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r User\Desktop\"/>
    </mc:Choice>
  </mc:AlternateContent>
  <xr:revisionPtr revIDLastSave="0" documentId="13_ncr:1_{1BCAFC44-28AB-4E92-92D9-583BD9C6313D}" xr6:coauthVersionLast="47" xr6:coauthVersionMax="47" xr10:uidLastSave="{00000000-0000-0000-0000-000000000000}"/>
  <bookViews>
    <workbookView xWindow="-108" yWindow="-108" windowWidth="23256" windowHeight="12576" firstSheet="15" activeTab="20" xr2:uid="{82C4B944-C9FA-45CC-83BF-855FB867E3F6}"/>
  </bookViews>
  <sheets>
    <sheet name="edtech_dataset" sheetId="1" r:id="rId1"/>
    <sheet name="Q1" sheetId="2" r:id="rId2"/>
    <sheet name="Q2" sheetId="3" r:id="rId3"/>
    <sheet name="Q3" sheetId="4" r:id="rId4"/>
    <sheet name="Q4" sheetId="5" r:id="rId5"/>
    <sheet name="Q5" sheetId="6" r:id="rId6"/>
    <sheet name="Q6" sheetId="7" r:id="rId7"/>
    <sheet name="Q7" sheetId="8" r:id="rId8"/>
    <sheet name="Q8" sheetId="9" r:id="rId9"/>
    <sheet name="Q9" sheetId="10" r:id="rId10"/>
    <sheet name="Q10" sheetId="11" r:id="rId11"/>
    <sheet name="Q11_PivotTable" sheetId="13" r:id="rId12"/>
    <sheet name="Q11" sheetId="12" r:id="rId13"/>
    <sheet name="Q12_PivotTable" sheetId="15" r:id="rId14"/>
    <sheet name="Q12" sheetId="14" r:id="rId15"/>
    <sheet name="Q13_CourseRevenue" sheetId="17" r:id="rId16"/>
    <sheet name="Q13Revenue Trend by PaymentDate" sheetId="18" r:id="rId17"/>
    <sheet name="Q13" sheetId="16" r:id="rId18"/>
    <sheet name="Q13 Dashboard" sheetId="19" r:id="rId19"/>
    <sheet name="Q14" sheetId="20" r:id="rId20"/>
    <sheet name="Introduction" sheetId="21" r:id="rId21"/>
  </sheets>
  <definedNames>
    <definedName name="Slicer_Category">#N/A</definedName>
    <definedName name="Slicer_MentorName">#N/A</definedName>
    <definedName name="Slicer_Platform">#N/A</definedName>
  </definedNames>
  <calcPr calcId="191029"/>
  <pivotCaches>
    <pivotCache cacheId="0" r:id="rId22"/>
    <pivotCache cacheId="1" r:id="rId23"/>
    <pivotCache cacheId="2" r:id="rId24"/>
    <pivotCache cacheId="3" r:id="rId25"/>
  </pivotCaches>
  <extLs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0" l="1"/>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147" i="20"/>
  <c r="M148" i="20"/>
  <c r="M149" i="20"/>
  <c r="M150" i="20"/>
  <c r="M151" i="20"/>
  <c r="M152" i="20"/>
  <c r="M153" i="20"/>
  <c r="M154" i="20"/>
  <c r="M155" i="20"/>
  <c r="M156" i="20"/>
  <c r="M157" i="20"/>
  <c r="M158" i="20"/>
  <c r="M159" i="20"/>
  <c r="M160" i="20"/>
  <c r="M161" i="20"/>
  <c r="M162" i="20"/>
  <c r="M163" i="20"/>
  <c r="M164" i="20"/>
  <c r="M165" i="20"/>
  <c r="M166" i="20"/>
  <c r="M167" i="20"/>
  <c r="M168" i="20"/>
  <c r="M169" i="20"/>
  <c r="M170" i="20"/>
  <c r="M171" i="20"/>
  <c r="M172" i="20"/>
  <c r="M173" i="20"/>
  <c r="M174" i="20"/>
  <c r="M175" i="20"/>
  <c r="M176" i="20"/>
  <c r="M177" i="20"/>
  <c r="M178" i="20"/>
  <c r="M179" i="20"/>
  <c r="M180" i="20"/>
  <c r="M181" i="20"/>
  <c r="M182" i="20"/>
  <c r="M183" i="20"/>
  <c r="M184" i="20"/>
  <c r="M185" i="20"/>
  <c r="M186" i="20"/>
  <c r="M187" i="20"/>
  <c r="M188" i="20"/>
  <c r="M189" i="20"/>
  <c r="M190" i="20"/>
  <c r="M191" i="20"/>
  <c r="M192" i="20"/>
  <c r="M193" i="20"/>
  <c r="M194" i="20"/>
  <c r="M195" i="20"/>
  <c r="M196" i="20"/>
  <c r="M197" i="20"/>
  <c r="M198" i="20"/>
  <c r="M199" i="20"/>
  <c r="M200" i="20"/>
  <c r="M201" i="20"/>
  <c r="M202" i="20"/>
  <c r="M203" i="20"/>
  <c r="M204" i="20"/>
  <c r="M205" i="20"/>
  <c r="M206" i="20"/>
  <c r="M207" i="20"/>
  <c r="M208" i="20"/>
  <c r="M209" i="20"/>
  <c r="M210" i="20"/>
  <c r="M211" i="20"/>
  <c r="M212" i="20"/>
  <c r="M213" i="20"/>
  <c r="M214" i="20"/>
  <c r="M215" i="20"/>
  <c r="M216" i="20"/>
  <c r="M217" i="20"/>
  <c r="M218" i="20"/>
  <c r="M219" i="20"/>
  <c r="M220" i="20"/>
  <c r="M221" i="20"/>
  <c r="M222" i="20"/>
  <c r="M223" i="20"/>
  <c r="M224" i="20"/>
  <c r="M225" i="20"/>
  <c r="M226" i="20"/>
  <c r="M227" i="20"/>
  <c r="M228" i="20"/>
  <c r="M229" i="20"/>
  <c r="M230" i="20"/>
  <c r="M231" i="20"/>
  <c r="M232" i="20"/>
  <c r="M233" i="20"/>
  <c r="M234" i="20"/>
  <c r="M235" i="20"/>
  <c r="M236" i="20"/>
  <c r="M237" i="20"/>
  <c r="M238" i="20"/>
  <c r="M239" i="20"/>
  <c r="M240" i="20"/>
  <c r="M241" i="20"/>
  <c r="M242" i="20"/>
  <c r="M243" i="20"/>
  <c r="M244" i="20"/>
  <c r="M245" i="20"/>
  <c r="M246" i="20"/>
  <c r="M247" i="20"/>
  <c r="M248" i="20"/>
  <c r="M249" i="20"/>
  <c r="M250" i="20"/>
  <c r="M251" i="20"/>
  <c r="M252" i="20"/>
  <c r="M253" i="20"/>
  <c r="M254" i="20"/>
  <c r="M255" i="20"/>
  <c r="M256" i="20"/>
  <c r="M257" i="20"/>
  <c r="M258" i="20"/>
  <c r="M259" i="20"/>
  <c r="M260" i="20"/>
  <c r="M261" i="20"/>
  <c r="M262" i="20"/>
  <c r="M263" i="20"/>
  <c r="M264" i="20"/>
  <c r="M265" i="20"/>
  <c r="M266" i="20"/>
  <c r="M267" i="20"/>
  <c r="M268" i="20"/>
  <c r="M269" i="20"/>
  <c r="M270" i="20"/>
  <c r="M271" i="20"/>
  <c r="M272" i="20"/>
  <c r="M273" i="20"/>
  <c r="M274" i="20"/>
  <c r="M275" i="20"/>
  <c r="M276" i="20"/>
  <c r="M277" i="20"/>
  <c r="M278" i="20"/>
  <c r="M279" i="20"/>
  <c r="M280" i="20"/>
  <c r="M281" i="20"/>
  <c r="M282" i="20"/>
  <c r="M283" i="20"/>
  <c r="M284" i="20"/>
  <c r="M285" i="20"/>
  <c r="M286" i="20"/>
  <c r="M287" i="20"/>
  <c r="M288" i="20"/>
  <c r="M289" i="20"/>
  <c r="M290" i="20"/>
  <c r="M291" i="20"/>
  <c r="M292" i="20"/>
  <c r="M293" i="20"/>
  <c r="M294" i="20"/>
  <c r="M295" i="20"/>
  <c r="M296" i="20"/>
  <c r="M297" i="20"/>
  <c r="M298" i="20"/>
  <c r="M299" i="20"/>
  <c r="M300" i="20"/>
  <c r="M301" i="20"/>
  <c r="M302" i="20"/>
  <c r="M303" i="20"/>
  <c r="M304" i="20"/>
  <c r="M305" i="20"/>
  <c r="M306" i="20"/>
  <c r="M307" i="20"/>
  <c r="M308" i="20"/>
  <c r="M309" i="20"/>
  <c r="M310" i="20"/>
  <c r="M311" i="20"/>
  <c r="M312" i="20"/>
  <c r="M313" i="20"/>
  <c r="M314" i="20"/>
  <c r="M315" i="20"/>
  <c r="M316" i="20"/>
  <c r="M317" i="20"/>
  <c r="M318" i="20"/>
  <c r="M319" i="20"/>
  <c r="M320" i="20"/>
  <c r="M321" i="20"/>
  <c r="M322" i="20"/>
  <c r="M323" i="20"/>
  <c r="M324" i="20"/>
  <c r="M325" i="20"/>
  <c r="M326" i="20"/>
  <c r="M327" i="20"/>
  <c r="M328" i="20"/>
  <c r="M329" i="20"/>
  <c r="M330" i="20"/>
  <c r="M331" i="20"/>
  <c r="M332" i="20"/>
  <c r="M333" i="20"/>
  <c r="M334" i="20"/>
  <c r="M335" i="20"/>
  <c r="M336" i="20"/>
  <c r="M337" i="20"/>
  <c r="M338" i="20"/>
  <c r="M339" i="20"/>
  <c r="M340" i="20"/>
  <c r="M341" i="20"/>
  <c r="M342" i="20"/>
  <c r="M343" i="20"/>
  <c r="M344" i="20"/>
  <c r="M345" i="20"/>
  <c r="M346" i="20"/>
  <c r="M347" i="20"/>
  <c r="M348" i="20"/>
  <c r="M349" i="20"/>
  <c r="M350" i="20"/>
  <c r="M351" i="20"/>
  <c r="M352" i="20"/>
  <c r="M353" i="20"/>
  <c r="M354" i="20"/>
  <c r="M355" i="20"/>
  <c r="M356" i="20"/>
  <c r="M357" i="20"/>
  <c r="M358" i="20"/>
  <c r="M359" i="20"/>
  <c r="M360" i="20"/>
  <c r="M361" i="20"/>
  <c r="M362" i="20"/>
  <c r="M363" i="20"/>
  <c r="M364" i="20"/>
  <c r="M365" i="20"/>
  <c r="M366" i="20"/>
  <c r="M367" i="20"/>
  <c r="M368" i="20"/>
  <c r="M369" i="20"/>
  <c r="M370" i="20"/>
  <c r="M371" i="20"/>
  <c r="M372" i="20"/>
  <c r="M373" i="20"/>
  <c r="M374" i="20"/>
  <c r="M375" i="20"/>
  <c r="M376" i="20"/>
  <c r="M377" i="20"/>
  <c r="M378" i="20"/>
  <c r="M379" i="20"/>
  <c r="M380" i="20"/>
  <c r="M381" i="20"/>
  <c r="M382" i="20"/>
  <c r="M383" i="20"/>
  <c r="M384" i="20"/>
  <c r="M385" i="20"/>
  <c r="M386" i="20"/>
  <c r="M387" i="20"/>
  <c r="M388" i="20"/>
  <c r="M389" i="20"/>
  <c r="M390" i="20"/>
  <c r="M391" i="20"/>
  <c r="M392" i="20"/>
  <c r="M393" i="20"/>
  <c r="M394" i="20"/>
  <c r="M395" i="20"/>
  <c r="M396" i="20"/>
  <c r="M397" i="20"/>
  <c r="M398" i="20"/>
  <c r="M399" i="20"/>
  <c r="M400" i="20"/>
  <c r="M401" i="20"/>
  <c r="M402" i="20"/>
  <c r="M403" i="20"/>
  <c r="M404" i="20"/>
  <c r="M405" i="20"/>
  <c r="M406" i="20"/>
  <c r="M407" i="20"/>
  <c r="M408" i="20"/>
  <c r="M409" i="20"/>
  <c r="M410" i="20"/>
  <c r="M411" i="20"/>
  <c r="M412" i="20"/>
  <c r="M413" i="20"/>
  <c r="M414" i="20"/>
  <c r="M415" i="20"/>
  <c r="M416" i="20"/>
  <c r="M417" i="20"/>
  <c r="M418" i="20"/>
  <c r="M419" i="20"/>
  <c r="M420" i="20"/>
  <c r="M421" i="20"/>
  <c r="M422" i="20"/>
  <c r="M423" i="20"/>
  <c r="M424" i="20"/>
  <c r="M425" i="20"/>
  <c r="M426" i="20"/>
  <c r="M427" i="20"/>
  <c r="M428" i="20"/>
  <c r="M429" i="20"/>
  <c r="M430" i="20"/>
  <c r="M431" i="20"/>
  <c r="M432" i="20"/>
  <c r="M433" i="20"/>
  <c r="M434" i="20"/>
  <c r="M435" i="20"/>
  <c r="M436" i="20"/>
  <c r="M437" i="20"/>
  <c r="M438" i="20"/>
  <c r="M439" i="20"/>
  <c r="M440" i="20"/>
  <c r="M441" i="20"/>
  <c r="M442" i="20"/>
  <c r="M443" i="20"/>
  <c r="M444" i="20"/>
  <c r="M445" i="20"/>
  <c r="M446" i="20"/>
  <c r="M447" i="20"/>
  <c r="M448" i="20"/>
  <c r="M449" i="20"/>
  <c r="M450" i="20"/>
  <c r="M451" i="20"/>
  <c r="M452" i="20"/>
  <c r="M453" i="20"/>
  <c r="M454" i="20"/>
  <c r="M455" i="20"/>
  <c r="M456" i="20"/>
  <c r="M457" i="20"/>
  <c r="M458" i="20"/>
  <c r="M459" i="20"/>
  <c r="M460" i="20"/>
  <c r="M461" i="20"/>
  <c r="M462" i="20"/>
  <c r="M463" i="20"/>
  <c r="M464" i="20"/>
  <c r="M465" i="20"/>
  <c r="M466" i="20"/>
  <c r="M467" i="20"/>
  <c r="M468" i="20"/>
  <c r="M469" i="20"/>
  <c r="M470" i="20"/>
  <c r="M471" i="20"/>
  <c r="M472" i="20"/>
  <c r="M473" i="20"/>
  <c r="M474" i="20"/>
  <c r="M475" i="20"/>
  <c r="M476" i="20"/>
  <c r="M477" i="20"/>
  <c r="M478" i="20"/>
  <c r="M479" i="20"/>
  <c r="M480" i="20"/>
  <c r="M481" i="20"/>
  <c r="M482" i="20"/>
  <c r="M483" i="20"/>
  <c r="M484" i="20"/>
  <c r="M485" i="20"/>
  <c r="M486" i="20"/>
  <c r="M487" i="20"/>
  <c r="M488" i="20"/>
  <c r="M489" i="20"/>
  <c r="M490" i="20"/>
  <c r="M491" i="20"/>
  <c r="M492" i="20"/>
  <c r="M493" i="20"/>
  <c r="M494" i="20"/>
  <c r="M495" i="20"/>
  <c r="M496" i="20"/>
  <c r="M497" i="20"/>
  <c r="M498" i="20"/>
  <c r="M499" i="20"/>
  <c r="M500" i="20"/>
  <c r="M501" i="20"/>
  <c r="M502" i="20"/>
  <c r="M503" i="20"/>
  <c r="M504" i="20"/>
  <c r="M505" i="20"/>
  <c r="M506" i="20"/>
  <c r="M507" i="20"/>
  <c r="M508" i="20"/>
  <c r="M509" i="20"/>
  <c r="M510" i="20"/>
  <c r="M511" i="20"/>
  <c r="M512" i="20"/>
  <c r="M513" i="20"/>
  <c r="M514" i="20"/>
  <c r="M515" i="20"/>
  <c r="M516" i="20"/>
  <c r="M517" i="20"/>
  <c r="M518" i="20"/>
  <c r="M519" i="20"/>
  <c r="M520" i="20"/>
  <c r="M521" i="20"/>
  <c r="M522" i="20"/>
  <c r="M523" i="20"/>
  <c r="M524" i="20"/>
  <c r="M525" i="20"/>
  <c r="M526" i="20"/>
  <c r="M527" i="20"/>
  <c r="M528" i="20"/>
  <c r="M529" i="20"/>
  <c r="M530" i="20"/>
  <c r="M531" i="20"/>
  <c r="M532" i="20"/>
  <c r="M533" i="20"/>
  <c r="M534" i="20"/>
  <c r="M535" i="20"/>
  <c r="M536" i="20"/>
  <c r="M537" i="20"/>
  <c r="M538" i="20"/>
  <c r="M539" i="20"/>
  <c r="M540" i="20"/>
  <c r="M541" i="20"/>
  <c r="M542" i="20"/>
  <c r="M543" i="20"/>
  <c r="M544" i="20"/>
  <c r="M545" i="20"/>
  <c r="M546" i="20"/>
  <c r="M547" i="20"/>
  <c r="M548" i="20"/>
  <c r="M549" i="20"/>
  <c r="M550" i="20"/>
  <c r="M551" i="20"/>
  <c r="M552" i="20"/>
  <c r="M553" i="20"/>
  <c r="M554" i="20"/>
  <c r="M555" i="20"/>
  <c r="M556" i="20"/>
  <c r="M557" i="20"/>
  <c r="M558" i="20"/>
  <c r="M559" i="20"/>
  <c r="M560" i="20"/>
  <c r="M561" i="20"/>
  <c r="M562" i="20"/>
  <c r="M563" i="20"/>
  <c r="M564" i="20"/>
  <c r="M565" i="20"/>
  <c r="M566" i="20"/>
  <c r="M567" i="20"/>
  <c r="M568" i="20"/>
  <c r="M569" i="20"/>
  <c r="M570" i="20"/>
  <c r="M571" i="20"/>
  <c r="M572" i="20"/>
  <c r="M573" i="20"/>
  <c r="M574" i="20"/>
  <c r="M575" i="20"/>
  <c r="M576" i="20"/>
  <c r="M577" i="20"/>
  <c r="M578" i="20"/>
  <c r="M579" i="20"/>
  <c r="M580" i="20"/>
  <c r="M581" i="20"/>
  <c r="M582" i="20"/>
  <c r="M583" i="20"/>
  <c r="M584" i="20"/>
  <c r="M585" i="20"/>
  <c r="M586" i="20"/>
  <c r="M587" i="20"/>
  <c r="M588" i="20"/>
  <c r="M589" i="20"/>
  <c r="M590" i="20"/>
  <c r="M591" i="20"/>
  <c r="M592" i="20"/>
  <c r="M593" i="20"/>
  <c r="M594" i="20"/>
  <c r="M595" i="20"/>
  <c r="M596" i="20"/>
  <c r="M597" i="20"/>
  <c r="M598" i="20"/>
  <c r="M599" i="20"/>
  <c r="M600" i="20"/>
  <c r="M601" i="20"/>
  <c r="M602" i="20"/>
  <c r="M603" i="20"/>
  <c r="M604" i="20"/>
  <c r="M605" i="20"/>
  <c r="M606" i="20"/>
  <c r="M607" i="20"/>
  <c r="M608" i="20"/>
  <c r="M609" i="20"/>
  <c r="M610" i="20"/>
  <c r="M611" i="20"/>
  <c r="M612" i="20"/>
  <c r="M613" i="20"/>
  <c r="M614" i="20"/>
  <c r="M615" i="20"/>
  <c r="M616" i="20"/>
  <c r="M617" i="20"/>
  <c r="M618" i="20"/>
  <c r="M619" i="20"/>
  <c r="M620" i="20"/>
  <c r="M621" i="20"/>
  <c r="M622" i="20"/>
  <c r="M623" i="20"/>
  <c r="M624" i="20"/>
  <c r="M625" i="20"/>
  <c r="M626" i="20"/>
  <c r="M627" i="20"/>
  <c r="M628" i="20"/>
  <c r="M629" i="20"/>
  <c r="M630" i="20"/>
  <c r="M631" i="20"/>
  <c r="M632" i="20"/>
  <c r="M633" i="20"/>
  <c r="M634" i="20"/>
  <c r="M635" i="20"/>
  <c r="M636" i="20"/>
  <c r="M637" i="20"/>
  <c r="M638" i="20"/>
  <c r="M639" i="20"/>
  <c r="M640" i="20"/>
  <c r="M641" i="20"/>
  <c r="M642" i="20"/>
  <c r="M643" i="20"/>
  <c r="M644" i="20"/>
  <c r="M645" i="20"/>
  <c r="M646" i="20"/>
  <c r="M647" i="20"/>
  <c r="M648" i="20"/>
  <c r="M649" i="20"/>
  <c r="M650" i="20"/>
  <c r="M651" i="20"/>
  <c r="M652" i="20"/>
  <c r="M653" i="20"/>
  <c r="M654" i="20"/>
  <c r="M655" i="20"/>
  <c r="M656" i="20"/>
  <c r="M657" i="20"/>
  <c r="M658" i="20"/>
  <c r="M659" i="20"/>
  <c r="M660" i="20"/>
  <c r="M661" i="20"/>
  <c r="M662" i="20"/>
  <c r="M663" i="20"/>
  <c r="M664" i="20"/>
  <c r="M665" i="20"/>
  <c r="M666" i="20"/>
  <c r="M667" i="20"/>
  <c r="M668" i="20"/>
  <c r="M669" i="20"/>
  <c r="M670" i="20"/>
  <c r="M671" i="20"/>
  <c r="M672" i="20"/>
  <c r="M673" i="20"/>
  <c r="M674" i="20"/>
  <c r="M675" i="20"/>
  <c r="M676" i="20"/>
  <c r="M677" i="20"/>
  <c r="M678" i="20"/>
  <c r="M679" i="20"/>
  <c r="M680" i="20"/>
  <c r="M681" i="20"/>
  <c r="M682" i="20"/>
  <c r="M683" i="20"/>
  <c r="M684" i="20"/>
  <c r="M685" i="20"/>
  <c r="M686" i="20"/>
  <c r="M687" i="20"/>
  <c r="M688" i="20"/>
  <c r="M689" i="20"/>
  <c r="M690" i="20"/>
  <c r="M691" i="20"/>
  <c r="M692" i="20"/>
  <c r="M693" i="20"/>
  <c r="M694" i="20"/>
  <c r="M695" i="20"/>
  <c r="M696" i="20"/>
  <c r="M697" i="20"/>
  <c r="M698" i="20"/>
  <c r="M699" i="20"/>
  <c r="M700" i="20"/>
  <c r="M701" i="20"/>
  <c r="M702" i="20"/>
  <c r="M703" i="20"/>
  <c r="M704" i="20"/>
  <c r="M705" i="20"/>
  <c r="M706" i="20"/>
  <c r="M707" i="20"/>
  <c r="M708" i="20"/>
  <c r="M709" i="20"/>
  <c r="M710" i="20"/>
  <c r="M711" i="20"/>
  <c r="M712" i="20"/>
  <c r="M713" i="20"/>
  <c r="M714" i="20"/>
  <c r="M715" i="20"/>
  <c r="M716" i="20"/>
  <c r="M717" i="20"/>
  <c r="M718" i="20"/>
  <c r="M719" i="20"/>
  <c r="M720" i="20"/>
  <c r="M721" i="20"/>
  <c r="M722" i="20"/>
  <c r="M723" i="20"/>
  <c r="M724" i="20"/>
  <c r="M725" i="20"/>
  <c r="M726" i="20"/>
  <c r="M727" i="20"/>
  <c r="M728" i="20"/>
  <c r="M729" i="20"/>
  <c r="M730" i="20"/>
  <c r="M731" i="20"/>
  <c r="M732" i="20"/>
  <c r="M733" i="20"/>
  <c r="M734" i="20"/>
  <c r="M735" i="20"/>
  <c r="M736" i="20"/>
  <c r="M737" i="20"/>
  <c r="M738" i="20"/>
  <c r="M739" i="20"/>
  <c r="M740" i="20"/>
  <c r="M741" i="20"/>
  <c r="M742" i="20"/>
  <c r="M743" i="20"/>
  <c r="M744" i="20"/>
  <c r="M745" i="20"/>
  <c r="M746" i="20"/>
  <c r="M747" i="20"/>
  <c r="M748" i="20"/>
  <c r="M749" i="20"/>
  <c r="M750" i="20"/>
  <c r="M751" i="20"/>
  <c r="M752" i="20"/>
  <c r="M753" i="20"/>
  <c r="M754" i="20"/>
  <c r="M755" i="20"/>
  <c r="M756" i="20"/>
  <c r="M757" i="20"/>
  <c r="M758" i="20"/>
  <c r="M759" i="20"/>
  <c r="M760" i="20"/>
  <c r="M761" i="20"/>
  <c r="M762" i="20"/>
  <c r="M763" i="20"/>
  <c r="M764" i="20"/>
  <c r="M765" i="20"/>
  <c r="M766" i="20"/>
  <c r="M767" i="20"/>
  <c r="M768" i="20"/>
  <c r="M769" i="20"/>
  <c r="M770" i="20"/>
  <c r="M771" i="20"/>
  <c r="M772" i="20"/>
  <c r="M773" i="20"/>
  <c r="M774" i="20"/>
  <c r="M775" i="20"/>
  <c r="M776" i="20"/>
  <c r="M777" i="20"/>
  <c r="M778" i="20"/>
  <c r="M779" i="20"/>
  <c r="M780" i="20"/>
  <c r="M781" i="20"/>
  <c r="M782" i="20"/>
  <c r="M783" i="20"/>
  <c r="M784" i="20"/>
  <c r="M785" i="20"/>
  <c r="M786" i="20"/>
  <c r="M787" i="20"/>
  <c r="M788" i="20"/>
  <c r="M789" i="20"/>
  <c r="M790" i="20"/>
  <c r="M791" i="20"/>
  <c r="M792" i="20"/>
  <c r="M793" i="20"/>
  <c r="M794" i="20"/>
  <c r="M795" i="20"/>
  <c r="M796" i="20"/>
  <c r="M797" i="20"/>
  <c r="M798" i="20"/>
  <c r="M799" i="20"/>
  <c r="M800" i="20"/>
  <c r="M801" i="20"/>
  <c r="M802" i="20"/>
  <c r="M803" i="20"/>
  <c r="M804" i="20"/>
  <c r="M805" i="20"/>
  <c r="M806" i="20"/>
  <c r="M807" i="20"/>
  <c r="M808" i="20"/>
  <c r="M809" i="20"/>
  <c r="M810" i="20"/>
  <c r="M811" i="20"/>
  <c r="M812" i="20"/>
  <c r="M813" i="20"/>
  <c r="M814" i="20"/>
  <c r="M815" i="20"/>
  <c r="M816" i="20"/>
  <c r="M817" i="20"/>
  <c r="M818" i="20"/>
  <c r="M819" i="20"/>
  <c r="M820" i="20"/>
  <c r="M821" i="20"/>
  <c r="M822" i="20"/>
  <c r="M823" i="20"/>
  <c r="M824" i="20"/>
  <c r="M825" i="20"/>
  <c r="M826" i="20"/>
  <c r="M827" i="20"/>
  <c r="M828" i="20"/>
  <c r="M829" i="20"/>
  <c r="M830" i="20"/>
  <c r="M831" i="20"/>
  <c r="M832" i="20"/>
  <c r="M833" i="20"/>
  <c r="M834" i="20"/>
  <c r="M835" i="20"/>
  <c r="M836" i="20"/>
  <c r="M837" i="20"/>
  <c r="M838" i="20"/>
  <c r="M839" i="20"/>
  <c r="M840" i="20"/>
  <c r="M841" i="20"/>
  <c r="M842" i="20"/>
  <c r="M843" i="20"/>
  <c r="M844" i="20"/>
  <c r="M845" i="20"/>
  <c r="M846" i="20"/>
  <c r="M847" i="20"/>
  <c r="M848" i="20"/>
  <c r="M849" i="20"/>
  <c r="M850" i="20"/>
  <c r="M851" i="20"/>
  <c r="M852" i="20"/>
  <c r="M853" i="20"/>
  <c r="M854" i="20"/>
  <c r="M855" i="20"/>
  <c r="M856" i="20"/>
  <c r="M857" i="20"/>
  <c r="M858" i="20"/>
  <c r="M859" i="20"/>
  <c r="M860" i="20"/>
  <c r="M861" i="20"/>
  <c r="M862" i="20"/>
  <c r="M863" i="20"/>
  <c r="M864" i="20"/>
  <c r="M865" i="20"/>
  <c r="M866" i="20"/>
  <c r="M867" i="20"/>
  <c r="M868" i="20"/>
  <c r="M869" i="20"/>
  <c r="M870" i="20"/>
  <c r="M871" i="20"/>
  <c r="M872" i="20"/>
  <c r="M873" i="20"/>
  <c r="M874" i="20"/>
  <c r="M875" i="20"/>
  <c r="M876" i="20"/>
  <c r="M877" i="20"/>
  <c r="M878" i="20"/>
  <c r="M879" i="20"/>
  <c r="M880" i="20"/>
  <c r="M881" i="20"/>
  <c r="M882" i="20"/>
  <c r="M883" i="20"/>
  <c r="M884" i="20"/>
  <c r="M885" i="20"/>
  <c r="M886" i="20"/>
  <c r="M887" i="20"/>
  <c r="M888" i="20"/>
  <c r="M889" i="20"/>
  <c r="M890" i="20"/>
  <c r="M891" i="20"/>
  <c r="M892" i="20"/>
  <c r="M893" i="20"/>
  <c r="M894" i="20"/>
  <c r="M895" i="20"/>
  <c r="M896" i="20"/>
  <c r="M897" i="20"/>
  <c r="M898" i="20"/>
  <c r="M899" i="20"/>
  <c r="M900" i="20"/>
  <c r="M901" i="20"/>
  <c r="M902" i="20"/>
  <c r="M903" i="20"/>
  <c r="M904" i="20"/>
  <c r="M905" i="20"/>
  <c r="M906" i="20"/>
  <c r="M907" i="20"/>
  <c r="M908" i="20"/>
  <c r="M909" i="20"/>
  <c r="M910" i="20"/>
  <c r="M911" i="20"/>
  <c r="M912" i="20"/>
  <c r="M913" i="20"/>
  <c r="M914" i="20"/>
  <c r="M915" i="20"/>
  <c r="M916" i="20"/>
  <c r="M917" i="20"/>
  <c r="M918" i="20"/>
  <c r="M919" i="20"/>
  <c r="M920" i="20"/>
  <c r="M921" i="20"/>
  <c r="M922" i="20"/>
  <c r="M923" i="20"/>
  <c r="M924" i="20"/>
  <c r="M925" i="20"/>
  <c r="M926" i="20"/>
  <c r="M927" i="20"/>
  <c r="M928" i="20"/>
  <c r="M929" i="20"/>
  <c r="M930" i="20"/>
  <c r="M931" i="20"/>
  <c r="M932" i="20"/>
  <c r="M933" i="20"/>
  <c r="M934" i="20"/>
  <c r="M935" i="20"/>
  <c r="M936" i="20"/>
  <c r="M937" i="20"/>
  <c r="M938" i="20"/>
  <c r="M939" i="20"/>
  <c r="M940" i="20"/>
  <c r="M941" i="20"/>
  <c r="M942" i="20"/>
  <c r="M943" i="20"/>
  <c r="M944" i="20"/>
  <c r="M945" i="20"/>
  <c r="M946" i="20"/>
  <c r="M947" i="20"/>
  <c r="M948" i="20"/>
  <c r="M949" i="20"/>
  <c r="M950" i="20"/>
  <c r="M951" i="20"/>
  <c r="M952" i="20"/>
  <c r="M953" i="20"/>
  <c r="M954" i="20"/>
  <c r="M955" i="20"/>
  <c r="M956" i="20"/>
  <c r="M957" i="20"/>
  <c r="M958" i="20"/>
  <c r="M959" i="20"/>
  <c r="M960" i="20"/>
  <c r="M961" i="20"/>
  <c r="M962" i="20"/>
  <c r="M963" i="20"/>
  <c r="M964" i="20"/>
  <c r="M965" i="20"/>
  <c r="M966" i="20"/>
  <c r="M967" i="20"/>
  <c r="M968" i="20"/>
  <c r="M969" i="20"/>
  <c r="M970" i="20"/>
  <c r="M971" i="20"/>
  <c r="M972" i="20"/>
  <c r="M973" i="20"/>
  <c r="M974" i="20"/>
  <c r="M975" i="20"/>
  <c r="M976" i="20"/>
  <c r="M977" i="20"/>
  <c r="M978" i="20"/>
  <c r="M979" i="20"/>
  <c r="M980" i="20"/>
  <c r="M981" i="20"/>
  <c r="M982" i="20"/>
  <c r="M983" i="20"/>
  <c r="M984" i="20"/>
  <c r="M985" i="20"/>
  <c r="M986" i="20"/>
  <c r="M987" i="20"/>
  <c r="M988" i="20"/>
  <c r="M989" i="20"/>
  <c r="M990" i="20"/>
  <c r="M991" i="20"/>
  <c r="M992" i="20"/>
  <c r="M993" i="20"/>
  <c r="M994" i="20"/>
  <c r="M995" i="20"/>
  <c r="M996" i="20"/>
  <c r="M997" i="20"/>
  <c r="M998" i="20"/>
  <c r="M999" i="20"/>
  <c r="M1000" i="20"/>
  <c r="M1001" i="20"/>
  <c r="M2" i="20"/>
  <c r="M2" i="16"/>
  <c r="E2" i="19" a="1"/>
  <c r="C2" i="19"/>
  <c r="A2" i="19"/>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M177" i="16"/>
  <c r="M178" i="16"/>
  <c r="M179" i="16"/>
  <c r="M180" i="16"/>
  <c r="M181" i="16"/>
  <c r="M182" i="16"/>
  <c r="M183" i="16"/>
  <c r="M184" i="16"/>
  <c r="M185" i="16"/>
  <c r="M186" i="16"/>
  <c r="M187" i="16"/>
  <c r="M188" i="16"/>
  <c r="M189" i="16"/>
  <c r="M190" i="16"/>
  <c r="M191" i="16"/>
  <c r="M192" i="16"/>
  <c r="M193" i="16"/>
  <c r="M194" i="16"/>
  <c r="M195" i="16"/>
  <c r="M196" i="16"/>
  <c r="M197" i="16"/>
  <c r="M198" i="16"/>
  <c r="M199" i="16"/>
  <c r="M200" i="16"/>
  <c r="M201" i="16"/>
  <c r="M202" i="16"/>
  <c r="M203" i="16"/>
  <c r="M204" i="16"/>
  <c r="M205" i="16"/>
  <c r="M206" i="16"/>
  <c r="M207" i="16"/>
  <c r="M208" i="16"/>
  <c r="M209" i="16"/>
  <c r="M210" i="16"/>
  <c r="M211" i="16"/>
  <c r="M212" i="16"/>
  <c r="M213" i="16"/>
  <c r="M214" i="16"/>
  <c r="M215" i="16"/>
  <c r="M216" i="16"/>
  <c r="M217" i="16"/>
  <c r="M218" i="16"/>
  <c r="M219" i="16"/>
  <c r="M220" i="16"/>
  <c r="M221" i="16"/>
  <c r="M222" i="16"/>
  <c r="M223" i="16"/>
  <c r="M224" i="16"/>
  <c r="M225" i="16"/>
  <c r="M226" i="16"/>
  <c r="M227" i="16"/>
  <c r="M228" i="16"/>
  <c r="M229" i="16"/>
  <c r="M230" i="16"/>
  <c r="M231" i="16"/>
  <c r="M232" i="16"/>
  <c r="M233" i="16"/>
  <c r="M234" i="16"/>
  <c r="M235" i="16"/>
  <c r="M236" i="16"/>
  <c r="M237" i="16"/>
  <c r="M238" i="16"/>
  <c r="M239" i="16"/>
  <c r="M240" i="16"/>
  <c r="M241" i="16"/>
  <c r="M242" i="16"/>
  <c r="M243" i="16"/>
  <c r="M244" i="16"/>
  <c r="M245" i="16"/>
  <c r="M246" i="16"/>
  <c r="M247" i="16"/>
  <c r="M248" i="16"/>
  <c r="M249" i="16"/>
  <c r="M250" i="16"/>
  <c r="M251" i="16"/>
  <c r="M252" i="16"/>
  <c r="M253" i="16"/>
  <c r="M254" i="16"/>
  <c r="M255" i="16"/>
  <c r="M256" i="16"/>
  <c r="M257" i="16"/>
  <c r="M258" i="16"/>
  <c r="M259" i="16"/>
  <c r="M260" i="16"/>
  <c r="M261" i="16"/>
  <c r="M262" i="16"/>
  <c r="M263" i="16"/>
  <c r="M264" i="16"/>
  <c r="M265" i="16"/>
  <c r="M266" i="16"/>
  <c r="M267" i="16"/>
  <c r="M268" i="16"/>
  <c r="M269" i="16"/>
  <c r="M270" i="16"/>
  <c r="M271" i="16"/>
  <c r="M272" i="16"/>
  <c r="M273" i="16"/>
  <c r="M274" i="16"/>
  <c r="M275" i="16"/>
  <c r="M276" i="16"/>
  <c r="M277" i="16"/>
  <c r="M278" i="16"/>
  <c r="M279" i="16"/>
  <c r="M280" i="16"/>
  <c r="M281" i="16"/>
  <c r="M282" i="16"/>
  <c r="M283" i="16"/>
  <c r="M284" i="16"/>
  <c r="M285" i="16"/>
  <c r="M286" i="16"/>
  <c r="M287" i="16"/>
  <c r="M288" i="16"/>
  <c r="M289" i="16"/>
  <c r="M290" i="16"/>
  <c r="M291" i="16"/>
  <c r="M292" i="16"/>
  <c r="M293" i="16"/>
  <c r="M294" i="16"/>
  <c r="M295" i="16"/>
  <c r="M296" i="16"/>
  <c r="M297" i="16"/>
  <c r="M298" i="16"/>
  <c r="M299" i="16"/>
  <c r="M300" i="16"/>
  <c r="M301" i="16"/>
  <c r="M302" i="16"/>
  <c r="M303" i="16"/>
  <c r="M304" i="16"/>
  <c r="M305" i="16"/>
  <c r="M306" i="16"/>
  <c r="M307" i="16"/>
  <c r="M308" i="16"/>
  <c r="M309" i="16"/>
  <c r="M310" i="16"/>
  <c r="M311" i="16"/>
  <c r="M312" i="16"/>
  <c r="M313" i="16"/>
  <c r="M314" i="16"/>
  <c r="M315" i="16"/>
  <c r="M316" i="16"/>
  <c r="M317" i="16"/>
  <c r="M318" i="16"/>
  <c r="M319" i="16"/>
  <c r="M320" i="16"/>
  <c r="M321" i="16"/>
  <c r="M322" i="16"/>
  <c r="M323" i="16"/>
  <c r="M324" i="16"/>
  <c r="M325" i="16"/>
  <c r="M326" i="16"/>
  <c r="M327" i="16"/>
  <c r="M328" i="16"/>
  <c r="M329" i="16"/>
  <c r="M330" i="16"/>
  <c r="M331" i="16"/>
  <c r="M332" i="16"/>
  <c r="M333" i="16"/>
  <c r="M334" i="16"/>
  <c r="M335" i="16"/>
  <c r="M336" i="16"/>
  <c r="M337" i="16"/>
  <c r="M338" i="16"/>
  <c r="M339" i="16"/>
  <c r="M340" i="16"/>
  <c r="M341" i="16"/>
  <c r="M342" i="16"/>
  <c r="M343" i="16"/>
  <c r="M344" i="16"/>
  <c r="M345" i="16"/>
  <c r="M346" i="16"/>
  <c r="M347" i="16"/>
  <c r="M348" i="16"/>
  <c r="M349" i="16"/>
  <c r="M350" i="16"/>
  <c r="M351" i="16"/>
  <c r="M352" i="16"/>
  <c r="M353" i="16"/>
  <c r="M354" i="16"/>
  <c r="M355" i="16"/>
  <c r="M356" i="16"/>
  <c r="M357" i="16"/>
  <c r="M358" i="16"/>
  <c r="M359" i="16"/>
  <c r="M360" i="16"/>
  <c r="M361" i="16"/>
  <c r="M362" i="16"/>
  <c r="M363" i="16"/>
  <c r="M364" i="16"/>
  <c r="M365" i="16"/>
  <c r="M366" i="16"/>
  <c r="M367" i="16"/>
  <c r="M368" i="16"/>
  <c r="M369" i="16"/>
  <c r="M370" i="16"/>
  <c r="M371" i="16"/>
  <c r="M372" i="16"/>
  <c r="M373" i="16"/>
  <c r="M374" i="16"/>
  <c r="M375" i="16"/>
  <c r="M376" i="16"/>
  <c r="M377" i="16"/>
  <c r="M378" i="16"/>
  <c r="M379" i="16"/>
  <c r="M380" i="16"/>
  <c r="M381" i="16"/>
  <c r="M382" i="16"/>
  <c r="M383" i="16"/>
  <c r="M384" i="16"/>
  <c r="M385" i="16"/>
  <c r="M386" i="16"/>
  <c r="M387" i="16"/>
  <c r="M388" i="16"/>
  <c r="M389" i="16"/>
  <c r="M390" i="16"/>
  <c r="M391" i="16"/>
  <c r="M392" i="16"/>
  <c r="M393" i="16"/>
  <c r="M394" i="16"/>
  <c r="M395" i="16"/>
  <c r="M396" i="16"/>
  <c r="M397" i="16"/>
  <c r="M398" i="16"/>
  <c r="M399" i="16"/>
  <c r="M400" i="16"/>
  <c r="M401" i="16"/>
  <c r="M402" i="16"/>
  <c r="M403" i="16"/>
  <c r="M404" i="16"/>
  <c r="M405" i="16"/>
  <c r="M406" i="16"/>
  <c r="M407" i="16"/>
  <c r="M408" i="16"/>
  <c r="M409" i="16"/>
  <c r="M410" i="16"/>
  <c r="M411" i="16"/>
  <c r="M412" i="16"/>
  <c r="M413" i="16"/>
  <c r="M414" i="16"/>
  <c r="M415" i="16"/>
  <c r="M416" i="16"/>
  <c r="M417" i="16"/>
  <c r="M418" i="16"/>
  <c r="M419" i="16"/>
  <c r="M420" i="16"/>
  <c r="M421" i="16"/>
  <c r="M422" i="16"/>
  <c r="M423" i="16"/>
  <c r="M424" i="16"/>
  <c r="M425" i="16"/>
  <c r="M426" i="16"/>
  <c r="M427" i="16"/>
  <c r="M428" i="16"/>
  <c r="M429" i="16"/>
  <c r="M430" i="16"/>
  <c r="M431" i="16"/>
  <c r="M432" i="16"/>
  <c r="M433" i="16"/>
  <c r="M434" i="16"/>
  <c r="M435" i="16"/>
  <c r="M436" i="16"/>
  <c r="M437" i="16"/>
  <c r="M438" i="16"/>
  <c r="M439" i="16"/>
  <c r="M440" i="16"/>
  <c r="M441" i="16"/>
  <c r="M442" i="16"/>
  <c r="M443" i="16"/>
  <c r="M444" i="16"/>
  <c r="M445" i="16"/>
  <c r="M446" i="16"/>
  <c r="M447" i="16"/>
  <c r="M448" i="16"/>
  <c r="M449" i="16"/>
  <c r="M450" i="16"/>
  <c r="M451" i="16"/>
  <c r="M452" i="16"/>
  <c r="M453" i="16"/>
  <c r="M454" i="16"/>
  <c r="M455" i="16"/>
  <c r="M456" i="16"/>
  <c r="M457" i="16"/>
  <c r="M458" i="16"/>
  <c r="M459" i="16"/>
  <c r="M460" i="16"/>
  <c r="M461" i="16"/>
  <c r="M462" i="16"/>
  <c r="M463" i="16"/>
  <c r="M464" i="16"/>
  <c r="M465" i="16"/>
  <c r="M466" i="16"/>
  <c r="M467" i="16"/>
  <c r="M468" i="16"/>
  <c r="M469" i="16"/>
  <c r="M470" i="16"/>
  <c r="M471" i="16"/>
  <c r="M472" i="16"/>
  <c r="M473" i="16"/>
  <c r="M474" i="16"/>
  <c r="M475" i="16"/>
  <c r="M476" i="16"/>
  <c r="M477" i="16"/>
  <c r="M478" i="16"/>
  <c r="M479" i="16"/>
  <c r="M480" i="16"/>
  <c r="M481" i="16"/>
  <c r="M482" i="16"/>
  <c r="M483" i="16"/>
  <c r="M484" i="16"/>
  <c r="M485" i="16"/>
  <c r="M486" i="16"/>
  <c r="M487" i="16"/>
  <c r="M488" i="16"/>
  <c r="M489" i="16"/>
  <c r="M490" i="16"/>
  <c r="M491" i="16"/>
  <c r="M492" i="16"/>
  <c r="M493" i="16"/>
  <c r="M494" i="16"/>
  <c r="M495" i="16"/>
  <c r="M496" i="16"/>
  <c r="M497" i="16"/>
  <c r="M498" i="16"/>
  <c r="M499" i="16"/>
  <c r="M500" i="16"/>
  <c r="M501" i="16"/>
  <c r="M502" i="16"/>
  <c r="M503" i="16"/>
  <c r="M504" i="16"/>
  <c r="M505" i="16"/>
  <c r="M506" i="16"/>
  <c r="M507" i="16"/>
  <c r="M508" i="16"/>
  <c r="M509" i="16"/>
  <c r="M510" i="16"/>
  <c r="M511" i="16"/>
  <c r="M512" i="16"/>
  <c r="M513" i="16"/>
  <c r="M514" i="16"/>
  <c r="M515" i="16"/>
  <c r="M516" i="16"/>
  <c r="M517" i="16"/>
  <c r="M518" i="16"/>
  <c r="M519" i="16"/>
  <c r="M520" i="16"/>
  <c r="M521" i="16"/>
  <c r="M522" i="16"/>
  <c r="M523" i="16"/>
  <c r="M524" i="16"/>
  <c r="M525" i="16"/>
  <c r="M526" i="16"/>
  <c r="M527" i="16"/>
  <c r="M528" i="16"/>
  <c r="M529" i="16"/>
  <c r="M530" i="16"/>
  <c r="M531" i="16"/>
  <c r="M532" i="16"/>
  <c r="M533" i="16"/>
  <c r="M534" i="16"/>
  <c r="M535" i="16"/>
  <c r="M536" i="16"/>
  <c r="M537" i="16"/>
  <c r="M538" i="16"/>
  <c r="M539" i="16"/>
  <c r="M540" i="16"/>
  <c r="M541" i="16"/>
  <c r="M542" i="16"/>
  <c r="M543" i="16"/>
  <c r="M544" i="16"/>
  <c r="M545" i="16"/>
  <c r="M546" i="16"/>
  <c r="M547" i="16"/>
  <c r="M548" i="16"/>
  <c r="M549" i="16"/>
  <c r="M550" i="16"/>
  <c r="M551" i="16"/>
  <c r="M552" i="16"/>
  <c r="M553" i="16"/>
  <c r="M554" i="16"/>
  <c r="M555" i="16"/>
  <c r="M556" i="16"/>
  <c r="M557" i="16"/>
  <c r="M558" i="16"/>
  <c r="M559" i="16"/>
  <c r="M560" i="16"/>
  <c r="M561" i="16"/>
  <c r="M562" i="16"/>
  <c r="M563" i="16"/>
  <c r="M564" i="16"/>
  <c r="M565" i="16"/>
  <c r="M566" i="16"/>
  <c r="M567" i="16"/>
  <c r="M568" i="16"/>
  <c r="M569" i="16"/>
  <c r="M570" i="16"/>
  <c r="M571" i="16"/>
  <c r="M572" i="16"/>
  <c r="M573" i="16"/>
  <c r="M574" i="16"/>
  <c r="M575" i="16"/>
  <c r="M576" i="16"/>
  <c r="M577" i="16"/>
  <c r="M578" i="16"/>
  <c r="M579" i="16"/>
  <c r="M580" i="16"/>
  <c r="M581" i="16"/>
  <c r="M582" i="16"/>
  <c r="M583" i="16"/>
  <c r="M584" i="16"/>
  <c r="M585" i="16"/>
  <c r="M586" i="16"/>
  <c r="M587" i="16"/>
  <c r="M588" i="16"/>
  <c r="M589" i="16"/>
  <c r="M590" i="16"/>
  <c r="M591" i="16"/>
  <c r="M592" i="16"/>
  <c r="M593" i="16"/>
  <c r="M594" i="16"/>
  <c r="M595" i="16"/>
  <c r="M596" i="16"/>
  <c r="M597" i="16"/>
  <c r="M598" i="16"/>
  <c r="M599" i="16"/>
  <c r="M600" i="16"/>
  <c r="M601" i="16"/>
  <c r="M602" i="16"/>
  <c r="M603" i="16"/>
  <c r="M604" i="16"/>
  <c r="M605" i="16"/>
  <c r="M606" i="16"/>
  <c r="M607" i="16"/>
  <c r="M608" i="16"/>
  <c r="M609" i="16"/>
  <c r="M610" i="16"/>
  <c r="M611" i="16"/>
  <c r="M612" i="16"/>
  <c r="M613" i="16"/>
  <c r="M614" i="16"/>
  <c r="M615" i="16"/>
  <c r="M616" i="16"/>
  <c r="M617" i="16"/>
  <c r="M618" i="16"/>
  <c r="M619" i="16"/>
  <c r="M620" i="16"/>
  <c r="M621" i="16"/>
  <c r="M622" i="16"/>
  <c r="M623" i="16"/>
  <c r="M624" i="16"/>
  <c r="M625" i="16"/>
  <c r="M626" i="16"/>
  <c r="M627" i="16"/>
  <c r="M628" i="16"/>
  <c r="M629" i="16"/>
  <c r="M630" i="16"/>
  <c r="M631" i="16"/>
  <c r="M632" i="16"/>
  <c r="M633" i="16"/>
  <c r="M634" i="16"/>
  <c r="M635" i="16"/>
  <c r="M636" i="16"/>
  <c r="M637" i="16"/>
  <c r="M638" i="16"/>
  <c r="M639" i="16"/>
  <c r="M640" i="16"/>
  <c r="M641" i="16"/>
  <c r="M642" i="16"/>
  <c r="M643" i="16"/>
  <c r="M644" i="16"/>
  <c r="M645" i="16"/>
  <c r="M646" i="16"/>
  <c r="M647" i="16"/>
  <c r="M648" i="16"/>
  <c r="M649" i="16"/>
  <c r="M650" i="16"/>
  <c r="M651" i="16"/>
  <c r="M652" i="16"/>
  <c r="M653" i="16"/>
  <c r="M654" i="16"/>
  <c r="M655" i="16"/>
  <c r="M656" i="16"/>
  <c r="M657" i="16"/>
  <c r="M658" i="16"/>
  <c r="M659" i="16"/>
  <c r="M660" i="16"/>
  <c r="M661" i="16"/>
  <c r="M662" i="16"/>
  <c r="M663" i="16"/>
  <c r="M664" i="16"/>
  <c r="M665" i="16"/>
  <c r="M666" i="16"/>
  <c r="M667" i="16"/>
  <c r="M668" i="16"/>
  <c r="M669" i="16"/>
  <c r="M670" i="16"/>
  <c r="M671" i="16"/>
  <c r="M672" i="16"/>
  <c r="M673" i="16"/>
  <c r="M674" i="16"/>
  <c r="M675" i="16"/>
  <c r="M676" i="16"/>
  <c r="M677" i="16"/>
  <c r="M678" i="16"/>
  <c r="M679" i="16"/>
  <c r="M680" i="16"/>
  <c r="M681" i="16"/>
  <c r="M682" i="16"/>
  <c r="M683" i="16"/>
  <c r="M684" i="16"/>
  <c r="M685" i="16"/>
  <c r="M686" i="16"/>
  <c r="M687" i="16"/>
  <c r="M688" i="16"/>
  <c r="M689" i="16"/>
  <c r="M690" i="16"/>
  <c r="M691" i="16"/>
  <c r="M692" i="16"/>
  <c r="M693" i="16"/>
  <c r="M694" i="16"/>
  <c r="M695" i="16"/>
  <c r="M696" i="16"/>
  <c r="M697" i="16"/>
  <c r="M698" i="16"/>
  <c r="M699" i="16"/>
  <c r="M700" i="16"/>
  <c r="M701" i="16"/>
  <c r="M702" i="16"/>
  <c r="M703" i="16"/>
  <c r="M704" i="16"/>
  <c r="M705" i="16"/>
  <c r="M706" i="16"/>
  <c r="M707" i="16"/>
  <c r="M708" i="16"/>
  <c r="M709" i="16"/>
  <c r="M710" i="16"/>
  <c r="M711" i="16"/>
  <c r="M712" i="16"/>
  <c r="M713" i="16"/>
  <c r="M714" i="16"/>
  <c r="M715" i="16"/>
  <c r="M716" i="16"/>
  <c r="M717" i="16"/>
  <c r="M718" i="16"/>
  <c r="M719" i="16"/>
  <c r="M720" i="16"/>
  <c r="M721" i="16"/>
  <c r="M722" i="16"/>
  <c r="M723" i="16"/>
  <c r="M724" i="16"/>
  <c r="M725" i="16"/>
  <c r="M726" i="16"/>
  <c r="M727" i="16"/>
  <c r="M728" i="16"/>
  <c r="M729" i="16"/>
  <c r="M730" i="16"/>
  <c r="M731" i="16"/>
  <c r="M732" i="16"/>
  <c r="M733" i="16"/>
  <c r="M734" i="16"/>
  <c r="M735" i="16"/>
  <c r="M736" i="16"/>
  <c r="M737" i="16"/>
  <c r="M738" i="16"/>
  <c r="M739" i="16"/>
  <c r="M740" i="16"/>
  <c r="M741" i="16"/>
  <c r="M742" i="16"/>
  <c r="M743" i="16"/>
  <c r="M744" i="16"/>
  <c r="M745" i="16"/>
  <c r="M746" i="16"/>
  <c r="M747" i="16"/>
  <c r="M748" i="16"/>
  <c r="M749" i="16"/>
  <c r="M750" i="16"/>
  <c r="M751" i="16"/>
  <c r="M752" i="16"/>
  <c r="M753" i="16"/>
  <c r="M754" i="16"/>
  <c r="M755" i="16"/>
  <c r="M756" i="16"/>
  <c r="M757" i="16"/>
  <c r="M758" i="16"/>
  <c r="M759" i="16"/>
  <c r="M760" i="16"/>
  <c r="M761" i="16"/>
  <c r="M762" i="16"/>
  <c r="M763" i="16"/>
  <c r="M764" i="16"/>
  <c r="M765" i="16"/>
  <c r="M766" i="16"/>
  <c r="M767" i="16"/>
  <c r="M768" i="16"/>
  <c r="M769" i="16"/>
  <c r="M770" i="16"/>
  <c r="M771" i="16"/>
  <c r="M772" i="16"/>
  <c r="M773" i="16"/>
  <c r="M774" i="16"/>
  <c r="M775" i="16"/>
  <c r="M776" i="16"/>
  <c r="M777" i="16"/>
  <c r="M778" i="16"/>
  <c r="M779" i="16"/>
  <c r="M780" i="16"/>
  <c r="M781" i="16"/>
  <c r="M782" i="16"/>
  <c r="M783" i="16"/>
  <c r="M784" i="16"/>
  <c r="M785" i="16"/>
  <c r="M786" i="16"/>
  <c r="M787" i="16"/>
  <c r="M788" i="16"/>
  <c r="M789" i="16"/>
  <c r="M790" i="16"/>
  <c r="M791" i="16"/>
  <c r="M792" i="16"/>
  <c r="M793" i="16"/>
  <c r="M794" i="16"/>
  <c r="M795" i="16"/>
  <c r="M796" i="16"/>
  <c r="M797" i="16"/>
  <c r="M798" i="16"/>
  <c r="M799" i="16"/>
  <c r="M800" i="16"/>
  <c r="M801" i="16"/>
  <c r="M802" i="16"/>
  <c r="M803" i="16"/>
  <c r="M804" i="16"/>
  <c r="M805" i="16"/>
  <c r="M806" i="16"/>
  <c r="M807" i="16"/>
  <c r="M808" i="16"/>
  <c r="M809" i="16"/>
  <c r="M810" i="16"/>
  <c r="M811" i="16"/>
  <c r="M812" i="16"/>
  <c r="M813" i="16"/>
  <c r="M814" i="16"/>
  <c r="M815" i="16"/>
  <c r="M816" i="16"/>
  <c r="M817" i="16"/>
  <c r="M818" i="16"/>
  <c r="M819" i="16"/>
  <c r="M820" i="16"/>
  <c r="M821" i="16"/>
  <c r="M822" i="16"/>
  <c r="M823" i="16"/>
  <c r="M824" i="16"/>
  <c r="M825" i="16"/>
  <c r="M826" i="16"/>
  <c r="M827" i="16"/>
  <c r="M828" i="16"/>
  <c r="M829" i="16"/>
  <c r="M830" i="16"/>
  <c r="M831" i="16"/>
  <c r="M832" i="16"/>
  <c r="M833" i="16"/>
  <c r="M834" i="16"/>
  <c r="M835" i="16"/>
  <c r="M836" i="16"/>
  <c r="M837" i="16"/>
  <c r="M838" i="16"/>
  <c r="M839" i="16"/>
  <c r="M840" i="16"/>
  <c r="M841" i="16"/>
  <c r="M842" i="16"/>
  <c r="M843" i="16"/>
  <c r="M844" i="16"/>
  <c r="M845" i="16"/>
  <c r="M846" i="16"/>
  <c r="M847" i="16"/>
  <c r="M848" i="16"/>
  <c r="M849" i="16"/>
  <c r="M850" i="16"/>
  <c r="M851" i="16"/>
  <c r="M852" i="16"/>
  <c r="M853" i="16"/>
  <c r="M854" i="16"/>
  <c r="M855" i="16"/>
  <c r="M856" i="16"/>
  <c r="M857" i="16"/>
  <c r="M858" i="16"/>
  <c r="M859" i="16"/>
  <c r="M860" i="16"/>
  <c r="M861" i="16"/>
  <c r="M862" i="16"/>
  <c r="M863" i="16"/>
  <c r="M864" i="16"/>
  <c r="M865" i="16"/>
  <c r="M866" i="16"/>
  <c r="M867" i="16"/>
  <c r="M868" i="16"/>
  <c r="M869" i="16"/>
  <c r="M870" i="16"/>
  <c r="M871" i="16"/>
  <c r="M872" i="16"/>
  <c r="M873" i="16"/>
  <c r="M874" i="16"/>
  <c r="M875" i="16"/>
  <c r="M876" i="16"/>
  <c r="M877" i="16"/>
  <c r="M878" i="16"/>
  <c r="M879" i="16"/>
  <c r="M880" i="16"/>
  <c r="M881" i="16"/>
  <c r="M882" i="16"/>
  <c r="M883" i="16"/>
  <c r="M884" i="16"/>
  <c r="M885" i="16"/>
  <c r="M886" i="16"/>
  <c r="M887" i="16"/>
  <c r="M888" i="16"/>
  <c r="M889" i="16"/>
  <c r="M890" i="16"/>
  <c r="M891" i="16"/>
  <c r="M892" i="16"/>
  <c r="M893" i="16"/>
  <c r="M894" i="16"/>
  <c r="M895" i="16"/>
  <c r="M896" i="16"/>
  <c r="M897" i="16"/>
  <c r="M898" i="16"/>
  <c r="M899" i="16"/>
  <c r="M900" i="16"/>
  <c r="M901" i="16"/>
  <c r="M902" i="16"/>
  <c r="M903" i="16"/>
  <c r="M904" i="16"/>
  <c r="M905" i="16"/>
  <c r="M906" i="16"/>
  <c r="M907" i="16"/>
  <c r="M908" i="16"/>
  <c r="M909" i="16"/>
  <c r="M910" i="16"/>
  <c r="M911" i="16"/>
  <c r="M912" i="16"/>
  <c r="M913" i="16"/>
  <c r="M914" i="16"/>
  <c r="M915" i="16"/>
  <c r="M916" i="16"/>
  <c r="M917" i="16"/>
  <c r="M918" i="16"/>
  <c r="M919" i="16"/>
  <c r="M920" i="16"/>
  <c r="M921" i="16"/>
  <c r="M922" i="16"/>
  <c r="M923" i="16"/>
  <c r="M924" i="16"/>
  <c r="M925" i="16"/>
  <c r="M926" i="16"/>
  <c r="M927" i="16"/>
  <c r="M928" i="16"/>
  <c r="M929" i="16"/>
  <c r="M930" i="16"/>
  <c r="M931" i="16"/>
  <c r="M932" i="16"/>
  <c r="M933" i="16"/>
  <c r="M934" i="16"/>
  <c r="M935" i="16"/>
  <c r="M936" i="16"/>
  <c r="M937" i="16"/>
  <c r="M938" i="16"/>
  <c r="M939" i="16"/>
  <c r="M940" i="16"/>
  <c r="M941" i="16"/>
  <c r="M942" i="16"/>
  <c r="M943" i="16"/>
  <c r="M944" i="16"/>
  <c r="M945" i="16"/>
  <c r="M946" i="16"/>
  <c r="M947" i="16"/>
  <c r="M948" i="16"/>
  <c r="M949" i="16"/>
  <c r="M950" i="16"/>
  <c r="M951" i="16"/>
  <c r="M952" i="16"/>
  <c r="M953" i="16"/>
  <c r="M954" i="16"/>
  <c r="M955" i="16"/>
  <c r="M956" i="16"/>
  <c r="M957" i="16"/>
  <c r="M958" i="16"/>
  <c r="M959" i="16"/>
  <c r="M960" i="16"/>
  <c r="M961" i="16"/>
  <c r="M962" i="16"/>
  <c r="M963" i="16"/>
  <c r="M964" i="16"/>
  <c r="M965" i="16"/>
  <c r="M966" i="16"/>
  <c r="M967" i="16"/>
  <c r="M968" i="16"/>
  <c r="M969" i="16"/>
  <c r="M970" i="16"/>
  <c r="M971" i="16"/>
  <c r="M972" i="16"/>
  <c r="M973" i="16"/>
  <c r="M974" i="16"/>
  <c r="M975" i="16"/>
  <c r="M976" i="16"/>
  <c r="M977" i="16"/>
  <c r="M978" i="16"/>
  <c r="M979" i="16"/>
  <c r="M980" i="16"/>
  <c r="M981" i="16"/>
  <c r="M982" i="16"/>
  <c r="M983" i="16"/>
  <c r="M984" i="16"/>
  <c r="M985" i="16"/>
  <c r="M986" i="16"/>
  <c r="M987" i="16"/>
  <c r="M988" i="16"/>
  <c r="M989" i="16"/>
  <c r="M990" i="16"/>
  <c r="M991" i="16"/>
  <c r="M992" i="16"/>
  <c r="M993" i="16"/>
  <c r="M994" i="16"/>
  <c r="M995" i="16"/>
  <c r="M996" i="16"/>
  <c r="M997" i="16"/>
  <c r="M998" i="16"/>
  <c r="M999" i="16"/>
  <c r="M1000" i="16"/>
  <c r="M1001" i="16"/>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2"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8" i="14"/>
  <c r="M219" i="14"/>
  <c r="M220" i="14"/>
  <c r="M221" i="14"/>
  <c r="M222" i="14"/>
  <c r="M223" i="14"/>
  <c r="M224" i="14"/>
  <c r="M225" i="14"/>
  <c r="M226" i="14"/>
  <c r="M227" i="14"/>
  <c r="M228" i="14"/>
  <c r="M229" i="14"/>
  <c r="M230" i="14"/>
  <c r="M231" i="14"/>
  <c r="M232" i="14"/>
  <c r="M233" i="14"/>
  <c r="M234" i="14"/>
  <c r="M235" i="14"/>
  <c r="M236" i="14"/>
  <c r="M237" i="14"/>
  <c r="M238" i="14"/>
  <c r="M239" i="14"/>
  <c r="M240" i="14"/>
  <c r="M241" i="14"/>
  <c r="M242" i="14"/>
  <c r="M243" i="14"/>
  <c r="M244" i="14"/>
  <c r="M245" i="14"/>
  <c r="M246" i="14"/>
  <c r="M247" i="14"/>
  <c r="M248" i="14"/>
  <c r="M249" i="14"/>
  <c r="M250" i="14"/>
  <c r="M251" i="14"/>
  <c r="M252" i="14"/>
  <c r="M253" i="14"/>
  <c r="M254" i="14"/>
  <c r="M255" i="14"/>
  <c r="M256" i="14"/>
  <c r="M257" i="14"/>
  <c r="M258" i="14"/>
  <c r="M259" i="14"/>
  <c r="M260" i="14"/>
  <c r="M261" i="14"/>
  <c r="M262" i="14"/>
  <c r="M263" i="14"/>
  <c r="M264" i="14"/>
  <c r="M265" i="14"/>
  <c r="M266" i="14"/>
  <c r="M267" i="14"/>
  <c r="M268" i="14"/>
  <c r="M269" i="14"/>
  <c r="M270" i="14"/>
  <c r="M271" i="14"/>
  <c r="M272" i="14"/>
  <c r="M273" i="14"/>
  <c r="M274" i="14"/>
  <c r="M275" i="14"/>
  <c r="M276" i="14"/>
  <c r="M277" i="14"/>
  <c r="M278" i="14"/>
  <c r="M279" i="14"/>
  <c r="M280" i="14"/>
  <c r="M281" i="14"/>
  <c r="M282" i="14"/>
  <c r="M283" i="14"/>
  <c r="M284" i="14"/>
  <c r="M285" i="14"/>
  <c r="M286" i="14"/>
  <c r="M287" i="14"/>
  <c r="M288" i="14"/>
  <c r="M289" i="14"/>
  <c r="M290" i="14"/>
  <c r="M291" i="14"/>
  <c r="M292" i="14"/>
  <c r="M293" i="14"/>
  <c r="M294" i="14"/>
  <c r="M295" i="14"/>
  <c r="M296" i="14"/>
  <c r="M297" i="14"/>
  <c r="M298" i="14"/>
  <c r="M299" i="14"/>
  <c r="M300" i="14"/>
  <c r="M301" i="14"/>
  <c r="M302" i="14"/>
  <c r="M303" i="14"/>
  <c r="M304" i="14"/>
  <c r="M305" i="14"/>
  <c r="M306" i="14"/>
  <c r="M307" i="14"/>
  <c r="M308" i="14"/>
  <c r="M309" i="14"/>
  <c r="M310" i="14"/>
  <c r="M311" i="14"/>
  <c r="M312" i="14"/>
  <c r="M313" i="14"/>
  <c r="M314" i="14"/>
  <c r="M315" i="14"/>
  <c r="M316" i="14"/>
  <c r="M317" i="14"/>
  <c r="M318" i="14"/>
  <c r="M319" i="14"/>
  <c r="M320" i="14"/>
  <c r="M321" i="14"/>
  <c r="M322" i="14"/>
  <c r="M323" i="14"/>
  <c r="M324" i="14"/>
  <c r="M325" i="14"/>
  <c r="M326" i="14"/>
  <c r="M327" i="14"/>
  <c r="M328" i="14"/>
  <c r="M329" i="14"/>
  <c r="M330" i="14"/>
  <c r="M331" i="14"/>
  <c r="M332" i="14"/>
  <c r="M333" i="14"/>
  <c r="M334" i="14"/>
  <c r="M335" i="14"/>
  <c r="M336" i="14"/>
  <c r="M337" i="14"/>
  <c r="M338" i="14"/>
  <c r="M339" i="14"/>
  <c r="M340" i="14"/>
  <c r="M341" i="14"/>
  <c r="M342" i="14"/>
  <c r="M343" i="14"/>
  <c r="M344" i="14"/>
  <c r="M345" i="14"/>
  <c r="M346" i="14"/>
  <c r="M347" i="14"/>
  <c r="M348" i="14"/>
  <c r="M349" i="14"/>
  <c r="M350" i="14"/>
  <c r="M351" i="14"/>
  <c r="M352" i="14"/>
  <c r="M353" i="14"/>
  <c r="M354" i="14"/>
  <c r="M355" i="14"/>
  <c r="M356" i="14"/>
  <c r="M357" i="14"/>
  <c r="M358" i="14"/>
  <c r="M359" i="14"/>
  <c r="M360" i="14"/>
  <c r="M361" i="14"/>
  <c r="M362" i="14"/>
  <c r="M363" i="14"/>
  <c r="M364" i="14"/>
  <c r="M365" i="14"/>
  <c r="M366" i="14"/>
  <c r="M367" i="14"/>
  <c r="M368" i="14"/>
  <c r="M369" i="14"/>
  <c r="M370" i="14"/>
  <c r="M371" i="14"/>
  <c r="M372" i="14"/>
  <c r="M373" i="14"/>
  <c r="M374" i="14"/>
  <c r="M375" i="14"/>
  <c r="M376" i="14"/>
  <c r="M377" i="14"/>
  <c r="M378" i="14"/>
  <c r="M379" i="14"/>
  <c r="M380" i="14"/>
  <c r="M381" i="14"/>
  <c r="M382" i="14"/>
  <c r="M383" i="14"/>
  <c r="M384" i="14"/>
  <c r="M385" i="14"/>
  <c r="M386" i="14"/>
  <c r="M387" i="14"/>
  <c r="M388" i="14"/>
  <c r="M389" i="14"/>
  <c r="M390" i="14"/>
  <c r="M391" i="14"/>
  <c r="M392" i="14"/>
  <c r="M393" i="14"/>
  <c r="M394" i="14"/>
  <c r="M395" i="14"/>
  <c r="M396" i="14"/>
  <c r="M397" i="14"/>
  <c r="M398" i="14"/>
  <c r="M399" i="14"/>
  <c r="M400" i="14"/>
  <c r="M401" i="14"/>
  <c r="M402" i="14"/>
  <c r="M403" i="14"/>
  <c r="M404" i="14"/>
  <c r="M405" i="14"/>
  <c r="M406" i="14"/>
  <c r="M407" i="14"/>
  <c r="M408" i="14"/>
  <c r="M409" i="14"/>
  <c r="M410" i="14"/>
  <c r="M411" i="14"/>
  <c r="M412" i="14"/>
  <c r="M413" i="14"/>
  <c r="M414" i="14"/>
  <c r="M415" i="14"/>
  <c r="M416" i="14"/>
  <c r="M417" i="14"/>
  <c r="M418" i="14"/>
  <c r="M419" i="14"/>
  <c r="M420" i="14"/>
  <c r="M421" i="14"/>
  <c r="M422" i="14"/>
  <c r="M423" i="14"/>
  <c r="M424" i="14"/>
  <c r="M425" i="14"/>
  <c r="M426" i="14"/>
  <c r="M427" i="14"/>
  <c r="M428" i="14"/>
  <c r="M429" i="14"/>
  <c r="M430" i="14"/>
  <c r="M431" i="14"/>
  <c r="M432" i="14"/>
  <c r="M433" i="14"/>
  <c r="M434" i="14"/>
  <c r="M435" i="14"/>
  <c r="M436" i="14"/>
  <c r="M437" i="14"/>
  <c r="M438" i="14"/>
  <c r="M439" i="14"/>
  <c r="M440" i="14"/>
  <c r="M441" i="14"/>
  <c r="M442" i="14"/>
  <c r="M443" i="14"/>
  <c r="M444" i="14"/>
  <c r="M445" i="14"/>
  <c r="M446" i="14"/>
  <c r="M447" i="14"/>
  <c r="M448" i="14"/>
  <c r="M449" i="14"/>
  <c r="M450" i="14"/>
  <c r="M451" i="14"/>
  <c r="M452" i="14"/>
  <c r="M453" i="14"/>
  <c r="M454" i="14"/>
  <c r="M455" i="14"/>
  <c r="M456" i="14"/>
  <c r="M457" i="14"/>
  <c r="M458" i="14"/>
  <c r="M459" i="14"/>
  <c r="M460" i="14"/>
  <c r="M461" i="14"/>
  <c r="M462" i="14"/>
  <c r="M463" i="14"/>
  <c r="M464" i="14"/>
  <c r="M465" i="14"/>
  <c r="M466" i="14"/>
  <c r="M467" i="14"/>
  <c r="M468" i="14"/>
  <c r="M469" i="14"/>
  <c r="M470" i="14"/>
  <c r="M471" i="14"/>
  <c r="M472" i="14"/>
  <c r="M473" i="14"/>
  <c r="M474" i="14"/>
  <c r="M475" i="14"/>
  <c r="M476" i="14"/>
  <c r="M477" i="14"/>
  <c r="M478" i="14"/>
  <c r="M479" i="14"/>
  <c r="M480" i="14"/>
  <c r="M481" i="14"/>
  <c r="M482" i="14"/>
  <c r="M483" i="14"/>
  <c r="M484" i="14"/>
  <c r="M485" i="14"/>
  <c r="M486" i="14"/>
  <c r="M487" i="14"/>
  <c r="M488" i="14"/>
  <c r="M489" i="14"/>
  <c r="M490" i="14"/>
  <c r="M491" i="14"/>
  <c r="M492" i="14"/>
  <c r="M493" i="14"/>
  <c r="M494" i="14"/>
  <c r="M495" i="14"/>
  <c r="M496" i="14"/>
  <c r="M497" i="14"/>
  <c r="M498" i="14"/>
  <c r="M499" i="14"/>
  <c r="M500" i="14"/>
  <c r="M501" i="14"/>
  <c r="M502" i="14"/>
  <c r="M503" i="14"/>
  <c r="M504" i="14"/>
  <c r="M505" i="14"/>
  <c r="M506" i="14"/>
  <c r="M507" i="14"/>
  <c r="M508" i="14"/>
  <c r="M509" i="14"/>
  <c r="M510" i="14"/>
  <c r="M511" i="14"/>
  <c r="M512" i="14"/>
  <c r="M513" i="14"/>
  <c r="M514" i="14"/>
  <c r="M515" i="14"/>
  <c r="M516" i="14"/>
  <c r="M517" i="14"/>
  <c r="M518" i="14"/>
  <c r="M519" i="14"/>
  <c r="M520" i="14"/>
  <c r="M521" i="14"/>
  <c r="M522" i="14"/>
  <c r="M523" i="14"/>
  <c r="M524" i="14"/>
  <c r="M525" i="14"/>
  <c r="M526" i="14"/>
  <c r="M527" i="14"/>
  <c r="M528" i="14"/>
  <c r="M529" i="14"/>
  <c r="M530" i="14"/>
  <c r="M531" i="14"/>
  <c r="M532" i="14"/>
  <c r="M533" i="14"/>
  <c r="M534" i="14"/>
  <c r="M535" i="14"/>
  <c r="M536" i="14"/>
  <c r="M537" i="14"/>
  <c r="M538" i="14"/>
  <c r="M539" i="14"/>
  <c r="M540" i="14"/>
  <c r="M541" i="14"/>
  <c r="M542" i="14"/>
  <c r="M543" i="14"/>
  <c r="M544" i="14"/>
  <c r="M545" i="14"/>
  <c r="M546" i="14"/>
  <c r="M547" i="14"/>
  <c r="M548" i="14"/>
  <c r="M549" i="14"/>
  <c r="M550" i="14"/>
  <c r="M551" i="14"/>
  <c r="M552" i="14"/>
  <c r="M553" i="14"/>
  <c r="M554" i="14"/>
  <c r="M555" i="14"/>
  <c r="M556" i="14"/>
  <c r="M557" i="14"/>
  <c r="M558" i="14"/>
  <c r="M559" i="14"/>
  <c r="M560" i="14"/>
  <c r="M561" i="14"/>
  <c r="M562" i="14"/>
  <c r="M563" i="14"/>
  <c r="M564" i="14"/>
  <c r="M565" i="14"/>
  <c r="M566" i="14"/>
  <c r="M567" i="14"/>
  <c r="M568" i="14"/>
  <c r="M569" i="14"/>
  <c r="M570" i="14"/>
  <c r="M571" i="14"/>
  <c r="M572" i="14"/>
  <c r="M573" i="14"/>
  <c r="M574" i="14"/>
  <c r="M575" i="14"/>
  <c r="M576" i="14"/>
  <c r="M577" i="14"/>
  <c r="M578" i="14"/>
  <c r="M579" i="14"/>
  <c r="M580" i="14"/>
  <c r="M581" i="14"/>
  <c r="M582" i="14"/>
  <c r="M583" i="14"/>
  <c r="M584" i="14"/>
  <c r="M585" i="14"/>
  <c r="M586" i="14"/>
  <c r="M587" i="14"/>
  <c r="M588" i="14"/>
  <c r="M589" i="14"/>
  <c r="M590" i="14"/>
  <c r="M591" i="14"/>
  <c r="M592" i="14"/>
  <c r="M593" i="14"/>
  <c r="M594" i="14"/>
  <c r="M595" i="14"/>
  <c r="M596" i="14"/>
  <c r="M597" i="14"/>
  <c r="M598" i="14"/>
  <c r="M599" i="14"/>
  <c r="M600" i="14"/>
  <c r="M601" i="14"/>
  <c r="M602" i="14"/>
  <c r="M603" i="14"/>
  <c r="M604" i="14"/>
  <c r="M605" i="14"/>
  <c r="M606" i="14"/>
  <c r="M607" i="14"/>
  <c r="M608" i="14"/>
  <c r="M609" i="14"/>
  <c r="M610" i="14"/>
  <c r="M611" i="14"/>
  <c r="M612" i="14"/>
  <c r="M613" i="14"/>
  <c r="M614" i="14"/>
  <c r="M615" i="14"/>
  <c r="M616" i="14"/>
  <c r="M617" i="14"/>
  <c r="M618" i="14"/>
  <c r="M619" i="14"/>
  <c r="M620" i="14"/>
  <c r="M621" i="14"/>
  <c r="M622" i="14"/>
  <c r="M623" i="14"/>
  <c r="M624" i="14"/>
  <c r="M625" i="14"/>
  <c r="M626" i="14"/>
  <c r="M627" i="14"/>
  <c r="M628" i="14"/>
  <c r="M629" i="14"/>
  <c r="M630" i="14"/>
  <c r="M631" i="14"/>
  <c r="M632" i="14"/>
  <c r="M633" i="14"/>
  <c r="M634" i="14"/>
  <c r="M635" i="14"/>
  <c r="M636" i="14"/>
  <c r="M637" i="14"/>
  <c r="M638" i="14"/>
  <c r="M639" i="14"/>
  <c r="M640" i="14"/>
  <c r="M641" i="14"/>
  <c r="M642" i="14"/>
  <c r="M643" i="14"/>
  <c r="M644" i="14"/>
  <c r="M645" i="14"/>
  <c r="M646" i="14"/>
  <c r="M647" i="14"/>
  <c r="M648" i="14"/>
  <c r="M649" i="14"/>
  <c r="M650" i="14"/>
  <c r="M651" i="14"/>
  <c r="M652" i="14"/>
  <c r="M653" i="14"/>
  <c r="M654" i="14"/>
  <c r="M655" i="14"/>
  <c r="M656" i="14"/>
  <c r="M657" i="14"/>
  <c r="M658" i="14"/>
  <c r="M659" i="14"/>
  <c r="M660" i="14"/>
  <c r="M661" i="14"/>
  <c r="M662" i="14"/>
  <c r="M663" i="14"/>
  <c r="M664" i="14"/>
  <c r="M665" i="14"/>
  <c r="M666" i="14"/>
  <c r="M667" i="14"/>
  <c r="M668" i="14"/>
  <c r="M669" i="14"/>
  <c r="M670" i="14"/>
  <c r="M671" i="14"/>
  <c r="M672" i="14"/>
  <c r="M673" i="14"/>
  <c r="M674" i="14"/>
  <c r="M675" i="14"/>
  <c r="M676" i="14"/>
  <c r="M677" i="14"/>
  <c r="M678" i="14"/>
  <c r="M679" i="14"/>
  <c r="M680" i="14"/>
  <c r="M681" i="14"/>
  <c r="M682" i="14"/>
  <c r="M683" i="14"/>
  <c r="M684" i="14"/>
  <c r="M685" i="14"/>
  <c r="M686" i="14"/>
  <c r="M687" i="14"/>
  <c r="M688" i="14"/>
  <c r="M689" i="14"/>
  <c r="M690" i="14"/>
  <c r="M691" i="14"/>
  <c r="M692" i="14"/>
  <c r="M693" i="14"/>
  <c r="M694" i="14"/>
  <c r="M695" i="14"/>
  <c r="M696" i="14"/>
  <c r="M697" i="14"/>
  <c r="M698" i="14"/>
  <c r="M699" i="14"/>
  <c r="M700" i="14"/>
  <c r="M701" i="14"/>
  <c r="M702" i="14"/>
  <c r="M703" i="14"/>
  <c r="M704" i="14"/>
  <c r="M705" i="14"/>
  <c r="M706" i="14"/>
  <c r="M707" i="14"/>
  <c r="M708" i="14"/>
  <c r="M709" i="14"/>
  <c r="M710" i="14"/>
  <c r="M711" i="14"/>
  <c r="M712" i="14"/>
  <c r="M713" i="14"/>
  <c r="M714" i="14"/>
  <c r="M715" i="14"/>
  <c r="M716" i="14"/>
  <c r="M717" i="14"/>
  <c r="M718" i="14"/>
  <c r="M719" i="14"/>
  <c r="M720" i="14"/>
  <c r="M721" i="14"/>
  <c r="M722" i="14"/>
  <c r="M723" i="14"/>
  <c r="M724" i="14"/>
  <c r="M725" i="14"/>
  <c r="M726" i="14"/>
  <c r="M727" i="14"/>
  <c r="M728" i="14"/>
  <c r="M729" i="14"/>
  <c r="M730" i="14"/>
  <c r="M731" i="14"/>
  <c r="M732" i="14"/>
  <c r="M733" i="14"/>
  <c r="M734" i="14"/>
  <c r="M735" i="14"/>
  <c r="M736" i="14"/>
  <c r="M737" i="14"/>
  <c r="M738" i="14"/>
  <c r="M739" i="14"/>
  <c r="M740" i="14"/>
  <c r="M741" i="14"/>
  <c r="M742" i="14"/>
  <c r="M743" i="14"/>
  <c r="M744" i="14"/>
  <c r="M745" i="14"/>
  <c r="M746" i="14"/>
  <c r="M747" i="14"/>
  <c r="M748" i="14"/>
  <c r="M749" i="14"/>
  <c r="M750" i="14"/>
  <c r="M751" i="14"/>
  <c r="M752" i="14"/>
  <c r="M753" i="14"/>
  <c r="M754" i="14"/>
  <c r="M755" i="14"/>
  <c r="M756" i="14"/>
  <c r="M757" i="14"/>
  <c r="M758" i="14"/>
  <c r="M759" i="14"/>
  <c r="M760" i="14"/>
  <c r="M761" i="14"/>
  <c r="M762" i="14"/>
  <c r="M763" i="14"/>
  <c r="M764" i="14"/>
  <c r="M765" i="14"/>
  <c r="M766" i="14"/>
  <c r="M767" i="14"/>
  <c r="M768" i="14"/>
  <c r="M769" i="14"/>
  <c r="M770" i="14"/>
  <c r="M771" i="14"/>
  <c r="M772" i="14"/>
  <c r="M773" i="14"/>
  <c r="M774" i="14"/>
  <c r="M775" i="14"/>
  <c r="M776" i="14"/>
  <c r="M777" i="14"/>
  <c r="M778" i="14"/>
  <c r="M779" i="14"/>
  <c r="M780" i="14"/>
  <c r="M781" i="14"/>
  <c r="M782" i="14"/>
  <c r="M783" i="14"/>
  <c r="M784" i="14"/>
  <c r="M785" i="14"/>
  <c r="M786" i="14"/>
  <c r="M787" i="14"/>
  <c r="M788" i="14"/>
  <c r="M789" i="14"/>
  <c r="M790" i="14"/>
  <c r="M791" i="14"/>
  <c r="M792" i="14"/>
  <c r="M793" i="14"/>
  <c r="M794" i="14"/>
  <c r="M795" i="14"/>
  <c r="M796" i="14"/>
  <c r="M797" i="14"/>
  <c r="M798" i="14"/>
  <c r="M799" i="14"/>
  <c r="M800" i="14"/>
  <c r="M801" i="14"/>
  <c r="M802" i="14"/>
  <c r="M803" i="14"/>
  <c r="M804" i="14"/>
  <c r="M805" i="14"/>
  <c r="M806" i="14"/>
  <c r="M807" i="14"/>
  <c r="M808" i="14"/>
  <c r="M809" i="14"/>
  <c r="M810" i="14"/>
  <c r="M811" i="14"/>
  <c r="M812" i="14"/>
  <c r="M813" i="14"/>
  <c r="M814" i="14"/>
  <c r="M815" i="14"/>
  <c r="M816" i="14"/>
  <c r="M817" i="14"/>
  <c r="M818" i="14"/>
  <c r="M819" i="14"/>
  <c r="M820" i="14"/>
  <c r="M821" i="14"/>
  <c r="M822" i="14"/>
  <c r="M823" i="14"/>
  <c r="M824" i="14"/>
  <c r="M825" i="14"/>
  <c r="M826" i="14"/>
  <c r="M827" i="14"/>
  <c r="M828" i="14"/>
  <c r="M829" i="14"/>
  <c r="M830" i="14"/>
  <c r="M831" i="14"/>
  <c r="M832" i="14"/>
  <c r="M833" i="14"/>
  <c r="M834" i="14"/>
  <c r="M835" i="14"/>
  <c r="M836" i="14"/>
  <c r="M837" i="14"/>
  <c r="M838" i="14"/>
  <c r="M839" i="14"/>
  <c r="M840" i="14"/>
  <c r="M841" i="14"/>
  <c r="M842" i="14"/>
  <c r="M843" i="14"/>
  <c r="M844" i="14"/>
  <c r="M845" i="14"/>
  <c r="M846" i="14"/>
  <c r="M847" i="14"/>
  <c r="M848" i="14"/>
  <c r="M849" i="14"/>
  <c r="M850" i="14"/>
  <c r="M851" i="14"/>
  <c r="M852" i="14"/>
  <c r="M853" i="14"/>
  <c r="M854" i="14"/>
  <c r="M855" i="14"/>
  <c r="M856" i="14"/>
  <c r="M857" i="14"/>
  <c r="M858" i="14"/>
  <c r="M859" i="14"/>
  <c r="M860" i="14"/>
  <c r="M861" i="14"/>
  <c r="M862" i="14"/>
  <c r="M863" i="14"/>
  <c r="M864" i="14"/>
  <c r="M865" i="14"/>
  <c r="M866" i="14"/>
  <c r="M867" i="14"/>
  <c r="M868" i="14"/>
  <c r="M869" i="14"/>
  <c r="M870" i="14"/>
  <c r="M871" i="14"/>
  <c r="M872" i="14"/>
  <c r="M873" i="14"/>
  <c r="M874" i="14"/>
  <c r="M875" i="14"/>
  <c r="M876" i="14"/>
  <c r="M877" i="14"/>
  <c r="M878" i="14"/>
  <c r="M879" i="14"/>
  <c r="M880" i="14"/>
  <c r="M881" i="14"/>
  <c r="M882" i="14"/>
  <c r="M883" i="14"/>
  <c r="M884" i="14"/>
  <c r="M885" i="14"/>
  <c r="M886" i="14"/>
  <c r="M887" i="14"/>
  <c r="M888" i="14"/>
  <c r="M889" i="14"/>
  <c r="M890" i="14"/>
  <c r="M891" i="14"/>
  <c r="M892" i="14"/>
  <c r="M893" i="14"/>
  <c r="M894" i="14"/>
  <c r="M895" i="14"/>
  <c r="M896" i="14"/>
  <c r="M897" i="14"/>
  <c r="M898" i="14"/>
  <c r="M899" i="14"/>
  <c r="M900" i="14"/>
  <c r="M901" i="14"/>
  <c r="M902" i="14"/>
  <c r="M903" i="14"/>
  <c r="M904" i="14"/>
  <c r="M905" i="14"/>
  <c r="M906" i="14"/>
  <c r="M907" i="14"/>
  <c r="M908" i="14"/>
  <c r="M909" i="14"/>
  <c r="M910" i="14"/>
  <c r="M911" i="14"/>
  <c r="M912" i="14"/>
  <c r="M913" i="14"/>
  <c r="M914" i="14"/>
  <c r="M915" i="14"/>
  <c r="M916" i="14"/>
  <c r="M917" i="14"/>
  <c r="M918" i="14"/>
  <c r="M919" i="14"/>
  <c r="M920" i="14"/>
  <c r="M921" i="14"/>
  <c r="M922" i="14"/>
  <c r="M923" i="14"/>
  <c r="M924" i="14"/>
  <c r="M925" i="14"/>
  <c r="M926" i="14"/>
  <c r="M927" i="14"/>
  <c r="M928" i="14"/>
  <c r="M929" i="14"/>
  <c r="M930" i="14"/>
  <c r="M931" i="14"/>
  <c r="M932" i="14"/>
  <c r="M933" i="14"/>
  <c r="M934" i="14"/>
  <c r="M935" i="14"/>
  <c r="M936" i="14"/>
  <c r="M937" i="14"/>
  <c r="M938" i="14"/>
  <c r="M939" i="14"/>
  <c r="M940" i="14"/>
  <c r="M941" i="14"/>
  <c r="M942" i="14"/>
  <c r="M943" i="14"/>
  <c r="M944" i="14"/>
  <c r="M945" i="14"/>
  <c r="M946" i="14"/>
  <c r="M947" i="14"/>
  <c r="M948" i="14"/>
  <c r="M949" i="14"/>
  <c r="M950" i="14"/>
  <c r="M951" i="14"/>
  <c r="M952" i="14"/>
  <c r="M953" i="14"/>
  <c r="M954" i="14"/>
  <c r="M955" i="14"/>
  <c r="M956" i="14"/>
  <c r="M957" i="14"/>
  <c r="M958" i="14"/>
  <c r="M959" i="14"/>
  <c r="M960" i="14"/>
  <c r="M961" i="14"/>
  <c r="M962" i="14"/>
  <c r="M963" i="14"/>
  <c r="M964" i="14"/>
  <c r="M965" i="14"/>
  <c r="M966" i="14"/>
  <c r="M967" i="14"/>
  <c r="M968" i="14"/>
  <c r="M969" i="14"/>
  <c r="M970" i="14"/>
  <c r="M971" i="14"/>
  <c r="M972" i="14"/>
  <c r="M973" i="14"/>
  <c r="M974" i="14"/>
  <c r="M975" i="14"/>
  <c r="M976" i="14"/>
  <c r="M977" i="14"/>
  <c r="M978" i="14"/>
  <c r="M979" i="14"/>
  <c r="M980" i="14"/>
  <c r="M981" i="14"/>
  <c r="M982" i="14"/>
  <c r="M983" i="14"/>
  <c r="M984" i="14"/>
  <c r="M985" i="14"/>
  <c r="M986" i="14"/>
  <c r="M987" i="14"/>
  <c r="M988" i="14"/>
  <c r="M989" i="14"/>
  <c r="M990" i="14"/>
  <c r="M991" i="14"/>
  <c r="M992" i="14"/>
  <c r="M993" i="14"/>
  <c r="M994" i="14"/>
  <c r="M995" i="14"/>
  <c r="M996" i="14"/>
  <c r="M997" i="14"/>
  <c r="M998" i="14"/>
  <c r="M999" i="14"/>
  <c r="M1000" i="14"/>
  <c r="M1001" i="14"/>
  <c r="M2" i="14"/>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2" i="12"/>
  <c r="N2" i="11" a="1"/>
  <c r="M2" i="10"/>
  <c r="M6" i="9"/>
  <c r="M4" i="9"/>
  <c r="M2" i="9" a="1"/>
  <c r="O4" i="8"/>
  <c r="O3" i="8"/>
  <c r="O2" i="8"/>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2" i="7"/>
  <c r="O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 r="O2" i="5"/>
  <c r="N2" i="4"/>
  <c r="N140" i="3"/>
  <c r="U3" i="2"/>
  <c r="U4" i="2"/>
  <c r="U5" i="2"/>
  <c r="U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2" i="2"/>
  <c r="R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<sst xmlns="http://schemas.openxmlformats.org/spreadsheetml/2006/main" count="125341" uniqueCount="1320">
  <si>
    <t>StudentID</t>
  </si>
  <si>
    <t>StudentName</t>
  </si>
  <si>
    <t>CourseID</t>
  </si>
  <si>
    <t>CourseName</t>
  </si>
  <si>
    <t>BatchID</t>
  </si>
  <si>
    <t>MentorName</t>
  </si>
  <si>
    <t>Platform</t>
  </si>
  <si>
    <t>PaymentAmount</t>
  </si>
  <si>
    <t>DiscountCode</t>
  </si>
  <si>
    <t>DiscountPercent</t>
  </si>
  <si>
    <t>TargetRevenue</t>
  </si>
  <si>
    <t>PaymentDate</t>
  </si>
  <si>
    <t>S1000</t>
  </si>
  <si>
    <t>Rohit Shah</t>
  </si>
  <si>
    <t>C201</t>
  </si>
  <si>
    <t>Data Analytics</t>
  </si>
  <si>
    <t>B3</t>
  </si>
  <si>
    <t>Priya</t>
  </si>
  <si>
    <t>Web</t>
  </si>
  <si>
    <t>DISC20</t>
  </si>
  <si>
    <t>17-02-2024</t>
  </si>
  <si>
    <t>S1001</t>
  </si>
  <si>
    <t>Riya Singh</t>
  </si>
  <si>
    <t>DISC10</t>
  </si>
  <si>
    <t>14-01-2024</t>
  </si>
  <si>
    <t>S1002</t>
  </si>
  <si>
    <t>Sneha Gupta</t>
  </si>
  <si>
    <t>Saurabh</t>
  </si>
  <si>
    <t>Tablet</t>
  </si>
  <si>
    <t>DISC15</t>
  </si>
  <si>
    <t>27-01-2024</t>
  </si>
  <si>
    <t>S1003</t>
  </si>
  <si>
    <t>Sneha Iyer</t>
  </si>
  <si>
    <t>C203</t>
  </si>
  <si>
    <t>Full Stack Dev</t>
  </si>
  <si>
    <t>B1</t>
  </si>
  <si>
    <t>DISC30</t>
  </si>
  <si>
    <t>18-01-2024</t>
  </si>
  <si>
    <t>S1004</t>
  </si>
  <si>
    <t>Karan Patil</t>
  </si>
  <si>
    <t>Mobile</t>
  </si>
  <si>
    <t>24-02-2024</t>
  </si>
  <si>
    <t>S1005</t>
  </si>
  <si>
    <t>Pooja Joshi</t>
  </si>
  <si>
    <t>Amit</t>
  </si>
  <si>
    <t>29-02-2024</t>
  </si>
  <si>
    <t>S1006</t>
  </si>
  <si>
    <t>Rahul Shah</t>
  </si>
  <si>
    <t>15-02-2024</t>
  </si>
  <si>
    <t>S1007</t>
  </si>
  <si>
    <t>Riya Kulkarni</t>
  </si>
  <si>
    <t>C202</t>
  </si>
  <si>
    <t>Data Science</t>
  </si>
  <si>
    <t>B2</t>
  </si>
  <si>
    <t>25-01-2024</t>
  </si>
  <si>
    <t>S1008</t>
  </si>
  <si>
    <t>Aditya Iyer</t>
  </si>
  <si>
    <t>14-02-2024</t>
  </si>
  <si>
    <t>S1009</t>
  </si>
  <si>
    <t>Kunal Singh</t>
  </si>
  <si>
    <t>S1010</t>
  </si>
  <si>
    <t>Neha Verma</t>
  </si>
  <si>
    <t>23-02-2024</t>
  </si>
  <si>
    <t>S1011</t>
  </si>
  <si>
    <t>Dev Patel</t>
  </si>
  <si>
    <t>S1012</t>
  </si>
  <si>
    <t>Sneha Joshi</t>
  </si>
  <si>
    <t>S1013</t>
  </si>
  <si>
    <t>Aditya Mehta</t>
  </si>
  <si>
    <t>28-01-2024</t>
  </si>
  <si>
    <t>S1014</t>
  </si>
  <si>
    <t>Kunal Joshi</t>
  </si>
  <si>
    <t>C204</t>
  </si>
  <si>
    <t>UI UX Design</t>
  </si>
  <si>
    <t>S1015</t>
  </si>
  <si>
    <t>Dev Kulkarni</t>
  </si>
  <si>
    <t>S1016</t>
  </si>
  <si>
    <t>Riya Verma</t>
  </si>
  <si>
    <t>25-02-2024</t>
  </si>
  <si>
    <t>S1017</t>
  </si>
  <si>
    <t>Aarav Singh</t>
  </si>
  <si>
    <t>S1018</t>
  </si>
  <si>
    <t>Aditya Verma</t>
  </si>
  <si>
    <t>S1019</t>
  </si>
  <si>
    <t>Dev Mehta</t>
  </si>
  <si>
    <t>13-01-2024</t>
  </si>
  <si>
    <t>S1020</t>
  </si>
  <si>
    <t>Karan Jain</t>
  </si>
  <si>
    <t>S1021</t>
  </si>
  <si>
    <t>Aarav Shah</t>
  </si>
  <si>
    <t>S1022</t>
  </si>
  <si>
    <t>Riya Shah</t>
  </si>
  <si>
    <t>S1023</t>
  </si>
  <si>
    <t>Manish Mehta</t>
  </si>
  <si>
    <t>S1024</t>
  </si>
  <si>
    <t>Manish Patel</t>
  </si>
  <si>
    <t>29-01-2024</t>
  </si>
  <si>
    <t>S1025</t>
  </si>
  <si>
    <t>Kunal Gupta</t>
  </si>
  <si>
    <t>S1026</t>
  </si>
  <si>
    <t>Kavita Gupta</t>
  </si>
  <si>
    <t>15-01-2024</t>
  </si>
  <si>
    <t>S1027</t>
  </si>
  <si>
    <t>S1028</t>
  </si>
  <si>
    <t>S1029</t>
  </si>
  <si>
    <t>Rohit Verma</t>
  </si>
  <si>
    <t>13-02-2024</t>
  </si>
  <si>
    <t>S1030</t>
  </si>
  <si>
    <t>Rohit Singh</t>
  </si>
  <si>
    <t>16-01-2024</t>
  </si>
  <si>
    <t>S1031</t>
  </si>
  <si>
    <t>Sneha Patil</t>
  </si>
  <si>
    <t>S1032</t>
  </si>
  <si>
    <t>Meera Shah</t>
  </si>
  <si>
    <t>S1033</t>
  </si>
  <si>
    <t>S1034</t>
  </si>
  <si>
    <t>Rahul Kulkarni</t>
  </si>
  <si>
    <t>19-01-2024</t>
  </si>
  <si>
    <t>S1035</t>
  </si>
  <si>
    <t>Rahul Desai</t>
  </si>
  <si>
    <t>S1036</t>
  </si>
  <si>
    <t>Anjali Gupta</t>
  </si>
  <si>
    <t>31-01-2024</t>
  </si>
  <si>
    <t>S1037</t>
  </si>
  <si>
    <t>Manish Nair</t>
  </si>
  <si>
    <t>S1038</t>
  </si>
  <si>
    <t>Kavita Shah</t>
  </si>
  <si>
    <t>S1039</t>
  </si>
  <si>
    <t>Aarav Joshi</t>
  </si>
  <si>
    <t>21-01-2024</t>
  </si>
  <si>
    <t>S1040</t>
  </si>
  <si>
    <t>Kunal Rao</t>
  </si>
  <si>
    <t>26-01-2024</t>
  </si>
  <si>
    <t>S1041</t>
  </si>
  <si>
    <t>Karan Singh</t>
  </si>
  <si>
    <t>S1042</t>
  </si>
  <si>
    <t>S1043</t>
  </si>
  <si>
    <t>Pooja Shah</t>
  </si>
  <si>
    <t>S1044</t>
  </si>
  <si>
    <t>Aditya Joshi</t>
  </si>
  <si>
    <t>S1045</t>
  </si>
  <si>
    <t>Kunal Mehta</t>
  </si>
  <si>
    <t>S1046</t>
  </si>
  <si>
    <t>S1047</t>
  </si>
  <si>
    <t>Neha Rao</t>
  </si>
  <si>
    <t>S1048</t>
  </si>
  <si>
    <t>Aarav Jain</t>
  </si>
  <si>
    <t>S1049</t>
  </si>
  <si>
    <t>Anjali Verma</t>
  </si>
  <si>
    <t>S1050</t>
  </si>
  <si>
    <t>Aarav Nair</t>
  </si>
  <si>
    <t>S1051</t>
  </si>
  <si>
    <t>Aditya Jain</t>
  </si>
  <si>
    <t>23-01-2024</t>
  </si>
  <si>
    <t>S1052</t>
  </si>
  <si>
    <t>Dev Gupta</t>
  </si>
  <si>
    <t>S1053</t>
  </si>
  <si>
    <t>Karan Patel</t>
  </si>
  <si>
    <t>20-02-2024</t>
  </si>
  <si>
    <t>S1054</t>
  </si>
  <si>
    <t>Kunal Verma</t>
  </si>
  <si>
    <t>S1055</t>
  </si>
  <si>
    <t>22-02-2024</t>
  </si>
  <si>
    <t>S1056</t>
  </si>
  <si>
    <t>Dev Nair</t>
  </si>
  <si>
    <t>22-01-2024</t>
  </si>
  <si>
    <t>S1057</t>
  </si>
  <si>
    <t>Aditya Nair</t>
  </si>
  <si>
    <t>S1058</t>
  </si>
  <si>
    <t>Meera Gupta</t>
  </si>
  <si>
    <t>17-01-2024</t>
  </si>
  <si>
    <t>S1059</t>
  </si>
  <si>
    <t>S1060</t>
  </si>
  <si>
    <t>S1061</t>
  </si>
  <si>
    <t>Kunal Patel</t>
  </si>
  <si>
    <t>S1062</t>
  </si>
  <si>
    <t>Pooja Singh</t>
  </si>
  <si>
    <t>S1063</t>
  </si>
  <si>
    <t>S1064</t>
  </si>
  <si>
    <t>Anjali Mehta</t>
  </si>
  <si>
    <t>S1065</t>
  </si>
  <si>
    <t>Rahul Patel</t>
  </si>
  <si>
    <t>S1066</t>
  </si>
  <si>
    <t>Neha Patel</t>
  </si>
  <si>
    <t>S1067</t>
  </si>
  <si>
    <t>Riya Nair</t>
  </si>
  <si>
    <t>S1068</t>
  </si>
  <si>
    <t>Aarav Kulkarni</t>
  </si>
  <si>
    <t>26-02-2024</t>
  </si>
  <si>
    <t>S1069</t>
  </si>
  <si>
    <t>Rohit Joshi</t>
  </si>
  <si>
    <t>S1070</t>
  </si>
  <si>
    <t>30-01-2024</t>
  </si>
  <si>
    <t>S1071</t>
  </si>
  <si>
    <t>Aarav Gupta</t>
  </si>
  <si>
    <t>S1072</t>
  </si>
  <si>
    <t>Manish Gupta</t>
  </si>
  <si>
    <t>S1073</t>
  </si>
  <si>
    <t>18-02-2024</t>
  </si>
  <si>
    <t>S1074</t>
  </si>
  <si>
    <t>Sneha Nair</t>
  </si>
  <si>
    <t>S1075</t>
  </si>
  <si>
    <t>Riya Desai</t>
  </si>
  <si>
    <t>S1076</t>
  </si>
  <si>
    <t>Karan Mehta</t>
  </si>
  <si>
    <t>S1077</t>
  </si>
  <si>
    <t>Rahul Verma</t>
  </si>
  <si>
    <t>S1078</t>
  </si>
  <si>
    <t>20-01-2024</t>
  </si>
  <si>
    <t>S1079</t>
  </si>
  <si>
    <t>Dev Verma</t>
  </si>
  <si>
    <t>27-02-2024</t>
  </si>
  <si>
    <t>S1080</t>
  </si>
  <si>
    <t>S1081</t>
  </si>
  <si>
    <t>S1082</t>
  </si>
  <si>
    <t>Manish Kulkarni</t>
  </si>
  <si>
    <t>S1083</t>
  </si>
  <si>
    <t>Rahul Mehta</t>
  </si>
  <si>
    <t>S1084</t>
  </si>
  <si>
    <t>Neha Jain</t>
  </si>
  <si>
    <t>S1085</t>
  </si>
  <si>
    <t>Aarav Desai</t>
  </si>
  <si>
    <t>S1086</t>
  </si>
  <si>
    <t>Aarav Patil</t>
  </si>
  <si>
    <t>S1087</t>
  </si>
  <si>
    <t>S1088</t>
  </si>
  <si>
    <t>Kavita Joshi</t>
  </si>
  <si>
    <t>S1089</t>
  </si>
  <si>
    <t>S1090</t>
  </si>
  <si>
    <t>Meera Singh</t>
  </si>
  <si>
    <t>21-02-2024</t>
  </si>
  <si>
    <t>S1091</t>
  </si>
  <si>
    <t>Riya Patel</t>
  </si>
  <si>
    <t>S1092</t>
  </si>
  <si>
    <t>Manish Singh</t>
  </si>
  <si>
    <t>24-01-2024</t>
  </si>
  <si>
    <t>S1093</t>
  </si>
  <si>
    <t>Rohit Nair</t>
  </si>
  <si>
    <t>S1094</t>
  </si>
  <si>
    <t>S1095</t>
  </si>
  <si>
    <t>Meera Patil</t>
  </si>
  <si>
    <t>S1096</t>
  </si>
  <si>
    <t>Kavita Singh</t>
  </si>
  <si>
    <t>S1097</t>
  </si>
  <si>
    <t>Neha Patil</t>
  </si>
  <si>
    <t>S1098</t>
  </si>
  <si>
    <t>S1099</t>
  </si>
  <si>
    <t>S1100</t>
  </si>
  <si>
    <t>S1101</t>
  </si>
  <si>
    <t>S1102</t>
  </si>
  <si>
    <t>Manish Jain</t>
  </si>
  <si>
    <t>S1103</t>
  </si>
  <si>
    <t>S1104</t>
  </si>
  <si>
    <t>Sneha Desai</t>
  </si>
  <si>
    <t>S1105</t>
  </si>
  <si>
    <t>Aditya Shah</t>
  </si>
  <si>
    <t>S1106</t>
  </si>
  <si>
    <t>S1107</t>
  </si>
  <si>
    <t>S1108</t>
  </si>
  <si>
    <t>S1109</t>
  </si>
  <si>
    <t>Neha Shah</t>
  </si>
  <si>
    <t>S1110</t>
  </si>
  <si>
    <t>Sneha Shah</t>
  </si>
  <si>
    <t>S1111</t>
  </si>
  <si>
    <t>Neha Iyer</t>
  </si>
  <si>
    <t>S1112</t>
  </si>
  <si>
    <t>Kavita Desai</t>
  </si>
  <si>
    <t>S1113</t>
  </si>
  <si>
    <t>Sneha Mehta</t>
  </si>
  <si>
    <t>S1114</t>
  </si>
  <si>
    <t>Aditya Kulkarni</t>
  </si>
  <si>
    <t>S1115</t>
  </si>
  <si>
    <t>Rohit Patil</t>
  </si>
  <si>
    <t>S1116</t>
  </si>
  <si>
    <t>Riya Gupta</t>
  </si>
  <si>
    <t>S1117</t>
  </si>
  <si>
    <t>Aarav Mehta</t>
  </si>
  <si>
    <t>S1118</t>
  </si>
  <si>
    <t>Riya Iyer</t>
  </si>
  <si>
    <t>S1119</t>
  </si>
  <si>
    <t>S1120</t>
  </si>
  <si>
    <t>Riya Patil</t>
  </si>
  <si>
    <t>S1121</t>
  </si>
  <si>
    <t>S1122</t>
  </si>
  <si>
    <t>S1123</t>
  </si>
  <si>
    <t>S1124</t>
  </si>
  <si>
    <t>S1125</t>
  </si>
  <si>
    <t>S1126</t>
  </si>
  <si>
    <t>S1127</t>
  </si>
  <si>
    <t>Karan Rao</t>
  </si>
  <si>
    <t>S1128</t>
  </si>
  <si>
    <t>S1129</t>
  </si>
  <si>
    <t>S1130</t>
  </si>
  <si>
    <t>Kunal Desai</t>
  </si>
  <si>
    <t>S1131</t>
  </si>
  <si>
    <t>S1132</t>
  </si>
  <si>
    <t>Riya Rao</t>
  </si>
  <si>
    <t>S1133</t>
  </si>
  <si>
    <t>Anjali Rao</t>
  </si>
  <si>
    <t>S1134</t>
  </si>
  <si>
    <t>S1135</t>
  </si>
  <si>
    <t>Rahul Patil</t>
  </si>
  <si>
    <t>S1136</t>
  </si>
  <si>
    <t>Rohit Patel</t>
  </si>
  <si>
    <t>S1137</t>
  </si>
  <si>
    <t>S1138</t>
  </si>
  <si>
    <t>S1139</t>
  </si>
  <si>
    <t>Rahul Singh</t>
  </si>
  <si>
    <t>S1140</t>
  </si>
  <si>
    <t>Anjali Patel</t>
  </si>
  <si>
    <t>S1141</t>
  </si>
  <si>
    <t>Rohit Rao</t>
  </si>
  <si>
    <t>S1142</t>
  </si>
  <si>
    <t>Karan Desai</t>
  </si>
  <si>
    <t>S1143</t>
  </si>
  <si>
    <t>Pooja Jain</t>
  </si>
  <si>
    <t>S1144</t>
  </si>
  <si>
    <t>S1145</t>
  </si>
  <si>
    <t>S1146</t>
  </si>
  <si>
    <t>Aditya Singh</t>
  </si>
  <si>
    <t>S1147</t>
  </si>
  <si>
    <t>S1148</t>
  </si>
  <si>
    <t>Aditya Patil</t>
  </si>
  <si>
    <t>S1149</t>
  </si>
  <si>
    <t>Kavita Rao</t>
  </si>
  <si>
    <t>S1150</t>
  </si>
  <si>
    <t>19-02-2024</t>
  </si>
  <si>
    <t>S1151</t>
  </si>
  <si>
    <t>Dev Patil</t>
  </si>
  <si>
    <t>S1152</t>
  </si>
  <si>
    <t>Dev Desai</t>
  </si>
  <si>
    <t>S1153</t>
  </si>
  <si>
    <t>Dev Iyer</t>
  </si>
  <si>
    <t>28-02-2024</t>
  </si>
  <si>
    <t>S1154</t>
  </si>
  <si>
    <t>S1155</t>
  </si>
  <si>
    <t>Pooja Gupta</t>
  </si>
  <si>
    <t>S1156</t>
  </si>
  <si>
    <t>Meera Jain</t>
  </si>
  <si>
    <t>S1157</t>
  </si>
  <si>
    <t>Rohit Desai</t>
  </si>
  <si>
    <t>S1158</t>
  </si>
  <si>
    <t>Aditya Gupta</t>
  </si>
  <si>
    <t>S1159</t>
  </si>
  <si>
    <t>Rahul Nair</t>
  </si>
  <si>
    <t>S1160</t>
  </si>
  <si>
    <t>S1161</t>
  </si>
  <si>
    <t>S1162</t>
  </si>
  <si>
    <t>S1163</t>
  </si>
  <si>
    <t>S1164</t>
  </si>
  <si>
    <t>S1165</t>
  </si>
  <si>
    <t>S1166</t>
  </si>
  <si>
    <t>Rohit Jain</t>
  </si>
  <si>
    <t>S1167</t>
  </si>
  <si>
    <t>Meera Nair</t>
  </si>
  <si>
    <t>S1168</t>
  </si>
  <si>
    <t>Aarav Patel</t>
  </si>
  <si>
    <t>S1169</t>
  </si>
  <si>
    <t>S1170</t>
  </si>
  <si>
    <t>S1171</t>
  </si>
  <si>
    <t>Karan Shah</t>
  </si>
  <si>
    <t>S1172</t>
  </si>
  <si>
    <t>Pooja Kulkarni</t>
  </si>
  <si>
    <t>S1173</t>
  </si>
  <si>
    <t>S1174</t>
  </si>
  <si>
    <t>Neha Gupta</t>
  </si>
  <si>
    <t>S1175</t>
  </si>
  <si>
    <t>Neha Singh</t>
  </si>
  <si>
    <t>S1176</t>
  </si>
  <si>
    <t>Anjali Iyer</t>
  </si>
  <si>
    <t>S1177</t>
  </si>
  <si>
    <t>S1178</t>
  </si>
  <si>
    <t>Kavita Verma</t>
  </si>
  <si>
    <t>16-02-2024</t>
  </si>
  <si>
    <t>S1179</t>
  </si>
  <si>
    <t>S1180</t>
  </si>
  <si>
    <t>S1181</t>
  </si>
  <si>
    <t>S1182</t>
  </si>
  <si>
    <t>Anjali Desai</t>
  </si>
  <si>
    <t>S1183</t>
  </si>
  <si>
    <t>S1184</t>
  </si>
  <si>
    <t>S1185</t>
  </si>
  <si>
    <t>Manish Patil</t>
  </si>
  <si>
    <t>S1186</t>
  </si>
  <si>
    <t>S1187</t>
  </si>
  <si>
    <t>S1188</t>
  </si>
  <si>
    <t>Aditya Desai</t>
  </si>
  <si>
    <t>S1189</t>
  </si>
  <si>
    <t>S1190</t>
  </si>
  <si>
    <t>S1191</t>
  </si>
  <si>
    <t>S1192</t>
  </si>
  <si>
    <t>S1193</t>
  </si>
  <si>
    <t>Kavita Iyer</t>
  </si>
  <si>
    <t>S1194</t>
  </si>
  <si>
    <t>S1195</t>
  </si>
  <si>
    <t>Kavita Kulkarni</t>
  </si>
  <si>
    <t>S1196</t>
  </si>
  <si>
    <t>Aditya Rao</t>
  </si>
  <si>
    <t>S1197</t>
  </si>
  <si>
    <t>Karan Verma</t>
  </si>
  <si>
    <t>S1198</t>
  </si>
  <si>
    <t>S1199</t>
  </si>
  <si>
    <t>S1200</t>
  </si>
  <si>
    <t>S1201</t>
  </si>
  <si>
    <t>S1202</t>
  </si>
  <si>
    <t>S1203</t>
  </si>
  <si>
    <t>S1204</t>
  </si>
  <si>
    <t>Anjali Nair</t>
  </si>
  <si>
    <t>S1205</t>
  </si>
  <si>
    <t>Kavita Mehta</t>
  </si>
  <si>
    <t>S1206</t>
  </si>
  <si>
    <t>S1207</t>
  </si>
  <si>
    <t>S1208</t>
  </si>
  <si>
    <t>S1209</t>
  </si>
  <si>
    <t>S1210</t>
  </si>
  <si>
    <t>S1211</t>
  </si>
  <si>
    <t>S1212</t>
  </si>
  <si>
    <t>S1213</t>
  </si>
  <si>
    <t>Manish Joshi</t>
  </si>
  <si>
    <t>S1214</t>
  </si>
  <si>
    <t>S1215</t>
  </si>
  <si>
    <t>S1216</t>
  </si>
  <si>
    <t>S1217</t>
  </si>
  <si>
    <t>S1218</t>
  </si>
  <si>
    <t>Manish Verma</t>
  </si>
  <si>
    <t>S1219</t>
  </si>
  <si>
    <t>S1220</t>
  </si>
  <si>
    <t>Sneha Jain</t>
  </si>
  <si>
    <t>S1221</t>
  </si>
  <si>
    <t>Meera Patel</t>
  </si>
  <si>
    <t>S1222</t>
  </si>
  <si>
    <t>S1223</t>
  </si>
  <si>
    <t>S1224</t>
  </si>
  <si>
    <t>Anjali Patil</t>
  </si>
  <si>
    <t>S1225</t>
  </si>
  <si>
    <t>S1226</t>
  </si>
  <si>
    <t>S1227</t>
  </si>
  <si>
    <t>Sneha Patel</t>
  </si>
  <si>
    <t>S1228</t>
  </si>
  <si>
    <t>Kunal Shah</t>
  </si>
  <si>
    <t>S1229</t>
  </si>
  <si>
    <t>S1230</t>
  </si>
  <si>
    <t>Aarav Verma</t>
  </si>
  <si>
    <t>S1231</t>
  </si>
  <si>
    <t>Pooja Patil</t>
  </si>
  <si>
    <t>S1232</t>
  </si>
  <si>
    <t>S1233</t>
  </si>
  <si>
    <t>S1234</t>
  </si>
  <si>
    <t>Meera Mehta</t>
  </si>
  <si>
    <t>S1235</t>
  </si>
  <si>
    <t>Sneha Verma</t>
  </si>
  <si>
    <t>S1236</t>
  </si>
  <si>
    <t>Rohit Gupta</t>
  </si>
  <si>
    <t>S1237</t>
  </si>
  <si>
    <t>S1238</t>
  </si>
  <si>
    <t>S1239</t>
  </si>
  <si>
    <t>S1240</t>
  </si>
  <si>
    <t>S1241</t>
  </si>
  <si>
    <t>Rohit Mehta</t>
  </si>
  <si>
    <t>S1242</t>
  </si>
  <si>
    <t>S1243</t>
  </si>
  <si>
    <t>S1244</t>
  </si>
  <si>
    <t>Dev Singh</t>
  </si>
  <si>
    <t>S1245</t>
  </si>
  <si>
    <t>S1246</t>
  </si>
  <si>
    <t>Karan Iyer</t>
  </si>
  <si>
    <t>S1247</t>
  </si>
  <si>
    <t>S1248</t>
  </si>
  <si>
    <t>Riya Jain</t>
  </si>
  <si>
    <t>S1249</t>
  </si>
  <si>
    <t>S1250</t>
  </si>
  <si>
    <t>Rahul Rao</t>
  </si>
  <si>
    <t>S1251</t>
  </si>
  <si>
    <t>S1252</t>
  </si>
  <si>
    <t>S1253</t>
  </si>
  <si>
    <t>S1254</t>
  </si>
  <si>
    <t>Karan Gupta</t>
  </si>
  <si>
    <t>S1255</t>
  </si>
  <si>
    <t>S1256</t>
  </si>
  <si>
    <t>Aditya Patel</t>
  </si>
  <si>
    <t>S1257</t>
  </si>
  <si>
    <t>Kunal Iyer</t>
  </si>
  <si>
    <t>S1258</t>
  </si>
  <si>
    <t>S1259</t>
  </si>
  <si>
    <t>Manish Rao</t>
  </si>
  <si>
    <t>S1260</t>
  </si>
  <si>
    <t>S1261</t>
  </si>
  <si>
    <t>S1262</t>
  </si>
  <si>
    <t>S1263</t>
  </si>
  <si>
    <t>S1264</t>
  </si>
  <si>
    <t>Kunal Nair</t>
  </si>
  <si>
    <t>S1265</t>
  </si>
  <si>
    <t>S1266</t>
  </si>
  <si>
    <t>S1267</t>
  </si>
  <si>
    <t>S1268</t>
  </si>
  <si>
    <t>S1269</t>
  </si>
  <si>
    <t>Meera Joshi</t>
  </si>
  <si>
    <t>S1270</t>
  </si>
  <si>
    <t>S1271</t>
  </si>
  <si>
    <t>S1272</t>
  </si>
  <si>
    <t>Anjali Kulkarni</t>
  </si>
  <si>
    <t>S1273</t>
  </si>
  <si>
    <t>S1274</t>
  </si>
  <si>
    <t>S1275</t>
  </si>
  <si>
    <t>S1276</t>
  </si>
  <si>
    <t>S1277</t>
  </si>
  <si>
    <t>S1278</t>
  </si>
  <si>
    <t>S1279</t>
  </si>
  <si>
    <t>S1280</t>
  </si>
  <si>
    <t>S1281</t>
  </si>
  <si>
    <t>Rahul Jain</t>
  </si>
  <si>
    <t>S1282</t>
  </si>
  <si>
    <t>S1283</t>
  </si>
  <si>
    <t>S1284</t>
  </si>
  <si>
    <t>Pooja Patel</t>
  </si>
  <si>
    <t>S1285</t>
  </si>
  <si>
    <t>S1286</t>
  </si>
  <si>
    <t>S1287</t>
  </si>
  <si>
    <t>S1288</t>
  </si>
  <si>
    <t>Neha Desai</t>
  </si>
  <si>
    <t>S1289</t>
  </si>
  <si>
    <t>S1290</t>
  </si>
  <si>
    <t>S1291</t>
  </si>
  <si>
    <t>Meera Verma</t>
  </si>
  <si>
    <t>S1292</t>
  </si>
  <si>
    <t>Aarav Iyer</t>
  </si>
  <si>
    <t>S1293</t>
  </si>
  <si>
    <t>S1294</t>
  </si>
  <si>
    <t>S1295</t>
  </si>
  <si>
    <t>S1296</t>
  </si>
  <si>
    <t>S1297</t>
  </si>
  <si>
    <t>S1298</t>
  </si>
  <si>
    <t>S1299</t>
  </si>
  <si>
    <t>S1300</t>
  </si>
  <si>
    <t>S1301</t>
  </si>
  <si>
    <t>S1302</t>
  </si>
  <si>
    <t>Sneha Kulkarni</t>
  </si>
  <si>
    <t>S1303</t>
  </si>
  <si>
    <t>S1304</t>
  </si>
  <si>
    <t>S1305</t>
  </si>
  <si>
    <t>S1306</t>
  </si>
  <si>
    <t>S1307</t>
  </si>
  <si>
    <t>S1308</t>
  </si>
  <si>
    <t>S1309</t>
  </si>
  <si>
    <t>Neha Mehta</t>
  </si>
  <si>
    <t>S1310</t>
  </si>
  <si>
    <t>S1311</t>
  </si>
  <si>
    <t>S1312</t>
  </si>
  <si>
    <t>Rahul Gupta</t>
  </si>
  <si>
    <t>S1313</t>
  </si>
  <si>
    <t>S1314</t>
  </si>
  <si>
    <t>S1315</t>
  </si>
  <si>
    <t>Pooja Desai</t>
  </si>
  <si>
    <t>S1316</t>
  </si>
  <si>
    <t>S1317</t>
  </si>
  <si>
    <t>Kavita Patil</t>
  </si>
  <si>
    <t>S1318</t>
  </si>
  <si>
    <t>S1319</t>
  </si>
  <si>
    <t>Dev Joshi</t>
  </si>
  <si>
    <t>S1320</t>
  </si>
  <si>
    <t>S1321</t>
  </si>
  <si>
    <t>S1322</t>
  </si>
  <si>
    <t>S1323</t>
  </si>
  <si>
    <t>Rahul Iyer</t>
  </si>
  <si>
    <t>S1324</t>
  </si>
  <si>
    <t>S1325</t>
  </si>
  <si>
    <t>S1326</t>
  </si>
  <si>
    <t>S1327</t>
  </si>
  <si>
    <t>S1328</t>
  </si>
  <si>
    <t>S1329</t>
  </si>
  <si>
    <t>S1330</t>
  </si>
  <si>
    <t>S1331</t>
  </si>
  <si>
    <t>S1332</t>
  </si>
  <si>
    <t>S1333</t>
  </si>
  <si>
    <t>S1334</t>
  </si>
  <si>
    <t>S1335</t>
  </si>
  <si>
    <t>S1336</t>
  </si>
  <si>
    <t>S1337</t>
  </si>
  <si>
    <t>S1338</t>
  </si>
  <si>
    <t>S1339</t>
  </si>
  <si>
    <t>Manish Iyer</t>
  </si>
  <si>
    <t>S1340</t>
  </si>
  <si>
    <t>S1341</t>
  </si>
  <si>
    <t>S1342</t>
  </si>
  <si>
    <t>Manish Desai</t>
  </si>
  <si>
    <t>S1343</t>
  </si>
  <si>
    <t>S1344</t>
  </si>
  <si>
    <t>S1345</t>
  </si>
  <si>
    <t>S1346</t>
  </si>
  <si>
    <t>Kunal Patil</t>
  </si>
  <si>
    <t>S1347</t>
  </si>
  <si>
    <t>S1348</t>
  </si>
  <si>
    <t>S1349</t>
  </si>
  <si>
    <t>Karan Kulkarni</t>
  </si>
  <si>
    <t>S1350</t>
  </si>
  <si>
    <t>S1351</t>
  </si>
  <si>
    <t>S1352</t>
  </si>
  <si>
    <t>S1353</t>
  </si>
  <si>
    <t>S1354</t>
  </si>
  <si>
    <t>S1355</t>
  </si>
  <si>
    <t>S1356</t>
  </si>
  <si>
    <t>S1357</t>
  </si>
  <si>
    <t>S1358</t>
  </si>
  <si>
    <t>S1359</t>
  </si>
  <si>
    <t>S1360</t>
  </si>
  <si>
    <t>S1361</t>
  </si>
  <si>
    <t>S1362</t>
  </si>
  <si>
    <t>S1363</t>
  </si>
  <si>
    <t>S1364</t>
  </si>
  <si>
    <t>S1365</t>
  </si>
  <si>
    <t>S1366</t>
  </si>
  <si>
    <t>S1367</t>
  </si>
  <si>
    <t>S1368</t>
  </si>
  <si>
    <t>Anjali Jain</t>
  </si>
  <si>
    <t>S1369</t>
  </si>
  <si>
    <t>Kavita Patel</t>
  </si>
  <si>
    <t>S1370</t>
  </si>
  <si>
    <t>S1371</t>
  </si>
  <si>
    <t>S1372</t>
  </si>
  <si>
    <t>S1373</t>
  </si>
  <si>
    <t>Aarav Rao</t>
  </si>
  <si>
    <t>S1374</t>
  </si>
  <si>
    <t>S1375</t>
  </si>
  <si>
    <t>S1376</t>
  </si>
  <si>
    <t>S1377</t>
  </si>
  <si>
    <t>S1378</t>
  </si>
  <si>
    <t>S1379</t>
  </si>
  <si>
    <t>Rohit Iyer</t>
  </si>
  <si>
    <t>S1380</t>
  </si>
  <si>
    <t>S1381</t>
  </si>
  <si>
    <t>S1382</t>
  </si>
  <si>
    <t>S1383</t>
  </si>
  <si>
    <t>S1384</t>
  </si>
  <si>
    <t>S1385</t>
  </si>
  <si>
    <t>S1386</t>
  </si>
  <si>
    <t>S1387</t>
  </si>
  <si>
    <t>Neha Joshi</t>
  </si>
  <si>
    <t>S1388</t>
  </si>
  <si>
    <t>Dev Jain</t>
  </si>
  <si>
    <t>S1389</t>
  </si>
  <si>
    <t>S1390</t>
  </si>
  <si>
    <t>S1391</t>
  </si>
  <si>
    <t>S1392</t>
  </si>
  <si>
    <t>S1393</t>
  </si>
  <si>
    <t>S1394</t>
  </si>
  <si>
    <t>S1395</t>
  </si>
  <si>
    <t>S1396</t>
  </si>
  <si>
    <t>S1397</t>
  </si>
  <si>
    <t>S1398</t>
  </si>
  <si>
    <t>S1399</t>
  </si>
  <si>
    <t>S1400</t>
  </si>
  <si>
    <t>S1401</t>
  </si>
  <si>
    <t>S1402</t>
  </si>
  <si>
    <t>Rahul Joshi</t>
  </si>
  <si>
    <t>S1403</t>
  </si>
  <si>
    <t>Karan Nair</t>
  </si>
  <si>
    <t>S1404</t>
  </si>
  <si>
    <t>S1405</t>
  </si>
  <si>
    <t>S1406</t>
  </si>
  <si>
    <t>S1407</t>
  </si>
  <si>
    <t>Pooja Nair</t>
  </si>
  <si>
    <t>S1408</t>
  </si>
  <si>
    <t>S1409</t>
  </si>
  <si>
    <t>S1410</t>
  </si>
  <si>
    <t>S1411</t>
  </si>
  <si>
    <t>S1412</t>
  </si>
  <si>
    <t>S1413</t>
  </si>
  <si>
    <t>S1414</t>
  </si>
  <si>
    <t>S1415</t>
  </si>
  <si>
    <t>S1416</t>
  </si>
  <si>
    <t>S1417</t>
  </si>
  <si>
    <t>S1418</t>
  </si>
  <si>
    <t>S1419</t>
  </si>
  <si>
    <t>S1420</t>
  </si>
  <si>
    <t>S1421</t>
  </si>
  <si>
    <t>S1422</t>
  </si>
  <si>
    <t>S1423</t>
  </si>
  <si>
    <t>S1424</t>
  </si>
  <si>
    <t>S1425</t>
  </si>
  <si>
    <t>Meera Rao</t>
  </si>
  <si>
    <t>S1426</t>
  </si>
  <si>
    <t>S1427</t>
  </si>
  <si>
    <t>S1428</t>
  </si>
  <si>
    <t>S1429</t>
  </si>
  <si>
    <t>S1430</t>
  </si>
  <si>
    <t>S1431</t>
  </si>
  <si>
    <t>S1432</t>
  </si>
  <si>
    <t>S1433</t>
  </si>
  <si>
    <t>Dev Shah</t>
  </si>
  <si>
    <t>S1434</t>
  </si>
  <si>
    <t>S1435</t>
  </si>
  <si>
    <t>S1436</t>
  </si>
  <si>
    <t>S1437</t>
  </si>
  <si>
    <t>S1438</t>
  </si>
  <si>
    <t>S1439</t>
  </si>
  <si>
    <t>S1440</t>
  </si>
  <si>
    <t>S1441</t>
  </si>
  <si>
    <t>S1442</t>
  </si>
  <si>
    <t>S1443</t>
  </si>
  <si>
    <t>S1444</t>
  </si>
  <si>
    <t>S1445</t>
  </si>
  <si>
    <t>S1446</t>
  </si>
  <si>
    <t>Pooja Verma</t>
  </si>
  <si>
    <t>S1447</t>
  </si>
  <si>
    <t>S1448</t>
  </si>
  <si>
    <t>S1449</t>
  </si>
  <si>
    <t>S1450</t>
  </si>
  <si>
    <t>S1451</t>
  </si>
  <si>
    <t>Anjali Joshi</t>
  </si>
  <si>
    <t>S1452</t>
  </si>
  <si>
    <t>S1453</t>
  </si>
  <si>
    <t>S1454</t>
  </si>
  <si>
    <t>Meera Kulkarni</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</si>
  <si>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</si>
  <si>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</si>
  <si>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</si>
  <si>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</si>
  <si>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</si>
  <si>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</si>
  <si>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</si>
  <si>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</si>
  <si>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</si>
  <si>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</si>
  <si>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</si>
  <si>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</si>
  <si>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</si>
  <si>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</si>
  <si>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</si>
  <si>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</si>
  <si>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</si>
  <si>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</si>
  <si>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</si>
  <si>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</si>
  <si>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</si>
  <si>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</si>
  <si>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</si>
  <si>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</si>
  <si>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</si>
  <si>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</si>
  <si>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</si>
  <si>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</si>
  <si>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</si>
  <si>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</si>
  <si>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</si>
  <si>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</si>
  <si>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</si>
  <si>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</si>
  <si>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Neha Kulkarni</t>
  </si>
  <si>
    <t>S1489</t>
  </si>
  <si>
    <t>S1490</t>
  </si>
  <si>
    <t>S1491</t>
  </si>
  <si>
    <t>S1492</t>
  </si>
  <si>
    <t>S1493</t>
  </si>
  <si>
    <t>S1494</t>
  </si>
  <si>
    <t>S1495</t>
  </si>
  <si>
    <t>S1496</t>
  </si>
  <si>
    <t>Karan Joshi</t>
  </si>
  <si>
    <t>S1497</t>
  </si>
  <si>
    <t>S1498</t>
  </si>
  <si>
    <t>S1499</t>
  </si>
  <si>
    <t>S1500</t>
  </si>
  <si>
    <t>S1501</t>
  </si>
  <si>
    <t>S1502</t>
  </si>
  <si>
    <t>S1503</t>
  </si>
  <si>
    <t>Pooja Mehta</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</si>
  <si>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</si>
  <si>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</si>
  <si>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</si>
  <si>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</si>
  <si>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</si>
  <si>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</si>
  <si>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</si>
  <si>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</si>
  <si>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</si>
  <si>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</si>
  <si>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</si>
  <si>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</si>
  <si>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</si>
  <si>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</si>
  <si>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</si>
  <si>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</si>
  <si>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</si>
  <si>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</si>
  <si>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</si>
  <si>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</si>
  <si>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</si>
  <si>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</si>
  <si>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</si>
  <si>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Neha Nair</t>
  </si>
  <si>
    <t>S1527</t>
  </si>
  <si>
    <t>S1528</t>
  </si>
  <si>
    <t>S1529</t>
  </si>
  <si>
    <t>S1530</t>
  </si>
  <si>
    <t>S1531</t>
  </si>
  <si>
    <t>S1532</t>
  </si>
  <si>
    <t>S1533</t>
  </si>
  <si>
    <t>S1534</t>
  </si>
  <si>
    <t>S1535</t>
  </si>
  <si>
    <t>S1536</t>
  </si>
  <si>
    <t>S1537</t>
  </si>
  <si>
    <t>S1538</t>
  </si>
  <si>
    <t>Anjali Singh</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</si>
  <si>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</si>
  <si>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</si>
  <si>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</si>
  <si>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</si>
  <si>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</si>
  <si>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</si>
  <si>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</si>
  <si>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</si>
  <si>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</si>
  <si>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</si>
  <si>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</si>
  <si>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</si>
  <si>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</si>
  <si>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</si>
  <si>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</si>
  <si>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</si>
  <si>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</si>
  <si>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</si>
  <si>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</si>
  <si>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</si>
  <si>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</si>
  <si>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</si>
  <si>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</si>
  <si>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</si>
  <si>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</si>
  <si>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</si>
  <si>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</si>
  <si>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</si>
  <si>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</si>
  <si>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</si>
  <si>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</si>
  <si>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</si>
  <si>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</si>
  <si>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</si>
  <si>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</si>
  <si>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</si>
  <si>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Pooja Iyer</t>
  </si>
  <si>
    <t>S1575</t>
  </si>
  <si>
    <t>S1576</t>
  </si>
  <si>
    <t>S1577</t>
  </si>
  <si>
    <t>S1578</t>
  </si>
  <si>
    <t>S1579</t>
  </si>
  <si>
    <t>S1580</t>
  </si>
  <si>
    <t>S1581</t>
  </si>
  <si>
    <t>S1582</t>
  </si>
  <si>
    <t>S1583</t>
  </si>
  <si>
    <t>S1584</t>
  </si>
  <si>
    <t>S1585</t>
  </si>
  <si>
    <t>S1586</t>
  </si>
  <si>
    <t>S1587</t>
  </si>
  <si>
    <t>S1588</t>
  </si>
  <si>
    <t>Sneha Singh</t>
  </si>
  <si>
    <t>S1589</t>
  </si>
  <si>
    <t>S1590</t>
  </si>
  <si>
    <t>S1591</t>
  </si>
  <si>
    <t>S1592</t>
  </si>
  <si>
    <t>S1593</t>
  </si>
  <si>
    <t>S1594</t>
  </si>
  <si>
    <t>S1595</t>
  </si>
  <si>
    <t>S1596</t>
  </si>
  <si>
    <t>S1597</t>
  </si>
  <si>
    <t>Kunal Jain</t>
  </si>
  <si>
    <t>S1598</t>
  </si>
  <si>
    <t>S1599</t>
  </si>
  <si>
    <t>S1600</t>
  </si>
  <si>
    <t>S1601</t>
  </si>
  <si>
    <t>S1602</t>
  </si>
  <si>
    <t>S1603</t>
  </si>
  <si>
    <t>S1604</t>
  </si>
  <si>
    <t>S1605</t>
  </si>
  <si>
    <t>S1606</t>
  </si>
  <si>
    <t>Kavita Nair</t>
  </si>
  <si>
    <t>S1607</t>
  </si>
  <si>
    <t>S1608</t>
  </si>
  <si>
    <t>S1609</t>
  </si>
  <si>
    <t>S1610</t>
  </si>
  <si>
    <t>S1611</t>
  </si>
  <si>
    <t>Riya Mehta</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</si>
  <si>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</si>
  <si>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</si>
  <si>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</si>
  <si>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</si>
  <si>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</si>
  <si>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</si>
  <si>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</si>
  <si>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</si>
  <si>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</si>
  <si>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</si>
  <si>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</si>
  <si>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</si>
  <si>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</si>
  <si>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</si>
  <si>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</si>
  <si>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</si>
  <si>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</si>
  <si>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</si>
  <si>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</si>
  <si>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</si>
  <si>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</si>
  <si>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</si>
  <si>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</si>
  <si>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</si>
  <si>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</si>
  <si>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</si>
  <si>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</si>
  <si>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</si>
  <si>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</si>
  <si>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</si>
  <si>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</si>
  <si>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</si>
  <si>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</si>
  <si>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</si>
  <si>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</si>
  <si>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</si>
  <si>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</si>
  <si>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</si>
  <si>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</si>
  <si>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</si>
  <si>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</si>
  <si>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</si>
  <si>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</si>
  <si>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</si>
  <si>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</si>
  <si>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</si>
  <si>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</si>
  <si>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</si>
  <si>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</si>
  <si>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</si>
  <si>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</si>
  <si>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</si>
  <si>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</si>
  <si>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</si>
  <si>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</si>
  <si>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</si>
  <si>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</si>
  <si>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</si>
  <si>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</si>
  <si>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</si>
  <si>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</si>
  <si>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Manish Shah</t>
  </si>
  <si>
    <t>S1673</t>
  </si>
  <si>
    <t>S1674</t>
  </si>
  <si>
    <t>S1675</t>
  </si>
  <si>
    <t>S1676</t>
  </si>
  <si>
    <t>S1677</t>
  </si>
  <si>
    <t>S1678</t>
  </si>
  <si>
    <t>S1679</t>
  </si>
  <si>
    <t>S1680</t>
  </si>
  <si>
    <t>S1681</t>
  </si>
  <si>
    <t>S1682</t>
  </si>
  <si>
    <t>S1683</t>
  </si>
  <si>
    <t>S1684</t>
  </si>
  <si>
    <t>S1685</t>
  </si>
  <si>
    <t>S1686</t>
  </si>
  <si>
    <t>Kavita Jain</t>
  </si>
  <si>
    <t>S1687</t>
  </si>
  <si>
    <t>S1688</t>
  </si>
  <si>
    <t>S1689</t>
  </si>
  <si>
    <t>S1690</t>
  </si>
  <si>
    <t>S1691</t>
  </si>
  <si>
    <t>S1692</t>
  </si>
  <si>
    <t>S1693</t>
  </si>
  <si>
    <t>S1694</t>
  </si>
  <si>
    <t>S1695</t>
  </si>
  <si>
    <t>S1696</t>
  </si>
  <si>
    <t>S1697</t>
  </si>
  <si>
    <t>S1698</t>
  </si>
  <si>
    <t>S1699</t>
  </si>
  <si>
    <t>S1700</t>
  </si>
  <si>
    <t>S1701</t>
  </si>
  <si>
    <t>S1702</t>
  </si>
  <si>
    <t>S1703</t>
  </si>
  <si>
    <t>S1704</t>
  </si>
  <si>
    <t>Sneha Rao</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</si>
  <si>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</si>
  <si>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</si>
  <si>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</si>
  <si>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</si>
  <si>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</si>
  <si>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</si>
  <si>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</si>
  <si>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</si>
  <si>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</si>
  <si>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</si>
  <si>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</si>
  <si>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</si>
  <si>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</si>
  <si>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</si>
  <si>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</si>
  <si>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</si>
  <si>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</si>
  <si>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</si>
  <si>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</si>
  <si>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</si>
  <si>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</si>
  <si>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</si>
  <si>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</si>
  <si>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</si>
  <si>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</si>
  <si>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</si>
  <si>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</si>
  <si>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</si>
  <si>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</si>
  <si>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</si>
  <si>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</si>
  <si>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</si>
  <si>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</si>
  <si>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</si>
  <si>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</si>
  <si>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</si>
  <si>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</si>
  <si>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</si>
  <si>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</si>
  <si>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</si>
  <si>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</si>
  <si>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</si>
  <si>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</si>
  <si>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</si>
  <si>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</si>
  <si>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</si>
  <si>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</si>
  <si>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Kunal Kulkarni</t>
  </si>
  <si>
    <t>S1752</t>
  </si>
  <si>
    <t>S1753</t>
  </si>
  <si>
    <t>S1754</t>
  </si>
  <si>
    <t>S1755</t>
  </si>
  <si>
    <t>S1756</t>
  </si>
  <si>
    <t>S1757</t>
  </si>
  <si>
    <t>S1758</t>
  </si>
  <si>
    <t>S1759</t>
  </si>
  <si>
    <t>S1760</t>
  </si>
  <si>
    <t>S1761</t>
  </si>
  <si>
    <t>S1762</t>
  </si>
  <si>
    <t>S1763</t>
  </si>
  <si>
    <t>Anjali Shah</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</si>
  <si>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</si>
  <si>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</si>
  <si>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</si>
  <si>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</si>
  <si>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</si>
  <si>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</si>
  <si>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</si>
  <si>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</si>
  <si>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</si>
  <si>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</si>
  <si>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</si>
  <si>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</si>
  <si>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</si>
  <si>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</si>
  <si>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</si>
  <si>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</si>
  <si>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</si>
  <si>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</si>
  <si>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</si>
  <si>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</si>
  <si>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</si>
  <si>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</si>
  <si>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</si>
  <si>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</si>
  <si>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</si>
  <si>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</si>
  <si>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</si>
  <si>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</si>
  <si>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</si>
  <si>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</si>
  <si>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</si>
  <si>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Rohit Kulkarni</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</si>
  <si>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</si>
  <si>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</si>
  <si>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</si>
  <si>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</si>
  <si>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</si>
  <si>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</si>
  <si>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</si>
  <si>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</si>
  <si>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</si>
  <si>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</si>
  <si>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</si>
  <si>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</si>
  <si>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</si>
  <si>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</si>
  <si>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</si>
  <si>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</si>
  <si>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</si>
  <si>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</si>
  <si>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</si>
  <si>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</si>
  <si>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</si>
  <si>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</si>
  <si>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</si>
  <si>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</si>
  <si>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</si>
  <si>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</si>
  <si>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</si>
  <si>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</si>
  <si>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</si>
  <si>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</si>
  <si>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</si>
  <si>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</si>
  <si>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</si>
  <si>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</si>
  <si>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</si>
  <si>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</si>
  <si>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</si>
  <si>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</si>
  <si>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</si>
  <si>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</si>
  <si>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Dev Rao</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</si>
  <si>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</si>
  <si>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</si>
  <si>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</si>
  <si>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</si>
  <si>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</si>
  <si>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</si>
  <si>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</si>
  <si>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</si>
  <si>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</si>
  <si>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</si>
  <si>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</si>
  <si>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</si>
  <si>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</si>
  <si>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</si>
  <si>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</si>
  <si>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</si>
  <si>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</si>
  <si>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</si>
  <si>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</si>
  <si>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</si>
  <si>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</si>
  <si>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</si>
  <si>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</si>
  <si>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</si>
  <si>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</si>
  <si>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</si>
  <si>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</si>
  <si>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</si>
  <si>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</si>
  <si>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</si>
  <si>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</si>
  <si>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Pooja Rao</t>
  </si>
  <si>
    <t>S1866</t>
  </si>
  <si>
    <t>S1867</t>
  </si>
  <si>
    <t>S1868</t>
  </si>
  <si>
    <t>S1869</t>
  </si>
  <si>
    <t>S1870</t>
  </si>
  <si>
    <t>S1871</t>
  </si>
  <si>
    <t>Meera Desai</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</si>
  <si>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</si>
  <si>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</si>
  <si>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</si>
  <si>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</si>
  <si>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</si>
  <si>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</si>
  <si>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</si>
  <si>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</si>
  <si>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</si>
  <si>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</si>
  <si>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</si>
  <si>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</si>
  <si>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</si>
  <si>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</si>
  <si>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</si>
  <si>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</si>
  <si>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</si>
  <si>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</si>
  <si>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</si>
  <si>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</si>
  <si>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</si>
  <si>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</si>
  <si>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</si>
  <si>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</si>
  <si>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</si>
  <si>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</si>
  <si>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</si>
  <si>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</si>
  <si>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</si>
  <si>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</si>
  <si>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</si>
  <si>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</si>
  <si>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</si>
  <si>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</si>
  <si>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</si>
  <si>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</si>
  <si>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</si>
  <si>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</si>
  <si>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</si>
  <si>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</si>
  <si>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</si>
  <si>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</si>
  <si>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</si>
  <si>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</si>
  <si>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</si>
  <si>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</si>
  <si>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</si>
  <si>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</si>
  <si>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</si>
  <si>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</si>
  <si>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</si>
  <si>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</si>
  <si>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</si>
  <si>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</si>
  <si>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</si>
  <si>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</si>
  <si>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</si>
  <si>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</si>
  <si>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</si>
  <si>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</si>
  <si>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</si>
  <si>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</si>
  <si>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</si>
  <si>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</si>
  <si>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</si>
  <si>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</si>
  <si>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</si>
  <si>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</si>
  <si>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</si>
  <si>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</si>
  <si>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</si>
  <si>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</si>
  <si>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</si>
  <si>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</si>
  <si>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</si>
  <si>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</si>
  <si>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</si>
  <si>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Meera Iyer</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</si>
  <si>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</si>
  <si>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</si>
  <si>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</si>
  <si>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</si>
  <si>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</si>
  <si>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</si>
  <si>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</si>
  <si>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</si>
  <si>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</si>
  <si>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</si>
  <si>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</si>
  <si>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</si>
  <si>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</si>
  <si>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</si>
  <si>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</si>
  <si>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</si>
  <si>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</si>
  <si>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</si>
  <si>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</si>
  <si>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</si>
  <si>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</si>
  <si>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</si>
  <si>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</si>
  <si>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</si>
  <si>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</si>
  <si>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</si>
  <si>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</si>
  <si>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</si>
  <si>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</si>
  <si>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</si>
  <si>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</si>
  <si>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</si>
  <si>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</si>
  <si>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</si>
  <si>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</si>
  <si>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</si>
  <si>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</si>
  <si>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</si>
  <si>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</si>
  <si>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</si>
  <si>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</si>
  <si>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</si>
  <si>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</si>
  <si>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</si>
  <si>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</si>
  <si>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</si>
  <si>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</si>
  <si>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</si>
  <si>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</si>
  <si>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</si>
  <si>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</si>
  <si>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Category</t>
  </si>
  <si>
    <t>Analytics</t>
  </si>
  <si>
    <t>Development</t>
  </si>
  <si>
    <t>Unique CourseID</t>
  </si>
  <si>
    <t>Enrollment Count</t>
  </si>
  <si>
    <t>Highest Enrollment Category</t>
  </si>
  <si>
    <t>Highest Enrollment Count</t>
  </si>
  <si>
    <t>Mobile Enrollments</t>
  </si>
  <si>
    <t>Total number of enrollments made through the Mobile platform = 321.</t>
  </si>
  <si>
    <t>Data Analytics Payment</t>
  </si>
  <si>
    <t>Total PaymentAmount generated from the Data Analytics course = 3507731</t>
  </si>
  <si>
    <t>Performance Status</t>
  </si>
  <si>
    <t>Target Achieved Percentage</t>
  </si>
  <si>
    <t>New_DiscountPercent</t>
  </si>
  <si>
    <t xml:space="preserve"> Platform</t>
  </si>
  <si>
    <t>Riya singh</t>
  </si>
  <si>
    <t>Total Net Revenue After Discount</t>
  </si>
  <si>
    <t>Total Revenue Before Discount</t>
  </si>
  <si>
    <t>Revenue Difference</t>
  </si>
  <si>
    <t>Analytics Web Records</t>
  </si>
  <si>
    <t xml:space="preserve">Discount Code </t>
  </si>
  <si>
    <t>Row Labels</t>
  </si>
  <si>
    <t>Grand Total</t>
  </si>
  <si>
    <t>Column Labels</t>
  </si>
  <si>
    <t>Sum of PaymentAmount</t>
  </si>
  <si>
    <t>Net Revenue</t>
  </si>
  <si>
    <t>Total Sum of PaymentAmount</t>
  </si>
  <si>
    <t>Total Sum of Net Revenue</t>
  </si>
  <si>
    <t>Sum of Net Revenue</t>
  </si>
  <si>
    <t>Observation:</t>
  </si>
  <si>
    <t>Total PaymentAmount is 13,395,293, whereas Total Net Revenue is 11,745,722.8. Therefore, Net Revenue is lower than total revenue because DiscountPercent has been deducted from PaymentAmount. The difference is 1,649,570.2.</t>
  </si>
  <si>
    <t>Total Revenue</t>
  </si>
  <si>
    <t>Average Payment</t>
  </si>
  <si>
    <t>% Target Achieved</t>
  </si>
  <si>
    <r>
      <rPr>
        <b/>
        <sz val="11"/>
        <color theme="1"/>
        <rFont val="Calibri"/>
        <family val="2"/>
        <scheme val="minor"/>
      </rPr>
      <t xml:space="preserve">Category: </t>
    </r>
    <r>
      <rPr>
        <sz val="11"/>
        <color theme="1"/>
        <rFont val="Calibri"/>
        <family val="2"/>
        <scheme val="minor"/>
      </rPr>
      <t>Development</t>
    </r>
  </si>
  <si>
    <r>
      <rPr>
        <b/>
        <sz val="11"/>
        <color theme="1"/>
        <rFont val="Calibri"/>
        <family val="2"/>
        <scheme val="minor"/>
      </rPr>
      <t xml:space="preserve">Platform: </t>
    </r>
    <r>
      <rPr>
        <sz val="11"/>
        <color theme="1"/>
        <rFont val="Calibri"/>
        <family val="2"/>
        <scheme val="minor"/>
      </rPr>
      <t>Tablet</t>
    </r>
  </si>
  <si>
    <r>
      <rPr>
        <b/>
        <sz val="11"/>
        <color theme="1"/>
        <rFont val="Calibri"/>
        <family val="2"/>
        <scheme val="minor"/>
      </rPr>
      <t>Revenue Generated:</t>
    </r>
    <r>
      <rPr>
        <sz val="11"/>
        <color theme="1"/>
        <rFont val="Calibri"/>
        <family val="2"/>
        <scheme val="minor"/>
      </rPr>
      <t xml:space="preserve"> ₹17,29,206</t>
    </r>
  </si>
  <si>
    <t xml:space="preserve">The top-performing combination is Development on the Tablet platform, which generated the highest revenue. </t>
  </si>
  <si>
    <t>This segment may be performing better due to higher demand for Development courses and stronger student engagement on the Tablet platform.</t>
  </si>
  <si>
    <t>Name - Karunanidhi Pandey</t>
  </si>
  <si>
    <t>Course: Data Analytics</t>
  </si>
  <si>
    <t>Mb: 7509026941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</si>
</sst>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applyAlignment="1">
      <alignment horizontal="right"/>
    </xf>
    <xf numFmtId="14" fontId="0" fillId="0" borderId="0" xfId="0" applyNumberFormat="1" applyAlignment="1">
      <alignment horizontal="right"/>
    </xf>
    <xf numFmtId="0" fontId="16" fillId="0" borderId="0" xfId="0" applyFont="1"/>
    <xf numFmtId="0" fontId="0" fillId="0" borderId="0" xfId="0" applyAlignment="1">
      <alignment horizontal="center"/>
    </xf>
    <xf numFmtId="14" fontId="0" fillId="0" borderId="0" xfId="0" applyNumberFormat="1" applyAlignment="1">
      <alignment horizontal="center"/>
    </xf>
    <xf numFmtId="9" fontId="0" fillId="0" borderId="0" xfId="42" applyFont="1"/>
    <xf numFmtId="0" fontId="0" fillId="0" borderId="0" xfId="0" pivotButton="1"/>
    <xf numFmtId="0" fontId="0" fillId="0" borderId="0" xfId="0" applyAlignment="1">
      <alignment horizontal="left"/>
    </xf>
    <xf numFmtId="14" fontId="0" fillId="0" borderId="0" xfId="0" applyNumberFormat="1" applyAlignment="1">
      <alignment horizontal="left"/>
    </xf>
    <xf numFmtId="14" fontId="16"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[edtech_dataset_Assignment.xlsx]Q13_CourseRevenue!PivotTable3</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by Course </a:t>
            </a:r>
            <a:endParaRPr lang="en-US" b="1"/>
          </a:p>
        </c:rich>
      </c:tx>
      <c:layout>
        <c:manualLayout>
          <c:xMode val="edge"/>
          <c:yMode val="edge"/>
          <c:x val="0.37753455818022752"/>
          <c:y val="0.1239792942548848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Q13_CourseRevenue!$B$3</c:f>
              <c:strCache>
                <c:ptCount val="1"/>
                <c:pt idx="0">
                  <c:v>Total</c:v>
                </c:pt>
              </c:strCache>
            </c:strRef>
          </c:tx>
          <c:spPr>
            <a:solidFill>
              <a:schemeClr val="accent1"/>
            </a:solidFill>
            <a:ln>
              <a:noFill/>
            </a:ln>
            <a:effectLst/>
          </c:spPr>
          <c:invertIfNegative val="0"/>
          <c:cat>
            <c:strRef>
              <c:f>Q13_CourseRevenue!$A$4:$A$8</c:f>
              <c:strCache>
                <c:ptCount val="4"/>
                <c:pt idx="0">
                  <c:v>Data Analytics</c:v>
                </c:pt>
                <c:pt idx="1">
                  <c:v>Data Science</c:v>
                </c:pt>
                <c:pt idx="2">
                  <c:v>Full Stack Dev</c:v>
                </c:pt>
                <c:pt idx="3">
                  <c:v>UI UX Design</c:v>
                </c:pt>
              </c:strCache>
            </c:strRef>
          </c:cat>
          <c:val>
            <c:numRef>
              <c:f>Q13_CourseRevenue!$B$4:$B$8</c:f>
              <c:numCache>
                <c:formatCode>General</c:formatCode>
                <c:ptCount val="4"/>
                <c:pt idx="0">
                  <c:v>3507731</c:v>
                </c:pt>
                <c:pt idx="1">
                  <c:v>3155748</c:v>
                </c:pt>
                <c:pt idx="2">
                  <c:v>4540207</c:v>
                </c:pt>
                <c:pt idx="3">
                  <c:v>2191607</c:v>
                </c:pt>
              </c:numCache>
            </c:numRef>
          </c:val>
          <c:extLst>
            <c:ext xmlns:c16="http://schemas.microsoft.com/office/drawing/2014/chart" uri="{C3380CC4-5D6E-409C-BE32-E72D297353CC}">
              <c16:uniqueId val="{00000000-A637-4ADA-AA74-53D683C301A9}"/>
            </c:ext>
          </c:extLst>
        </c:ser>
        <c:dLbls>
          <c:showLegendKey val="0"/>
          <c:showVal val="0"/>
          <c:showCatName val="0"/>
          <c:showSerName val="0"/>
          <c:showPercent val="0"/>
          <c:showBubbleSize val="0"/>
        </c:dLbls>
        <c:gapWidth val="219"/>
        <c:overlap val="-27"/>
        <c:axId val="398931856"/>
        <c:axId val="903754608"/>
      </c:barChart>
      <c:catAx>
        <c:axId val="39893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754608"/>
        <c:crosses val="autoZero"/>
        <c:auto val="1"/>
        <c:lblAlgn val="ctr"/>
        <c:lblOffset val="100"/>
        <c:noMultiLvlLbl val="0"/>
      </c:catAx>
      <c:valAx>
        <c:axId val="90375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3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[edtech_dataset_Assignment.xlsx]Q13Revenue Trend by PaymentDate!PivotTable4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Trend over PaymentDate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'Q13Revenue Trend by PaymentDate'!$B$3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'Q13Revenue Trend by PaymentDate'!$A$4:$A$1004</c:f>
              <c:strCache>
                <c:ptCount val="1000"/>
                <c:pt idx="0">
                  <c:v>3/1/2024</c:v>
                </c:pt>
                <c:pt idx="1">
                  <c:v>3/2/2024</c:v>
                </c:pt>
                <c:pt idx="2">
                  <c:v>4/1/2024</c:v>
                </c:pt>
                <c:pt idx="3">
                  <c:v>4/2/2024</c:v>
                </c:pt>
                <c:pt idx="4">
                  <c:v>5/1/2024</c:v>
                </c:pt>
                <c:pt idx="5">
                  <c:v>5/2/2024</c:v>
                </c:pt>
                <c:pt idx="6">
                  <c:v>6/1/2024</c:v>
                </c:pt>
                <c:pt idx="7">
                  <c:v>6/2/2024</c:v>
                </c:pt>
                <c:pt idx="8">
                  <c:v>7/1/2024</c:v>
                </c:pt>
                <c:pt idx="9">
                  <c:v>7/2/2024</c:v>
                </c:pt>
                <c:pt idx="10">
                  <c:v>8/1/2024</c:v>
                </c:pt>
                <c:pt idx="11">
                  <c:v>8/2/2024</c:v>
                </c:pt>
                <c:pt idx="12">
                  <c:v>9/1/2024</c:v>
                </c:pt>
                <c:pt idx="13">
                  <c:v>9/2/2024</c:v>
                </c:pt>
                <c:pt idx="14">
                  <c:v>10/1/2024</c:v>
                </c:pt>
                <c:pt idx="15">
                  <c:v>10/2/2024</c:v>
                </c:pt>
                <c:pt idx="16">
                  <c:v>11/1/2024</c:v>
                </c:pt>
                <c:pt idx="17">
                  <c:v>11/2/2024</c:v>
                </c:pt>
                <c:pt idx="18">
                  <c:v>12/1/2024</c:v>
                </c:pt>
                <c:pt idx="19">
                  <c:v>12/2/2024</c:v>
                </c:pt>
                <c:pt idx="20">
                  <c:v>2/17/2024</c:v>
                </c:pt>
                <c:pt idx="21">
                  <c:v>2/24/2024</c:v>
                </c:pt>
                <c:pt idx="22">
                  <c:v>2/29/2024</c:v>
                </c:pt>
                <c:pt idx="23">
                  <c:v>2/23/2024</c:v>
                </c:pt>
                <c:pt idx="24">
                  <c:v>2/25/2024</c:v>
                </c:pt>
                <c:pt idx="25">
                  <c:v>2/20/2024</c:v>
                </c:pt>
                <c:pt idx="26">
                  <c:v>2/22/2024</c:v>
                </c:pt>
                <c:pt idx="27">
                  <c:v>2/26/2024</c:v>
                </c:pt>
                <c:pt idx="28">
                  <c:v>2/18/2024</c:v>
                </c:pt>
                <c:pt idx="29">
                  <c:v>2/27/2024</c:v>
                </c:pt>
                <c:pt idx="30">
                  <c:v>2/21/2024</c:v>
                </c:pt>
                <c:pt idx="31">
                  <c:v>2/19/2024</c:v>
                </c:pt>
                <c:pt idx="32">
                  <c:v>2/28/2024</c:v>
                </c:pt>
                <c:pt idx="33">
                  <c:v>3/3/2024</c:v>
                </c:pt>
                <c:pt idx="34">
                  <c:v>3/4/2024</c:v>
                </c:pt>
                <c:pt idx="35">
                  <c:v>3/5/2024</c:v>
                </c:pt>
                <c:pt idx="36">
                  <c:v>3/6/2024</c:v>
                </c:pt>
                <c:pt idx="37">
                  <c:v>3/7/2024</c:v>
                </c:pt>
                <c:pt idx="38">
                  <c:v>3/8/2024</c:v>
                </c:pt>
                <c:pt idx="39">
                  <c:v>3/9/2024</c:v>
                </c:pt>
                <c:pt idx="40">
                  <c:v>3/10/2024</c:v>
                </c:pt>
                <c:pt idx="41">
                  <c:v>3/11/2024</c:v>
                </c:pt>
                <c:pt idx="42">
                  <c:v>3/12/2024</c:v>
                </c:pt>
                <c:pt idx="43">
                  <c:v>3/13/2024</c:v>
                </c:pt>
                <c:pt idx="44">
                  <c:v>3/14/2024</c:v>
                </c:pt>
                <c:pt idx="45">
                  <c:v>3/15/2024</c:v>
                </c:pt>
                <c:pt idx="46">
                  <c:v>3/16/2024</c:v>
                </c:pt>
                <c:pt idx="47">
                  <c:v>3/17/2024</c:v>
                </c:pt>
                <c:pt idx="48">
                  <c:v>3/18/2024</c:v>
                </c:pt>
                <c:pt idx="49">
                  <c:v>3/19/2024</c:v>
                </c:pt>
                <c:pt idx="50">
                  <c:v>3/20/2024</c:v>
                </c:pt>
                <c:pt idx="51">
                  <c:v>3/21/2024</c:v>
                </c:pt>
                <c:pt idx="52">
                  <c:v>3/22/2024</c:v>
                </c:pt>
                <c:pt idx="53">
                  <c:v>3/23/2024</c:v>
                </c:pt>
                <c:pt idx="54">
                  <c:v>3/24/2024</c:v>
                </c:pt>
                <c:pt idx="55">
                  <c:v>3/25/2024</c:v>
                </c:pt>
                <c:pt idx="56">
                  <c:v>3/26/2024</c:v>
                </c:pt>
                <c:pt idx="57">
                  <c:v>3/27/2024</c:v>
                </c:pt>
                <c:pt idx="58">
                  <c:v>3/28/2024</c:v>
                </c:pt>
                <c:pt idx="59">
                  <c:v>3/29/2024</c:v>
                </c:pt>
                <c:pt idx="60">
                  <c:v>3/30/2024</c:v>
                </c:pt>
                <c:pt idx="61">
                  <c:v>3/31/2024</c:v>
                </c:pt>
                <c:pt idx="62">
                  <c:v>4/3/2024</c:v>
                </c:pt>
                <c:pt idx="63">
                  <c:v>4/4/2024</c:v>
                </c:pt>
                <c:pt idx="64">
                  <c:v>4/5/2024</c:v>
                </c:pt>
                <c:pt idx="65">
                  <c:v>4/6/2024</c:v>
                </c:pt>
                <c:pt idx="66">
                  <c:v>4/7/2024</c:v>
                </c:pt>
                <c:pt idx="67">
                  <c:v>4/8/2024</c:v>
                </c:pt>
                <c:pt idx="68">
                  <c:v>4/9/2024</c:v>
                </c:pt>
                <c:pt idx="69">
                  <c:v>4/10/2024</c:v>
                </c:pt>
                <c:pt idx="70">
                  <c:v>4/11/2024</c:v>
                </c:pt>
                <c:pt idx="71">
                  <c:v>4/12/2024</c:v>
                </c:pt>
                <c:pt idx="72">
                  <c:v>4/13/2024</c:v>
                </c:pt>
                <c:pt idx="73">
                  <c:v>4/14/2024</c:v>
                </c:pt>
                <c:pt idx="74">
                  <c:v>4/15/2024</c:v>
                </c:pt>
                <c:pt idx="75">
                  <c:v>4/16/2024</c:v>
                </c:pt>
                <c:pt idx="76">
                  <c:v>4/17/2024</c:v>
                </c:pt>
                <c:pt idx="77">
                  <c:v>4/18/2024</c:v>
                </c:pt>
                <c:pt idx="78">
                  <c:v>4/19/2024</c:v>
                </c:pt>
                <c:pt idx="79">
                  <c:v>4/20/2024</c:v>
                </c:pt>
                <c:pt idx="80">
                  <c:v>4/21/2024</c:v>
                </c:pt>
                <c:pt idx="81">
                  <c:v>4/22/2024</c:v>
                </c:pt>
                <c:pt idx="82">
                  <c:v>4/23/2024</c:v>
                </c:pt>
                <c:pt idx="83">
                  <c:v>4/24/2024</c:v>
                </c:pt>
                <c:pt idx="84">
                  <c:v>4/25/2024</c:v>
                </c:pt>
                <c:pt idx="85">
                  <c:v>4/26/2024</c:v>
                </c:pt>
                <c:pt idx="86">
                  <c:v>4/27/2024</c:v>
                </c:pt>
                <c:pt idx="87">
                  <c:v>4/28/2024</c:v>
                </c:pt>
                <c:pt idx="88">
                  <c:v>4/29/2024</c:v>
                </c:pt>
                <c:pt idx="89">
                  <c:v>4/30/2024</c:v>
                </c:pt>
                <c:pt idx="90">
                  <c:v>5/3/2024</c:v>
                </c:pt>
                <c:pt idx="91">
                  <c:v>5/4/2024</c:v>
                </c:pt>
                <c:pt idx="92">
                  <c:v>5/5/2024</c:v>
                </c:pt>
                <c:pt idx="93">
                  <c:v>5/6/2024</c:v>
                </c:pt>
                <c:pt idx="94">
                  <c:v>5/7/2024</c:v>
                </c:pt>
                <c:pt idx="95">
                  <c:v>5/8/2024</c:v>
                </c:pt>
                <c:pt idx="96">
                  <c:v>5/9/2024</c:v>
                </c:pt>
                <c:pt idx="97">
                  <c:v>5/10/2024</c:v>
                </c:pt>
                <c:pt idx="98">
                  <c:v>5/11/2024</c:v>
                </c:pt>
                <c:pt idx="99">
                  <c:v>5/12/2024</c:v>
                </c:pt>
                <c:pt idx="100">
                  <c:v>5/13/2024</c:v>
                </c:pt>
                <c:pt idx="101">
                  <c:v>5/14/2024</c:v>
                </c:pt>
                <c:pt idx="102">
                  <c:v>5/15/2024</c:v>
                </c:pt>
                <c:pt idx="103">
                  <c:v>5/16/2024</c:v>
                </c:pt>
                <c:pt idx="104">
                  <c:v>5/17/2024</c:v>
                </c:pt>
                <c:pt idx="105">
                  <c:v>5/18/2024</c:v>
                </c:pt>
                <c:pt idx="106">
                  <c:v>5/19/2024</c:v>
                </c:pt>
                <c:pt idx="107">
                  <c:v>5/20/2024</c:v>
                </c:pt>
                <c:pt idx="108">
                  <c:v>5/21/2024</c:v>
                </c:pt>
                <c:pt idx="109">
                  <c:v>5/22/2024</c:v>
                </c:pt>
                <c:pt idx="110">
                  <c:v>5/23/2024</c:v>
                </c:pt>
                <c:pt idx="111">
                  <c:v>5/24/2024</c:v>
                </c:pt>
                <c:pt idx="112">
                  <c:v>5/25/2024</c:v>
                </c:pt>
                <c:pt idx="113">
                  <c:v>5/26/2024</c:v>
                </c:pt>
                <c:pt idx="114">
                  <c:v>5/27/2024</c:v>
                </c:pt>
                <c:pt idx="115">
                  <c:v>5/28/2024</c:v>
                </c:pt>
                <c:pt idx="116">
                  <c:v>5/29/2024</c:v>
                </c:pt>
                <c:pt idx="117">
                  <c:v>5/30/2024</c:v>
                </c:pt>
                <c:pt idx="118">
                  <c:v>5/31/2024</c:v>
                </c:pt>
                <c:pt idx="119">
                  <c:v>6/3/2024</c:v>
                </c:pt>
                <c:pt idx="120">
                  <c:v>6/4/2024</c:v>
                </c:pt>
                <c:pt idx="121">
                  <c:v>6/5/2024</c:v>
                </c:pt>
                <c:pt idx="122">
                  <c:v>6/6/2024</c:v>
                </c:pt>
                <c:pt idx="123">
                  <c:v>6/7/2024</c:v>
                </c:pt>
                <c:pt idx="124">
                  <c:v>6/8/2024</c:v>
                </c:pt>
                <c:pt idx="125">
                  <c:v>6/9/2024</c:v>
                </c:pt>
                <c:pt idx="126">
                  <c:v>6/10/2024</c:v>
                </c:pt>
                <c:pt idx="127">
                  <c:v>6/11/2024</c:v>
                </c:pt>
                <c:pt idx="128">
                  <c:v>6/12/2024</c:v>
                </c:pt>
                <c:pt idx="129">
                  <c:v>6/13/2024</c:v>
                </c:pt>
                <c:pt idx="130">
                  <c:v>6/14/2024</c:v>
                </c:pt>
                <c:pt idx="131">
                  <c:v>6/15/2024</c:v>
                </c:pt>
                <c:pt idx="132">
                  <c:v>6/16/2024</c:v>
                </c:pt>
                <c:pt idx="133">
                  <c:v>6/17/2024</c:v>
                </c:pt>
                <c:pt idx="134">
                  <c:v>6/18/2024</c:v>
                </c:pt>
                <c:pt idx="135">
                  <c:v>6/19/2024</c:v>
                </c:pt>
                <c:pt idx="136">
                  <c:v>6/20/2024</c:v>
                </c:pt>
                <c:pt idx="137">
                  <c:v>6/21/2024</c:v>
                </c:pt>
                <c:pt idx="138">
                  <c:v>6/22/2024</c:v>
                </c:pt>
                <c:pt idx="139">
                  <c:v>6/23/2024</c:v>
                </c:pt>
                <c:pt idx="140">
                  <c:v>6/24/2024</c:v>
                </c:pt>
                <c:pt idx="141">
                  <c:v>6/25/2024</c:v>
                </c:pt>
                <c:pt idx="142">
                  <c:v>6/26/2024</c:v>
                </c:pt>
                <c:pt idx="143">
                  <c:v>6/27/2024</c:v>
                </c:pt>
                <c:pt idx="144">
                  <c:v>6/28/2024</c:v>
                </c:pt>
                <c:pt idx="145">
                  <c:v>6/29/2024</c:v>
                </c:pt>
                <c:pt idx="146">
                  <c:v>6/30/2024</c:v>
                </c:pt>
                <c:pt idx="147">
                  <c:v>7/3/2024</c:v>
                </c:pt>
                <c:pt idx="148">
                  <c:v>7/4/2024</c:v>
                </c:pt>
                <c:pt idx="149">
                  <c:v>7/5/2024</c:v>
                </c:pt>
                <c:pt idx="150">
                  <c:v>7/6/2024</c:v>
                </c:pt>
                <c:pt idx="151">
                  <c:v>7/7/2024</c:v>
                </c:pt>
                <c:pt idx="152">
                  <c:v>7/8/2024</c:v>
                </c:pt>
                <c:pt idx="153">
                  <c:v>7/9/2024</c:v>
                </c:pt>
                <c:pt idx="154">
                  <c:v>7/10/2024</c:v>
                </c:pt>
                <c:pt idx="155">
                  <c:v>7/11/2024</c:v>
                </c:pt>
                <c:pt idx="156">
                  <c:v>7/12/2024</c:v>
                </c:pt>
                <c:pt idx="157">
                  <c:v>7/13/2024</c:v>
                </c:pt>
                <c:pt idx="158">
                  <c:v>7/14/2024</c:v>
                </c:pt>
                <c:pt idx="159">
                  <c:v>7/15/2024</c:v>
                </c:pt>
                <c:pt idx="160">
                  <c:v>7/16/2024</c:v>
                </c:pt>
                <c:pt idx="161">
                  <c:v>7/17/2024</c:v>
                </c:pt>
                <c:pt idx="162">
                  <c:v>7/18/2024</c:v>
                </c:pt>
                <c:pt idx="163">
                  <c:v>7/19/2024</c:v>
                </c:pt>
                <c:pt idx="164">
                  <c:v>7/20/2024</c:v>
                </c:pt>
                <c:pt idx="165">
                  <c:v>7/21/2024</c:v>
                </c:pt>
                <c:pt idx="166">
                  <c:v>7/22/2024</c:v>
                </c:pt>
                <c:pt idx="167">
                  <c:v>7/23/2024</c:v>
                </c:pt>
                <c:pt idx="168">
                  <c:v>7/24/2024</c:v>
                </c:pt>
                <c:pt idx="169">
                  <c:v>7/25/2024</c:v>
                </c:pt>
                <c:pt idx="170">
                  <c:v>7/26/2024</c:v>
                </c:pt>
                <c:pt idx="171">
                  <c:v>7/27/2024</c:v>
                </c:pt>
                <c:pt idx="172">
                  <c:v>7/28/2024</c:v>
                </c:pt>
                <c:pt idx="173">
                  <c:v>7/29/2024</c:v>
                </c:pt>
                <c:pt idx="174">
                  <c:v>7/30/2024</c:v>
                </c:pt>
                <c:pt idx="175">
                  <c:v>7/31/2024</c:v>
                </c:pt>
                <c:pt idx="176">
                  <c:v>8/3/2024</c:v>
                </c:pt>
                <c:pt idx="177">
                  <c:v>8/4/2024</c:v>
                </c:pt>
                <c:pt idx="178">
                  <c:v>8/5/2024</c:v>
                </c:pt>
                <c:pt idx="179">
                  <c:v>8/6/2024</c:v>
                </c:pt>
                <c:pt idx="180">
                  <c:v>8/7/2024</c:v>
                </c:pt>
                <c:pt idx="181">
                  <c:v>8/8/2024</c:v>
                </c:pt>
                <c:pt idx="182">
                  <c:v>8/9/2024</c:v>
                </c:pt>
                <c:pt idx="183">
                  <c:v>8/10/2024</c:v>
                </c:pt>
                <c:pt idx="184">
                  <c:v>8/11/2024</c:v>
                </c:pt>
                <c:pt idx="185">
                  <c:v>8/12/2024</c:v>
                </c:pt>
                <c:pt idx="186">
                  <c:v>8/13/2024</c:v>
                </c:pt>
                <c:pt idx="187">
                  <c:v>8/14/2024</c:v>
                </c:pt>
                <c:pt idx="188">
                  <c:v>8/15/2024</c:v>
                </c:pt>
                <c:pt idx="189">
                  <c:v>8/16/2024</c:v>
                </c:pt>
                <c:pt idx="190">
                  <c:v>8/17/2024</c:v>
                </c:pt>
                <c:pt idx="191">
                  <c:v>8/18/2024</c:v>
                </c:pt>
                <c:pt idx="192">
                  <c:v>8/19/2024</c:v>
                </c:pt>
                <c:pt idx="193">
                  <c:v>8/20/2024</c:v>
                </c:pt>
                <c:pt idx="194">
                  <c:v>8/21/2024</c:v>
                </c:pt>
                <c:pt idx="195">
                  <c:v>8/22/2024</c:v>
                </c:pt>
                <c:pt idx="196">
                  <c:v>8/23/2024</c:v>
                </c:pt>
                <c:pt idx="197">
                  <c:v>8/24/2024</c:v>
                </c:pt>
                <c:pt idx="198">
                  <c:v>8/25/2024</c:v>
                </c:pt>
                <c:pt idx="199">
                  <c:v>8/26/2024</c:v>
                </c:pt>
                <c:pt idx="200">
                  <c:v>8/27/2024</c:v>
                </c:pt>
                <c:pt idx="201">
                  <c:v>8/28/2024</c:v>
                </c:pt>
                <c:pt idx="202">
                  <c:v>8/29/2024</c:v>
                </c:pt>
                <c:pt idx="203">
                  <c:v>8/30/2024</c:v>
                </c:pt>
                <c:pt idx="204">
                  <c:v>8/31/2024</c:v>
                </c:pt>
                <c:pt idx="205">
                  <c:v>9/3/2024</c:v>
                </c:pt>
                <c:pt idx="206">
                  <c:v>9/4/2024</c:v>
                </c:pt>
                <c:pt idx="207">
                  <c:v>9/5/2024</c:v>
                </c:pt>
                <c:pt idx="208">
                  <c:v>9/6/2024</c:v>
                </c:pt>
                <c:pt idx="209">
                  <c:v>9/7/2024</c:v>
                </c:pt>
                <c:pt idx="210">
                  <c:v>9/8/2024</c:v>
                </c:pt>
                <c:pt idx="211">
                  <c:v>9/9/2024</c:v>
                </c:pt>
                <c:pt idx="212">
                  <c:v>9/10/2024</c:v>
                </c:pt>
                <c:pt idx="213">
                  <c:v>9/11/2024</c:v>
                </c:pt>
                <c:pt idx="214">
                  <c:v>9/12/2024</c:v>
                </c:pt>
                <c:pt idx="215">
                  <c:v>9/13/2024</c:v>
                </c:pt>
                <c:pt idx="216">
                  <c:v>9/14/2024</c:v>
                </c:pt>
                <c:pt idx="217">
                  <c:v>9/15/2024</c:v>
                </c:pt>
                <c:pt idx="218">
                  <c:v>9/16/2024</c:v>
                </c:pt>
                <c:pt idx="219">
                  <c:v>9/17/2024</c:v>
                </c:pt>
                <c:pt idx="220">
                  <c:v>9/18/2024</c:v>
                </c:pt>
                <c:pt idx="221">
                  <c:v>9/19/2024</c:v>
                </c:pt>
                <c:pt idx="222">
                  <c:v>9/20/2024</c:v>
                </c:pt>
                <c:pt idx="223">
                  <c:v>9/21/2024</c:v>
                </c:pt>
                <c:pt idx="224">
                  <c:v>9/22/2024</c:v>
                </c:pt>
                <c:pt idx="225">
                  <c:v>9/23/2024</c:v>
                </c:pt>
                <c:pt idx="226">
                  <c:v>9/24/2024</c:v>
                </c:pt>
                <c:pt idx="227">
                  <c:v>9/25/2024</c:v>
                </c:pt>
                <c:pt idx="228">
                  <c:v>9/26/2024</c:v>
                </c:pt>
                <c:pt idx="229">
                  <c:v>9/27/2024</c:v>
                </c:pt>
                <c:pt idx="230">
                  <c:v>9/28/2024</c:v>
                </c:pt>
                <c:pt idx="231">
                  <c:v>9/29/2024</c:v>
                </c:pt>
                <c:pt idx="232">
                  <c:v>9/30/2024</c:v>
                </c:pt>
                <c:pt idx="233">
                  <c:v>10/3/2024</c:v>
                </c:pt>
                <c:pt idx="234">
                  <c:v>10/4/2024</c:v>
                </c:pt>
                <c:pt idx="235">
                  <c:v>10/5/2024</c:v>
                </c:pt>
                <c:pt idx="236">
                  <c:v>10/6/2024</c:v>
                </c:pt>
                <c:pt idx="237">
                  <c:v>10/7/2024</c:v>
                </c:pt>
                <c:pt idx="238">
                  <c:v>10/8/2024</c:v>
                </c:pt>
                <c:pt idx="239">
                  <c:v>10/9/2024</c:v>
                </c:pt>
                <c:pt idx="240">
                  <c:v>10/10/2024</c:v>
                </c:pt>
                <c:pt idx="241">
                  <c:v>10/11/2024</c:v>
                </c:pt>
                <c:pt idx="242">
                  <c:v>10/12/2024</c:v>
                </c:pt>
                <c:pt idx="243">
                  <c:v>10/13/2024</c:v>
                </c:pt>
                <c:pt idx="244">
                  <c:v>10/14/2024</c:v>
                </c:pt>
                <c:pt idx="245">
                  <c:v>10/15/2024</c:v>
                </c:pt>
                <c:pt idx="246">
                  <c:v>10/16/2024</c:v>
                </c:pt>
                <c:pt idx="247">
                  <c:v>10/17/2024</c:v>
                </c:pt>
                <c:pt idx="248">
                  <c:v>10/18/2024</c:v>
                </c:pt>
                <c:pt idx="249">
                  <c:v>10/19/2024</c:v>
                </c:pt>
                <c:pt idx="250">
                  <c:v>10/20/2024</c:v>
                </c:pt>
                <c:pt idx="251">
                  <c:v>10/21/2024</c:v>
                </c:pt>
                <c:pt idx="252">
                  <c:v>10/22/2024</c:v>
                </c:pt>
                <c:pt idx="253">
                  <c:v>10/23/2024</c:v>
                </c:pt>
                <c:pt idx="254">
                  <c:v>10/24/2024</c:v>
                </c:pt>
                <c:pt idx="255">
                  <c:v>10/25/2024</c:v>
                </c:pt>
                <c:pt idx="256">
                  <c:v>10/26/2024</c:v>
                </c:pt>
                <c:pt idx="257">
                  <c:v>10/27/2024</c:v>
                </c:pt>
                <c:pt idx="258">
                  <c:v>10/28/2024</c:v>
                </c:pt>
                <c:pt idx="259">
                  <c:v>10/29/2024</c:v>
                </c:pt>
                <c:pt idx="260">
                  <c:v>10/30/2024</c:v>
                </c:pt>
                <c:pt idx="261">
                  <c:v>10/31/2024</c:v>
                </c:pt>
                <c:pt idx="262">
                  <c:v>11/3/2024</c:v>
                </c:pt>
                <c:pt idx="263">
                  <c:v>11/4/2024</c:v>
                </c:pt>
                <c:pt idx="264">
                  <c:v>11/5/2024</c:v>
                </c:pt>
                <c:pt idx="265">
                  <c:v>11/6/2024</c:v>
                </c:pt>
                <c:pt idx="266">
                  <c:v>11/7/2024</c:v>
                </c:pt>
                <c:pt idx="267">
                  <c:v>11/8/2024</c:v>
                </c:pt>
                <c:pt idx="268">
                  <c:v>11/9/2024</c:v>
                </c:pt>
                <c:pt idx="269">
                  <c:v>11/10/2024</c:v>
                </c:pt>
                <c:pt idx="270">
                  <c:v>11/11/2024</c:v>
                </c:pt>
                <c:pt idx="271">
                  <c:v>11/12/2024</c:v>
                </c:pt>
                <c:pt idx="272">
                  <c:v>11/13/2024</c:v>
                </c:pt>
                <c:pt idx="273">
                  <c:v>11/14/2024</c:v>
                </c:pt>
                <c:pt idx="274">
                  <c:v>11/15/2024</c:v>
                </c:pt>
                <c:pt idx="275">
                  <c:v>11/16/2024</c:v>
                </c:pt>
                <c:pt idx="276">
                  <c:v>11/17/2024</c:v>
                </c:pt>
                <c:pt idx="277">
                  <c:v>11/18/2024</c:v>
                </c:pt>
                <c:pt idx="278">
                  <c:v>11/19/2024</c:v>
                </c:pt>
                <c:pt idx="279">
                  <c:v>11/20/2024</c:v>
                </c:pt>
                <c:pt idx="280">
                  <c:v>11/21/2024</c:v>
                </c:pt>
                <c:pt idx="281">
                  <c:v>11/22/2024</c:v>
                </c:pt>
                <c:pt idx="282">
                  <c:v>11/23/2024</c:v>
                </c:pt>
                <c:pt idx="283">
                  <c:v>11/24/2024</c:v>
                </c:pt>
                <c:pt idx="284">
                  <c:v>11/25/2024</c:v>
                </c:pt>
                <c:pt idx="285">
                  <c:v>11/26/2024</c:v>
                </c:pt>
                <c:pt idx="286">
                  <c:v>11/27/2024</c:v>
                </c:pt>
                <c:pt idx="287">
                  <c:v>11/28/2024</c:v>
                </c:pt>
                <c:pt idx="288">
                  <c:v>11/29/2024</c:v>
                </c:pt>
                <c:pt idx="289">
                  <c:v>11/30/2024</c:v>
                </c:pt>
                <c:pt idx="290">
                  <c:v>12/3/2024</c:v>
                </c:pt>
                <c:pt idx="291">
                  <c:v>12/4/2024</c:v>
                </c:pt>
                <c:pt idx="292">
                  <c:v>12/5/2024</c:v>
                </c:pt>
                <c:pt idx="293">
                  <c:v>12/6/2024</c:v>
                </c:pt>
                <c:pt idx="294">
                  <c:v>12/7/2024</c:v>
                </c:pt>
                <c:pt idx="295">
                  <c:v>12/8/2024</c:v>
                </c:pt>
                <c:pt idx="296">
                  <c:v>12/9/2024</c:v>
                </c:pt>
                <c:pt idx="297">
                  <c:v>12/10/2024</c:v>
                </c:pt>
                <c:pt idx="298">
                  <c:v>12/11/2024</c:v>
                </c:pt>
                <c:pt idx="299">
                  <c:v>12/12/2024</c:v>
                </c:pt>
                <c:pt idx="300">
                  <c:v>12/13/2024</c:v>
                </c:pt>
                <c:pt idx="301">
                  <c:v>12/14/2024</c:v>
                </c:pt>
                <c:pt idx="302">
                  <c:v>12/15/2024</c:v>
                </c:pt>
                <c:pt idx="303">
                  <c:v>12/16/2024</c:v>
                </c:pt>
                <c:pt idx="304">
                  <c:v>12/17/2024</c:v>
                </c:pt>
                <c:pt idx="305">
                  <c:v>12/18/2024</c:v>
                </c:pt>
                <c:pt idx="306">
                  <c:v>12/19/2024</c:v>
                </c:pt>
                <c:pt idx="307">
                  <c:v>12/20/2024</c:v>
                </c:pt>
                <c:pt idx="308">
                  <c:v>12/21/2024</c:v>
                </c:pt>
                <c:pt idx="309">
                  <c:v>12/22/2024</c:v>
                </c:pt>
                <c:pt idx="310">
                  <c:v>12/23/2024</c:v>
                </c:pt>
                <c:pt idx="311">
                  <c:v>12/24/2024</c:v>
                </c:pt>
                <c:pt idx="312">
                  <c:v>12/25/2024</c:v>
                </c:pt>
                <c:pt idx="313">
                  <c:v>12/26/2024</c:v>
                </c:pt>
                <c:pt idx="314">
                  <c:v>12/27/2024</c:v>
                </c:pt>
                <c:pt idx="315">
                  <c:v>12/28/2024</c:v>
                </c:pt>
                <c:pt idx="316">
                  <c:v>12/29/2024</c:v>
                </c:pt>
                <c:pt idx="317">
                  <c:v>12/30/2024</c:v>
                </c:pt>
                <c:pt idx="318">
                  <c:v>12/31/2024</c:v>
                </c:pt>
                <c:pt idx="319">
                  <c:v>1/1/2025</c:v>
                </c:pt>
                <c:pt idx="320">
                  <c:v>1/2/2025</c:v>
                </c:pt>
                <c:pt idx="321">
                  <c:v>1/3/2025</c:v>
                </c:pt>
                <c:pt idx="322">
                  <c:v>1/4/2025</c:v>
                </c:pt>
                <c:pt idx="323">
                  <c:v>1/5/2025</c:v>
                </c:pt>
                <c:pt idx="324">
                  <c:v>1/6/2025</c:v>
                </c:pt>
                <c:pt idx="325">
                  <c:v>1/7/2025</c:v>
                </c:pt>
                <c:pt idx="326">
                  <c:v>1/8/2025</c:v>
                </c:pt>
                <c:pt idx="327">
                  <c:v>1/9/2025</c:v>
                </c:pt>
                <c:pt idx="328">
                  <c:v>1/10/2025</c:v>
                </c:pt>
                <c:pt idx="329">
                  <c:v>1/11/2025</c:v>
                </c:pt>
                <c:pt idx="330">
                  <c:v>1/12/2025</c:v>
                </c:pt>
                <c:pt idx="331">
                  <c:v>1/13/2025</c:v>
                </c:pt>
                <c:pt idx="332">
                  <c:v>1/14/2025</c:v>
                </c:pt>
                <c:pt idx="333">
                  <c:v>1/15/2025</c:v>
                </c:pt>
                <c:pt idx="334">
                  <c:v>1/16/2025</c:v>
                </c:pt>
                <c:pt idx="335">
                  <c:v>1/17/2025</c:v>
                </c:pt>
                <c:pt idx="336">
                  <c:v>1/18/2025</c:v>
                </c:pt>
                <c:pt idx="337">
                  <c:v>1/19/2025</c:v>
                </c:pt>
                <c:pt idx="338">
                  <c:v>1/20/2025</c:v>
                </c:pt>
                <c:pt idx="339">
                  <c:v>1/21/2025</c:v>
                </c:pt>
                <c:pt idx="340">
                  <c:v>1/22/2025</c:v>
                </c:pt>
                <c:pt idx="341">
                  <c:v>1/23/2025</c:v>
                </c:pt>
                <c:pt idx="342">
                  <c:v>1/24/2025</c:v>
                </c:pt>
                <c:pt idx="343">
                  <c:v>1/25/2025</c:v>
                </c:pt>
                <c:pt idx="344">
                  <c:v>1/26/2025</c:v>
                </c:pt>
                <c:pt idx="345">
                  <c:v>1/27/2025</c:v>
                </c:pt>
                <c:pt idx="346">
                  <c:v>1/28/2025</c:v>
                </c:pt>
                <c:pt idx="347">
                  <c:v>1/29/2025</c:v>
                </c:pt>
                <c:pt idx="348">
                  <c:v>1/30/2025</c:v>
                </c:pt>
                <c:pt idx="349">
                  <c:v>1/31/2025</c:v>
                </c:pt>
                <c:pt idx="350">
                  <c:v>2/1/2025</c:v>
                </c:pt>
                <c:pt idx="351">
                  <c:v>2/2/2025</c:v>
                </c:pt>
                <c:pt idx="352">
                  <c:v>2/3/2025</c:v>
                </c:pt>
                <c:pt idx="353">
                  <c:v>2/4/2025</c:v>
                </c:pt>
                <c:pt idx="354">
                  <c:v>2/5/2025</c:v>
                </c:pt>
                <c:pt idx="355">
                  <c:v>2/6/2025</c:v>
                </c:pt>
                <c:pt idx="356">
                  <c:v>2/7/2025</c:v>
                </c:pt>
                <c:pt idx="357">
                  <c:v>2/8/2025</c:v>
                </c:pt>
                <c:pt idx="358">
                  <c:v>2/9/2025</c:v>
                </c:pt>
                <c:pt idx="359">
                  <c:v>2/10/2025</c:v>
                </c:pt>
                <c:pt idx="360">
                  <c:v>2/11/2025</c:v>
                </c:pt>
                <c:pt idx="361">
                  <c:v>2/12/2025</c:v>
                </c:pt>
                <c:pt idx="362">
                  <c:v>2/13/2025</c:v>
                </c:pt>
                <c:pt idx="363">
                  <c:v>2/14/2025</c:v>
                </c:pt>
                <c:pt idx="364">
                  <c:v>2/15/2025</c:v>
                </c:pt>
                <c:pt idx="365">
                  <c:v>2/16/2025</c:v>
                </c:pt>
                <c:pt idx="366">
                  <c:v>2/17/2025</c:v>
                </c:pt>
                <c:pt idx="367">
                  <c:v>2/18/2025</c:v>
                </c:pt>
                <c:pt idx="368">
                  <c:v>2/19/2025</c:v>
                </c:pt>
                <c:pt idx="369">
                  <c:v>2/20/2025</c:v>
                </c:pt>
                <c:pt idx="370">
                  <c:v>2/21/2025</c:v>
                </c:pt>
                <c:pt idx="371">
                  <c:v>2/22/2025</c:v>
                </c:pt>
                <c:pt idx="372">
                  <c:v>2/23/2025</c:v>
                </c:pt>
                <c:pt idx="373">
                  <c:v>2/24/2025</c:v>
                </c:pt>
                <c:pt idx="374">
                  <c:v>2/25/2025</c:v>
                </c:pt>
                <c:pt idx="375">
                  <c:v>2/26/2025</c:v>
                </c:pt>
                <c:pt idx="376">
                  <c:v>2/27/2025</c:v>
                </c:pt>
                <c:pt idx="377">
                  <c:v>2/28/2025</c:v>
                </c:pt>
                <c:pt idx="378">
                  <c:v>3/1/2025</c:v>
                </c:pt>
                <c:pt idx="379">
                  <c:v>3/2/2025</c:v>
                </c:pt>
                <c:pt idx="380">
                  <c:v>3/3/2025</c:v>
                </c:pt>
                <c:pt idx="381">
                  <c:v>3/4/2025</c:v>
                </c:pt>
                <c:pt idx="382">
                  <c:v>3/5/2025</c:v>
                </c:pt>
                <c:pt idx="383">
                  <c:v>3/6/2025</c:v>
                </c:pt>
                <c:pt idx="384">
                  <c:v>3/7/2025</c:v>
                </c:pt>
                <c:pt idx="385">
                  <c:v>3/8/2025</c:v>
                </c:pt>
                <c:pt idx="386">
                  <c:v>3/9/2025</c:v>
                </c:pt>
                <c:pt idx="387">
                  <c:v>3/10/2025</c:v>
                </c:pt>
                <c:pt idx="388">
                  <c:v>3/11/2025</c:v>
                </c:pt>
                <c:pt idx="389">
                  <c:v>3/12/2025</c:v>
                </c:pt>
                <c:pt idx="390">
                  <c:v>3/13/2025</c:v>
                </c:pt>
                <c:pt idx="391">
                  <c:v>3/14/2025</c:v>
                </c:pt>
                <c:pt idx="392">
                  <c:v>3/15/2025</c:v>
                </c:pt>
                <c:pt idx="393">
                  <c:v>3/16/2025</c:v>
                </c:pt>
                <c:pt idx="394">
                  <c:v>3/17/2025</c:v>
                </c:pt>
                <c:pt idx="395">
                  <c:v>3/18/2025</c:v>
                </c:pt>
                <c:pt idx="396">
                  <c:v>3/19/2025</c:v>
                </c:pt>
                <c:pt idx="397">
                  <c:v>3/20/2025</c:v>
                </c:pt>
                <c:pt idx="398">
                  <c:v>3/21/2025</c:v>
                </c:pt>
                <c:pt idx="399">
                  <c:v>3/22/2025</c:v>
                </c:pt>
                <c:pt idx="400">
                  <c:v>3/23/2025</c:v>
                </c:pt>
                <c:pt idx="401">
                  <c:v>3/24/2025</c:v>
                </c:pt>
                <c:pt idx="402">
                  <c:v>3/25/2025</c:v>
                </c:pt>
                <c:pt idx="403">
                  <c:v>3/26/2025</c:v>
                </c:pt>
                <c:pt idx="404">
                  <c:v>3/27/2025</c:v>
                </c:pt>
                <c:pt idx="405">
                  <c:v>3/28/2025</c:v>
                </c:pt>
                <c:pt idx="406">
                  <c:v>3/29/2025</c:v>
                </c:pt>
                <c:pt idx="407">
                  <c:v>3/30/2025</c:v>
                </c:pt>
                <c:pt idx="408">
                  <c:v>3/31/2025</c:v>
                </c:pt>
                <c:pt idx="409">
                  <c:v>4/1/2025</c:v>
                </c:pt>
                <c:pt idx="410">
                  <c:v>4/2/2025</c:v>
                </c:pt>
                <c:pt idx="411">
                  <c:v>4/3/2025</c:v>
                </c:pt>
                <c:pt idx="412">
                  <c:v>4/4/2025</c:v>
                </c:pt>
                <c:pt idx="413">
                  <c:v>4/5/2025</c:v>
                </c:pt>
                <c:pt idx="414">
                  <c:v>4/6/2025</c:v>
                </c:pt>
                <c:pt idx="415">
                  <c:v>4/7/2025</c:v>
                </c:pt>
                <c:pt idx="416">
                  <c:v>4/8/2025</c:v>
                </c:pt>
                <c:pt idx="417">
                  <c:v>4/9/2025</c:v>
                </c:pt>
                <c:pt idx="418">
                  <c:v>4/10/2025</c:v>
                </c:pt>
                <c:pt idx="419">
                  <c:v>4/11/2025</c:v>
                </c:pt>
                <c:pt idx="420">
                  <c:v>4/12/2025</c:v>
                </c:pt>
                <c:pt idx="421">
                  <c:v>4/13/2025</c:v>
                </c:pt>
                <c:pt idx="422">
                  <c:v>4/14/2025</c:v>
                </c:pt>
                <c:pt idx="423">
                  <c:v>4/15/2025</c:v>
                </c:pt>
                <c:pt idx="424">
                  <c:v>4/16/2025</c:v>
                </c:pt>
                <c:pt idx="425">
                  <c:v>4/17/2025</c:v>
                </c:pt>
                <c:pt idx="426">
                  <c:v>4/18/2025</c:v>
                </c:pt>
                <c:pt idx="427">
                  <c:v>4/19/2025</c:v>
                </c:pt>
                <c:pt idx="428">
                  <c:v>4/20/2025</c:v>
                </c:pt>
                <c:pt idx="429">
                  <c:v>4/21/2025</c:v>
                </c:pt>
                <c:pt idx="430">
                  <c:v>4/22/2025</c:v>
                </c:pt>
                <c:pt idx="431">
                  <c:v>4/23/2025</c:v>
                </c:pt>
                <c:pt idx="432">
                  <c:v>4/24/2025</c:v>
                </c:pt>
                <c:pt idx="433">
                  <c:v>4/25/2025</c:v>
                </c:pt>
                <c:pt idx="434">
                  <c:v>4/26/2025</c:v>
                </c:pt>
                <c:pt idx="435">
                  <c:v>4/27/2025</c:v>
                </c:pt>
                <c:pt idx="436">
                  <c:v>4/28/2025</c:v>
                </c:pt>
                <c:pt idx="437">
                  <c:v>4/29/2025</c:v>
                </c:pt>
                <c:pt idx="438">
                  <c:v>4/30/2025</c:v>
                </c:pt>
                <c:pt idx="439">
                  <c:v>5/1/2025</c:v>
                </c:pt>
                <c:pt idx="440">
                  <c:v>5/2/2025</c:v>
                </c:pt>
                <c:pt idx="441">
                  <c:v>5/3/2025</c:v>
                </c:pt>
                <c:pt idx="442">
                  <c:v>5/4/2025</c:v>
                </c:pt>
                <c:pt idx="443">
                  <c:v>5/5/2025</c:v>
                </c:pt>
                <c:pt idx="444">
                  <c:v>5/6/2025</c:v>
                </c:pt>
                <c:pt idx="445">
                  <c:v>5/7/2025</c:v>
                </c:pt>
                <c:pt idx="446">
                  <c:v>5/8/2025</c:v>
                </c:pt>
                <c:pt idx="447">
                  <c:v>5/9/2025</c:v>
                </c:pt>
                <c:pt idx="448">
                  <c:v>5/10/2025</c:v>
                </c:pt>
                <c:pt idx="449">
                  <c:v>5/11/2025</c:v>
                </c:pt>
                <c:pt idx="450">
                  <c:v>5/12/2025</c:v>
                </c:pt>
                <c:pt idx="451">
                  <c:v>5/13/2025</c:v>
                </c:pt>
                <c:pt idx="452">
                  <c:v>5/14/2025</c:v>
                </c:pt>
                <c:pt idx="453">
                  <c:v>5/15/2025</c:v>
                </c:pt>
                <c:pt idx="454">
                  <c:v>5/16/2025</c:v>
                </c:pt>
                <c:pt idx="455">
                  <c:v>5/17/2025</c:v>
                </c:pt>
                <c:pt idx="456">
                  <c:v>5/18/2025</c:v>
                </c:pt>
                <c:pt idx="457">
                  <c:v>5/19/2025</c:v>
                </c:pt>
                <c:pt idx="458">
                  <c:v>5/20/2025</c:v>
                </c:pt>
                <c:pt idx="459">
                  <c:v>5/21/2025</c:v>
                </c:pt>
                <c:pt idx="460">
                  <c:v>5/22/2025</c:v>
                </c:pt>
                <c:pt idx="461">
                  <c:v>5/23/2025</c:v>
                </c:pt>
                <c:pt idx="462">
                  <c:v>5/24/2025</c:v>
                </c:pt>
                <c:pt idx="463">
                  <c:v>5/25/2025</c:v>
                </c:pt>
                <c:pt idx="464">
                  <c:v>5/26/2025</c:v>
                </c:pt>
                <c:pt idx="465">
                  <c:v>5/27/2025</c:v>
                </c:pt>
                <c:pt idx="466">
                  <c:v>5/28/2025</c:v>
                </c:pt>
                <c:pt idx="467">
                  <c:v>5/29/2025</c:v>
                </c:pt>
                <c:pt idx="468">
                  <c:v>5/30/2025</c:v>
                </c:pt>
                <c:pt idx="469">
                  <c:v>5/31/2025</c:v>
                </c:pt>
                <c:pt idx="470">
                  <c:v>6/1/2025</c:v>
                </c:pt>
                <c:pt idx="471">
                  <c:v>6/2/2025</c:v>
                </c:pt>
                <c:pt idx="472">
                  <c:v>6/3/2025</c:v>
                </c:pt>
                <c:pt idx="473">
                  <c:v>6/4/2025</c:v>
                </c:pt>
                <c:pt idx="474">
                  <c:v>6/5/2025</c:v>
                </c:pt>
                <c:pt idx="475">
                  <c:v>6/6/2025</c:v>
                </c:pt>
                <c:pt idx="476">
                  <c:v>6/7/2025</c:v>
                </c:pt>
                <c:pt idx="477">
                  <c:v>6/8/2025</c:v>
                </c:pt>
                <c:pt idx="478">
                  <c:v>6/9/2025</c:v>
                </c:pt>
                <c:pt idx="479">
                  <c:v>6/10/2025</c:v>
                </c:pt>
                <c:pt idx="480">
                  <c:v>6/11/2025</c:v>
                </c:pt>
                <c:pt idx="481">
                  <c:v>6/12/2025</c:v>
                </c:pt>
                <c:pt idx="482">
                  <c:v>6/13/2025</c:v>
                </c:pt>
                <c:pt idx="483">
                  <c:v>6/14/2025</c:v>
                </c:pt>
                <c:pt idx="484">
                  <c:v>6/15/2025</c:v>
                </c:pt>
                <c:pt idx="485">
                  <c:v>6/16/2025</c:v>
                </c:pt>
                <c:pt idx="486">
                  <c:v>6/17/2025</c:v>
                </c:pt>
                <c:pt idx="487">
                  <c:v>6/18/2025</c:v>
                </c:pt>
                <c:pt idx="488">
                  <c:v>6/19/2025</c:v>
                </c:pt>
                <c:pt idx="489">
                  <c:v>6/20/2025</c:v>
                </c:pt>
                <c:pt idx="490">
                  <c:v>6/21/2025</c:v>
                </c:pt>
                <c:pt idx="491">
                  <c:v>6/22/2025</c:v>
                </c:pt>
                <c:pt idx="492">
                  <c:v>6/23/2025</c:v>
                </c:pt>
                <c:pt idx="493">
                  <c:v>6/24/2025</c:v>
                </c:pt>
                <c:pt idx="494">
                  <c:v>6/25/2025</c:v>
                </c:pt>
                <c:pt idx="495">
                  <c:v>6/26/2025</c:v>
                </c:pt>
                <c:pt idx="496">
                  <c:v>6/27/2025</c:v>
                </c:pt>
                <c:pt idx="497">
                  <c:v>6/28/2025</c:v>
                </c:pt>
                <c:pt idx="498">
                  <c:v>6/29/2025</c:v>
                </c:pt>
                <c:pt idx="499">
                  <c:v>6/30/2025</c:v>
                </c:pt>
                <c:pt idx="500">
                  <c:v>7/1/2025</c:v>
                </c:pt>
                <c:pt idx="501">
                  <c:v>7/2/2025</c:v>
                </c:pt>
                <c:pt idx="502">
                  <c:v>7/3/2025</c:v>
                </c:pt>
                <c:pt idx="503">
                  <c:v>7/4/2025</c:v>
                </c:pt>
                <c:pt idx="504">
                  <c:v>7/5/2025</c:v>
                </c:pt>
                <c:pt idx="505">
                  <c:v>7/6/2025</c:v>
                </c:pt>
                <c:pt idx="506">
                  <c:v>7/7/2025</c:v>
                </c:pt>
                <c:pt idx="507">
                  <c:v>7/8/2025</c:v>
                </c:pt>
                <c:pt idx="508">
                  <c:v>7/9/2025</c:v>
                </c:pt>
                <c:pt idx="509">
                  <c:v>7/10/2025</c:v>
                </c:pt>
                <c:pt idx="510">
                  <c:v>7/11/2025</c:v>
                </c:pt>
                <c:pt idx="511">
                  <c:v>7/12/2025</c:v>
                </c:pt>
                <c:pt idx="512">
                  <c:v>7/13/2025</c:v>
                </c:pt>
                <c:pt idx="513">
                  <c:v>7/14/2025</c:v>
                </c:pt>
                <c:pt idx="514">
                  <c:v>7/15/2025</c:v>
                </c:pt>
                <c:pt idx="515">
                  <c:v>7/16/2025</c:v>
                </c:pt>
                <c:pt idx="516">
                  <c:v>7/17/2025</c:v>
                </c:pt>
                <c:pt idx="517">
                  <c:v>7/18/2025</c:v>
                </c:pt>
                <c:pt idx="518">
                  <c:v>7/19/2025</c:v>
                </c:pt>
                <c:pt idx="519">
                  <c:v>7/20/2025</c:v>
                </c:pt>
                <c:pt idx="520">
                  <c:v>7/21/2025</c:v>
                </c:pt>
                <c:pt idx="521">
                  <c:v>7/22/2025</c:v>
                </c:pt>
                <c:pt idx="522">
                  <c:v>7/23/2025</c:v>
                </c:pt>
                <c:pt idx="523">
                  <c:v>7/24/2025</c:v>
                </c:pt>
                <c:pt idx="524">
                  <c:v>7/25/2025</c:v>
                </c:pt>
                <c:pt idx="525">
                  <c:v>7/26/2025</c:v>
                </c:pt>
                <c:pt idx="526">
                  <c:v>7/27/2025</c:v>
                </c:pt>
                <c:pt idx="527">
                  <c:v>7/28/2025</c:v>
                </c:pt>
                <c:pt idx="528">
                  <c:v>7/29/2025</c:v>
                </c:pt>
                <c:pt idx="529">
                  <c:v>7/30/2025</c:v>
                </c:pt>
                <c:pt idx="530">
                  <c:v>7/31/2025</c:v>
                </c:pt>
                <c:pt idx="531">
                  <c:v>8/1/2025</c:v>
                </c:pt>
                <c:pt idx="532">
                  <c:v>8/2/2025</c:v>
                </c:pt>
                <c:pt idx="533">
                  <c:v>8/3/2025</c:v>
                </c:pt>
                <c:pt idx="534">
                  <c:v>8/4/2025</c:v>
                </c:pt>
                <c:pt idx="535">
                  <c:v>8/5/2025</c:v>
                </c:pt>
                <c:pt idx="536">
                  <c:v>8/6/2025</c:v>
                </c:pt>
                <c:pt idx="537">
                  <c:v>8/7/2025</c:v>
                </c:pt>
                <c:pt idx="538">
                  <c:v>8/8/2025</c:v>
                </c:pt>
                <c:pt idx="539">
                  <c:v>8/9/2025</c:v>
                </c:pt>
                <c:pt idx="540">
                  <c:v>8/10/2025</c:v>
                </c:pt>
                <c:pt idx="541">
                  <c:v>8/11/2025</c:v>
                </c:pt>
                <c:pt idx="542">
                  <c:v>8/12/2025</c:v>
                </c:pt>
                <c:pt idx="543">
                  <c:v>8/13/2025</c:v>
                </c:pt>
                <c:pt idx="544">
                  <c:v>8/14/2025</c:v>
                </c:pt>
                <c:pt idx="545">
                  <c:v>8/15/2025</c:v>
                </c:pt>
                <c:pt idx="546">
                  <c:v>8/16/2025</c:v>
                </c:pt>
                <c:pt idx="547">
                  <c:v>8/17/2025</c:v>
                </c:pt>
                <c:pt idx="548">
                  <c:v>8/18/2025</c:v>
                </c:pt>
                <c:pt idx="549">
                  <c:v>8/19/2025</c:v>
                </c:pt>
                <c:pt idx="550">
                  <c:v>8/20/2025</c:v>
                </c:pt>
                <c:pt idx="551">
                  <c:v>8/21/2025</c:v>
                </c:pt>
                <c:pt idx="552">
                  <c:v>8/22/2025</c:v>
                </c:pt>
                <c:pt idx="553">
                  <c:v>8/23/2025</c:v>
                </c:pt>
                <c:pt idx="554">
                  <c:v>8/24/2025</c:v>
                </c:pt>
                <c:pt idx="555">
                  <c:v>8/25/2025</c:v>
                </c:pt>
                <c:pt idx="556">
                  <c:v>8/26/2025</c:v>
                </c:pt>
                <c:pt idx="557">
                  <c:v>8/27/2025</c:v>
                </c:pt>
                <c:pt idx="558">
                  <c:v>8/28/2025</c:v>
                </c:pt>
                <c:pt idx="559">
                  <c:v>8/29/2025</c:v>
                </c:pt>
                <c:pt idx="560">
                  <c:v>8/30/2025</c:v>
                </c:pt>
                <c:pt idx="561">
                  <c:v>8/31/2025</c:v>
                </c:pt>
                <c:pt idx="562">
                  <c:v>9/1/2025</c:v>
                </c:pt>
                <c:pt idx="563">
                  <c:v>9/2/2025</c:v>
                </c:pt>
                <c:pt idx="564">
                  <c:v>9/3/2025</c:v>
                </c:pt>
                <c:pt idx="565">
                  <c:v>9/4/2025</c:v>
                </c:pt>
                <c:pt idx="566">
                  <c:v>9/5/2025</c:v>
                </c:pt>
                <c:pt idx="567">
                  <c:v>9/6/2025</c:v>
                </c:pt>
                <c:pt idx="568">
                  <c:v>9/7/2025</c:v>
                </c:pt>
                <c:pt idx="569">
                  <c:v>9/8/2025</c:v>
                </c:pt>
                <c:pt idx="570">
                  <c:v>9/9/2025</c:v>
                </c:pt>
                <c:pt idx="571">
                  <c:v>9/10/2025</c:v>
                </c:pt>
                <c:pt idx="572">
                  <c:v>9/11/2025</c:v>
                </c:pt>
                <c:pt idx="573">
                  <c:v>9/12/2025</c:v>
                </c:pt>
                <c:pt idx="574">
                  <c:v>9/13/2025</c:v>
                </c:pt>
                <c:pt idx="575">
                  <c:v>9/14/2025</c:v>
                </c:pt>
                <c:pt idx="576">
                  <c:v>9/15/2025</c:v>
                </c:pt>
                <c:pt idx="577">
                  <c:v>9/16/2025</c:v>
                </c:pt>
                <c:pt idx="578">
                  <c:v>9/17/2025</c:v>
                </c:pt>
                <c:pt idx="579">
                  <c:v>9/18/2025</c:v>
                </c:pt>
                <c:pt idx="580">
                  <c:v>9/19/2025</c:v>
                </c:pt>
                <c:pt idx="581">
                  <c:v>9/20/2025</c:v>
                </c:pt>
                <c:pt idx="582">
                  <c:v>9/21/2025</c:v>
                </c:pt>
                <c:pt idx="583">
                  <c:v>9/22/2025</c:v>
                </c:pt>
                <c:pt idx="584">
                  <c:v>9/23/2025</c:v>
                </c:pt>
                <c:pt idx="585">
                  <c:v>9/24/2025</c:v>
                </c:pt>
                <c:pt idx="586">
                  <c:v>9/25/2025</c:v>
                </c:pt>
                <c:pt idx="587">
                  <c:v>9/26/2025</c:v>
                </c:pt>
                <c:pt idx="588">
                  <c:v>9/27/2025</c:v>
                </c:pt>
                <c:pt idx="589">
                  <c:v>9/28/2025</c:v>
                </c:pt>
                <c:pt idx="590">
                  <c:v>9/29/2025</c:v>
                </c:pt>
                <c:pt idx="591">
                  <c:v>9/30/2025</c:v>
                </c:pt>
                <c:pt idx="592">
                  <c:v>10/1/2025</c:v>
                </c:pt>
                <c:pt idx="593">
                  <c:v>10/2/2025</c:v>
                </c:pt>
                <c:pt idx="594">
                  <c:v>10/3/2025</c:v>
                </c:pt>
                <c:pt idx="595">
                  <c:v>10/4/2025</c:v>
                </c:pt>
                <c:pt idx="596">
                  <c:v>10/5/2025</c:v>
                </c:pt>
                <c:pt idx="597">
                  <c:v>10/6/2025</c:v>
                </c:pt>
                <c:pt idx="598">
                  <c:v>10/7/2025</c:v>
                </c:pt>
                <c:pt idx="599">
                  <c:v>10/8/2025</c:v>
                </c:pt>
                <c:pt idx="600">
                  <c:v>10/9/2025</c:v>
                </c:pt>
                <c:pt idx="601">
                  <c:v>10/10/2025</c:v>
                </c:pt>
                <c:pt idx="602">
                  <c:v>10/11/2025</c:v>
                </c:pt>
                <c:pt idx="603">
                  <c:v>10/12/2025</c:v>
                </c:pt>
                <c:pt idx="604">
                  <c:v>10/13/2025</c:v>
                </c:pt>
                <c:pt idx="605">
                  <c:v>10/14/2025</c:v>
                </c:pt>
                <c:pt idx="606">
                  <c:v>10/15/2025</c:v>
                </c:pt>
                <c:pt idx="607">
                  <c:v>10/16/2025</c:v>
                </c:pt>
                <c:pt idx="608">
                  <c:v>10/17/2025</c:v>
                </c:pt>
                <c:pt idx="609">
                  <c:v>10/18/2025</c:v>
                </c:pt>
                <c:pt idx="610">
                  <c:v>10/19/2025</c:v>
                </c:pt>
                <c:pt idx="611">
                  <c:v>10/20/2025</c:v>
                </c:pt>
                <c:pt idx="612">
                  <c:v>10/21/2025</c:v>
                </c:pt>
                <c:pt idx="613">
                  <c:v>10/22/2025</c:v>
                </c:pt>
                <c:pt idx="614">
                  <c:v>10/23/2025</c:v>
                </c:pt>
                <c:pt idx="615">
                  <c:v>10/24/2025</c:v>
                </c:pt>
                <c:pt idx="616">
                  <c:v>10/25/2025</c:v>
                </c:pt>
                <c:pt idx="617">
                  <c:v>10/26/2025</c:v>
                </c:pt>
                <c:pt idx="618">
                  <c:v>10/27/2025</c:v>
                </c:pt>
                <c:pt idx="619">
                  <c:v>10/28/2025</c:v>
                </c:pt>
                <c:pt idx="620">
                  <c:v>10/29/2025</c:v>
                </c:pt>
                <c:pt idx="621">
                  <c:v>10/30/2025</c:v>
                </c:pt>
                <c:pt idx="622">
                  <c:v>10/31/2025</c:v>
                </c:pt>
                <c:pt idx="623">
                  <c:v>11/1/2025</c:v>
                </c:pt>
                <c:pt idx="624">
                  <c:v>11/2/2025</c:v>
                </c:pt>
                <c:pt idx="625">
                  <c:v>11/3/2025</c:v>
                </c:pt>
                <c:pt idx="626">
                  <c:v>11/4/2025</c:v>
                </c:pt>
                <c:pt idx="627">
                  <c:v>11/5/2025</c:v>
                </c:pt>
                <c:pt idx="628">
                  <c:v>11/6/2025</c:v>
                </c:pt>
                <c:pt idx="629">
                  <c:v>11/7/2025</c:v>
                </c:pt>
                <c:pt idx="630">
                  <c:v>11/8/2025</c:v>
                </c:pt>
                <c:pt idx="631">
                  <c:v>11/9/2025</c:v>
                </c:pt>
                <c:pt idx="632">
                  <c:v>11/10/2025</c:v>
                </c:pt>
                <c:pt idx="633">
                  <c:v>11/11/2025</c:v>
                </c:pt>
                <c:pt idx="634">
                  <c:v>11/12/2025</c:v>
                </c:pt>
                <c:pt idx="635">
                  <c:v>11/13/2025</c:v>
                </c:pt>
                <c:pt idx="636">
                  <c:v>11/14/2025</c:v>
                </c:pt>
                <c:pt idx="637">
                  <c:v>11/15/2025</c:v>
                </c:pt>
                <c:pt idx="638">
                  <c:v>11/16/2025</c:v>
                </c:pt>
                <c:pt idx="639">
                  <c:v>11/17/2025</c:v>
                </c:pt>
                <c:pt idx="640">
                  <c:v>11/18/2025</c:v>
                </c:pt>
                <c:pt idx="641">
                  <c:v>11/19/2025</c:v>
                </c:pt>
                <c:pt idx="642">
                  <c:v>11/20/2025</c:v>
                </c:pt>
                <c:pt idx="643">
                  <c:v>11/21/2025</c:v>
                </c:pt>
                <c:pt idx="644">
                  <c:v>11/22/2025</c:v>
                </c:pt>
                <c:pt idx="645">
                  <c:v>11/23/2025</c:v>
                </c:pt>
                <c:pt idx="646">
                  <c:v>11/24/2025</c:v>
                </c:pt>
                <c:pt idx="647">
                  <c:v>11/25/2025</c:v>
                </c:pt>
                <c:pt idx="648">
                  <c:v>11/26/2025</c:v>
                </c:pt>
                <c:pt idx="649">
                  <c:v>11/27/2025</c:v>
                </c:pt>
                <c:pt idx="650">
                  <c:v>11/28/2025</c:v>
                </c:pt>
                <c:pt idx="651">
                  <c:v>11/29/2025</c:v>
                </c:pt>
                <c:pt idx="652">
                  <c:v>11/30/2025</c:v>
                </c:pt>
                <c:pt idx="653">
                  <c:v>12/1/2025</c:v>
                </c:pt>
                <c:pt idx="654">
                  <c:v>12/2/2025</c:v>
                </c:pt>
                <c:pt idx="655">
                  <c:v>12/3/2025</c:v>
                </c:pt>
                <c:pt idx="656">
                  <c:v>12/4/2025</c:v>
                </c:pt>
                <c:pt idx="657">
                  <c:v>12/5/2025</c:v>
                </c:pt>
                <c:pt idx="658">
                  <c:v>12/6/2025</c:v>
                </c:pt>
                <c:pt idx="659">
                  <c:v>12/7/2025</c:v>
                </c:pt>
                <c:pt idx="660">
                  <c:v>12/8/2025</c:v>
                </c:pt>
                <c:pt idx="661">
                  <c:v>12/9/2025</c:v>
                </c:pt>
                <c:pt idx="662">
                  <c:v>12/10/2025</c:v>
                </c:pt>
                <c:pt idx="663">
                  <c:v>12/11/2025</c:v>
                </c:pt>
                <c:pt idx="664">
                  <c:v>12/12/2025</c:v>
                </c:pt>
                <c:pt idx="665">
                  <c:v>12/13/2025</c:v>
                </c:pt>
                <c:pt idx="666">
                  <c:v>12/14/2025</c:v>
                </c:pt>
                <c:pt idx="667">
                  <c:v>12/15/2025</c:v>
                </c:pt>
                <c:pt idx="668">
                  <c:v>12/16/2025</c:v>
                </c:pt>
                <c:pt idx="669">
                  <c:v>12/17/2025</c:v>
                </c:pt>
                <c:pt idx="670">
                  <c:v>12/18/2025</c:v>
                </c:pt>
                <c:pt idx="671">
                  <c:v>12/19/2025</c:v>
                </c:pt>
                <c:pt idx="672">
                  <c:v>12/20/2025</c:v>
                </c:pt>
                <c:pt idx="673">
                  <c:v>12/21/2025</c:v>
                </c:pt>
                <c:pt idx="674">
                  <c:v>12/22/2025</c:v>
                </c:pt>
                <c:pt idx="675">
                  <c:v>12/23/2025</c:v>
                </c:pt>
                <c:pt idx="676">
                  <c:v>12/24/2025</c:v>
                </c:pt>
                <c:pt idx="677">
                  <c:v>12/25/2025</c:v>
                </c:pt>
                <c:pt idx="678">
                  <c:v>12/26/2025</c:v>
                </c:pt>
                <c:pt idx="679">
                  <c:v>12/27/2025</c:v>
                </c:pt>
                <c:pt idx="680">
                  <c:v>12/28/2025</c:v>
                </c:pt>
                <c:pt idx="681">
                  <c:v>12/29/2025</c:v>
                </c:pt>
                <c:pt idx="682">
                  <c:v>12/30/2025</c:v>
                </c:pt>
                <c:pt idx="683">
                  <c:v>12/31/2025</c:v>
                </c:pt>
                <c:pt idx="684">
                  <c:v>1/1/2026</c:v>
                </c:pt>
                <c:pt idx="685">
                  <c:v>1/2/2026</c:v>
                </c:pt>
                <c:pt idx="686">
                  <c:v>1/3/2026</c:v>
                </c:pt>
                <c:pt idx="687">
                  <c:v>1/4/2026</c:v>
                </c:pt>
                <c:pt idx="688">
                  <c:v>1/5/2026</c:v>
                </c:pt>
                <c:pt idx="689">
                  <c:v>1/6/2026</c:v>
                </c:pt>
                <c:pt idx="690">
                  <c:v>1/7/2026</c:v>
                </c:pt>
                <c:pt idx="691">
                  <c:v>1/8/2026</c:v>
                </c:pt>
                <c:pt idx="692">
                  <c:v>1/9/2026</c:v>
                </c:pt>
                <c:pt idx="693">
                  <c:v>1/10/2026</c:v>
                </c:pt>
                <c:pt idx="694">
                  <c:v>1/11/2026</c:v>
                </c:pt>
                <c:pt idx="695">
                  <c:v>1/12/2026</c:v>
                </c:pt>
                <c:pt idx="696">
                  <c:v>1/13/2026</c:v>
                </c:pt>
                <c:pt idx="697">
                  <c:v>1/14/2026</c:v>
                </c:pt>
                <c:pt idx="698">
                  <c:v>1/15/2026</c:v>
                </c:pt>
                <c:pt idx="699">
                  <c:v>1/16/2026</c:v>
                </c:pt>
                <c:pt idx="700">
                  <c:v>1/17/2026</c:v>
                </c:pt>
                <c:pt idx="701">
                  <c:v>1/18/2026</c:v>
                </c:pt>
                <c:pt idx="702">
                  <c:v>1/19/2026</c:v>
                </c:pt>
                <c:pt idx="703">
                  <c:v>1/20/2026</c:v>
                </c:pt>
                <c:pt idx="704">
                  <c:v>1/21/2026</c:v>
                </c:pt>
                <c:pt idx="705">
                  <c:v>1/22/2026</c:v>
                </c:pt>
                <c:pt idx="706">
                  <c:v>1/23/2026</c:v>
                </c:pt>
                <c:pt idx="707">
                  <c:v>1/24/2026</c:v>
                </c:pt>
                <c:pt idx="708">
                  <c:v>1/25/2026</c:v>
                </c:pt>
                <c:pt idx="709">
                  <c:v>1/26/2026</c:v>
                </c:pt>
                <c:pt idx="710">
                  <c:v>1/27/2026</c:v>
                </c:pt>
                <c:pt idx="711">
                  <c:v>1/28/2026</c:v>
                </c:pt>
                <c:pt idx="712">
                  <c:v>1/29/2026</c:v>
                </c:pt>
                <c:pt idx="713">
                  <c:v>1/30/2026</c:v>
                </c:pt>
                <c:pt idx="714">
                  <c:v>1/31/2026</c:v>
                </c:pt>
                <c:pt idx="715">
                  <c:v>2/1/2026</c:v>
                </c:pt>
                <c:pt idx="716">
                  <c:v>2/2/2026</c:v>
                </c:pt>
                <c:pt idx="717">
                  <c:v>2/3/2026</c:v>
                </c:pt>
                <c:pt idx="718">
                  <c:v>2/4/2026</c:v>
                </c:pt>
                <c:pt idx="719">
                  <c:v>2/5/2026</c:v>
                </c:pt>
                <c:pt idx="720">
                  <c:v>2/6/2026</c:v>
                </c:pt>
                <c:pt idx="721">
                  <c:v>2/7/2026</c:v>
                </c:pt>
                <c:pt idx="722">
                  <c:v>2/8/2026</c:v>
                </c:pt>
                <c:pt idx="723">
                  <c:v>2/9/2026</c:v>
                </c:pt>
                <c:pt idx="724">
                  <c:v>2/10/2026</c:v>
                </c:pt>
                <c:pt idx="725">
                  <c:v>2/11/2026</c:v>
                </c:pt>
                <c:pt idx="726">
                  <c:v>2/12/2026</c:v>
                </c:pt>
                <c:pt idx="727">
                  <c:v>2/13/2026</c:v>
                </c:pt>
                <c:pt idx="728">
                  <c:v>2/14/2026</c:v>
                </c:pt>
                <c:pt idx="729">
                  <c:v>2/15/2026</c:v>
                </c:pt>
                <c:pt idx="730">
                  <c:v>2/16/2026</c:v>
                </c:pt>
                <c:pt idx="731">
                  <c:v>2/17/2026</c:v>
                </c:pt>
                <c:pt idx="732">
                  <c:v>2/18/2026</c:v>
                </c:pt>
                <c:pt idx="733">
                  <c:v>2/19/2026</c:v>
                </c:pt>
                <c:pt idx="734">
                  <c:v>2/20/2026</c:v>
                </c:pt>
                <c:pt idx="735">
                  <c:v>2/21/2026</c:v>
                </c:pt>
                <c:pt idx="736">
                  <c:v>2/22/2026</c:v>
                </c:pt>
                <c:pt idx="737">
                  <c:v>2/23/2026</c:v>
                </c:pt>
                <c:pt idx="738">
                  <c:v>2/24/2026</c:v>
                </c:pt>
                <c:pt idx="739">
                  <c:v>2/25/2026</c:v>
                </c:pt>
                <c:pt idx="740">
                  <c:v>2/26/2026</c:v>
                </c:pt>
                <c:pt idx="741">
                  <c:v>2/27/2026</c:v>
                </c:pt>
                <c:pt idx="742">
                  <c:v>2/28/2026</c:v>
                </c:pt>
                <c:pt idx="743">
                  <c:v>3/1/2026</c:v>
                </c:pt>
                <c:pt idx="744">
                  <c:v>3/2/2026</c:v>
                </c:pt>
                <c:pt idx="745">
                  <c:v>3/3/2026</c:v>
                </c:pt>
                <c:pt idx="746">
                  <c:v>3/4/2026</c:v>
                </c:pt>
                <c:pt idx="747">
                  <c:v>3/5/2026</c:v>
                </c:pt>
                <c:pt idx="748">
                  <c:v>3/6/2026</c:v>
                </c:pt>
                <c:pt idx="749">
                  <c:v>3/7/2026</c:v>
                </c:pt>
                <c:pt idx="750">
                  <c:v>3/8/2026</c:v>
                </c:pt>
                <c:pt idx="751">
                  <c:v>3/9/2026</c:v>
                </c:pt>
                <c:pt idx="752">
                  <c:v>3/10/2026</c:v>
                </c:pt>
                <c:pt idx="753">
                  <c:v>3/11/2026</c:v>
                </c:pt>
                <c:pt idx="754">
                  <c:v>3/12/2026</c:v>
                </c:pt>
                <c:pt idx="755">
                  <c:v>3/13/2026</c:v>
                </c:pt>
                <c:pt idx="756">
                  <c:v>3/14/2026</c:v>
                </c:pt>
                <c:pt idx="757">
                  <c:v>3/15/2026</c:v>
                </c:pt>
                <c:pt idx="758">
                  <c:v>3/16/2026</c:v>
                </c:pt>
                <c:pt idx="759">
                  <c:v>3/17/2026</c:v>
                </c:pt>
                <c:pt idx="760">
                  <c:v>3/18/2026</c:v>
                </c:pt>
                <c:pt idx="761">
                  <c:v>3/19/2026</c:v>
                </c:pt>
                <c:pt idx="762">
                  <c:v>3/20/2026</c:v>
                </c:pt>
                <c:pt idx="763">
                  <c:v>3/21/2026</c:v>
                </c:pt>
                <c:pt idx="764">
                  <c:v>3/22/2026</c:v>
                </c:pt>
                <c:pt idx="765">
                  <c:v>3/23/2026</c:v>
                </c:pt>
                <c:pt idx="766">
                  <c:v>3/24/2026</c:v>
                </c:pt>
                <c:pt idx="767">
                  <c:v>3/25/2026</c:v>
                </c:pt>
                <c:pt idx="768">
                  <c:v>3/26/2026</c:v>
                </c:pt>
                <c:pt idx="769">
                  <c:v>3/27/2026</c:v>
                </c:pt>
                <c:pt idx="770">
                  <c:v>3/28/2026</c:v>
                </c:pt>
                <c:pt idx="771">
                  <c:v>3/29/2026</c:v>
                </c:pt>
                <c:pt idx="772">
                  <c:v>3/30/2026</c:v>
                </c:pt>
                <c:pt idx="773">
                  <c:v>3/31/2026</c:v>
                </c:pt>
                <c:pt idx="774">
                  <c:v>4/1/2026</c:v>
                </c:pt>
                <c:pt idx="775">
                  <c:v>4/2/2026</c:v>
                </c:pt>
                <c:pt idx="776">
                  <c:v>4/3/2026</c:v>
                </c:pt>
                <c:pt idx="777">
                  <c:v>4/4/2026</c:v>
                </c:pt>
                <c:pt idx="778">
                  <c:v>4/5/2026</c:v>
                </c:pt>
                <c:pt idx="779">
                  <c:v>4/6/2026</c:v>
                </c:pt>
                <c:pt idx="780">
                  <c:v>4/7/2026</c:v>
                </c:pt>
                <c:pt idx="781">
                  <c:v>4/8/2026</c:v>
                </c:pt>
                <c:pt idx="782">
                  <c:v>4/9/2026</c:v>
                </c:pt>
                <c:pt idx="783">
                  <c:v>4/10/2026</c:v>
                </c:pt>
                <c:pt idx="784">
                  <c:v>4/11/2026</c:v>
                </c:pt>
                <c:pt idx="785">
                  <c:v>4/12/2026</c:v>
                </c:pt>
                <c:pt idx="786">
                  <c:v>4/13/2026</c:v>
                </c:pt>
                <c:pt idx="787">
                  <c:v>4/14/2026</c:v>
                </c:pt>
                <c:pt idx="788">
                  <c:v>4/15/2026</c:v>
                </c:pt>
                <c:pt idx="789">
                  <c:v>4/16/2026</c:v>
                </c:pt>
                <c:pt idx="790">
                  <c:v>4/17/2026</c:v>
                </c:pt>
                <c:pt idx="791">
                  <c:v>4/18/2026</c:v>
                </c:pt>
                <c:pt idx="792">
                  <c:v>4/19/2026</c:v>
                </c:pt>
                <c:pt idx="793">
                  <c:v>4/20/2026</c:v>
                </c:pt>
                <c:pt idx="794">
                  <c:v>4/21/2026</c:v>
                </c:pt>
                <c:pt idx="795">
                  <c:v>4/22/2026</c:v>
                </c:pt>
                <c:pt idx="796">
                  <c:v>4/23/2026</c:v>
                </c:pt>
                <c:pt idx="797">
                  <c:v>4/24/2026</c:v>
                </c:pt>
                <c:pt idx="798">
                  <c:v>4/25/2026</c:v>
                </c:pt>
                <c:pt idx="799">
                  <c:v>4/26/2026</c:v>
                </c:pt>
                <c:pt idx="800">
                  <c:v>4/27/2026</c:v>
                </c:pt>
                <c:pt idx="801">
                  <c:v>4/28/2026</c:v>
                </c:pt>
                <c:pt idx="802">
                  <c:v>4/29/2026</c:v>
                </c:pt>
                <c:pt idx="803">
                  <c:v>4/30/2026</c:v>
                </c:pt>
                <c:pt idx="804">
                  <c:v>5/1/2026</c:v>
                </c:pt>
                <c:pt idx="805">
                  <c:v>5/2/2026</c:v>
                </c:pt>
                <c:pt idx="806">
                  <c:v>5/3/2026</c:v>
                </c:pt>
                <c:pt idx="807">
                  <c:v>5/4/2026</c:v>
                </c:pt>
                <c:pt idx="808">
                  <c:v>5/5/2026</c:v>
                </c:pt>
                <c:pt idx="809">
                  <c:v>5/6/2026</c:v>
                </c:pt>
                <c:pt idx="810">
                  <c:v>5/7/2026</c:v>
                </c:pt>
                <c:pt idx="811">
                  <c:v>5/8/2026</c:v>
                </c:pt>
                <c:pt idx="812">
                  <c:v>5/9/2026</c:v>
                </c:pt>
                <c:pt idx="813">
                  <c:v>5/10/2026</c:v>
                </c:pt>
                <c:pt idx="814">
                  <c:v>5/11/2026</c:v>
                </c:pt>
                <c:pt idx="815">
                  <c:v>5/12/2026</c:v>
                </c:pt>
                <c:pt idx="816">
                  <c:v>5/13/2026</c:v>
                </c:pt>
                <c:pt idx="817">
                  <c:v>5/14/2026</c:v>
                </c:pt>
                <c:pt idx="818">
                  <c:v>5/15/2026</c:v>
                </c:pt>
                <c:pt idx="819">
                  <c:v>5/16/2026</c:v>
                </c:pt>
                <c:pt idx="820">
                  <c:v>5/17/2026</c:v>
                </c:pt>
                <c:pt idx="821">
                  <c:v>5/18/2026</c:v>
                </c:pt>
                <c:pt idx="822">
                  <c:v>5/19/2026</c:v>
                </c:pt>
                <c:pt idx="823">
                  <c:v>5/20/2026</c:v>
                </c:pt>
                <c:pt idx="824">
                  <c:v>5/21/2026</c:v>
                </c:pt>
                <c:pt idx="825">
                  <c:v>5/22/2026</c:v>
                </c:pt>
                <c:pt idx="826">
                  <c:v>5/23/2026</c:v>
                </c:pt>
                <c:pt idx="827">
                  <c:v>5/24/2026</c:v>
                </c:pt>
                <c:pt idx="828">
                  <c:v>5/25/2026</c:v>
                </c:pt>
                <c:pt idx="829">
                  <c:v>5/26/2026</c:v>
                </c:pt>
                <c:pt idx="830">
                  <c:v>5/27/2026</c:v>
                </c:pt>
                <c:pt idx="831">
                  <c:v>5/28/2026</c:v>
                </c:pt>
                <c:pt idx="832">
                  <c:v>5/29/2026</c:v>
                </c:pt>
                <c:pt idx="833">
                  <c:v>5/30/2026</c:v>
                </c:pt>
                <c:pt idx="834">
                  <c:v>5/31/2026</c:v>
                </c:pt>
                <c:pt idx="835">
                  <c:v>6/1/2026</c:v>
                </c:pt>
                <c:pt idx="836">
                  <c:v>6/2/2026</c:v>
                </c:pt>
                <c:pt idx="837">
                  <c:v>6/3/2026</c:v>
                </c:pt>
                <c:pt idx="838">
                  <c:v>6/4/2026</c:v>
                </c:pt>
                <c:pt idx="839">
                  <c:v>6/5/2026</c:v>
                </c:pt>
                <c:pt idx="840">
                  <c:v>6/6/2026</c:v>
                </c:pt>
                <c:pt idx="841">
                  <c:v>6/7/2026</c:v>
                </c:pt>
                <c:pt idx="842">
                  <c:v>6/8/2026</c:v>
                </c:pt>
                <c:pt idx="843">
                  <c:v>6/9/2026</c:v>
                </c:pt>
                <c:pt idx="844">
                  <c:v>6/10/2026</c:v>
                </c:pt>
                <c:pt idx="845">
                  <c:v>6/11/2026</c:v>
                </c:pt>
                <c:pt idx="846">
                  <c:v>6/12/2026</c:v>
                </c:pt>
                <c:pt idx="847">
                  <c:v>6/13/2026</c:v>
                </c:pt>
                <c:pt idx="848">
                  <c:v>6/14/2026</c:v>
                </c:pt>
                <c:pt idx="849">
                  <c:v>6/15/2026</c:v>
                </c:pt>
                <c:pt idx="850">
                  <c:v>6/16/2026</c:v>
                </c:pt>
                <c:pt idx="851">
                  <c:v>6/17/2026</c:v>
                </c:pt>
                <c:pt idx="852">
                  <c:v>6/18/2026</c:v>
                </c:pt>
                <c:pt idx="853">
                  <c:v>6/19/2026</c:v>
                </c:pt>
                <c:pt idx="854">
                  <c:v>6/20/2026</c:v>
                </c:pt>
                <c:pt idx="855">
                  <c:v>6/21/2026</c:v>
                </c:pt>
                <c:pt idx="856">
                  <c:v>6/22/2026</c:v>
                </c:pt>
                <c:pt idx="857">
                  <c:v>6/23/2026</c:v>
                </c:pt>
                <c:pt idx="858">
                  <c:v>6/24/2026</c:v>
                </c:pt>
                <c:pt idx="859">
                  <c:v>6/25/2026</c:v>
                </c:pt>
                <c:pt idx="860">
                  <c:v>6/26/2026</c:v>
                </c:pt>
                <c:pt idx="861">
                  <c:v>6/27/2026</c:v>
                </c:pt>
                <c:pt idx="862">
                  <c:v>6/28/2026</c:v>
                </c:pt>
                <c:pt idx="863">
                  <c:v>6/29/2026</c:v>
                </c:pt>
                <c:pt idx="864">
                  <c:v>6/30/2026</c:v>
                </c:pt>
                <c:pt idx="865">
                  <c:v>7/1/2026</c:v>
                </c:pt>
                <c:pt idx="866">
                  <c:v>7/2/2026</c:v>
                </c:pt>
                <c:pt idx="867">
                  <c:v>7/3/2026</c:v>
                </c:pt>
                <c:pt idx="868">
                  <c:v>7/4/2026</c:v>
                </c:pt>
                <c:pt idx="869">
                  <c:v>7/5/2026</c:v>
                </c:pt>
                <c:pt idx="870">
                  <c:v>7/6/2026</c:v>
                </c:pt>
                <c:pt idx="871">
                  <c:v>7/7/2026</c:v>
                </c:pt>
                <c:pt idx="872">
                  <c:v>7/8/2026</c:v>
                </c:pt>
                <c:pt idx="873">
                  <c:v>7/9/2026</c:v>
                </c:pt>
                <c:pt idx="874">
                  <c:v>7/10/2026</c:v>
                </c:pt>
                <c:pt idx="875">
                  <c:v>7/11/2026</c:v>
                </c:pt>
                <c:pt idx="876">
                  <c:v>7/12/2026</c:v>
                </c:pt>
                <c:pt idx="877">
                  <c:v>7/13/2026</c:v>
                </c:pt>
                <c:pt idx="878">
                  <c:v>7/14/2026</c:v>
                </c:pt>
                <c:pt idx="879">
                  <c:v>7/15/2026</c:v>
                </c:pt>
                <c:pt idx="880">
                  <c:v>7/16/2026</c:v>
                </c:pt>
                <c:pt idx="881">
                  <c:v>7/17/2026</c:v>
                </c:pt>
                <c:pt idx="882">
                  <c:v>7/18/2026</c:v>
                </c:pt>
                <c:pt idx="883">
                  <c:v>7/19/2026</c:v>
                </c:pt>
                <c:pt idx="884">
                  <c:v>7/20/2026</c:v>
                </c:pt>
                <c:pt idx="885">
                  <c:v>7/21/2026</c:v>
                </c:pt>
                <c:pt idx="886">
                  <c:v>7/22/2026</c:v>
                </c:pt>
                <c:pt idx="887">
                  <c:v>7/23/2026</c:v>
                </c:pt>
                <c:pt idx="888">
                  <c:v>7/24/2026</c:v>
                </c:pt>
                <c:pt idx="889">
                  <c:v>7/25/2026</c:v>
                </c:pt>
                <c:pt idx="890">
                  <c:v>7/26/2026</c:v>
                </c:pt>
                <c:pt idx="891">
                  <c:v>7/27/2026</c:v>
                </c:pt>
                <c:pt idx="892">
                  <c:v>7/28/2026</c:v>
                </c:pt>
                <c:pt idx="893">
                  <c:v>7/29/2026</c:v>
                </c:pt>
                <c:pt idx="894">
                  <c:v>7/30/2026</c:v>
                </c:pt>
                <c:pt idx="895">
                  <c:v>7/31/2026</c:v>
                </c:pt>
                <c:pt idx="896">
                  <c:v>8/1/2026</c:v>
                </c:pt>
                <c:pt idx="897">
                  <c:v>8/2/2026</c:v>
                </c:pt>
                <c:pt idx="898">
                  <c:v>8/3/2026</c:v>
                </c:pt>
                <c:pt idx="899">
                  <c:v>8/4/2026</c:v>
                </c:pt>
                <c:pt idx="900">
                  <c:v>8/5/2026</c:v>
                </c:pt>
                <c:pt idx="901">
                  <c:v>8/6/2026</c:v>
                </c:pt>
                <c:pt idx="902">
                  <c:v>8/7/2026</c:v>
                </c:pt>
                <c:pt idx="903">
                  <c:v>8/8/2026</c:v>
                </c:pt>
                <c:pt idx="904">
                  <c:v>8/9/2026</c:v>
                </c:pt>
                <c:pt idx="905">
                  <c:v>8/10/2026</c:v>
                </c:pt>
                <c:pt idx="906">
                  <c:v>8/11/2026</c:v>
                </c:pt>
                <c:pt idx="907">
                  <c:v>8/12/2026</c:v>
                </c:pt>
                <c:pt idx="908">
                  <c:v>8/13/2026</c:v>
                </c:pt>
                <c:pt idx="909">
                  <c:v>8/14/2026</c:v>
                </c:pt>
                <c:pt idx="910">
                  <c:v>8/15/2026</c:v>
                </c:pt>
                <c:pt idx="911">
                  <c:v>8/16/2026</c:v>
                </c:pt>
                <c:pt idx="912">
                  <c:v>8/17/2026</c:v>
                </c:pt>
                <c:pt idx="913">
                  <c:v>8/18/2026</c:v>
                </c:pt>
                <c:pt idx="914">
                  <c:v>8/19/2026</c:v>
                </c:pt>
                <c:pt idx="915">
                  <c:v>8/20/2026</c:v>
                </c:pt>
                <c:pt idx="916">
                  <c:v>8/21/2026</c:v>
                </c:pt>
                <c:pt idx="917">
                  <c:v>8/22/2026</c:v>
                </c:pt>
                <c:pt idx="918">
                  <c:v>8/23/2026</c:v>
                </c:pt>
                <c:pt idx="919">
                  <c:v>8/24/2026</c:v>
                </c:pt>
                <c:pt idx="920">
                  <c:v>8/25/2026</c:v>
                </c:pt>
                <c:pt idx="921">
                  <c:v>8/26/2026</c:v>
                </c:pt>
                <c:pt idx="922">
                  <c:v>8/27/2026</c:v>
                </c:pt>
                <c:pt idx="923">
                  <c:v>8/28/2026</c:v>
                </c:pt>
                <c:pt idx="924">
                  <c:v>8/29/2026</c:v>
                </c:pt>
                <c:pt idx="925">
                  <c:v>8/30/2026</c:v>
                </c:pt>
                <c:pt idx="926">
                  <c:v>8/31/2026</c:v>
                </c:pt>
                <c:pt idx="927">
                  <c:v>9/1/2026</c:v>
                </c:pt>
                <c:pt idx="928">
                  <c:v>9/2/2026</c:v>
                </c:pt>
                <c:pt idx="929">
                  <c:v>9/3/2026</c:v>
                </c:pt>
                <c:pt idx="930">
                  <c:v>9/4/2026</c:v>
                </c:pt>
                <c:pt idx="931">
                  <c:v>9/5/2026</c:v>
                </c:pt>
                <c:pt idx="932">
                  <c:v>9/6/2026</c:v>
                </c:pt>
                <c:pt idx="933">
                  <c:v>9/7/2026</c:v>
                </c:pt>
                <c:pt idx="934">
                  <c:v>9/8/2026</c:v>
                </c:pt>
                <c:pt idx="935">
                  <c:v>9/9/2026</c:v>
                </c:pt>
                <c:pt idx="936">
                  <c:v>9/10/2026</c:v>
                </c:pt>
                <c:pt idx="937">
                  <c:v>9/11/2026</c:v>
                </c:pt>
                <c:pt idx="938">
                  <c:v>9/12/2026</c:v>
                </c:pt>
                <c:pt idx="939">
                  <c:v>9/13/2026</c:v>
                </c:pt>
                <c:pt idx="940">
                  <c:v>9/14/2026</c:v>
                </c:pt>
                <c:pt idx="941">
                  <c:v>9/15/2026</c:v>
                </c:pt>
                <c:pt idx="942">
                  <c:v>9/16/2026</c:v>
                </c:pt>
                <c:pt idx="943">
                  <c:v>9/17/2026</c:v>
                </c:pt>
                <c:pt idx="944">
                  <c:v>9/18/2026</c:v>
                </c:pt>
                <c:pt idx="945">
                  <c:v>9/19/2026</c:v>
                </c:pt>
                <c:pt idx="946">
                  <c:v>9/20/2026</c:v>
                </c:pt>
                <c:pt idx="947">
                  <c:v>9/21/2026</c:v>
                </c:pt>
                <c:pt idx="948">
                  <c:v>9/22/2026</c:v>
                </c:pt>
                <c:pt idx="949">
                  <c:v>9/23/2026</c:v>
                </c:pt>
                <c:pt idx="950">
                  <c:v>9/24/2026</c:v>
                </c:pt>
                <c:pt idx="951">
                  <c:v>9/25/2026</c:v>
                </c:pt>
                <c:pt idx="952">
                  <c:v>9/26/2026</c:v>
                </c:pt>
                <c:pt idx="953">
                  <c:v>9/27/2026</c:v>
                </c:pt>
                <c:pt idx="954">
                  <c:v>9/28/2026</c:v>
                </c:pt>
                <c:pt idx="955">
                  <c:v>9/29/2026</c:v>
                </c:pt>
                <c:pt idx="956">
                  <c:v>9/30/2026</c:v>
                </c:pt>
                <c:pt idx="957">
                  <c:v>10/1/2026</c:v>
                </c:pt>
                <c:pt idx="958">
                  <c:v>10/2/2026</c:v>
                </c:pt>
                <c:pt idx="959">
                  <c:v>10/3/2026</c:v>
                </c:pt>
                <c:pt idx="960">
                  <c:v>10/4/2026</c:v>
                </c:pt>
                <c:pt idx="961">
                  <c:v>10/5/2026</c:v>
                </c:pt>
                <c:pt idx="962">
                  <c:v>10/6/2026</c:v>
                </c:pt>
                <c:pt idx="963">
                  <c:v>10/7/2026</c:v>
                </c:pt>
                <c:pt idx="964">
                  <c:v>10/8/2026</c:v>
                </c:pt>
                <c:pt idx="965">
                  <c:v>10/9/2026</c:v>
                </c:pt>
                <c:pt idx="966">
                  <c:v>10/10/2026</c:v>
                </c:pt>
                <c:pt idx="967">
                  <c:v>10/11/2026</c:v>
                </c:pt>
                <c:pt idx="968">
                  <c:v>10/12/2026</c:v>
                </c:pt>
                <c:pt idx="969">
                  <c:v>10/13/2026</c:v>
                </c:pt>
                <c:pt idx="970">
                  <c:v>10/14/2026</c:v>
                </c:pt>
                <c:pt idx="971">
                  <c:v>10/15/2026</c:v>
                </c:pt>
                <c:pt idx="972">
                  <c:v>10/16/2026</c:v>
                </c:pt>
                <c:pt idx="973">
                  <c:v>10/17/2026</c:v>
                </c:pt>
                <c:pt idx="974">
                  <c:v>10/18/2026</c:v>
                </c:pt>
                <c:pt idx="975">
                  <c:v>10/19/2026</c:v>
                </c:pt>
                <c:pt idx="976">
                  <c:v>10/20/2026</c:v>
                </c:pt>
                <c:pt idx="977">
                  <c:v>10/21/2026</c:v>
                </c:pt>
                <c:pt idx="978">
                  <c:v>10/22/2026</c:v>
                </c:pt>
                <c:pt idx="979">
                  <c:v>10/23/2026</c:v>
                </c:pt>
                <c:pt idx="980">
                  <c:v>10/24/2026</c:v>
                </c:pt>
                <c:pt idx="981">
                  <c:v>10/25/2026</c:v>
                </c:pt>
                <c:pt idx="982">
                  <c:v>10/26/2026</c:v>
                </c:pt>
                <c:pt idx="983">
                  <c:v>10/27/2026</c:v>
                </c:pt>
                <c:pt idx="984">
                  <c:v>10/28/2026</c:v>
                </c:pt>
                <c:pt idx="985">
                  <c:v>10/29/2026</c:v>
                </c:pt>
                <c:pt idx="986">
                  <c:v>10/30/2026</c:v>
                </c:pt>
                <c:pt idx="987">
                  <c:v>10/31/2026</c:v>
                </c:pt>
                <c:pt idx="988">
                  <c:v>11/1/2026</c:v>
                </c:pt>
                <c:pt idx="989">
                  <c:v>11/2/2026</c:v>
                </c:pt>
                <c:pt idx="990">
                  <c:v>11/3/2026</c:v>
                </c:pt>
                <c:pt idx="991">
                  <c:v>11/4/2026</c:v>
                </c:pt>
                <c:pt idx="992">
                  <c:v>11/5/2026</c:v>
                </c:pt>
                <c:pt idx="993">
                  <c:v>11/6/2026</c:v>
                </c:pt>
                <c:pt idx="994">
                  <c:v>11/7/2026</c:v>
                </c:pt>
                <c:pt idx="995">
                  <c:v>11/8/2026</c:v>
                </c:pt>
                <c:pt idx="996">
                  <c:v>11/9/2026</c:v>
                </c:pt>
                <c:pt idx="997">
                  <c:v>11/10/2026</c:v>
                </c:pt>
                <c:pt idx="998">
                  <c:v>11/11/2026</c:v>
                </c:pt>
                <c:pt idx="999">
                  <c:v>11/12/2026</c:v>
                </c:pt>
              </c:strCache>
            </c:strRef>
          </c:cat>
          <c:val>
            <c:numRef>
              <c:f>'Q13Revenue Trend by PaymentDate'!$B$4:$B$1004</c:f>
              <c:numCache>
                <c:formatCode>General</c:formatCode>
                <c:ptCount val="1000"/>
                <c:pt idx="0">
                  <c:v>12076</c:v>
                </c:pt>
                <c:pt idx="1">
                  <c:v>9087</c:v>
                </c:pt>
                <c:pt idx="2">
                  <c:v>15816</c:v>
                </c:pt>
                <c:pt idx="3">
                  <c:v>17266</c:v>
                </c:pt>
                <c:pt idx="4">
                  <c:v>15979</c:v>
                </c:pt>
                <c:pt idx="5">
                  <c:v>16309</c:v>
                </c:pt>
                <c:pt idx="6">
                  <c:v>11734</c:v>
                </c:pt>
                <c:pt idx="7">
                  <c:v>13266</c:v>
                </c:pt>
                <c:pt idx="8">
                  <c:v>8937</c:v>
                </c:pt>
                <c:pt idx="9">
                  <c:v>13057</c:v>
                </c:pt>
                <c:pt idx="10">
                  <c:v>15965</c:v>
                </c:pt>
                <c:pt idx="11">
                  <c:v>9628</c:v>
                </c:pt>
                <c:pt idx="12">
                  <c:v>14302</c:v>
                </c:pt>
                <c:pt idx="13">
                  <c:v>15773</c:v>
                </c:pt>
                <c:pt idx="14">
                  <c:v>12968</c:v>
                </c:pt>
                <c:pt idx="15">
                  <c:v>13117</c:v>
                </c:pt>
                <c:pt idx="16">
                  <c:v>13423</c:v>
                </c:pt>
                <c:pt idx="17">
                  <c:v>18798</c:v>
                </c:pt>
                <c:pt idx="18">
                  <c:v>16356</c:v>
                </c:pt>
                <c:pt idx="19">
                  <c:v>15961</c:v>
                </c:pt>
                <c:pt idx="20">
                  <c:v>12914</c:v>
                </c:pt>
                <c:pt idx="21">
                  <c:v>14549</c:v>
                </c:pt>
                <c:pt idx="22">
                  <c:v>16620</c:v>
                </c:pt>
                <c:pt idx="23">
                  <c:v>17364</c:v>
                </c:pt>
                <c:pt idx="24">
                  <c:v>15858</c:v>
                </c:pt>
                <c:pt idx="25">
                  <c:v>16731</c:v>
                </c:pt>
                <c:pt idx="26">
                  <c:v>17196</c:v>
                </c:pt>
                <c:pt idx="27">
                  <c:v>14187</c:v>
                </c:pt>
                <c:pt idx="28">
                  <c:v>12122</c:v>
                </c:pt>
                <c:pt idx="29">
                  <c:v>15899</c:v>
                </c:pt>
                <c:pt idx="30">
                  <c:v>15396</c:v>
                </c:pt>
                <c:pt idx="31">
                  <c:v>14661</c:v>
                </c:pt>
                <c:pt idx="32">
                  <c:v>13643</c:v>
                </c:pt>
                <c:pt idx="33">
                  <c:v>15244</c:v>
                </c:pt>
                <c:pt idx="34">
                  <c:v>8029</c:v>
                </c:pt>
                <c:pt idx="35">
                  <c:v>15148</c:v>
                </c:pt>
                <c:pt idx="36">
                  <c:v>14587</c:v>
                </c:pt>
                <c:pt idx="37">
                  <c:v>14079</c:v>
                </c:pt>
                <c:pt idx="38">
                  <c:v>13453</c:v>
                </c:pt>
                <c:pt idx="39">
                  <c:v>15986</c:v>
                </c:pt>
                <c:pt idx="40">
                  <c:v>7525</c:v>
                </c:pt>
                <c:pt idx="41">
                  <c:v>18950</c:v>
                </c:pt>
                <c:pt idx="42">
                  <c:v>13751</c:v>
                </c:pt>
                <c:pt idx="43">
                  <c:v>7262</c:v>
                </c:pt>
                <c:pt idx="44">
                  <c:v>11290</c:v>
                </c:pt>
                <c:pt idx="45">
                  <c:v>16140</c:v>
                </c:pt>
                <c:pt idx="46">
                  <c:v>7779</c:v>
                </c:pt>
                <c:pt idx="47">
                  <c:v>18538</c:v>
                </c:pt>
                <c:pt idx="48">
                  <c:v>13389</c:v>
                </c:pt>
                <c:pt idx="49">
                  <c:v>8140</c:v>
                </c:pt>
                <c:pt idx="50">
                  <c:v>9671</c:v>
                </c:pt>
                <c:pt idx="51">
                  <c:v>12971</c:v>
                </c:pt>
                <c:pt idx="52">
                  <c:v>12086</c:v>
                </c:pt>
                <c:pt idx="53">
                  <c:v>7891</c:v>
                </c:pt>
                <c:pt idx="54">
                  <c:v>12205</c:v>
                </c:pt>
                <c:pt idx="55">
                  <c:v>14487</c:v>
                </c:pt>
                <c:pt idx="56">
                  <c:v>12008</c:v>
                </c:pt>
                <c:pt idx="57">
                  <c:v>14315</c:v>
                </c:pt>
                <c:pt idx="58">
                  <c:v>11977</c:v>
                </c:pt>
                <c:pt idx="59">
                  <c:v>15038</c:v>
                </c:pt>
                <c:pt idx="60">
                  <c:v>13086</c:v>
                </c:pt>
                <c:pt idx="61">
                  <c:v>12794</c:v>
                </c:pt>
                <c:pt idx="62">
                  <c:v>13815</c:v>
                </c:pt>
                <c:pt idx="63">
                  <c:v>15397</c:v>
                </c:pt>
                <c:pt idx="64">
                  <c:v>14036</c:v>
                </c:pt>
                <c:pt idx="65">
                  <c:v>15702</c:v>
                </c:pt>
                <c:pt idx="66">
                  <c:v>16760</c:v>
                </c:pt>
                <c:pt idx="67">
                  <c:v>13022</c:v>
                </c:pt>
                <c:pt idx="68">
                  <c:v>10791</c:v>
                </c:pt>
                <c:pt idx="69">
                  <c:v>14016</c:v>
                </c:pt>
                <c:pt idx="70">
                  <c:v>11442</c:v>
                </c:pt>
                <c:pt idx="71">
                  <c:v>8432</c:v>
                </c:pt>
                <c:pt idx="72">
                  <c:v>11791</c:v>
                </c:pt>
                <c:pt idx="73">
                  <c:v>14086</c:v>
                </c:pt>
                <c:pt idx="74">
                  <c:v>15731</c:v>
                </c:pt>
                <c:pt idx="75">
                  <c:v>8787</c:v>
                </c:pt>
                <c:pt idx="76">
                  <c:v>12786</c:v>
                </c:pt>
                <c:pt idx="77">
                  <c:v>14886</c:v>
                </c:pt>
                <c:pt idx="78">
                  <c:v>13266</c:v>
                </c:pt>
                <c:pt idx="79">
                  <c:v>16722</c:v>
                </c:pt>
                <c:pt idx="80">
                  <c:v>16244</c:v>
                </c:pt>
                <c:pt idx="81">
                  <c:v>17767</c:v>
                </c:pt>
                <c:pt idx="82">
                  <c:v>13111</c:v>
                </c:pt>
                <c:pt idx="83">
                  <c:v>14303</c:v>
                </c:pt>
                <c:pt idx="84">
                  <c:v>12865</c:v>
                </c:pt>
                <c:pt idx="85">
                  <c:v>13024</c:v>
                </c:pt>
                <c:pt idx="86">
                  <c:v>12720</c:v>
                </c:pt>
                <c:pt idx="87">
                  <c:v>14282</c:v>
                </c:pt>
                <c:pt idx="88">
                  <c:v>18653</c:v>
                </c:pt>
                <c:pt idx="89">
                  <c:v>8843</c:v>
                </c:pt>
                <c:pt idx="90">
                  <c:v>13893</c:v>
                </c:pt>
                <c:pt idx="91">
                  <c:v>15255</c:v>
                </c:pt>
                <c:pt idx="92">
                  <c:v>12024</c:v>
                </c:pt>
                <c:pt idx="93">
                  <c:v>9236</c:v>
                </c:pt>
                <c:pt idx="94">
                  <c:v>11118</c:v>
                </c:pt>
                <c:pt idx="95">
                  <c:v>10766</c:v>
                </c:pt>
                <c:pt idx="96">
                  <c:v>7111</c:v>
                </c:pt>
                <c:pt idx="97">
                  <c:v>8552</c:v>
                </c:pt>
                <c:pt idx="98">
                  <c:v>16033</c:v>
                </c:pt>
                <c:pt idx="99">
                  <c:v>12281</c:v>
                </c:pt>
                <c:pt idx="100">
                  <c:v>11977</c:v>
                </c:pt>
                <c:pt idx="101">
                  <c:v>14141</c:v>
                </c:pt>
                <c:pt idx="102">
                  <c:v>14370</c:v>
                </c:pt>
                <c:pt idx="103">
                  <c:v>7311</c:v>
                </c:pt>
                <c:pt idx="104">
                  <c:v>14482</c:v>
                </c:pt>
                <c:pt idx="105">
                  <c:v>14709</c:v>
                </c:pt>
                <c:pt idx="106">
                  <c:v>15432</c:v>
                </c:pt>
                <c:pt idx="107">
                  <c:v>7721</c:v>
                </c:pt>
                <c:pt idx="108">
                  <c:v>9426</c:v>
                </c:pt>
                <c:pt idx="109">
                  <c:v>15073</c:v>
                </c:pt>
                <c:pt idx="110">
                  <c:v>10485</c:v>
                </c:pt>
                <c:pt idx="111">
                  <c:v>18605</c:v>
                </c:pt>
                <c:pt idx="112">
                  <c:v>12988</c:v>
                </c:pt>
                <c:pt idx="113">
                  <c:v>13915</c:v>
                </c:pt>
                <c:pt idx="114">
                  <c:v>14833</c:v>
                </c:pt>
                <c:pt idx="115">
                  <c:v>16408</c:v>
                </c:pt>
                <c:pt idx="116">
                  <c:v>16255</c:v>
                </c:pt>
                <c:pt idx="117">
                  <c:v>13194</c:v>
                </c:pt>
                <c:pt idx="118">
                  <c:v>11000</c:v>
                </c:pt>
                <c:pt idx="119">
                  <c:v>8164</c:v>
                </c:pt>
                <c:pt idx="120">
                  <c:v>11467</c:v>
                </c:pt>
                <c:pt idx="121">
                  <c:v>15887</c:v>
                </c:pt>
                <c:pt idx="122">
                  <c:v>7924</c:v>
                </c:pt>
                <c:pt idx="123">
                  <c:v>17329</c:v>
                </c:pt>
                <c:pt idx="124">
                  <c:v>13083</c:v>
                </c:pt>
                <c:pt idx="125">
                  <c:v>13845</c:v>
                </c:pt>
                <c:pt idx="126">
                  <c:v>13879</c:v>
                </c:pt>
                <c:pt idx="127">
                  <c:v>18292</c:v>
                </c:pt>
                <c:pt idx="128">
                  <c:v>14385</c:v>
                </c:pt>
                <c:pt idx="129">
                  <c:v>18773</c:v>
                </c:pt>
                <c:pt idx="130">
                  <c:v>17049</c:v>
                </c:pt>
                <c:pt idx="131">
                  <c:v>14472</c:v>
                </c:pt>
                <c:pt idx="132">
                  <c:v>12164</c:v>
                </c:pt>
                <c:pt idx="133">
                  <c:v>8785</c:v>
                </c:pt>
                <c:pt idx="134">
                  <c:v>7428</c:v>
                </c:pt>
                <c:pt idx="135">
                  <c:v>10332</c:v>
                </c:pt>
                <c:pt idx="136">
                  <c:v>18973</c:v>
                </c:pt>
                <c:pt idx="137">
                  <c:v>13692</c:v>
                </c:pt>
                <c:pt idx="138">
                  <c:v>7833</c:v>
                </c:pt>
                <c:pt idx="139">
                  <c:v>7118</c:v>
                </c:pt>
                <c:pt idx="140">
                  <c:v>13262</c:v>
                </c:pt>
                <c:pt idx="141">
                  <c:v>15408</c:v>
                </c:pt>
                <c:pt idx="142">
                  <c:v>16701</c:v>
                </c:pt>
                <c:pt idx="143">
                  <c:v>13081</c:v>
                </c:pt>
                <c:pt idx="144">
                  <c:v>10360</c:v>
                </c:pt>
                <c:pt idx="145">
                  <c:v>8983</c:v>
                </c:pt>
                <c:pt idx="146">
                  <c:v>9856</c:v>
                </c:pt>
                <c:pt idx="147">
                  <c:v>7062</c:v>
                </c:pt>
                <c:pt idx="148">
                  <c:v>12386</c:v>
                </c:pt>
                <c:pt idx="149">
                  <c:v>13556</c:v>
                </c:pt>
                <c:pt idx="150">
                  <c:v>7280</c:v>
                </c:pt>
                <c:pt idx="151">
                  <c:v>11403</c:v>
                </c:pt>
                <c:pt idx="152">
                  <c:v>18261</c:v>
                </c:pt>
                <c:pt idx="153">
                  <c:v>8687</c:v>
                </c:pt>
                <c:pt idx="154">
                  <c:v>14566</c:v>
                </c:pt>
                <c:pt idx="155">
                  <c:v>8888</c:v>
                </c:pt>
                <c:pt idx="156">
                  <c:v>14238</c:v>
                </c:pt>
                <c:pt idx="157">
                  <c:v>16024</c:v>
                </c:pt>
                <c:pt idx="158">
                  <c:v>8562</c:v>
                </c:pt>
                <c:pt idx="159">
                  <c:v>16124</c:v>
                </c:pt>
                <c:pt idx="160">
                  <c:v>15411</c:v>
                </c:pt>
                <c:pt idx="161">
                  <c:v>17543</c:v>
                </c:pt>
                <c:pt idx="162">
                  <c:v>13647</c:v>
                </c:pt>
                <c:pt idx="163">
                  <c:v>12538</c:v>
                </c:pt>
                <c:pt idx="164">
                  <c:v>10221</c:v>
                </c:pt>
                <c:pt idx="165">
                  <c:v>18962</c:v>
                </c:pt>
                <c:pt idx="166">
                  <c:v>15089</c:v>
                </c:pt>
                <c:pt idx="167">
                  <c:v>10238</c:v>
                </c:pt>
                <c:pt idx="168">
                  <c:v>15067</c:v>
                </c:pt>
                <c:pt idx="169">
                  <c:v>16931</c:v>
                </c:pt>
                <c:pt idx="170">
                  <c:v>15258</c:v>
                </c:pt>
                <c:pt idx="171">
                  <c:v>10875</c:v>
                </c:pt>
                <c:pt idx="172">
                  <c:v>13591</c:v>
                </c:pt>
                <c:pt idx="173">
                  <c:v>7632</c:v>
                </c:pt>
                <c:pt idx="174">
                  <c:v>7134</c:v>
                </c:pt>
                <c:pt idx="175">
                  <c:v>12504</c:v>
                </c:pt>
                <c:pt idx="176">
                  <c:v>15840</c:v>
                </c:pt>
                <c:pt idx="177">
                  <c:v>12345</c:v>
                </c:pt>
                <c:pt idx="178">
                  <c:v>14212</c:v>
                </c:pt>
                <c:pt idx="179">
                  <c:v>15235</c:v>
                </c:pt>
                <c:pt idx="180">
                  <c:v>14038</c:v>
                </c:pt>
                <c:pt idx="181">
                  <c:v>14102</c:v>
                </c:pt>
                <c:pt idx="182">
                  <c:v>14208</c:v>
                </c:pt>
                <c:pt idx="183">
                  <c:v>13746</c:v>
                </c:pt>
                <c:pt idx="184">
                  <c:v>12607</c:v>
                </c:pt>
                <c:pt idx="185">
                  <c:v>16207</c:v>
                </c:pt>
                <c:pt idx="186">
                  <c:v>14666</c:v>
                </c:pt>
                <c:pt idx="187">
                  <c:v>8388</c:v>
                </c:pt>
                <c:pt idx="188">
                  <c:v>14724</c:v>
                </c:pt>
                <c:pt idx="189">
                  <c:v>7381</c:v>
                </c:pt>
                <c:pt idx="190">
                  <c:v>17402</c:v>
                </c:pt>
                <c:pt idx="191">
                  <c:v>15854</c:v>
                </c:pt>
                <c:pt idx="192">
                  <c:v>13440</c:v>
                </c:pt>
                <c:pt idx="193">
                  <c:v>14470</c:v>
                </c:pt>
                <c:pt idx="194">
                  <c:v>15926</c:v>
                </c:pt>
                <c:pt idx="195">
                  <c:v>13095</c:v>
                </c:pt>
                <c:pt idx="196">
                  <c:v>15743</c:v>
                </c:pt>
                <c:pt idx="197">
                  <c:v>15980</c:v>
                </c:pt>
                <c:pt idx="198">
                  <c:v>12396</c:v>
                </c:pt>
                <c:pt idx="199">
                  <c:v>18618</c:v>
                </c:pt>
                <c:pt idx="200">
                  <c:v>13814</c:v>
                </c:pt>
                <c:pt idx="201">
                  <c:v>7466</c:v>
                </c:pt>
                <c:pt idx="202">
                  <c:v>7186</c:v>
                </c:pt>
                <c:pt idx="203">
                  <c:v>15143</c:v>
                </c:pt>
                <c:pt idx="204">
                  <c:v>18059</c:v>
                </c:pt>
                <c:pt idx="205">
                  <c:v>9622</c:v>
                </c:pt>
                <c:pt idx="206">
                  <c:v>13884</c:v>
                </c:pt>
                <c:pt idx="207">
                  <c:v>13640</c:v>
                </c:pt>
                <c:pt idx="208">
                  <c:v>16364</c:v>
                </c:pt>
                <c:pt idx="209">
                  <c:v>15710</c:v>
                </c:pt>
                <c:pt idx="210">
                  <c:v>12048</c:v>
                </c:pt>
                <c:pt idx="211">
                  <c:v>13900</c:v>
                </c:pt>
                <c:pt idx="212">
                  <c:v>16801</c:v>
                </c:pt>
                <c:pt idx="213">
                  <c:v>16441</c:v>
                </c:pt>
                <c:pt idx="214">
                  <c:v>10406</c:v>
                </c:pt>
                <c:pt idx="215">
                  <c:v>13574</c:v>
                </c:pt>
                <c:pt idx="216">
                  <c:v>12771</c:v>
                </c:pt>
                <c:pt idx="217">
                  <c:v>14321</c:v>
                </c:pt>
                <c:pt idx="218">
                  <c:v>12793</c:v>
                </c:pt>
                <c:pt idx="219">
                  <c:v>12586</c:v>
                </c:pt>
                <c:pt idx="220">
                  <c:v>12269</c:v>
                </c:pt>
                <c:pt idx="221">
                  <c:v>10488</c:v>
                </c:pt>
                <c:pt idx="222">
                  <c:v>15754</c:v>
                </c:pt>
                <c:pt idx="223">
                  <c:v>10842</c:v>
                </c:pt>
                <c:pt idx="224">
                  <c:v>18395</c:v>
                </c:pt>
                <c:pt idx="225">
                  <c:v>8485</c:v>
                </c:pt>
                <c:pt idx="226">
                  <c:v>7634</c:v>
                </c:pt>
                <c:pt idx="227">
                  <c:v>15619</c:v>
                </c:pt>
                <c:pt idx="228">
                  <c:v>11664</c:v>
                </c:pt>
                <c:pt idx="229">
                  <c:v>12682</c:v>
                </c:pt>
                <c:pt idx="230">
                  <c:v>10210</c:v>
                </c:pt>
                <c:pt idx="231">
                  <c:v>17778</c:v>
                </c:pt>
                <c:pt idx="232">
                  <c:v>16714</c:v>
                </c:pt>
                <c:pt idx="233">
                  <c:v>10623</c:v>
                </c:pt>
                <c:pt idx="234">
                  <c:v>12965</c:v>
                </c:pt>
                <c:pt idx="235">
                  <c:v>14662</c:v>
                </c:pt>
                <c:pt idx="236">
                  <c:v>15404</c:v>
                </c:pt>
                <c:pt idx="237">
                  <c:v>7077</c:v>
                </c:pt>
                <c:pt idx="238">
                  <c:v>8233</c:v>
                </c:pt>
                <c:pt idx="239">
                  <c:v>9444</c:v>
                </c:pt>
                <c:pt idx="240">
                  <c:v>12758</c:v>
                </c:pt>
                <c:pt idx="241">
                  <c:v>7350</c:v>
                </c:pt>
                <c:pt idx="242">
                  <c:v>14603</c:v>
                </c:pt>
                <c:pt idx="243">
                  <c:v>12987</c:v>
                </c:pt>
                <c:pt idx="244">
                  <c:v>17236</c:v>
                </c:pt>
                <c:pt idx="245">
                  <c:v>7746</c:v>
                </c:pt>
                <c:pt idx="246">
                  <c:v>7179</c:v>
                </c:pt>
                <c:pt idx="247">
                  <c:v>16939</c:v>
                </c:pt>
                <c:pt idx="248">
                  <c:v>14546</c:v>
                </c:pt>
                <c:pt idx="249">
                  <c:v>16801</c:v>
                </c:pt>
                <c:pt idx="250">
                  <c:v>10281</c:v>
                </c:pt>
                <c:pt idx="251">
                  <c:v>8203</c:v>
                </c:pt>
                <c:pt idx="252">
                  <c:v>17939</c:v>
                </c:pt>
                <c:pt idx="253">
                  <c:v>18563</c:v>
                </c:pt>
                <c:pt idx="254">
                  <c:v>13663</c:v>
                </c:pt>
                <c:pt idx="255">
                  <c:v>13777</c:v>
                </c:pt>
                <c:pt idx="256">
                  <c:v>12568</c:v>
                </c:pt>
                <c:pt idx="257">
                  <c:v>10125</c:v>
                </c:pt>
                <c:pt idx="258">
                  <c:v>16141</c:v>
                </c:pt>
                <c:pt idx="259">
                  <c:v>14741</c:v>
                </c:pt>
                <c:pt idx="260">
                  <c:v>17506</c:v>
                </c:pt>
                <c:pt idx="261">
                  <c:v>12851</c:v>
                </c:pt>
                <c:pt idx="262">
                  <c:v>11969</c:v>
                </c:pt>
                <c:pt idx="263">
                  <c:v>17506</c:v>
                </c:pt>
                <c:pt idx="264">
                  <c:v>10372</c:v>
                </c:pt>
                <c:pt idx="265">
                  <c:v>14119</c:v>
                </c:pt>
                <c:pt idx="266">
                  <c:v>14730</c:v>
                </c:pt>
                <c:pt idx="267">
                  <c:v>12321</c:v>
                </c:pt>
                <c:pt idx="268">
                  <c:v>15917</c:v>
                </c:pt>
                <c:pt idx="269">
                  <c:v>17058</c:v>
                </c:pt>
                <c:pt idx="270">
                  <c:v>14694</c:v>
                </c:pt>
                <c:pt idx="271">
                  <c:v>15885</c:v>
                </c:pt>
                <c:pt idx="272">
                  <c:v>9039</c:v>
                </c:pt>
                <c:pt idx="273">
                  <c:v>8218</c:v>
                </c:pt>
                <c:pt idx="274">
                  <c:v>12902</c:v>
                </c:pt>
                <c:pt idx="275">
                  <c:v>18525</c:v>
                </c:pt>
                <c:pt idx="276">
                  <c:v>16307</c:v>
                </c:pt>
                <c:pt idx="277">
                  <c:v>7207</c:v>
                </c:pt>
                <c:pt idx="278">
                  <c:v>10824</c:v>
                </c:pt>
                <c:pt idx="279">
                  <c:v>13042</c:v>
                </c:pt>
                <c:pt idx="280">
                  <c:v>7881</c:v>
                </c:pt>
                <c:pt idx="281">
                  <c:v>17754</c:v>
                </c:pt>
                <c:pt idx="282">
                  <c:v>14979</c:v>
                </c:pt>
                <c:pt idx="283">
                  <c:v>14301</c:v>
                </c:pt>
                <c:pt idx="284">
                  <c:v>15130</c:v>
                </c:pt>
                <c:pt idx="285">
                  <c:v>13528</c:v>
                </c:pt>
                <c:pt idx="286">
                  <c:v>12644</c:v>
                </c:pt>
                <c:pt idx="287">
                  <c:v>13127</c:v>
                </c:pt>
                <c:pt idx="288">
                  <c:v>11665</c:v>
                </c:pt>
                <c:pt idx="289">
                  <c:v>18392</c:v>
                </c:pt>
                <c:pt idx="290">
                  <c:v>14147</c:v>
                </c:pt>
                <c:pt idx="291">
                  <c:v>13345</c:v>
                </c:pt>
                <c:pt idx="292">
                  <c:v>17828</c:v>
                </c:pt>
                <c:pt idx="293">
                  <c:v>9890</c:v>
                </c:pt>
                <c:pt idx="294">
                  <c:v>16543</c:v>
                </c:pt>
                <c:pt idx="295">
                  <c:v>18162</c:v>
                </c:pt>
                <c:pt idx="296">
                  <c:v>11921</c:v>
                </c:pt>
                <c:pt idx="297">
                  <c:v>12298</c:v>
                </c:pt>
                <c:pt idx="298">
                  <c:v>17771</c:v>
                </c:pt>
                <c:pt idx="299">
                  <c:v>16178</c:v>
                </c:pt>
                <c:pt idx="300">
                  <c:v>15827</c:v>
                </c:pt>
                <c:pt idx="301">
                  <c:v>18034</c:v>
                </c:pt>
                <c:pt idx="302">
                  <c:v>11410</c:v>
                </c:pt>
                <c:pt idx="303">
                  <c:v>15950</c:v>
                </c:pt>
                <c:pt idx="304">
                  <c:v>10096</c:v>
                </c:pt>
                <c:pt idx="305">
                  <c:v>12951</c:v>
                </c:pt>
                <c:pt idx="306">
                  <c:v>15825</c:v>
                </c:pt>
                <c:pt idx="307">
                  <c:v>10591</c:v>
                </c:pt>
                <c:pt idx="308">
                  <c:v>14626</c:v>
                </c:pt>
                <c:pt idx="309">
                  <c:v>8354</c:v>
                </c:pt>
                <c:pt idx="310">
                  <c:v>18017</c:v>
                </c:pt>
                <c:pt idx="311">
                  <c:v>14674</c:v>
                </c:pt>
                <c:pt idx="312">
                  <c:v>15390</c:v>
                </c:pt>
                <c:pt idx="313">
                  <c:v>11964</c:v>
                </c:pt>
                <c:pt idx="314">
                  <c:v>15046</c:v>
                </c:pt>
                <c:pt idx="315">
                  <c:v>12906</c:v>
                </c:pt>
                <c:pt idx="316">
                  <c:v>18752</c:v>
                </c:pt>
                <c:pt idx="317">
                  <c:v>12863</c:v>
                </c:pt>
                <c:pt idx="318">
                  <c:v>10120</c:v>
                </c:pt>
                <c:pt idx="319">
                  <c:v>14882</c:v>
                </c:pt>
                <c:pt idx="320">
                  <c:v>12828</c:v>
                </c:pt>
                <c:pt idx="321">
                  <c:v>17786</c:v>
                </c:pt>
                <c:pt idx="322">
                  <c:v>13857</c:v>
                </c:pt>
                <c:pt idx="323">
                  <c:v>15305</c:v>
                </c:pt>
                <c:pt idx="324">
                  <c:v>17368</c:v>
                </c:pt>
                <c:pt idx="325">
                  <c:v>15824</c:v>
                </c:pt>
                <c:pt idx="326">
                  <c:v>13645</c:v>
                </c:pt>
                <c:pt idx="327">
                  <c:v>9796</c:v>
                </c:pt>
                <c:pt idx="328">
                  <c:v>16609</c:v>
                </c:pt>
                <c:pt idx="329">
                  <c:v>14758</c:v>
                </c:pt>
                <c:pt idx="330">
                  <c:v>11635</c:v>
                </c:pt>
                <c:pt idx="331">
                  <c:v>14518</c:v>
                </c:pt>
                <c:pt idx="332">
                  <c:v>14448</c:v>
                </c:pt>
                <c:pt idx="333">
                  <c:v>7889</c:v>
                </c:pt>
                <c:pt idx="334">
                  <c:v>13365</c:v>
                </c:pt>
                <c:pt idx="335">
                  <c:v>17704</c:v>
                </c:pt>
                <c:pt idx="336">
                  <c:v>18603</c:v>
                </c:pt>
                <c:pt idx="337">
                  <c:v>9749</c:v>
                </c:pt>
                <c:pt idx="338">
                  <c:v>8541</c:v>
                </c:pt>
                <c:pt idx="339">
                  <c:v>11591</c:v>
                </c:pt>
                <c:pt idx="340">
                  <c:v>7549</c:v>
                </c:pt>
                <c:pt idx="341">
                  <c:v>18469</c:v>
                </c:pt>
                <c:pt idx="342">
                  <c:v>13759</c:v>
                </c:pt>
                <c:pt idx="343">
                  <c:v>14750</c:v>
                </c:pt>
                <c:pt idx="344">
                  <c:v>18838</c:v>
                </c:pt>
                <c:pt idx="345">
                  <c:v>9882</c:v>
                </c:pt>
                <c:pt idx="346">
                  <c:v>17185</c:v>
                </c:pt>
                <c:pt idx="347">
                  <c:v>8923</c:v>
                </c:pt>
                <c:pt idx="348">
                  <c:v>18539</c:v>
                </c:pt>
                <c:pt idx="349">
                  <c:v>17949</c:v>
                </c:pt>
                <c:pt idx="350">
                  <c:v>18413</c:v>
                </c:pt>
                <c:pt idx="351">
                  <c:v>17628</c:v>
                </c:pt>
                <c:pt idx="352">
                  <c:v>17238</c:v>
                </c:pt>
                <c:pt idx="353">
                  <c:v>15871</c:v>
                </c:pt>
                <c:pt idx="354">
                  <c:v>13896</c:v>
                </c:pt>
                <c:pt idx="355">
                  <c:v>9612</c:v>
                </c:pt>
                <c:pt idx="356">
                  <c:v>9259</c:v>
                </c:pt>
                <c:pt idx="357">
                  <c:v>17057</c:v>
                </c:pt>
                <c:pt idx="358">
                  <c:v>12987</c:v>
                </c:pt>
                <c:pt idx="359">
                  <c:v>16528</c:v>
                </c:pt>
                <c:pt idx="360">
                  <c:v>13677</c:v>
                </c:pt>
                <c:pt idx="361">
                  <c:v>9608</c:v>
                </c:pt>
                <c:pt idx="362">
                  <c:v>9317</c:v>
                </c:pt>
                <c:pt idx="363">
                  <c:v>12947</c:v>
                </c:pt>
                <c:pt idx="364">
                  <c:v>15134</c:v>
                </c:pt>
                <c:pt idx="365">
                  <c:v>15081</c:v>
                </c:pt>
                <c:pt idx="366">
                  <c:v>14418</c:v>
                </c:pt>
                <c:pt idx="367">
                  <c:v>18237</c:v>
                </c:pt>
                <c:pt idx="368">
                  <c:v>15435</c:v>
                </c:pt>
                <c:pt idx="369">
                  <c:v>8119</c:v>
                </c:pt>
                <c:pt idx="370">
                  <c:v>9399</c:v>
                </c:pt>
                <c:pt idx="371">
                  <c:v>15336</c:v>
                </c:pt>
                <c:pt idx="372">
                  <c:v>12477</c:v>
                </c:pt>
                <c:pt idx="373">
                  <c:v>7542</c:v>
                </c:pt>
                <c:pt idx="374">
                  <c:v>8449</c:v>
                </c:pt>
                <c:pt idx="375">
                  <c:v>16694</c:v>
                </c:pt>
                <c:pt idx="376">
                  <c:v>13807</c:v>
                </c:pt>
                <c:pt idx="377">
                  <c:v>15259</c:v>
                </c:pt>
                <c:pt idx="378">
                  <c:v>16030</c:v>
                </c:pt>
                <c:pt idx="379">
                  <c:v>12247</c:v>
                </c:pt>
                <c:pt idx="380">
                  <c:v>8763</c:v>
                </c:pt>
                <c:pt idx="381">
                  <c:v>14950</c:v>
                </c:pt>
                <c:pt idx="382">
                  <c:v>8540</c:v>
                </c:pt>
                <c:pt idx="383">
                  <c:v>17425</c:v>
                </c:pt>
                <c:pt idx="384">
                  <c:v>12858</c:v>
                </c:pt>
                <c:pt idx="385">
                  <c:v>12570</c:v>
                </c:pt>
                <c:pt idx="386">
                  <c:v>11302</c:v>
                </c:pt>
                <c:pt idx="387">
                  <c:v>8713</c:v>
                </c:pt>
                <c:pt idx="388">
                  <c:v>14722</c:v>
                </c:pt>
                <c:pt idx="389">
                  <c:v>14649</c:v>
                </c:pt>
                <c:pt idx="390">
                  <c:v>8059</c:v>
                </c:pt>
                <c:pt idx="391">
                  <c:v>12896</c:v>
                </c:pt>
                <c:pt idx="392">
                  <c:v>16210</c:v>
                </c:pt>
                <c:pt idx="393">
                  <c:v>12865</c:v>
                </c:pt>
                <c:pt idx="394">
                  <c:v>9853</c:v>
                </c:pt>
                <c:pt idx="395">
                  <c:v>15478</c:v>
                </c:pt>
                <c:pt idx="396">
                  <c:v>11714</c:v>
                </c:pt>
                <c:pt idx="397">
                  <c:v>9579</c:v>
                </c:pt>
                <c:pt idx="398">
                  <c:v>9515</c:v>
                </c:pt>
                <c:pt idx="399">
                  <c:v>7842</c:v>
                </c:pt>
                <c:pt idx="400">
                  <c:v>12765</c:v>
                </c:pt>
                <c:pt idx="401">
                  <c:v>14161</c:v>
                </c:pt>
                <c:pt idx="402">
                  <c:v>8441</c:v>
                </c:pt>
                <c:pt idx="403">
                  <c:v>17752</c:v>
                </c:pt>
                <c:pt idx="404">
                  <c:v>17840</c:v>
                </c:pt>
                <c:pt idx="405">
                  <c:v>11760</c:v>
                </c:pt>
                <c:pt idx="406">
                  <c:v>12183</c:v>
                </c:pt>
                <c:pt idx="407">
                  <c:v>10898</c:v>
                </c:pt>
                <c:pt idx="408">
                  <c:v>9027</c:v>
                </c:pt>
                <c:pt idx="409">
                  <c:v>9315</c:v>
                </c:pt>
                <c:pt idx="410">
                  <c:v>17202</c:v>
                </c:pt>
                <c:pt idx="411">
                  <c:v>9345</c:v>
                </c:pt>
                <c:pt idx="412">
                  <c:v>16807</c:v>
                </c:pt>
                <c:pt idx="413">
                  <c:v>12076</c:v>
                </c:pt>
                <c:pt idx="414">
                  <c:v>10320</c:v>
                </c:pt>
                <c:pt idx="415">
                  <c:v>10214</c:v>
                </c:pt>
                <c:pt idx="416">
                  <c:v>13151</c:v>
                </c:pt>
                <c:pt idx="417">
                  <c:v>18901</c:v>
                </c:pt>
                <c:pt idx="418">
                  <c:v>13135</c:v>
                </c:pt>
                <c:pt idx="419">
                  <c:v>14393</c:v>
                </c:pt>
                <c:pt idx="420">
                  <c:v>9590</c:v>
                </c:pt>
                <c:pt idx="421">
                  <c:v>8650</c:v>
                </c:pt>
                <c:pt idx="422">
                  <c:v>17383</c:v>
                </c:pt>
                <c:pt idx="423">
                  <c:v>14720</c:v>
                </c:pt>
                <c:pt idx="424">
                  <c:v>9026</c:v>
                </c:pt>
                <c:pt idx="425">
                  <c:v>17318</c:v>
                </c:pt>
                <c:pt idx="426">
                  <c:v>15210</c:v>
                </c:pt>
                <c:pt idx="427">
                  <c:v>14924</c:v>
                </c:pt>
                <c:pt idx="428">
                  <c:v>17681</c:v>
                </c:pt>
                <c:pt idx="429">
                  <c:v>12251</c:v>
                </c:pt>
                <c:pt idx="430">
                  <c:v>12319</c:v>
                </c:pt>
                <c:pt idx="431">
                  <c:v>8407</c:v>
                </c:pt>
                <c:pt idx="432">
                  <c:v>12569</c:v>
                </c:pt>
                <c:pt idx="433">
                  <c:v>12561</c:v>
                </c:pt>
                <c:pt idx="434">
                  <c:v>11280</c:v>
                </c:pt>
                <c:pt idx="435">
                  <c:v>11872</c:v>
                </c:pt>
                <c:pt idx="436">
                  <c:v>7573</c:v>
                </c:pt>
                <c:pt idx="437">
                  <c:v>16014</c:v>
                </c:pt>
                <c:pt idx="438">
                  <c:v>18587</c:v>
                </c:pt>
                <c:pt idx="439">
                  <c:v>13646</c:v>
                </c:pt>
                <c:pt idx="440">
                  <c:v>11987</c:v>
                </c:pt>
                <c:pt idx="441">
                  <c:v>13584</c:v>
                </c:pt>
                <c:pt idx="442">
                  <c:v>13405</c:v>
                </c:pt>
                <c:pt idx="443">
                  <c:v>13173</c:v>
                </c:pt>
                <c:pt idx="444">
                  <c:v>9202</c:v>
                </c:pt>
                <c:pt idx="445">
                  <c:v>18990</c:v>
                </c:pt>
                <c:pt idx="446">
                  <c:v>14989</c:v>
                </c:pt>
                <c:pt idx="447">
                  <c:v>9493</c:v>
                </c:pt>
                <c:pt idx="448">
                  <c:v>11562</c:v>
                </c:pt>
                <c:pt idx="449">
                  <c:v>18071</c:v>
                </c:pt>
                <c:pt idx="450">
                  <c:v>14145</c:v>
                </c:pt>
                <c:pt idx="451">
                  <c:v>13475</c:v>
                </c:pt>
                <c:pt idx="452">
                  <c:v>14167</c:v>
                </c:pt>
                <c:pt idx="453">
                  <c:v>12010</c:v>
                </c:pt>
                <c:pt idx="454">
                  <c:v>12568</c:v>
                </c:pt>
                <c:pt idx="455">
                  <c:v>14685</c:v>
                </c:pt>
                <c:pt idx="456">
                  <c:v>10383</c:v>
                </c:pt>
                <c:pt idx="457">
                  <c:v>12188</c:v>
                </c:pt>
                <c:pt idx="458">
                  <c:v>17265</c:v>
                </c:pt>
                <c:pt idx="459">
                  <c:v>17550</c:v>
                </c:pt>
                <c:pt idx="460">
                  <c:v>10114</c:v>
                </c:pt>
                <c:pt idx="461">
                  <c:v>14604</c:v>
                </c:pt>
                <c:pt idx="462">
                  <c:v>7425</c:v>
                </c:pt>
                <c:pt idx="463">
                  <c:v>8146</c:v>
                </c:pt>
                <c:pt idx="464">
                  <c:v>10991</c:v>
                </c:pt>
                <c:pt idx="465">
                  <c:v>13424</c:v>
                </c:pt>
                <c:pt idx="466">
                  <c:v>14485</c:v>
                </c:pt>
                <c:pt idx="467">
                  <c:v>15956</c:v>
                </c:pt>
                <c:pt idx="468">
                  <c:v>13841</c:v>
                </c:pt>
                <c:pt idx="469">
                  <c:v>16897</c:v>
                </c:pt>
                <c:pt idx="470">
                  <c:v>13854</c:v>
                </c:pt>
                <c:pt idx="471">
                  <c:v>16016</c:v>
                </c:pt>
                <c:pt idx="472">
                  <c:v>18899</c:v>
                </c:pt>
                <c:pt idx="473">
                  <c:v>14292</c:v>
                </c:pt>
                <c:pt idx="474">
                  <c:v>12524</c:v>
                </c:pt>
                <c:pt idx="475">
                  <c:v>15696</c:v>
                </c:pt>
                <c:pt idx="476">
                  <c:v>15207</c:v>
                </c:pt>
                <c:pt idx="477">
                  <c:v>9798</c:v>
                </c:pt>
                <c:pt idx="478">
                  <c:v>14618</c:v>
                </c:pt>
                <c:pt idx="479">
                  <c:v>12687</c:v>
                </c:pt>
                <c:pt idx="480">
                  <c:v>15816</c:v>
                </c:pt>
                <c:pt idx="481">
                  <c:v>13964</c:v>
                </c:pt>
                <c:pt idx="482">
                  <c:v>15106</c:v>
                </c:pt>
                <c:pt idx="483">
                  <c:v>16464</c:v>
                </c:pt>
                <c:pt idx="484">
                  <c:v>13185</c:v>
                </c:pt>
                <c:pt idx="485">
                  <c:v>7968</c:v>
                </c:pt>
                <c:pt idx="486">
                  <c:v>17869</c:v>
                </c:pt>
                <c:pt idx="487">
                  <c:v>13220</c:v>
                </c:pt>
                <c:pt idx="488">
                  <c:v>12896</c:v>
                </c:pt>
                <c:pt idx="489">
                  <c:v>16395</c:v>
                </c:pt>
                <c:pt idx="490">
                  <c:v>17402</c:v>
                </c:pt>
                <c:pt idx="491">
                  <c:v>18858</c:v>
                </c:pt>
                <c:pt idx="492">
                  <c:v>17999</c:v>
                </c:pt>
                <c:pt idx="493">
                  <c:v>17840</c:v>
                </c:pt>
                <c:pt idx="494">
                  <c:v>13820</c:v>
                </c:pt>
                <c:pt idx="495">
                  <c:v>15484</c:v>
                </c:pt>
                <c:pt idx="496">
                  <c:v>17316</c:v>
                </c:pt>
                <c:pt idx="497">
                  <c:v>16420</c:v>
                </c:pt>
                <c:pt idx="498">
                  <c:v>15858</c:v>
                </c:pt>
                <c:pt idx="499">
                  <c:v>15197</c:v>
                </c:pt>
                <c:pt idx="500">
                  <c:v>12438</c:v>
                </c:pt>
                <c:pt idx="501">
                  <c:v>7923</c:v>
                </c:pt>
                <c:pt idx="502">
                  <c:v>13069</c:v>
                </c:pt>
                <c:pt idx="503">
                  <c:v>9240</c:v>
                </c:pt>
                <c:pt idx="504">
                  <c:v>10860</c:v>
                </c:pt>
                <c:pt idx="505">
                  <c:v>11841</c:v>
                </c:pt>
                <c:pt idx="506">
                  <c:v>15972</c:v>
                </c:pt>
                <c:pt idx="507">
                  <c:v>7015</c:v>
                </c:pt>
                <c:pt idx="508">
                  <c:v>7847</c:v>
                </c:pt>
                <c:pt idx="509">
                  <c:v>8928</c:v>
                </c:pt>
                <c:pt idx="510">
                  <c:v>12757</c:v>
                </c:pt>
                <c:pt idx="511">
                  <c:v>12801</c:v>
                </c:pt>
                <c:pt idx="512">
                  <c:v>18081</c:v>
                </c:pt>
                <c:pt idx="513">
                  <c:v>7249</c:v>
                </c:pt>
                <c:pt idx="514">
                  <c:v>8224</c:v>
                </c:pt>
                <c:pt idx="515">
                  <c:v>15278</c:v>
                </c:pt>
                <c:pt idx="516">
                  <c:v>15981</c:v>
                </c:pt>
                <c:pt idx="517">
                  <c:v>13783</c:v>
                </c:pt>
                <c:pt idx="518">
                  <c:v>15356</c:v>
                </c:pt>
                <c:pt idx="519">
                  <c:v>18756</c:v>
                </c:pt>
                <c:pt idx="520">
                  <c:v>7607</c:v>
                </c:pt>
                <c:pt idx="521">
                  <c:v>15218</c:v>
                </c:pt>
                <c:pt idx="522">
                  <c:v>8988</c:v>
                </c:pt>
                <c:pt idx="523">
                  <c:v>13532</c:v>
                </c:pt>
                <c:pt idx="524">
                  <c:v>12973</c:v>
                </c:pt>
                <c:pt idx="525">
                  <c:v>16273</c:v>
                </c:pt>
                <c:pt idx="526">
                  <c:v>15990</c:v>
                </c:pt>
                <c:pt idx="527">
                  <c:v>17644</c:v>
                </c:pt>
                <c:pt idx="528">
                  <c:v>10552</c:v>
                </c:pt>
                <c:pt idx="529">
                  <c:v>13075</c:v>
                </c:pt>
                <c:pt idx="530">
                  <c:v>15428</c:v>
                </c:pt>
                <c:pt idx="531">
                  <c:v>13122</c:v>
                </c:pt>
                <c:pt idx="532">
                  <c:v>7125</c:v>
                </c:pt>
                <c:pt idx="533">
                  <c:v>9258</c:v>
                </c:pt>
                <c:pt idx="534">
                  <c:v>16167</c:v>
                </c:pt>
                <c:pt idx="535">
                  <c:v>13775</c:v>
                </c:pt>
                <c:pt idx="536">
                  <c:v>15733</c:v>
                </c:pt>
                <c:pt idx="537">
                  <c:v>15297</c:v>
                </c:pt>
                <c:pt idx="538">
                  <c:v>16880</c:v>
                </c:pt>
                <c:pt idx="539">
                  <c:v>9095</c:v>
                </c:pt>
                <c:pt idx="540">
                  <c:v>16973</c:v>
                </c:pt>
                <c:pt idx="541">
                  <c:v>17912</c:v>
                </c:pt>
                <c:pt idx="542">
                  <c:v>13705</c:v>
                </c:pt>
                <c:pt idx="543">
                  <c:v>13062</c:v>
                </c:pt>
                <c:pt idx="544">
                  <c:v>15342</c:v>
                </c:pt>
                <c:pt idx="545">
                  <c:v>14214</c:v>
                </c:pt>
                <c:pt idx="546">
                  <c:v>15741</c:v>
                </c:pt>
                <c:pt idx="547">
                  <c:v>18878</c:v>
                </c:pt>
                <c:pt idx="548">
                  <c:v>16722</c:v>
                </c:pt>
                <c:pt idx="549">
                  <c:v>15219</c:v>
                </c:pt>
                <c:pt idx="550">
                  <c:v>10553</c:v>
                </c:pt>
                <c:pt idx="551">
                  <c:v>13403</c:v>
                </c:pt>
                <c:pt idx="552">
                  <c:v>14190</c:v>
                </c:pt>
                <c:pt idx="553">
                  <c:v>11019</c:v>
                </c:pt>
                <c:pt idx="554">
                  <c:v>14216</c:v>
                </c:pt>
                <c:pt idx="555">
                  <c:v>8570</c:v>
                </c:pt>
                <c:pt idx="556">
                  <c:v>15780</c:v>
                </c:pt>
                <c:pt idx="557">
                  <c:v>12278</c:v>
                </c:pt>
                <c:pt idx="558">
                  <c:v>16221</c:v>
                </c:pt>
                <c:pt idx="559">
                  <c:v>16403</c:v>
                </c:pt>
                <c:pt idx="560">
                  <c:v>11918</c:v>
                </c:pt>
                <c:pt idx="561">
                  <c:v>13664</c:v>
                </c:pt>
                <c:pt idx="562">
                  <c:v>17432</c:v>
                </c:pt>
                <c:pt idx="563">
                  <c:v>13707</c:v>
                </c:pt>
                <c:pt idx="564">
                  <c:v>15841</c:v>
                </c:pt>
                <c:pt idx="565">
                  <c:v>14550</c:v>
                </c:pt>
                <c:pt idx="566">
                  <c:v>12482</c:v>
                </c:pt>
                <c:pt idx="567">
                  <c:v>10186</c:v>
                </c:pt>
                <c:pt idx="568">
                  <c:v>15656</c:v>
                </c:pt>
                <c:pt idx="569">
                  <c:v>7052</c:v>
                </c:pt>
                <c:pt idx="570">
                  <c:v>7307</c:v>
                </c:pt>
                <c:pt idx="571">
                  <c:v>12901</c:v>
                </c:pt>
                <c:pt idx="572">
                  <c:v>13280</c:v>
                </c:pt>
                <c:pt idx="573">
                  <c:v>14650</c:v>
                </c:pt>
                <c:pt idx="574">
                  <c:v>18338</c:v>
                </c:pt>
                <c:pt idx="575">
                  <c:v>9825</c:v>
                </c:pt>
                <c:pt idx="576">
                  <c:v>13975</c:v>
                </c:pt>
                <c:pt idx="577">
                  <c:v>15286</c:v>
                </c:pt>
                <c:pt idx="578">
                  <c:v>10533</c:v>
                </c:pt>
                <c:pt idx="579">
                  <c:v>12259</c:v>
                </c:pt>
                <c:pt idx="580">
                  <c:v>13142</c:v>
                </c:pt>
                <c:pt idx="581">
                  <c:v>13770</c:v>
                </c:pt>
                <c:pt idx="582">
                  <c:v>14070</c:v>
                </c:pt>
                <c:pt idx="583">
                  <c:v>11986</c:v>
                </c:pt>
                <c:pt idx="584">
                  <c:v>12651</c:v>
                </c:pt>
                <c:pt idx="585">
                  <c:v>8294</c:v>
                </c:pt>
                <c:pt idx="586">
                  <c:v>12146</c:v>
                </c:pt>
                <c:pt idx="587">
                  <c:v>13247</c:v>
                </c:pt>
                <c:pt idx="588">
                  <c:v>10344</c:v>
                </c:pt>
                <c:pt idx="589">
                  <c:v>9932</c:v>
                </c:pt>
                <c:pt idx="590">
                  <c:v>14399</c:v>
                </c:pt>
                <c:pt idx="591">
                  <c:v>12575</c:v>
                </c:pt>
                <c:pt idx="592">
                  <c:v>11883</c:v>
                </c:pt>
                <c:pt idx="593">
                  <c:v>18795</c:v>
                </c:pt>
                <c:pt idx="594">
                  <c:v>7551</c:v>
                </c:pt>
                <c:pt idx="595">
                  <c:v>13978</c:v>
                </c:pt>
                <c:pt idx="596">
                  <c:v>12586</c:v>
                </c:pt>
                <c:pt idx="597">
                  <c:v>10122</c:v>
                </c:pt>
                <c:pt idx="598">
                  <c:v>16690</c:v>
                </c:pt>
                <c:pt idx="599">
                  <c:v>17915</c:v>
                </c:pt>
                <c:pt idx="600">
                  <c:v>13812</c:v>
                </c:pt>
                <c:pt idx="601">
                  <c:v>13608</c:v>
                </c:pt>
                <c:pt idx="602">
                  <c:v>17337</c:v>
                </c:pt>
                <c:pt idx="603">
                  <c:v>15436</c:v>
                </c:pt>
                <c:pt idx="604">
                  <c:v>13173</c:v>
                </c:pt>
                <c:pt idx="605">
                  <c:v>16469</c:v>
                </c:pt>
                <c:pt idx="606">
                  <c:v>12592</c:v>
                </c:pt>
                <c:pt idx="607">
                  <c:v>18794</c:v>
                </c:pt>
                <c:pt idx="608">
                  <c:v>18046</c:v>
                </c:pt>
                <c:pt idx="609">
                  <c:v>9906</c:v>
                </c:pt>
                <c:pt idx="610">
                  <c:v>12838</c:v>
                </c:pt>
                <c:pt idx="611">
                  <c:v>12545</c:v>
                </c:pt>
                <c:pt idx="612">
                  <c:v>18465</c:v>
                </c:pt>
                <c:pt idx="613">
                  <c:v>13444</c:v>
                </c:pt>
                <c:pt idx="614">
                  <c:v>16466</c:v>
                </c:pt>
                <c:pt idx="615">
                  <c:v>14220</c:v>
                </c:pt>
                <c:pt idx="616">
                  <c:v>10618</c:v>
                </c:pt>
                <c:pt idx="617">
                  <c:v>17172</c:v>
                </c:pt>
                <c:pt idx="618">
                  <c:v>13825</c:v>
                </c:pt>
                <c:pt idx="619">
                  <c:v>12562</c:v>
                </c:pt>
                <c:pt idx="620">
                  <c:v>17106</c:v>
                </c:pt>
                <c:pt idx="621">
                  <c:v>17104</c:v>
                </c:pt>
                <c:pt idx="622">
                  <c:v>14745</c:v>
                </c:pt>
                <c:pt idx="623">
                  <c:v>15598</c:v>
                </c:pt>
                <c:pt idx="624">
                  <c:v>12358</c:v>
                </c:pt>
                <c:pt idx="625">
                  <c:v>13355</c:v>
                </c:pt>
                <c:pt idx="626">
                  <c:v>8773</c:v>
                </c:pt>
                <c:pt idx="627">
                  <c:v>14950</c:v>
                </c:pt>
                <c:pt idx="628">
                  <c:v>15801</c:v>
                </c:pt>
                <c:pt idx="629">
                  <c:v>18134</c:v>
                </c:pt>
                <c:pt idx="630">
                  <c:v>12900</c:v>
                </c:pt>
                <c:pt idx="631">
                  <c:v>17774</c:v>
                </c:pt>
                <c:pt idx="632">
                  <c:v>13345</c:v>
                </c:pt>
                <c:pt idx="633">
                  <c:v>15036</c:v>
                </c:pt>
                <c:pt idx="634">
                  <c:v>13526</c:v>
                </c:pt>
                <c:pt idx="635">
                  <c:v>14251</c:v>
                </c:pt>
                <c:pt idx="636">
                  <c:v>17378</c:v>
                </c:pt>
                <c:pt idx="637">
                  <c:v>11409</c:v>
                </c:pt>
                <c:pt idx="638">
                  <c:v>17524</c:v>
                </c:pt>
                <c:pt idx="639">
                  <c:v>15019</c:v>
                </c:pt>
                <c:pt idx="640">
                  <c:v>9783</c:v>
                </c:pt>
                <c:pt idx="641">
                  <c:v>9259</c:v>
                </c:pt>
                <c:pt idx="642">
                  <c:v>12804</c:v>
                </c:pt>
                <c:pt idx="643">
                  <c:v>15479</c:v>
                </c:pt>
                <c:pt idx="644">
                  <c:v>9259</c:v>
                </c:pt>
                <c:pt idx="645">
                  <c:v>8607</c:v>
                </c:pt>
                <c:pt idx="646">
                  <c:v>17090</c:v>
                </c:pt>
                <c:pt idx="647">
                  <c:v>14802</c:v>
                </c:pt>
                <c:pt idx="648">
                  <c:v>10885</c:v>
                </c:pt>
                <c:pt idx="649">
                  <c:v>10118</c:v>
                </c:pt>
                <c:pt idx="650">
                  <c:v>15846</c:v>
                </c:pt>
                <c:pt idx="651">
                  <c:v>7163</c:v>
                </c:pt>
                <c:pt idx="652">
                  <c:v>17229</c:v>
                </c:pt>
                <c:pt idx="653">
                  <c:v>10679</c:v>
                </c:pt>
                <c:pt idx="654">
                  <c:v>14347</c:v>
                </c:pt>
                <c:pt idx="655">
                  <c:v>12678</c:v>
                </c:pt>
                <c:pt idx="656">
                  <c:v>15644</c:v>
                </c:pt>
                <c:pt idx="657">
                  <c:v>15322</c:v>
                </c:pt>
                <c:pt idx="658">
                  <c:v>7660</c:v>
                </c:pt>
                <c:pt idx="659">
                  <c:v>11551</c:v>
                </c:pt>
                <c:pt idx="660">
                  <c:v>14778</c:v>
                </c:pt>
                <c:pt idx="661">
                  <c:v>15364</c:v>
                </c:pt>
                <c:pt idx="662">
                  <c:v>7698</c:v>
                </c:pt>
                <c:pt idx="663">
                  <c:v>13701</c:v>
                </c:pt>
                <c:pt idx="664">
                  <c:v>15281</c:v>
                </c:pt>
                <c:pt idx="665">
                  <c:v>15520</c:v>
                </c:pt>
                <c:pt idx="666">
                  <c:v>12949</c:v>
                </c:pt>
                <c:pt idx="667">
                  <c:v>12533</c:v>
                </c:pt>
                <c:pt idx="668">
                  <c:v>10583</c:v>
                </c:pt>
                <c:pt idx="669">
                  <c:v>13412</c:v>
                </c:pt>
                <c:pt idx="670">
                  <c:v>16160</c:v>
                </c:pt>
                <c:pt idx="671">
                  <c:v>18045</c:v>
                </c:pt>
                <c:pt idx="672">
                  <c:v>14817</c:v>
                </c:pt>
                <c:pt idx="673">
                  <c:v>12038</c:v>
                </c:pt>
                <c:pt idx="674">
                  <c:v>16627</c:v>
                </c:pt>
                <c:pt idx="675">
                  <c:v>9272</c:v>
                </c:pt>
                <c:pt idx="676">
                  <c:v>15565</c:v>
                </c:pt>
                <c:pt idx="677">
                  <c:v>12640</c:v>
                </c:pt>
                <c:pt idx="678">
                  <c:v>12021</c:v>
                </c:pt>
                <c:pt idx="679">
                  <c:v>7908</c:v>
                </c:pt>
                <c:pt idx="680">
                  <c:v>9134</c:v>
                </c:pt>
                <c:pt idx="681">
                  <c:v>11043</c:v>
                </c:pt>
                <c:pt idx="682">
                  <c:v>17091</c:v>
                </c:pt>
                <c:pt idx="683">
                  <c:v>11979</c:v>
                </c:pt>
                <c:pt idx="684">
                  <c:v>8660</c:v>
                </c:pt>
                <c:pt idx="685">
                  <c:v>14974</c:v>
                </c:pt>
                <c:pt idx="686">
                  <c:v>18944</c:v>
                </c:pt>
                <c:pt idx="687">
                  <c:v>14073</c:v>
                </c:pt>
                <c:pt idx="688">
                  <c:v>18918</c:v>
                </c:pt>
                <c:pt idx="689">
                  <c:v>17306</c:v>
                </c:pt>
                <c:pt idx="690">
                  <c:v>18672</c:v>
                </c:pt>
                <c:pt idx="691">
                  <c:v>14595</c:v>
                </c:pt>
                <c:pt idx="692">
                  <c:v>17194</c:v>
                </c:pt>
                <c:pt idx="693">
                  <c:v>13759</c:v>
                </c:pt>
                <c:pt idx="694">
                  <c:v>10663</c:v>
                </c:pt>
                <c:pt idx="695">
                  <c:v>11961</c:v>
                </c:pt>
                <c:pt idx="696">
                  <c:v>12458</c:v>
                </c:pt>
                <c:pt idx="697">
                  <c:v>14514</c:v>
                </c:pt>
                <c:pt idx="698">
                  <c:v>13291</c:v>
                </c:pt>
                <c:pt idx="699">
                  <c:v>16147</c:v>
                </c:pt>
                <c:pt idx="700">
                  <c:v>12959</c:v>
                </c:pt>
                <c:pt idx="701">
                  <c:v>10999</c:v>
                </c:pt>
                <c:pt idx="702">
                  <c:v>17761</c:v>
                </c:pt>
                <c:pt idx="703">
                  <c:v>15766</c:v>
                </c:pt>
                <c:pt idx="704">
                  <c:v>7753</c:v>
                </c:pt>
                <c:pt idx="705">
                  <c:v>16846</c:v>
                </c:pt>
                <c:pt idx="706">
                  <c:v>14293</c:v>
                </c:pt>
                <c:pt idx="707">
                  <c:v>7612</c:v>
                </c:pt>
                <c:pt idx="708">
                  <c:v>9117</c:v>
                </c:pt>
                <c:pt idx="709">
                  <c:v>10516</c:v>
                </c:pt>
                <c:pt idx="710">
                  <c:v>12951</c:v>
                </c:pt>
                <c:pt idx="711">
                  <c:v>17283</c:v>
                </c:pt>
                <c:pt idx="712">
                  <c:v>12814</c:v>
                </c:pt>
                <c:pt idx="713">
                  <c:v>13757</c:v>
                </c:pt>
                <c:pt idx="714">
                  <c:v>8173</c:v>
                </c:pt>
                <c:pt idx="715">
                  <c:v>13585</c:v>
                </c:pt>
                <c:pt idx="716">
                  <c:v>12934</c:v>
                </c:pt>
                <c:pt idx="717">
                  <c:v>16111</c:v>
                </c:pt>
                <c:pt idx="718">
                  <c:v>10498</c:v>
                </c:pt>
                <c:pt idx="719">
                  <c:v>15327</c:v>
                </c:pt>
                <c:pt idx="720">
                  <c:v>12220</c:v>
                </c:pt>
                <c:pt idx="721">
                  <c:v>12636</c:v>
                </c:pt>
                <c:pt idx="722">
                  <c:v>16163</c:v>
                </c:pt>
                <c:pt idx="723">
                  <c:v>12461</c:v>
                </c:pt>
                <c:pt idx="724">
                  <c:v>18971</c:v>
                </c:pt>
                <c:pt idx="725">
                  <c:v>10593</c:v>
                </c:pt>
                <c:pt idx="726">
                  <c:v>15930</c:v>
                </c:pt>
                <c:pt idx="727">
                  <c:v>7043</c:v>
                </c:pt>
                <c:pt idx="728">
                  <c:v>13191</c:v>
                </c:pt>
                <c:pt idx="729">
                  <c:v>10268</c:v>
                </c:pt>
                <c:pt idx="730">
                  <c:v>13686</c:v>
                </c:pt>
                <c:pt idx="731">
                  <c:v>12596</c:v>
                </c:pt>
                <c:pt idx="732">
                  <c:v>10131</c:v>
                </c:pt>
                <c:pt idx="733">
                  <c:v>17178</c:v>
                </c:pt>
                <c:pt idx="734">
                  <c:v>12452</c:v>
                </c:pt>
                <c:pt idx="735">
                  <c:v>7623</c:v>
                </c:pt>
                <c:pt idx="736">
                  <c:v>14929</c:v>
                </c:pt>
                <c:pt idx="737">
                  <c:v>12889</c:v>
                </c:pt>
                <c:pt idx="738">
                  <c:v>10241</c:v>
                </c:pt>
                <c:pt idx="739">
                  <c:v>11292</c:v>
                </c:pt>
                <c:pt idx="740">
                  <c:v>18991</c:v>
                </c:pt>
                <c:pt idx="741">
                  <c:v>12887</c:v>
                </c:pt>
                <c:pt idx="742">
                  <c:v>10834</c:v>
                </c:pt>
                <c:pt idx="743">
                  <c:v>12500</c:v>
                </c:pt>
                <c:pt idx="744">
                  <c:v>11892</c:v>
                </c:pt>
                <c:pt idx="745">
                  <c:v>17394</c:v>
                </c:pt>
                <c:pt idx="746">
                  <c:v>13946</c:v>
                </c:pt>
                <c:pt idx="747">
                  <c:v>12374</c:v>
                </c:pt>
                <c:pt idx="748">
                  <c:v>12630</c:v>
                </c:pt>
                <c:pt idx="749">
                  <c:v>10229</c:v>
                </c:pt>
                <c:pt idx="750">
                  <c:v>12467</c:v>
                </c:pt>
                <c:pt idx="751">
                  <c:v>8207</c:v>
                </c:pt>
                <c:pt idx="752">
                  <c:v>13999</c:v>
                </c:pt>
                <c:pt idx="753">
                  <c:v>12840</c:v>
                </c:pt>
                <c:pt idx="754">
                  <c:v>17072</c:v>
                </c:pt>
                <c:pt idx="755">
                  <c:v>17953</c:v>
                </c:pt>
                <c:pt idx="756">
                  <c:v>9037</c:v>
                </c:pt>
                <c:pt idx="757">
                  <c:v>15452</c:v>
                </c:pt>
                <c:pt idx="758">
                  <c:v>12827</c:v>
                </c:pt>
                <c:pt idx="759">
                  <c:v>14694</c:v>
                </c:pt>
                <c:pt idx="760">
                  <c:v>17481</c:v>
                </c:pt>
                <c:pt idx="761">
                  <c:v>7248</c:v>
                </c:pt>
                <c:pt idx="762">
                  <c:v>16088</c:v>
                </c:pt>
                <c:pt idx="763">
                  <c:v>15397</c:v>
                </c:pt>
                <c:pt idx="764">
                  <c:v>9690</c:v>
                </c:pt>
                <c:pt idx="765">
                  <c:v>9361</c:v>
                </c:pt>
                <c:pt idx="766">
                  <c:v>9252</c:v>
                </c:pt>
                <c:pt idx="767">
                  <c:v>14823</c:v>
                </c:pt>
                <c:pt idx="768">
                  <c:v>16763</c:v>
                </c:pt>
                <c:pt idx="769">
                  <c:v>12040</c:v>
                </c:pt>
                <c:pt idx="770">
                  <c:v>14440</c:v>
                </c:pt>
                <c:pt idx="771">
                  <c:v>15505</c:v>
                </c:pt>
                <c:pt idx="772">
                  <c:v>17337</c:v>
                </c:pt>
                <c:pt idx="773">
                  <c:v>8085</c:v>
                </c:pt>
                <c:pt idx="774">
                  <c:v>13336</c:v>
                </c:pt>
                <c:pt idx="775">
                  <c:v>12708</c:v>
                </c:pt>
                <c:pt idx="776">
                  <c:v>12153</c:v>
                </c:pt>
                <c:pt idx="777">
                  <c:v>13706</c:v>
                </c:pt>
                <c:pt idx="778">
                  <c:v>12221</c:v>
                </c:pt>
                <c:pt idx="779">
                  <c:v>11904</c:v>
                </c:pt>
                <c:pt idx="780">
                  <c:v>9067</c:v>
                </c:pt>
                <c:pt idx="781">
                  <c:v>7338</c:v>
                </c:pt>
                <c:pt idx="782">
                  <c:v>9055</c:v>
                </c:pt>
                <c:pt idx="783">
                  <c:v>12998</c:v>
                </c:pt>
                <c:pt idx="784">
                  <c:v>14181</c:v>
                </c:pt>
                <c:pt idx="785">
                  <c:v>13734</c:v>
                </c:pt>
                <c:pt idx="786">
                  <c:v>18152</c:v>
                </c:pt>
                <c:pt idx="787">
                  <c:v>7183</c:v>
                </c:pt>
                <c:pt idx="788">
                  <c:v>14029</c:v>
                </c:pt>
                <c:pt idx="789">
                  <c:v>18294</c:v>
                </c:pt>
                <c:pt idx="790">
                  <c:v>14203</c:v>
                </c:pt>
                <c:pt idx="791">
                  <c:v>17989</c:v>
                </c:pt>
                <c:pt idx="792">
                  <c:v>14157</c:v>
                </c:pt>
                <c:pt idx="793">
                  <c:v>16111</c:v>
                </c:pt>
                <c:pt idx="794">
                  <c:v>14715</c:v>
                </c:pt>
                <c:pt idx="795">
                  <c:v>16559</c:v>
                </c:pt>
                <c:pt idx="796">
                  <c:v>7763</c:v>
                </c:pt>
                <c:pt idx="797">
                  <c:v>13248</c:v>
                </c:pt>
                <c:pt idx="798">
                  <c:v>12441</c:v>
                </c:pt>
                <c:pt idx="799">
                  <c:v>18599</c:v>
                </c:pt>
                <c:pt idx="800">
                  <c:v>18674</c:v>
                </c:pt>
                <c:pt idx="801">
                  <c:v>10574</c:v>
                </c:pt>
                <c:pt idx="802">
                  <c:v>12348</c:v>
                </c:pt>
                <c:pt idx="803">
                  <c:v>14277</c:v>
                </c:pt>
                <c:pt idx="804">
                  <c:v>14821</c:v>
                </c:pt>
                <c:pt idx="805">
                  <c:v>12484</c:v>
                </c:pt>
                <c:pt idx="806">
                  <c:v>13242</c:v>
                </c:pt>
                <c:pt idx="807">
                  <c:v>15538</c:v>
                </c:pt>
                <c:pt idx="808">
                  <c:v>15945</c:v>
                </c:pt>
                <c:pt idx="809">
                  <c:v>15194</c:v>
                </c:pt>
                <c:pt idx="810">
                  <c:v>7753</c:v>
                </c:pt>
                <c:pt idx="811">
                  <c:v>12673</c:v>
                </c:pt>
                <c:pt idx="812">
                  <c:v>14103</c:v>
                </c:pt>
                <c:pt idx="813">
                  <c:v>10635</c:v>
                </c:pt>
                <c:pt idx="814">
                  <c:v>14949</c:v>
                </c:pt>
                <c:pt idx="815">
                  <c:v>13871</c:v>
                </c:pt>
                <c:pt idx="816">
                  <c:v>8586</c:v>
                </c:pt>
                <c:pt idx="817">
                  <c:v>14622</c:v>
                </c:pt>
                <c:pt idx="818">
                  <c:v>9511</c:v>
                </c:pt>
                <c:pt idx="819">
                  <c:v>9959</c:v>
                </c:pt>
                <c:pt idx="820">
                  <c:v>12846</c:v>
                </c:pt>
                <c:pt idx="821">
                  <c:v>12327</c:v>
                </c:pt>
                <c:pt idx="822">
                  <c:v>14597</c:v>
                </c:pt>
                <c:pt idx="823">
                  <c:v>10890</c:v>
                </c:pt>
                <c:pt idx="824">
                  <c:v>15568</c:v>
                </c:pt>
                <c:pt idx="825">
                  <c:v>12261</c:v>
                </c:pt>
                <c:pt idx="826">
                  <c:v>18680</c:v>
                </c:pt>
                <c:pt idx="827">
                  <c:v>18503</c:v>
                </c:pt>
                <c:pt idx="828">
                  <c:v>9701</c:v>
                </c:pt>
                <c:pt idx="829">
                  <c:v>13002</c:v>
                </c:pt>
                <c:pt idx="830">
                  <c:v>11225</c:v>
                </c:pt>
                <c:pt idx="831">
                  <c:v>13222</c:v>
                </c:pt>
                <c:pt idx="832">
                  <c:v>14752</c:v>
                </c:pt>
                <c:pt idx="833">
                  <c:v>12475</c:v>
                </c:pt>
                <c:pt idx="834">
                  <c:v>18106</c:v>
                </c:pt>
                <c:pt idx="835">
                  <c:v>17845</c:v>
                </c:pt>
                <c:pt idx="836">
                  <c:v>11238</c:v>
                </c:pt>
                <c:pt idx="837">
                  <c:v>14477</c:v>
                </c:pt>
                <c:pt idx="838">
                  <c:v>17552</c:v>
                </c:pt>
                <c:pt idx="839">
                  <c:v>9038</c:v>
                </c:pt>
                <c:pt idx="840">
                  <c:v>11006</c:v>
                </c:pt>
                <c:pt idx="841">
                  <c:v>13698</c:v>
                </c:pt>
                <c:pt idx="842">
                  <c:v>13826</c:v>
                </c:pt>
                <c:pt idx="843">
                  <c:v>16326</c:v>
                </c:pt>
                <c:pt idx="844">
                  <c:v>17523</c:v>
                </c:pt>
                <c:pt idx="845">
                  <c:v>18752</c:v>
                </c:pt>
                <c:pt idx="846">
                  <c:v>12886</c:v>
                </c:pt>
                <c:pt idx="847">
                  <c:v>8226</c:v>
                </c:pt>
                <c:pt idx="848">
                  <c:v>13358</c:v>
                </c:pt>
                <c:pt idx="849">
                  <c:v>14188</c:v>
                </c:pt>
                <c:pt idx="850">
                  <c:v>13888</c:v>
                </c:pt>
                <c:pt idx="851">
                  <c:v>8522</c:v>
                </c:pt>
                <c:pt idx="852">
                  <c:v>18215</c:v>
                </c:pt>
                <c:pt idx="853">
                  <c:v>10706</c:v>
                </c:pt>
                <c:pt idx="854">
                  <c:v>10176</c:v>
                </c:pt>
                <c:pt idx="855">
                  <c:v>12840</c:v>
                </c:pt>
                <c:pt idx="856">
                  <c:v>14814</c:v>
                </c:pt>
                <c:pt idx="857">
                  <c:v>10138</c:v>
                </c:pt>
                <c:pt idx="858">
                  <c:v>15821</c:v>
                </c:pt>
                <c:pt idx="859">
                  <c:v>16116</c:v>
                </c:pt>
                <c:pt idx="860">
                  <c:v>12419</c:v>
                </c:pt>
                <c:pt idx="861">
                  <c:v>18293</c:v>
                </c:pt>
                <c:pt idx="862">
                  <c:v>14214</c:v>
                </c:pt>
                <c:pt idx="863">
                  <c:v>8571</c:v>
                </c:pt>
                <c:pt idx="864">
                  <c:v>13578</c:v>
                </c:pt>
                <c:pt idx="865">
                  <c:v>18314</c:v>
                </c:pt>
                <c:pt idx="866">
                  <c:v>10329</c:v>
                </c:pt>
                <c:pt idx="867">
                  <c:v>7588</c:v>
                </c:pt>
                <c:pt idx="868">
                  <c:v>8353</c:v>
                </c:pt>
                <c:pt idx="869">
                  <c:v>13960</c:v>
                </c:pt>
                <c:pt idx="870">
                  <c:v>17080</c:v>
                </c:pt>
                <c:pt idx="871">
                  <c:v>12290</c:v>
                </c:pt>
                <c:pt idx="872">
                  <c:v>9244</c:v>
                </c:pt>
                <c:pt idx="873">
                  <c:v>16765</c:v>
                </c:pt>
                <c:pt idx="874">
                  <c:v>11319</c:v>
                </c:pt>
                <c:pt idx="875">
                  <c:v>10367</c:v>
                </c:pt>
                <c:pt idx="876">
                  <c:v>15334</c:v>
                </c:pt>
                <c:pt idx="877">
                  <c:v>15251</c:v>
                </c:pt>
                <c:pt idx="878">
                  <c:v>13855</c:v>
                </c:pt>
                <c:pt idx="879">
                  <c:v>10593</c:v>
                </c:pt>
                <c:pt idx="880">
                  <c:v>15365</c:v>
                </c:pt>
                <c:pt idx="881">
                  <c:v>8512</c:v>
                </c:pt>
                <c:pt idx="882">
                  <c:v>15963</c:v>
                </c:pt>
                <c:pt idx="883">
                  <c:v>16562</c:v>
                </c:pt>
                <c:pt idx="884">
                  <c:v>13275</c:v>
                </c:pt>
                <c:pt idx="885">
                  <c:v>7514</c:v>
                </c:pt>
                <c:pt idx="886">
                  <c:v>14694</c:v>
                </c:pt>
                <c:pt idx="887">
                  <c:v>10810</c:v>
                </c:pt>
                <c:pt idx="888">
                  <c:v>8455</c:v>
                </c:pt>
                <c:pt idx="889">
                  <c:v>12969</c:v>
                </c:pt>
                <c:pt idx="890">
                  <c:v>16979</c:v>
                </c:pt>
                <c:pt idx="891">
                  <c:v>14156</c:v>
                </c:pt>
                <c:pt idx="892">
                  <c:v>15037</c:v>
                </c:pt>
                <c:pt idx="893">
                  <c:v>17191</c:v>
                </c:pt>
                <c:pt idx="894">
                  <c:v>8724</c:v>
                </c:pt>
                <c:pt idx="895">
                  <c:v>14069</c:v>
                </c:pt>
                <c:pt idx="896">
                  <c:v>17368</c:v>
                </c:pt>
                <c:pt idx="897">
                  <c:v>16174</c:v>
                </c:pt>
                <c:pt idx="898">
                  <c:v>14522</c:v>
                </c:pt>
                <c:pt idx="899">
                  <c:v>12715</c:v>
                </c:pt>
                <c:pt idx="900">
                  <c:v>10205</c:v>
                </c:pt>
                <c:pt idx="901">
                  <c:v>14439</c:v>
                </c:pt>
                <c:pt idx="902">
                  <c:v>8802</c:v>
                </c:pt>
                <c:pt idx="903">
                  <c:v>18094</c:v>
                </c:pt>
                <c:pt idx="904">
                  <c:v>10056</c:v>
                </c:pt>
                <c:pt idx="905">
                  <c:v>9172</c:v>
                </c:pt>
                <c:pt idx="906">
                  <c:v>10939</c:v>
                </c:pt>
                <c:pt idx="907">
                  <c:v>18515</c:v>
                </c:pt>
                <c:pt idx="908">
                  <c:v>13602</c:v>
                </c:pt>
                <c:pt idx="909">
                  <c:v>14155</c:v>
                </c:pt>
                <c:pt idx="910">
                  <c:v>13755</c:v>
                </c:pt>
                <c:pt idx="911">
                  <c:v>9807</c:v>
                </c:pt>
                <c:pt idx="912">
                  <c:v>15097</c:v>
                </c:pt>
                <c:pt idx="913">
                  <c:v>13900</c:v>
                </c:pt>
                <c:pt idx="914">
                  <c:v>13318</c:v>
                </c:pt>
                <c:pt idx="915">
                  <c:v>13705</c:v>
                </c:pt>
                <c:pt idx="916">
                  <c:v>8054</c:v>
                </c:pt>
                <c:pt idx="917">
                  <c:v>12246</c:v>
                </c:pt>
                <c:pt idx="918">
                  <c:v>9499</c:v>
                </c:pt>
                <c:pt idx="919">
                  <c:v>12894</c:v>
                </c:pt>
                <c:pt idx="920">
                  <c:v>15288</c:v>
                </c:pt>
                <c:pt idx="921">
                  <c:v>9674</c:v>
                </c:pt>
                <c:pt idx="922">
                  <c:v>8350</c:v>
                </c:pt>
                <c:pt idx="923">
                  <c:v>10457</c:v>
                </c:pt>
                <c:pt idx="924">
                  <c:v>9323</c:v>
                </c:pt>
                <c:pt idx="925">
                  <c:v>18927</c:v>
                </c:pt>
                <c:pt idx="926">
                  <c:v>17653</c:v>
                </c:pt>
                <c:pt idx="927">
                  <c:v>9850</c:v>
                </c:pt>
                <c:pt idx="928">
                  <c:v>16793</c:v>
                </c:pt>
                <c:pt idx="929">
                  <c:v>14003</c:v>
                </c:pt>
                <c:pt idx="930">
                  <c:v>18959</c:v>
                </c:pt>
                <c:pt idx="931">
                  <c:v>15484</c:v>
                </c:pt>
                <c:pt idx="932">
                  <c:v>10035</c:v>
                </c:pt>
                <c:pt idx="933">
                  <c:v>14678</c:v>
                </c:pt>
                <c:pt idx="934">
                  <c:v>12534</c:v>
                </c:pt>
                <c:pt idx="935">
                  <c:v>15699</c:v>
                </c:pt>
                <c:pt idx="936">
                  <c:v>15273</c:v>
                </c:pt>
                <c:pt idx="937">
                  <c:v>13778</c:v>
                </c:pt>
                <c:pt idx="938">
                  <c:v>13429</c:v>
                </c:pt>
                <c:pt idx="939">
                  <c:v>17852</c:v>
                </c:pt>
                <c:pt idx="940">
                  <c:v>11409</c:v>
                </c:pt>
                <c:pt idx="941">
                  <c:v>12029</c:v>
                </c:pt>
                <c:pt idx="942">
                  <c:v>17835</c:v>
                </c:pt>
                <c:pt idx="943">
                  <c:v>15979</c:v>
                </c:pt>
                <c:pt idx="944">
                  <c:v>14892</c:v>
                </c:pt>
                <c:pt idx="945">
                  <c:v>17284</c:v>
                </c:pt>
                <c:pt idx="946">
                  <c:v>14078</c:v>
                </c:pt>
                <c:pt idx="947">
                  <c:v>11461</c:v>
                </c:pt>
                <c:pt idx="948">
                  <c:v>10779</c:v>
                </c:pt>
                <c:pt idx="949">
                  <c:v>16369</c:v>
                </c:pt>
                <c:pt idx="950">
                  <c:v>7214</c:v>
                </c:pt>
                <c:pt idx="951">
                  <c:v>12290</c:v>
                </c:pt>
                <c:pt idx="952">
                  <c:v>17772</c:v>
                </c:pt>
                <c:pt idx="953">
                  <c:v>18021</c:v>
                </c:pt>
                <c:pt idx="954">
                  <c:v>12984</c:v>
                </c:pt>
                <c:pt idx="955">
                  <c:v>12586</c:v>
                </c:pt>
                <c:pt idx="956">
                  <c:v>11828</c:v>
                </c:pt>
                <c:pt idx="957">
                  <c:v>15488</c:v>
                </c:pt>
                <c:pt idx="958">
                  <c:v>15642</c:v>
                </c:pt>
                <c:pt idx="959">
                  <c:v>13003</c:v>
                </c:pt>
                <c:pt idx="960">
                  <c:v>8753</c:v>
                </c:pt>
                <c:pt idx="961">
                  <c:v>14679</c:v>
                </c:pt>
                <c:pt idx="962">
                  <c:v>8743</c:v>
                </c:pt>
                <c:pt idx="963">
                  <c:v>12340</c:v>
                </c:pt>
                <c:pt idx="964">
                  <c:v>8211</c:v>
                </c:pt>
                <c:pt idx="965">
                  <c:v>9880</c:v>
                </c:pt>
                <c:pt idx="966">
                  <c:v>15580</c:v>
                </c:pt>
                <c:pt idx="967">
                  <c:v>17594</c:v>
                </c:pt>
                <c:pt idx="968">
                  <c:v>7133</c:v>
                </c:pt>
                <c:pt idx="969">
                  <c:v>14607</c:v>
                </c:pt>
                <c:pt idx="970">
                  <c:v>16497</c:v>
                </c:pt>
                <c:pt idx="971">
                  <c:v>17887</c:v>
                </c:pt>
                <c:pt idx="972">
                  <c:v>13210</c:v>
                </c:pt>
                <c:pt idx="973">
                  <c:v>12444</c:v>
                </c:pt>
                <c:pt idx="974">
                  <c:v>16414</c:v>
                </c:pt>
                <c:pt idx="975">
                  <c:v>14778</c:v>
                </c:pt>
                <c:pt idx="976">
                  <c:v>15771</c:v>
                </c:pt>
                <c:pt idx="977">
                  <c:v>11674</c:v>
                </c:pt>
                <c:pt idx="978">
                  <c:v>10899</c:v>
                </c:pt>
                <c:pt idx="979">
                  <c:v>12818</c:v>
                </c:pt>
                <c:pt idx="980">
                  <c:v>13375</c:v>
                </c:pt>
                <c:pt idx="981">
                  <c:v>17854</c:v>
                </c:pt>
                <c:pt idx="982">
                  <c:v>10679</c:v>
                </c:pt>
                <c:pt idx="983">
                  <c:v>14152</c:v>
                </c:pt>
                <c:pt idx="984">
                  <c:v>9915</c:v>
                </c:pt>
                <c:pt idx="985">
                  <c:v>11168</c:v>
                </c:pt>
                <c:pt idx="986">
                  <c:v>17303</c:v>
                </c:pt>
                <c:pt idx="987">
                  <c:v>14995</c:v>
                </c:pt>
                <c:pt idx="988">
                  <c:v>15882</c:v>
                </c:pt>
                <c:pt idx="989">
                  <c:v>13356</c:v>
                </c:pt>
                <c:pt idx="990">
                  <c:v>12387</c:v>
                </c:pt>
                <c:pt idx="991">
                  <c:v>12261</c:v>
                </c:pt>
                <c:pt idx="992">
                  <c:v>12336</c:v>
                </c:pt>
                <c:pt idx="993">
                  <c:v>11342</c:v>
                </c:pt>
                <c:pt idx="994">
                  <c:v>14008</c:v>
                </c:pt>
                <c:pt idx="995">
                  <c:v>12605</c:v>
                </c:pt>
                <c:pt idx="996">
                  <c:v>13261</c:v>
                </c:pt>
                <c:pt idx="997">
                  <c:v>12702</c:v>
                </c:pt>
                <c:pt idx="998">
                  <c:v>10422</c:v>
                </c:pt>
                <c:pt idx="999">
                  <c:v>12373</c:v>
                </c:pt>
              </c:numCache>
            </c:numRef>
          </c:val>
          <c:smooth val="0"/>
          <c:extLst>
            <c:ext xmlns:c16="http://schemas.microsoft.com/office/drawing/2014/chart" uri="{C3380CC4-5D6E-409C-BE32-E72D297353CC}">
              <c16:uniqueId val="{00000000-D350-4DB6-A609-C601E2DEC2BC}"/>
            </c:ext>
          </c:extLst>
        </c:ser>
        <c:dLbls>
          <c:showLegendKey val="0"/>
          <c:showVal val="0"/>
          <c:showCatName val="0"/>
          <c:showSerName val="0"/>
          <c:showPercent val="0"/>
          <c:showBubbleSize val="0"/>
        </c:dLbls>
        <c:marker val="1"/>
        <c:smooth val="0"/>
        <c:axId val="998496056"/>
        <c:axId val="998493944"/>
      </c:lineChart>
      <c:catAx>
        <c:axId val="998496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93944"/>
        <c:crosses val="autoZero"/>
        <c:auto val="1"/>
        <c:lblAlgn val="ctr"/>
        <c:lblOffset val="100"/>
        <c:noMultiLvlLbl val="0"/>
      </c:catAx>
      <c:valAx>
        <c:axId val="998493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96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358140</xdr:colOff>
      <xdr:row>6</xdr:row>
      <xdr:rowOff>83820</xdr:rowOff>
    </xdr:from>
    <xdr:to>
      <xdr:col>8</xdr:col>
      <xdr:colOff>358140</xdr:colOff>
      <xdr:row>19</xdr:row>
      <xdr:rowOff>173355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842C859-8135-1D83-D936-41183A2957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72000" y="1181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6</xdr:row>
      <xdr:rowOff>68580</xdr:rowOff>
    </xdr:from>
    <xdr:to>
      <xdr:col>12</xdr:col>
      <xdr:colOff>38100</xdr:colOff>
      <xdr:row>19</xdr:row>
      <xdr:rowOff>158115</xdr:rowOff>
    </xdr:to>
    <mc:AlternateContent xmlns:mc="http://schemas.openxmlformats.org/markup-compatibility/2006" xmlns:a14="http://schemas.microsoft.com/office/drawing/2010/main">
      <mc:Choice Requires="a14">
        <xdr:graphicFrame macro="">
          <xdr:nvGraphicFramePr>
            <xdr:cNvPr id="3" name="MentorName">
              <a:extLst>
                <a:ext uri="{FF2B5EF4-FFF2-40B4-BE49-F238E27FC236}">
                  <a16:creationId xmlns:a16="http://schemas.microsoft.com/office/drawing/2014/main" id="{BA9C4215-11EA-E907-1B54-DB61CAF960BE}"/>
                </a:ext>
              </a:extLst>
            </xdr:cNvPr>
            <xdr:cNvGraphicFramePr/>
          </xdr:nvGraphicFramePr>
          <xdr:xfrm>
            <a:off x="0" y="0"/>
            <a:ext cx="0" cy="0"/>
          </xdr:xfrm>
          <a:graphic>
            <a:graphicData uri="http://schemas.microsoft.com/office/drawing/2010/slicer">
              <sle:slicer xmlns:sle="http://schemas.microsoft.com/office/drawing/2010/slicer" name="MentorName"/>
            </a:graphicData>
          </a:graphic>
        </xdr:graphicFrame>
      </mc:Choice>
      <mc:Fallback xmlns="">
        <xdr:sp macro="" textlink="">
          <xdr:nvSpPr>
            <xdr:cNvPr id="0" name=""/>
            <xdr:cNvSpPr>
              <a:spLocks noTextEdit="1"/>
            </xdr:cNvSpPr>
          </xdr:nvSpPr>
          <xdr:spPr>
            <a:xfrm>
              <a:off x="6690360" y="1165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441960</xdr:colOff>
      <xdr:row>6</xdr:row>
      <xdr:rowOff>68580</xdr:rowOff>
    </xdr:from>
    <xdr:to>
      <xdr:col>15</xdr:col>
      <xdr:colOff>441960</xdr:colOff>
      <xdr:row>19</xdr:row>
      <xdr:rowOff>158115</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B784CEDB-C157-E37E-CA14-661789CBB5B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8923020" y="1165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23</xdr:row>
      <xdr:rowOff>0</xdr:rowOff>
    </xdr:from>
    <xdr:to>
      <xdr:col>7</xdr:col>
      <xdr:colOff>0</xdr:colOff>
      <xdr:row>38</xdr:row>
      <xdr:rowOff>0</xdr:rowOff>
    </xdr:to>
    <xdr:graphicFrame macro="">
      <xdr:nvGraphicFramePr>
        <xdr:cNvPr id="5" name="Chart 4">
          <a:extLst>
            <a:ext uri="{FF2B5EF4-FFF2-40B4-BE49-F238E27FC236}">
              <a16:creationId xmlns:a16="http://schemas.microsoft.com/office/drawing/2014/main" id="{21644291-DF5F-4DE5-8B2D-CA514B8D3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99060</xdr:colOff>
      <xdr:row>22</xdr:row>
      <xdr:rowOff>160020</xdr:rowOff>
    </xdr:from>
    <xdr:to>
      <xdr:col>15</xdr:col>
      <xdr:colOff>403860</xdr:colOff>
      <xdr:row>37</xdr:row>
      <xdr:rowOff>160020</xdr:rowOff>
    </xdr:to>
    <xdr:graphicFrame macro="">
      <xdr:nvGraphicFramePr>
        <xdr:cNvPr id="6" name="Chart 5">
          <a:extLst>
            <a:ext uri="{FF2B5EF4-FFF2-40B4-BE49-F238E27FC236}">
              <a16:creationId xmlns:a16="http://schemas.microsoft.com/office/drawing/2014/main" id="{17F2E612-0394-440E-93C3-2B4531CBB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User" refreshedDate="46255.587667939813" createdVersion="8" refreshedVersion="8" minRefreshableVersion="3" recordCount="1000" xr:uid="{4E8EF2DD-2E3C-4E5D-A85D-05AF84780845}">
  <cacheSource type="worksheet">
    <worksheetSource ref="A1:M1001" sheet="Q11"/>
  </cacheSource>
  <cacheFields count="13">
    <cacheField name="StudentID" numFmtId="0">
      <sharedItems/>
    </cacheField>
    <cacheField name="StudentName" numFmtId="0">
      <sharedItems/>
    </cacheField>
    <cacheField name="CourseID" numFmtId="0">
      <sharedItems/>
    </cacheField>
    <cacheField name="CourseName" numFmtId="0">
      <sharedItems/>
    </cacheField>
    <cacheField name="BatchID" numFmtId="0">
      <sharedItems/>
    </cacheField>
    <cacheField name="MentorName" numFmtId="0">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0">
      <sharedItems containsDate="1" containsMixedTypes="1" minDate="2024-01-01T00:00:00" maxDate="2024-12-03T00:00:00"/>
    </cacheField>
    <cacheField name="Category" numFmtId="0">
      <sharedItems count="4">
        <s v="Analytics"/>
        <s v="Development"/>
        <s v="Data Science"/>
        <s v="UI UX Desig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User" refreshedDate="46255.600455208332" createdVersion="8" refreshedVersion="8" minRefreshableVersion="3" recordCount="1000" xr:uid="{7DA6B30E-5862-4132-9FA2-3CB63DFD3A03}">
  <cacheSource type="worksheet">
    <worksheetSource ref="A1:N1001" sheet="Q12"/>
  </cacheSource>
  <cacheFields count="14">
    <cacheField name="StudentID" numFmtId="0">
      <sharedItems/>
    </cacheField>
    <cacheField name="StudentName" numFmtId="0">
      <sharedItems/>
    </cacheField>
    <cacheField name="CourseID" numFmtId="0">
      <sharedItems/>
    </cacheField>
    <cacheField name="CourseName" numFmtId="0">
      <sharedItems/>
    </cacheField>
    <cacheField name="BatchID" numFmtId="0">
      <sharedItems/>
    </cacheField>
    <cacheField name="MentorName" numFmtId="0">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0">
      <sharedItems containsDate="1" containsMixedTypes="1" minDate="2024-01-01T00:00:00" maxDate="2024-12-03T00:00:00"/>
    </cacheField>
    <cacheField name="Net Revenue" numFmtId="0">
      <sharedItems containsSemiMixedTypes="0" containsString="0" containsNumber="1" minValue="4953.8999999999996" maxValue="18973"/>
    </cacheField>
    <cacheField name="Category" numFmtId="0">
      <sharedItems count="4">
        <s v="Analytics"/>
        <s v="Development"/>
        <s v="Data Science"/>
        <s v="UI UX Design"/>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User" refreshedDate="46255.76094270833" createdVersion="8" refreshedVersion="8" minRefreshableVersion="3" recordCount="1000" xr:uid="{720F998A-C76E-4F8E-838A-ACBD678AA05E}">
  <cacheSource type="worksheet">
    <worksheetSource ref="A1:M1001" sheet="Q13"/>
  </cacheSource>
  <cacheFields count="13">
    <cacheField name="StudentID" numFmtId="0">
      <sharedItems/>
    </cacheField>
    <cacheField name="StudentName" numFmtId="0">
      <sharedItems/>
    </cacheField>
    <cacheField name="CourseID" numFmtId="0">
      <sharedItems/>
    </cacheField>
    <cacheField name="CourseName" numFmtId="0">
      <sharedItems count="4">
        <s v="Data Analytics"/>
        <s v="Full Stack Dev"/>
        <s v="Data Science"/>
        <s v="UI UX Design"/>
      </sharedItems>
    </cacheField>
    <cacheField name="BatchID" numFmtId="0">
      <sharedItems/>
    </cacheField>
    <cacheField name="MentorName" numFmtId="0">
      <sharedItems count="3">
        <s v="Priya"/>
        <s v="Saurabh"/>
        <s v="Amit"/>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4">
      <sharedItems containsSemiMixedTypes="0" containsNonDate="0" containsDate="1" containsString="0" minDate="2024-02-17T00:00:00" maxDate="2026-11-13T00:00:00" count="1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sharedItems>
    </cacheField>
    <cacheField name="Category" numFmtId="0">
      <sharedItems count="4">
        <s v="Analytics"/>
        <s v="Development"/>
        <s v="Data Science"/>
        <s v="UI UX Design"/>
      </sharedItems>
    </cacheField>
  </cacheFields>
  <extLst>
    <ext xmlns:x14="http://schemas.microsoft.com/office/spreadsheetml/2009/9/main" uri="{725AE2AE-9491-48be-B2B4-4EB974FC3084}">
      <x14:pivotCacheDefinition pivotCacheId="191818308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User" refreshedDate="46255.784969675929" createdVersion="8" refreshedVersion="8" minRefreshableVersion="3" recordCount="1000" xr:uid="{583C86FA-C504-4989-AE5C-2FBFE9860991}">
  <cacheSource type="worksheet">
    <worksheetSource ref="B1:M1001" sheet="Q14"/>
  </cacheSource>
  <cacheFields count="12">
    <cacheField name="StudentName" numFmtId="0">
      <sharedItems/>
    </cacheField>
    <cacheField name="CourseID" numFmtId="0">
      <sharedItems/>
    </cacheField>
    <cacheField name="CourseName" numFmtId="0">
      <sharedItems/>
    </cacheField>
    <cacheField name="BatchID" numFmtId="0">
      <sharedItems/>
    </cacheField>
    <cacheField name="MentorName" numFmtId="0">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0">
      <sharedItems containsDate="1" containsMixedTypes="1" minDate="2024-01-01T00:00:00" maxDate="2024-12-03T00:00:00"/>
    </cacheField>
    <cacheField name="Category" numFmtId="0">
      <sharedItems count="4">
        <s v="Analytics"/>
        <s v="Development"/>
        <s v="Data Science"/>
        <s v="UI UX Desig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s v="Data Analytics"/>
    <s v="B3"/>
    <s v="Priya"/>
    <x v="0"/>
    <n v="12914"/>
    <s v="DISC20"/>
    <n v="0.2"/>
    <n v="14000"/>
    <s v="17-02-2024"/>
    <x v="0"/>
  </r>
  <r>
    <s v="S1001"/>
    <s v="Riya Singh"/>
    <s v="C201"/>
    <s v="Data Analytics"/>
    <s v="B3"/>
    <s v="Priya"/>
    <x v="0"/>
    <n v="12122"/>
    <s v="DISC10"/>
    <n v="0.1"/>
    <n v="14000"/>
    <s v="14-01-2024"/>
    <x v="0"/>
  </r>
  <r>
    <s v="S1002"/>
    <s v="Sneha Gupta"/>
    <s v="C201"/>
    <s v="Data Analytics"/>
    <s v="B3"/>
    <s v="Saurabh"/>
    <x v="1"/>
    <n v="14661"/>
    <s v="DISC15"/>
    <m/>
    <n v="14000"/>
    <s v="27-01-2024"/>
    <x v="0"/>
  </r>
  <r>
    <s v="S1003"/>
    <s v="Sneha Iyer"/>
    <s v="C203"/>
    <s v="Full Stack Dev"/>
    <s v="B1"/>
    <s v="Saurabh"/>
    <x v="1"/>
    <n v="16731"/>
    <s v="DISC30"/>
    <n v="0.3"/>
    <n v="17000"/>
    <s v="18-01-2024"/>
    <x v="1"/>
  </r>
  <r>
    <s v="S1004"/>
    <s v="Karan Patil"/>
    <s v="C203"/>
    <s v="Full Stack Dev"/>
    <s v="B1"/>
    <s v="Saurabh"/>
    <x v="2"/>
    <n v="15396"/>
    <s v="DISC30"/>
    <n v="0.3"/>
    <n v="17000"/>
    <s v="24-02-2024"/>
    <x v="1"/>
  </r>
  <r>
    <s v="S1005"/>
    <s v="Pooja Joshi"/>
    <s v="C203"/>
    <s v="Full Stack Dev"/>
    <s v="B1"/>
    <s v="Amit"/>
    <x v="2"/>
    <n v="17196"/>
    <s v="DISC10"/>
    <n v="0.1"/>
    <n v="17000"/>
    <s v="29-02-2024"/>
    <x v="1"/>
  </r>
  <r>
    <s v="S1006"/>
    <s v="Rahul Shah"/>
    <s v="C203"/>
    <s v="Full Stack Dev"/>
    <s v="B3"/>
    <s v="Amit"/>
    <x v="2"/>
    <n v="17364"/>
    <s v="DISC20"/>
    <n v="0.2"/>
    <n v="17000"/>
    <s v="15-02-2024"/>
    <x v="1"/>
  </r>
  <r>
    <s v="S1007"/>
    <s v="Riya Kulkarni"/>
    <s v="C202"/>
    <s v="Data Science"/>
    <s v="B2"/>
    <s v="Saurabh"/>
    <x v="0"/>
    <n v="14549"/>
    <s v="DISC10"/>
    <n v="0.1"/>
    <n v="13000"/>
    <s v="25-01-2024"/>
    <x v="2"/>
  </r>
  <r>
    <s v="S1008"/>
    <s v="Aditya Iyer"/>
    <s v="C203"/>
    <s v="Full Stack Dev"/>
    <s v="B1"/>
    <s v="Priya"/>
    <x v="2"/>
    <n v="15858"/>
    <s v="DISC30"/>
    <n v="0.3"/>
    <n v="17000"/>
    <s v="14-02-2024"/>
    <x v="1"/>
  </r>
  <r>
    <s v="S1009"/>
    <s v="Kunal Singh"/>
    <s v="C201"/>
    <s v="Data Analytics"/>
    <s v="B3"/>
    <s v="Amit"/>
    <x v="0"/>
    <n v="14187"/>
    <s v="DISC20"/>
    <n v="0.2"/>
    <n v="14000"/>
    <d v="2024-11-01T00:00:00"/>
    <x v="0"/>
  </r>
  <r>
    <s v="S1010"/>
    <s v="Neha Verma"/>
    <s v="C203"/>
    <s v="Full Stack Dev"/>
    <s v="B3"/>
    <s v="Amit"/>
    <x v="1"/>
    <n v="15899"/>
    <s v="DISC30"/>
    <n v="0.3"/>
    <n v="17000"/>
    <s v="23-02-2024"/>
    <x v="1"/>
  </r>
  <r>
    <s v="S1011"/>
    <s v="Dev Patel"/>
    <s v="C201"/>
    <s v="Data Analytics"/>
    <s v="B1"/>
    <s v="Saurabh"/>
    <x v="2"/>
    <n v="13643"/>
    <s v="DISC30"/>
    <n v="0.3"/>
    <n v="14000"/>
    <d v="2024-05-01T00:00:00"/>
    <x v="0"/>
  </r>
  <r>
    <s v="S1012"/>
    <s v="Sneha Joshi"/>
    <s v="C203"/>
    <s v="Full Stack Dev"/>
    <s v="B1"/>
    <s v="Amit"/>
    <x v="2"/>
    <n v="16620"/>
    <m/>
    <m/>
    <n v="17000"/>
    <d v="2024-10-01T00:00:00"/>
    <x v="1"/>
  </r>
  <r>
    <s v="S1013"/>
    <s v="Aditya Mehta"/>
    <s v="C202"/>
    <s v="Data Science"/>
    <s v="B3"/>
    <s v="Amit"/>
    <x v="1"/>
    <n v="12076"/>
    <s v="DISC15"/>
    <m/>
    <n v="13000"/>
    <s v="28-01-2024"/>
    <x v="2"/>
  </r>
  <r>
    <s v="S1014"/>
    <s v="Kunal Joshi"/>
    <s v="C204"/>
    <s v="UI UX Design"/>
    <s v="B2"/>
    <s v="Saurabh"/>
    <x v="0"/>
    <n v="9087"/>
    <m/>
    <m/>
    <n v="9000"/>
    <d v="2024-06-01T00:00:00"/>
    <x v="3"/>
  </r>
  <r>
    <s v="S1015"/>
    <s v="Dev Kulkarni"/>
    <s v="C201"/>
    <s v="Data Analytics"/>
    <s v="B1"/>
    <s v="Amit"/>
    <x v="0"/>
    <n v="15244"/>
    <m/>
    <m/>
    <n v="14000"/>
    <d v="2024-08-02T00:00:00"/>
    <x v="0"/>
  </r>
  <r>
    <s v="S1016"/>
    <s v="Riya Verma"/>
    <s v="C204"/>
    <s v="UI UX Design"/>
    <s v="B3"/>
    <s v="Priya"/>
    <x v="1"/>
    <n v="8029"/>
    <s v="DISC15"/>
    <m/>
    <n v="9000"/>
    <s v="25-02-2024"/>
    <x v="3"/>
  </r>
  <r>
    <s v="S1017"/>
    <s v="Aarav Singh"/>
    <s v="C201"/>
    <s v="Data Analytics"/>
    <s v="B3"/>
    <s v="Amit"/>
    <x v="2"/>
    <n v="15148"/>
    <s v="DISC30"/>
    <n v="0.3"/>
    <n v="14000"/>
    <d v="2024-08-01T00:00:00"/>
    <x v="0"/>
  </r>
  <r>
    <s v="S1018"/>
    <s v="Aditya Verma"/>
    <s v="C202"/>
    <s v="Data Science"/>
    <s v="B2"/>
    <s v="Saurabh"/>
    <x v="1"/>
    <n v="14587"/>
    <s v="DISC30"/>
    <n v="0.3"/>
    <n v="13000"/>
    <d v="2024-02-02T00:00:00"/>
    <x v="2"/>
  </r>
  <r>
    <s v="S1019"/>
    <s v="Dev Mehta"/>
    <s v="C201"/>
    <s v="Data Analytics"/>
    <s v="B3"/>
    <s v="Priya"/>
    <x v="1"/>
    <n v="14079"/>
    <s v="DISC15"/>
    <m/>
    <n v="14000"/>
    <s v="13-01-2024"/>
    <x v="0"/>
  </r>
  <r>
    <s v="S1020"/>
    <s v="Karan Jain"/>
    <s v="C202"/>
    <s v="Data Science"/>
    <s v="B3"/>
    <s v="Amit"/>
    <x v="0"/>
    <n v="13453"/>
    <s v="DISC30"/>
    <n v="0.3"/>
    <n v="13000"/>
    <d v="2024-01-02T00:00:00"/>
    <x v="2"/>
  </r>
  <r>
    <s v="S1021"/>
    <s v="Aarav Shah"/>
    <s v="C203"/>
    <s v="Full Stack Dev"/>
    <s v="B2"/>
    <s v="Saurabh"/>
    <x v="0"/>
    <n v="15986"/>
    <s v="DISC15"/>
    <m/>
    <n v="17000"/>
    <d v="2024-01-03T00:00:00"/>
    <x v="1"/>
  </r>
  <r>
    <s v="S1022"/>
    <s v="Riya Shah"/>
    <s v="C204"/>
    <s v="UI UX Design"/>
    <s v="B1"/>
    <s v="Amit"/>
    <x v="0"/>
    <n v="7525"/>
    <m/>
    <m/>
    <n v="9000"/>
    <d v="2024-01-03T00:00:00"/>
    <x v="3"/>
  </r>
  <r>
    <s v="S1023"/>
    <s v="Manish Mehta"/>
    <s v="C203"/>
    <s v="Full Stack Dev"/>
    <s v="B3"/>
    <s v="Amit"/>
    <x v="2"/>
    <n v="18950"/>
    <s v="DISC20"/>
    <n v="0.2"/>
    <n v="17000"/>
    <s v="29-02-2024"/>
    <x v="1"/>
  </r>
  <r>
    <s v="S1024"/>
    <s v="Manish Patel"/>
    <s v="C202"/>
    <s v="Data Science"/>
    <s v="B3"/>
    <s v="Priya"/>
    <x v="2"/>
    <n v="13751"/>
    <s v="DISC30"/>
    <n v="0.3"/>
    <n v="13000"/>
    <s v="29-01-2024"/>
    <x v="2"/>
  </r>
  <r>
    <s v="S1025"/>
    <s v="Kunal Gupta"/>
    <s v="C204"/>
    <s v="UI UX Design"/>
    <s v="B1"/>
    <s v="Saurabh"/>
    <x v="0"/>
    <n v="7262"/>
    <s v="DISC30"/>
    <n v="0.3"/>
    <n v="9000"/>
    <d v="2024-02-01T00:00:00"/>
    <x v="3"/>
  </r>
  <r>
    <s v="S1026"/>
    <s v="Kavita Gupta"/>
    <s v="C202"/>
    <s v="Data Science"/>
    <s v="B3"/>
    <s v="Saurabh"/>
    <x v="0"/>
    <n v="11290"/>
    <s v="DISC10"/>
    <n v="0.1"/>
    <n v="13000"/>
    <s v="15-01-2024"/>
    <x v="2"/>
  </r>
  <r>
    <s v="S1027"/>
    <s v="Riya Kulkarni"/>
    <s v="C203"/>
    <s v="Full Stack Dev"/>
    <s v="B1"/>
    <s v="Amit"/>
    <x v="0"/>
    <n v="16140"/>
    <m/>
    <m/>
    <n v="17000"/>
    <s v="14-01-2024"/>
    <x v="1"/>
  </r>
  <r>
    <s v="S1028"/>
    <s v="Manish Mehta"/>
    <s v="C204"/>
    <s v="UI UX Design"/>
    <s v="B1"/>
    <s v="Priya"/>
    <x v="2"/>
    <n v="7779"/>
    <s v="DISC10"/>
    <n v="0.1"/>
    <n v="9000"/>
    <d v="2024-07-01T00:00:00"/>
    <x v="3"/>
  </r>
  <r>
    <s v="S1029"/>
    <s v="Rohit Verma"/>
    <s v="C203"/>
    <s v="Full Stack Dev"/>
    <s v="B2"/>
    <s v="Priya"/>
    <x v="2"/>
    <n v="18538"/>
    <s v="DISC10"/>
    <n v="0.1"/>
    <n v="17000"/>
    <s v="13-02-2024"/>
    <x v="1"/>
  </r>
  <r>
    <s v="S1030"/>
    <s v="Rohit Singh"/>
    <s v="C201"/>
    <s v="Data Analytics"/>
    <s v="B1"/>
    <s v="Priya"/>
    <x v="1"/>
    <n v="13389"/>
    <s v="DISC10"/>
    <n v="0.1"/>
    <n v="14000"/>
    <s v="16-01-2024"/>
    <x v="0"/>
  </r>
  <r>
    <s v="S1031"/>
    <s v="Sneha Patil"/>
    <s v="C204"/>
    <s v="UI UX Design"/>
    <s v="B1"/>
    <s v="Priya"/>
    <x v="0"/>
    <n v="8140"/>
    <m/>
    <m/>
    <n v="9000"/>
    <s v="16-01-2024"/>
    <x v="3"/>
  </r>
  <r>
    <s v="S1032"/>
    <s v="Meera Shah"/>
    <s v="C204"/>
    <s v="UI UX Design"/>
    <s v="B3"/>
    <s v="Saurabh"/>
    <x v="0"/>
    <n v="9671"/>
    <s v="DISC15"/>
    <m/>
    <n v="9000"/>
    <s v="23-02-2024"/>
    <x v="3"/>
  </r>
  <r>
    <s v="S1033"/>
    <s v="Aarav Shah"/>
    <s v="C202"/>
    <s v="Data Science"/>
    <s v="B1"/>
    <s v="Priya"/>
    <x v="2"/>
    <n v="12971"/>
    <s v="DISC20"/>
    <n v="0.2"/>
    <n v="13000"/>
    <s v="25-02-2024"/>
    <x v="2"/>
  </r>
  <r>
    <s v="S1034"/>
    <s v="Rahul Kulkarni"/>
    <s v="C202"/>
    <s v="Data Science"/>
    <s v="B2"/>
    <s v="Saurabh"/>
    <x v="2"/>
    <n v="12086"/>
    <m/>
    <m/>
    <n v="13000"/>
    <s v="19-01-2024"/>
    <x v="2"/>
  </r>
  <r>
    <s v="S1035"/>
    <s v="Rahul Desai"/>
    <s v="C204"/>
    <s v="UI UX Design"/>
    <s v="B1"/>
    <s v="Saurabh"/>
    <x v="2"/>
    <n v="7891"/>
    <s v="DISC10"/>
    <n v="0.1"/>
    <n v="9000"/>
    <d v="2024-07-02T00:00:00"/>
    <x v="3"/>
  </r>
  <r>
    <s v="S1036"/>
    <s v="Anjali Gupta"/>
    <s v="C201"/>
    <s v="Data Analytics"/>
    <s v="B3"/>
    <s v="Priya"/>
    <x v="0"/>
    <n v="12205"/>
    <s v="DISC15"/>
    <m/>
    <n v="14000"/>
    <s v="31-01-2024"/>
    <x v="0"/>
  </r>
  <r>
    <s v="S1037"/>
    <s v="Manish Nair"/>
    <s v="C202"/>
    <s v="Data Science"/>
    <s v="B1"/>
    <s v="Amit"/>
    <x v="0"/>
    <n v="14487"/>
    <s v="DISC20"/>
    <n v="0.2"/>
    <n v="13000"/>
    <d v="2024-05-01T00:00:00"/>
    <x v="2"/>
  </r>
  <r>
    <s v="S1038"/>
    <s v="Kavita Shah"/>
    <s v="C202"/>
    <s v="Data Science"/>
    <s v="B2"/>
    <s v="Saurabh"/>
    <x v="1"/>
    <n v="12008"/>
    <s v="DISC15"/>
    <m/>
    <n v="13000"/>
    <d v="2024-08-02T00:00:00"/>
    <x v="2"/>
  </r>
  <r>
    <s v="S1039"/>
    <s v="Aarav Joshi"/>
    <s v="C201"/>
    <s v="Data Analytics"/>
    <s v="B2"/>
    <s v="Amit"/>
    <x v="1"/>
    <n v="14315"/>
    <s v="DISC15"/>
    <m/>
    <n v="14000"/>
    <s v="21-01-2024"/>
    <x v="0"/>
  </r>
  <r>
    <s v="S1040"/>
    <s v="Kunal Rao"/>
    <s v="C202"/>
    <s v="Data Science"/>
    <s v="B3"/>
    <s v="Amit"/>
    <x v="2"/>
    <n v="11977"/>
    <s v="DISC30"/>
    <n v="0.3"/>
    <n v="13000"/>
    <s v="26-01-2024"/>
    <x v="2"/>
  </r>
  <r>
    <s v="S1041"/>
    <s v="Karan Singh"/>
    <s v="C203"/>
    <s v="Full Stack Dev"/>
    <s v="B2"/>
    <s v="Priya"/>
    <x v="0"/>
    <n v="15038"/>
    <m/>
    <m/>
    <n v="17000"/>
    <d v="2024-09-02T00:00:00"/>
    <x v="1"/>
  </r>
  <r>
    <s v="S1042"/>
    <s v="Kavita Shah"/>
    <s v="C201"/>
    <s v="Data Analytics"/>
    <s v="B3"/>
    <s v="Saurabh"/>
    <x v="1"/>
    <n v="13086"/>
    <s v="DISC20"/>
    <n v="0.2"/>
    <n v="14000"/>
    <s v="29-02-2024"/>
    <x v="0"/>
  </r>
  <r>
    <s v="S1043"/>
    <s v="Pooja Shah"/>
    <s v="C202"/>
    <s v="Data Science"/>
    <s v="B2"/>
    <s v="Priya"/>
    <x v="0"/>
    <n v="12794"/>
    <s v="DISC15"/>
    <m/>
    <n v="13000"/>
    <s v="15-02-2024"/>
    <x v="2"/>
  </r>
  <r>
    <s v="S1044"/>
    <s v="Aditya Joshi"/>
    <s v="C201"/>
    <s v="Data Analytics"/>
    <s v="B3"/>
    <s v="Amit"/>
    <x v="2"/>
    <n v="15816"/>
    <s v="DISC10"/>
    <n v="0.1"/>
    <n v="14000"/>
    <d v="2024-01-03T00:00:00"/>
    <x v="0"/>
  </r>
  <r>
    <s v="S1045"/>
    <s v="Kunal Mehta"/>
    <s v="C203"/>
    <s v="Full Stack Dev"/>
    <s v="B1"/>
    <s v="Saurabh"/>
    <x v="1"/>
    <n v="17266"/>
    <s v="DISC20"/>
    <n v="0.2"/>
    <n v="17000"/>
    <s v="18-01-2024"/>
    <x v="1"/>
  </r>
  <r>
    <s v="S1046"/>
    <s v="Aditya Joshi"/>
    <s v="C202"/>
    <s v="Data Science"/>
    <s v="B3"/>
    <s v="Priya"/>
    <x v="0"/>
    <n v="13815"/>
    <s v="DISC30"/>
    <n v="0.3"/>
    <n v="13000"/>
    <d v="2024-02-02T00:00:00"/>
    <x v="2"/>
  </r>
  <r>
    <s v="S1047"/>
    <s v="Neha Rao"/>
    <s v="C201"/>
    <s v="Data Analytics"/>
    <s v="B1"/>
    <s v="Amit"/>
    <x v="2"/>
    <n v="15397"/>
    <s v="DISC30"/>
    <n v="0.3"/>
    <n v="14000"/>
    <d v="2024-03-01T00:00:00"/>
    <x v="0"/>
  </r>
  <r>
    <s v="S1048"/>
    <s v="Aarav Jain"/>
    <s v="C202"/>
    <s v="Data Science"/>
    <s v="B3"/>
    <s v="Priya"/>
    <x v="0"/>
    <n v="14036"/>
    <m/>
    <m/>
    <n v="13000"/>
    <d v="2024-05-02T00:00:00"/>
    <x v="2"/>
  </r>
  <r>
    <s v="S1049"/>
    <s v="Anjali Verma"/>
    <s v="C201"/>
    <s v="Data Analytics"/>
    <s v="B1"/>
    <s v="Saurabh"/>
    <x v="1"/>
    <n v="15702"/>
    <s v="DISC20"/>
    <n v="0.2"/>
    <n v="14000"/>
    <d v="2024-04-02T00:00:00"/>
    <x v="0"/>
  </r>
  <r>
    <s v="S1050"/>
    <s v="Aarav Nair"/>
    <s v="C203"/>
    <s v="Full Stack Dev"/>
    <s v="B3"/>
    <s v="Amit"/>
    <x v="0"/>
    <n v="16760"/>
    <s v="DISC20"/>
    <n v="0.2"/>
    <n v="17000"/>
    <d v="2024-03-01T00:00:00"/>
    <x v="1"/>
  </r>
  <r>
    <s v="S1051"/>
    <s v="Aditya Jain"/>
    <s v="C201"/>
    <s v="Data Analytics"/>
    <s v="B2"/>
    <s v="Saurabh"/>
    <x v="1"/>
    <n v="13022"/>
    <s v="DISC10"/>
    <n v="0.1"/>
    <n v="14000"/>
    <s v="23-01-2024"/>
    <x v="0"/>
  </r>
  <r>
    <s v="S1052"/>
    <s v="Dev Gupta"/>
    <s v="C204"/>
    <s v="UI UX Design"/>
    <s v="B3"/>
    <s v="Amit"/>
    <x v="0"/>
    <n v="10791"/>
    <s v="DISC20"/>
    <n v="0.2"/>
    <n v="9000"/>
    <s v="25-02-2024"/>
    <x v="3"/>
  </r>
  <r>
    <s v="S1053"/>
    <s v="Karan Patel"/>
    <s v="C202"/>
    <s v="Data Science"/>
    <s v="B2"/>
    <s v="Saurabh"/>
    <x v="0"/>
    <n v="14016"/>
    <s v="DISC30"/>
    <n v="0.3"/>
    <n v="13000"/>
    <s v="20-02-2024"/>
    <x v="2"/>
  </r>
  <r>
    <s v="S1054"/>
    <s v="Kunal Verma"/>
    <s v="C202"/>
    <s v="Data Science"/>
    <s v="B2"/>
    <s v="Saurabh"/>
    <x v="1"/>
    <n v="11442"/>
    <m/>
    <m/>
    <n v="13000"/>
    <s v="25-02-2024"/>
    <x v="2"/>
  </r>
  <r>
    <s v="S1055"/>
    <s v="Aarav Nair"/>
    <s v="C204"/>
    <s v="UI UX Design"/>
    <s v="B1"/>
    <s v="Saurabh"/>
    <x v="2"/>
    <n v="8432"/>
    <s v="DISC30"/>
    <n v="0.3"/>
    <n v="9000"/>
    <s v="22-02-2024"/>
    <x v="3"/>
  </r>
  <r>
    <s v="S1056"/>
    <s v="Dev Nair"/>
    <s v="C202"/>
    <s v="Data Science"/>
    <s v="B1"/>
    <s v="Saurabh"/>
    <x v="1"/>
    <n v="11791"/>
    <m/>
    <m/>
    <n v="13000"/>
    <s v="22-01-2024"/>
    <x v="2"/>
  </r>
  <r>
    <s v="S1057"/>
    <s v="Aditya Nair"/>
    <s v="C201"/>
    <s v="Data Analytics"/>
    <s v="B2"/>
    <s v="Priya"/>
    <x v="1"/>
    <n v="14086"/>
    <m/>
    <m/>
    <n v="14000"/>
    <s v="13-02-2024"/>
    <x v="0"/>
  </r>
  <r>
    <s v="S1058"/>
    <s v="Meera Gupta"/>
    <s v="C203"/>
    <s v="Full Stack Dev"/>
    <s v="B1"/>
    <s v="Saurabh"/>
    <x v="2"/>
    <n v="15731"/>
    <s v="DISC15"/>
    <m/>
    <n v="17000"/>
    <s v="17-01-2024"/>
    <x v="1"/>
  </r>
  <r>
    <s v="S1059"/>
    <s v="Aarav Shah"/>
    <s v="C204"/>
    <s v="UI UX Design"/>
    <s v="B2"/>
    <s v="Amit"/>
    <x v="2"/>
    <n v="8787"/>
    <s v="DISC15"/>
    <m/>
    <n v="9000"/>
    <d v="2024-02-02T00:00:00"/>
    <x v="3"/>
  </r>
  <r>
    <s v="S1060"/>
    <s v="Riya Verma"/>
    <s v="C202"/>
    <s v="Data Science"/>
    <s v="B2"/>
    <s v="Saurabh"/>
    <x v="1"/>
    <n v="12786"/>
    <s v="DISC10"/>
    <n v="0.1"/>
    <n v="13000"/>
    <d v="2024-03-02T00:00:00"/>
    <x v="2"/>
  </r>
  <r>
    <s v="S1061"/>
    <s v="Kunal Patel"/>
    <s v="C202"/>
    <s v="Data Science"/>
    <s v="B2"/>
    <s v="Priya"/>
    <x v="0"/>
    <n v="14886"/>
    <s v="DISC30"/>
    <n v="0.3"/>
    <n v="13000"/>
    <d v="2024-09-02T00:00:00"/>
    <x v="2"/>
  </r>
  <r>
    <s v="S1062"/>
    <s v="Pooja Singh"/>
    <s v="C201"/>
    <s v="Data Analytics"/>
    <s v="B3"/>
    <s v="Priya"/>
    <x v="1"/>
    <n v="13266"/>
    <m/>
    <m/>
    <n v="14000"/>
    <s v="21-01-2024"/>
    <x v="0"/>
  </r>
  <r>
    <s v="S1063"/>
    <s v="Rahul Desai"/>
    <s v="C203"/>
    <s v="Full Stack Dev"/>
    <s v="B3"/>
    <s v="Saurabh"/>
    <x v="0"/>
    <n v="16722"/>
    <m/>
    <m/>
    <n v="17000"/>
    <s v="13-02-2024"/>
    <x v="1"/>
  </r>
  <r>
    <s v="S1064"/>
    <s v="Anjali Mehta"/>
    <s v="C203"/>
    <s v="Full Stack Dev"/>
    <s v="B2"/>
    <s v="Amit"/>
    <x v="0"/>
    <n v="16244"/>
    <s v="DISC30"/>
    <n v="0.3"/>
    <n v="17000"/>
    <s v="14-01-2024"/>
    <x v="1"/>
  </r>
  <r>
    <s v="S1065"/>
    <s v="Rahul Patel"/>
    <s v="C203"/>
    <s v="Full Stack Dev"/>
    <s v="B2"/>
    <s v="Priya"/>
    <x v="2"/>
    <n v="17767"/>
    <s v="DISC20"/>
    <n v="0.2"/>
    <n v="17000"/>
    <d v="2024-02-02T00:00:00"/>
    <x v="1"/>
  </r>
  <r>
    <s v="S1066"/>
    <s v="Neha Patel"/>
    <s v="C202"/>
    <s v="Data Science"/>
    <s v="B3"/>
    <s v="Saurabh"/>
    <x v="2"/>
    <n v="13111"/>
    <s v="DISC15"/>
    <m/>
    <n v="13000"/>
    <s v="22-01-2024"/>
    <x v="2"/>
  </r>
  <r>
    <s v="S1067"/>
    <s v="Riya Nair"/>
    <s v="C202"/>
    <s v="Data Science"/>
    <s v="B3"/>
    <s v="Priya"/>
    <x v="0"/>
    <n v="14303"/>
    <s v="DISC20"/>
    <n v="0.2"/>
    <n v="13000"/>
    <d v="2024-10-01T00:00:00"/>
    <x v="2"/>
  </r>
  <r>
    <s v="S1068"/>
    <s v="Aarav Kulkarni"/>
    <s v="C202"/>
    <s v="Data Science"/>
    <s v="B2"/>
    <s v="Amit"/>
    <x v="0"/>
    <n v="12865"/>
    <m/>
    <m/>
    <n v="13000"/>
    <s v="26-02-2024"/>
    <x v="2"/>
  </r>
  <r>
    <s v="S1069"/>
    <s v="Rohit Joshi"/>
    <s v="C202"/>
    <s v="Data Science"/>
    <s v="B3"/>
    <s v="Amit"/>
    <x v="2"/>
    <n v="13024"/>
    <m/>
    <m/>
    <n v="13000"/>
    <s v="16-01-2024"/>
    <x v="2"/>
  </r>
  <r>
    <s v="S1070"/>
    <s v="Karan Singh"/>
    <s v="C201"/>
    <s v="Data Analytics"/>
    <s v="B1"/>
    <s v="Priya"/>
    <x v="0"/>
    <n v="12720"/>
    <s v="DISC15"/>
    <m/>
    <n v="14000"/>
    <s v="30-01-2024"/>
    <x v="0"/>
  </r>
  <r>
    <s v="S1071"/>
    <s v="Aarav Gupta"/>
    <s v="C202"/>
    <s v="Data Science"/>
    <s v="B1"/>
    <s v="Priya"/>
    <x v="0"/>
    <n v="14282"/>
    <m/>
    <m/>
    <n v="13000"/>
    <d v="2024-12-02T00:00:00"/>
    <x v="2"/>
  </r>
  <r>
    <s v="S1072"/>
    <s v="Manish Gupta"/>
    <s v="C203"/>
    <s v="Full Stack Dev"/>
    <s v="B2"/>
    <s v="Amit"/>
    <x v="1"/>
    <n v="18653"/>
    <s v="DISC15"/>
    <m/>
    <n v="17000"/>
    <s v="28-01-2024"/>
    <x v="1"/>
  </r>
  <r>
    <s v="S1073"/>
    <s v="Meera Gupta"/>
    <s v="C204"/>
    <s v="UI UX Design"/>
    <s v="B1"/>
    <s v="Amit"/>
    <x v="2"/>
    <n v="8843"/>
    <s v="DISC30"/>
    <n v="0.3"/>
    <n v="9000"/>
    <s v="18-02-2024"/>
    <x v="3"/>
  </r>
  <r>
    <s v="S1074"/>
    <s v="Sneha Nair"/>
    <s v="C203"/>
    <s v="Full Stack Dev"/>
    <s v="B3"/>
    <s v="Priya"/>
    <x v="1"/>
    <n v="15979"/>
    <s v="DISC30"/>
    <n v="0.3"/>
    <n v="17000"/>
    <s v="29-01-2024"/>
    <x v="1"/>
  </r>
  <r>
    <s v="S1075"/>
    <s v="Riya Desai"/>
    <s v="C203"/>
    <s v="Full Stack Dev"/>
    <s v="B1"/>
    <s v="Priya"/>
    <x v="2"/>
    <n v="16309"/>
    <s v="DISC15"/>
    <m/>
    <n v="17000"/>
    <d v="2024-06-01T00:00:00"/>
    <x v="1"/>
  </r>
  <r>
    <s v="S1076"/>
    <s v="Karan Mehta"/>
    <s v="C202"/>
    <s v="Data Science"/>
    <s v="B2"/>
    <s v="Amit"/>
    <x v="0"/>
    <n v="13893"/>
    <s v="DISC20"/>
    <n v="0.2"/>
    <n v="13000"/>
    <d v="2024-05-01T00:00:00"/>
    <x v="2"/>
  </r>
  <r>
    <s v="S1077"/>
    <s v="Rahul Verma"/>
    <s v="C203"/>
    <s v="Full Stack Dev"/>
    <s v="B3"/>
    <s v="Priya"/>
    <x v="2"/>
    <n v="15255"/>
    <s v="DISC20"/>
    <n v="0.2"/>
    <n v="17000"/>
    <s v="23-02-2024"/>
    <x v="1"/>
  </r>
  <r>
    <s v="S1078"/>
    <s v="Rahul Verma"/>
    <s v="C201"/>
    <s v="Data Analytics"/>
    <s v="B3"/>
    <s v="Priya"/>
    <x v="2"/>
    <n v="12024"/>
    <s v="DISC30"/>
    <n v="0.3"/>
    <n v="14000"/>
    <s v="20-01-2024"/>
    <x v="0"/>
  </r>
  <r>
    <s v="S1079"/>
    <s v="Dev Verma"/>
    <s v="C204"/>
    <s v="UI UX Design"/>
    <s v="B3"/>
    <s v="Amit"/>
    <x v="1"/>
    <n v="9236"/>
    <s v="DISC15"/>
    <m/>
    <n v="9000"/>
    <s v="27-02-2024"/>
    <x v="3"/>
  </r>
  <r>
    <s v="S1080"/>
    <s v="Sneha Iyer"/>
    <s v="C202"/>
    <s v="Data Science"/>
    <s v="B2"/>
    <s v="Priya"/>
    <x v="2"/>
    <n v="11118"/>
    <m/>
    <m/>
    <n v="13000"/>
    <s v="22-01-2024"/>
    <x v="2"/>
  </r>
  <r>
    <s v="S1081"/>
    <s v="Rohit Singh"/>
    <s v="C204"/>
    <s v="UI UX Design"/>
    <s v="B3"/>
    <s v="Saurabh"/>
    <x v="2"/>
    <n v="10766"/>
    <s v="DISC20"/>
    <n v="0.2"/>
    <n v="9000"/>
    <d v="2024-09-02T00:00:00"/>
    <x v="3"/>
  </r>
  <r>
    <s v="S1082"/>
    <s v="Manish Kulkarni"/>
    <s v="C204"/>
    <s v="UI UX Design"/>
    <s v="B3"/>
    <s v="Amit"/>
    <x v="1"/>
    <n v="7111"/>
    <s v="DISC10"/>
    <n v="0.1"/>
    <n v="9000"/>
    <d v="2024-11-02T00:00:00"/>
    <x v="3"/>
  </r>
  <r>
    <s v="S1083"/>
    <s v="Rahul Mehta"/>
    <s v="C204"/>
    <s v="UI UX Design"/>
    <s v="B1"/>
    <s v="Saurabh"/>
    <x v="2"/>
    <n v="8552"/>
    <s v="DISC30"/>
    <n v="0.3"/>
    <n v="9000"/>
    <s v="14-01-2024"/>
    <x v="3"/>
  </r>
  <r>
    <s v="S1084"/>
    <s v="Neha Jain"/>
    <s v="C203"/>
    <s v="Full Stack Dev"/>
    <s v="B2"/>
    <s v="Priya"/>
    <x v="2"/>
    <n v="16033"/>
    <s v="DISC10"/>
    <n v="0.1"/>
    <n v="17000"/>
    <s v="31-01-2024"/>
    <x v="1"/>
  </r>
  <r>
    <s v="S1085"/>
    <s v="Aarav Desai"/>
    <s v="C201"/>
    <s v="Data Analytics"/>
    <s v="B2"/>
    <s v="Saurabh"/>
    <x v="1"/>
    <n v="12281"/>
    <s v="DISC10"/>
    <n v="0.1"/>
    <n v="14000"/>
    <s v="18-02-2024"/>
    <x v="0"/>
  </r>
  <r>
    <s v="S1086"/>
    <s v="Aarav Patil"/>
    <s v="C202"/>
    <s v="Data Science"/>
    <s v="B1"/>
    <s v="Amit"/>
    <x v="0"/>
    <n v="11977"/>
    <s v="DISC20"/>
    <n v="0.2"/>
    <n v="13000"/>
    <s v="31-01-2024"/>
    <x v="2"/>
  </r>
  <r>
    <s v="S1087"/>
    <s v="Rohit Shah"/>
    <s v="C202"/>
    <s v="Data Science"/>
    <s v="B2"/>
    <s v="Amit"/>
    <x v="2"/>
    <n v="14141"/>
    <s v="DISC30"/>
    <n v="0.3"/>
    <n v="13000"/>
    <d v="2024-11-01T00:00:00"/>
    <x v="2"/>
  </r>
  <r>
    <s v="S1088"/>
    <s v="Kavita Joshi"/>
    <s v="C201"/>
    <s v="Data Analytics"/>
    <s v="B1"/>
    <s v="Priya"/>
    <x v="0"/>
    <n v="14370"/>
    <s v="DISC10"/>
    <n v="0.1"/>
    <n v="14000"/>
    <s v="29-02-2024"/>
    <x v="0"/>
  </r>
  <r>
    <s v="S1089"/>
    <s v="Aditya Joshi"/>
    <s v="C204"/>
    <s v="UI UX Design"/>
    <s v="B2"/>
    <s v="Amit"/>
    <x v="0"/>
    <n v="7311"/>
    <s v="DISC15"/>
    <m/>
    <n v="9000"/>
    <s v="14-02-2024"/>
    <x v="3"/>
  </r>
  <r>
    <s v="S1090"/>
    <s v="Meera Singh"/>
    <s v="C202"/>
    <s v="Data Science"/>
    <s v="B1"/>
    <s v="Amit"/>
    <x v="2"/>
    <n v="14482"/>
    <s v="DISC15"/>
    <m/>
    <n v="13000"/>
    <s v="21-02-2024"/>
    <x v="2"/>
  </r>
  <r>
    <s v="S1091"/>
    <s v="Riya Patel"/>
    <s v="C201"/>
    <s v="Data Analytics"/>
    <s v="B2"/>
    <s v="Amit"/>
    <x v="2"/>
    <n v="14709"/>
    <s v="DISC30"/>
    <n v="0.3"/>
    <n v="14000"/>
    <d v="2024-05-01T00:00:00"/>
    <x v="0"/>
  </r>
  <r>
    <s v="S1092"/>
    <s v="Manish Singh"/>
    <s v="C203"/>
    <s v="Full Stack Dev"/>
    <s v="B1"/>
    <s v="Priya"/>
    <x v="2"/>
    <n v="15432"/>
    <m/>
    <m/>
    <n v="17000"/>
    <s v="24-01-2024"/>
    <x v="1"/>
  </r>
  <r>
    <s v="S1093"/>
    <s v="Rohit Nair"/>
    <s v="C204"/>
    <s v="UI UX Design"/>
    <s v="B3"/>
    <s v="Saurabh"/>
    <x v="2"/>
    <n v="7721"/>
    <s v="DISC15"/>
    <m/>
    <n v="9000"/>
    <d v="2024-11-02T00:00:00"/>
    <x v="3"/>
  </r>
  <r>
    <s v="S1094"/>
    <s v="Aditya Joshi"/>
    <s v="C204"/>
    <s v="UI UX Design"/>
    <s v="B2"/>
    <s v="Priya"/>
    <x v="1"/>
    <n v="9426"/>
    <s v="DISC30"/>
    <n v="0.3"/>
    <n v="9000"/>
    <s v="21-01-2024"/>
    <x v="3"/>
  </r>
  <r>
    <s v="S1095"/>
    <s v="Meera Patil"/>
    <s v="C201"/>
    <s v="Data Analytics"/>
    <s v="B2"/>
    <s v="Priya"/>
    <x v="0"/>
    <n v="15073"/>
    <m/>
    <m/>
    <n v="14000"/>
    <d v="2024-06-02T00:00:00"/>
    <x v="0"/>
  </r>
  <r>
    <s v="S1096"/>
    <s v="Kavita Singh"/>
    <s v="C204"/>
    <s v="UI UX Design"/>
    <s v="B2"/>
    <s v="Saurabh"/>
    <x v="2"/>
    <n v="10485"/>
    <s v="DISC30"/>
    <n v="0.3"/>
    <n v="9000"/>
    <d v="2024-12-01T00:00:00"/>
    <x v="3"/>
  </r>
  <r>
    <s v="S1097"/>
    <s v="Neha Patil"/>
    <s v="C203"/>
    <s v="Full Stack Dev"/>
    <s v="B2"/>
    <s v="Priya"/>
    <x v="2"/>
    <n v="18605"/>
    <s v="DISC15"/>
    <m/>
    <n v="17000"/>
    <s v="14-02-2024"/>
    <x v="1"/>
  </r>
  <r>
    <s v="S1098"/>
    <s v="Kunal Rao"/>
    <s v="C201"/>
    <s v="Data Analytics"/>
    <s v="B3"/>
    <s v="Saurabh"/>
    <x v="0"/>
    <n v="12988"/>
    <m/>
    <m/>
    <n v="14000"/>
    <d v="2024-01-02T00:00:00"/>
    <x v="0"/>
  </r>
  <r>
    <s v="S1099"/>
    <s v="Manish Patel"/>
    <s v="C202"/>
    <s v="Data Science"/>
    <s v="B3"/>
    <s v="Priya"/>
    <x v="1"/>
    <n v="13915"/>
    <m/>
    <m/>
    <n v="13000"/>
    <s v="29-01-2024"/>
    <x v="2"/>
  </r>
  <r>
    <s v="S1100"/>
    <s v="Dev Kulkarni"/>
    <s v="C201"/>
    <s v="Data Analytics"/>
    <s v="B2"/>
    <s v="Saurabh"/>
    <x v="2"/>
    <n v="14833"/>
    <s v="DISC20"/>
    <n v="0.2"/>
    <n v="14000"/>
    <s v="20-01-2024"/>
    <x v="0"/>
  </r>
  <r>
    <s v="S1101"/>
    <s v="Rohit Joshi"/>
    <s v="C203"/>
    <s v="Full Stack Dev"/>
    <s v="B2"/>
    <s v="Amit"/>
    <x v="1"/>
    <n v="16408"/>
    <m/>
    <m/>
    <n v="17000"/>
    <s v="17-02-2024"/>
    <x v="1"/>
  </r>
  <r>
    <s v="S1102"/>
    <s v="Manish Jain"/>
    <s v="C203"/>
    <s v="Full Stack Dev"/>
    <s v="B3"/>
    <s v="Priya"/>
    <x v="2"/>
    <n v="16255"/>
    <s v="DISC30"/>
    <n v="0.3"/>
    <n v="17000"/>
    <s v="15-01-2024"/>
    <x v="1"/>
  </r>
  <r>
    <s v="S1103"/>
    <s v="Riya Desai"/>
    <s v="C202"/>
    <s v="Data Science"/>
    <s v="B2"/>
    <s v="Saurabh"/>
    <x v="1"/>
    <n v="13194"/>
    <s v="DISC20"/>
    <n v="0.2"/>
    <n v="13000"/>
    <s v="13-01-2024"/>
    <x v="2"/>
  </r>
  <r>
    <s v="S1104"/>
    <s v="Sneha Desai"/>
    <s v="C204"/>
    <s v="UI UX Design"/>
    <s v="B2"/>
    <s v="Amit"/>
    <x v="1"/>
    <n v="11000"/>
    <s v="DISC15"/>
    <m/>
    <n v="9000"/>
    <d v="2024-08-02T00:00:00"/>
    <x v="3"/>
  </r>
  <r>
    <s v="S1105"/>
    <s v="Aditya Shah"/>
    <s v="C202"/>
    <s v="Data Science"/>
    <s v="B2"/>
    <s v="Saurabh"/>
    <x v="2"/>
    <n v="11734"/>
    <s v="DISC30"/>
    <n v="0.3"/>
    <n v="13000"/>
    <d v="2024-01-01T00:00:00"/>
    <x v="2"/>
  </r>
  <r>
    <s v="S1106"/>
    <s v="Anjali Gupta"/>
    <s v="C202"/>
    <s v="Data Science"/>
    <s v="B2"/>
    <s v="Saurabh"/>
    <x v="0"/>
    <n v="13266"/>
    <s v="DISC30"/>
    <n v="0.3"/>
    <n v="13000"/>
    <s v="14-02-2024"/>
    <x v="2"/>
  </r>
  <r>
    <s v="S1107"/>
    <s v="Karan Singh"/>
    <s v="C204"/>
    <s v="UI UX Design"/>
    <s v="B1"/>
    <s v="Saurabh"/>
    <x v="1"/>
    <n v="8164"/>
    <m/>
    <m/>
    <n v="9000"/>
    <s v="31-01-2024"/>
    <x v="3"/>
  </r>
  <r>
    <s v="S1108"/>
    <s v="Neha Jain"/>
    <s v="C202"/>
    <s v="Data Science"/>
    <s v="B1"/>
    <s v="Priya"/>
    <x v="2"/>
    <n v="11467"/>
    <s v="DISC10"/>
    <n v="0.1"/>
    <n v="13000"/>
    <s v="26-01-2024"/>
    <x v="2"/>
  </r>
  <r>
    <s v="S1109"/>
    <s v="Neha Shah"/>
    <s v="C201"/>
    <s v="Data Analytics"/>
    <s v="B1"/>
    <s v="Saurabh"/>
    <x v="1"/>
    <n v="15887"/>
    <s v="DISC30"/>
    <n v="0.3"/>
    <n v="14000"/>
    <d v="2024-06-01T00:00:00"/>
    <x v="0"/>
  </r>
  <r>
    <s v="S1110"/>
    <s v="Sneha Shah"/>
    <s v="C204"/>
    <s v="UI UX Design"/>
    <s v="B3"/>
    <s v="Amit"/>
    <x v="1"/>
    <n v="7924"/>
    <s v="DISC15"/>
    <m/>
    <n v="9000"/>
    <s v="25-01-2024"/>
    <x v="3"/>
  </r>
  <r>
    <s v="S1111"/>
    <s v="Neha Iyer"/>
    <s v="C203"/>
    <s v="Full Stack Dev"/>
    <s v="B3"/>
    <s v="Priya"/>
    <x v="2"/>
    <n v="17329"/>
    <s v="DISC15"/>
    <m/>
    <n v="17000"/>
    <d v="2024-04-01T00:00:00"/>
    <x v="1"/>
  </r>
  <r>
    <s v="S1112"/>
    <s v="Kavita Desai"/>
    <s v="C201"/>
    <s v="Data Analytics"/>
    <s v="B1"/>
    <s v="Amit"/>
    <x v="0"/>
    <n v="13083"/>
    <s v="DISC10"/>
    <n v="0.1"/>
    <n v="14000"/>
    <d v="2024-11-01T00:00:00"/>
    <x v="0"/>
  </r>
  <r>
    <s v="S1113"/>
    <s v="Sneha Mehta"/>
    <s v="C201"/>
    <s v="Data Analytics"/>
    <s v="B1"/>
    <s v="Saurabh"/>
    <x v="2"/>
    <n v="13845"/>
    <s v="DISC15"/>
    <m/>
    <n v="14000"/>
    <s v="31-01-2024"/>
    <x v="0"/>
  </r>
  <r>
    <s v="S1114"/>
    <s v="Aditya Kulkarni"/>
    <s v="C202"/>
    <s v="Data Science"/>
    <s v="B2"/>
    <s v="Amit"/>
    <x v="2"/>
    <n v="13879"/>
    <m/>
    <m/>
    <n v="13000"/>
    <d v="2024-05-01T00:00:00"/>
    <x v="2"/>
  </r>
  <r>
    <s v="S1115"/>
    <s v="Rohit Patil"/>
    <s v="C203"/>
    <s v="Full Stack Dev"/>
    <s v="B3"/>
    <s v="Amit"/>
    <x v="1"/>
    <n v="18292"/>
    <s v="DISC20"/>
    <n v="0.2"/>
    <n v="17000"/>
    <s v="28-01-2024"/>
    <x v="1"/>
  </r>
  <r>
    <s v="S1116"/>
    <s v="Riya Gupta"/>
    <s v="C202"/>
    <s v="Data Science"/>
    <s v="B3"/>
    <s v="Saurabh"/>
    <x v="2"/>
    <n v="14385"/>
    <s v="DISC20"/>
    <n v="0.2"/>
    <n v="13000"/>
    <d v="2024-05-01T00:00:00"/>
    <x v="2"/>
  </r>
  <r>
    <s v="S1117"/>
    <s v="Aarav Mehta"/>
    <s v="C203"/>
    <s v="Full Stack Dev"/>
    <s v="B3"/>
    <s v="Amit"/>
    <x v="1"/>
    <n v="18773"/>
    <s v="DISC30"/>
    <n v="0.3"/>
    <n v="17000"/>
    <s v="29-01-2024"/>
    <x v="1"/>
  </r>
  <r>
    <s v="S1118"/>
    <s v="Riya Iyer"/>
    <s v="C203"/>
    <s v="Full Stack Dev"/>
    <s v="B3"/>
    <s v="Priya"/>
    <x v="2"/>
    <n v="17049"/>
    <s v="DISC15"/>
    <m/>
    <n v="17000"/>
    <d v="2024-01-02T00:00:00"/>
    <x v="1"/>
  </r>
  <r>
    <s v="S1119"/>
    <s v="Neha Shah"/>
    <s v="C201"/>
    <s v="Data Analytics"/>
    <s v="B2"/>
    <s v="Amit"/>
    <x v="2"/>
    <n v="14472"/>
    <s v="DISC30"/>
    <n v="0.3"/>
    <n v="14000"/>
    <d v="2024-02-01T00:00:00"/>
    <x v="0"/>
  </r>
  <r>
    <s v="S1120"/>
    <s v="Riya Patil"/>
    <s v="C201"/>
    <s v="Data Analytics"/>
    <s v="B3"/>
    <s v="Priya"/>
    <x v="1"/>
    <n v="12164"/>
    <s v="DISC20"/>
    <n v="0.2"/>
    <n v="14000"/>
    <s v="31-01-2024"/>
    <x v="0"/>
  </r>
  <r>
    <s v="S1121"/>
    <s v="Manish Singh"/>
    <s v="C204"/>
    <s v="UI UX Design"/>
    <s v="B2"/>
    <s v="Saurabh"/>
    <x v="1"/>
    <n v="8785"/>
    <m/>
    <m/>
    <n v="9000"/>
    <d v="2024-06-01T00:00:00"/>
    <x v="3"/>
  </r>
  <r>
    <s v="S1122"/>
    <s v="Neha Jain"/>
    <s v="C204"/>
    <s v="UI UX Design"/>
    <s v="B2"/>
    <s v="Priya"/>
    <x v="1"/>
    <n v="7428"/>
    <s v="DISC20"/>
    <n v="0.2"/>
    <n v="9000"/>
    <s v="22-01-2024"/>
    <x v="3"/>
  </r>
  <r>
    <s v="S1123"/>
    <s v="Rahul Desai"/>
    <s v="C204"/>
    <s v="UI UX Design"/>
    <s v="B2"/>
    <s v="Amit"/>
    <x v="2"/>
    <n v="10332"/>
    <s v="DISC15"/>
    <m/>
    <n v="9000"/>
    <d v="2024-03-01T00:00:00"/>
    <x v="3"/>
  </r>
  <r>
    <s v="S1124"/>
    <s v="Neha Shah"/>
    <s v="C203"/>
    <s v="Full Stack Dev"/>
    <s v="B2"/>
    <s v="Priya"/>
    <x v="0"/>
    <n v="18973"/>
    <m/>
    <m/>
    <n v="17000"/>
    <s v="25-02-2024"/>
    <x v="1"/>
  </r>
  <r>
    <s v="S1125"/>
    <s v="Manish Nair"/>
    <s v="C201"/>
    <s v="Data Analytics"/>
    <s v="B3"/>
    <s v="Amit"/>
    <x v="2"/>
    <n v="13692"/>
    <s v="DISC10"/>
    <n v="0.1"/>
    <n v="14000"/>
    <s v="13-01-2024"/>
    <x v="0"/>
  </r>
  <r>
    <s v="S1126"/>
    <s v="Manish Jain"/>
    <s v="C204"/>
    <s v="UI UX Design"/>
    <s v="B3"/>
    <s v="Priya"/>
    <x v="0"/>
    <n v="7833"/>
    <s v="DISC30"/>
    <n v="0.3"/>
    <n v="9000"/>
    <d v="2024-05-02T00:00:00"/>
    <x v="3"/>
  </r>
  <r>
    <s v="S1127"/>
    <s v="Karan Rao"/>
    <s v="C204"/>
    <s v="UI UX Design"/>
    <s v="B3"/>
    <s v="Priya"/>
    <x v="0"/>
    <n v="7118"/>
    <s v="DISC15"/>
    <m/>
    <n v="9000"/>
    <s v="21-02-2024"/>
    <x v="3"/>
  </r>
  <r>
    <s v="S1128"/>
    <s v="Sneha Desai"/>
    <s v="C202"/>
    <s v="Data Science"/>
    <s v="B2"/>
    <s v="Amit"/>
    <x v="0"/>
    <n v="13262"/>
    <m/>
    <m/>
    <n v="13000"/>
    <d v="2024-06-01T00:00:00"/>
    <x v="2"/>
  </r>
  <r>
    <s v="S1129"/>
    <s v="Sneha Nair"/>
    <s v="C201"/>
    <s v="Data Analytics"/>
    <s v="B2"/>
    <s v="Saurabh"/>
    <x v="1"/>
    <n v="15408"/>
    <s v="DISC20"/>
    <n v="0.2"/>
    <n v="14000"/>
    <d v="2024-01-02T00:00:00"/>
    <x v="0"/>
  </r>
  <r>
    <s v="S1130"/>
    <s v="Kunal Desai"/>
    <s v="C203"/>
    <s v="Full Stack Dev"/>
    <s v="B3"/>
    <s v="Amit"/>
    <x v="2"/>
    <n v="16701"/>
    <m/>
    <m/>
    <n v="17000"/>
    <s v="31-01-2024"/>
    <x v="1"/>
  </r>
  <r>
    <s v="S1131"/>
    <s v="Sneha Iyer"/>
    <s v="C202"/>
    <s v="Data Science"/>
    <s v="B2"/>
    <s v="Saurabh"/>
    <x v="1"/>
    <n v="13081"/>
    <s v="DISC20"/>
    <n v="0.2"/>
    <n v="13000"/>
    <s v="25-02-2024"/>
    <x v="2"/>
  </r>
  <r>
    <s v="S1132"/>
    <s v="Riya Rao"/>
    <s v="C204"/>
    <s v="UI UX Design"/>
    <s v="B2"/>
    <s v="Amit"/>
    <x v="2"/>
    <n v="10360"/>
    <s v="DISC10"/>
    <n v="0.1"/>
    <n v="9000"/>
    <s v="19-01-2024"/>
    <x v="3"/>
  </r>
  <r>
    <s v="S1133"/>
    <s v="Anjali Rao"/>
    <s v="C204"/>
    <s v="UI UX Design"/>
    <s v="B1"/>
    <s v="Priya"/>
    <x v="1"/>
    <n v="8983"/>
    <s v="DISC30"/>
    <n v="0.3"/>
    <n v="9000"/>
    <s v="22-01-2024"/>
    <x v="3"/>
  </r>
  <r>
    <s v="S1134"/>
    <s v="Manish Patel"/>
    <s v="C204"/>
    <s v="UI UX Design"/>
    <s v="B2"/>
    <s v="Priya"/>
    <x v="0"/>
    <n v="9856"/>
    <s v="DISC20"/>
    <n v="0.2"/>
    <n v="9000"/>
    <d v="2024-06-02T00:00:00"/>
    <x v="3"/>
  </r>
  <r>
    <s v="S1135"/>
    <s v="Rahul Patil"/>
    <s v="C204"/>
    <s v="UI UX Design"/>
    <s v="B1"/>
    <s v="Priya"/>
    <x v="1"/>
    <n v="8937"/>
    <m/>
    <m/>
    <n v="9000"/>
    <s v="25-01-2024"/>
    <x v="3"/>
  </r>
  <r>
    <s v="S1136"/>
    <s v="Rohit Patel"/>
    <s v="C202"/>
    <s v="Data Science"/>
    <s v="B2"/>
    <s v="Saurabh"/>
    <x v="0"/>
    <n v="13057"/>
    <s v="DISC15"/>
    <m/>
    <n v="13000"/>
    <s v="22-01-2024"/>
    <x v="2"/>
  </r>
  <r>
    <s v="S1137"/>
    <s v="Meera Shah"/>
    <s v="C204"/>
    <s v="UI UX Design"/>
    <s v="B1"/>
    <s v="Amit"/>
    <x v="2"/>
    <n v="7062"/>
    <s v="DISC20"/>
    <n v="0.2"/>
    <n v="9000"/>
    <s v="27-01-2024"/>
    <x v="3"/>
  </r>
  <r>
    <s v="S1138"/>
    <s v="Meera Singh"/>
    <s v="C202"/>
    <s v="Data Science"/>
    <s v="B1"/>
    <s v="Priya"/>
    <x v="2"/>
    <n v="12386"/>
    <s v="DISC15"/>
    <m/>
    <n v="13000"/>
    <s v="14-02-2024"/>
    <x v="2"/>
  </r>
  <r>
    <s v="S1139"/>
    <s v="Rahul Singh"/>
    <s v="C201"/>
    <s v="Data Analytics"/>
    <s v="B2"/>
    <s v="Amit"/>
    <x v="1"/>
    <n v="13556"/>
    <s v="DISC30"/>
    <n v="0.3"/>
    <n v="14000"/>
    <d v="2024-10-02T00:00:00"/>
    <x v="0"/>
  </r>
  <r>
    <s v="S1140"/>
    <s v="Anjali Patel"/>
    <s v="C204"/>
    <s v="UI UX Design"/>
    <s v="B3"/>
    <s v="Saurabh"/>
    <x v="1"/>
    <n v="7280"/>
    <s v="DISC20"/>
    <n v="0.2"/>
    <n v="9000"/>
    <d v="2024-10-02T00:00:00"/>
    <x v="3"/>
  </r>
  <r>
    <s v="S1141"/>
    <s v="Rohit Rao"/>
    <s v="C202"/>
    <s v="Data Science"/>
    <s v="B3"/>
    <s v="Saurabh"/>
    <x v="2"/>
    <n v="11403"/>
    <s v="DISC10"/>
    <n v="0.1"/>
    <n v="13000"/>
    <s v="29-01-2024"/>
    <x v="2"/>
  </r>
  <r>
    <s v="S1142"/>
    <s v="Karan Desai"/>
    <s v="C203"/>
    <s v="Full Stack Dev"/>
    <s v="B1"/>
    <s v="Saurabh"/>
    <x v="2"/>
    <n v="18261"/>
    <s v="DISC10"/>
    <n v="0.1"/>
    <n v="17000"/>
    <s v="19-01-2024"/>
    <x v="1"/>
  </r>
  <r>
    <s v="S1143"/>
    <s v="Pooja Jain"/>
    <s v="C204"/>
    <s v="UI UX Design"/>
    <s v="B1"/>
    <s v="Saurabh"/>
    <x v="1"/>
    <n v="8687"/>
    <s v="DISC15"/>
    <m/>
    <n v="9000"/>
    <s v="13-02-2024"/>
    <x v="3"/>
  </r>
  <r>
    <s v="S1144"/>
    <s v="Dev Mehta"/>
    <s v="C202"/>
    <s v="Data Science"/>
    <s v="B1"/>
    <s v="Saurabh"/>
    <x v="1"/>
    <n v="14566"/>
    <m/>
    <m/>
    <n v="13000"/>
    <d v="2024-09-02T00:00:00"/>
    <x v="2"/>
  </r>
  <r>
    <s v="S1145"/>
    <s v="Rohit Patil"/>
    <s v="C204"/>
    <s v="UI UX Design"/>
    <s v="B3"/>
    <s v="Saurabh"/>
    <x v="0"/>
    <n v="8888"/>
    <s v="DISC30"/>
    <n v="0.3"/>
    <n v="9000"/>
    <s v="30-01-2024"/>
    <x v="3"/>
  </r>
  <r>
    <s v="S1146"/>
    <s v="Aditya Singh"/>
    <s v="C201"/>
    <s v="Data Analytics"/>
    <s v="B2"/>
    <s v="Priya"/>
    <x v="1"/>
    <n v="14238"/>
    <s v="DISC20"/>
    <n v="0.2"/>
    <n v="14000"/>
    <d v="2024-05-01T00:00:00"/>
    <x v="0"/>
  </r>
  <r>
    <s v="S1147"/>
    <s v="Neha Jain"/>
    <s v="C203"/>
    <s v="Full Stack Dev"/>
    <s v="B3"/>
    <s v="Priya"/>
    <x v="1"/>
    <n v="16024"/>
    <m/>
    <m/>
    <n v="17000"/>
    <s v="24-02-2024"/>
    <x v="1"/>
  </r>
  <r>
    <s v="S1148"/>
    <s v="Aditya Patil"/>
    <s v="C204"/>
    <s v="UI UX Design"/>
    <s v="B2"/>
    <s v="Saurabh"/>
    <x v="0"/>
    <n v="8562"/>
    <s v="DISC15"/>
    <m/>
    <n v="9000"/>
    <s v="23-01-2024"/>
    <x v="3"/>
  </r>
  <r>
    <s v="S1149"/>
    <s v="Kavita Rao"/>
    <s v="C203"/>
    <s v="Full Stack Dev"/>
    <s v="B1"/>
    <s v="Amit"/>
    <x v="2"/>
    <n v="16124"/>
    <s v="DISC10"/>
    <n v="0.1"/>
    <n v="17000"/>
    <d v="2024-06-02T00:00:00"/>
    <x v="1"/>
  </r>
  <r>
    <s v="S1150"/>
    <s v="Meera Singh"/>
    <s v="C201"/>
    <s v="Data Analytics"/>
    <s v="B3"/>
    <s v="Amit"/>
    <x v="2"/>
    <n v="15411"/>
    <s v="DISC30"/>
    <n v="0.3"/>
    <n v="14000"/>
    <s v="19-02-2024"/>
    <x v="0"/>
  </r>
  <r>
    <s v="S1151"/>
    <s v="Dev Patil"/>
    <s v="C203"/>
    <s v="Full Stack Dev"/>
    <s v="B1"/>
    <s v="Amit"/>
    <x v="0"/>
    <n v="17543"/>
    <s v="DISC30"/>
    <n v="0.3"/>
    <n v="17000"/>
    <s v="13-02-2024"/>
    <x v="1"/>
  </r>
  <r>
    <s v="S1152"/>
    <s v="Dev Desai"/>
    <s v="C202"/>
    <s v="Data Science"/>
    <s v="B3"/>
    <s v="Saurabh"/>
    <x v="1"/>
    <n v="13647"/>
    <s v="DISC10"/>
    <n v="0.1"/>
    <n v="13000"/>
    <s v="20-01-2024"/>
    <x v="2"/>
  </r>
  <r>
    <s v="S1153"/>
    <s v="Dev Iyer"/>
    <s v="C201"/>
    <s v="Data Analytics"/>
    <s v="B3"/>
    <s v="Priya"/>
    <x v="1"/>
    <n v="12538"/>
    <s v="DISC10"/>
    <n v="0.1"/>
    <n v="14000"/>
    <s v="28-02-2024"/>
    <x v="0"/>
  </r>
  <r>
    <s v="S1154"/>
    <s v="Aditya Jain"/>
    <s v="C204"/>
    <s v="UI UX Design"/>
    <s v="B1"/>
    <s v="Saurabh"/>
    <x v="0"/>
    <n v="10221"/>
    <s v="DISC15"/>
    <m/>
    <n v="9000"/>
    <s v="26-02-2024"/>
    <x v="3"/>
  </r>
  <r>
    <s v="S1155"/>
    <s v="Pooja Gupta"/>
    <s v="C203"/>
    <s v="Full Stack Dev"/>
    <s v="B1"/>
    <s v="Priya"/>
    <x v="2"/>
    <n v="18962"/>
    <s v="DISC30"/>
    <n v="0.3"/>
    <n v="17000"/>
    <s v="17-02-2024"/>
    <x v="1"/>
  </r>
  <r>
    <s v="S1156"/>
    <s v="Meera Jain"/>
    <s v="C201"/>
    <s v="Data Analytics"/>
    <s v="B2"/>
    <s v="Saurabh"/>
    <x v="0"/>
    <n v="15089"/>
    <s v="DISC20"/>
    <n v="0.2"/>
    <n v="14000"/>
    <s v="25-02-2024"/>
    <x v="0"/>
  </r>
  <r>
    <s v="S1157"/>
    <s v="Rohit Desai"/>
    <s v="C204"/>
    <s v="UI UX Design"/>
    <s v="B3"/>
    <s v="Priya"/>
    <x v="0"/>
    <n v="10238"/>
    <m/>
    <m/>
    <n v="9000"/>
    <d v="2024-01-01T00:00:00"/>
    <x v="3"/>
  </r>
  <r>
    <s v="S1158"/>
    <s v="Aditya Gupta"/>
    <s v="C201"/>
    <s v="Data Analytics"/>
    <s v="B2"/>
    <s v="Priya"/>
    <x v="1"/>
    <n v="15067"/>
    <s v="DISC30"/>
    <n v="0.3"/>
    <n v="14000"/>
    <d v="2024-07-02T00:00:00"/>
    <x v="0"/>
  </r>
  <r>
    <s v="S1159"/>
    <s v="Rahul Nair"/>
    <s v="C203"/>
    <s v="Full Stack Dev"/>
    <s v="B1"/>
    <s v="Amit"/>
    <x v="0"/>
    <n v="16931"/>
    <s v="DISC10"/>
    <n v="0.1"/>
    <n v="17000"/>
    <d v="2024-09-02T00:00:00"/>
    <x v="1"/>
  </r>
  <r>
    <s v="S1160"/>
    <s v="Kunal Gupta"/>
    <s v="C203"/>
    <s v="Full Stack Dev"/>
    <s v="B3"/>
    <s v="Saurabh"/>
    <x v="1"/>
    <n v="15258"/>
    <m/>
    <m/>
    <n v="17000"/>
    <s v="28-02-2024"/>
    <x v="1"/>
  </r>
  <r>
    <s v="S1161"/>
    <s v="Anjali Rao"/>
    <s v="C204"/>
    <s v="UI UX Design"/>
    <s v="B1"/>
    <s v="Saurabh"/>
    <x v="0"/>
    <n v="10875"/>
    <s v="DISC10"/>
    <n v="0.1"/>
    <n v="9000"/>
    <s v="20-01-2024"/>
    <x v="3"/>
  </r>
  <r>
    <s v="S1162"/>
    <s v="Neha Shah"/>
    <s v="C201"/>
    <s v="Data Analytics"/>
    <s v="B1"/>
    <s v="Amit"/>
    <x v="0"/>
    <n v="13591"/>
    <m/>
    <m/>
    <n v="14000"/>
    <s v="24-01-2024"/>
    <x v="0"/>
  </r>
  <r>
    <s v="S1163"/>
    <s v="Rohit Desai"/>
    <s v="C204"/>
    <s v="UI UX Design"/>
    <s v="B3"/>
    <s v="Amit"/>
    <x v="1"/>
    <n v="7632"/>
    <m/>
    <m/>
    <n v="9000"/>
    <d v="2024-11-02T00:00:00"/>
    <x v="3"/>
  </r>
  <r>
    <s v="S1164"/>
    <s v="Riya Nair"/>
    <s v="C204"/>
    <s v="UI UX Design"/>
    <s v="B3"/>
    <s v="Priya"/>
    <x v="2"/>
    <n v="7134"/>
    <s v="DISC30"/>
    <n v="0.3"/>
    <n v="9000"/>
    <s v="14-01-2024"/>
    <x v="3"/>
  </r>
  <r>
    <s v="S1165"/>
    <s v="Neha Iyer"/>
    <s v="C202"/>
    <s v="Data Science"/>
    <s v="B2"/>
    <s v="Saurabh"/>
    <x v="1"/>
    <n v="12504"/>
    <s v="DISC15"/>
    <m/>
    <n v="13000"/>
    <s v="27-02-2024"/>
    <x v="2"/>
  </r>
  <r>
    <s v="S1166"/>
    <s v="Rohit Jain"/>
    <s v="C201"/>
    <s v="Data Analytics"/>
    <s v="B2"/>
    <s v="Priya"/>
    <x v="0"/>
    <n v="15965"/>
    <s v="DISC10"/>
    <n v="0.1"/>
    <n v="14000"/>
    <d v="2024-01-03T00:00:00"/>
    <x v="0"/>
  </r>
  <r>
    <s v="S1167"/>
    <s v="Meera Nair"/>
    <s v="C204"/>
    <s v="UI UX Design"/>
    <s v="B1"/>
    <s v="Amit"/>
    <x v="0"/>
    <n v="9628"/>
    <s v="DISC15"/>
    <m/>
    <n v="9000"/>
    <d v="2024-02-01T00:00:00"/>
    <x v="3"/>
  </r>
  <r>
    <s v="S1168"/>
    <s v="Aarav Patel"/>
    <s v="C203"/>
    <s v="Full Stack Dev"/>
    <s v="B1"/>
    <s v="Saurabh"/>
    <x v="1"/>
    <n v="15840"/>
    <s v="DISC10"/>
    <n v="0.1"/>
    <n v="17000"/>
    <s v="23-02-2024"/>
    <x v="1"/>
  </r>
  <r>
    <s v="S1169"/>
    <s v="Dev Gupta"/>
    <s v="C202"/>
    <s v="Data Science"/>
    <s v="B3"/>
    <s v="Saurabh"/>
    <x v="0"/>
    <n v="12345"/>
    <s v="DISC20"/>
    <n v="0.2"/>
    <n v="13000"/>
    <s v="20-02-2024"/>
    <x v="2"/>
  </r>
  <r>
    <s v="S1170"/>
    <s v="Kunal Joshi"/>
    <s v="C201"/>
    <s v="Data Analytics"/>
    <s v="B2"/>
    <s v="Saurabh"/>
    <x v="0"/>
    <n v="14212"/>
    <s v="DISC30"/>
    <n v="0.3"/>
    <n v="14000"/>
    <s v="21-02-2024"/>
    <x v="0"/>
  </r>
  <r>
    <s v="S1171"/>
    <s v="Karan Shah"/>
    <s v="C201"/>
    <s v="Data Analytics"/>
    <s v="B1"/>
    <s v="Saurabh"/>
    <x v="2"/>
    <n v="15235"/>
    <s v="DISC20"/>
    <n v="0.2"/>
    <n v="14000"/>
    <d v="2024-07-02T00:00:00"/>
    <x v="0"/>
  </r>
  <r>
    <s v="S1172"/>
    <s v="Pooja Kulkarni"/>
    <s v="C202"/>
    <s v="Data Science"/>
    <s v="B2"/>
    <s v="Saurabh"/>
    <x v="0"/>
    <n v="14038"/>
    <m/>
    <m/>
    <n v="13000"/>
    <d v="2024-03-02T00:00:00"/>
    <x v="2"/>
  </r>
  <r>
    <s v="S1173"/>
    <s v="Riya Desai"/>
    <s v="C201"/>
    <s v="Data Analytics"/>
    <s v="B2"/>
    <s v="Priya"/>
    <x v="2"/>
    <n v="14102"/>
    <s v="DISC15"/>
    <m/>
    <n v="14000"/>
    <d v="2024-07-01T00:00:00"/>
    <x v="0"/>
  </r>
  <r>
    <s v="S1174"/>
    <s v="Neha Gupta"/>
    <s v="C202"/>
    <s v="Data Science"/>
    <s v="B3"/>
    <s v="Saurabh"/>
    <x v="1"/>
    <n v="14208"/>
    <s v="DISC15"/>
    <m/>
    <n v="13000"/>
    <s v="20-01-2024"/>
    <x v="2"/>
  </r>
  <r>
    <s v="S1175"/>
    <s v="Neha Singh"/>
    <s v="C201"/>
    <s v="Data Analytics"/>
    <s v="B1"/>
    <s v="Priya"/>
    <x v="2"/>
    <n v="13746"/>
    <s v="DISC10"/>
    <n v="0.1"/>
    <n v="14000"/>
    <d v="2024-01-02T00:00:00"/>
    <x v="0"/>
  </r>
  <r>
    <s v="S1176"/>
    <s v="Anjali Iyer"/>
    <s v="C201"/>
    <s v="Data Analytics"/>
    <s v="B1"/>
    <s v="Priya"/>
    <x v="1"/>
    <n v="12607"/>
    <s v="DISC10"/>
    <n v="0.1"/>
    <n v="14000"/>
    <d v="2024-09-01T00:00:00"/>
    <x v="0"/>
  </r>
  <r>
    <s v="S1177"/>
    <s v="Aditya Joshi"/>
    <s v="C203"/>
    <s v="Full Stack Dev"/>
    <s v="B2"/>
    <s v="Amit"/>
    <x v="1"/>
    <n v="16207"/>
    <m/>
    <m/>
    <n v="17000"/>
    <d v="2024-02-02T00:00:00"/>
    <x v="1"/>
  </r>
  <r>
    <s v="S1178"/>
    <s v="Kavita Verma"/>
    <s v="C201"/>
    <s v="Data Analytics"/>
    <s v="B3"/>
    <s v="Saurabh"/>
    <x v="1"/>
    <n v="14666"/>
    <s v="DISC15"/>
    <m/>
    <n v="14000"/>
    <s v="16-02-2024"/>
    <x v="0"/>
  </r>
  <r>
    <s v="S1179"/>
    <s v="Meera Patil"/>
    <s v="C204"/>
    <s v="UI UX Design"/>
    <s v="B2"/>
    <s v="Saurabh"/>
    <x v="2"/>
    <n v="8388"/>
    <m/>
    <m/>
    <n v="9000"/>
    <s v="26-01-2024"/>
    <x v="3"/>
  </r>
  <r>
    <s v="S1180"/>
    <s v="Rahul Desai"/>
    <s v="C201"/>
    <s v="Data Analytics"/>
    <s v="B2"/>
    <s v="Priya"/>
    <x v="2"/>
    <n v="14724"/>
    <s v="DISC30"/>
    <n v="0.3"/>
    <n v="14000"/>
    <s v="24-01-2024"/>
    <x v="0"/>
  </r>
  <r>
    <s v="S1181"/>
    <s v="Karan Singh"/>
    <s v="C204"/>
    <s v="UI UX Design"/>
    <s v="B1"/>
    <s v="Saurabh"/>
    <x v="0"/>
    <n v="7381"/>
    <m/>
    <m/>
    <n v="9000"/>
    <d v="2024-07-01T00:00:00"/>
    <x v="3"/>
  </r>
  <r>
    <s v="S1182"/>
    <s v="Anjali Desai"/>
    <s v="C203"/>
    <s v="Full Stack Dev"/>
    <s v="B1"/>
    <s v="Amit"/>
    <x v="0"/>
    <n v="17402"/>
    <s v="DISC15"/>
    <m/>
    <n v="17000"/>
    <d v="2024-05-02T00:00:00"/>
    <x v="1"/>
  </r>
  <r>
    <s v="S1183"/>
    <s v="Pooja Singh"/>
    <s v="C201"/>
    <s v="Data Analytics"/>
    <s v="B2"/>
    <s v="Priya"/>
    <x v="1"/>
    <n v="15854"/>
    <m/>
    <m/>
    <n v="14000"/>
    <s v="25-02-2024"/>
    <x v="0"/>
  </r>
  <r>
    <s v="S1184"/>
    <s v="Kunal Desai"/>
    <s v="C201"/>
    <s v="Data Analytics"/>
    <s v="B2"/>
    <s v="Amit"/>
    <x v="2"/>
    <n v="13440"/>
    <s v="DISC10"/>
    <n v="0.1"/>
    <n v="14000"/>
    <d v="2024-06-02T00:00:00"/>
    <x v="0"/>
  </r>
  <r>
    <s v="S1185"/>
    <s v="Manish Patil"/>
    <s v="C202"/>
    <s v="Data Science"/>
    <s v="B3"/>
    <s v="Priya"/>
    <x v="0"/>
    <n v="14470"/>
    <s v="DISC10"/>
    <n v="0.1"/>
    <n v="13000"/>
    <s v="23-01-2024"/>
    <x v="2"/>
  </r>
  <r>
    <s v="S1186"/>
    <s v="Meera Gupta"/>
    <s v="C203"/>
    <s v="Full Stack Dev"/>
    <s v="B1"/>
    <s v="Priya"/>
    <x v="1"/>
    <n v="15926"/>
    <m/>
    <m/>
    <n v="17000"/>
    <s v="24-02-2024"/>
    <x v="1"/>
  </r>
  <r>
    <s v="S1187"/>
    <s v="Manish Patel"/>
    <s v="C201"/>
    <s v="Data Analytics"/>
    <s v="B3"/>
    <s v="Amit"/>
    <x v="1"/>
    <n v="13095"/>
    <s v="DISC10"/>
    <n v="0.1"/>
    <n v="14000"/>
    <d v="2024-12-01T00:00:00"/>
    <x v="0"/>
  </r>
  <r>
    <s v="S1188"/>
    <s v="Aditya Desai"/>
    <s v="C203"/>
    <s v="Full Stack Dev"/>
    <s v="B2"/>
    <s v="Priya"/>
    <x v="0"/>
    <n v="15743"/>
    <s v="DISC20"/>
    <n v="0.2"/>
    <n v="17000"/>
    <d v="2024-06-02T00:00:00"/>
    <x v="1"/>
  </r>
  <r>
    <s v="S1189"/>
    <s v="Rohit Verma"/>
    <s v="C201"/>
    <s v="Data Analytics"/>
    <s v="B1"/>
    <s v="Amit"/>
    <x v="1"/>
    <n v="15980"/>
    <s v="DISC10"/>
    <n v="0.1"/>
    <n v="14000"/>
    <d v="2024-06-01T00:00:00"/>
    <x v="0"/>
  </r>
  <r>
    <s v="S1190"/>
    <s v="Anjali Gupta"/>
    <s v="C202"/>
    <s v="Data Science"/>
    <s v="B2"/>
    <s v="Priya"/>
    <x v="2"/>
    <n v="12396"/>
    <s v="DISC20"/>
    <n v="0.2"/>
    <n v="13000"/>
    <s v="24-01-2024"/>
    <x v="2"/>
  </r>
  <r>
    <s v="S1191"/>
    <s v="Aditya Desai"/>
    <s v="C203"/>
    <s v="Full Stack Dev"/>
    <s v="B3"/>
    <s v="Amit"/>
    <x v="0"/>
    <n v="18618"/>
    <s v="DISC10"/>
    <n v="0.1"/>
    <n v="17000"/>
    <d v="2024-10-01T00:00:00"/>
    <x v="1"/>
  </r>
  <r>
    <s v="S1192"/>
    <s v="Karan Patel"/>
    <s v="C201"/>
    <s v="Data Analytics"/>
    <s v="B3"/>
    <s v="Saurabh"/>
    <x v="2"/>
    <n v="13814"/>
    <m/>
    <m/>
    <n v="14000"/>
    <d v="2024-01-02T00:00:00"/>
    <x v="0"/>
  </r>
  <r>
    <s v="S1193"/>
    <s v="Kavita Iyer"/>
    <s v="C204"/>
    <s v="UI UX Design"/>
    <s v="B2"/>
    <s v="Saurabh"/>
    <x v="1"/>
    <n v="7466"/>
    <s v="DISC30"/>
    <n v="0.3"/>
    <n v="9000"/>
    <s v="28-01-2024"/>
    <x v="3"/>
  </r>
  <r>
    <s v="S1194"/>
    <s v="Riya Rao"/>
    <s v="C204"/>
    <s v="UI UX Design"/>
    <s v="B3"/>
    <s v="Amit"/>
    <x v="2"/>
    <n v="7186"/>
    <s v="DISC20"/>
    <n v="0.2"/>
    <n v="9000"/>
    <s v="26-01-2024"/>
    <x v="3"/>
  </r>
  <r>
    <s v="S1195"/>
    <s v="Kavita Kulkarni"/>
    <s v="C201"/>
    <s v="Data Analytics"/>
    <s v="B1"/>
    <s v="Priya"/>
    <x v="0"/>
    <n v="15143"/>
    <s v="DISC20"/>
    <n v="0.2"/>
    <n v="14000"/>
    <s v="18-02-2024"/>
    <x v="0"/>
  </r>
  <r>
    <s v="S1196"/>
    <s v="Aditya Rao"/>
    <s v="C203"/>
    <s v="Full Stack Dev"/>
    <s v="B1"/>
    <s v="Saurabh"/>
    <x v="2"/>
    <n v="18059"/>
    <m/>
    <m/>
    <n v="17000"/>
    <d v="2024-12-01T00:00:00"/>
    <x v="1"/>
  </r>
  <r>
    <s v="S1197"/>
    <s v="Karan Verma"/>
    <s v="C202"/>
    <s v="Data Science"/>
    <s v="B3"/>
    <s v="Amit"/>
    <x v="1"/>
    <n v="14302"/>
    <s v="DISC30"/>
    <n v="0.3"/>
    <n v="13000"/>
    <d v="2024-05-01T00:00:00"/>
    <x v="2"/>
  </r>
  <r>
    <s v="S1198"/>
    <s v="Rahul Nair"/>
    <s v="C201"/>
    <s v="Data Analytics"/>
    <s v="B2"/>
    <s v="Saurabh"/>
    <x v="2"/>
    <n v="15773"/>
    <s v="DISC10"/>
    <n v="0.1"/>
    <n v="14000"/>
    <s v="25-02-2024"/>
    <x v="0"/>
  </r>
  <r>
    <s v="S1199"/>
    <s v="Pooja Joshi"/>
    <s v="C204"/>
    <s v="UI UX Design"/>
    <s v="B3"/>
    <s v="Priya"/>
    <x v="1"/>
    <n v="9622"/>
    <m/>
    <m/>
    <n v="9000"/>
    <s v="19-01-2024"/>
    <x v="3"/>
  </r>
  <r>
    <s v="S1200"/>
    <s v="Riya Verma"/>
    <s v="C201"/>
    <s v="Data Analytics"/>
    <s v="B2"/>
    <s v="Saurabh"/>
    <x v="1"/>
    <n v="13884"/>
    <s v="DISC30"/>
    <n v="0.3"/>
    <n v="14000"/>
    <d v="2024-06-01T00:00:00"/>
    <x v="0"/>
  </r>
  <r>
    <s v="S1201"/>
    <s v="Rahul Nair"/>
    <s v="C201"/>
    <s v="Data Analytics"/>
    <s v="B1"/>
    <s v="Priya"/>
    <x v="1"/>
    <n v="13640"/>
    <s v="DISC15"/>
    <m/>
    <n v="14000"/>
    <d v="2024-06-01T00:00:00"/>
    <x v="0"/>
  </r>
  <r>
    <s v="S1202"/>
    <s v="Rahul Nair"/>
    <s v="C203"/>
    <s v="Full Stack Dev"/>
    <s v="B3"/>
    <s v="Priya"/>
    <x v="0"/>
    <n v="16364"/>
    <s v="DISC20"/>
    <n v="0.2"/>
    <n v="17000"/>
    <d v="2024-05-01T00:00:00"/>
    <x v="1"/>
  </r>
  <r>
    <s v="S1203"/>
    <s v="Manish Singh"/>
    <s v="C201"/>
    <s v="Data Analytics"/>
    <s v="B3"/>
    <s v="Amit"/>
    <x v="0"/>
    <n v="15710"/>
    <s v="DISC30"/>
    <n v="0.3"/>
    <n v="14000"/>
    <s v="23-01-2024"/>
    <x v="0"/>
  </r>
  <r>
    <s v="S1204"/>
    <s v="Anjali Nair"/>
    <s v="C202"/>
    <s v="Data Science"/>
    <s v="B1"/>
    <s v="Saurabh"/>
    <x v="0"/>
    <n v="12048"/>
    <s v="DISC20"/>
    <n v="0.2"/>
    <n v="13000"/>
    <d v="2024-12-01T00:00:00"/>
    <x v="2"/>
  </r>
  <r>
    <s v="S1205"/>
    <s v="Kavita Mehta"/>
    <s v="C201"/>
    <s v="Data Analytics"/>
    <s v="B1"/>
    <s v="Amit"/>
    <x v="2"/>
    <n v="13900"/>
    <s v="DISC15"/>
    <m/>
    <n v="14000"/>
    <s v="18-02-2024"/>
    <x v="0"/>
  </r>
  <r>
    <s v="S1206"/>
    <s v="Kavita Iyer"/>
    <s v="C203"/>
    <s v="Full Stack Dev"/>
    <s v="B3"/>
    <s v="Priya"/>
    <x v="0"/>
    <n v="16801"/>
    <s v="DISC10"/>
    <n v="0.1"/>
    <n v="17000"/>
    <s v="31-01-2024"/>
    <x v="1"/>
  </r>
  <r>
    <s v="S1207"/>
    <s v="Neha Singh"/>
    <s v="C203"/>
    <s v="Full Stack Dev"/>
    <s v="B2"/>
    <s v="Amit"/>
    <x v="0"/>
    <n v="16441"/>
    <s v="DISC15"/>
    <m/>
    <n v="17000"/>
    <d v="2024-05-01T00:00:00"/>
    <x v="1"/>
  </r>
  <r>
    <s v="S1208"/>
    <s v="Aditya Iyer"/>
    <s v="C204"/>
    <s v="UI UX Design"/>
    <s v="B1"/>
    <s v="Saurabh"/>
    <x v="2"/>
    <n v="10406"/>
    <s v="DISC30"/>
    <n v="0.3"/>
    <n v="9000"/>
    <d v="2024-05-01T00:00:00"/>
    <x v="3"/>
  </r>
  <r>
    <s v="S1209"/>
    <s v="Rohit Nair"/>
    <s v="C201"/>
    <s v="Data Analytics"/>
    <s v="B3"/>
    <s v="Amit"/>
    <x v="1"/>
    <n v="13574"/>
    <m/>
    <m/>
    <n v="14000"/>
    <d v="2024-07-02T00:00:00"/>
    <x v="0"/>
  </r>
  <r>
    <s v="S1210"/>
    <s v="Manish Patel"/>
    <s v="C201"/>
    <s v="Data Analytics"/>
    <s v="B2"/>
    <s v="Amit"/>
    <x v="1"/>
    <n v="12771"/>
    <s v="DISC30"/>
    <n v="0.3"/>
    <n v="14000"/>
    <d v="2024-08-02T00:00:00"/>
    <x v="0"/>
  </r>
  <r>
    <s v="S1211"/>
    <s v="Neha Gupta"/>
    <s v="C202"/>
    <s v="Data Science"/>
    <s v="B1"/>
    <s v="Priya"/>
    <x v="0"/>
    <n v="14321"/>
    <s v="DISC30"/>
    <n v="0.3"/>
    <n v="13000"/>
    <s v="15-02-2024"/>
    <x v="2"/>
  </r>
  <r>
    <s v="S1212"/>
    <s v="Riya Gupta"/>
    <s v="C202"/>
    <s v="Data Science"/>
    <s v="B1"/>
    <s v="Saurabh"/>
    <x v="1"/>
    <n v="12793"/>
    <m/>
    <m/>
    <n v="13000"/>
    <d v="2024-03-02T00:00:00"/>
    <x v="2"/>
  </r>
  <r>
    <s v="S1213"/>
    <s v="Manish Joshi"/>
    <s v="C202"/>
    <s v="Data Science"/>
    <s v="B2"/>
    <s v="Priya"/>
    <x v="2"/>
    <n v="12586"/>
    <m/>
    <m/>
    <n v="13000"/>
    <s v="19-02-2024"/>
    <x v="2"/>
  </r>
  <r>
    <s v="S1214"/>
    <s v="Pooja Singh"/>
    <s v="C201"/>
    <s v="Data Analytics"/>
    <s v="B3"/>
    <s v="Amit"/>
    <x v="2"/>
    <n v="12269"/>
    <s v="DISC30"/>
    <n v="0.3"/>
    <n v="14000"/>
    <d v="2024-07-01T00:00:00"/>
    <x v="0"/>
  </r>
  <r>
    <s v="S1215"/>
    <s v="Manish Singh"/>
    <s v="C204"/>
    <s v="UI UX Design"/>
    <s v="B2"/>
    <s v="Priya"/>
    <x v="1"/>
    <n v="10488"/>
    <s v="DISC15"/>
    <m/>
    <n v="9000"/>
    <s v="25-02-2024"/>
    <x v="3"/>
  </r>
  <r>
    <s v="S1216"/>
    <s v="Karan Jain"/>
    <s v="C201"/>
    <s v="Data Analytics"/>
    <s v="B3"/>
    <s v="Amit"/>
    <x v="0"/>
    <n v="15754"/>
    <s v="DISC30"/>
    <n v="0.3"/>
    <n v="14000"/>
    <s v="20-01-2024"/>
    <x v="0"/>
  </r>
  <r>
    <s v="S1217"/>
    <s v="Rohit Desai"/>
    <s v="C204"/>
    <s v="UI UX Design"/>
    <s v="B1"/>
    <s v="Amit"/>
    <x v="1"/>
    <n v="10842"/>
    <s v="DISC10"/>
    <n v="0.1"/>
    <n v="9000"/>
    <s v="20-01-2024"/>
    <x v="3"/>
  </r>
  <r>
    <s v="S1218"/>
    <s v="Manish Verma"/>
    <s v="C203"/>
    <s v="Full Stack Dev"/>
    <s v="B1"/>
    <s v="Amit"/>
    <x v="1"/>
    <n v="18395"/>
    <s v="DISC15"/>
    <m/>
    <n v="17000"/>
    <d v="2024-06-01T00:00:00"/>
    <x v="1"/>
  </r>
  <r>
    <s v="S1219"/>
    <s v="Rohit Singh"/>
    <s v="C204"/>
    <s v="UI UX Design"/>
    <s v="B3"/>
    <s v="Priya"/>
    <x v="0"/>
    <n v="8485"/>
    <s v="DISC30"/>
    <n v="0.3"/>
    <n v="9000"/>
    <d v="2024-12-01T00:00:00"/>
    <x v="3"/>
  </r>
  <r>
    <s v="S1220"/>
    <s v="Sneha Jain"/>
    <s v="C204"/>
    <s v="UI UX Design"/>
    <s v="B1"/>
    <s v="Saurabh"/>
    <x v="0"/>
    <n v="7634"/>
    <s v="DISC10"/>
    <n v="0.1"/>
    <n v="9000"/>
    <s v="19-01-2024"/>
    <x v="3"/>
  </r>
  <r>
    <s v="S1221"/>
    <s v="Meera Patel"/>
    <s v="C201"/>
    <s v="Data Analytics"/>
    <s v="B3"/>
    <s v="Amit"/>
    <x v="1"/>
    <n v="15619"/>
    <s v="DISC15"/>
    <m/>
    <n v="14000"/>
    <d v="2024-03-01T00:00:00"/>
    <x v="0"/>
  </r>
  <r>
    <s v="S1222"/>
    <s v="Rohit Jain"/>
    <s v="C202"/>
    <s v="Data Science"/>
    <s v="B3"/>
    <s v="Priya"/>
    <x v="0"/>
    <n v="11664"/>
    <s v="DISC20"/>
    <n v="0.2"/>
    <n v="13000"/>
    <s v="23-02-2024"/>
    <x v="2"/>
  </r>
  <r>
    <s v="S1223"/>
    <s v="Anjali Patel"/>
    <s v="C202"/>
    <s v="Data Science"/>
    <s v="B3"/>
    <s v="Priya"/>
    <x v="0"/>
    <n v="12682"/>
    <s v="DISC30"/>
    <n v="0.3"/>
    <n v="13000"/>
    <s v="13-02-2024"/>
    <x v="2"/>
  </r>
  <r>
    <s v="S1224"/>
    <s v="Anjali Patil"/>
    <s v="C204"/>
    <s v="UI UX Design"/>
    <s v="B3"/>
    <s v="Priya"/>
    <x v="1"/>
    <n v="10210"/>
    <m/>
    <m/>
    <n v="9000"/>
    <s v="15-01-2024"/>
    <x v="3"/>
  </r>
  <r>
    <s v="S1225"/>
    <s v="Manish Patil"/>
    <s v="C203"/>
    <s v="Full Stack Dev"/>
    <s v="B2"/>
    <s v="Saurabh"/>
    <x v="2"/>
    <n v="17778"/>
    <s v="DISC15"/>
    <m/>
    <n v="17000"/>
    <s v="29-01-2024"/>
    <x v="1"/>
  </r>
  <r>
    <s v="S1226"/>
    <s v="Neha Patel"/>
    <s v="C203"/>
    <s v="Full Stack Dev"/>
    <s v="B2"/>
    <s v="Amit"/>
    <x v="1"/>
    <n v="16714"/>
    <s v="DISC20"/>
    <n v="0.2"/>
    <n v="17000"/>
    <s v="22-02-2024"/>
    <x v="1"/>
  </r>
  <r>
    <s v="S1227"/>
    <s v="Sneha Patel"/>
    <s v="C202"/>
    <s v="Data Science"/>
    <s v="B2"/>
    <s v="Saurabh"/>
    <x v="1"/>
    <n v="12968"/>
    <s v="DISC30"/>
    <n v="0.3"/>
    <n v="13000"/>
    <d v="2024-05-02T00:00:00"/>
    <x v="2"/>
  </r>
  <r>
    <s v="S1228"/>
    <s v="Kunal Shah"/>
    <s v="C201"/>
    <s v="Data Analytics"/>
    <s v="B2"/>
    <s v="Saurabh"/>
    <x v="0"/>
    <n v="13117"/>
    <m/>
    <m/>
    <n v="14000"/>
    <s v="27-02-2024"/>
    <x v="0"/>
  </r>
  <r>
    <s v="S1229"/>
    <s v="Manish Mehta"/>
    <s v="C204"/>
    <s v="UI UX Design"/>
    <s v="B1"/>
    <s v="Saurabh"/>
    <x v="2"/>
    <n v="10623"/>
    <s v="DISC30"/>
    <n v="0.3"/>
    <n v="9000"/>
    <s v="29-02-2024"/>
    <x v="3"/>
  </r>
  <r>
    <s v="S1230"/>
    <s v="Aarav Verma"/>
    <s v="C201"/>
    <s v="Data Analytics"/>
    <s v="B2"/>
    <s v="Amit"/>
    <x v="2"/>
    <n v="12965"/>
    <m/>
    <m/>
    <n v="14000"/>
    <d v="2024-06-01T00:00:00"/>
    <x v="0"/>
  </r>
  <r>
    <s v="S1231"/>
    <s v="Pooja Patil"/>
    <s v="C201"/>
    <s v="Data Analytics"/>
    <s v="B2"/>
    <s v="Saurabh"/>
    <x v="1"/>
    <n v="14662"/>
    <s v="DISC30"/>
    <n v="0.3"/>
    <n v="14000"/>
    <s v="20-02-2024"/>
    <x v="0"/>
  </r>
  <r>
    <s v="S1232"/>
    <s v="Karan Mehta"/>
    <s v="C201"/>
    <s v="Data Analytics"/>
    <s v="B2"/>
    <s v="Priya"/>
    <x v="1"/>
    <n v="15404"/>
    <s v="DISC20"/>
    <n v="0.2"/>
    <n v="14000"/>
    <s v="18-02-2024"/>
    <x v="0"/>
  </r>
  <r>
    <s v="S1233"/>
    <s v="Anjali Iyer"/>
    <s v="C204"/>
    <s v="UI UX Design"/>
    <s v="B3"/>
    <s v="Saurabh"/>
    <x v="0"/>
    <n v="7077"/>
    <s v="DISC30"/>
    <n v="0.3"/>
    <n v="9000"/>
    <s v="14-01-2024"/>
    <x v="3"/>
  </r>
  <r>
    <s v="S1234"/>
    <s v="Meera Mehta"/>
    <s v="C204"/>
    <s v="UI UX Design"/>
    <s v="B1"/>
    <s v="Priya"/>
    <x v="0"/>
    <n v="8233"/>
    <s v="DISC10"/>
    <n v="0.1"/>
    <n v="9000"/>
    <d v="2024-04-01T00:00:00"/>
    <x v="3"/>
  </r>
  <r>
    <s v="S1235"/>
    <s v="Sneha Verma"/>
    <s v="C204"/>
    <s v="UI UX Design"/>
    <s v="B1"/>
    <s v="Saurabh"/>
    <x v="2"/>
    <n v="9444"/>
    <s v="DISC15"/>
    <m/>
    <n v="9000"/>
    <d v="2024-02-01T00:00:00"/>
    <x v="3"/>
  </r>
  <r>
    <s v="S1236"/>
    <s v="Rohit Gupta"/>
    <s v="C202"/>
    <s v="Data Science"/>
    <s v="B3"/>
    <s v="Saurabh"/>
    <x v="2"/>
    <n v="12758"/>
    <s v="DISC10"/>
    <n v="0.1"/>
    <n v="13000"/>
    <d v="2024-09-02T00:00:00"/>
    <x v="2"/>
  </r>
  <r>
    <s v="S1237"/>
    <s v="Pooja Patil"/>
    <s v="C204"/>
    <s v="UI UX Design"/>
    <s v="B1"/>
    <s v="Amit"/>
    <x v="1"/>
    <n v="7350"/>
    <s v="DISC15"/>
    <m/>
    <n v="9000"/>
    <s v="24-01-2024"/>
    <x v="3"/>
  </r>
  <r>
    <s v="S1238"/>
    <s v="Riya Gupta"/>
    <s v="C201"/>
    <s v="Data Analytics"/>
    <s v="B2"/>
    <s v="Priya"/>
    <x v="0"/>
    <n v="14603"/>
    <m/>
    <m/>
    <n v="14000"/>
    <s v="24-01-2024"/>
    <x v="0"/>
  </r>
  <r>
    <s v="S1239"/>
    <s v="Aditya Desai"/>
    <s v="C201"/>
    <s v="Data Analytics"/>
    <s v="B2"/>
    <s v="Saurabh"/>
    <x v="2"/>
    <n v="12987"/>
    <s v="DISC10"/>
    <n v="0.1"/>
    <n v="14000"/>
    <s v="19-02-2024"/>
    <x v="0"/>
  </r>
  <r>
    <s v="S1240"/>
    <s v="Kavita Desai"/>
    <s v="C203"/>
    <s v="Full Stack Dev"/>
    <s v="B1"/>
    <s v="Saurabh"/>
    <x v="2"/>
    <n v="17236"/>
    <s v="DISC30"/>
    <n v="0.3"/>
    <n v="17000"/>
    <s v="22-02-2024"/>
    <x v="1"/>
  </r>
  <r>
    <s v="S1241"/>
    <s v="Rohit Mehta"/>
    <s v="C204"/>
    <s v="UI UX Design"/>
    <s v="B3"/>
    <s v="Priya"/>
    <x v="1"/>
    <n v="7746"/>
    <s v="DISC20"/>
    <n v="0.2"/>
    <n v="9000"/>
    <d v="2024-05-01T00:00:00"/>
    <x v="3"/>
  </r>
  <r>
    <s v="S1242"/>
    <s v="Anjali Patel"/>
    <s v="C204"/>
    <s v="UI UX Design"/>
    <s v="B1"/>
    <s v="Priya"/>
    <x v="0"/>
    <n v="7179"/>
    <s v="DISC20"/>
    <n v="0.2"/>
    <n v="9000"/>
    <s v="26-02-2024"/>
    <x v="3"/>
  </r>
  <r>
    <s v="S1243"/>
    <s v="Aarav Jain"/>
    <s v="C203"/>
    <s v="Full Stack Dev"/>
    <s v="B3"/>
    <s v="Priya"/>
    <x v="1"/>
    <n v="16939"/>
    <s v="DISC30"/>
    <n v="0.3"/>
    <n v="17000"/>
    <d v="2024-03-01T00:00:00"/>
    <x v="1"/>
  </r>
  <r>
    <s v="S1244"/>
    <s v="Dev Singh"/>
    <s v="C202"/>
    <s v="Data Science"/>
    <s v="B2"/>
    <s v="Priya"/>
    <x v="0"/>
    <n v="14546"/>
    <s v="DISC30"/>
    <n v="0.3"/>
    <n v="13000"/>
    <s v="18-01-2024"/>
    <x v="2"/>
  </r>
  <r>
    <s v="S1245"/>
    <s v="Riya Patel"/>
    <s v="C203"/>
    <s v="Full Stack Dev"/>
    <s v="B2"/>
    <s v="Priya"/>
    <x v="1"/>
    <n v="16801"/>
    <m/>
    <m/>
    <n v="17000"/>
    <s v="22-01-2024"/>
    <x v="1"/>
  </r>
  <r>
    <s v="S1246"/>
    <s v="Karan Iyer"/>
    <s v="C204"/>
    <s v="UI UX Design"/>
    <s v="B2"/>
    <s v="Amit"/>
    <x v="2"/>
    <n v="10281"/>
    <s v="DISC10"/>
    <n v="0.1"/>
    <n v="9000"/>
    <s v="16-02-2024"/>
    <x v="3"/>
  </r>
  <r>
    <s v="S1247"/>
    <s v="Rahul Shah"/>
    <s v="C204"/>
    <s v="UI UX Design"/>
    <s v="B3"/>
    <s v="Saurabh"/>
    <x v="1"/>
    <n v="8203"/>
    <s v="DISC30"/>
    <n v="0.3"/>
    <n v="9000"/>
    <d v="2024-07-01T00:00:00"/>
    <x v="3"/>
  </r>
  <r>
    <s v="S1248"/>
    <s v="Riya Jain"/>
    <s v="C203"/>
    <s v="Full Stack Dev"/>
    <s v="B2"/>
    <s v="Priya"/>
    <x v="1"/>
    <n v="17939"/>
    <m/>
    <m/>
    <n v="17000"/>
    <d v="2024-11-01T00:00:00"/>
    <x v="1"/>
  </r>
  <r>
    <s v="S1249"/>
    <s v="Anjali Iyer"/>
    <s v="C203"/>
    <s v="Full Stack Dev"/>
    <s v="B2"/>
    <s v="Saurabh"/>
    <x v="1"/>
    <n v="18563"/>
    <s v="DISC30"/>
    <n v="0.3"/>
    <n v="17000"/>
    <d v="2024-09-02T00:00:00"/>
    <x v="1"/>
  </r>
  <r>
    <s v="S1250"/>
    <s v="Rahul Rao"/>
    <s v="C201"/>
    <s v="Data Analytics"/>
    <s v="B1"/>
    <s v="Amit"/>
    <x v="1"/>
    <n v="13663"/>
    <s v="DISC30"/>
    <n v="0.3"/>
    <n v="14000"/>
    <d v="2024-02-02T00:00:00"/>
    <x v="0"/>
  </r>
  <r>
    <s v="S1251"/>
    <s v="Dev Desai"/>
    <s v="C202"/>
    <s v="Data Science"/>
    <s v="B1"/>
    <s v="Saurabh"/>
    <x v="1"/>
    <n v="13777"/>
    <m/>
    <m/>
    <n v="13000"/>
    <d v="2024-03-01T00:00:00"/>
    <x v="2"/>
  </r>
  <r>
    <s v="S1252"/>
    <s v="Karan Shah"/>
    <s v="C202"/>
    <s v="Data Science"/>
    <s v="B3"/>
    <s v="Priya"/>
    <x v="2"/>
    <n v="12568"/>
    <s v="DISC15"/>
    <m/>
    <n v="13000"/>
    <d v="2024-03-01T00:00:00"/>
    <x v="2"/>
  </r>
  <r>
    <s v="S1253"/>
    <s v="Kavita Mehta"/>
    <s v="C204"/>
    <s v="UI UX Design"/>
    <s v="B2"/>
    <s v="Priya"/>
    <x v="2"/>
    <n v="10125"/>
    <s v="DISC10"/>
    <n v="0.1"/>
    <n v="9000"/>
    <d v="2024-06-02T00:00:00"/>
    <x v="3"/>
  </r>
  <r>
    <s v="S1254"/>
    <s v="Karan Gupta"/>
    <s v="C203"/>
    <s v="Full Stack Dev"/>
    <s v="B2"/>
    <s v="Priya"/>
    <x v="1"/>
    <n v="16141"/>
    <s v="DISC20"/>
    <n v="0.2"/>
    <n v="17000"/>
    <d v="2024-08-01T00:00:00"/>
    <x v="1"/>
  </r>
  <r>
    <s v="S1255"/>
    <s v="Aarav Desai"/>
    <s v="C202"/>
    <s v="Data Science"/>
    <s v="B2"/>
    <s v="Amit"/>
    <x v="2"/>
    <n v="14741"/>
    <s v="DISC15"/>
    <m/>
    <n v="13000"/>
    <d v="2024-08-01T00:00:00"/>
    <x v="2"/>
  </r>
  <r>
    <s v="S1256"/>
    <s v="Aditya Patel"/>
    <s v="C203"/>
    <s v="Full Stack Dev"/>
    <s v="B3"/>
    <s v="Priya"/>
    <x v="0"/>
    <n v="17506"/>
    <s v="DISC30"/>
    <n v="0.3"/>
    <n v="17000"/>
    <s v="14-02-2024"/>
    <x v="1"/>
  </r>
  <r>
    <s v="S1257"/>
    <s v="Kunal Iyer"/>
    <s v="C202"/>
    <s v="Data Science"/>
    <s v="B1"/>
    <s v="Saurabh"/>
    <x v="0"/>
    <n v="12851"/>
    <s v="DISC20"/>
    <n v="0.2"/>
    <n v="13000"/>
    <s v="27-02-2024"/>
    <x v="2"/>
  </r>
  <r>
    <s v="S1258"/>
    <s v="Anjali Iyer"/>
    <s v="C201"/>
    <s v="Data Analytics"/>
    <s v="B3"/>
    <s v="Priya"/>
    <x v="1"/>
    <n v="13423"/>
    <s v="DISC10"/>
    <n v="0.1"/>
    <n v="14000"/>
    <d v="2024-05-02T00:00:00"/>
    <x v="0"/>
  </r>
  <r>
    <s v="S1259"/>
    <s v="Manish Rao"/>
    <s v="C203"/>
    <s v="Full Stack Dev"/>
    <s v="B1"/>
    <s v="Amit"/>
    <x v="1"/>
    <n v="18798"/>
    <s v="DISC20"/>
    <n v="0.2"/>
    <n v="17000"/>
    <s v="20-02-2024"/>
    <x v="1"/>
  </r>
  <r>
    <s v="S1260"/>
    <s v="Pooja Gupta"/>
    <s v="C202"/>
    <s v="Data Science"/>
    <s v="B1"/>
    <s v="Saurabh"/>
    <x v="0"/>
    <n v="11969"/>
    <m/>
    <m/>
    <n v="13000"/>
    <d v="2024-02-01T00:00:00"/>
    <x v="2"/>
  </r>
  <r>
    <s v="S1261"/>
    <s v="Pooja Gupta"/>
    <s v="C203"/>
    <s v="Full Stack Dev"/>
    <s v="B2"/>
    <s v="Amit"/>
    <x v="0"/>
    <n v="17506"/>
    <s v="DISC10"/>
    <n v="0.1"/>
    <n v="17000"/>
    <d v="2024-05-01T00:00:00"/>
    <x v="1"/>
  </r>
  <r>
    <s v="S1262"/>
    <s v="Aditya Verma"/>
    <s v="C204"/>
    <s v="UI UX Design"/>
    <s v="B3"/>
    <s v="Priya"/>
    <x v="2"/>
    <n v="10372"/>
    <s v="DISC15"/>
    <m/>
    <n v="9000"/>
    <d v="2024-05-01T00:00:00"/>
    <x v="3"/>
  </r>
  <r>
    <s v="S1263"/>
    <s v="Karan Jain"/>
    <s v="C201"/>
    <s v="Data Analytics"/>
    <s v="B2"/>
    <s v="Priya"/>
    <x v="1"/>
    <n v="14119"/>
    <s v="DISC30"/>
    <n v="0.3"/>
    <n v="14000"/>
    <d v="2024-09-01T00:00:00"/>
    <x v="0"/>
  </r>
  <r>
    <s v="S1264"/>
    <s v="Kunal Nair"/>
    <s v="C202"/>
    <s v="Data Science"/>
    <s v="B1"/>
    <s v="Priya"/>
    <x v="1"/>
    <n v="14730"/>
    <s v="DISC10"/>
    <n v="0.1"/>
    <n v="13000"/>
    <s v="23-02-2024"/>
    <x v="2"/>
  </r>
  <r>
    <s v="S1265"/>
    <s v="Riya Gupta"/>
    <s v="C202"/>
    <s v="Data Science"/>
    <s v="B2"/>
    <s v="Saurabh"/>
    <x v="0"/>
    <n v="12321"/>
    <s v="DISC20"/>
    <n v="0.2"/>
    <n v="13000"/>
    <s v="23-01-2024"/>
    <x v="2"/>
  </r>
  <r>
    <s v="S1266"/>
    <s v="Manish Rao"/>
    <s v="C201"/>
    <s v="Data Analytics"/>
    <s v="B2"/>
    <s v="Saurabh"/>
    <x v="1"/>
    <n v="15917"/>
    <s v="DISC15"/>
    <m/>
    <n v="14000"/>
    <s v="18-01-2024"/>
    <x v="0"/>
  </r>
  <r>
    <s v="S1267"/>
    <s v="Karan Singh"/>
    <s v="C203"/>
    <s v="Full Stack Dev"/>
    <s v="B3"/>
    <s v="Amit"/>
    <x v="0"/>
    <n v="17058"/>
    <s v="DISC20"/>
    <n v="0.2"/>
    <n v="17000"/>
    <d v="2024-07-02T00:00:00"/>
    <x v="1"/>
  </r>
  <r>
    <s v="S1268"/>
    <s v="Kavita Mehta"/>
    <s v="C202"/>
    <s v="Data Science"/>
    <s v="B3"/>
    <s v="Amit"/>
    <x v="1"/>
    <n v="14694"/>
    <s v="DISC15"/>
    <m/>
    <n v="13000"/>
    <s v="22-01-2024"/>
    <x v="2"/>
  </r>
  <r>
    <s v="S1269"/>
    <s v="Meera Joshi"/>
    <s v="C201"/>
    <s v="Data Analytics"/>
    <s v="B1"/>
    <s v="Saurabh"/>
    <x v="0"/>
    <n v="15885"/>
    <s v="DISC15"/>
    <m/>
    <n v="14000"/>
    <s v="17-01-2024"/>
    <x v="0"/>
  </r>
  <r>
    <s v="S1270"/>
    <s v="Rohit Patil"/>
    <s v="C204"/>
    <s v="UI UX Design"/>
    <s v="B3"/>
    <s v="Amit"/>
    <x v="0"/>
    <n v="9039"/>
    <s v="DISC15"/>
    <m/>
    <n v="9000"/>
    <s v="19-01-2024"/>
    <x v="3"/>
  </r>
  <r>
    <s v="S1271"/>
    <s v="Rohit Rao"/>
    <s v="C204"/>
    <s v="UI UX Design"/>
    <s v="B1"/>
    <s v="Amit"/>
    <x v="2"/>
    <n v="8218"/>
    <m/>
    <m/>
    <n v="9000"/>
    <d v="2024-05-01T00:00:00"/>
    <x v="3"/>
  </r>
  <r>
    <s v="S1272"/>
    <s v="Anjali Kulkarni"/>
    <s v="C202"/>
    <s v="Data Science"/>
    <s v="B2"/>
    <s v="Priya"/>
    <x v="2"/>
    <n v="12902"/>
    <s v="DISC20"/>
    <n v="0.2"/>
    <n v="13000"/>
    <s v="22-01-2024"/>
    <x v="2"/>
  </r>
  <r>
    <s v="S1273"/>
    <s v="Kavita Mehta"/>
    <s v="C203"/>
    <s v="Full Stack Dev"/>
    <s v="B3"/>
    <s v="Priya"/>
    <x v="1"/>
    <n v="18525"/>
    <s v="DISC30"/>
    <n v="0.3"/>
    <n v="17000"/>
    <s v="26-01-2024"/>
    <x v="1"/>
  </r>
  <r>
    <s v="S1274"/>
    <s v="Karan Patel"/>
    <s v="C203"/>
    <s v="Full Stack Dev"/>
    <s v="B3"/>
    <s v="Amit"/>
    <x v="0"/>
    <n v="16307"/>
    <s v="DISC20"/>
    <n v="0.2"/>
    <n v="17000"/>
    <s v="30-01-2024"/>
    <x v="1"/>
  </r>
  <r>
    <s v="S1275"/>
    <s v="Riya Rao"/>
    <s v="C204"/>
    <s v="UI UX Design"/>
    <s v="B1"/>
    <s v="Saurabh"/>
    <x v="0"/>
    <n v="7207"/>
    <s v="DISC30"/>
    <n v="0.3"/>
    <n v="9000"/>
    <d v="2024-01-03T00:00:00"/>
    <x v="3"/>
  </r>
  <r>
    <s v="S1276"/>
    <s v="Rahul Nair"/>
    <s v="C204"/>
    <s v="UI UX Design"/>
    <s v="B1"/>
    <s v="Saurabh"/>
    <x v="2"/>
    <n v="10824"/>
    <s v="DISC15"/>
    <m/>
    <n v="9000"/>
    <s v="16-02-2024"/>
    <x v="3"/>
  </r>
  <r>
    <s v="S1277"/>
    <s v="Pooja Patil"/>
    <s v="C202"/>
    <s v="Data Science"/>
    <s v="B2"/>
    <s v="Amit"/>
    <x v="2"/>
    <n v="13042"/>
    <s v="DISC30"/>
    <n v="0.3"/>
    <n v="13000"/>
    <d v="2024-01-02T00:00:00"/>
    <x v="2"/>
  </r>
  <r>
    <s v="S1278"/>
    <s v="Aarav Shah"/>
    <s v="C204"/>
    <s v="UI UX Design"/>
    <s v="B3"/>
    <s v="Priya"/>
    <x v="0"/>
    <n v="7881"/>
    <s v="DISC15"/>
    <m/>
    <n v="9000"/>
    <s v="23-01-2024"/>
    <x v="3"/>
  </r>
  <r>
    <s v="S1279"/>
    <s v="Aarav Kulkarni"/>
    <s v="C203"/>
    <s v="Full Stack Dev"/>
    <s v="B2"/>
    <s v="Amit"/>
    <x v="1"/>
    <n v="17754"/>
    <m/>
    <m/>
    <n v="17000"/>
    <s v="19-01-2024"/>
    <x v="1"/>
  </r>
  <r>
    <s v="S1280"/>
    <s v="Manish Kulkarni"/>
    <s v="C201"/>
    <s v="Data Analytics"/>
    <s v="B2"/>
    <s v="Saurabh"/>
    <x v="2"/>
    <n v="14979"/>
    <s v="DISC30"/>
    <n v="0.3"/>
    <n v="14000"/>
    <s v="18-02-2024"/>
    <x v="0"/>
  </r>
  <r>
    <s v="S1281"/>
    <s v="Rahul Jain"/>
    <s v="C201"/>
    <s v="Data Analytics"/>
    <s v="B2"/>
    <s v="Saurabh"/>
    <x v="1"/>
    <n v="14301"/>
    <s v="DISC20"/>
    <n v="0.2"/>
    <n v="14000"/>
    <s v="24-01-2024"/>
    <x v="0"/>
  </r>
  <r>
    <s v="S1282"/>
    <s v="Manish Rao"/>
    <s v="C201"/>
    <s v="Data Analytics"/>
    <s v="B2"/>
    <s v="Amit"/>
    <x v="2"/>
    <n v="15130"/>
    <s v="DISC15"/>
    <m/>
    <n v="14000"/>
    <s v="18-01-2024"/>
    <x v="0"/>
  </r>
  <r>
    <s v="S1283"/>
    <s v="Meera Joshi"/>
    <s v="C201"/>
    <s v="Data Analytics"/>
    <s v="B1"/>
    <s v="Saurabh"/>
    <x v="2"/>
    <n v="13528"/>
    <s v="DISC30"/>
    <n v="0.3"/>
    <n v="14000"/>
    <d v="2024-05-02T00:00:00"/>
    <x v="0"/>
  </r>
  <r>
    <s v="S1284"/>
    <s v="Pooja Patel"/>
    <s v="C202"/>
    <s v="Data Science"/>
    <s v="B1"/>
    <s v="Amit"/>
    <x v="1"/>
    <n v="12644"/>
    <s v="DISC15"/>
    <m/>
    <n v="13000"/>
    <d v="2024-03-01T00:00:00"/>
    <x v="2"/>
  </r>
  <r>
    <s v="S1285"/>
    <s v="Aarav Kulkarni"/>
    <s v="C202"/>
    <s v="Data Science"/>
    <s v="B3"/>
    <s v="Priya"/>
    <x v="2"/>
    <n v="13127"/>
    <m/>
    <m/>
    <n v="13000"/>
    <d v="2024-10-01T00:00:00"/>
    <x v="2"/>
  </r>
  <r>
    <s v="S1286"/>
    <s v="Kavita Gupta"/>
    <s v="C202"/>
    <s v="Data Science"/>
    <s v="B2"/>
    <s v="Amit"/>
    <x v="2"/>
    <n v="11665"/>
    <m/>
    <m/>
    <n v="13000"/>
    <d v="2024-09-02T00:00:00"/>
    <x v="2"/>
  </r>
  <r>
    <s v="S1287"/>
    <s v="Anjali Nair"/>
    <s v="C203"/>
    <s v="Full Stack Dev"/>
    <s v="B3"/>
    <s v="Priya"/>
    <x v="1"/>
    <n v="18392"/>
    <s v="DISC15"/>
    <m/>
    <n v="17000"/>
    <d v="2024-04-02T00:00:00"/>
    <x v="1"/>
  </r>
  <r>
    <s v="S1288"/>
    <s v="Neha Desai"/>
    <s v="C203"/>
    <s v="Full Stack Dev"/>
    <s v="B2"/>
    <s v="Saurabh"/>
    <x v="2"/>
    <n v="16356"/>
    <s v="DISC10"/>
    <n v="0.1"/>
    <n v="17000"/>
    <s v="27-01-2024"/>
    <x v="1"/>
  </r>
  <r>
    <s v="S1289"/>
    <s v="Kavita Rao"/>
    <s v="C201"/>
    <s v="Data Analytics"/>
    <s v="B3"/>
    <s v="Priya"/>
    <x v="2"/>
    <n v="15961"/>
    <s v="DISC15"/>
    <m/>
    <n v="14000"/>
    <d v="2024-06-02T00:00:00"/>
    <x v="0"/>
  </r>
  <r>
    <s v="S1290"/>
    <s v="Sneha Desai"/>
    <s v="C201"/>
    <s v="Data Analytics"/>
    <s v="B3"/>
    <s v="Priya"/>
    <x v="0"/>
    <n v="14147"/>
    <s v="DISC15"/>
    <m/>
    <n v="14000"/>
    <s v="19-02-2024"/>
    <x v="0"/>
  </r>
  <r>
    <s v="S1291"/>
    <s v="Meera Verma"/>
    <s v="C202"/>
    <s v="Data Science"/>
    <s v="B3"/>
    <s v="Saurabh"/>
    <x v="0"/>
    <n v="13345"/>
    <s v="DISC10"/>
    <n v="0.1"/>
    <n v="13000"/>
    <s v="13-01-2024"/>
    <x v="2"/>
  </r>
  <r>
    <s v="S1292"/>
    <s v="Aarav Iyer"/>
    <s v="C203"/>
    <s v="Full Stack Dev"/>
    <s v="B2"/>
    <s v="Saurabh"/>
    <x v="2"/>
    <n v="17828"/>
    <s v="DISC20"/>
    <n v="0.2"/>
    <n v="17000"/>
    <s v="27-01-2024"/>
    <x v="1"/>
  </r>
  <r>
    <s v="S1293"/>
    <s v="Manish Patel"/>
    <s v="C204"/>
    <s v="UI UX Design"/>
    <s v="B3"/>
    <s v="Amit"/>
    <x v="0"/>
    <n v="9890"/>
    <s v="DISC20"/>
    <n v="0.2"/>
    <n v="9000"/>
    <d v="2024-03-02T00:00:00"/>
    <x v="3"/>
  </r>
  <r>
    <s v="S1294"/>
    <s v="Sneha Gupta"/>
    <s v="C203"/>
    <s v="Full Stack Dev"/>
    <s v="B3"/>
    <s v="Priya"/>
    <x v="1"/>
    <n v="16543"/>
    <s v="DISC30"/>
    <n v="0.3"/>
    <n v="17000"/>
    <d v="2024-12-01T00:00:00"/>
    <x v="1"/>
  </r>
  <r>
    <s v="S1295"/>
    <s v="Neha Gupta"/>
    <s v="C203"/>
    <s v="Full Stack Dev"/>
    <s v="B3"/>
    <s v="Priya"/>
    <x v="1"/>
    <n v="18162"/>
    <s v="DISC30"/>
    <n v="0.3"/>
    <n v="17000"/>
    <d v="2024-09-02T00:00:00"/>
    <x v="1"/>
  </r>
  <r>
    <s v="S1296"/>
    <s v="Neha Patil"/>
    <s v="C202"/>
    <s v="Data Science"/>
    <s v="B2"/>
    <s v="Amit"/>
    <x v="2"/>
    <n v="11921"/>
    <s v="DISC30"/>
    <n v="0.3"/>
    <n v="13000"/>
    <s v="19-02-2024"/>
    <x v="2"/>
  </r>
  <r>
    <s v="S1297"/>
    <s v="Aditya Desai"/>
    <s v="C202"/>
    <s v="Data Science"/>
    <s v="B3"/>
    <s v="Amit"/>
    <x v="2"/>
    <n v="12298"/>
    <m/>
    <m/>
    <n v="13000"/>
    <s v="23-01-2024"/>
    <x v="2"/>
  </r>
  <r>
    <s v="S1298"/>
    <s v="Manish Patel"/>
    <s v="C203"/>
    <s v="Full Stack Dev"/>
    <s v="B2"/>
    <s v="Saurabh"/>
    <x v="1"/>
    <n v="17771"/>
    <s v="DISC15"/>
    <m/>
    <n v="17000"/>
    <s v="25-01-2024"/>
    <x v="1"/>
  </r>
  <r>
    <s v="S1299"/>
    <s v="Kunal Verma"/>
    <s v="C203"/>
    <s v="Full Stack Dev"/>
    <s v="B1"/>
    <s v="Priya"/>
    <x v="0"/>
    <n v="16178"/>
    <s v="DISC10"/>
    <n v="0.1"/>
    <n v="17000"/>
    <s v="23-01-2024"/>
    <x v="1"/>
  </r>
  <r>
    <s v="S1300"/>
    <s v="Kunal Iyer"/>
    <s v="C203"/>
    <s v="Full Stack Dev"/>
    <s v="B3"/>
    <s v="Priya"/>
    <x v="0"/>
    <n v="15827"/>
    <s v="DISC15"/>
    <m/>
    <n v="17000"/>
    <s v="18-01-2024"/>
    <x v="1"/>
  </r>
  <r>
    <s v="S1301"/>
    <s v="Kunal Gupta"/>
    <s v="C203"/>
    <s v="Full Stack Dev"/>
    <s v="B1"/>
    <s v="Saurabh"/>
    <x v="1"/>
    <n v="18034"/>
    <s v="DISC15"/>
    <m/>
    <n v="17000"/>
    <s v="16-01-2024"/>
    <x v="1"/>
  </r>
  <r>
    <s v="S1302"/>
    <s v="Sneha Kulkarni"/>
    <s v="C202"/>
    <s v="Data Science"/>
    <s v="B3"/>
    <s v="Saurabh"/>
    <x v="0"/>
    <n v="11410"/>
    <m/>
    <m/>
    <n v="13000"/>
    <s v="22-01-2024"/>
    <x v="2"/>
  </r>
  <r>
    <s v="S1303"/>
    <s v="Anjali Iyer"/>
    <s v="C201"/>
    <s v="Data Analytics"/>
    <s v="B3"/>
    <s v="Saurabh"/>
    <x v="0"/>
    <n v="15950"/>
    <s v="DISC15"/>
    <m/>
    <n v="14000"/>
    <s v="29-02-2024"/>
    <x v="0"/>
  </r>
  <r>
    <s v="S1304"/>
    <s v="Karan Verma"/>
    <s v="C204"/>
    <s v="UI UX Design"/>
    <s v="B2"/>
    <s v="Amit"/>
    <x v="0"/>
    <n v="10096"/>
    <s v="DISC30"/>
    <n v="0.3"/>
    <n v="9000"/>
    <s v="21-01-2024"/>
    <x v="3"/>
  </r>
  <r>
    <s v="S1305"/>
    <s v="Aditya Singh"/>
    <s v="C201"/>
    <s v="Data Analytics"/>
    <s v="B1"/>
    <s v="Amit"/>
    <x v="1"/>
    <n v="12951"/>
    <s v="DISC15"/>
    <m/>
    <n v="14000"/>
    <s v="17-02-2024"/>
    <x v="0"/>
  </r>
  <r>
    <s v="S1306"/>
    <s v="Anjali Nair"/>
    <s v="C201"/>
    <s v="Data Analytics"/>
    <s v="B1"/>
    <s v="Priya"/>
    <x v="0"/>
    <n v="15825"/>
    <s v="DISC10"/>
    <n v="0.1"/>
    <n v="14000"/>
    <s v="23-02-2024"/>
    <x v="0"/>
  </r>
  <r>
    <s v="S1307"/>
    <s v="Rahul Patel"/>
    <s v="C204"/>
    <s v="UI UX Design"/>
    <s v="B1"/>
    <s v="Amit"/>
    <x v="2"/>
    <n v="10591"/>
    <s v="DISC10"/>
    <n v="0.1"/>
    <n v="9000"/>
    <d v="2024-01-01T00:00:00"/>
    <x v="3"/>
  </r>
  <r>
    <s v="S1308"/>
    <s v="Aditya Joshi"/>
    <s v="C201"/>
    <s v="Data Analytics"/>
    <s v="B2"/>
    <s v="Priya"/>
    <x v="2"/>
    <n v="14626"/>
    <s v="DISC15"/>
    <m/>
    <n v="14000"/>
    <d v="2024-03-02T00:00:00"/>
    <x v="0"/>
  </r>
  <r>
    <s v="S1309"/>
    <s v="Neha Mehta"/>
    <s v="C204"/>
    <s v="UI UX Design"/>
    <s v="B2"/>
    <s v="Saurabh"/>
    <x v="0"/>
    <n v="8354"/>
    <s v="DISC20"/>
    <n v="0.2"/>
    <n v="9000"/>
    <s v="16-02-2024"/>
    <x v="3"/>
  </r>
  <r>
    <s v="S1310"/>
    <s v="Neha Singh"/>
    <s v="C203"/>
    <s v="Full Stack Dev"/>
    <s v="B3"/>
    <s v="Saurabh"/>
    <x v="0"/>
    <n v="18017"/>
    <s v="DISC30"/>
    <n v="0.3"/>
    <n v="17000"/>
    <s v="20-02-2024"/>
    <x v="1"/>
  </r>
  <r>
    <s v="S1311"/>
    <s v="Aditya Joshi"/>
    <s v="C202"/>
    <s v="Data Science"/>
    <s v="B1"/>
    <s v="Amit"/>
    <x v="1"/>
    <n v="14674"/>
    <m/>
    <m/>
    <n v="13000"/>
    <s v="22-02-2024"/>
    <x v="2"/>
  </r>
  <r>
    <s v="S1312"/>
    <s v="Rahul Gupta"/>
    <s v="C203"/>
    <s v="Full Stack Dev"/>
    <s v="B1"/>
    <s v="Priya"/>
    <x v="1"/>
    <n v="15390"/>
    <s v="DISC20"/>
    <n v="0.2"/>
    <n v="17000"/>
    <d v="2024-09-01T00:00:00"/>
    <x v="1"/>
  </r>
  <r>
    <s v="S1313"/>
    <s v="Neha Jain"/>
    <s v="C202"/>
    <s v="Data Science"/>
    <s v="B1"/>
    <s v="Priya"/>
    <x v="2"/>
    <n v="11964"/>
    <m/>
    <m/>
    <n v="13000"/>
    <s v="18-02-2024"/>
    <x v="2"/>
  </r>
  <r>
    <s v="S1314"/>
    <s v="Aditya Jain"/>
    <s v="C203"/>
    <s v="Full Stack Dev"/>
    <s v="B3"/>
    <s v="Amit"/>
    <x v="1"/>
    <n v="15046"/>
    <s v="DISC30"/>
    <n v="0.3"/>
    <n v="17000"/>
    <d v="2024-11-02T00:00:00"/>
    <x v="1"/>
  </r>
  <r>
    <s v="S1315"/>
    <s v="Pooja Desai"/>
    <s v="C202"/>
    <s v="Data Science"/>
    <s v="B1"/>
    <s v="Amit"/>
    <x v="0"/>
    <n v="12906"/>
    <s v="DISC30"/>
    <n v="0.3"/>
    <n v="13000"/>
    <d v="2024-11-01T00:00:00"/>
    <x v="2"/>
  </r>
  <r>
    <s v="S1316"/>
    <s v="Rahul Singh"/>
    <s v="C203"/>
    <s v="Full Stack Dev"/>
    <s v="B3"/>
    <s v="Saurabh"/>
    <x v="1"/>
    <n v="18752"/>
    <s v="DISC30"/>
    <n v="0.3"/>
    <n v="17000"/>
    <s v="24-01-2024"/>
    <x v="1"/>
  </r>
  <r>
    <s v="S1317"/>
    <s v="Kavita Patil"/>
    <s v="C202"/>
    <s v="Data Science"/>
    <s v="B1"/>
    <s v="Priya"/>
    <x v="0"/>
    <n v="12863"/>
    <s v="DISC15"/>
    <m/>
    <n v="13000"/>
    <s v="24-01-2024"/>
    <x v="2"/>
  </r>
  <r>
    <s v="S1318"/>
    <s v="Rahul Desai"/>
    <s v="C204"/>
    <s v="UI UX Design"/>
    <s v="B3"/>
    <s v="Amit"/>
    <x v="0"/>
    <n v="10120"/>
    <s v="DISC20"/>
    <n v="0.2"/>
    <n v="9000"/>
    <s v="13-02-2024"/>
    <x v="3"/>
  </r>
  <r>
    <s v="S1319"/>
    <s v="Dev Joshi"/>
    <s v="C201"/>
    <s v="Data Analytics"/>
    <s v="B3"/>
    <s v="Priya"/>
    <x v="1"/>
    <n v="14882"/>
    <s v="DISC30"/>
    <n v="0.3"/>
    <n v="14000"/>
    <d v="2024-05-01T00:00:00"/>
    <x v="0"/>
  </r>
  <r>
    <s v="S1320"/>
    <s v="Kunal Joshi"/>
    <s v="C201"/>
    <s v="Data Analytics"/>
    <s v="B1"/>
    <s v="Amit"/>
    <x v="1"/>
    <n v="12828"/>
    <s v="DISC15"/>
    <m/>
    <n v="14000"/>
    <d v="2024-04-02T00:00:00"/>
    <x v="0"/>
  </r>
  <r>
    <s v="S1321"/>
    <s v="Karan Mehta"/>
    <s v="C203"/>
    <s v="Full Stack Dev"/>
    <s v="B3"/>
    <s v="Priya"/>
    <x v="0"/>
    <n v="17786"/>
    <s v="DISC20"/>
    <n v="0.2"/>
    <n v="17000"/>
    <s v="15-02-2024"/>
    <x v="1"/>
  </r>
  <r>
    <s v="S1322"/>
    <s v="Kavita Iyer"/>
    <s v="C201"/>
    <s v="Data Analytics"/>
    <s v="B3"/>
    <s v="Priya"/>
    <x v="0"/>
    <n v="13857"/>
    <s v="DISC20"/>
    <n v="0.2"/>
    <n v="14000"/>
    <d v="2024-02-02T00:00:00"/>
    <x v="0"/>
  </r>
  <r>
    <s v="S1323"/>
    <s v="Rahul Iyer"/>
    <s v="C201"/>
    <s v="Data Analytics"/>
    <s v="B3"/>
    <s v="Priya"/>
    <x v="1"/>
    <n v="15305"/>
    <s v="DISC30"/>
    <n v="0.3"/>
    <n v="14000"/>
    <s v="16-02-2024"/>
    <x v="0"/>
  </r>
  <r>
    <s v="S1324"/>
    <s v="Aarav Verma"/>
    <s v="C203"/>
    <s v="Full Stack Dev"/>
    <s v="B1"/>
    <s v="Amit"/>
    <x v="0"/>
    <n v="17368"/>
    <s v="DISC10"/>
    <n v="0.1"/>
    <n v="17000"/>
    <d v="2024-03-01T00:00:00"/>
    <x v="1"/>
  </r>
  <r>
    <s v="S1325"/>
    <s v="Rahul Jain"/>
    <s v="C201"/>
    <s v="Data Analytics"/>
    <s v="B3"/>
    <s v="Saurabh"/>
    <x v="0"/>
    <n v="15824"/>
    <m/>
    <m/>
    <n v="14000"/>
    <d v="2024-03-01T00:00:00"/>
    <x v="0"/>
  </r>
  <r>
    <s v="S1326"/>
    <s v="Aditya Verma"/>
    <s v="C202"/>
    <s v="Data Science"/>
    <s v="B1"/>
    <s v="Amit"/>
    <x v="1"/>
    <n v="13645"/>
    <m/>
    <m/>
    <n v="13000"/>
    <s v="24-01-2024"/>
    <x v="2"/>
  </r>
  <r>
    <s v="S1327"/>
    <s v="Kunal Verma"/>
    <s v="C204"/>
    <s v="UI UX Design"/>
    <s v="B2"/>
    <s v="Priya"/>
    <x v="0"/>
    <n v="9796"/>
    <s v="DISC15"/>
    <m/>
    <n v="9000"/>
    <d v="2024-09-01T00:00:00"/>
    <x v="3"/>
  </r>
  <r>
    <s v="S1328"/>
    <s v="Rohit Nair"/>
    <s v="C203"/>
    <s v="Full Stack Dev"/>
    <s v="B1"/>
    <s v="Saurabh"/>
    <x v="1"/>
    <n v="16609"/>
    <s v="DISC15"/>
    <m/>
    <n v="17000"/>
    <d v="2024-09-01T00:00:00"/>
    <x v="1"/>
  </r>
  <r>
    <s v="S1329"/>
    <s v="Anjali Patil"/>
    <s v="C201"/>
    <s v="Data Analytics"/>
    <s v="B1"/>
    <s v="Priya"/>
    <x v="2"/>
    <n v="14758"/>
    <s v="DISC15"/>
    <m/>
    <n v="14000"/>
    <s v="28-01-2024"/>
    <x v="0"/>
  </r>
  <r>
    <s v="S1330"/>
    <s v="Manish Verma"/>
    <s v="C202"/>
    <s v="Data Science"/>
    <s v="B1"/>
    <s v="Priya"/>
    <x v="2"/>
    <n v="11635"/>
    <s v="DISC30"/>
    <n v="0.3"/>
    <n v="13000"/>
    <s v="13-01-2024"/>
    <x v="2"/>
  </r>
  <r>
    <s v="S1331"/>
    <s v="Kunal Desai"/>
    <s v="C201"/>
    <s v="Data Analytics"/>
    <s v="B1"/>
    <s v="Amit"/>
    <x v="2"/>
    <n v="14518"/>
    <s v="DISC10"/>
    <n v="0.1"/>
    <n v="14000"/>
    <s v="16-01-2024"/>
    <x v="0"/>
  </r>
  <r>
    <s v="S1332"/>
    <s v="Sneha Shah"/>
    <s v="C201"/>
    <s v="Data Analytics"/>
    <s v="B3"/>
    <s v="Saurabh"/>
    <x v="2"/>
    <n v="14448"/>
    <s v="DISC10"/>
    <n v="0.1"/>
    <n v="14000"/>
    <s v="16-01-2024"/>
    <x v="0"/>
  </r>
  <r>
    <s v="S1333"/>
    <s v="Anjali Kulkarni"/>
    <s v="C204"/>
    <s v="UI UX Design"/>
    <s v="B2"/>
    <s v="Saurabh"/>
    <x v="1"/>
    <n v="7889"/>
    <s v="DISC10"/>
    <n v="0.1"/>
    <n v="9000"/>
    <d v="2024-09-01T00:00:00"/>
    <x v="3"/>
  </r>
  <r>
    <s v="S1334"/>
    <s v="Manish Rao"/>
    <s v="C202"/>
    <s v="Data Science"/>
    <s v="B3"/>
    <s v="Amit"/>
    <x v="2"/>
    <n v="13365"/>
    <s v="DISC15"/>
    <m/>
    <n v="13000"/>
    <s v="19-02-2024"/>
    <x v="2"/>
  </r>
  <r>
    <s v="S1335"/>
    <s v="Rohit Nair"/>
    <s v="C203"/>
    <s v="Full Stack Dev"/>
    <s v="B1"/>
    <s v="Priya"/>
    <x v="0"/>
    <n v="17704"/>
    <s v="DISC15"/>
    <m/>
    <n v="17000"/>
    <s v="15-01-2024"/>
    <x v="1"/>
  </r>
  <r>
    <s v="S1336"/>
    <s v="Rahul Rao"/>
    <s v="C203"/>
    <s v="Full Stack Dev"/>
    <s v="B1"/>
    <s v="Amit"/>
    <x v="1"/>
    <n v="18603"/>
    <s v="DISC20"/>
    <n v="0.2"/>
    <n v="17000"/>
    <d v="2024-10-02T00:00:00"/>
    <x v="1"/>
  </r>
  <r>
    <s v="S1337"/>
    <s v="Rohit Verma"/>
    <s v="C204"/>
    <s v="UI UX Design"/>
    <s v="B1"/>
    <s v="Priya"/>
    <x v="1"/>
    <n v="9749"/>
    <m/>
    <m/>
    <n v="9000"/>
    <s v="20-02-2024"/>
    <x v="3"/>
  </r>
  <r>
    <s v="S1338"/>
    <s v="Manish Jain"/>
    <s v="C204"/>
    <s v="UI UX Design"/>
    <s v="B2"/>
    <s v="Saurabh"/>
    <x v="2"/>
    <n v="8541"/>
    <s v="DISC20"/>
    <n v="0.2"/>
    <n v="9000"/>
    <s v="18-02-2024"/>
    <x v="3"/>
  </r>
  <r>
    <s v="S1339"/>
    <s v="Manish Iyer"/>
    <s v="C202"/>
    <s v="Data Science"/>
    <s v="B1"/>
    <s v="Priya"/>
    <x v="1"/>
    <n v="11591"/>
    <m/>
    <m/>
    <n v="13000"/>
    <s v="28-02-2024"/>
    <x v="2"/>
  </r>
  <r>
    <s v="S1340"/>
    <s v="Aarav Gupta"/>
    <s v="C204"/>
    <s v="UI UX Design"/>
    <s v="B2"/>
    <s v="Amit"/>
    <x v="1"/>
    <n v="7549"/>
    <m/>
    <m/>
    <n v="9000"/>
    <s v="16-01-2024"/>
    <x v="3"/>
  </r>
  <r>
    <s v="S1341"/>
    <s v="Aditya Patil"/>
    <s v="C203"/>
    <s v="Full Stack Dev"/>
    <s v="B3"/>
    <s v="Saurabh"/>
    <x v="2"/>
    <n v="18469"/>
    <s v="DISC30"/>
    <n v="0.3"/>
    <n v="17000"/>
    <d v="2024-06-01T00:00:00"/>
    <x v="1"/>
  </r>
  <r>
    <s v="S1342"/>
    <s v="Manish Desai"/>
    <s v="C202"/>
    <s v="Data Science"/>
    <s v="B1"/>
    <s v="Priya"/>
    <x v="2"/>
    <n v="13759"/>
    <s v="DISC15"/>
    <m/>
    <n v="13000"/>
    <d v="2024-08-02T00:00:00"/>
    <x v="2"/>
  </r>
  <r>
    <s v="S1343"/>
    <s v="Aarav Nair"/>
    <s v="C201"/>
    <s v="Data Analytics"/>
    <s v="B1"/>
    <s v="Amit"/>
    <x v="1"/>
    <n v="14750"/>
    <s v="DISC15"/>
    <m/>
    <n v="14000"/>
    <s v="14-01-2024"/>
    <x v="0"/>
  </r>
  <r>
    <s v="S1344"/>
    <s v="Neha Patil"/>
    <s v="C203"/>
    <s v="Full Stack Dev"/>
    <s v="B2"/>
    <s v="Saurabh"/>
    <x v="0"/>
    <n v="18838"/>
    <s v="DISC20"/>
    <n v="0.2"/>
    <n v="17000"/>
    <s v="17-02-2024"/>
    <x v="1"/>
  </r>
  <r>
    <s v="S1345"/>
    <s v="Riya Desai"/>
    <s v="C204"/>
    <s v="UI UX Design"/>
    <s v="B1"/>
    <s v="Amit"/>
    <x v="1"/>
    <n v="9882"/>
    <s v="DISC20"/>
    <n v="0.2"/>
    <n v="9000"/>
    <s v="26-01-2024"/>
    <x v="3"/>
  </r>
  <r>
    <s v="S1346"/>
    <s v="Kunal Patil"/>
    <s v="C203"/>
    <s v="Full Stack Dev"/>
    <s v="B2"/>
    <s v="Priya"/>
    <x v="2"/>
    <n v="17185"/>
    <s v="DISC30"/>
    <n v="0.3"/>
    <n v="17000"/>
    <s v="20-01-2024"/>
    <x v="1"/>
  </r>
  <r>
    <s v="S1347"/>
    <s v="Aditya Jain"/>
    <s v="C204"/>
    <s v="UI UX Design"/>
    <s v="B2"/>
    <s v="Saurabh"/>
    <x v="1"/>
    <n v="8923"/>
    <s v="DISC30"/>
    <n v="0.3"/>
    <n v="9000"/>
    <s v="28-02-2024"/>
    <x v="3"/>
  </r>
  <r>
    <s v="S1348"/>
    <s v="Sneha Jain"/>
    <s v="C203"/>
    <s v="Full Stack Dev"/>
    <s v="B2"/>
    <s v="Saurabh"/>
    <x v="1"/>
    <n v="18539"/>
    <s v="DISC20"/>
    <n v="0.2"/>
    <n v="17000"/>
    <s v="17-02-2024"/>
    <x v="1"/>
  </r>
  <r>
    <s v="S1349"/>
    <s v="Karan Kulkarni"/>
    <s v="C203"/>
    <s v="Full Stack Dev"/>
    <s v="B3"/>
    <s v="Amit"/>
    <x v="1"/>
    <n v="17949"/>
    <m/>
    <m/>
    <n v="17000"/>
    <s v="19-01-2024"/>
    <x v="1"/>
  </r>
  <r>
    <s v="S1350"/>
    <s v="Karan Patil"/>
    <s v="C203"/>
    <s v="Full Stack Dev"/>
    <s v="B1"/>
    <s v="Priya"/>
    <x v="1"/>
    <n v="18413"/>
    <s v="DISC20"/>
    <n v="0.2"/>
    <n v="17000"/>
    <d v="2024-01-02T00:00:00"/>
    <x v="1"/>
  </r>
  <r>
    <s v="S1351"/>
    <s v="Manish Singh"/>
    <s v="C203"/>
    <s v="Full Stack Dev"/>
    <s v="B2"/>
    <s v="Priya"/>
    <x v="1"/>
    <n v="17628"/>
    <m/>
    <m/>
    <n v="17000"/>
    <s v="30-01-2024"/>
    <x v="1"/>
  </r>
  <r>
    <s v="S1352"/>
    <s v="Karan Desai"/>
    <s v="C203"/>
    <s v="Full Stack Dev"/>
    <s v="B1"/>
    <s v="Saurabh"/>
    <x v="1"/>
    <n v="17238"/>
    <m/>
    <m/>
    <n v="17000"/>
    <d v="2024-12-01T00:00:00"/>
    <x v="1"/>
  </r>
  <r>
    <s v="S1353"/>
    <s v="Kunal Gupta"/>
    <s v="C201"/>
    <s v="Data Analytics"/>
    <s v="B3"/>
    <s v="Saurabh"/>
    <x v="0"/>
    <n v="15871"/>
    <s v="DISC10"/>
    <n v="0.1"/>
    <n v="14000"/>
    <s v="18-02-2024"/>
    <x v="0"/>
  </r>
  <r>
    <s v="S1354"/>
    <s v="Aarav Verma"/>
    <s v="C202"/>
    <s v="Data Science"/>
    <s v="B3"/>
    <s v="Saurabh"/>
    <x v="0"/>
    <n v="13896"/>
    <s v="DISC20"/>
    <n v="0.2"/>
    <n v="13000"/>
    <d v="2024-01-01T00:00:00"/>
    <x v="2"/>
  </r>
  <r>
    <s v="S1355"/>
    <s v="Sneha Gupta"/>
    <s v="C204"/>
    <s v="UI UX Design"/>
    <s v="B2"/>
    <s v="Saurabh"/>
    <x v="1"/>
    <n v="9612"/>
    <s v="DISC15"/>
    <m/>
    <n v="9000"/>
    <s v="28-02-2024"/>
    <x v="3"/>
  </r>
  <r>
    <s v="S1356"/>
    <s v="Neha Singh"/>
    <s v="C204"/>
    <s v="UI UX Design"/>
    <s v="B1"/>
    <s v="Saurabh"/>
    <x v="1"/>
    <n v="9259"/>
    <m/>
    <m/>
    <n v="9000"/>
    <d v="2024-01-01T00:00:00"/>
    <x v="3"/>
  </r>
  <r>
    <s v="S1357"/>
    <s v="Aarav Gupta"/>
    <s v="C203"/>
    <s v="Full Stack Dev"/>
    <s v="B3"/>
    <s v="Priya"/>
    <x v="0"/>
    <n v="17057"/>
    <m/>
    <m/>
    <n v="17000"/>
    <s v="21-02-2024"/>
    <x v="1"/>
  </r>
  <r>
    <s v="S1358"/>
    <s v="Kunal Mehta"/>
    <s v="C201"/>
    <s v="Data Analytics"/>
    <s v="B1"/>
    <s v="Amit"/>
    <x v="0"/>
    <n v="12987"/>
    <s v="DISC20"/>
    <n v="0.2"/>
    <n v="14000"/>
    <d v="2024-09-02T00:00:00"/>
    <x v="0"/>
  </r>
  <r>
    <s v="S1359"/>
    <s v="Manish Rao"/>
    <s v="C203"/>
    <s v="Full Stack Dev"/>
    <s v="B2"/>
    <s v="Priya"/>
    <x v="0"/>
    <n v="16528"/>
    <m/>
    <m/>
    <n v="17000"/>
    <s v="30-01-2024"/>
    <x v="1"/>
  </r>
  <r>
    <s v="S1360"/>
    <s v="Kavita Patil"/>
    <s v="C202"/>
    <s v="Data Science"/>
    <s v="B2"/>
    <s v="Amit"/>
    <x v="0"/>
    <n v="13677"/>
    <s v="DISC10"/>
    <n v="0.1"/>
    <n v="13000"/>
    <d v="2024-06-01T00:00:00"/>
    <x v="2"/>
  </r>
  <r>
    <s v="S1361"/>
    <s v="Rahul Verma"/>
    <s v="C204"/>
    <s v="UI UX Design"/>
    <s v="B3"/>
    <s v="Priya"/>
    <x v="0"/>
    <n v="9608"/>
    <s v="DISC10"/>
    <n v="0.1"/>
    <n v="9000"/>
    <s v="14-02-2024"/>
    <x v="3"/>
  </r>
  <r>
    <s v="S1362"/>
    <s v="Karan Shah"/>
    <s v="C204"/>
    <s v="UI UX Design"/>
    <s v="B2"/>
    <s v="Amit"/>
    <x v="2"/>
    <n v="9317"/>
    <s v="DISC10"/>
    <n v="0.1"/>
    <n v="9000"/>
    <s v="27-02-2024"/>
    <x v="3"/>
  </r>
  <r>
    <s v="S1363"/>
    <s v="Manish Kulkarni"/>
    <s v="C202"/>
    <s v="Data Science"/>
    <s v="B1"/>
    <s v="Amit"/>
    <x v="1"/>
    <n v="12947"/>
    <s v="DISC30"/>
    <n v="0.3"/>
    <n v="13000"/>
    <d v="2024-03-01T00:00:00"/>
    <x v="2"/>
  </r>
  <r>
    <s v="S1364"/>
    <s v="Kunal Shah"/>
    <s v="C203"/>
    <s v="Full Stack Dev"/>
    <s v="B3"/>
    <s v="Amit"/>
    <x v="1"/>
    <n v="15134"/>
    <s v="DISC20"/>
    <n v="0.2"/>
    <n v="17000"/>
    <s v="29-02-2024"/>
    <x v="1"/>
  </r>
  <r>
    <s v="S1365"/>
    <s v="Meera Jain"/>
    <s v="C201"/>
    <s v="Data Analytics"/>
    <s v="B1"/>
    <s v="Amit"/>
    <x v="0"/>
    <n v="15081"/>
    <m/>
    <m/>
    <n v="14000"/>
    <s v="29-02-2024"/>
    <x v="0"/>
  </r>
  <r>
    <s v="S1366"/>
    <s v="Riya Rao"/>
    <s v="C202"/>
    <s v="Data Science"/>
    <s v="B3"/>
    <s v="Saurabh"/>
    <x v="1"/>
    <n v="14418"/>
    <m/>
    <m/>
    <n v="13000"/>
    <s v="13-02-2024"/>
    <x v="2"/>
  </r>
  <r>
    <s v="S1367"/>
    <s v="Kunal Gupta"/>
    <s v="C203"/>
    <s v="Full Stack Dev"/>
    <s v="B2"/>
    <s v="Amit"/>
    <x v="0"/>
    <n v="18237"/>
    <s v="DISC10"/>
    <n v="0.1"/>
    <n v="17000"/>
    <d v="2024-02-02T00:00:00"/>
    <x v="1"/>
  </r>
  <r>
    <s v="S1368"/>
    <s v="Anjali Jain"/>
    <s v="C201"/>
    <s v="Data Analytics"/>
    <s v="B1"/>
    <s v="Priya"/>
    <x v="0"/>
    <n v="15435"/>
    <s v="DISC10"/>
    <n v="0.1"/>
    <n v="14000"/>
    <s v="22-01-2024"/>
    <x v="0"/>
  </r>
  <r>
    <s v="S1369"/>
    <s v="Kavita Patel"/>
    <s v="C204"/>
    <s v="UI UX Design"/>
    <s v="B2"/>
    <s v="Saurabh"/>
    <x v="1"/>
    <n v="8119"/>
    <m/>
    <m/>
    <n v="9000"/>
    <d v="2024-01-02T00:00:00"/>
    <x v="3"/>
  </r>
  <r>
    <s v="S1370"/>
    <s v="Sneha Jain"/>
    <s v="C204"/>
    <s v="UI UX Design"/>
    <s v="B2"/>
    <s v="Saurabh"/>
    <x v="1"/>
    <n v="9399"/>
    <m/>
    <m/>
    <n v="9000"/>
    <d v="2024-06-01T00:00:00"/>
    <x v="3"/>
  </r>
  <r>
    <s v="S1371"/>
    <s v="Dev Joshi"/>
    <s v="C203"/>
    <s v="Full Stack Dev"/>
    <s v="B1"/>
    <s v="Amit"/>
    <x v="0"/>
    <n v="15336"/>
    <s v="DISC30"/>
    <n v="0.3"/>
    <n v="17000"/>
    <d v="2024-10-01T00:00:00"/>
    <x v="1"/>
  </r>
  <r>
    <s v="S1372"/>
    <s v="Rahul Desai"/>
    <s v="C202"/>
    <s v="Data Science"/>
    <s v="B3"/>
    <s v="Priya"/>
    <x v="2"/>
    <n v="12477"/>
    <s v="DISC10"/>
    <n v="0.1"/>
    <n v="13000"/>
    <d v="2024-06-01T00:00:00"/>
    <x v="2"/>
  </r>
  <r>
    <s v="S1373"/>
    <s v="Aarav Rao"/>
    <s v="C204"/>
    <s v="UI UX Design"/>
    <s v="B2"/>
    <s v="Priya"/>
    <x v="0"/>
    <n v="7542"/>
    <s v="DISC10"/>
    <n v="0.1"/>
    <n v="9000"/>
    <d v="2024-12-01T00:00:00"/>
    <x v="3"/>
  </r>
  <r>
    <s v="S1374"/>
    <s v="Rahul Iyer"/>
    <s v="C204"/>
    <s v="UI UX Design"/>
    <s v="B1"/>
    <s v="Saurabh"/>
    <x v="0"/>
    <n v="8449"/>
    <s v="DISC15"/>
    <m/>
    <n v="9000"/>
    <d v="2024-06-01T00:00:00"/>
    <x v="3"/>
  </r>
  <r>
    <s v="S1375"/>
    <s v="Kavita Joshi"/>
    <s v="C203"/>
    <s v="Full Stack Dev"/>
    <s v="B2"/>
    <s v="Saurabh"/>
    <x v="2"/>
    <n v="16694"/>
    <m/>
    <m/>
    <n v="17000"/>
    <s v="19-02-2024"/>
    <x v="1"/>
  </r>
  <r>
    <s v="S1376"/>
    <s v="Riya Desai"/>
    <s v="C202"/>
    <s v="Data Science"/>
    <s v="B3"/>
    <s v="Amit"/>
    <x v="0"/>
    <n v="13807"/>
    <m/>
    <m/>
    <n v="13000"/>
    <d v="2024-11-01T00:00:00"/>
    <x v="2"/>
  </r>
  <r>
    <s v="S1377"/>
    <s v="Karan Rao"/>
    <s v="C203"/>
    <s v="Full Stack Dev"/>
    <s v="B2"/>
    <s v="Priya"/>
    <x v="0"/>
    <n v="15259"/>
    <s v="DISC20"/>
    <n v="0.2"/>
    <n v="17000"/>
    <s v="28-01-2024"/>
    <x v="1"/>
  </r>
  <r>
    <s v="S1378"/>
    <s v="Aditya Verma"/>
    <s v="C203"/>
    <s v="Full Stack Dev"/>
    <s v="B2"/>
    <s v="Saurabh"/>
    <x v="2"/>
    <n v="16030"/>
    <s v="DISC20"/>
    <n v="0.2"/>
    <n v="17000"/>
    <s v="16-02-2024"/>
    <x v="1"/>
  </r>
  <r>
    <s v="S1379"/>
    <s v="Rohit Iyer"/>
    <s v="C202"/>
    <s v="Data Science"/>
    <s v="B2"/>
    <s v="Saurabh"/>
    <x v="0"/>
    <n v="12247"/>
    <s v="DISC10"/>
    <n v="0.1"/>
    <n v="13000"/>
    <d v="2024-01-03T00:00:00"/>
    <x v="2"/>
  </r>
  <r>
    <s v="S1380"/>
    <s v="Rahul Jain"/>
    <s v="C204"/>
    <s v="UI UX Design"/>
    <s v="B2"/>
    <s v="Priya"/>
    <x v="2"/>
    <n v="8763"/>
    <s v="DISC15"/>
    <m/>
    <n v="9000"/>
    <d v="2024-09-01T00:00:00"/>
    <x v="3"/>
  </r>
  <r>
    <s v="S1381"/>
    <s v="Aditya Jain"/>
    <s v="C202"/>
    <s v="Data Science"/>
    <s v="B2"/>
    <s v="Priya"/>
    <x v="0"/>
    <n v="14950"/>
    <m/>
    <m/>
    <n v="13000"/>
    <s v="21-01-2024"/>
    <x v="2"/>
  </r>
  <r>
    <s v="S1382"/>
    <s v="Aditya Desai"/>
    <s v="C204"/>
    <s v="UI UX Design"/>
    <s v="B3"/>
    <s v="Saurabh"/>
    <x v="2"/>
    <n v="8540"/>
    <s v="DISC30"/>
    <n v="0.3"/>
    <n v="9000"/>
    <s v="22-02-2024"/>
    <x v="3"/>
  </r>
  <r>
    <s v="S1383"/>
    <s v="Dev Verma"/>
    <s v="C203"/>
    <s v="Full Stack Dev"/>
    <s v="B1"/>
    <s v="Amit"/>
    <x v="0"/>
    <n v="17425"/>
    <s v="DISC15"/>
    <m/>
    <n v="17000"/>
    <d v="2024-12-01T00:00:00"/>
    <x v="1"/>
  </r>
  <r>
    <s v="S1384"/>
    <s v="Rohit Patel"/>
    <s v="C201"/>
    <s v="Data Analytics"/>
    <s v="B3"/>
    <s v="Priya"/>
    <x v="1"/>
    <n v="12858"/>
    <m/>
    <m/>
    <n v="14000"/>
    <s v="21-02-2024"/>
    <x v="0"/>
  </r>
  <r>
    <s v="S1385"/>
    <s v="Aditya Nair"/>
    <s v="C201"/>
    <s v="Data Analytics"/>
    <s v="B2"/>
    <s v="Amit"/>
    <x v="2"/>
    <n v="12570"/>
    <s v="DISC30"/>
    <n v="0.3"/>
    <n v="14000"/>
    <s v="16-01-2024"/>
    <x v="0"/>
  </r>
  <r>
    <s v="S1386"/>
    <s v="Aditya Singh"/>
    <s v="C202"/>
    <s v="Data Science"/>
    <s v="B3"/>
    <s v="Priya"/>
    <x v="2"/>
    <n v="11302"/>
    <m/>
    <m/>
    <n v="13000"/>
    <d v="2024-08-02T00:00:00"/>
    <x v="2"/>
  </r>
  <r>
    <s v="S1387"/>
    <s v="Neha Joshi"/>
    <s v="C204"/>
    <s v="UI UX Design"/>
    <s v="B3"/>
    <s v="Amit"/>
    <x v="1"/>
    <n v="8713"/>
    <s v="DISC15"/>
    <m/>
    <n v="9000"/>
    <d v="2024-03-01T00:00:00"/>
    <x v="3"/>
  </r>
  <r>
    <s v="S1388"/>
    <s v="Dev Jain"/>
    <s v="C201"/>
    <s v="Data Analytics"/>
    <s v="B1"/>
    <s v="Saurabh"/>
    <x v="1"/>
    <n v="14722"/>
    <s v="DISC30"/>
    <n v="0.3"/>
    <n v="14000"/>
    <d v="2024-11-01T00:00:00"/>
    <x v="0"/>
  </r>
  <r>
    <s v="S1389"/>
    <s v="Rohit Joshi"/>
    <s v="C201"/>
    <s v="Data Analytics"/>
    <s v="B3"/>
    <s v="Amit"/>
    <x v="1"/>
    <n v="14649"/>
    <m/>
    <m/>
    <n v="14000"/>
    <s v="18-02-2024"/>
    <x v="0"/>
  </r>
  <r>
    <s v="S1390"/>
    <s v="Pooja Patel"/>
    <s v="C204"/>
    <s v="UI UX Design"/>
    <s v="B1"/>
    <s v="Saurabh"/>
    <x v="0"/>
    <n v="8059"/>
    <s v="DISC20"/>
    <n v="0.2"/>
    <n v="9000"/>
    <d v="2024-02-02T00:00:00"/>
    <x v="3"/>
  </r>
  <r>
    <s v="S1391"/>
    <s v="Anjali Gupta"/>
    <s v="C202"/>
    <s v="Data Science"/>
    <s v="B2"/>
    <s v="Priya"/>
    <x v="2"/>
    <n v="12896"/>
    <s v="DISC15"/>
    <m/>
    <n v="13000"/>
    <s v="14-02-2024"/>
    <x v="2"/>
  </r>
  <r>
    <s v="S1392"/>
    <s v="Manish Mehta"/>
    <s v="C203"/>
    <s v="Full Stack Dev"/>
    <s v="B1"/>
    <s v="Priya"/>
    <x v="0"/>
    <n v="16210"/>
    <m/>
    <m/>
    <n v="17000"/>
    <s v="28-02-2024"/>
    <x v="1"/>
  </r>
  <r>
    <s v="S1393"/>
    <s v="Riya Shah"/>
    <s v="C202"/>
    <s v="Data Science"/>
    <s v="B2"/>
    <s v="Priya"/>
    <x v="2"/>
    <n v="12865"/>
    <s v="DISC20"/>
    <n v="0.2"/>
    <n v="13000"/>
    <d v="2024-03-02T00:00:00"/>
    <x v="2"/>
  </r>
  <r>
    <s v="S1394"/>
    <s v="Neha Jain"/>
    <s v="C204"/>
    <s v="UI UX Design"/>
    <s v="B1"/>
    <s v="Priya"/>
    <x v="1"/>
    <n v="9853"/>
    <m/>
    <m/>
    <n v="9000"/>
    <s v="21-01-2024"/>
    <x v="3"/>
  </r>
  <r>
    <s v="S1395"/>
    <s v="Riya Rao"/>
    <s v="C201"/>
    <s v="Data Analytics"/>
    <s v="B3"/>
    <s v="Saurabh"/>
    <x v="0"/>
    <n v="15478"/>
    <s v="DISC30"/>
    <n v="0.3"/>
    <n v="14000"/>
    <d v="2024-11-02T00:00:00"/>
    <x v="0"/>
  </r>
  <r>
    <s v="S1396"/>
    <s v="Riya Singh"/>
    <s v="C202"/>
    <s v="Data Science"/>
    <s v="B3"/>
    <s v="Saurabh"/>
    <x v="1"/>
    <n v="11714"/>
    <s v="DISC15"/>
    <m/>
    <n v="13000"/>
    <d v="2024-11-01T00:00:00"/>
    <x v="2"/>
  </r>
  <r>
    <s v="S1397"/>
    <s v="Pooja Gupta"/>
    <s v="C204"/>
    <s v="UI UX Design"/>
    <s v="B2"/>
    <s v="Saurabh"/>
    <x v="2"/>
    <n v="9579"/>
    <s v="DISC20"/>
    <n v="0.2"/>
    <n v="9000"/>
    <d v="2024-12-01T00:00:00"/>
    <x v="3"/>
  </r>
  <r>
    <s v="S1398"/>
    <s v="Rohit Singh"/>
    <s v="C204"/>
    <s v="UI UX Design"/>
    <s v="B2"/>
    <s v="Saurabh"/>
    <x v="1"/>
    <n v="9515"/>
    <s v="DISC20"/>
    <n v="0.2"/>
    <n v="9000"/>
    <s v="29-01-2024"/>
    <x v="3"/>
  </r>
  <r>
    <s v="S1399"/>
    <s v="Kavita Verma"/>
    <s v="C204"/>
    <s v="UI UX Design"/>
    <s v="B1"/>
    <s v="Amit"/>
    <x v="0"/>
    <n v="7842"/>
    <s v="DISC30"/>
    <n v="0.3"/>
    <n v="9000"/>
    <s v="18-02-2024"/>
    <x v="3"/>
  </r>
  <r>
    <s v="S1400"/>
    <s v="Anjali Patel"/>
    <s v="C201"/>
    <s v="Data Analytics"/>
    <s v="B3"/>
    <s v="Saurabh"/>
    <x v="1"/>
    <n v="12765"/>
    <s v="DISC30"/>
    <n v="0.3"/>
    <n v="14000"/>
    <s v="21-01-2024"/>
    <x v="0"/>
  </r>
  <r>
    <s v="S1401"/>
    <s v="Sneha Iyer"/>
    <s v="C201"/>
    <s v="Data Analytics"/>
    <s v="B2"/>
    <s v="Amit"/>
    <x v="2"/>
    <n v="14161"/>
    <s v="DISC30"/>
    <n v="0.3"/>
    <n v="14000"/>
    <d v="2024-08-02T00:00:00"/>
    <x v="0"/>
  </r>
  <r>
    <s v="S1402"/>
    <s v="Rahul Joshi"/>
    <s v="C204"/>
    <s v="UI UX Design"/>
    <s v="B3"/>
    <s v="Saurabh"/>
    <x v="2"/>
    <n v="8441"/>
    <m/>
    <m/>
    <n v="9000"/>
    <d v="2024-09-02T00:00:00"/>
    <x v="3"/>
  </r>
  <r>
    <s v="S1403"/>
    <s v="Karan Nair"/>
    <s v="C203"/>
    <s v="Full Stack Dev"/>
    <s v="B3"/>
    <s v="Amit"/>
    <x v="0"/>
    <n v="17752"/>
    <s v="DISC20"/>
    <n v="0.2"/>
    <n v="17000"/>
    <s v="21-01-2024"/>
    <x v="1"/>
  </r>
  <r>
    <s v="S1404"/>
    <s v="Riya Patil"/>
    <s v="C203"/>
    <s v="Full Stack Dev"/>
    <s v="B1"/>
    <s v="Saurabh"/>
    <x v="2"/>
    <n v="17840"/>
    <s v="DISC20"/>
    <n v="0.2"/>
    <n v="17000"/>
    <d v="2024-02-02T00:00:00"/>
    <x v="1"/>
  </r>
  <r>
    <s v="S1405"/>
    <s v="Rahul Verma"/>
    <s v="C202"/>
    <s v="Data Science"/>
    <s v="B3"/>
    <s v="Priya"/>
    <x v="2"/>
    <n v="11760"/>
    <m/>
    <m/>
    <n v="13000"/>
    <d v="2024-10-02T00:00:00"/>
    <x v="2"/>
  </r>
  <r>
    <s v="S1406"/>
    <s v="Manish Desai"/>
    <s v="C202"/>
    <s v="Data Science"/>
    <s v="B3"/>
    <s v="Saurabh"/>
    <x v="2"/>
    <n v="12183"/>
    <s v="DISC20"/>
    <n v="0.2"/>
    <n v="13000"/>
    <d v="2024-12-01T00:00:00"/>
    <x v="2"/>
  </r>
  <r>
    <s v="S1407"/>
    <s v="Pooja Nair"/>
    <s v="C204"/>
    <s v="UI UX Design"/>
    <s v="B3"/>
    <s v="Saurabh"/>
    <x v="2"/>
    <n v="10898"/>
    <s v="DISC10"/>
    <n v="0.1"/>
    <n v="9000"/>
    <d v="2024-01-02T00:00:00"/>
    <x v="3"/>
  </r>
  <r>
    <s v="S1408"/>
    <s v="Karan Patil"/>
    <s v="C204"/>
    <s v="UI UX Design"/>
    <s v="B3"/>
    <s v="Amit"/>
    <x v="1"/>
    <n v="9027"/>
    <m/>
    <m/>
    <n v="9000"/>
    <s v="13-02-2024"/>
    <x v="3"/>
  </r>
  <r>
    <s v="S1409"/>
    <s v="Neha Verma"/>
    <s v="C204"/>
    <s v="UI UX Design"/>
    <s v="B2"/>
    <s v="Saurabh"/>
    <x v="0"/>
    <n v="9315"/>
    <s v="DISC10"/>
    <n v="0.1"/>
    <n v="9000"/>
    <s v="20-02-2024"/>
    <x v="3"/>
  </r>
  <r>
    <s v="S1410"/>
    <s v="Dev Patil"/>
    <s v="C203"/>
    <s v="Full Stack Dev"/>
    <s v="B1"/>
    <s v="Priya"/>
    <x v="0"/>
    <n v="17202"/>
    <s v="DISC30"/>
    <n v="0.3"/>
    <n v="17000"/>
    <d v="2024-11-01T00:00:00"/>
    <x v="1"/>
  </r>
  <r>
    <s v="S1411"/>
    <s v="Dev Iyer"/>
    <s v="C204"/>
    <s v="UI UX Design"/>
    <s v="B3"/>
    <s v="Amit"/>
    <x v="0"/>
    <n v="9345"/>
    <s v="DISC10"/>
    <n v="0.1"/>
    <n v="9000"/>
    <s v="18-01-2024"/>
    <x v="3"/>
  </r>
  <r>
    <s v="S1412"/>
    <s v="Dev Gupta"/>
    <s v="C203"/>
    <s v="Full Stack Dev"/>
    <s v="B3"/>
    <s v="Saurabh"/>
    <x v="1"/>
    <n v="16807"/>
    <s v="DISC15"/>
    <m/>
    <n v="17000"/>
    <s v="14-01-2024"/>
    <x v="1"/>
  </r>
  <r>
    <s v="S1413"/>
    <s v="Rahul Shah"/>
    <s v="C202"/>
    <s v="Data Science"/>
    <s v="B2"/>
    <s v="Saurabh"/>
    <x v="2"/>
    <n v="12076"/>
    <s v="DISC30"/>
    <n v="0.3"/>
    <n v="13000"/>
    <s v="25-02-2024"/>
    <x v="2"/>
  </r>
  <r>
    <s v="S1414"/>
    <s v="Meera Shah"/>
    <s v="C204"/>
    <s v="UI UX Design"/>
    <s v="B1"/>
    <s v="Saurabh"/>
    <x v="0"/>
    <n v="10320"/>
    <s v="DISC15"/>
    <m/>
    <n v="9000"/>
    <s v="14-02-2024"/>
    <x v="3"/>
  </r>
  <r>
    <s v="S1415"/>
    <s v="Pooja Nair"/>
    <s v="C204"/>
    <s v="UI UX Design"/>
    <s v="B1"/>
    <s v="Amit"/>
    <x v="0"/>
    <n v="10214"/>
    <s v="DISC20"/>
    <n v="0.2"/>
    <n v="9000"/>
    <s v="22-02-2024"/>
    <x v="3"/>
  </r>
  <r>
    <s v="S1416"/>
    <s v="Sneha Patel"/>
    <s v="C201"/>
    <s v="Data Analytics"/>
    <s v="B3"/>
    <s v="Priya"/>
    <x v="1"/>
    <n v="13151"/>
    <s v="DISC15"/>
    <m/>
    <n v="14000"/>
    <d v="2024-04-02T00:00:00"/>
    <x v="0"/>
  </r>
  <r>
    <s v="S1417"/>
    <s v="Karan Jain"/>
    <s v="C203"/>
    <s v="Full Stack Dev"/>
    <s v="B2"/>
    <s v="Amit"/>
    <x v="2"/>
    <n v="18901"/>
    <s v="DISC15"/>
    <m/>
    <n v="17000"/>
    <s v="27-02-2024"/>
    <x v="1"/>
  </r>
  <r>
    <s v="S1418"/>
    <s v="Rohit Nair"/>
    <s v="C201"/>
    <s v="Data Analytics"/>
    <s v="B1"/>
    <s v="Priya"/>
    <x v="0"/>
    <n v="13135"/>
    <s v="DISC20"/>
    <n v="0.2"/>
    <n v="14000"/>
    <s v="14-02-2024"/>
    <x v="0"/>
  </r>
  <r>
    <s v="S1419"/>
    <s v="Meera Mehta"/>
    <s v="C202"/>
    <s v="Data Science"/>
    <s v="B1"/>
    <s v="Amit"/>
    <x v="2"/>
    <n v="14393"/>
    <s v="DISC20"/>
    <n v="0.2"/>
    <n v="13000"/>
    <s v="18-02-2024"/>
    <x v="2"/>
  </r>
  <r>
    <s v="S1420"/>
    <s v="Meera Singh"/>
    <s v="C204"/>
    <s v="UI UX Design"/>
    <s v="B2"/>
    <s v="Saurabh"/>
    <x v="1"/>
    <n v="9590"/>
    <s v="DISC30"/>
    <n v="0.3"/>
    <n v="9000"/>
    <d v="2024-10-02T00:00:00"/>
    <x v="3"/>
  </r>
  <r>
    <s v="S1421"/>
    <s v="Rahul Verma"/>
    <s v="C204"/>
    <s v="UI UX Design"/>
    <s v="B1"/>
    <s v="Amit"/>
    <x v="0"/>
    <n v="8650"/>
    <s v="DISC15"/>
    <m/>
    <n v="9000"/>
    <s v="17-02-2024"/>
    <x v="3"/>
  </r>
  <r>
    <s v="S1422"/>
    <s v="Aditya Desai"/>
    <s v="C203"/>
    <s v="Full Stack Dev"/>
    <s v="B2"/>
    <s v="Priya"/>
    <x v="2"/>
    <n v="17383"/>
    <s v="DISC10"/>
    <n v="0.1"/>
    <n v="17000"/>
    <s v="25-02-2024"/>
    <x v="1"/>
  </r>
  <r>
    <s v="S1423"/>
    <s v="Dev Nair"/>
    <s v="C201"/>
    <s v="Data Analytics"/>
    <s v="B3"/>
    <s v="Priya"/>
    <x v="1"/>
    <n v="14720"/>
    <s v="DISC30"/>
    <n v="0.3"/>
    <n v="14000"/>
    <s v="24-02-2024"/>
    <x v="0"/>
  </r>
  <r>
    <s v="S1424"/>
    <s v="Riya Patel"/>
    <s v="C204"/>
    <s v="UI UX Design"/>
    <s v="B1"/>
    <s v="Priya"/>
    <x v="0"/>
    <n v="9026"/>
    <s v="DISC30"/>
    <n v="0.3"/>
    <n v="9000"/>
    <s v="21-01-2024"/>
    <x v="3"/>
  </r>
  <r>
    <s v="S1425"/>
    <s v="Meera Rao"/>
    <s v="C203"/>
    <s v="Full Stack Dev"/>
    <s v="B3"/>
    <s v="Amit"/>
    <x v="0"/>
    <n v="17318"/>
    <m/>
    <m/>
    <n v="17000"/>
    <s v="20-02-2024"/>
    <x v="1"/>
  </r>
  <r>
    <s v="S1426"/>
    <s v="Pooja Singh"/>
    <s v="C201"/>
    <s v="Data Analytics"/>
    <s v="B1"/>
    <s v="Saurabh"/>
    <x v="1"/>
    <n v="15210"/>
    <m/>
    <m/>
    <n v="14000"/>
    <d v="2024-02-01T00:00:00"/>
    <x v="0"/>
  </r>
  <r>
    <s v="S1427"/>
    <s v="Riya Nair"/>
    <s v="C202"/>
    <s v="Data Science"/>
    <s v="B2"/>
    <s v="Priya"/>
    <x v="0"/>
    <n v="14924"/>
    <m/>
    <m/>
    <n v="13000"/>
    <s v="13-01-2024"/>
    <x v="2"/>
  </r>
  <r>
    <s v="S1428"/>
    <s v="Anjali Mehta"/>
    <s v="C203"/>
    <s v="Full Stack Dev"/>
    <s v="B1"/>
    <s v="Priya"/>
    <x v="0"/>
    <n v="17681"/>
    <s v="DISC30"/>
    <n v="0.3"/>
    <n v="17000"/>
    <s v="17-01-2024"/>
    <x v="1"/>
  </r>
  <r>
    <s v="S1429"/>
    <s v="Riya Jain"/>
    <s v="C202"/>
    <s v="Data Science"/>
    <s v="B1"/>
    <s v="Priya"/>
    <x v="1"/>
    <n v="12251"/>
    <s v="DISC20"/>
    <n v="0.2"/>
    <n v="13000"/>
    <s v="28-01-2024"/>
    <x v="2"/>
  </r>
  <r>
    <s v="S1430"/>
    <s v="Rohit Shah"/>
    <s v="C201"/>
    <s v="Data Analytics"/>
    <s v="B1"/>
    <s v="Saurabh"/>
    <x v="2"/>
    <n v="12319"/>
    <s v="DISC20"/>
    <n v="0.2"/>
    <n v="14000"/>
    <d v="2024-07-02T00:00:00"/>
    <x v="0"/>
  </r>
  <r>
    <s v="S1431"/>
    <s v="Sneha Gupta"/>
    <s v="C204"/>
    <s v="UI UX Design"/>
    <s v="B1"/>
    <s v="Saurabh"/>
    <x v="1"/>
    <n v="8407"/>
    <s v="DISC10"/>
    <n v="0.1"/>
    <n v="9000"/>
    <s v="25-02-2024"/>
    <x v="3"/>
  </r>
  <r>
    <s v="S1432"/>
    <s v="Rahul Desai"/>
    <s v="C202"/>
    <s v="Data Science"/>
    <s v="B2"/>
    <s v="Saurabh"/>
    <x v="0"/>
    <n v="12569"/>
    <s v="DISC10"/>
    <n v="0.1"/>
    <n v="13000"/>
    <s v="16-02-2024"/>
    <x v="2"/>
  </r>
  <r>
    <s v="S1433"/>
    <s v="Dev Shah"/>
    <s v="C201"/>
    <s v="Data Analytics"/>
    <s v="B2"/>
    <s v="Priya"/>
    <x v="2"/>
    <n v="12561"/>
    <m/>
    <m/>
    <n v="14000"/>
    <s v="19-02-2024"/>
    <x v="0"/>
  </r>
  <r>
    <s v="S1434"/>
    <s v="Meera Patel"/>
    <s v="C202"/>
    <s v="Data Science"/>
    <s v="B3"/>
    <s v="Amit"/>
    <x v="0"/>
    <n v="11280"/>
    <s v="DISC15"/>
    <m/>
    <n v="13000"/>
    <d v="2024-06-02T00:00:00"/>
    <x v="2"/>
  </r>
  <r>
    <s v="S1435"/>
    <s v="Aarav Joshi"/>
    <s v="C202"/>
    <s v="Data Science"/>
    <s v="B2"/>
    <s v="Priya"/>
    <x v="1"/>
    <n v="11872"/>
    <s v="DISC20"/>
    <n v="0.2"/>
    <n v="13000"/>
    <s v="28-02-2024"/>
    <x v="2"/>
  </r>
  <r>
    <s v="S1436"/>
    <s v="Rahul Joshi"/>
    <s v="C204"/>
    <s v="UI UX Design"/>
    <s v="B1"/>
    <s v="Saurabh"/>
    <x v="0"/>
    <n v="7573"/>
    <s v="DISC10"/>
    <n v="0.1"/>
    <n v="9000"/>
    <d v="2024-07-02T00:00:00"/>
    <x v="3"/>
  </r>
  <r>
    <s v="S1437"/>
    <s v="Anjali Verma"/>
    <s v="C203"/>
    <s v="Full Stack Dev"/>
    <s v="B2"/>
    <s v="Priya"/>
    <x v="0"/>
    <n v="16014"/>
    <s v="DISC30"/>
    <n v="0.3"/>
    <n v="17000"/>
    <d v="2024-11-02T00:00:00"/>
    <x v="1"/>
  </r>
  <r>
    <s v="S1438"/>
    <s v="Riya Patil"/>
    <s v="C203"/>
    <s v="Full Stack Dev"/>
    <s v="B3"/>
    <s v="Saurabh"/>
    <x v="1"/>
    <n v="18587"/>
    <s v="DISC30"/>
    <n v="0.3"/>
    <n v="17000"/>
    <s v="14-01-2024"/>
    <x v="1"/>
  </r>
  <r>
    <s v="S1439"/>
    <s v="Manish Joshi"/>
    <s v="C202"/>
    <s v="Data Science"/>
    <s v="B3"/>
    <s v="Priya"/>
    <x v="2"/>
    <n v="13646"/>
    <s v="DISC10"/>
    <n v="0.1"/>
    <n v="13000"/>
    <s v="20-02-2024"/>
    <x v="2"/>
  </r>
  <r>
    <s v="S1440"/>
    <s v="Kunal Patel"/>
    <s v="C202"/>
    <s v="Data Science"/>
    <s v="B2"/>
    <s v="Priya"/>
    <x v="0"/>
    <n v="11987"/>
    <m/>
    <m/>
    <n v="13000"/>
    <d v="2024-10-02T00:00:00"/>
    <x v="2"/>
  </r>
  <r>
    <s v="S1441"/>
    <s v="Kavita Shah"/>
    <s v="C201"/>
    <s v="Data Analytics"/>
    <s v="B2"/>
    <s v="Priya"/>
    <x v="0"/>
    <n v="13584"/>
    <s v="DISC15"/>
    <m/>
    <n v="14000"/>
    <s v="27-01-2024"/>
    <x v="0"/>
  </r>
  <r>
    <s v="S1442"/>
    <s v="Pooja Gupta"/>
    <s v="C202"/>
    <s v="Data Science"/>
    <s v="B2"/>
    <s v="Saurabh"/>
    <x v="0"/>
    <n v="13405"/>
    <s v="DISC10"/>
    <n v="0.1"/>
    <n v="13000"/>
    <d v="2024-01-01T00:00:00"/>
    <x v="2"/>
  </r>
  <r>
    <s v="S1443"/>
    <s v="Aditya Patil"/>
    <s v="C201"/>
    <s v="Data Analytics"/>
    <s v="B1"/>
    <s v="Priya"/>
    <x v="1"/>
    <n v="13173"/>
    <s v="DISC15"/>
    <m/>
    <n v="14000"/>
    <s v="19-02-2024"/>
    <x v="0"/>
  </r>
  <r>
    <s v="S1444"/>
    <s v="Rahul Verma"/>
    <s v="C204"/>
    <s v="UI UX Design"/>
    <s v="B1"/>
    <s v="Amit"/>
    <x v="1"/>
    <n v="9202"/>
    <s v="DISC15"/>
    <m/>
    <n v="9000"/>
    <d v="2024-10-01T00:00:00"/>
    <x v="3"/>
  </r>
  <r>
    <s v="S1445"/>
    <s v="Aditya Shah"/>
    <s v="C203"/>
    <s v="Full Stack Dev"/>
    <s v="B1"/>
    <s v="Amit"/>
    <x v="0"/>
    <n v="18990"/>
    <s v="DISC20"/>
    <n v="0.2"/>
    <n v="17000"/>
    <d v="2024-04-02T00:00:00"/>
    <x v="1"/>
  </r>
  <r>
    <s v="S1446"/>
    <s v="Pooja Verma"/>
    <s v="C201"/>
    <s v="Data Analytics"/>
    <s v="B2"/>
    <s v="Amit"/>
    <x v="2"/>
    <n v="14989"/>
    <s v="DISC20"/>
    <n v="0.2"/>
    <n v="14000"/>
    <d v="2024-04-01T00:00:00"/>
    <x v="0"/>
  </r>
  <r>
    <s v="S1447"/>
    <s v="Sneha Shah"/>
    <s v="C204"/>
    <s v="UI UX Design"/>
    <s v="B1"/>
    <s v="Priya"/>
    <x v="1"/>
    <n v="9493"/>
    <s v="DISC10"/>
    <n v="0.1"/>
    <n v="9000"/>
    <s v="20-01-2024"/>
    <x v="3"/>
  </r>
  <r>
    <s v="S1448"/>
    <s v="Rohit Desai"/>
    <s v="C202"/>
    <s v="Data Science"/>
    <s v="B1"/>
    <s v="Saurabh"/>
    <x v="1"/>
    <n v="11562"/>
    <s v="DISC10"/>
    <n v="0.1"/>
    <n v="13000"/>
    <d v="2024-11-01T00:00:00"/>
    <x v="2"/>
  </r>
  <r>
    <s v="S1449"/>
    <s v="Neha Jain"/>
    <s v="C203"/>
    <s v="Full Stack Dev"/>
    <s v="B1"/>
    <s v="Priya"/>
    <x v="0"/>
    <n v="18071"/>
    <s v="DISC30"/>
    <n v="0.3"/>
    <n v="17000"/>
    <s v="16-02-2024"/>
    <x v="1"/>
  </r>
  <r>
    <s v="S1450"/>
    <s v="Kunal Shah"/>
    <s v="C201"/>
    <s v="Data Analytics"/>
    <s v="B2"/>
    <s v="Priya"/>
    <x v="2"/>
    <n v="14145"/>
    <s v="DISC10"/>
    <n v="0.1"/>
    <n v="14000"/>
    <s v="17-01-2024"/>
    <x v="0"/>
  </r>
  <r>
    <s v="S1451"/>
    <s v="Anjali Joshi"/>
    <s v="C201"/>
    <s v="Data Analytics"/>
    <s v="B2"/>
    <s v="Priya"/>
    <x v="1"/>
    <n v="13475"/>
    <s v="DISC10"/>
    <n v="0.1"/>
    <n v="14000"/>
    <d v="2024-01-02T00:00:00"/>
    <x v="0"/>
  </r>
  <r>
    <s v="S1452"/>
    <s v="Meera Joshi"/>
    <s v="C202"/>
    <s v="Data Science"/>
    <s v="B2"/>
    <s v="Saurabh"/>
    <x v="2"/>
    <n v="14167"/>
    <s v="DISC10"/>
    <n v="0.1"/>
    <n v="13000"/>
    <s v="27-02-2024"/>
    <x v="2"/>
  </r>
  <r>
    <s v="S1453"/>
    <s v="Kavita Singh"/>
    <s v="C201"/>
    <s v="Data Analytics"/>
    <s v="B1"/>
    <s v="Amit"/>
    <x v="1"/>
    <n v="12010"/>
    <s v="DISC10"/>
    <n v="0.1"/>
    <n v="14000"/>
    <s v="24-02-2024"/>
    <x v="0"/>
  </r>
  <r>
    <s v="S1454"/>
    <s v="Meera Kulkarni"/>
    <s v="C202"/>
    <s v="Data Science"/>
    <s v="B1"/>
    <s v="Priya"/>
    <x v="2"/>
    <n v="12568"/>
    <s v="DISC20"/>
    <n v="0.2"/>
    <n v="13000"/>
    <d v="2024-12-01T00:00:00"/>
    <x v="2"/>
  </r>
  <r>
    <s v="S1455"/>
    <s v="Kunal Nair"/>
    <s v="C201"/>
    <s v="Data Analytics"/>
    <s v="B3"/>
    <s v="Amit"/>
    <x v="1"/>
    <n v="14685"/>
    <m/>
    <m/>
    <n v="14000"/>
    <s v="15-01-2024"/>
    <x v="0"/>
  </r>
  <r>
    <s v="S1456"/>
    <s v="Pooja Patil"/>
    <s v="C204"/>
    <s v="UI UX Design"/>
    <s v="B3"/>
    <s v="Priya"/>
    <x v="2"/>
    <n v="10383"/>
    <s v="DISC10"/>
    <n v="0.1"/>
    <n v="9000"/>
    <d v="2024-06-02T00:00:00"/>
    <x v="3"/>
  </r>
  <r>
    <s v="S1457"/>
    <s v="Pooja Shah"/>
    <s v="C201"/>
    <s v="Data Analytics"/>
    <s v="B1"/>
    <s v="Saurabh"/>
    <x v="1"/>
    <n v="12188"/>
    <m/>
    <m/>
    <n v="14000"/>
    <d v="2024-05-01T00:00:00"/>
    <x v="0"/>
  </r>
  <r>
    <s v="S1458"/>
    <s v="Kunal Iyer"/>
    <s v="C203"/>
    <s v="Full Stack Dev"/>
    <s v="B2"/>
    <s v="Priya"/>
    <x v="0"/>
    <n v="17265"/>
    <m/>
    <m/>
    <n v="17000"/>
    <d v="2024-01-01T00:00:00"/>
    <x v="1"/>
  </r>
  <r>
    <s v="S1459"/>
    <s v="Pooja Patil"/>
    <s v="C203"/>
    <s v="Full Stack Dev"/>
    <s v="B3"/>
    <s v="Priya"/>
    <x v="1"/>
    <n v="17550"/>
    <s v="DISC20"/>
    <n v="0.2"/>
    <n v="17000"/>
    <s v="30-01-2024"/>
    <x v="1"/>
  </r>
  <r>
    <s v="S1460"/>
    <s v="Pooja Joshi"/>
    <s v="C204"/>
    <s v="UI UX Design"/>
    <s v="B1"/>
    <s v="Amit"/>
    <x v="1"/>
    <n v="10114"/>
    <s v="DISC20"/>
    <n v="0.2"/>
    <n v="9000"/>
    <d v="2024-10-01T00:00:00"/>
    <x v="3"/>
  </r>
  <r>
    <s v="S1461"/>
    <s v="Aarav Verma"/>
    <s v="C201"/>
    <s v="Data Analytics"/>
    <s v="B1"/>
    <s v="Amit"/>
    <x v="2"/>
    <n v="14604"/>
    <s v="DISC10"/>
    <n v="0.1"/>
    <n v="14000"/>
    <d v="2024-01-03T00:00:00"/>
    <x v="0"/>
  </r>
  <r>
    <s v="S1462"/>
    <s v="Pooja Kulkarni"/>
    <s v="C204"/>
    <s v="UI UX Design"/>
    <s v="B3"/>
    <s v="Amit"/>
    <x v="2"/>
    <n v="7425"/>
    <s v="DISC20"/>
    <n v="0.2"/>
    <n v="9000"/>
    <d v="2024-03-02T00:00:00"/>
    <x v="3"/>
  </r>
  <r>
    <s v="S1463"/>
    <s v="Sneha Verma"/>
    <s v="C204"/>
    <s v="UI UX Design"/>
    <s v="B1"/>
    <s v="Saurabh"/>
    <x v="1"/>
    <n v="8146"/>
    <s v="DISC10"/>
    <n v="0.1"/>
    <n v="9000"/>
    <d v="2024-03-01T00:00:00"/>
    <x v="3"/>
  </r>
  <r>
    <s v="S1464"/>
    <s v="Kunal Patil"/>
    <s v="C204"/>
    <s v="UI UX Design"/>
    <s v="B3"/>
    <s v="Priya"/>
    <x v="2"/>
    <n v="10991"/>
    <s v="DISC10"/>
    <n v="0.1"/>
    <n v="9000"/>
    <d v="2024-07-02T00:00:00"/>
    <x v="3"/>
  </r>
  <r>
    <s v="S1465"/>
    <s v="Riya Gupta"/>
    <s v="C202"/>
    <s v="Data Science"/>
    <s v="B3"/>
    <s v="Priya"/>
    <x v="0"/>
    <n v="13424"/>
    <s v="DISC15"/>
    <m/>
    <n v="13000"/>
    <d v="2024-04-01T00:00:00"/>
    <x v="2"/>
  </r>
  <r>
    <s v="S1466"/>
    <s v="Rahul Singh"/>
    <s v="C202"/>
    <s v="Data Science"/>
    <s v="B1"/>
    <s v="Priya"/>
    <x v="2"/>
    <n v="14485"/>
    <s v="DISC30"/>
    <n v="0.3"/>
    <n v="13000"/>
    <s v="29-02-2024"/>
    <x v="2"/>
  </r>
  <r>
    <s v="S1467"/>
    <s v="Dev Verma"/>
    <s v="C203"/>
    <s v="Full Stack Dev"/>
    <s v="B2"/>
    <s v="Priya"/>
    <x v="2"/>
    <n v="15956"/>
    <s v="DISC10"/>
    <n v="0.1"/>
    <n v="17000"/>
    <d v="2024-01-03T00:00:00"/>
    <x v="1"/>
  </r>
  <r>
    <s v="S1468"/>
    <s v="Sneha Mehta"/>
    <s v="C201"/>
    <s v="Data Analytics"/>
    <s v="B1"/>
    <s v="Saurabh"/>
    <x v="0"/>
    <n v="13841"/>
    <m/>
    <m/>
    <n v="14000"/>
    <s v="21-01-2024"/>
    <x v="0"/>
  </r>
  <r>
    <s v="S1469"/>
    <s v="Rahul Shah"/>
    <s v="C203"/>
    <s v="Full Stack Dev"/>
    <s v="B1"/>
    <s v="Priya"/>
    <x v="2"/>
    <n v="16897"/>
    <s v="DISC30"/>
    <n v="0.3"/>
    <n v="17000"/>
    <s v="24-02-2024"/>
    <x v="1"/>
  </r>
  <r>
    <s v="S1470"/>
    <s v="Riya Shah"/>
    <s v="C202"/>
    <s v="Data Science"/>
    <s v="B3"/>
    <s v="Priya"/>
    <x v="1"/>
    <n v="13854"/>
    <s v="DISC15"/>
    <m/>
    <n v="13000"/>
    <d v="2024-03-01T00:00:00"/>
    <x v="2"/>
  </r>
  <r>
    <s v="S1471"/>
    <s v="Sneha Nair"/>
    <s v="C203"/>
    <s v="Full Stack Dev"/>
    <s v="B1"/>
    <s v="Saurabh"/>
    <x v="1"/>
    <n v="16016"/>
    <s v="DISC30"/>
    <n v="0.3"/>
    <n v="17000"/>
    <s v="26-01-2024"/>
    <x v="1"/>
  </r>
  <r>
    <s v="S1472"/>
    <s v="Manish Kulkarni"/>
    <s v="C203"/>
    <s v="Full Stack Dev"/>
    <s v="B2"/>
    <s v="Saurabh"/>
    <x v="0"/>
    <n v="18899"/>
    <m/>
    <m/>
    <n v="17000"/>
    <s v="24-02-2024"/>
    <x v="1"/>
  </r>
  <r>
    <s v="S1473"/>
    <s v="Neha Gupta"/>
    <s v="C202"/>
    <s v="Data Science"/>
    <s v="B1"/>
    <s v="Priya"/>
    <x v="0"/>
    <n v="14292"/>
    <s v="DISC20"/>
    <n v="0.2"/>
    <n v="13000"/>
    <d v="2024-08-01T00:00:00"/>
    <x v="2"/>
  </r>
  <r>
    <s v="S1474"/>
    <s v="Aarav Kulkarni"/>
    <s v="C202"/>
    <s v="Data Science"/>
    <s v="B1"/>
    <s v="Saurabh"/>
    <x v="2"/>
    <n v="12524"/>
    <s v="DISC10"/>
    <n v="0.1"/>
    <n v="13000"/>
    <d v="2024-07-02T00:00:00"/>
    <x v="2"/>
  </r>
  <r>
    <s v="S1475"/>
    <s v="Kavita Rao"/>
    <s v="C201"/>
    <s v="Data Analytics"/>
    <s v="B1"/>
    <s v="Saurabh"/>
    <x v="0"/>
    <n v="15696"/>
    <m/>
    <m/>
    <n v="14000"/>
    <s v="21-02-2024"/>
    <x v="0"/>
  </r>
  <r>
    <s v="S1476"/>
    <s v="Karan Shah"/>
    <s v="C203"/>
    <s v="Full Stack Dev"/>
    <s v="B1"/>
    <s v="Saurabh"/>
    <x v="2"/>
    <n v="15207"/>
    <s v="DISC20"/>
    <n v="0.2"/>
    <n v="17000"/>
    <s v="29-02-2024"/>
    <x v="1"/>
  </r>
  <r>
    <s v="S1477"/>
    <s v="Kavita Verma"/>
    <s v="C204"/>
    <s v="UI UX Design"/>
    <s v="B2"/>
    <s v="Saurabh"/>
    <x v="2"/>
    <n v="9798"/>
    <m/>
    <m/>
    <n v="9000"/>
    <d v="2024-12-01T00:00:00"/>
    <x v="3"/>
  </r>
  <r>
    <s v="S1478"/>
    <s v="Pooja Patil"/>
    <s v="C202"/>
    <s v="Data Science"/>
    <s v="B2"/>
    <s v="Priya"/>
    <x v="2"/>
    <n v="14618"/>
    <s v="DISC20"/>
    <n v="0.2"/>
    <n v="13000"/>
    <d v="2024-03-01T00:00:00"/>
    <x v="2"/>
  </r>
  <r>
    <s v="S1479"/>
    <s v="Kavita Joshi"/>
    <s v="C202"/>
    <s v="Data Science"/>
    <s v="B3"/>
    <s v="Priya"/>
    <x v="2"/>
    <n v="12687"/>
    <s v="DISC15"/>
    <m/>
    <n v="13000"/>
    <s v="31-01-2024"/>
    <x v="2"/>
  </r>
  <r>
    <s v="S1480"/>
    <s v="Aarav Shah"/>
    <s v="C203"/>
    <s v="Full Stack Dev"/>
    <s v="B2"/>
    <s v="Saurabh"/>
    <x v="2"/>
    <n v="15816"/>
    <s v="DISC15"/>
    <m/>
    <n v="17000"/>
    <s v="16-01-2024"/>
    <x v="1"/>
  </r>
  <r>
    <s v="S1481"/>
    <s v="Rohit Patel"/>
    <s v="C201"/>
    <s v="Data Analytics"/>
    <s v="B2"/>
    <s v="Amit"/>
    <x v="2"/>
    <n v="13964"/>
    <s v="DISC15"/>
    <m/>
    <n v="14000"/>
    <s v="20-02-2024"/>
    <x v="0"/>
  </r>
  <r>
    <s v="S1482"/>
    <s v="Neha Jain"/>
    <s v="C203"/>
    <s v="Full Stack Dev"/>
    <s v="B2"/>
    <s v="Priya"/>
    <x v="0"/>
    <n v="15106"/>
    <s v="DISC30"/>
    <n v="0.3"/>
    <n v="17000"/>
    <d v="2024-08-02T00:00:00"/>
    <x v="1"/>
  </r>
  <r>
    <s v="S1483"/>
    <s v="Sneha Kulkarni"/>
    <s v="C203"/>
    <s v="Full Stack Dev"/>
    <s v="B1"/>
    <s v="Priya"/>
    <x v="1"/>
    <n v="16464"/>
    <s v="DISC15"/>
    <m/>
    <n v="17000"/>
    <s v="15-01-2024"/>
    <x v="1"/>
  </r>
  <r>
    <s v="S1484"/>
    <s v="Karan Shah"/>
    <s v="C202"/>
    <s v="Data Science"/>
    <s v="B3"/>
    <s v="Saurabh"/>
    <x v="2"/>
    <n v="13185"/>
    <s v="DISC10"/>
    <n v="0.1"/>
    <n v="13000"/>
    <s v="18-02-2024"/>
    <x v="2"/>
  </r>
  <r>
    <s v="S1485"/>
    <s v="Sneha Joshi"/>
    <s v="C204"/>
    <s v="UI UX Design"/>
    <s v="B2"/>
    <s v="Saurabh"/>
    <x v="0"/>
    <n v="7968"/>
    <s v="DISC15"/>
    <m/>
    <n v="9000"/>
    <s v="21-01-2024"/>
    <x v="3"/>
  </r>
  <r>
    <s v="S1486"/>
    <s v="Dev Desai"/>
    <s v="C203"/>
    <s v="Full Stack Dev"/>
    <s v="B3"/>
    <s v="Saurabh"/>
    <x v="1"/>
    <n v="17869"/>
    <s v="DISC30"/>
    <n v="0.3"/>
    <n v="17000"/>
    <d v="2024-01-03T00:00:00"/>
    <x v="1"/>
  </r>
  <r>
    <s v="S1487"/>
    <s v="Kavita Joshi"/>
    <s v="C202"/>
    <s v="Data Science"/>
    <s v="B3"/>
    <s v="Saurabh"/>
    <x v="2"/>
    <n v="13220"/>
    <s v="DISC30"/>
    <n v="0.3"/>
    <n v="13000"/>
    <d v="2024-12-01T00:00:00"/>
    <x v="2"/>
  </r>
  <r>
    <s v="S1488"/>
    <s v="Neha Kulkarni"/>
    <s v="C201"/>
    <s v="Data Analytics"/>
    <s v="B1"/>
    <s v="Saurabh"/>
    <x v="1"/>
    <n v="12896"/>
    <s v="DISC10"/>
    <n v="0.1"/>
    <n v="14000"/>
    <d v="2024-03-02T00:00:00"/>
    <x v="0"/>
  </r>
  <r>
    <s v="S1489"/>
    <s v="Neha Kulkarni"/>
    <s v="C203"/>
    <s v="Full Stack Dev"/>
    <s v="B3"/>
    <s v="Saurabh"/>
    <x v="0"/>
    <n v="16395"/>
    <s v="DISC20"/>
    <n v="0.2"/>
    <n v="17000"/>
    <s v="28-02-2024"/>
    <x v="1"/>
  </r>
  <r>
    <s v="S1490"/>
    <s v="Dev Nair"/>
    <s v="C203"/>
    <s v="Full Stack Dev"/>
    <s v="B1"/>
    <s v="Saurabh"/>
    <x v="0"/>
    <n v="17402"/>
    <s v="DISC20"/>
    <n v="0.2"/>
    <n v="17000"/>
    <s v="19-02-2024"/>
    <x v="1"/>
  </r>
  <r>
    <s v="S1491"/>
    <s v="Riya Nair"/>
    <s v="C203"/>
    <s v="Full Stack Dev"/>
    <s v="B1"/>
    <s v="Priya"/>
    <x v="1"/>
    <n v="18858"/>
    <m/>
    <m/>
    <n v="17000"/>
    <d v="2024-07-02T00:00:00"/>
    <x v="1"/>
  </r>
  <r>
    <s v="S1492"/>
    <s v="Riya Jain"/>
    <s v="C203"/>
    <s v="Full Stack Dev"/>
    <s v="B2"/>
    <s v="Saurabh"/>
    <x v="0"/>
    <n v="17999"/>
    <m/>
    <m/>
    <n v="17000"/>
    <s v="20-02-2024"/>
    <x v="1"/>
  </r>
  <r>
    <s v="S1493"/>
    <s v="Rohit Iyer"/>
    <s v="C203"/>
    <s v="Full Stack Dev"/>
    <s v="B1"/>
    <s v="Amit"/>
    <x v="1"/>
    <n v="17840"/>
    <s v="DISC15"/>
    <m/>
    <n v="17000"/>
    <s v="20-02-2024"/>
    <x v="1"/>
  </r>
  <r>
    <s v="S1494"/>
    <s v="Pooja Patil"/>
    <s v="C202"/>
    <s v="Data Science"/>
    <s v="B2"/>
    <s v="Priya"/>
    <x v="1"/>
    <n v="13820"/>
    <s v="DISC30"/>
    <n v="0.3"/>
    <n v="13000"/>
    <d v="2024-09-01T00:00:00"/>
    <x v="2"/>
  </r>
  <r>
    <s v="S1495"/>
    <s v="Karan Desai"/>
    <s v="C201"/>
    <s v="Data Analytics"/>
    <s v="B3"/>
    <s v="Amit"/>
    <x v="2"/>
    <n v="15484"/>
    <s v="DISC15"/>
    <m/>
    <n v="14000"/>
    <d v="2024-03-01T00:00:00"/>
    <x v="0"/>
  </r>
  <r>
    <s v="S1496"/>
    <s v="Karan Joshi"/>
    <s v="C203"/>
    <s v="Full Stack Dev"/>
    <s v="B3"/>
    <s v="Saurabh"/>
    <x v="1"/>
    <n v="17316"/>
    <s v="DISC10"/>
    <n v="0.1"/>
    <n v="17000"/>
    <s v="29-02-2024"/>
    <x v="1"/>
  </r>
  <r>
    <s v="S1497"/>
    <s v="Neha Mehta"/>
    <s v="C203"/>
    <s v="Full Stack Dev"/>
    <s v="B3"/>
    <s v="Saurabh"/>
    <x v="0"/>
    <n v="16420"/>
    <s v="DISC30"/>
    <n v="0.3"/>
    <n v="17000"/>
    <d v="2024-11-01T00:00:00"/>
    <x v="1"/>
  </r>
  <r>
    <s v="S1498"/>
    <s v="Rohit Shah"/>
    <s v="C203"/>
    <s v="Full Stack Dev"/>
    <s v="B2"/>
    <s v="Saurabh"/>
    <x v="2"/>
    <n v="15858"/>
    <s v="DISC20"/>
    <n v="0.2"/>
    <n v="17000"/>
    <s v="14-02-2024"/>
    <x v="1"/>
  </r>
  <r>
    <s v="S1499"/>
    <s v="Riya Jain"/>
    <s v="C203"/>
    <s v="Full Stack Dev"/>
    <s v="B1"/>
    <s v="Amit"/>
    <x v="0"/>
    <n v="15197"/>
    <m/>
    <m/>
    <n v="17000"/>
    <s v="29-01-2024"/>
    <x v="1"/>
  </r>
  <r>
    <s v="S1500"/>
    <s v="Anjali Verma"/>
    <s v="C202"/>
    <s v="Data Science"/>
    <s v="B2"/>
    <s v="Priya"/>
    <x v="2"/>
    <n v="12438"/>
    <s v="DISC15"/>
    <m/>
    <n v="13000"/>
    <s v="25-01-2024"/>
    <x v="2"/>
  </r>
  <r>
    <s v="S1501"/>
    <s v="Riya Nair"/>
    <s v="C204"/>
    <s v="UI UX Design"/>
    <s v="B3"/>
    <s v="Amit"/>
    <x v="1"/>
    <n v="7923"/>
    <s v="DISC20"/>
    <n v="0.2"/>
    <n v="9000"/>
    <s v="29-01-2024"/>
    <x v="3"/>
  </r>
  <r>
    <s v="S1502"/>
    <s v="Riya Patel"/>
    <s v="C201"/>
    <s v="Data Analytics"/>
    <s v="B2"/>
    <s v="Saurabh"/>
    <x v="2"/>
    <n v="13069"/>
    <s v="DISC10"/>
    <n v="0.1"/>
    <n v="14000"/>
    <d v="2024-05-01T00:00:00"/>
    <x v="0"/>
  </r>
  <r>
    <s v="S1503"/>
    <s v="Pooja Mehta"/>
    <s v="C204"/>
    <s v="UI UX Design"/>
    <s v="B1"/>
    <s v="Amit"/>
    <x v="0"/>
    <n v="9240"/>
    <s v="DISC10"/>
    <n v="0.1"/>
    <n v="9000"/>
    <s v="22-01-2024"/>
    <x v="3"/>
  </r>
  <r>
    <s v="S1504"/>
    <s v="Kavita Joshi"/>
    <s v="C204"/>
    <s v="UI UX Design"/>
    <s v="B3"/>
    <s v="Saurabh"/>
    <x v="2"/>
    <n v="10860"/>
    <s v="DISC20"/>
    <n v="0.2"/>
    <n v="9000"/>
    <d v="2024-08-02T00:00:00"/>
    <x v="3"/>
  </r>
  <r>
    <s v="S1505"/>
    <s v="Kunal Verma"/>
    <s v="C202"/>
    <s v="Data Science"/>
    <s v="B1"/>
    <s v="Saurabh"/>
    <x v="2"/>
    <n v="11841"/>
    <s v="DISC20"/>
    <n v="0.2"/>
    <n v="13000"/>
    <s v="27-01-2024"/>
    <x v="2"/>
  </r>
  <r>
    <s v="S1506"/>
    <s v="Anjali Gupta"/>
    <s v="C203"/>
    <s v="Full Stack Dev"/>
    <s v="B3"/>
    <s v="Priya"/>
    <x v="2"/>
    <n v="15972"/>
    <s v="DISC10"/>
    <n v="0.1"/>
    <n v="17000"/>
    <d v="2024-04-01T00:00:00"/>
    <x v="1"/>
  </r>
  <r>
    <s v="S1507"/>
    <s v="Rahul Joshi"/>
    <s v="C204"/>
    <s v="UI UX Design"/>
    <s v="B1"/>
    <s v="Saurabh"/>
    <x v="2"/>
    <n v="7015"/>
    <m/>
    <m/>
    <n v="9000"/>
    <d v="2024-06-01T00:00:00"/>
    <x v="3"/>
  </r>
  <r>
    <s v="S1508"/>
    <s v="Aditya Nair"/>
    <s v="C204"/>
    <s v="UI UX Design"/>
    <s v="B1"/>
    <s v="Saurabh"/>
    <x v="0"/>
    <n v="7847"/>
    <s v="DISC20"/>
    <n v="0.2"/>
    <n v="9000"/>
    <d v="2024-10-02T00:00:00"/>
    <x v="3"/>
  </r>
  <r>
    <s v="S1509"/>
    <s v="Aditya Shah"/>
    <s v="C204"/>
    <s v="UI UX Design"/>
    <s v="B1"/>
    <s v="Priya"/>
    <x v="2"/>
    <n v="8928"/>
    <m/>
    <m/>
    <n v="9000"/>
    <s v="27-02-2024"/>
    <x v="3"/>
  </r>
  <r>
    <s v="S1510"/>
    <s v="Rohit Rao"/>
    <s v="C201"/>
    <s v="Data Analytics"/>
    <s v="B3"/>
    <s v="Amit"/>
    <x v="2"/>
    <n v="12757"/>
    <s v="DISC30"/>
    <n v="0.3"/>
    <n v="14000"/>
    <s v="26-02-2024"/>
    <x v="0"/>
  </r>
  <r>
    <s v="S1511"/>
    <s v="Rahul Jain"/>
    <s v="C202"/>
    <s v="Data Science"/>
    <s v="B2"/>
    <s v="Saurabh"/>
    <x v="2"/>
    <n v="12801"/>
    <m/>
    <m/>
    <n v="13000"/>
    <s v="17-01-2024"/>
    <x v="2"/>
  </r>
  <r>
    <s v="S1512"/>
    <s v="Sneha Nair"/>
    <s v="C203"/>
    <s v="Full Stack Dev"/>
    <s v="B3"/>
    <s v="Saurabh"/>
    <x v="0"/>
    <n v="18081"/>
    <s v="DISC10"/>
    <n v="0.1"/>
    <n v="17000"/>
    <d v="2024-06-01T00:00:00"/>
    <x v="1"/>
  </r>
  <r>
    <s v="S1513"/>
    <s v="Rohit Jain"/>
    <s v="C204"/>
    <s v="UI UX Design"/>
    <s v="B3"/>
    <s v="Saurabh"/>
    <x v="1"/>
    <n v="7249"/>
    <m/>
    <m/>
    <n v="9000"/>
    <s v="22-02-2024"/>
    <x v="3"/>
  </r>
  <r>
    <s v="S1514"/>
    <s v="Manish Verma"/>
    <s v="C204"/>
    <s v="UI UX Design"/>
    <s v="B3"/>
    <s v="Saurabh"/>
    <x v="2"/>
    <n v="8224"/>
    <s v="DISC10"/>
    <n v="0.1"/>
    <n v="9000"/>
    <s v="26-01-2024"/>
    <x v="3"/>
  </r>
  <r>
    <s v="S1515"/>
    <s v="Kunal Nair"/>
    <s v="C201"/>
    <s v="Data Analytics"/>
    <s v="B3"/>
    <s v="Amit"/>
    <x v="1"/>
    <n v="15278"/>
    <s v="DISC15"/>
    <m/>
    <n v="14000"/>
    <s v="13-02-2024"/>
    <x v="0"/>
  </r>
  <r>
    <s v="S1516"/>
    <s v="Kavita Mehta"/>
    <s v="C201"/>
    <s v="Data Analytics"/>
    <s v="B2"/>
    <s v="Saurabh"/>
    <x v="0"/>
    <n v="15981"/>
    <s v="DISC20"/>
    <n v="0.2"/>
    <n v="14000"/>
    <s v="21-02-2024"/>
    <x v="0"/>
  </r>
  <r>
    <s v="S1517"/>
    <s v="Sneha Mehta"/>
    <s v="C201"/>
    <s v="Data Analytics"/>
    <s v="B2"/>
    <s v="Saurabh"/>
    <x v="1"/>
    <n v="13783"/>
    <s v="DISC20"/>
    <n v="0.2"/>
    <n v="14000"/>
    <s v="22-02-2024"/>
    <x v="0"/>
  </r>
  <r>
    <s v="S1518"/>
    <s v="Rohit Mehta"/>
    <s v="C203"/>
    <s v="Full Stack Dev"/>
    <s v="B2"/>
    <s v="Amit"/>
    <x v="0"/>
    <n v="15356"/>
    <m/>
    <m/>
    <n v="17000"/>
    <d v="2024-05-02T00:00:00"/>
    <x v="1"/>
  </r>
  <r>
    <s v="S1519"/>
    <s v="Rahul Gupta"/>
    <s v="C203"/>
    <s v="Full Stack Dev"/>
    <s v="B2"/>
    <s v="Amit"/>
    <x v="2"/>
    <n v="18756"/>
    <s v="DISC10"/>
    <n v="0.1"/>
    <n v="17000"/>
    <s v="20-02-2024"/>
    <x v="1"/>
  </r>
  <r>
    <s v="S1520"/>
    <s v="Anjali Joshi"/>
    <s v="C204"/>
    <s v="UI UX Design"/>
    <s v="B1"/>
    <s v="Priya"/>
    <x v="0"/>
    <n v="7607"/>
    <s v="DISC15"/>
    <m/>
    <n v="9000"/>
    <d v="2024-07-02T00:00:00"/>
    <x v="3"/>
  </r>
  <r>
    <s v="S1521"/>
    <s v="Kavita Patel"/>
    <s v="C201"/>
    <s v="Data Analytics"/>
    <s v="B1"/>
    <s v="Amit"/>
    <x v="0"/>
    <n v="15218"/>
    <s v="DISC30"/>
    <n v="0.3"/>
    <n v="14000"/>
    <s v="25-02-2024"/>
    <x v="0"/>
  </r>
  <r>
    <s v="S1522"/>
    <s v="Manish Jain"/>
    <s v="C204"/>
    <s v="UI UX Design"/>
    <s v="B2"/>
    <s v="Priya"/>
    <x v="1"/>
    <n v="8988"/>
    <s v="DISC15"/>
    <m/>
    <n v="9000"/>
    <d v="2024-08-02T00:00:00"/>
    <x v="3"/>
  </r>
  <r>
    <s v="S1523"/>
    <s v="Neha Kulkarni"/>
    <s v="C202"/>
    <s v="Data Science"/>
    <s v="B2"/>
    <s v="Priya"/>
    <x v="0"/>
    <n v="13532"/>
    <s v="DISC15"/>
    <m/>
    <n v="13000"/>
    <s v="13-02-2024"/>
    <x v="2"/>
  </r>
  <r>
    <s v="S1524"/>
    <s v="Anjali Verma"/>
    <s v="C201"/>
    <s v="Data Analytics"/>
    <s v="B2"/>
    <s v="Priya"/>
    <x v="1"/>
    <n v="12973"/>
    <s v="DISC10"/>
    <n v="0.1"/>
    <n v="14000"/>
    <s v="17-02-2024"/>
    <x v="0"/>
  </r>
  <r>
    <s v="S1525"/>
    <s v="Neha Rao"/>
    <s v="C203"/>
    <s v="Full Stack Dev"/>
    <s v="B1"/>
    <s v="Priya"/>
    <x v="2"/>
    <n v="16273"/>
    <s v="DISC30"/>
    <n v="0.3"/>
    <n v="17000"/>
    <s v="23-02-2024"/>
    <x v="1"/>
  </r>
  <r>
    <s v="S1526"/>
    <s v="Neha Nair"/>
    <s v="C201"/>
    <s v="Data Analytics"/>
    <s v="B1"/>
    <s v="Saurabh"/>
    <x v="2"/>
    <n v="15990"/>
    <m/>
    <m/>
    <n v="14000"/>
    <s v="19-02-2024"/>
    <x v="0"/>
  </r>
  <r>
    <s v="S1527"/>
    <s v="Meera Jain"/>
    <s v="C203"/>
    <s v="Full Stack Dev"/>
    <s v="B3"/>
    <s v="Priya"/>
    <x v="1"/>
    <n v="17644"/>
    <s v="DISC10"/>
    <n v="0.1"/>
    <n v="17000"/>
    <s v="13-01-2024"/>
    <x v="1"/>
  </r>
  <r>
    <s v="S1528"/>
    <s v="Neha Patil"/>
    <s v="C204"/>
    <s v="UI UX Design"/>
    <s v="B3"/>
    <s v="Priya"/>
    <x v="1"/>
    <n v="10552"/>
    <s v="DISC30"/>
    <n v="0.3"/>
    <n v="9000"/>
    <s v="22-02-2024"/>
    <x v="3"/>
  </r>
  <r>
    <s v="S1529"/>
    <s v="Aarav Gupta"/>
    <s v="C202"/>
    <s v="Data Science"/>
    <s v="B1"/>
    <s v="Priya"/>
    <x v="1"/>
    <n v="13075"/>
    <m/>
    <m/>
    <n v="13000"/>
    <d v="2024-09-01T00:00:00"/>
    <x v="2"/>
  </r>
  <r>
    <s v="S1530"/>
    <s v="Dev Nair"/>
    <s v="C201"/>
    <s v="Data Analytics"/>
    <s v="B1"/>
    <s v="Saurabh"/>
    <x v="0"/>
    <n v="15428"/>
    <s v="DISC10"/>
    <n v="0.1"/>
    <n v="14000"/>
    <s v="16-01-2024"/>
    <x v="0"/>
  </r>
  <r>
    <s v="S1531"/>
    <s v="Aarav Iyer"/>
    <s v="C201"/>
    <s v="Data Analytics"/>
    <s v="B2"/>
    <s v="Amit"/>
    <x v="0"/>
    <n v="13122"/>
    <s v="DISC30"/>
    <n v="0.3"/>
    <n v="14000"/>
    <s v="22-02-2024"/>
    <x v="0"/>
  </r>
  <r>
    <s v="S1532"/>
    <s v="Neha Gupta"/>
    <s v="C204"/>
    <s v="UI UX Design"/>
    <s v="B3"/>
    <s v="Saurabh"/>
    <x v="1"/>
    <n v="7125"/>
    <s v="DISC20"/>
    <n v="0.2"/>
    <n v="9000"/>
    <s v="24-01-2024"/>
    <x v="3"/>
  </r>
  <r>
    <s v="S1533"/>
    <s v="Neha Joshi"/>
    <s v="C204"/>
    <s v="UI UX Design"/>
    <s v="B1"/>
    <s v="Priya"/>
    <x v="1"/>
    <n v="9258"/>
    <s v="DISC30"/>
    <n v="0.3"/>
    <n v="9000"/>
    <s v="23-01-2024"/>
    <x v="3"/>
  </r>
  <r>
    <s v="S1534"/>
    <s v="Karan Nair"/>
    <s v="C203"/>
    <s v="Full Stack Dev"/>
    <s v="B3"/>
    <s v="Amit"/>
    <x v="0"/>
    <n v="16167"/>
    <s v="DISC10"/>
    <n v="0.1"/>
    <n v="17000"/>
    <s v="25-01-2024"/>
    <x v="1"/>
  </r>
  <r>
    <s v="S1535"/>
    <s v="Aarav Mehta"/>
    <s v="C202"/>
    <s v="Data Science"/>
    <s v="B1"/>
    <s v="Amit"/>
    <x v="0"/>
    <n v="13775"/>
    <s v="DISC20"/>
    <n v="0.2"/>
    <n v="13000"/>
    <s v="18-01-2024"/>
    <x v="2"/>
  </r>
  <r>
    <s v="S1536"/>
    <s v="Rohit Verma"/>
    <s v="C201"/>
    <s v="Data Analytics"/>
    <s v="B3"/>
    <s v="Saurabh"/>
    <x v="2"/>
    <n v="15733"/>
    <s v="DISC20"/>
    <n v="0.2"/>
    <n v="14000"/>
    <d v="2024-11-02T00:00:00"/>
    <x v="0"/>
  </r>
  <r>
    <s v="S1537"/>
    <s v="Karan Joshi"/>
    <s v="C201"/>
    <s v="Data Analytics"/>
    <s v="B1"/>
    <s v="Priya"/>
    <x v="1"/>
    <n v="15297"/>
    <s v="DISC30"/>
    <n v="0.3"/>
    <n v="14000"/>
    <s v="15-02-2024"/>
    <x v="0"/>
  </r>
  <r>
    <s v="S1538"/>
    <s v="Anjali Singh"/>
    <s v="C203"/>
    <s v="Full Stack Dev"/>
    <s v="B2"/>
    <s v="Priya"/>
    <x v="2"/>
    <n v="16880"/>
    <s v="DISC30"/>
    <n v="0.3"/>
    <n v="17000"/>
    <s v="14-01-2024"/>
    <x v="1"/>
  </r>
  <r>
    <s v="S1539"/>
    <s v="Neha Rao"/>
    <s v="C204"/>
    <s v="UI UX Design"/>
    <s v="B3"/>
    <s v="Saurabh"/>
    <x v="0"/>
    <n v="9095"/>
    <s v="DISC30"/>
    <n v="0.3"/>
    <n v="9000"/>
    <d v="2024-05-02T00:00:00"/>
    <x v="3"/>
  </r>
  <r>
    <s v="S1540"/>
    <s v="Rohit Joshi"/>
    <s v="C203"/>
    <s v="Full Stack Dev"/>
    <s v="B2"/>
    <s v="Amit"/>
    <x v="0"/>
    <n v="16973"/>
    <s v="DISC10"/>
    <n v="0.1"/>
    <n v="17000"/>
    <s v="22-01-2024"/>
    <x v="1"/>
  </r>
  <r>
    <s v="S1541"/>
    <s v="Aditya Singh"/>
    <s v="C203"/>
    <s v="Full Stack Dev"/>
    <s v="B2"/>
    <s v="Priya"/>
    <x v="1"/>
    <n v="17912"/>
    <s v="DISC30"/>
    <n v="0.3"/>
    <n v="17000"/>
    <s v="13-01-2024"/>
    <x v="1"/>
  </r>
  <r>
    <s v="S1542"/>
    <s v="Karan Gupta"/>
    <s v="C202"/>
    <s v="Data Science"/>
    <s v="B1"/>
    <s v="Amit"/>
    <x v="2"/>
    <n v="13705"/>
    <s v="DISC30"/>
    <n v="0.3"/>
    <n v="13000"/>
    <s v="13-02-2024"/>
    <x v="2"/>
  </r>
  <r>
    <s v="S1543"/>
    <s v="Karan Desai"/>
    <s v="C201"/>
    <s v="Data Analytics"/>
    <s v="B3"/>
    <s v="Priya"/>
    <x v="2"/>
    <n v="13062"/>
    <m/>
    <m/>
    <n v="14000"/>
    <s v="26-01-2024"/>
    <x v="0"/>
  </r>
  <r>
    <s v="S1544"/>
    <s v="Rahul Desai"/>
    <s v="C201"/>
    <s v="Data Analytics"/>
    <s v="B3"/>
    <s v="Amit"/>
    <x v="1"/>
    <n v="15342"/>
    <s v="DISC20"/>
    <n v="0.2"/>
    <n v="14000"/>
    <s v="22-01-2024"/>
    <x v="0"/>
  </r>
  <r>
    <s v="S1545"/>
    <s v="Anjali Desai"/>
    <s v="C202"/>
    <s v="Data Science"/>
    <s v="B3"/>
    <s v="Amit"/>
    <x v="1"/>
    <n v="14214"/>
    <m/>
    <m/>
    <n v="13000"/>
    <s v="28-02-2024"/>
    <x v="2"/>
  </r>
  <r>
    <s v="S1546"/>
    <s v="Rohit Jain"/>
    <s v="C203"/>
    <s v="Full Stack Dev"/>
    <s v="B1"/>
    <s v="Amit"/>
    <x v="1"/>
    <n v="15741"/>
    <s v="DISC30"/>
    <n v="0.3"/>
    <n v="17000"/>
    <d v="2024-07-01T00:00:00"/>
    <x v="1"/>
  </r>
  <r>
    <s v="S1547"/>
    <s v="Neha Mehta"/>
    <s v="C203"/>
    <s v="Full Stack Dev"/>
    <s v="B3"/>
    <s v="Amit"/>
    <x v="0"/>
    <n v="18878"/>
    <s v="DISC30"/>
    <n v="0.3"/>
    <n v="17000"/>
    <d v="2024-11-02T00:00:00"/>
    <x v="1"/>
  </r>
  <r>
    <s v="S1548"/>
    <s v="Riya Patil"/>
    <s v="C203"/>
    <s v="Full Stack Dev"/>
    <s v="B1"/>
    <s v="Amit"/>
    <x v="2"/>
    <n v="16722"/>
    <s v="DISC30"/>
    <n v="0.3"/>
    <n v="17000"/>
    <s v="24-01-2024"/>
    <x v="1"/>
  </r>
  <r>
    <s v="S1549"/>
    <s v="Aditya Joshi"/>
    <s v="C203"/>
    <s v="Full Stack Dev"/>
    <s v="B2"/>
    <s v="Saurabh"/>
    <x v="2"/>
    <n v="15219"/>
    <s v="DISC15"/>
    <m/>
    <n v="17000"/>
    <d v="2024-07-02T00:00:00"/>
    <x v="1"/>
  </r>
  <r>
    <s v="S1550"/>
    <s v="Kavita Shah"/>
    <s v="C204"/>
    <s v="UI UX Design"/>
    <s v="B1"/>
    <s v="Amit"/>
    <x v="0"/>
    <n v="10553"/>
    <m/>
    <m/>
    <n v="9000"/>
    <d v="2024-03-02T00:00:00"/>
    <x v="3"/>
  </r>
  <r>
    <s v="S1551"/>
    <s v="Aditya Verma"/>
    <s v="C201"/>
    <s v="Data Analytics"/>
    <s v="B1"/>
    <s v="Saurabh"/>
    <x v="0"/>
    <n v="13403"/>
    <m/>
    <m/>
    <n v="14000"/>
    <d v="2024-06-02T00:00:00"/>
    <x v="0"/>
  </r>
  <r>
    <s v="S1552"/>
    <s v="Kunal Iyer"/>
    <s v="C202"/>
    <s v="Data Science"/>
    <s v="B2"/>
    <s v="Amit"/>
    <x v="0"/>
    <n v="14190"/>
    <s v="DISC10"/>
    <n v="0.1"/>
    <n v="13000"/>
    <d v="2024-01-02T00:00:00"/>
    <x v="2"/>
  </r>
  <r>
    <s v="S1553"/>
    <s v="Pooja Singh"/>
    <s v="C202"/>
    <s v="Data Science"/>
    <s v="B2"/>
    <s v="Amit"/>
    <x v="0"/>
    <n v="11019"/>
    <m/>
    <m/>
    <n v="13000"/>
    <s v="18-01-2024"/>
    <x v="2"/>
  </r>
  <r>
    <s v="S1554"/>
    <s v="Sneha Patel"/>
    <s v="C202"/>
    <s v="Data Science"/>
    <s v="B3"/>
    <s v="Saurabh"/>
    <x v="2"/>
    <n v="14216"/>
    <s v="DISC10"/>
    <n v="0.1"/>
    <n v="13000"/>
    <d v="2024-09-01T00:00:00"/>
    <x v="2"/>
  </r>
  <r>
    <s v="S1555"/>
    <s v="Kavita Verma"/>
    <s v="C204"/>
    <s v="UI UX Design"/>
    <s v="B2"/>
    <s v="Priya"/>
    <x v="2"/>
    <n v="8570"/>
    <s v="DISC10"/>
    <n v="0.1"/>
    <n v="9000"/>
    <d v="2024-03-01T00:00:00"/>
    <x v="3"/>
  </r>
  <r>
    <s v="S1556"/>
    <s v="Manish Patil"/>
    <s v="C203"/>
    <s v="Full Stack Dev"/>
    <s v="B1"/>
    <s v="Priya"/>
    <x v="1"/>
    <n v="15780"/>
    <s v="DISC10"/>
    <n v="0.1"/>
    <n v="17000"/>
    <s v="13-02-2024"/>
    <x v="1"/>
  </r>
  <r>
    <s v="S1557"/>
    <s v="Aarav Singh"/>
    <s v="C202"/>
    <s v="Data Science"/>
    <s v="B1"/>
    <s v="Amit"/>
    <x v="2"/>
    <n v="12278"/>
    <s v="DISC20"/>
    <n v="0.2"/>
    <n v="13000"/>
    <d v="2024-07-01T00:00:00"/>
    <x v="2"/>
  </r>
  <r>
    <s v="S1558"/>
    <s v="Rahul Gupta"/>
    <s v="C203"/>
    <s v="Full Stack Dev"/>
    <s v="B1"/>
    <s v="Saurabh"/>
    <x v="0"/>
    <n v="16221"/>
    <s v="DISC30"/>
    <n v="0.3"/>
    <n v="17000"/>
    <s v="30-01-2024"/>
    <x v="1"/>
  </r>
  <r>
    <s v="S1559"/>
    <s v="Anjali Gupta"/>
    <s v="C203"/>
    <s v="Full Stack Dev"/>
    <s v="B2"/>
    <s v="Amit"/>
    <x v="0"/>
    <n v="16403"/>
    <m/>
    <m/>
    <n v="17000"/>
    <s v="23-01-2024"/>
    <x v="1"/>
  </r>
  <r>
    <s v="S1560"/>
    <s v="Dev Patil"/>
    <s v="C202"/>
    <s v="Data Science"/>
    <s v="B2"/>
    <s v="Saurabh"/>
    <x v="0"/>
    <n v="11918"/>
    <s v="DISC20"/>
    <n v="0.2"/>
    <n v="13000"/>
    <s v="14-01-2024"/>
    <x v="2"/>
  </r>
  <r>
    <s v="S1561"/>
    <s v="Anjali Kulkarni"/>
    <s v="C202"/>
    <s v="Data Science"/>
    <s v="B1"/>
    <s v="Priya"/>
    <x v="1"/>
    <n v="13664"/>
    <s v="DISC10"/>
    <n v="0.1"/>
    <n v="13000"/>
    <s v="25-01-2024"/>
    <x v="2"/>
  </r>
  <r>
    <s v="S1562"/>
    <s v="Kunal Singh"/>
    <s v="C203"/>
    <s v="Full Stack Dev"/>
    <s v="B3"/>
    <s v="Amit"/>
    <x v="0"/>
    <n v="17432"/>
    <s v="DISC10"/>
    <n v="0.1"/>
    <n v="17000"/>
    <d v="2024-12-02T00:00:00"/>
    <x v="1"/>
  </r>
  <r>
    <s v="S1563"/>
    <s v="Riya Singh"/>
    <s v="C201"/>
    <s v="Data Analytics"/>
    <s v="B1"/>
    <s v="Amit"/>
    <x v="0"/>
    <n v="13707"/>
    <m/>
    <m/>
    <n v="14000"/>
    <s v="25-01-2024"/>
    <x v="0"/>
  </r>
  <r>
    <s v="S1564"/>
    <s v="Riya Gupta"/>
    <s v="C203"/>
    <s v="Full Stack Dev"/>
    <s v="B2"/>
    <s v="Amit"/>
    <x v="0"/>
    <n v="15841"/>
    <s v="DISC10"/>
    <n v="0.1"/>
    <n v="17000"/>
    <s v="20-01-2024"/>
    <x v="1"/>
  </r>
  <r>
    <s v="S1565"/>
    <s v="Rahul Singh"/>
    <s v="C201"/>
    <s v="Data Analytics"/>
    <s v="B3"/>
    <s v="Amit"/>
    <x v="2"/>
    <n v="14550"/>
    <s v="DISC15"/>
    <m/>
    <n v="14000"/>
    <s v="14-02-2024"/>
    <x v="0"/>
  </r>
  <r>
    <s v="S1566"/>
    <s v="Karan Verma"/>
    <s v="C201"/>
    <s v="Data Analytics"/>
    <s v="B3"/>
    <s v="Amit"/>
    <x v="1"/>
    <n v="12482"/>
    <s v="DISC30"/>
    <n v="0.3"/>
    <n v="14000"/>
    <d v="2024-08-01T00:00:00"/>
    <x v="0"/>
  </r>
  <r>
    <s v="S1567"/>
    <s v="Dev Shah"/>
    <s v="C204"/>
    <s v="UI UX Design"/>
    <s v="B1"/>
    <s v="Amit"/>
    <x v="0"/>
    <n v="10186"/>
    <s v="DISC30"/>
    <n v="0.3"/>
    <n v="9000"/>
    <s v="23-02-2024"/>
    <x v="3"/>
  </r>
  <r>
    <s v="S1568"/>
    <s v="Manish Patil"/>
    <s v="C203"/>
    <s v="Full Stack Dev"/>
    <s v="B3"/>
    <s v="Priya"/>
    <x v="2"/>
    <n v="15656"/>
    <s v="DISC10"/>
    <n v="0.1"/>
    <n v="17000"/>
    <d v="2024-05-02T00:00:00"/>
    <x v="1"/>
  </r>
  <r>
    <s v="S1569"/>
    <s v="Neha Patil"/>
    <s v="C204"/>
    <s v="UI UX Design"/>
    <s v="B2"/>
    <s v="Saurabh"/>
    <x v="0"/>
    <n v="7052"/>
    <s v="DISC10"/>
    <n v="0.1"/>
    <n v="9000"/>
    <s v="28-02-2024"/>
    <x v="3"/>
  </r>
  <r>
    <s v="S1570"/>
    <s v="Riya Nair"/>
    <s v="C204"/>
    <s v="UI UX Design"/>
    <s v="B1"/>
    <s v="Saurabh"/>
    <x v="1"/>
    <n v="7307"/>
    <s v="DISC10"/>
    <n v="0.1"/>
    <n v="9000"/>
    <s v="27-02-2024"/>
    <x v="3"/>
  </r>
  <r>
    <s v="S1571"/>
    <s v="Aditya Singh"/>
    <s v="C202"/>
    <s v="Data Science"/>
    <s v="B2"/>
    <s v="Priya"/>
    <x v="2"/>
    <n v="12901"/>
    <s v="DISC10"/>
    <n v="0.1"/>
    <n v="13000"/>
    <d v="2024-07-01T00:00:00"/>
    <x v="2"/>
  </r>
  <r>
    <s v="S1572"/>
    <s v="Meera Mehta"/>
    <s v="C201"/>
    <s v="Data Analytics"/>
    <s v="B2"/>
    <s v="Priya"/>
    <x v="1"/>
    <n v="13280"/>
    <m/>
    <m/>
    <n v="14000"/>
    <s v="17-02-2024"/>
    <x v="0"/>
  </r>
  <r>
    <s v="S1573"/>
    <s v="Riya Shah"/>
    <s v="C201"/>
    <s v="Data Analytics"/>
    <s v="B1"/>
    <s v="Saurabh"/>
    <x v="1"/>
    <n v="14650"/>
    <s v="DISC20"/>
    <n v="0.2"/>
    <n v="14000"/>
    <s v="22-01-2024"/>
    <x v="0"/>
  </r>
  <r>
    <s v="S1574"/>
    <s v="Pooja Iyer"/>
    <s v="C203"/>
    <s v="Full Stack Dev"/>
    <s v="B3"/>
    <s v="Saurabh"/>
    <x v="2"/>
    <n v="18338"/>
    <s v="DISC30"/>
    <n v="0.3"/>
    <n v="17000"/>
    <d v="2024-12-01T00:00:00"/>
    <x v="1"/>
  </r>
  <r>
    <s v="S1575"/>
    <s v="Riya Verma"/>
    <s v="C204"/>
    <s v="UI UX Design"/>
    <s v="B2"/>
    <s v="Priya"/>
    <x v="2"/>
    <n v="9825"/>
    <m/>
    <m/>
    <n v="9000"/>
    <s v="21-02-2024"/>
    <x v="3"/>
  </r>
  <r>
    <s v="S1576"/>
    <s v="Rahul Singh"/>
    <s v="C202"/>
    <s v="Data Science"/>
    <s v="B1"/>
    <s v="Saurabh"/>
    <x v="1"/>
    <n v="13975"/>
    <s v="DISC10"/>
    <n v="0.1"/>
    <n v="13000"/>
    <d v="2024-01-03T00:00:00"/>
    <x v="2"/>
  </r>
  <r>
    <s v="S1577"/>
    <s v="Meera Mehta"/>
    <s v="C201"/>
    <s v="Data Analytics"/>
    <s v="B2"/>
    <s v="Amit"/>
    <x v="2"/>
    <n v="15286"/>
    <s v="DISC15"/>
    <m/>
    <n v="14000"/>
    <s v="13-02-2024"/>
    <x v="0"/>
  </r>
  <r>
    <s v="S1578"/>
    <s v="Neha Mehta"/>
    <s v="C204"/>
    <s v="UI UX Design"/>
    <s v="B2"/>
    <s v="Amit"/>
    <x v="0"/>
    <n v="10533"/>
    <s v="DISC20"/>
    <n v="0.2"/>
    <n v="9000"/>
    <s v="31-01-2024"/>
    <x v="3"/>
  </r>
  <r>
    <s v="S1579"/>
    <s v="Kunal Iyer"/>
    <s v="C201"/>
    <s v="Data Analytics"/>
    <s v="B2"/>
    <s v="Priya"/>
    <x v="0"/>
    <n v="12259"/>
    <s v="DISC30"/>
    <n v="0.3"/>
    <n v="14000"/>
    <d v="2024-11-02T00:00:00"/>
    <x v="0"/>
  </r>
  <r>
    <s v="S1580"/>
    <s v="Pooja Kulkarni"/>
    <s v="C202"/>
    <s v="Data Science"/>
    <s v="B3"/>
    <s v="Priya"/>
    <x v="1"/>
    <n v="13142"/>
    <s v="DISC15"/>
    <m/>
    <n v="13000"/>
    <d v="2024-07-01T00:00:00"/>
    <x v="2"/>
  </r>
  <r>
    <s v="S1581"/>
    <s v="Rahul Singh"/>
    <s v="C202"/>
    <s v="Data Science"/>
    <s v="B2"/>
    <s v="Priya"/>
    <x v="1"/>
    <n v="13770"/>
    <m/>
    <m/>
    <n v="13000"/>
    <d v="2024-10-01T00:00:00"/>
    <x v="2"/>
  </r>
  <r>
    <s v="S1582"/>
    <s v="Meera Nair"/>
    <s v="C201"/>
    <s v="Data Analytics"/>
    <s v="B1"/>
    <s v="Amit"/>
    <x v="0"/>
    <n v="14070"/>
    <m/>
    <m/>
    <n v="14000"/>
    <s v="24-02-2024"/>
    <x v="0"/>
  </r>
  <r>
    <s v="S1583"/>
    <s v="Neha Nair"/>
    <s v="C202"/>
    <s v="Data Science"/>
    <s v="B1"/>
    <s v="Priya"/>
    <x v="2"/>
    <n v="11986"/>
    <s v="DISC30"/>
    <n v="0.3"/>
    <n v="13000"/>
    <s v="18-01-2024"/>
    <x v="2"/>
  </r>
  <r>
    <s v="S1584"/>
    <s v="Aarav Gupta"/>
    <s v="C202"/>
    <s v="Data Science"/>
    <s v="B3"/>
    <s v="Amit"/>
    <x v="2"/>
    <n v="12651"/>
    <s v="DISC20"/>
    <n v="0.2"/>
    <n v="13000"/>
    <d v="2024-06-01T00:00:00"/>
    <x v="2"/>
  </r>
  <r>
    <s v="S1585"/>
    <s v="Neha Iyer"/>
    <s v="C204"/>
    <s v="UI UX Design"/>
    <s v="B1"/>
    <s v="Priya"/>
    <x v="2"/>
    <n v="8294"/>
    <s v="DISC10"/>
    <n v="0.1"/>
    <n v="9000"/>
    <d v="2024-01-02T00:00:00"/>
    <x v="3"/>
  </r>
  <r>
    <s v="S1586"/>
    <s v="Anjali Singh"/>
    <s v="C201"/>
    <s v="Data Analytics"/>
    <s v="B1"/>
    <s v="Priya"/>
    <x v="2"/>
    <n v="12146"/>
    <s v="DISC15"/>
    <m/>
    <n v="14000"/>
    <d v="2024-05-02T00:00:00"/>
    <x v="0"/>
  </r>
  <r>
    <s v="S1587"/>
    <s v="Aarav Nair"/>
    <s v="C201"/>
    <s v="Data Analytics"/>
    <s v="B3"/>
    <s v="Amit"/>
    <x v="1"/>
    <n v="13247"/>
    <s v="DISC15"/>
    <m/>
    <n v="14000"/>
    <d v="2024-05-02T00:00:00"/>
    <x v="0"/>
  </r>
  <r>
    <s v="S1588"/>
    <s v="Sneha Singh"/>
    <s v="C204"/>
    <s v="UI UX Design"/>
    <s v="B2"/>
    <s v="Priya"/>
    <x v="0"/>
    <n v="10344"/>
    <s v="DISC20"/>
    <n v="0.2"/>
    <n v="9000"/>
    <s v="24-02-2024"/>
    <x v="3"/>
  </r>
  <r>
    <s v="S1589"/>
    <s v="Neha Jain"/>
    <s v="C204"/>
    <s v="UI UX Design"/>
    <s v="B3"/>
    <s v="Amit"/>
    <x v="2"/>
    <n v="9932"/>
    <m/>
    <m/>
    <n v="9000"/>
    <d v="2024-08-01T00:00:00"/>
    <x v="3"/>
  </r>
  <r>
    <s v="S1590"/>
    <s v="Riya Patel"/>
    <s v="C202"/>
    <s v="Data Science"/>
    <s v="B1"/>
    <s v="Priya"/>
    <x v="2"/>
    <n v="14399"/>
    <s v="DISC30"/>
    <n v="0.3"/>
    <n v="13000"/>
    <d v="2024-05-02T00:00:00"/>
    <x v="2"/>
  </r>
  <r>
    <s v="S1591"/>
    <s v="Manish Jain"/>
    <s v="C201"/>
    <s v="Data Analytics"/>
    <s v="B1"/>
    <s v="Saurabh"/>
    <x v="2"/>
    <n v="12575"/>
    <m/>
    <m/>
    <n v="14000"/>
    <d v="2024-07-01T00:00:00"/>
    <x v="0"/>
  </r>
  <r>
    <s v="S1592"/>
    <s v="Aditya Joshi"/>
    <s v="C202"/>
    <s v="Data Science"/>
    <s v="B1"/>
    <s v="Saurabh"/>
    <x v="2"/>
    <n v="11883"/>
    <m/>
    <m/>
    <n v="13000"/>
    <s v="22-02-2024"/>
    <x v="2"/>
  </r>
  <r>
    <s v="S1593"/>
    <s v="Dev Patil"/>
    <s v="C203"/>
    <s v="Full Stack Dev"/>
    <s v="B1"/>
    <s v="Priya"/>
    <x v="0"/>
    <n v="18795"/>
    <s v="DISC15"/>
    <m/>
    <n v="17000"/>
    <d v="2024-08-01T00:00:00"/>
    <x v="1"/>
  </r>
  <r>
    <s v="S1594"/>
    <s v="Dev Iyer"/>
    <s v="C204"/>
    <s v="UI UX Design"/>
    <s v="B3"/>
    <s v="Amit"/>
    <x v="1"/>
    <n v="7551"/>
    <m/>
    <m/>
    <n v="9000"/>
    <d v="2024-01-01T00:00:00"/>
    <x v="3"/>
  </r>
  <r>
    <s v="S1595"/>
    <s v="Manish Desai"/>
    <s v="C201"/>
    <s v="Data Analytics"/>
    <s v="B3"/>
    <s v="Priya"/>
    <x v="1"/>
    <n v="13978"/>
    <s v="DISC15"/>
    <m/>
    <n v="14000"/>
    <s v="19-02-2024"/>
    <x v="0"/>
  </r>
  <r>
    <s v="S1596"/>
    <s v="Kunal Mehta"/>
    <s v="C202"/>
    <s v="Data Science"/>
    <s v="B3"/>
    <s v="Saurabh"/>
    <x v="0"/>
    <n v="12586"/>
    <s v="DISC15"/>
    <m/>
    <n v="13000"/>
    <d v="2024-08-02T00:00:00"/>
    <x v="2"/>
  </r>
  <r>
    <s v="S1597"/>
    <s v="Kunal Jain"/>
    <s v="C204"/>
    <s v="UI UX Design"/>
    <s v="B2"/>
    <s v="Amit"/>
    <x v="1"/>
    <n v="10122"/>
    <s v="DISC20"/>
    <n v="0.2"/>
    <n v="9000"/>
    <s v="18-01-2024"/>
    <x v="3"/>
  </r>
  <r>
    <s v="S1598"/>
    <s v="Rahul Jain"/>
    <s v="C203"/>
    <s v="Full Stack Dev"/>
    <s v="B2"/>
    <s v="Saurabh"/>
    <x v="0"/>
    <n v="16690"/>
    <s v="DISC15"/>
    <m/>
    <n v="17000"/>
    <s v="14-02-2024"/>
    <x v="1"/>
  </r>
  <r>
    <s v="S1599"/>
    <s v="Kunal Desai"/>
    <s v="C203"/>
    <s v="Full Stack Dev"/>
    <s v="B3"/>
    <s v="Amit"/>
    <x v="2"/>
    <n v="17915"/>
    <s v="DISC15"/>
    <m/>
    <n v="17000"/>
    <d v="2024-10-02T00:00:00"/>
    <x v="1"/>
  </r>
  <r>
    <s v="S1600"/>
    <s v="Sneha Patil"/>
    <s v="C202"/>
    <s v="Data Science"/>
    <s v="B3"/>
    <s v="Amit"/>
    <x v="2"/>
    <n v="13812"/>
    <s v="DISC30"/>
    <n v="0.3"/>
    <n v="13000"/>
    <s v="28-02-2024"/>
    <x v="2"/>
  </r>
  <r>
    <s v="S1601"/>
    <s v="Rohit Mehta"/>
    <s v="C202"/>
    <s v="Data Science"/>
    <s v="B3"/>
    <s v="Amit"/>
    <x v="1"/>
    <n v="13608"/>
    <s v="DISC30"/>
    <n v="0.3"/>
    <n v="13000"/>
    <s v="15-02-2024"/>
    <x v="2"/>
  </r>
  <r>
    <s v="S1602"/>
    <s v="Riya Patel"/>
    <s v="C203"/>
    <s v="Full Stack Dev"/>
    <s v="B3"/>
    <s v="Priya"/>
    <x v="1"/>
    <n v="17337"/>
    <m/>
    <m/>
    <n v="17000"/>
    <s v="13-02-2024"/>
    <x v="1"/>
  </r>
  <r>
    <s v="S1603"/>
    <s v="Anjali Nair"/>
    <s v="C203"/>
    <s v="Full Stack Dev"/>
    <s v="B2"/>
    <s v="Saurabh"/>
    <x v="1"/>
    <n v="15436"/>
    <s v="DISC10"/>
    <n v="0.1"/>
    <n v="17000"/>
    <s v="25-01-2024"/>
    <x v="1"/>
  </r>
  <r>
    <s v="S1604"/>
    <s v="Karan Kulkarni"/>
    <s v="C201"/>
    <s v="Data Analytics"/>
    <s v="B1"/>
    <s v="Priya"/>
    <x v="0"/>
    <n v="13173"/>
    <s v="DISC30"/>
    <n v="0.3"/>
    <n v="14000"/>
    <d v="2024-10-01T00:00:00"/>
    <x v="0"/>
  </r>
  <r>
    <s v="S1605"/>
    <s v="Meera Kulkarni"/>
    <s v="C203"/>
    <s v="Full Stack Dev"/>
    <s v="B1"/>
    <s v="Amit"/>
    <x v="0"/>
    <n v="16469"/>
    <m/>
    <m/>
    <n v="17000"/>
    <d v="2024-07-01T00:00:00"/>
    <x v="1"/>
  </r>
  <r>
    <s v="S1606"/>
    <s v="Kavita Nair"/>
    <s v="C202"/>
    <s v="Data Science"/>
    <s v="B3"/>
    <s v="Amit"/>
    <x v="1"/>
    <n v="12592"/>
    <s v="DISC20"/>
    <n v="0.2"/>
    <n v="13000"/>
    <d v="2024-02-02T00:00:00"/>
    <x v="2"/>
  </r>
  <r>
    <s v="S1607"/>
    <s v="Dev Patel"/>
    <s v="C203"/>
    <s v="Full Stack Dev"/>
    <s v="B3"/>
    <s v="Amit"/>
    <x v="0"/>
    <n v="18794"/>
    <m/>
    <m/>
    <n v="17000"/>
    <s v="25-01-2024"/>
    <x v="1"/>
  </r>
  <r>
    <s v="S1608"/>
    <s v="Rahul Patel"/>
    <s v="C203"/>
    <s v="Full Stack Dev"/>
    <s v="B3"/>
    <s v="Saurabh"/>
    <x v="0"/>
    <n v="18046"/>
    <s v="DISC30"/>
    <n v="0.3"/>
    <n v="17000"/>
    <s v="13-01-2024"/>
    <x v="1"/>
  </r>
  <r>
    <s v="S1609"/>
    <s v="Kavita Nair"/>
    <s v="C204"/>
    <s v="UI UX Design"/>
    <s v="B1"/>
    <s v="Amit"/>
    <x v="1"/>
    <n v="9906"/>
    <s v="DISC30"/>
    <n v="0.3"/>
    <n v="9000"/>
    <s v="18-02-2024"/>
    <x v="3"/>
  </r>
  <r>
    <s v="S1610"/>
    <s v="Kavita Gupta"/>
    <s v="C202"/>
    <s v="Data Science"/>
    <s v="B3"/>
    <s v="Saurabh"/>
    <x v="2"/>
    <n v="12838"/>
    <s v="DISC20"/>
    <n v="0.2"/>
    <n v="13000"/>
    <s v="13-02-2024"/>
    <x v="2"/>
  </r>
  <r>
    <s v="S1611"/>
    <s v="Riya Mehta"/>
    <s v="C202"/>
    <s v="Data Science"/>
    <s v="B3"/>
    <s v="Amit"/>
    <x v="0"/>
    <n v="12545"/>
    <s v="DISC10"/>
    <n v="0.1"/>
    <n v="13000"/>
    <s v="28-01-2024"/>
    <x v="2"/>
  </r>
  <r>
    <s v="S1612"/>
    <s v="Aditya Gupta"/>
    <s v="C203"/>
    <s v="Full Stack Dev"/>
    <s v="B1"/>
    <s v="Saurabh"/>
    <x v="1"/>
    <n v="18465"/>
    <s v="DISC30"/>
    <n v="0.3"/>
    <n v="17000"/>
    <d v="2024-01-01T00:00:00"/>
    <x v="1"/>
  </r>
  <r>
    <s v="S1613"/>
    <s v="Pooja Iyer"/>
    <s v="C202"/>
    <s v="Data Science"/>
    <s v="B1"/>
    <s v="Saurabh"/>
    <x v="2"/>
    <n v="13444"/>
    <s v="DISC10"/>
    <n v="0.1"/>
    <n v="13000"/>
    <s v="19-02-2024"/>
    <x v="2"/>
  </r>
  <r>
    <s v="S1614"/>
    <s v="Kunal Singh"/>
    <s v="C203"/>
    <s v="Full Stack Dev"/>
    <s v="B2"/>
    <s v="Amit"/>
    <x v="1"/>
    <n v="16466"/>
    <s v="DISC10"/>
    <n v="0.1"/>
    <n v="17000"/>
    <s v="20-02-2024"/>
    <x v="1"/>
  </r>
  <r>
    <s v="S1615"/>
    <s v="Anjali Jain"/>
    <s v="C202"/>
    <s v="Data Science"/>
    <s v="B1"/>
    <s v="Amit"/>
    <x v="0"/>
    <n v="14220"/>
    <s v="DISC15"/>
    <m/>
    <n v="13000"/>
    <d v="2024-11-01T00:00:00"/>
    <x v="2"/>
  </r>
  <r>
    <s v="S1616"/>
    <s v="Rahul Gupta"/>
    <s v="C204"/>
    <s v="UI UX Design"/>
    <s v="B1"/>
    <s v="Priya"/>
    <x v="0"/>
    <n v="10618"/>
    <s v="DISC20"/>
    <n v="0.2"/>
    <n v="9000"/>
    <d v="2024-12-02T00:00:00"/>
    <x v="3"/>
  </r>
  <r>
    <s v="S1617"/>
    <s v="Pooja Jain"/>
    <s v="C203"/>
    <s v="Full Stack Dev"/>
    <s v="B2"/>
    <s v="Saurabh"/>
    <x v="1"/>
    <n v="17172"/>
    <m/>
    <m/>
    <n v="17000"/>
    <d v="2024-05-02T00:00:00"/>
    <x v="1"/>
  </r>
  <r>
    <s v="S1618"/>
    <s v="Meera Patel"/>
    <s v="C201"/>
    <s v="Data Analytics"/>
    <s v="B1"/>
    <s v="Amit"/>
    <x v="2"/>
    <n v="13825"/>
    <s v="DISC20"/>
    <n v="0.2"/>
    <n v="14000"/>
    <s v="27-02-2024"/>
    <x v="0"/>
  </r>
  <r>
    <s v="S1619"/>
    <s v="Rohit Joshi"/>
    <s v="C202"/>
    <s v="Data Science"/>
    <s v="B1"/>
    <s v="Amit"/>
    <x v="2"/>
    <n v="12562"/>
    <s v="DISC10"/>
    <n v="0.1"/>
    <n v="13000"/>
    <s v="25-01-2024"/>
    <x v="2"/>
  </r>
  <r>
    <s v="S1620"/>
    <s v="Aditya Gupta"/>
    <s v="C203"/>
    <s v="Full Stack Dev"/>
    <s v="B1"/>
    <s v="Amit"/>
    <x v="2"/>
    <n v="17106"/>
    <s v="DISC15"/>
    <m/>
    <n v="17000"/>
    <s v="29-01-2024"/>
    <x v="1"/>
  </r>
  <r>
    <s v="S1621"/>
    <s v="Neha Kulkarni"/>
    <s v="C203"/>
    <s v="Full Stack Dev"/>
    <s v="B3"/>
    <s v="Saurabh"/>
    <x v="2"/>
    <n v="17104"/>
    <s v="DISC10"/>
    <n v="0.1"/>
    <n v="17000"/>
    <d v="2024-01-03T00:00:00"/>
    <x v="1"/>
  </r>
  <r>
    <s v="S1622"/>
    <s v="Riya Mehta"/>
    <s v="C201"/>
    <s v="Data Analytics"/>
    <s v="B3"/>
    <s v="Saurabh"/>
    <x v="0"/>
    <n v="14745"/>
    <s v="DISC20"/>
    <n v="0.2"/>
    <n v="14000"/>
    <s v="25-02-2024"/>
    <x v="0"/>
  </r>
  <r>
    <s v="S1623"/>
    <s v="Rohit Verma"/>
    <s v="C201"/>
    <s v="Data Analytics"/>
    <s v="B1"/>
    <s v="Amit"/>
    <x v="1"/>
    <n v="15598"/>
    <m/>
    <m/>
    <n v="14000"/>
    <d v="2024-11-02T00:00:00"/>
    <x v="0"/>
  </r>
  <r>
    <s v="S1624"/>
    <s v="Meera Shah"/>
    <s v="C202"/>
    <s v="Data Science"/>
    <s v="B1"/>
    <s v="Priya"/>
    <x v="1"/>
    <n v="12358"/>
    <s v="DISC10"/>
    <n v="0.1"/>
    <n v="13000"/>
    <d v="2024-06-01T00:00:00"/>
    <x v="2"/>
  </r>
  <r>
    <s v="S1625"/>
    <s v="Riya Kulkarni"/>
    <s v="C202"/>
    <s v="Data Science"/>
    <s v="B2"/>
    <s v="Amit"/>
    <x v="0"/>
    <n v="13355"/>
    <s v="DISC20"/>
    <n v="0.2"/>
    <n v="13000"/>
    <s v="28-02-2024"/>
    <x v="2"/>
  </r>
  <r>
    <s v="S1626"/>
    <s v="Aditya Verma"/>
    <s v="C204"/>
    <s v="UI UX Design"/>
    <s v="B2"/>
    <s v="Amit"/>
    <x v="2"/>
    <n v="8773"/>
    <s v="DISC30"/>
    <n v="0.3"/>
    <n v="9000"/>
    <d v="2024-02-01T00:00:00"/>
    <x v="3"/>
  </r>
  <r>
    <s v="S1627"/>
    <s v="Rahul Singh"/>
    <s v="C201"/>
    <s v="Data Analytics"/>
    <s v="B3"/>
    <s v="Saurabh"/>
    <x v="1"/>
    <n v="14950"/>
    <s v="DISC15"/>
    <m/>
    <n v="14000"/>
    <d v="2024-05-01T00:00:00"/>
    <x v="0"/>
  </r>
  <r>
    <s v="S1628"/>
    <s v="Dev Desai"/>
    <s v="C201"/>
    <s v="Data Analytics"/>
    <s v="B3"/>
    <s v="Saurabh"/>
    <x v="2"/>
    <n v="15801"/>
    <s v="DISC15"/>
    <m/>
    <n v="14000"/>
    <d v="2024-07-01T00:00:00"/>
    <x v="0"/>
  </r>
  <r>
    <s v="S1629"/>
    <s v="Aditya Patel"/>
    <s v="C203"/>
    <s v="Full Stack Dev"/>
    <s v="B3"/>
    <s v="Saurabh"/>
    <x v="2"/>
    <n v="18134"/>
    <m/>
    <m/>
    <n v="17000"/>
    <s v="25-01-2024"/>
    <x v="1"/>
  </r>
  <r>
    <s v="S1630"/>
    <s v="Rahul Nair"/>
    <s v="C201"/>
    <s v="Data Analytics"/>
    <s v="B2"/>
    <s v="Saurabh"/>
    <x v="1"/>
    <n v="12900"/>
    <s v="DISC20"/>
    <n v="0.2"/>
    <n v="14000"/>
    <s v="17-02-2024"/>
    <x v="0"/>
  </r>
  <r>
    <s v="S1631"/>
    <s v="Rahul Patel"/>
    <s v="C203"/>
    <s v="Full Stack Dev"/>
    <s v="B3"/>
    <s v="Saurabh"/>
    <x v="2"/>
    <n v="17774"/>
    <s v="DISC30"/>
    <n v="0.3"/>
    <n v="17000"/>
    <d v="2024-01-03T00:00:00"/>
    <x v="1"/>
  </r>
  <r>
    <s v="S1632"/>
    <s v="Aarav Gupta"/>
    <s v="C202"/>
    <s v="Data Science"/>
    <s v="B1"/>
    <s v="Saurabh"/>
    <x v="0"/>
    <n v="13345"/>
    <s v="DISC15"/>
    <m/>
    <n v="13000"/>
    <s v="26-01-2024"/>
    <x v="2"/>
  </r>
  <r>
    <s v="S1633"/>
    <s v="Manish Gupta"/>
    <s v="C201"/>
    <s v="Data Analytics"/>
    <s v="B2"/>
    <s v="Saurabh"/>
    <x v="1"/>
    <n v="15036"/>
    <s v="DISC30"/>
    <n v="0.3"/>
    <n v="14000"/>
    <s v="14-01-2024"/>
    <x v="0"/>
  </r>
  <r>
    <s v="S1634"/>
    <s v="Rahul Singh"/>
    <s v="C202"/>
    <s v="Data Science"/>
    <s v="B1"/>
    <s v="Saurabh"/>
    <x v="0"/>
    <n v="13526"/>
    <s v="DISC30"/>
    <n v="0.3"/>
    <n v="13000"/>
    <s v="13-01-2024"/>
    <x v="2"/>
  </r>
  <r>
    <s v="S1635"/>
    <s v="Riya Mehta"/>
    <s v="C201"/>
    <s v="Data Analytics"/>
    <s v="B3"/>
    <s v="Priya"/>
    <x v="1"/>
    <n v="14251"/>
    <s v="DISC10"/>
    <n v="0.1"/>
    <n v="14000"/>
    <s v="19-01-2024"/>
    <x v="0"/>
  </r>
  <r>
    <s v="S1636"/>
    <s v="Rohit Shah"/>
    <s v="C203"/>
    <s v="Full Stack Dev"/>
    <s v="B1"/>
    <s v="Saurabh"/>
    <x v="1"/>
    <n v="17378"/>
    <m/>
    <m/>
    <n v="17000"/>
    <d v="2024-01-03T00:00:00"/>
    <x v="1"/>
  </r>
  <r>
    <s v="S1637"/>
    <s v="Pooja Jain"/>
    <s v="C202"/>
    <s v="Data Science"/>
    <s v="B3"/>
    <s v="Amit"/>
    <x v="0"/>
    <n v="11409"/>
    <s v="DISC30"/>
    <n v="0.3"/>
    <n v="13000"/>
    <d v="2024-09-02T00:00:00"/>
    <x v="2"/>
  </r>
  <r>
    <s v="S1638"/>
    <s v="Riya Patil"/>
    <s v="C203"/>
    <s v="Full Stack Dev"/>
    <s v="B2"/>
    <s v="Priya"/>
    <x v="2"/>
    <n v="17524"/>
    <s v="DISC30"/>
    <n v="0.3"/>
    <n v="17000"/>
    <s v="14-02-2024"/>
    <x v="1"/>
  </r>
  <r>
    <s v="S1639"/>
    <s v="Kavita Mehta"/>
    <s v="C203"/>
    <s v="Full Stack Dev"/>
    <s v="B2"/>
    <s v="Priya"/>
    <x v="0"/>
    <n v="15019"/>
    <s v="DISC30"/>
    <n v="0.3"/>
    <n v="17000"/>
    <s v="16-01-2024"/>
    <x v="1"/>
  </r>
  <r>
    <s v="S1640"/>
    <s v="Dev Patil"/>
    <s v="C204"/>
    <s v="UI UX Design"/>
    <s v="B2"/>
    <s v="Priya"/>
    <x v="0"/>
    <n v="9783"/>
    <s v="DISC30"/>
    <n v="0.3"/>
    <n v="9000"/>
    <s v="26-02-2024"/>
    <x v="3"/>
  </r>
  <r>
    <s v="S1641"/>
    <s v="Neha Iyer"/>
    <s v="C204"/>
    <s v="UI UX Design"/>
    <s v="B2"/>
    <s v="Priya"/>
    <x v="2"/>
    <n v="9259"/>
    <s v="DISC10"/>
    <n v="0.1"/>
    <n v="9000"/>
    <d v="2024-12-01T00:00:00"/>
    <x v="3"/>
  </r>
  <r>
    <s v="S1642"/>
    <s v="Rohit Joshi"/>
    <s v="C201"/>
    <s v="Data Analytics"/>
    <s v="B2"/>
    <s v="Saurabh"/>
    <x v="1"/>
    <n v="12804"/>
    <s v="DISC30"/>
    <n v="0.3"/>
    <n v="14000"/>
    <s v="16-02-2024"/>
    <x v="0"/>
  </r>
  <r>
    <s v="S1643"/>
    <s v="Kunal Singh"/>
    <s v="C201"/>
    <s v="Data Analytics"/>
    <s v="B3"/>
    <s v="Saurabh"/>
    <x v="0"/>
    <n v="15479"/>
    <s v="DISC15"/>
    <m/>
    <n v="14000"/>
    <d v="2024-10-02T00:00:00"/>
    <x v="0"/>
  </r>
  <r>
    <s v="S1644"/>
    <s v="Aarav Nair"/>
    <s v="C204"/>
    <s v="UI UX Design"/>
    <s v="B3"/>
    <s v="Saurabh"/>
    <x v="0"/>
    <n v="9259"/>
    <s v="DISC30"/>
    <n v="0.3"/>
    <n v="9000"/>
    <d v="2024-04-02T00:00:00"/>
    <x v="3"/>
  </r>
  <r>
    <s v="S1645"/>
    <s v="Kunal Gupta"/>
    <s v="C204"/>
    <s v="UI UX Design"/>
    <s v="B3"/>
    <s v="Saurabh"/>
    <x v="2"/>
    <n v="8607"/>
    <s v="DISC20"/>
    <n v="0.2"/>
    <n v="9000"/>
    <s v="27-02-2024"/>
    <x v="3"/>
  </r>
  <r>
    <s v="S1646"/>
    <s v="Dev Joshi"/>
    <s v="C203"/>
    <s v="Full Stack Dev"/>
    <s v="B1"/>
    <s v="Priya"/>
    <x v="1"/>
    <n v="17090"/>
    <s v="DISC10"/>
    <n v="0.1"/>
    <n v="17000"/>
    <s v="26-01-2024"/>
    <x v="1"/>
  </r>
  <r>
    <s v="S1647"/>
    <s v="Pooja Gupta"/>
    <s v="C201"/>
    <s v="Data Analytics"/>
    <s v="B3"/>
    <s v="Saurabh"/>
    <x v="1"/>
    <n v="14802"/>
    <s v="DISC20"/>
    <n v="0.2"/>
    <n v="14000"/>
    <s v="18-02-2024"/>
    <x v="0"/>
  </r>
  <r>
    <s v="S1648"/>
    <s v="Manish Mehta"/>
    <s v="C204"/>
    <s v="UI UX Design"/>
    <s v="B1"/>
    <s v="Saurabh"/>
    <x v="1"/>
    <n v="10885"/>
    <s v="DISC15"/>
    <m/>
    <n v="9000"/>
    <d v="2024-12-02T00:00:00"/>
    <x v="3"/>
  </r>
  <r>
    <s v="S1649"/>
    <s v="Meera Mehta"/>
    <s v="C204"/>
    <s v="UI UX Design"/>
    <s v="B2"/>
    <s v="Saurabh"/>
    <x v="0"/>
    <n v="10118"/>
    <m/>
    <m/>
    <n v="9000"/>
    <s v="15-01-2024"/>
    <x v="3"/>
  </r>
  <r>
    <s v="S1650"/>
    <s v="Riya Rao"/>
    <s v="C203"/>
    <s v="Full Stack Dev"/>
    <s v="B1"/>
    <s v="Saurabh"/>
    <x v="1"/>
    <n v="15846"/>
    <s v="DISC15"/>
    <m/>
    <n v="17000"/>
    <s v="28-02-2024"/>
    <x v="1"/>
  </r>
  <r>
    <s v="S1651"/>
    <s v="Dev Jain"/>
    <s v="C204"/>
    <s v="UI UX Design"/>
    <s v="B2"/>
    <s v="Priya"/>
    <x v="0"/>
    <n v="7163"/>
    <s v="DISC30"/>
    <n v="0.3"/>
    <n v="9000"/>
    <d v="2024-07-01T00:00:00"/>
    <x v="3"/>
  </r>
  <r>
    <s v="S1652"/>
    <s v="Anjali Gupta"/>
    <s v="C203"/>
    <s v="Full Stack Dev"/>
    <s v="B3"/>
    <s v="Priya"/>
    <x v="1"/>
    <n v="17229"/>
    <s v="DISC15"/>
    <m/>
    <n v="17000"/>
    <d v="2024-12-01T00:00:00"/>
    <x v="1"/>
  </r>
  <r>
    <s v="S1653"/>
    <s v="Rahul Singh"/>
    <s v="C204"/>
    <s v="UI UX Design"/>
    <s v="B2"/>
    <s v="Amit"/>
    <x v="1"/>
    <n v="10679"/>
    <s v="DISC10"/>
    <n v="0.1"/>
    <n v="9000"/>
    <d v="2024-03-02T00:00:00"/>
    <x v="3"/>
  </r>
  <r>
    <s v="S1654"/>
    <s v="Aditya Verma"/>
    <s v="C202"/>
    <s v="Data Science"/>
    <s v="B3"/>
    <s v="Priya"/>
    <x v="2"/>
    <n v="14347"/>
    <s v="DISC30"/>
    <n v="0.3"/>
    <n v="13000"/>
    <d v="2024-01-02T00:00:00"/>
    <x v="2"/>
  </r>
  <r>
    <s v="S1655"/>
    <s v="Dev Iyer"/>
    <s v="C201"/>
    <s v="Data Analytics"/>
    <s v="B3"/>
    <s v="Saurabh"/>
    <x v="2"/>
    <n v="12678"/>
    <s v="DISC20"/>
    <n v="0.2"/>
    <n v="14000"/>
    <d v="2024-05-01T00:00:00"/>
    <x v="0"/>
  </r>
  <r>
    <s v="S1656"/>
    <s v="Manish Singh"/>
    <s v="C203"/>
    <s v="Full Stack Dev"/>
    <s v="B1"/>
    <s v="Saurabh"/>
    <x v="0"/>
    <n v="15644"/>
    <s v="DISC30"/>
    <n v="0.3"/>
    <n v="17000"/>
    <d v="2024-08-02T00:00:00"/>
    <x v="1"/>
  </r>
  <r>
    <s v="S1657"/>
    <s v="Anjali Nair"/>
    <s v="C201"/>
    <s v="Data Analytics"/>
    <s v="B3"/>
    <s v="Saurabh"/>
    <x v="2"/>
    <n v="15322"/>
    <s v="DISC30"/>
    <n v="0.3"/>
    <n v="14000"/>
    <s v="16-02-2024"/>
    <x v="0"/>
  </r>
  <r>
    <s v="S1658"/>
    <s v="Riya Iyer"/>
    <s v="C204"/>
    <s v="UI UX Design"/>
    <s v="B2"/>
    <s v="Saurabh"/>
    <x v="1"/>
    <n v="7660"/>
    <m/>
    <m/>
    <n v="9000"/>
    <d v="2024-02-01T00:00:00"/>
    <x v="3"/>
  </r>
  <r>
    <s v="S1659"/>
    <s v="Sneha Kulkarni"/>
    <s v="C202"/>
    <s v="Data Science"/>
    <s v="B3"/>
    <s v="Amit"/>
    <x v="0"/>
    <n v="11551"/>
    <s v="DISC15"/>
    <m/>
    <n v="13000"/>
    <d v="2024-03-01T00:00:00"/>
    <x v="2"/>
  </r>
  <r>
    <s v="S1660"/>
    <s v="Kunal Joshi"/>
    <s v="C202"/>
    <s v="Data Science"/>
    <s v="B1"/>
    <s v="Saurabh"/>
    <x v="2"/>
    <n v="14778"/>
    <s v="DISC20"/>
    <n v="0.2"/>
    <n v="13000"/>
    <d v="2024-03-02T00:00:00"/>
    <x v="2"/>
  </r>
  <r>
    <s v="S1661"/>
    <s v="Rahul Joshi"/>
    <s v="C201"/>
    <s v="Data Analytics"/>
    <s v="B3"/>
    <s v="Amit"/>
    <x v="1"/>
    <n v="15364"/>
    <s v="DISC30"/>
    <n v="0.3"/>
    <n v="14000"/>
    <d v="2024-01-03T00:00:00"/>
    <x v="0"/>
  </r>
  <r>
    <s v="S1662"/>
    <s v="Riya Patil"/>
    <s v="C204"/>
    <s v="UI UX Design"/>
    <s v="B3"/>
    <s v="Priya"/>
    <x v="2"/>
    <n v="7698"/>
    <s v="DISC20"/>
    <n v="0.2"/>
    <n v="9000"/>
    <s v="23-02-2024"/>
    <x v="3"/>
  </r>
  <r>
    <s v="S1663"/>
    <s v="Rahul Joshi"/>
    <s v="C202"/>
    <s v="Data Science"/>
    <s v="B3"/>
    <s v="Saurabh"/>
    <x v="1"/>
    <n v="13701"/>
    <s v="DISC15"/>
    <m/>
    <n v="13000"/>
    <s v="17-01-2024"/>
    <x v="2"/>
  </r>
  <r>
    <s v="S1664"/>
    <s v="Karan Desai"/>
    <s v="C203"/>
    <s v="Full Stack Dev"/>
    <s v="B2"/>
    <s v="Amit"/>
    <x v="1"/>
    <n v="15281"/>
    <s v="DISC20"/>
    <n v="0.2"/>
    <n v="17000"/>
    <s v="25-01-2024"/>
    <x v="1"/>
  </r>
  <r>
    <s v="S1665"/>
    <s v="Rahul Mehta"/>
    <s v="C201"/>
    <s v="Data Analytics"/>
    <s v="B1"/>
    <s v="Saurabh"/>
    <x v="1"/>
    <n v="15520"/>
    <s v="DISC15"/>
    <m/>
    <n v="14000"/>
    <s v="13-02-2024"/>
    <x v="0"/>
  </r>
  <r>
    <s v="S1666"/>
    <s v="Rahul Nair"/>
    <s v="C202"/>
    <s v="Data Science"/>
    <s v="B3"/>
    <s v="Saurabh"/>
    <x v="0"/>
    <n v="12949"/>
    <s v="DISC15"/>
    <m/>
    <n v="13000"/>
    <d v="2024-08-02T00:00:00"/>
    <x v="2"/>
  </r>
  <r>
    <s v="S1667"/>
    <s v="Aarav Patel"/>
    <s v="C201"/>
    <s v="Data Analytics"/>
    <s v="B1"/>
    <s v="Priya"/>
    <x v="1"/>
    <n v="12533"/>
    <s v="DISC15"/>
    <m/>
    <n v="14000"/>
    <d v="2024-04-02T00:00:00"/>
    <x v="0"/>
  </r>
  <r>
    <s v="S1668"/>
    <s v="Meera Kulkarni"/>
    <s v="C204"/>
    <s v="UI UX Design"/>
    <s v="B3"/>
    <s v="Priya"/>
    <x v="2"/>
    <n v="10583"/>
    <s v="DISC10"/>
    <n v="0.1"/>
    <n v="9000"/>
    <s v="14-02-2024"/>
    <x v="3"/>
  </r>
  <r>
    <s v="S1669"/>
    <s v="Manish Verma"/>
    <s v="C202"/>
    <s v="Data Science"/>
    <s v="B2"/>
    <s v="Priya"/>
    <x v="2"/>
    <n v="13412"/>
    <s v="DISC15"/>
    <m/>
    <n v="13000"/>
    <d v="2024-07-01T00:00:00"/>
    <x v="2"/>
  </r>
  <r>
    <s v="S1670"/>
    <s v="Rahul Mehta"/>
    <s v="C203"/>
    <s v="Full Stack Dev"/>
    <s v="B2"/>
    <s v="Saurabh"/>
    <x v="0"/>
    <n v="16160"/>
    <s v="DISC15"/>
    <m/>
    <n v="17000"/>
    <s v="26-02-2024"/>
    <x v="1"/>
  </r>
  <r>
    <s v="S1671"/>
    <s v="Manish Verma"/>
    <s v="C203"/>
    <s v="Full Stack Dev"/>
    <s v="B1"/>
    <s v="Saurabh"/>
    <x v="1"/>
    <n v="18045"/>
    <s v="DISC10"/>
    <n v="0.1"/>
    <n v="17000"/>
    <d v="2024-06-02T00:00:00"/>
    <x v="1"/>
  </r>
  <r>
    <s v="S1672"/>
    <s v="Manish Shah"/>
    <s v="C201"/>
    <s v="Data Analytics"/>
    <s v="B2"/>
    <s v="Amit"/>
    <x v="0"/>
    <n v="14817"/>
    <s v="DISC30"/>
    <n v="0.3"/>
    <n v="14000"/>
    <s v="27-01-2024"/>
    <x v="0"/>
  </r>
  <r>
    <s v="S1673"/>
    <s v="Pooja Shah"/>
    <s v="C202"/>
    <s v="Data Science"/>
    <s v="B2"/>
    <s v="Amit"/>
    <x v="1"/>
    <n v="12038"/>
    <s v="DISC30"/>
    <n v="0.3"/>
    <n v="13000"/>
    <s v="24-02-2024"/>
    <x v="2"/>
  </r>
  <r>
    <s v="S1674"/>
    <s v="Manish Verma"/>
    <s v="C203"/>
    <s v="Full Stack Dev"/>
    <s v="B3"/>
    <s v="Priya"/>
    <x v="1"/>
    <n v="16627"/>
    <s v="DISC20"/>
    <n v="0.2"/>
    <n v="17000"/>
    <s v="27-01-2024"/>
    <x v="1"/>
  </r>
  <r>
    <s v="S1675"/>
    <s v="Manish Patel"/>
    <s v="C204"/>
    <s v="UI UX Design"/>
    <s v="B1"/>
    <s v="Priya"/>
    <x v="1"/>
    <n v="9272"/>
    <m/>
    <m/>
    <n v="9000"/>
    <s v="17-01-2024"/>
    <x v="3"/>
  </r>
  <r>
    <s v="S1676"/>
    <s v="Aditya Joshi"/>
    <s v="C203"/>
    <s v="Full Stack Dev"/>
    <s v="B3"/>
    <s v="Priya"/>
    <x v="1"/>
    <n v="15565"/>
    <s v="DISC10"/>
    <n v="0.1"/>
    <n v="17000"/>
    <s v="17-02-2024"/>
    <x v="1"/>
  </r>
  <r>
    <s v="S1677"/>
    <s v="Sneha Iyer"/>
    <s v="C202"/>
    <s v="Data Science"/>
    <s v="B1"/>
    <s v="Saurabh"/>
    <x v="1"/>
    <n v="12640"/>
    <s v="DISC30"/>
    <n v="0.3"/>
    <n v="13000"/>
    <s v="21-02-2024"/>
    <x v="2"/>
  </r>
  <r>
    <s v="S1678"/>
    <s v="Manish Joshi"/>
    <s v="C201"/>
    <s v="Data Analytics"/>
    <s v="B1"/>
    <s v="Priya"/>
    <x v="1"/>
    <n v="12021"/>
    <s v="DISC10"/>
    <n v="0.1"/>
    <n v="14000"/>
    <s v="22-02-2024"/>
    <x v="0"/>
  </r>
  <r>
    <s v="S1679"/>
    <s v="Karan Iyer"/>
    <s v="C204"/>
    <s v="UI UX Design"/>
    <s v="B1"/>
    <s v="Saurabh"/>
    <x v="2"/>
    <n v="7908"/>
    <s v="DISC30"/>
    <n v="0.3"/>
    <n v="9000"/>
    <d v="2024-06-01T00:00:00"/>
    <x v="3"/>
  </r>
  <r>
    <s v="S1680"/>
    <s v="Kavita Kulkarni"/>
    <s v="C204"/>
    <s v="UI UX Design"/>
    <s v="B2"/>
    <s v="Amit"/>
    <x v="1"/>
    <n v="9134"/>
    <s v="DISC30"/>
    <n v="0.3"/>
    <n v="9000"/>
    <s v="15-02-2024"/>
    <x v="3"/>
  </r>
  <r>
    <s v="S1681"/>
    <s v="Kavita Kulkarni"/>
    <s v="C202"/>
    <s v="Data Science"/>
    <s v="B3"/>
    <s v="Priya"/>
    <x v="2"/>
    <n v="11043"/>
    <s v="DISC20"/>
    <n v="0.2"/>
    <n v="13000"/>
    <s v="24-02-2024"/>
    <x v="2"/>
  </r>
  <r>
    <s v="S1682"/>
    <s v="Rohit Patel"/>
    <s v="C203"/>
    <s v="Full Stack Dev"/>
    <s v="B1"/>
    <s v="Saurabh"/>
    <x v="1"/>
    <n v="17091"/>
    <s v="DISC15"/>
    <m/>
    <n v="17000"/>
    <s v="14-02-2024"/>
    <x v="1"/>
  </r>
  <r>
    <s v="S1683"/>
    <s v="Sneha Joshi"/>
    <s v="C202"/>
    <s v="Data Science"/>
    <s v="B3"/>
    <s v="Saurabh"/>
    <x v="2"/>
    <n v="11979"/>
    <s v="DISC10"/>
    <n v="0.1"/>
    <n v="13000"/>
    <d v="2024-11-01T00:00:00"/>
    <x v="2"/>
  </r>
  <r>
    <s v="S1684"/>
    <s v="Riya Rao"/>
    <s v="C204"/>
    <s v="UI UX Design"/>
    <s v="B2"/>
    <s v="Amit"/>
    <x v="2"/>
    <n v="8660"/>
    <s v="DISC15"/>
    <m/>
    <n v="9000"/>
    <s v="13-01-2024"/>
    <x v="3"/>
  </r>
  <r>
    <s v="S1685"/>
    <s v="Manish Kulkarni"/>
    <s v="C201"/>
    <s v="Data Analytics"/>
    <s v="B1"/>
    <s v="Amit"/>
    <x v="2"/>
    <n v="14974"/>
    <s v="DISC15"/>
    <m/>
    <n v="14000"/>
    <s v="28-02-2024"/>
    <x v="0"/>
  </r>
  <r>
    <s v="S1686"/>
    <s v="Kavita Jain"/>
    <s v="C203"/>
    <s v="Full Stack Dev"/>
    <s v="B2"/>
    <s v="Saurabh"/>
    <x v="1"/>
    <n v="18944"/>
    <s v="DISC20"/>
    <n v="0.2"/>
    <n v="17000"/>
    <s v="30-01-2024"/>
    <x v="1"/>
  </r>
  <r>
    <s v="S1687"/>
    <s v="Kunal Verma"/>
    <s v="C201"/>
    <s v="Data Analytics"/>
    <s v="B2"/>
    <s v="Saurabh"/>
    <x v="2"/>
    <n v="14073"/>
    <s v="DISC10"/>
    <n v="0.1"/>
    <n v="14000"/>
    <d v="2024-05-02T00:00:00"/>
    <x v="0"/>
  </r>
  <r>
    <s v="S1688"/>
    <s v="Riya Gupta"/>
    <s v="C203"/>
    <s v="Full Stack Dev"/>
    <s v="B2"/>
    <s v="Saurabh"/>
    <x v="1"/>
    <n v="18918"/>
    <s v="DISC30"/>
    <n v="0.3"/>
    <n v="17000"/>
    <s v="26-02-2024"/>
    <x v="1"/>
  </r>
  <r>
    <s v="S1689"/>
    <s v="Manish Nair"/>
    <s v="C203"/>
    <s v="Full Stack Dev"/>
    <s v="B3"/>
    <s v="Priya"/>
    <x v="2"/>
    <n v="17306"/>
    <m/>
    <m/>
    <n v="17000"/>
    <s v="19-02-2024"/>
    <x v="1"/>
  </r>
  <r>
    <s v="S1690"/>
    <s v="Sneha Patel"/>
    <s v="C203"/>
    <s v="Full Stack Dev"/>
    <s v="B2"/>
    <s v="Amit"/>
    <x v="2"/>
    <n v="18672"/>
    <s v="DISC15"/>
    <m/>
    <n v="17000"/>
    <s v="25-02-2024"/>
    <x v="1"/>
  </r>
  <r>
    <s v="S1691"/>
    <s v="Aarav Iyer"/>
    <s v="C201"/>
    <s v="Data Analytics"/>
    <s v="B2"/>
    <s v="Saurabh"/>
    <x v="2"/>
    <n v="14595"/>
    <s v="DISC20"/>
    <n v="0.2"/>
    <n v="14000"/>
    <s v="13-02-2024"/>
    <x v="0"/>
  </r>
  <r>
    <s v="S1692"/>
    <s v="Anjali Patil"/>
    <s v="C203"/>
    <s v="Full Stack Dev"/>
    <s v="B2"/>
    <s v="Priya"/>
    <x v="1"/>
    <n v="17194"/>
    <s v="DISC10"/>
    <n v="0.1"/>
    <n v="17000"/>
    <s v="14-02-2024"/>
    <x v="1"/>
  </r>
  <r>
    <s v="S1693"/>
    <s v="Meera Rao"/>
    <s v="C202"/>
    <s v="Data Science"/>
    <s v="B2"/>
    <s v="Saurabh"/>
    <x v="2"/>
    <n v="13759"/>
    <s v="DISC30"/>
    <n v="0.3"/>
    <n v="13000"/>
    <d v="2024-05-01T00:00:00"/>
    <x v="2"/>
  </r>
  <r>
    <s v="S1694"/>
    <s v="Manish Mehta"/>
    <s v="C204"/>
    <s v="UI UX Design"/>
    <s v="B2"/>
    <s v="Priya"/>
    <x v="0"/>
    <n v="10663"/>
    <s v="DISC15"/>
    <m/>
    <n v="9000"/>
    <s v="18-01-2024"/>
    <x v="3"/>
  </r>
  <r>
    <s v="S1695"/>
    <s v="Karan Desai"/>
    <s v="C202"/>
    <s v="Data Science"/>
    <s v="B2"/>
    <s v="Amit"/>
    <x v="0"/>
    <n v="11961"/>
    <s v="DISC20"/>
    <n v="0.2"/>
    <n v="13000"/>
    <s v="25-02-2024"/>
    <x v="2"/>
  </r>
  <r>
    <s v="S1696"/>
    <s v="Aditya Patil"/>
    <s v="C202"/>
    <s v="Data Science"/>
    <s v="B1"/>
    <s v="Saurabh"/>
    <x v="1"/>
    <n v="12458"/>
    <s v="DISC20"/>
    <n v="0.2"/>
    <n v="13000"/>
    <s v="19-02-2024"/>
    <x v="2"/>
  </r>
  <r>
    <s v="S1697"/>
    <s v="Riya Shah"/>
    <s v="C201"/>
    <s v="Data Analytics"/>
    <s v="B3"/>
    <s v="Amit"/>
    <x v="2"/>
    <n v="14514"/>
    <s v="DISC10"/>
    <n v="0.1"/>
    <n v="14000"/>
    <s v="18-02-2024"/>
    <x v="0"/>
  </r>
  <r>
    <s v="S1698"/>
    <s v="Meera Gupta"/>
    <s v="C201"/>
    <s v="Data Analytics"/>
    <s v="B2"/>
    <s v="Priya"/>
    <x v="1"/>
    <n v="13291"/>
    <m/>
    <m/>
    <n v="14000"/>
    <s v="27-02-2024"/>
    <x v="0"/>
  </r>
  <r>
    <s v="S1699"/>
    <s v="Kunal Joshi"/>
    <s v="C203"/>
    <s v="Full Stack Dev"/>
    <s v="B2"/>
    <s v="Saurabh"/>
    <x v="1"/>
    <n v="16147"/>
    <m/>
    <m/>
    <n v="17000"/>
    <s v="15-01-2024"/>
    <x v="1"/>
  </r>
  <r>
    <s v="S1700"/>
    <s v="Dev Joshi"/>
    <s v="C202"/>
    <s v="Data Science"/>
    <s v="B1"/>
    <s v="Amit"/>
    <x v="2"/>
    <n v="12959"/>
    <s v="DISC15"/>
    <m/>
    <n v="13000"/>
    <d v="2024-03-01T00:00:00"/>
    <x v="2"/>
  </r>
  <r>
    <s v="S1701"/>
    <s v="Manish Jain"/>
    <s v="C204"/>
    <s v="UI UX Design"/>
    <s v="B3"/>
    <s v="Saurabh"/>
    <x v="2"/>
    <n v="10999"/>
    <s v="DISC10"/>
    <n v="0.1"/>
    <n v="9000"/>
    <s v="14-02-2024"/>
    <x v="3"/>
  </r>
  <r>
    <s v="S1702"/>
    <s v="Manish Iyer"/>
    <s v="C203"/>
    <s v="Full Stack Dev"/>
    <s v="B3"/>
    <s v="Saurabh"/>
    <x v="0"/>
    <n v="17761"/>
    <s v="DISC20"/>
    <n v="0.2"/>
    <n v="17000"/>
    <s v="25-01-2024"/>
    <x v="1"/>
  </r>
  <r>
    <s v="S1703"/>
    <s v="Kavita Shah"/>
    <s v="C203"/>
    <s v="Full Stack Dev"/>
    <s v="B2"/>
    <s v="Amit"/>
    <x v="2"/>
    <n v="15766"/>
    <s v="DISC15"/>
    <m/>
    <n v="17000"/>
    <s v="17-01-2024"/>
    <x v="1"/>
  </r>
  <r>
    <s v="S1704"/>
    <s v="Sneha Rao"/>
    <s v="C204"/>
    <s v="UI UX Design"/>
    <s v="B3"/>
    <s v="Priya"/>
    <x v="2"/>
    <n v="7753"/>
    <m/>
    <m/>
    <n v="9000"/>
    <s v="28-01-2024"/>
    <x v="3"/>
  </r>
  <r>
    <s v="S1705"/>
    <s v="Sneha Verma"/>
    <s v="C203"/>
    <s v="Full Stack Dev"/>
    <s v="B2"/>
    <s v="Priya"/>
    <x v="2"/>
    <n v="16846"/>
    <s v="DISC20"/>
    <n v="0.2"/>
    <n v="17000"/>
    <d v="2024-06-02T00:00:00"/>
    <x v="1"/>
  </r>
  <r>
    <s v="S1706"/>
    <s v="Karan Joshi"/>
    <s v="C202"/>
    <s v="Data Science"/>
    <s v="B1"/>
    <s v="Amit"/>
    <x v="2"/>
    <n v="14293"/>
    <s v="DISC20"/>
    <n v="0.2"/>
    <n v="13000"/>
    <d v="2024-05-02T00:00:00"/>
    <x v="2"/>
  </r>
  <r>
    <s v="S1707"/>
    <s v="Rahul Nair"/>
    <s v="C204"/>
    <s v="UI UX Design"/>
    <s v="B1"/>
    <s v="Saurabh"/>
    <x v="1"/>
    <n v="7612"/>
    <m/>
    <m/>
    <n v="9000"/>
    <s v="21-02-2024"/>
    <x v="3"/>
  </r>
  <r>
    <s v="S1708"/>
    <s v="Aarav Mehta"/>
    <s v="C204"/>
    <s v="UI UX Design"/>
    <s v="B2"/>
    <s v="Saurabh"/>
    <x v="1"/>
    <n v="9117"/>
    <s v="DISC15"/>
    <m/>
    <n v="9000"/>
    <s v="16-02-2024"/>
    <x v="3"/>
  </r>
  <r>
    <s v="S1709"/>
    <s v="Pooja Patel"/>
    <s v="C204"/>
    <s v="UI UX Design"/>
    <s v="B2"/>
    <s v="Priya"/>
    <x v="1"/>
    <n v="10516"/>
    <s v="DISC15"/>
    <m/>
    <n v="9000"/>
    <d v="2024-04-01T00:00:00"/>
    <x v="3"/>
  </r>
  <r>
    <s v="S1710"/>
    <s v="Rahul Shah"/>
    <s v="C202"/>
    <s v="Data Science"/>
    <s v="B1"/>
    <s v="Saurabh"/>
    <x v="2"/>
    <n v="12951"/>
    <s v="DISC10"/>
    <n v="0.1"/>
    <n v="13000"/>
    <s v="29-01-2024"/>
    <x v="2"/>
  </r>
  <r>
    <s v="S1711"/>
    <s v="Anjali Jain"/>
    <s v="C203"/>
    <s v="Full Stack Dev"/>
    <s v="B2"/>
    <s v="Priya"/>
    <x v="1"/>
    <n v="17283"/>
    <s v="DISC30"/>
    <n v="0.3"/>
    <n v="17000"/>
    <s v="23-01-2024"/>
    <x v="1"/>
  </r>
  <r>
    <s v="S1712"/>
    <s v="Aarav Verma"/>
    <s v="C201"/>
    <s v="Data Analytics"/>
    <s v="B2"/>
    <s v="Amit"/>
    <x v="1"/>
    <n v="12814"/>
    <s v="DISC15"/>
    <m/>
    <n v="14000"/>
    <d v="2024-06-02T00:00:00"/>
    <x v="0"/>
  </r>
  <r>
    <s v="S1713"/>
    <s v="Rohit Singh"/>
    <s v="C202"/>
    <s v="Data Science"/>
    <s v="B2"/>
    <s v="Priya"/>
    <x v="2"/>
    <n v="13757"/>
    <s v="DISC15"/>
    <m/>
    <n v="13000"/>
    <d v="2024-01-02T00:00:00"/>
    <x v="2"/>
  </r>
  <r>
    <s v="S1714"/>
    <s v="Dev Desai"/>
    <s v="C204"/>
    <s v="UI UX Design"/>
    <s v="B1"/>
    <s v="Priya"/>
    <x v="1"/>
    <n v="8173"/>
    <m/>
    <m/>
    <n v="9000"/>
    <d v="2024-10-02T00:00:00"/>
    <x v="3"/>
  </r>
  <r>
    <s v="S1715"/>
    <s v="Karan Nair"/>
    <s v="C202"/>
    <s v="Data Science"/>
    <s v="B3"/>
    <s v="Priya"/>
    <x v="2"/>
    <n v="13585"/>
    <s v="DISC15"/>
    <m/>
    <n v="13000"/>
    <d v="2024-06-02T00:00:00"/>
    <x v="2"/>
  </r>
  <r>
    <s v="S1716"/>
    <s v="Rahul Nair"/>
    <s v="C201"/>
    <s v="Data Analytics"/>
    <s v="B1"/>
    <s v="Saurabh"/>
    <x v="2"/>
    <n v="12934"/>
    <s v="DISC30"/>
    <n v="0.3"/>
    <n v="14000"/>
    <s v="21-01-2024"/>
    <x v="0"/>
  </r>
  <r>
    <s v="S1717"/>
    <s v="Rohit Rao"/>
    <s v="C203"/>
    <s v="Full Stack Dev"/>
    <s v="B3"/>
    <s v="Amit"/>
    <x v="2"/>
    <n v="16111"/>
    <m/>
    <m/>
    <n v="17000"/>
    <s v="19-02-2024"/>
    <x v="1"/>
  </r>
  <r>
    <s v="S1718"/>
    <s v="Meera Jain"/>
    <s v="C204"/>
    <s v="UI UX Design"/>
    <s v="B2"/>
    <s v="Saurabh"/>
    <x v="0"/>
    <n v="10498"/>
    <s v="DISC10"/>
    <n v="0.1"/>
    <n v="9000"/>
    <d v="2024-09-01T00:00:00"/>
    <x v="3"/>
  </r>
  <r>
    <s v="S1719"/>
    <s v="Anjali Patil"/>
    <s v="C203"/>
    <s v="Full Stack Dev"/>
    <s v="B3"/>
    <s v="Amit"/>
    <x v="1"/>
    <n v="15327"/>
    <s v="DISC20"/>
    <n v="0.2"/>
    <n v="17000"/>
    <d v="2024-11-01T00:00:00"/>
    <x v="1"/>
  </r>
  <r>
    <s v="S1720"/>
    <s v="Rahul Shah"/>
    <s v="C201"/>
    <s v="Data Analytics"/>
    <s v="B1"/>
    <s v="Priya"/>
    <x v="1"/>
    <n v="12220"/>
    <s v="DISC10"/>
    <n v="0.1"/>
    <n v="14000"/>
    <s v="19-02-2024"/>
    <x v="0"/>
  </r>
  <r>
    <s v="S1721"/>
    <s v="Rahul Gupta"/>
    <s v="C201"/>
    <s v="Data Analytics"/>
    <s v="B1"/>
    <s v="Priya"/>
    <x v="1"/>
    <n v="12636"/>
    <s v="DISC10"/>
    <n v="0.1"/>
    <n v="14000"/>
    <d v="2024-11-02T00:00:00"/>
    <x v="0"/>
  </r>
  <r>
    <s v="S1722"/>
    <s v="Kunal Verma"/>
    <s v="C203"/>
    <s v="Full Stack Dev"/>
    <s v="B1"/>
    <s v="Saurabh"/>
    <x v="1"/>
    <n v="16163"/>
    <m/>
    <m/>
    <n v="17000"/>
    <d v="2024-10-02T00:00:00"/>
    <x v="1"/>
  </r>
  <r>
    <s v="S1723"/>
    <s v="Karan Mehta"/>
    <s v="C202"/>
    <s v="Data Science"/>
    <s v="B1"/>
    <s v="Saurabh"/>
    <x v="1"/>
    <n v="12461"/>
    <s v="DISC30"/>
    <n v="0.3"/>
    <n v="13000"/>
    <s v="25-02-2024"/>
    <x v="2"/>
  </r>
  <r>
    <s v="S1724"/>
    <s v="Neha Iyer"/>
    <s v="C203"/>
    <s v="Full Stack Dev"/>
    <s v="B3"/>
    <s v="Priya"/>
    <x v="0"/>
    <n v="18971"/>
    <s v="DISC15"/>
    <m/>
    <n v="17000"/>
    <d v="2024-12-01T00:00:00"/>
    <x v="1"/>
  </r>
  <r>
    <s v="S1725"/>
    <s v="Kavita Joshi"/>
    <s v="C204"/>
    <s v="UI UX Design"/>
    <s v="B3"/>
    <s v="Amit"/>
    <x v="1"/>
    <n v="10593"/>
    <s v="DISC15"/>
    <m/>
    <n v="9000"/>
    <s v="28-01-2024"/>
    <x v="3"/>
  </r>
  <r>
    <s v="S1726"/>
    <s v="Manish Singh"/>
    <s v="C203"/>
    <s v="Full Stack Dev"/>
    <s v="B2"/>
    <s v="Priya"/>
    <x v="1"/>
    <n v="15930"/>
    <s v="DISC10"/>
    <n v="0.1"/>
    <n v="17000"/>
    <s v="29-01-2024"/>
    <x v="1"/>
  </r>
  <r>
    <s v="S1727"/>
    <s v="Aditya Jain"/>
    <s v="C204"/>
    <s v="UI UX Design"/>
    <s v="B2"/>
    <s v="Saurabh"/>
    <x v="2"/>
    <n v="7043"/>
    <s v="DISC10"/>
    <n v="0.1"/>
    <n v="9000"/>
    <d v="2024-03-02T00:00:00"/>
    <x v="3"/>
  </r>
  <r>
    <s v="S1728"/>
    <s v="Meera Patel"/>
    <s v="C202"/>
    <s v="Data Science"/>
    <s v="B2"/>
    <s v="Priya"/>
    <x v="2"/>
    <n v="13191"/>
    <s v="DISC10"/>
    <n v="0.1"/>
    <n v="13000"/>
    <s v="14-02-2024"/>
    <x v="2"/>
  </r>
  <r>
    <s v="S1729"/>
    <s v="Kunal Iyer"/>
    <s v="C204"/>
    <s v="UI UX Design"/>
    <s v="B2"/>
    <s v="Saurabh"/>
    <x v="2"/>
    <n v="10268"/>
    <s v="DISC30"/>
    <n v="0.3"/>
    <n v="9000"/>
    <d v="2024-08-02T00:00:00"/>
    <x v="3"/>
  </r>
  <r>
    <s v="S1730"/>
    <s v="Sneha Patel"/>
    <s v="C201"/>
    <s v="Data Analytics"/>
    <s v="B3"/>
    <s v="Priya"/>
    <x v="0"/>
    <n v="13686"/>
    <s v="DISC15"/>
    <m/>
    <n v="14000"/>
    <s v="28-01-2024"/>
    <x v="0"/>
  </r>
  <r>
    <s v="S1731"/>
    <s v="Rahul Patil"/>
    <s v="C202"/>
    <s v="Data Science"/>
    <s v="B3"/>
    <s v="Amit"/>
    <x v="1"/>
    <n v="12596"/>
    <m/>
    <m/>
    <n v="13000"/>
    <s v="15-01-2024"/>
    <x v="2"/>
  </r>
  <r>
    <s v="S1732"/>
    <s v="Aditya Shah"/>
    <s v="C204"/>
    <s v="UI UX Design"/>
    <s v="B3"/>
    <s v="Saurabh"/>
    <x v="1"/>
    <n v="10131"/>
    <s v="DISC15"/>
    <m/>
    <n v="9000"/>
    <s v="21-02-2024"/>
    <x v="3"/>
  </r>
  <r>
    <s v="S1733"/>
    <s v="Anjali Singh"/>
    <s v="C203"/>
    <s v="Full Stack Dev"/>
    <s v="B2"/>
    <s v="Amit"/>
    <x v="1"/>
    <n v="17178"/>
    <s v="DISC30"/>
    <n v="0.3"/>
    <n v="17000"/>
    <s v="27-01-2024"/>
    <x v="1"/>
  </r>
  <r>
    <s v="S1734"/>
    <s v="Sneha Nair"/>
    <s v="C201"/>
    <s v="Data Analytics"/>
    <s v="B1"/>
    <s v="Saurabh"/>
    <x v="2"/>
    <n v="12452"/>
    <m/>
    <m/>
    <n v="14000"/>
    <d v="2024-09-02T00:00:00"/>
    <x v="0"/>
  </r>
  <r>
    <s v="S1735"/>
    <s v="Neha Rao"/>
    <s v="C204"/>
    <s v="UI UX Design"/>
    <s v="B1"/>
    <s v="Priya"/>
    <x v="0"/>
    <n v="7623"/>
    <s v="DISC10"/>
    <n v="0.1"/>
    <n v="9000"/>
    <d v="2024-04-02T00:00:00"/>
    <x v="3"/>
  </r>
  <r>
    <s v="S1736"/>
    <s v="Aarav Mehta"/>
    <s v="C201"/>
    <s v="Data Analytics"/>
    <s v="B2"/>
    <s v="Priya"/>
    <x v="0"/>
    <n v="14929"/>
    <m/>
    <m/>
    <n v="14000"/>
    <s v="16-02-2024"/>
    <x v="0"/>
  </r>
  <r>
    <s v="S1737"/>
    <s v="Aarav Patil"/>
    <s v="C201"/>
    <s v="Data Analytics"/>
    <s v="B1"/>
    <s v="Saurabh"/>
    <x v="2"/>
    <n v="12889"/>
    <s v="DISC30"/>
    <n v="0.3"/>
    <n v="14000"/>
    <s v="27-01-2024"/>
    <x v="0"/>
  </r>
  <r>
    <s v="S1738"/>
    <s v="Aditya Patel"/>
    <s v="C204"/>
    <s v="UI UX Design"/>
    <s v="B2"/>
    <s v="Priya"/>
    <x v="1"/>
    <n v="10241"/>
    <s v="DISC10"/>
    <n v="0.1"/>
    <n v="9000"/>
    <s v="22-01-2024"/>
    <x v="3"/>
  </r>
  <r>
    <s v="S1739"/>
    <s v="Riya Nair"/>
    <s v="C202"/>
    <s v="Data Science"/>
    <s v="B1"/>
    <s v="Priya"/>
    <x v="2"/>
    <n v="11292"/>
    <s v="DISC15"/>
    <m/>
    <n v="13000"/>
    <s v="31-01-2024"/>
    <x v="2"/>
  </r>
  <r>
    <s v="S1740"/>
    <s v="Karan Patil"/>
    <s v="C203"/>
    <s v="Full Stack Dev"/>
    <s v="B2"/>
    <s v="Saurabh"/>
    <x v="0"/>
    <n v="18991"/>
    <s v="DISC20"/>
    <n v="0.2"/>
    <n v="17000"/>
    <s v="25-01-2024"/>
    <x v="1"/>
  </r>
  <r>
    <s v="S1741"/>
    <s v="Dev Iyer"/>
    <s v="C202"/>
    <s v="Data Science"/>
    <s v="B3"/>
    <s v="Saurabh"/>
    <x v="0"/>
    <n v="12887"/>
    <s v="DISC10"/>
    <n v="0.1"/>
    <n v="13000"/>
    <d v="2024-03-02T00:00:00"/>
    <x v="2"/>
  </r>
  <r>
    <s v="S1742"/>
    <s v="Rohit Patil"/>
    <s v="C204"/>
    <s v="UI UX Design"/>
    <s v="B2"/>
    <s v="Amit"/>
    <x v="2"/>
    <n v="10834"/>
    <s v="DISC30"/>
    <n v="0.3"/>
    <n v="9000"/>
    <d v="2024-11-01T00:00:00"/>
    <x v="3"/>
  </r>
  <r>
    <s v="S1743"/>
    <s v="Rohit Desai"/>
    <s v="C201"/>
    <s v="Data Analytics"/>
    <s v="B3"/>
    <s v="Amit"/>
    <x v="1"/>
    <n v="12500"/>
    <s v="DISC30"/>
    <n v="0.3"/>
    <n v="14000"/>
    <s v="31-01-2024"/>
    <x v="0"/>
  </r>
  <r>
    <s v="S1744"/>
    <s v="Rohit Rao"/>
    <s v="C202"/>
    <s v="Data Science"/>
    <s v="B2"/>
    <s v="Saurabh"/>
    <x v="1"/>
    <n v="11892"/>
    <s v="DISC10"/>
    <n v="0.1"/>
    <n v="13000"/>
    <s v="16-01-2024"/>
    <x v="2"/>
  </r>
  <r>
    <s v="S1745"/>
    <s v="Rohit Verma"/>
    <s v="C203"/>
    <s v="Full Stack Dev"/>
    <s v="B1"/>
    <s v="Saurabh"/>
    <x v="2"/>
    <n v="17394"/>
    <s v="DISC10"/>
    <n v="0.1"/>
    <n v="17000"/>
    <s v="26-01-2024"/>
    <x v="1"/>
  </r>
  <r>
    <s v="S1746"/>
    <s v="Dev Patil"/>
    <s v="C201"/>
    <s v="Data Analytics"/>
    <s v="B1"/>
    <s v="Amit"/>
    <x v="1"/>
    <n v="13946"/>
    <s v="DISC15"/>
    <m/>
    <n v="14000"/>
    <d v="2024-10-01T00:00:00"/>
    <x v="0"/>
  </r>
  <r>
    <s v="S1747"/>
    <s v="Pooja Patel"/>
    <s v="C201"/>
    <s v="Data Analytics"/>
    <s v="B1"/>
    <s v="Saurabh"/>
    <x v="2"/>
    <n v="12374"/>
    <s v="DISC15"/>
    <m/>
    <n v="14000"/>
    <s v="22-01-2024"/>
    <x v="0"/>
  </r>
  <r>
    <s v="S1748"/>
    <s v="Kunal Patel"/>
    <s v="C201"/>
    <s v="Data Analytics"/>
    <s v="B1"/>
    <s v="Priya"/>
    <x v="1"/>
    <n v="12630"/>
    <s v="DISC15"/>
    <m/>
    <n v="14000"/>
    <s v="20-02-2024"/>
    <x v="0"/>
  </r>
  <r>
    <s v="S1749"/>
    <s v="Riya Mehta"/>
    <s v="C204"/>
    <s v="UI UX Design"/>
    <s v="B1"/>
    <s v="Priya"/>
    <x v="1"/>
    <n v="10229"/>
    <s v="DISC30"/>
    <n v="0.3"/>
    <n v="9000"/>
    <s v="21-02-2024"/>
    <x v="3"/>
  </r>
  <r>
    <s v="S1750"/>
    <s v="Kunal Iyer"/>
    <s v="C202"/>
    <s v="Data Science"/>
    <s v="B1"/>
    <s v="Amit"/>
    <x v="2"/>
    <n v="12467"/>
    <s v="DISC20"/>
    <n v="0.2"/>
    <n v="13000"/>
    <s v="17-01-2024"/>
    <x v="2"/>
  </r>
  <r>
    <s v="S1751"/>
    <s v="Kunal Kulkarni"/>
    <s v="C204"/>
    <s v="UI UX Design"/>
    <s v="B3"/>
    <s v="Priya"/>
    <x v="1"/>
    <n v="8207"/>
    <s v="DISC15"/>
    <m/>
    <n v="9000"/>
    <s v="14-02-2024"/>
    <x v="3"/>
  </r>
  <r>
    <s v="S1752"/>
    <s v="Neha Patil"/>
    <s v="C202"/>
    <s v="Data Science"/>
    <s v="B3"/>
    <s v="Priya"/>
    <x v="2"/>
    <n v="13999"/>
    <m/>
    <m/>
    <n v="13000"/>
    <s v="18-01-2024"/>
    <x v="2"/>
  </r>
  <r>
    <s v="S1753"/>
    <s v="Meera Nair"/>
    <s v="C202"/>
    <s v="Data Science"/>
    <s v="B1"/>
    <s v="Amit"/>
    <x v="0"/>
    <n v="12840"/>
    <s v="DISC30"/>
    <n v="0.3"/>
    <n v="13000"/>
    <s v="22-02-2024"/>
    <x v="2"/>
  </r>
  <r>
    <s v="S1754"/>
    <s v="Aditya Gupta"/>
    <s v="C203"/>
    <s v="Full Stack Dev"/>
    <s v="B2"/>
    <s v="Saurabh"/>
    <x v="1"/>
    <n v="17072"/>
    <m/>
    <m/>
    <n v="17000"/>
    <s v="16-02-2024"/>
    <x v="1"/>
  </r>
  <r>
    <s v="S1755"/>
    <s v="Karan Kulkarni"/>
    <s v="C203"/>
    <s v="Full Stack Dev"/>
    <s v="B3"/>
    <s v="Saurabh"/>
    <x v="2"/>
    <n v="17953"/>
    <s v="DISC10"/>
    <n v="0.1"/>
    <n v="17000"/>
    <d v="2024-12-02T00:00:00"/>
    <x v="1"/>
  </r>
  <r>
    <s v="S1756"/>
    <s v="Manish Nair"/>
    <s v="C204"/>
    <s v="UI UX Design"/>
    <s v="B1"/>
    <s v="Amit"/>
    <x v="1"/>
    <n v="9037"/>
    <s v="DISC15"/>
    <m/>
    <n v="9000"/>
    <d v="2024-10-01T00:00:00"/>
    <x v="3"/>
  </r>
  <r>
    <s v="S1757"/>
    <s v="Kavita Rao"/>
    <s v="C203"/>
    <s v="Full Stack Dev"/>
    <s v="B2"/>
    <s v="Amit"/>
    <x v="2"/>
    <n v="15452"/>
    <s v="DISC10"/>
    <n v="0.1"/>
    <n v="17000"/>
    <d v="2024-03-02T00:00:00"/>
    <x v="1"/>
  </r>
  <r>
    <s v="S1758"/>
    <s v="Rohit Shah"/>
    <s v="C201"/>
    <s v="Data Analytics"/>
    <s v="B1"/>
    <s v="Saurabh"/>
    <x v="0"/>
    <n v="12827"/>
    <s v="DISC10"/>
    <n v="0.1"/>
    <n v="14000"/>
    <d v="2024-01-02T00:00:00"/>
    <x v="0"/>
  </r>
  <r>
    <s v="S1759"/>
    <s v="Sneha Shah"/>
    <s v="C201"/>
    <s v="Data Analytics"/>
    <s v="B3"/>
    <s v="Amit"/>
    <x v="2"/>
    <n v="14694"/>
    <m/>
    <m/>
    <n v="14000"/>
    <d v="2024-03-02T00:00:00"/>
    <x v="0"/>
  </r>
  <r>
    <s v="S1760"/>
    <s v="Kavita Desai"/>
    <s v="C203"/>
    <s v="Full Stack Dev"/>
    <s v="B1"/>
    <s v="Priya"/>
    <x v="0"/>
    <n v="17481"/>
    <s v="DISC10"/>
    <n v="0.1"/>
    <n v="17000"/>
    <d v="2024-01-01T00:00:00"/>
    <x v="1"/>
  </r>
  <r>
    <s v="S1761"/>
    <s v="Kunal Patil"/>
    <s v="C204"/>
    <s v="UI UX Design"/>
    <s v="B1"/>
    <s v="Priya"/>
    <x v="1"/>
    <n v="7248"/>
    <s v="DISC30"/>
    <n v="0.3"/>
    <n v="9000"/>
    <d v="2024-05-02T00:00:00"/>
    <x v="3"/>
  </r>
  <r>
    <s v="S1762"/>
    <s v="Anjali Verma"/>
    <s v="C203"/>
    <s v="Full Stack Dev"/>
    <s v="B3"/>
    <s v="Saurabh"/>
    <x v="1"/>
    <n v="16088"/>
    <s v="DISC15"/>
    <m/>
    <n v="17000"/>
    <d v="2024-03-01T00:00:00"/>
    <x v="1"/>
  </r>
  <r>
    <s v="S1763"/>
    <s v="Anjali Shah"/>
    <s v="C203"/>
    <s v="Full Stack Dev"/>
    <s v="B1"/>
    <s v="Saurabh"/>
    <x v="1"/>
    <n v="15397"/>
    <s v="DISC10"/>
    <n v="0.1"/>
    <n v="17000"/>
    <s v="16-02-2024"/>
    <x v="1"/>
  </r>
  <r>
    <s v="S1764"/>
    <s v="Sneha Gupta"/>
    <s v="C204"/>
    <s v="UI UX Design"/>
    <s v="B1"/>
    <s v="Saurabh"/>
    <x v="1"/>
    <n v="9690"/>
    <s v="DISC20"/>
    <n v="0.2"/>
    <n v="9000"/>
    <d v="2024-06-02T00:00:00"/>
    <x v="3"/>
  </r>
  <r>
    <s v="S1765"/>
    <s v="Rohit Mehta"/>
    <s v="C204"/>
    <s v="UI UX Design"/>
    <s v="B3"/>
    <s v="Saurabh"/>
    <x v="1"/>
    <n v="9361"/>
    <s v="DISC30"/>
    <n v="0.3"/>
    <n v="9000"/>
    <s v="13-02-2024"/>
    <x v="3"/>
  </r>
  <r>
    <s v="S1766"/>
    <s v="Neha Desai"/>
    <s v="C204"/>
    <s v="UI UX Design"/>
    <s v="B1"/>
    <s v="Saurabh"/>
    <x v="0"/>
    <n v="9252"/>
    <m/>
    <m/>
    <n v="9000"/>
    <d v="2024-02-02T00:00:00"/>
    <x v="3"/>
  </r>
  <r>
    <s v="S1767"/>
    <s v="Pooja Singh"/>
    <s v="C202"/>
    <s v="Data Science"/>
    <s v="B3"/>
    <s v="Amit"/>
    <x v="2"/>
    <n v="14823"/>
    <s v="DISC30"/>
    <n v="0.3"/>
    <n v="13000"/>
    <s v="27-02-2024"/>
    <x v="2"/>
  </r>
  <r>
    <s v="S1768"/>
    <s v="Pooja Gupta"/>
    <s v="C203"/>
    <s v="Full Stack Dev"/>
    <s v="B2"/>
    <s v="Priya"/>
    <x v="1"/>
    <n v="16763"/>
    <s v="DISC30"/>
    <n v="0.3"/>
    <n v="17000"/>
    <d v="2024-08-02T00:00:00"/>
    <x v="1"/>
  </r>
  <r>
    <s v="S1769"/>
    <s v="Sneha Joshi"/>
    <s v="C202"/>
    <s v="Data Science"/>
    <s v="B2"/>
    <s v="Amit"/>
    <x v="1"/>
    <n v="12040"/>
    <s v="DISC30"/>
    <n v="0.3"/>
    <n v="13000"/>
    <s v="29-01-2024"/>
    <x v="2"/>
  </r>
  <r>
    <s v="S1770"/>
    <s v="Neha Verma"/>
    <s v="C201"/>
    <s v="Data Analytics"/>
    <s v="B3"/>
    <s v="Saurabh"/>
    <x v="2"/>
    <n v="14440"/>
    <s v="DISC10"/>
    <n v="0.1"/>
    <n v="14000"/>
    <d v="2024-03-02T00:00:00"/>
    <x v="0"/>
  </r>
  <r>
    <s v="S1771"/>
    <s v="Karan Rao"/>
    <s v="C201"/>
    <s v="Data Analytics"/>
    <s v="B2"/>
    <s v="Saurabh"/>
    <x v="0"/>
    <n v="15505"/>
    <s v="DISC30"/>
    <n v="0.3"/>
    <n v="14000"/>
    <d v="2024-02-01T00:00:00"/>
    <x v="0"/>
  </r>
  <r>
    <s v="S1772"/>
    <s v="Dev Nair"/>
    <s v="C203"/>
    <s v="Full Stack Dev"/>
    <s v="B3"/>
    <s v="Amit"/>
    <x v="1"/>
    <n v="17337"/>
    <s v="DISC15"/>
    <m/>
    <n v="17000"/>
    <d v="2024-10-01T00:00:00"/>
    <x v="1"/>
  </r>
  <r>
    <s v="S1773"/>
    <s v="Riya Kulkarni"/>
    <s v="C204"/>
    <s v="UI UX Design"/>
    <s v="B2"/>
    <s v="Saurabh"/>
    <x v="0"/>
    <n v="8085"/>
    <s v="DISC30"/>
    <n v="0.3"/>
    <n v="9000"/>
    <s v="26-02-2024"/>
    <x v="3"/>
  </r>
  <r>
    <s v="S1774"/>
    <s v="Kavita Patil"/>
    <s v="C202"/>
    <s v="Data Science"/>
    <s v="B2"/>
    <s v="Priya"/>
    <x v="0"/>
    <n v="13336"/>
    <m/>
    <m/>
    <n v="13000"/>
    <d v="2024-06-02T00:00:00"/>
    <x v="2"/>
  </r>
  <r>
    <s v="S1775"/>
    <s v="Kunal Patil"/>
    <s v="C201"/>
    <s v="Data Analytics"/>
    <s v="B3"/>
    <s v="Priya"/>
    <x v="2"/>
    <n v="12708"/>
    <m/>
    <m/>
    <n v="14000"/>
    <s v="22-02-2024"/>
    <x v="0"/>
  </r>
  <r>
    <s v="S1776"/>
    <s v="Kunal Desai"/>
    <s v="C201"/>
    <s v="Data Analytics"/>
    <s v="B3"/>
    <s v="Amit"/>
    <x v="2"/>
    <n v="12153"/>
    <s v="DISC15"/>
    <m/>
    <n v="14000"/>
    <s v="25-01-2024"/>
    <x v="0"/>
  </r>
  <r>
    <s v="S1777"/>
    <s v="Riya Patel"/>
    <s v="C201"/>
    <s v="Data Analytics"/>
    <s v="B2"/>
    <s v="Priya"/>
    <x v="2"/>
    <n v="13706"/>
    <s v="DISC10"/>
    <n v="0.1"/>
    <n v="14000"/>
    <s v="25-02-2024"/>
    <x v="0"/>
  </r>
  <r>
    <s v="S1778"/>
    <s v="Dev Patil"/>
    <s v="C201"/>
    <s v="Data Analytics"/>
    <s v="B3"/>
    <s v="Amit"/>
    <x v="2"/>
    <n v="12221"/>
    <s v="DISC30"/>
    <n v="0.3"/>
    <n v="14000"/>
    <d v="2024-03-02T00:00:00"/>
    <x v="0"/>
  </r>
  <r>
    <s v="S1779"/>
    <s v="Aarav Jain"/>
    <s v="C202"/>
    <s v="Data Science"/>
    <s v="B2"/>
    <s v="Amit"/>
    <x v="1"/>
    <n v="11904"/>
    <s v="DISC20"/>
    <n v="0.2"/>
    <n v="13000"/>
    <d v="2024-04-01T00:00:00"/>
    <x v="2"/>
  </r>
  <r>
    <s v="S1780"/>
    <s v="Rohit Desai"/>
    <s v="C204"/>
    <s v="UI UX Design"/>
    <s v="B2"/>
    <s v="Amit"/>
    <x v="1"/>
    <n v="9067"/>
    <s v="DISC10"/>
    <n v="0.1"/>
    <n v="9000"/>
    <s v="15-01-2024"/>
    <x v="3"/>
  </r>
  <r>
    <s v="S1781"/>
    <s v="Rahul Rao"/>
    <s v="C204"/>
    <s v="UI UX Design"/>
    <s v="B1"/>
    <s v="Saurabh"/>
    <x v="2"/>
    <n v="7338"/>
    <m/>
    <m/>
    <n v="9000"/>
    <d v="2024-06-02T00:00:00"/>
    <x v="3"/>
  </r>
  <r>
    <s v="S1782"/>
    <s v="Anjali Kulkarni"/>
    <s v="C204"/>
    <s v="UI UX Design"/>
    <s v="B2"/>
    <s v="Saurabh"/>
    <x v="2"/>
    <n v="9055"/>
    <m/>
    <m/>
    <n v="9000"/>
    <s v="19-02-2024"/>
    <x v="3"/>
  </r>
  <r>
    <s v="S1783"/>
    <s v="Anjali Mehta"/>
    <s v="C202"/>
    <s v="Data Science"/>
    <s v="B2"/>
    <s v="Amit"/>
    <x v="0"/>
    <n v="12998"/>
    <m/>
    <m/>
    <n v="13000"/>
    <d v="2024-11-02T00:00:00"/>
    <x v="2"/>
  </r>
  <r>
    <s v="S1784"/>
    <s v="Kavita Patil"/>
    <s v="C202"/>
    <s v="Data Science"/>
    <s v="B1"/>
    <s v="Saurabh"/>
    <x v="2"/>
    <n v="14181"/>
    <m/>
    <m/>
    <n v="13000"/>
    <s v="21-01-2024"/>
    <x v="2"/>
  </r>
  <r>
    <s v="S1785"/>
    <s v="Rohit Joshi"/>
    <s v="C201"/>
    <s v="Data Analytics"/>
    <s v="B1"/>
    <s v="Amit"/>
    <x v="2"/>
    <n v="13734"/>
    <s v="DISC30"/>
    <n v="0.3"/>
    <n v="14000"/>
    <s v="23-01-2024"/>
    <x v="0"/>
  </r>
  <r>
    <s v="S1786"/>
    <s v="Sneha Jain"/>
    <s v="C203"/>
    <s v="Full Stack Dev"/>
    <s v="B3"/>
    <s v="Amit"/>
    <x v="0"/>
    <n v="18152"/>
    <s v="DISC30"/>
    <n v="0.3"/>
    <n v="17000"/>
    <d v="2024-11-01T00:00:00"/>
    <x v="1"/>
  </r>
  <r>
    <s v="S1787"/>
    <s v="Pooja Joshi"/>
    <s v="C204"/>
    <s v="UI UX Design"/>
    <s v="B3"/>
    <s v="Saurabh"/>
    <x v="2"/>
    <n v="7183"/>
    <s v="DISC20"/>
    <n v="0.2"/>
    <n v="9000"/>
    <s v="13-01-2024"/>
    <x v="3"/>
  </r>
  <r>
    <s v="S1788"/>
    <s v="Rohit Jain"/>
    <s v="C202"/>
    <s v="Data Science"/>
    <s v="B3"/>
    <s v="Saurabh"/>
    <x v="0"/>
    <n v="14029"/>
    <s v="DISC10"/>
    <n v="0.1"/>
    <n v="13000"/>
    <s v="16-01-2024"/>
    <x v="2"/>
  </r>
  <r>
    <s v="S1789"/>
    <s v="Kavita Mehta"/>
    <s v="C203"/>
    <s v="Full Stack Dev"/>
    <s v="B1"/>
    <s v="Priya"/>
    <x v="1"/>
    <n v="18294"/>
    <s v="DISC10"/>
    <n v="0.1"/>
    <n v="17000"/>
    <s v="20-01-2024"/>
    <x v="1"/>
  </r>
  <r>
    <s v="S1790"/>
    <s v="Neha Iyer"/>
    <s v="C201"/>
    <s v="Data Analytics"/>
    <s v="B2"/>
    <s v="Saurabh"/>
    <x v="1"/>
    <n v="14203"/>
    <s v="DISC20"/>
    <n v="0.2"/>
    <n v="14000"/>
    <s v="14-01-2024"/>
    <x v="0"/>
  </r>
  <r>
    <s v="S1791"/>
    <s v="Manish Gupta"/>
    <s v="C203"/>
    <s v="Full Stack Dev"/>
    <s v="B3"/>
    <s v="Priya"/>
    <x v="1"/>
    <n v="17989"/>
    <s v="DISC20"/>
    <n v="0.2"/>
    <n v="17000"/>
    <s v="14-02-2024"/>
    <x v="1"/>
  </r>
  <r>
    <s v="S1792"/>
    <s v="Anjali Singh"/>
    <s v="C201"/>
    <s v="Data Analytics"/>
    <s v="B2"/>
    <s v="Amit"/>
    <x v="1"/>
    <n v="14157"/>
    <s v="DISC10"/>
    <n v="0.1"/>
    <n v="14000"/>
    <s v="17-01-2024"/>
    <x v="0"/>
  </r>
  <r>
    <s v="S1793"/>
    <s v="Karan Kulkarni"/>
    <s v="C203"/>
    <s v="Full Stack Dev"/>
    <s v="B1"/>
    <s v="Amit"/>
    <x v="1"/>
    <n v="16111"/>
    <s v="DISC10"/>
    <n v="0.1"/>
    <n v="17000"/>
    <s v="30-01-2024"/>
    <x v="1"/>
  </r>
  <r>
    <s v="S1794"/>
    <s v="Rohit Kulkarni"/>
    <s v="C201"/>
    <s v="Data Analytics"/>
    <s v="B2"/>
    <s v="Amit"/>
    <x v="2"/>
    <n v="14715"/>
    <s v="DISC30"/>
    <n v="0.3"/>
    <n v="14000"/>
    <s v="25-02-2024"/>
    <x v="0"/>
  </r>
  <r>
    <s v="S1795"/>
    <s v="Riya Kulkarni"/>
    <s v="C203"/>
    <s v="Full Stack Dev"/>
    <s v="B3"/>
    <s v="Priya"/>
    <x v="0"/>
    <n v="16559"/>
    <s v="DISC15"/>
    <m/>
    <n v="17000"/>
    <s v="15-02-2024"/>
    <x v="1"/>
  </r>
  <r>
    <s v="S1796"/>
    <s v="Riya Jain"/>
    <s v="C204"/>
    <s v="UI UX Design"/>
    <s v="B3"/>
    <s v="Amit"/>
    <x v="0"/>
    <n v="7763"/>
    <s v="DISC20"/>
    <n v="0.2"/>
    <n v="9000"/>
    <d v="2024-02-02T00:00:00"/>
    <x v="3"/>
  </r>
  <r>
    <s v="S1797"/>
    <s v="Neha Gupta"/>
    <s v="C201"/>
    <s v="Data Analytics"/>
    <s v="B1"/>
    <s v="Saurabh"/>
    <x v="1"/>
    <n v="13248"/>
    <s v="DISC30"/>
    <n v="0.3"/>
    <n v="14000"/>
    <d v="2024-01-02T00:00:00"/>
    <x v="0"/>
  </r>
  <r>
    <s v="S1798"/>
    <s v="Rahul Desai"/>
    <s v="C202"/>
    <s v="Data Science"/>
    <s v="B1"/>
    <s v="Priya"/>
    <x v="1"/>
    <n v="12441"/>
    <s v="DISC30"/>
    <n v="0.3"/>
    <n v="13000"/>
    <d v="2024-10-02T00:00:00"/>
    <x v="2"/>
  </r>
  <r>
    <s v="S1799"/>
    <s v="Aditya Patil"/>
    <s v="C203"/>
    <s v="Full Stack Dev"/>
    <s v="B1"/>
    <s v="Amit"/>
    <x v="2"/>
    <n v="18599"/>
    <m/>
    <m/>
    <n v="17000"/>
    <s v="26-02-2024"/>
    <x v="1"/>
  </r>
  <r>
    <s v="S1800"/>
    <s v="Meera Kulkarni"/>
    <s v="C203"/>
    <s v="Full Stack Dev"/>
    <s v="B1"/>
    <s v="Saurabh"/>
    <x v="2"/>
    <n v="18674"/>
    <m/>
    <m/>
    <n v="17000"/>
    <d v="2024-12-02T00:00:00"/>
    <x v="1"/>
  </r>
  <r>
    <s v="S1801"/>
    <s v="Karan Shah"/>
    <s v="C204"/>
    <s v="UI UX Design"/>
    <s v="B3"/>
    <s v="Amit"/>
    <x v="1"/>
    <n v="10574"/>
    <s v="DISC20"/>
    <n v="0.2"/>
    <n v="9000"/>
    <s v="27-01-2024"/>
    <x v="3"/>
  </r>
  <r>
    <s v="S1802"/>
    <s v="Sneha Joshi"/>
    <s v="C202"/>
    <s v="Data Science"/>
    <s v="B2"/>
    <s v="Priya"/>
    <x v="1"/>
    <n v="12348"/>
    <m/>
    <m/>
    <n v="13000"/>
    <d v="2024-04-02T00:00:00"/>
    <x v="2"/>
  </r>
  <r>
    <s v="S1803"/>
    <s v="Karan Patil"/>
    <s v="C202"/>
    <s v="Data Science"/>
    <s v="B3"/>
    <s v="Amit"/>
    <x v="1"/>
    <n v="14277"/>
    <s v="DISC20"/>
    <n v="0.2"/>
    <n v="13000"/>
    <s v="25-02-2024"/>
    <x v="2"/>
  </r>
  <r>
    <s v="S1804"/>
    <s v="Karan Rao"/>
    <s v="C202"/>
    <s v="Data Science"/>
    <s v="B2"/>
    <s v="Saurabh"/>
    <x v="1"/>
    <n v="14821"/>
    <s v="DISC15"/>
    <m/>
    <n v="13000"/>
    <s v="28-02-2024"/>
    <x v="2"/>
  </r>
  <r>
    <s v="S1805"/>
    <s v="Karan Jain"/>
    <s v="C201"/>
    <s v="Data Analytics"/>
    <s v="B3"/>
    <s v="Amit"/>
    <x v="1"/>
    <n v="12484"/>
    <s v="DISC20"/>
    <n v="0.2"/>
    <n v="14000"/>
    <s v="21-01-2024"/>
    <x v="0"/>
  </r>
  <r>
    <s v="S1806"/>
    <s v="Meera Mehta"/>
    <s v="C201"/>
    <s v="Data Analytics"/>
    <s v="B2"/>
    <s v="Priya"/>
    <x v="2"/>
    <n v="13242"/>
    <m/>
    <m/>
    <n v="14000"/>
    <s v="17-02-2024"/>
    <x v="0"/>
  </r>
  <r>
    <s v="S1807"/>
    <s v="Kunal Nair"/>
    <s v="C203"/>
    <s v="Full Stack Dev"/>
    <s v="B1"/>
    <s v="Saurabh"/>
    <x v="0"/>
    <n v="15538"/>
    <s v="DISC20"/>
    <n v="0.2"/>
    <n v="17000"/>
    <d v="2024-02-01T00:00:00"/>
    <x v="1"/>
  </r>
  <r>
    <s v="S1808"/>
    <s v="Dev Joshi"/>
    <s v="C203"/>
    <s v="Full Stack Dev"/>
    <s v="B3"/>
    <s v="Amit"/>
    <x v="1"/>
    <n v="15945"/>
    <s v="DISC15"/>
    <m/>
    <n v="17000"/>
    <s v="15-01-2024"/>
    <x v="1"/>
  </r>
  <r>
    <s v="S1809"/>
    <s v="Sneha Singh"/>
    <s v="C201"/>
    <s v="Data Analytics"/>
    <s v="B2"/>
    <s v="Saurabh"/>
    <x v="1"/>
    <n v="15194"/>
    <m/>
    <m/>
    <n v="14000"/>
    <d v="2024-09-01T00:00:00"/>
    <x v="0"/>
  </r>
  <r>
    <s v="S1810"/>
    <s v="Manish Nair"/>
    <s v="C204"/>
    <s v="UI UX Design"/>
    <s v="B3"/>
    <s v="Amit"/>
    <x v="2"/>
    <n v="7753"/>
    <m/>
    <m/>
    <n v="9000"/>
    <d v="2024-01-02T00:00:00"/>
    <x v="3"/>
  </r>
  <r>
    <s v="S1811"/>
    <s v="Neha Mehta"/>
    <s v="C202"/>
    <s v="Data Science"/>
    <s v="B1"/>
    <s v="Saurabh"/>
    <x v="0"/>
    <n v="12673"/>
    <s v="DISC10"/>
    <n v="0.1"/>
    <n v="13000"/>
    <s v="29-02-2024"/>
    <x v="2"/>
  </r>
  <r>
    <s v="S1812"/>
    <s v="Aditya Verma"/>
    <s v="C202"/>
    <s v="Data Science"/>
    <s v="B3"/>
    <s v="Amit"/>
    <x v="0"/>
    <n v="14103"/>
    <s v="DISC20"/>
    <n v="0.2"/>
    <n v="13000"/>
    <d v="2024-05-01T00:00:00"/>
    <x v="2"/>
  </r>
  <r>
    <s v="S1813"/>
    <s v="Karan Iyer"/>
    <s v="C204"/>
    <s v="UI UX Design"/>
    <s v="B3"/>
    <s v="Priya"/>
    <x v="2"/>
    <n v="10635"/>
    <s v="DISC20"/>
    <n v="0.2"/>
    <n v="9000"/>
    <s v="28-01-2024"/>
    <x v="3"/>
  </r>
  <r>
    <s v="S1814"/>
    <s v="Rahul Patel"/>
    <s v="C201"/>
    <s v="Data Analytics"/>
    <s v="B3"/>
    <s v="Amit"/>
    <x v="2"/>
    <n v="14949"/>
    <s v="DISC30"/>
    <n v="0.3"/>
    <n v="14000"/>
    <s v="26-01-2024"/>
    <x v="0"/>
  </r>
  <r>
    <s v="S1815"/>
    <s v="Kavita Desai"/>
    <s v="C201"/>
    <s v="Data Analytics"/>
    <s v="B3"/>
    <s v="Saurabh"/>
    <x v="2"/>
    <n v="13871"/>
    <s v="DISC10"/>
    <n v="0.1"/>
    <n v="14000"/>
    <s v="26-02-2024"/>
    <x v="0"/>
  </r>
  <r>
    <s v="S1816"/>
    <s v="Sneha Gupta"/>
    <s v="C204"/>
    <s v="UI UX Design"/>
    <s v="B3"/>
    <s v="Saurabh"/>
    <x v="1"/>
    <n v="8586"/>
    <s v="DISC15"/>
    <m/>
    <n v="9000"/>
    <s v="18-02-2024"/>
    <x v="3"/>
  </r>
  <r>
    <s v="S1817"/>
    <s v="Rohit Kulkarni"/>
    <s v="C202"/>
    <s v="Data Science"/>
    <s v="B2"/>
    <s v="Priya"/>
    <x v="2"/>
    <n v="14622"/>
    <s v="DISC30"/>
    <n v="0.3"/>
    <n v="13000"/>
    <s v="19-02-2024"/>
    <x v="2"/>
  </r>
  <r>
    <s v="S1818"/>
    <s v="Meera Rao"/>
    <s v="C204"/>
    <s v="UI UX Design"/>
    <s v="B1"/>
    <s v="Priya"/>
    <x v="2"/>
    <n v="9511"/>
    <s v="DISC10"/>
    <n v="0.1"/>
    <n v="9000"/>
    <s v="14-02-2024"/>
    <x v="3"/>
  </r>
  <r>
    <s v="S1819"/>
    <s v="Manish Mehta"/>
    <s v="C204"/>
    <s v="UI UX Design"/>
    <s v="B3"/>
    <s v="Priya"/>
    <x v="0"/>
    <n v="9959"/>
    <s v="DISC15"/>
    <m/>
    <n v="9000"/>
    <d v="2024-08-01T00:00:00"/>
    <x v="3"/>
  </r>
  <r>
    <s v="S1820"/>
    <s v="Karan Patel"/>
    <s v="C202"/>
    <s v="Data Science"/>
    <s v="B2"/>
    <s v="Priya"/>
    <x v="2"/>
    <n v="12846"/>
    <s v="DISC10"/>
    <n v="0.1"/>
    <n v="13000"/>
    <d v="2024-12-01T00:00:00"/>
    <x v="2"/>
  </r>
  <r>
    <s v="S1821"/>
    <s v="Neha Joshi"/>
    <s v="C202"/>
    <s v="Data Science"/>
    <s v="B2"/>
    <s v="Saurabh"/>
    <x v="2"/>
    <n v="12327"/>
    <s v="DISC20"/>
    <n v="0.2"/>
    <n v="13000"/>
    <s v="15-02-2024"/>
    <x v="2"/>
  </r>
  <r>
    <s v="S1822"/>
    <s v="Anjali Shah"/>
    <s v="C201"/>
    <s v="Data Analytics"/>
    <s v="B1"/>
    <s v="Amit"/>
    <x v="2"/>
    <n v="14597"/>
    <s v="DISC30"/>
    <n v="0.3"/>
    <n v="14000"/>
    <d v="2024-06-01T00:00:00"/>
    <x v="0"/>
  </r>
  <r>
    <s v="S1823"/>
    <s v="Manish Desai"/>
    <s v="C204"/>
    <s v="UI UX Design"/>
    <s v="B3"/>
    <s v="Amit"/>
    <x v="1"/>
    <n v="10890"/>
    <s v="DISC20"/>
    <n v="0.2"/>
    <n v="9000"/>
    <s v="25-01-2024"/>
    <x v="3"/>
  </r>
  <r>
    <s v="S1824"/>
    <s v="Manish Verma"/>
    <s v="C201"/>
    <s v="Data Analytics"/>
    <s v="B1"/>
    <s v="Priya"/>
    <x v="1"/>
    <n v="15568"/>
    <s v="DISC20"/>
    <n v="0.2"/>
    <n v="14000"/>
    <d v="2024-11-01T00:00:00"/>
    <x v="0"/>
  </r>
  <r>
    <s v="S1825"/>
    <s v="Meera Mehta"/>
    <s v="C202"/>
    <s v="Data Science"/>
    <s v="B3"/>
    <s v="Saurabh"/>
    <x v="2"/>
    <n v="12261"/>
    <s v="DISC30"/>
    <n v="0.3"/>
    <n v="13000"/>
    <s v="16-02-2024"/>
    <x v="2"/>
  </r>
  <r>
    <s v="S1826"/>
    <s v="Dev Iyer"/>
    <s v="C203"/>
    <s v="Full Stack Dev"/>
    <s v="B3"/>
    <s v="Saurabh"/>
    <x v="0"/>
    <n v="18680"/>
    <s v="DISC20"/>
    <n v="0.2"/>
    <n v="17000"/>
    <s v="13-01-2024"/>
    <x v="1"/>
  </r>
  <r>
    <s v="S1827"/>
    <s v="Aarav Joshi"/>
    <s v="C203"/>
    <s v="Full Stack Dev"/>
    <s v="B1"/>
    <s v="Priya"/>
    <x v="2"/>
    <n v="18503"/>
    <m/>
    <m/>
    <n v="17000"/>
    <d v="2024-04-02T00:00:00"/>
    <x v="1"/>
  </r>
  <r>
    <s v="S1828"/>
    <s v="Dev Kulkarni"/>
    <s v="C204"/>
    <s v="UI UX Design"/>
    <s v="B1"/>
    <s v="Saurabh"/>
    <x v="1"/>
    <n v="9701"/>
    <m/>
    <m/>
    <n v="9000"/>
    <s v="30-01-2024"/>
    <x v="3"/>
  </r>
  <r>
    <s v="S1829"/>
    <s v="Rahul Iyer"/>
    <s v="C201"/>
    <s v="Data Analytics"/>
    <s v="B3"/>
    <s v="Amit"/>
    <x v="0"/>
    <n v="13002"/>
    <s v="DISC15"/>
    <m/>
    <n v="14000"/>
    <s v="18-01-2024"/>
    <x v="0"/>
  </r>
  <r>
    <s v="S1830"/>
    <s v="Kavita Singh"/>
    <s v="C202"/>
    <s v="Data Science"/>
    <s v="B1"/>
    <s v="Saurabh"/>
    <x v="0"/>
    <n v="11225"/>
    <s v="DISC30"/>
    <n v="0.3"/>
    <n v="13000"/>
    <d v="2024-03-01T00:00:00"/>
    <x v="2"/>
  </r>
  <r>
    <s v="S1831"/>
    <s v="Karan Nair"/>
    <s v="C201"/>
    <s v="Data Analytics"/>
    <s v="B3"/>
    <s v="Amit"/>
    <x v="1"/>
    <n v="13222"/>
    <s v="DISC30"/>
    <n v="0.3"/>
    <n v="14000"/>
    <s v="28-02-2024"/>
    <x v="0"/>
  </r>
  <r>
    <s v="S1832"/>
    <s v="Riya Kulkarni"/>
    <s v="C201"/>
    <s v="Data Analytics"/>
    <s v="B2"/>
    <s v="Saurabh"/>
    <x v="0"/>
    <n v="14752"/>
    <s v="DISC30"/>
    <n v="0.3"/>
    <n v="14000"/>
    <d v="2024-09-02T00:00:00"/>
    <x v="0"/>
  </r>
  <r>
    <s v="S1833"/>
    <s v="Rohit Desai"/>
    <s v="C202"/>
    <s v="Data Science"/>
    <s v="B2"/>
    <s v="Amit"/>
    <x v="1"/>
    <n v="12475"/>
    <s v="DISC10"/>
    <n v="0.1"/>
    <n v="13000"/>
    <d v="2024-06-01T00:00:00"/>
    <x v="2"/>
  </r>
  <r>
    <s v="S1834"/>
    <s v="Dev Rao"/>
    <s v="C203"/>
    <s v="Full Stack Dev"/>
    <s v="B2"/>
    <s v="Priya"/>
    <x v="0"/>
    <n v="18106"/>
    <m/>
    <m/>
    <n v="17000"/>
    <s v="23-02-2024"/>
    <x v="1"/>
  </r>
  <r>
    <s v="S1835"/>
    <s v="Manish Shah"/>
    <s v="C203"/>
    <s v="Full Stack Dev"/>
    <s v="B2"/>
    <s v="Saurabh"/>
    <x v="0"/>
    <n v="17845"/>
    <s v="DISC30"/>
    <n v="0.3"/>
    <n v="17000"/>
    <s v="22-01-2024"/>
    <x v="1"/>
  </r>
  <r>
    <s v="S1836"/>
    <s v="Manish Verma"/>
    <s v="C202"/>
    <s v="Data Science"/>
    <s v="B3"/>
    <s v="Saurabh"/>
    <x v="1"/>
    <n v="11238"/>
    <s v="DISC10"/>
    <n v="0.1"/>
    <n v="13000"/>
    <d v="2024-06-02T00:00:00"/>
    <x v="2"/>
  </r>
  <r>
    <s v="S1837"/>
    <s v="Anjali Singh"/>
    <s v="C201"/>
    <s v="Data Analytics"/>
    <s v="B2"/>
    <s v="Amit"/>
    <x v="1"/>
    <n v="14477"/>
    <s v="DISC30"/>
    <n v="0.3"/>
    <n v="14000"/>
    <s v="28-01-2024"/>
    <x v="0"/>
  </r>
  <r>
    <s v="S1838"/>
    <s v="Kavita Nair"/>
    <s v="C203"/>
    <s v="Full Stack Dev"/>
    <s v="B2"/>
    <s v="Amit"/>
    <x v="1"/>
    <n v="17552"/>
    <s v="DISC30"/>
    <n v="0.3"/>
    <n v="17000"/>
    <s v="29-02-2024"/>
    <x v="1"/>
  </r>
  <r>
    <s v="S1839"/>
    <s v="Karan Joshi"/>
    <s v="C204"/>
    <s v="UI UX Design"/>
    <s v="B3"/>
    <s v="Amit"/>
    <x v="1"/>
    <n v="9038"/>
    <m/>
    <m/>
    <n v="9000"/>
    <s v="21-02-2024"/>
    <x v="3"/>
  </r>
  <r>
    <s v="S1840"/>
    <s v="Karan Joshi"/>
    <s v="C202"/>
    <s v="Data Science"/>
    <s v="B3"/>
    <s v="Priya"/>
    <x v="0"/>
    <n v="11006"/>
    <s v="DISC10"/>
    <n v="0.1"/>
    <n v="13000"/>
    <d v="2024-02-01T00:00:00"/>
    <x v="2"/>
  </r>
  <r>
    <s v="S1841"/>
    <s v="Neha Singh"/>
    <s v="C201"/>
    <s v="Data Analytics"/>
    <s v="B3"/>
    <s v="Saurabh"/>
    <x v="1"/>
    <n v="13698"/>
    <m/>
    <m/>
    <n v="14000"/>
    <d v="2024-03-01T00:00:00"/>
    <x v="0"/>
  </r>
  <r>
    <s v="S1842"/>
    <s v="Pooja Jain"/>
    <s v="C202"/>
    <s v="Data Science"/>
    <s v="B1"/>
    <s v="Amit"/>
    <x v="0"/>
    <n v="13826"/>
    <s v="DISC30"/>
    <n v="0.3"/>
    <n v="13000"/>
    <s v="17-01-2024"/>
    <x v="2"/>
  </r>
  <r>
    <s v="S1843"/>
    <s v="Dev Shah"/>
    <s v="C203"/>
    <s v="Full Stack Dev"/>
    <s v="B2"/>
    <s v="Amit"/>
    <x v="1"/>
    <n v="16326"/>
    <s v="DISC10"/>
    <n v="0.1"/>
    <n v="17000"/>
    <d v="2024-08-01T00:00:00"/>
    <x v="1"/>
  </r>
  <r>
    <s v="S1844"/>
    <s v="Rohit Jain"/>
    <s v="C203"/>
    <s v="Full Stack Dev"/>
    <s v="B2"/>
    <s v="Amit"/>
    <x v="1"/>
    <n v="17523"/>
    <s v="DISC10"/>
    <n v="0.1"/>
    <n v="17000"/>
    <s v="23-02-2024"/>
    <x v="1"/>
  </r>
  <r>
    <s v="S1845"/>
    <s v="Karan Patil"/>
    <s v="C203"/>
    <s v="Full Stack Dev"/>
    <s v="B2"/>
    <s v="Amit"/>
    <x v="2"/>
    <n v="18752"/>
    <m/>
    <m/>
    <n v="17000"/>
    <s v="21-02-2024"/>
    <x v="1"/>
  </r>
  <r>
    <s v="S1846"/>
    <s v="Aarav Singh"/>
    <s v="C202"/>
    <s v="Data Science"/>
    <s v="B2"/>
    <s v="Saurabh"/>
    <x v="1"/>
    <n v="12886"/>
    <s v="DISC15"/>
    <m/>
    <n v="13000"/>
    <s v="27-02-2024"/>
    <x v="2"/>
  </r>
  <r>
    <s v="S1847"/>
    <s v="Pooja Iyer"/>
    <s v="C204"/>
    <s v="UI UX Design"/>
    <s v="B3"/>
    <s v="Saurabh"/>
    <x v="1"/>
    <n v="8226"/>
    <s v="DISC15"/>
    <m/>
    <n v="9000"/>
    <s v="16-02-2024"/>
    <x v="3"/>
  </r>
  <r>
    <s v="S1848"/>
    <s v="Rohit Jain"/>
    <s v="C201"/>
    <s v="Data Analytics"/>
    <s v="B1"/>
    <s v="Amit"/>
    <x v="1"/>
    <n v="13358"/>
    <s v="DISC30"/>
    <n v="0.3"/>
    <n v="14000"/>
    <d v="2024-05-01T00:00:00"/>
    <x v="0"/>
  </r>
  <r>
    <s v="S1849"/>
    <s v="Karan Rao"/>
    <s v="C201"/>
    <s v="Data Analytics"/>
    <s v="B2"/>
    <s v="Priya"/>
    <x v="1"/>
    <n v="14188"/>
    <s v="DISC20"/>
    <n v="0.2"/>
    <n v="14000"/>
    <d v="2024-06-02T00:00:00"/>
    <x v="0"/>
  </r>
  <r>
    <s v="S1850"/>
    <s v="Kavita Verma"/>
    <s v="C202"/>
    <s v="Data Science"/>
    <s v="B3"/>
    <s v="Saurabh"/>
    <x v="2"/>
    <n v="13888"/>
    <s v="DISC30"/>
    <n v="0.3"/>
    <n v="13000"/>
    <s v="15-02-2024"/>
    <x v="2"/>
  </r>
  <r>
    <s v="S1851"/>
    <s v="Aarav Rao"/>
    <s v="C204"/>
    <s v="UI UX Design"/>
    <s v="B1"/>
    <s v="Priya"/>
    <x v="0"/>
    <n v="8522"/>
    <m/>
    <m/>
    <n v="9000"/>
    <s v="23-02-2024"/>
    <x v="3"/>
  </r>
  <r>
    <s v="S1852"/>
    <s v="Aditya Patil"/>
    <s v="C203"/>
    <s v="Full Stack Dev"/>
    <s v="B1"/>
    <s v="Saurabh"/>
    <x v="2"/>
    <n v="18215"/>
    <s v="DISC10"/>
    <n v="0.1"/>
    <n v="17000"/>
    <s v="19-02-2024"/>
    <x v="1"/>
  </r>
  <r>
    <s v="S1853"/>
    <s v="Sneha Shah"/>
    <s v="C204"/>
    <s v="UI UX Design"/>
    <s v="B3"/>
    <s v="Saurabh"/>
    <x v="2"/>
    <n v="10706"/>
    <s v="DISC15"/>
    <m/>
    <n v="9000"/>
    <d v="2024-10-01T00:00:00"/>
    <x v="3"/>
  </r>
  <r>
    <s v="S1854"/>
    <s v="Sneha Jain"/>
    <s v="C204"/>
    <s v="UI UX Design"/>
    <s v="B3"/>
    <s v="Amit"/>
    <x v="2"/>
    <n v="10176"/>
    <s v="DISC30"/>
    <n v="0.3"/>
    <n v="9000"/>
    <d v="2024-10-01T00:00:00"/>
    <x v="3"/>
  </r>
  <r>
    <s v="S1855"/>
    <s v="Dev Nair"/>
    <s v="C201"/>
    <s v="Data Analytics"/>
    <s v="B3"/>
    <s v="Amit"/>
    <x v="0"/>
    <n v="12840"/>
    <s v="DISC10"/>
    <n v="0.1"/>
    <n v="14000"/>
    <s v="30-01-2024"/>
    <x v="0"/>
  </r>
  <r>
    <s v="S1856"/>
    <s v="Rahul Desai"/>
    <s v="C201"/>
    <s v="Data Analytics"/>
    <s v="B1"/>
    <s v="Priya"/>
    <x v="0"/>
    <n v="14814"/>
    <s v="DISC15"/>
    <m/>
    <n v="14000"/>
    <s v="25-02-2024"/>
    <x v="0"/>
  </r>
  <r>
    <s v="S1857"/>
    <s v="Riya Jain"/>
    <s v="C204"/>
    <s v="UI UX Design"/>
    <s v="B1"/>
    <s v="Saurabh"/>
    <x v="1"/>
    <n v="10138"/>
    <s v="DISC30"/>
    <n v="0.3"/>
    <n v="9000"/>
    <d v="2024-02-01T00:00:00"/>
    <x v="3"/>
  </r>
  <r>
    <s v="S1858"/>
    <s v="Kavita Patel"/>
    <s v="C203"/>
    <s v="Full Stack Dev"/>
    <s v="B3"/>
    <s v="Saurabh"/>
    <x v="2"/>
    <n v="15821"/>
    <s v="DISC20"/>
    <n v="0.2"/>
    <n v="17000"/>
    <s v="19-01-2024"/>
    <x v="1"/>
  </r>
  <r>
    <s v="S1859"/>
    <s v="Aditya Gupta"/>
    <s v="C203"/>
    <s v="Full Stack Dev"/>
    <s v="B2"/>
    <s v="Amit"/>
    <x v="0"/>
    <n v="16116"/>
    <s v="DISC20"/>
    <n v="0.2"/>
    <n v="17000"/>
    <d v="2024-11-01T00:00:00"/>
    <x v="1"/>
  </r>
  <r>
    <s v="S1860"/>
    <s v="Aditya Shah"/>
    <s v="C201"/>
    <s v="Data Analytics"/>
    <s v="B3"/>
    <s v="Amit"/>
    <x v="1"/>
    <n v="12419"/>
    <s v="DISC20"/>
    <n v="0.2"/>
    <n v="14000"/>
    <d v="2024-04-02T00:00:00"/>
    <x v="0"/>
  </r>
  <r>
    <s v="S1861"/>
    <s v="Pooja Gupta"/>
    <s v="C203"/>
    <s v="Full Stack Dev"/>
    <s v="B2"/>
    <s v="Saurabh"/>
    <x v="1"/>
    <n v="18293"/>
    <s v="DISC30"/>
    <n v="0.3"/>
    <n v="17000"/>
    <d v="2024-06-02T00:00:00"/>
    <x v="1"/>
  </r>
  <r>
    <s v="S1862"/>
    <s v="Sneha Mehta"/>
    <s v="C201"/>
    <s v="Data Analytics"/>
    <s v="B2"/>
    <s v="Amit"/>
    <x v="2"/>
    <n v="14214"/>
    <m/>
    <m/>
    <n v="14000"/>
    <d v="2024-04-01T00:00:00"/>
    <x v="0"/>
  </r>
  <r>
    <s v="S1863"/>
    <s v="Karan Kulkarni"/>
    <s v="C204"/>
    <s v="UI UX Design"/>
    <s v="B3"/>
    <s v="Saurabh"/>
    <x v="0"/>
    <n v="8571"/>
    <s v="DISC10"/>
    <n v="0.1"/>
    <n v="9000"/>
    <d v="2024-06-01T00:00:00"/>
    <x v="3"/>
  </r>
  <r>
    <s v="S1864"/>
    <s v="Rahul Verma"/>
    <s v="C202"/>
    <s v="Data Science"/>
    <s v="B3"/>
    <s v="Amit"/>
    <x v="1"/>
    <n v="13578"/>
    <m/>
    <m/>
    <n v="13000"/>
    <d v="2024-09-02T00:00:00"/>
    <x v="2"/>
  </r>
  <r>
    <s v="S1865"/>
    <s v="Pooja Rao"/>
    <s v="C203"/>
    <s v="Full Stack Dev"/>
    <s v="B1"/>
    <s v="Amit"/>
    <x v="1"/>
    <n v="18314"/>
    <s v="DISC15"/>
    <m/>
    <n v="17000"/>
    <d v="2024-06-01T00:00:00"/>
    <x v="1"/>
  </r>
  <r>
    <s v="S1866"/>
    <s v="Kunal Patel"/>
    <s v="C204"/>
    <s v="UI UX Design"/>
    <s v="B3"/>
    <s v="Saurabh"/>
    <x v="0"/>
    <n v="10329"/>
    <m/>
    <m/>
    <n v="9000"/>
    <d v="2024-07-01T00:00:00"/>
    <x v="3"/>
  </r>
  <r>
    <s v="S1867"/>
    <s v="Neha Rao"/>
    <s v="C204"/>
    <s v="UI UX Design"/>
    <s v="B2"/>
    <s v="Saurabh"/>
    <x v="0"/>
    <n v="7588"/>
    <s v="DISC15"/>
    <m/>
    <n v="9000"/>
    <s v="17-01-2024"/>
    <x v="3"/>
  </r>
  <r>
    <s v="S1868"/>
    <s v="Kunal Jain"/>
    <s v="C204"/>
    <s v="UI UX Design"/>
    <s v="B1"/>
    <s v="Amit"/>
    <x v="1"/>
    <n v="8353"/>
    <s v="DISC30"/>
    <n v="0.3"/>
    <n v="9000"/>
    <s v="30-01-2024"/>
    <x v="3"/>
  </r>
  <r>
    <s v="S1869"/>
    <s v="Neha Kulkarni"/>
    <s v="C201"/>
    <s v="Data Analytics"/>
    <s v="B2"/>
    <s v="Saurabh"/>
    <x v="2"/>
    <n v="13960"/>
    <m/>
    <m/>
    <n v="14000"/>
    <s v="24-02-2024"/>
    <x v="0"/>
  </r>
  <r>
    <s v="S1870"/>
    <s v="Karan Rao"/>
    <s v="C203"/>
    <s v="Full Stack Dev"/>
    <s v="B3"/>
    <s v="Amit"/>
    <x v="0"/>
    <n v="17080"/>
    <s v="DISC10"/>
    <n v="0.1"/>
    <n v="17000"/>
    <s v="26-01-2024"/>
    <x v="1"/>
  </r>
  <r>
    <s v="S1871"/>
    <s v="Meera Desai"/>
    <s v="C201"/>
    <s v="Data Analytics"/>
    <s v="B2"/>
    <s v="Amit"/>
    <x v="1"/>
    <n v="12290"/>
    <s v="DISC30"/>
    <n v="0.3"/>
    <n v="14000"/>
    <d v="2024-04-02T00:00:00"/>
    <x v="0"/>
  </r>
  <r>
    <s v="S1872"/>
    <s v="Neha Verma"/>
    <s v="C204"/>
    <s v="UI UX Design"/>
    <s v="B1"/>
    <s v="Amit"/>
    <x v="0"/>
    <n v="9244"/>
    <s v="DISC20"/>
    <n v="0.2"/>
    <n v="9000"/>
    <s v="31-01-2024"/>
    <x v="3"/>
  </r>
  <r>
    <s v="S1873"/>
    <s v="Rahul Shah"/>
    <s v="C203"/>
    <s v="Full Stack Dev"/>
    <s v="B1"/>
    <s v="Amit"/>
    <x v="1"/>
    <n v="16765"/>
    <m/>
    <m/>
    <n v="17000"/>
    <d v="2024-06-02T00:00:00"/>
    <x v="1"/>
  </r>
  <r>
    <s v="S1874"/>
    <s v="Dev Jain"/>
    <s v="C202"/>
    <s v="Data Science"/>
    <s v="B1"/>
    <s v="Amit"/>
    <x v="1"/>
    <n v="11319"/>
    <s v="DISC15"/>
    <m/>
    <n v="13000"/>
    <s v="23-02-2024"/>
    <x v="2"/>
  </r>
  <r>
    <s v="S1875"/>
    <s v="Neha Shah"/>
    <s v="C204"/>
    <s v="UI UX Design"/>
    <s v="B2"/>
    <s v="Amit"/>
    <x v="0"/>
    <n v="10367"/>
    <m/>
    <m/>
    <n v="9000"/>
    <d v="2024-12-01T00:00:00"/>
    <x v="3"/>
  </r>
  <r>
    <s v="S1876"/>
    <s v="Aditya Verma"/>
    <s v="C201"/>
    <s v="Data Analytics"/>
    <s v="B3"/>
    <s v="Saurabh"/>
    <x v="1"/>
    <n v="15334"/>
    <s v="DISC15"/>
    <m/>
    <n v="14000"/>
    <s v="19-02-2024"/>
    <x v="0"/>
  </r>
  <r>
    <s v="S1877"/>
    <s v="Meera Verma"/>
    <s v="C203"/>
    <s v="Full Stack Dev"/>
    <s v="B2"/>
    <s v="Amit"/>
    <x v="1"/>
    <n v="15251"/>
    <s v="DISC10"/>
    <n v="0.1"/>
    <n v="17000"/>
    <s v="14-01-2024"/>
    <x v="1"/>
  </r>
  <r>
    <s v="S1878"/>
    <s v="Meera Mehta"/>
    <s v="C201"/>
    <s v="Data Analytics"/>
    <s v="B1"/>
    <s v="Amit"/>
    <x v="0"/>
    <n v="13855"/>
    <s v="DISC15"/>
    <m/>
    <n v="14000"/>
    <s v="19-01-2024"/>
    <x v="0"/>
  </r>
  <r>
    <s v="S1879"/>
    <s v="Rahul Joshi"/>
    <s v="C204"/>
    <s v="UI UX Design"/>
    <s v="B1"/>
    <s v="Saurabh"/>
    <x v="1"/>
    <n v="10593"/>
    <s v="DISC30"/>
    <n v="0.3"/>
    <n v="9000"/>
    <s v="20-01-2024"/>
    <x v="3"/>
  </r>
  <r>
    <s v="S1880"/>
    <s v="Kavita Patel"/>
    <s v="C203"/>
    <s v="Full Stack Dev"/>
    <s v="B2"/>
    <s v="Amit"/>
    <x v="2"/>
    <n v="15365"/>
    <s v="DISC15"/>
    <m/>
    <n v="17000"/>
    <d v="2024-01-01T00:00:00"/>
    <x v="1"/>
  </r>
  <r>
    <s v="S1881"/>
    <s v="Kavita Gupta"/>
    <s v="C204"/>
    <s v="UI UX Design"/>
    <s v="B1"/>
    <s v="Priya"/>
    <x v="0"/>
    <n v="8512"/>
    <s v="DISC15"/>
    <m/>
    <n v="9000"/>
    <d v="2024-04-01T00:00:00"/>
    <x v="3"/>
  </r>
  <r>
    <s v="S1882"/>
    <s v="Aarav Desai"/>
    <s v="C203"/>
    <s v="Full Stack Dev"/>
    <s v="B1"/>
    <s v="Priya"/>
    <x v="0"/>
    <n v="15963"/>
    <m/>
    <m/>
    <n v="17000"/>
    <s v="14-02-2024"/>
    <x v="1"/>
  </r>
  <r>
    <s v="S1883"/>
    <s v="Kavita Verma"/>
    <s v="C203"/>
    <s v="Full Stack Dev"/>
    <s v="B3"/>
    <s v="Priya"/>
    <x v="2"/>
    <n v="16562"/>
    <m/>
    <m/>
    <n v="17000"/>
    <d v="2024-04-02T00:00:00"/>
    <x v="1"/>
  </r>
  <r>
    <s v="S1884"/>
    <s v="Sneha Singh"/>
    <s v="C202"/>
    <s v="Data Science"/>
    <s v="B2"/>
    <s v="Saurabh"/>
    <x v="0"/>
    <n v="13275"/>
    <m/>
    <m/>
    <n v="13000"/>
    <s v="23-02-2024"/>
    <x v="2"/>
  </r>
  <r>
    <s v="S1885"/>
    <s v="Kunal Jain"/>
    <s v="C204"/>
    <s v="UI UX Design"/>
    <s v="B1"/>
    <s v="Priya"/>
    <x v="1"/>
    <n v="7514"/>
    <s v="DISC20"/>
    <n v="0.2"/>
    <n v="9000"/>
    <d v="2024-01-01T00:00:00"/>
    <x v="3"/>
  </r>
  <r>
    <s v="S1886"/>
    <s v="Riya Singh"/>
    <s v="C201"/>
    <s v="Data Analytics"/>
    <s v="B1"/>
    <s v="Amit"/>
    <x v="2"/>
    <n v="14694"/>
    <m/>
    <m/>
    <n v="14000"/>
    <d v="2024-09-01T00:00:00"/>
    <x v="0"/>
  </r>
  <r>
    <s v="S1887"/>
    <s v="Riya Mehta"/>
    <s v="C204"/>
    <s v="UI UX Design"/>
    <s v="B2"/>
    <s v="Amit"/>
    <x v="1"/>
    <n v="10810"/>
    <m/>
    <m/>
    <n v="9000"/>
    <d v="2024-09-02T00:00:00"/>
    <x v="3"/>
  </r>
  <r>
    <s v="S1888"/>
    <s v="Karan Iyer"/>
    <s v="C204"/>
    <s v="UI UX Design"/>
    <s v="B3"/>
    <s v="Priya"/>
    <x v="2"/>
    <n v="8455"/>
    <s v="DISC20"/>
    <n v="0.2"/>
    <n v="9000"/>
    <d v="2024-12-01T00:00:00"/>
    <x v="3"/>
  </r>
  <r>
    <s v="S1889"/>
    <s v="Rahul Joshi"/>
    <s v="C201"/>
    <s v="Data Analytics"/>
    <s v="B3"/>
    <s v="Priya"/>
    <x v="1"/>
    <n v="12969"/>
    <s v="DISC15"/>
    <m/>
    <n v="14000"/>
    <s v="18-01-2024"/>
    <x v="0"/>
  </r>
  <r>
    <s v="S1890"/>
    <s v="Rahul Gupta"/>
    <s v="C203"/>
    <s v="Full Stack Dev"/>
    <s v="B1"/>
    <s v="Saurabh"/>
    <x v="1"/>
    <n v="16979"/>
    <s v="DISC30"/>
    <n v="0.3"/>
    <n v="17000"/>
    <d v="2024-08-01T00:00:00"/>
    <x v="1"/>
  </r>
  <r>
    <s v="S1891"/>
    <s v="Kavita Iyer"/>
    <s v="C201"/>
    <s v="Data Analytics"/>
    <s v="B1"/>
    <s v="Amit"/>
    <x v="1"/>
    <n v="14156"/>
    <s v="DISC30"/>
    <n v="0.3"/>
    <n v="14000"/>
    <s v="30-01-2024"/>
    <x v="0"/>
  </r>
  <r>
    <s v="S1892"/>
    <s v="Manish Shah"/>
    <s v="C201"/>
    <s v="Data Analytics"/>
    <s v="B1"/>
    <s v="Priya"/>
    <x v="1"/>
    <n v="15037"/>
    <s v="DISC10"/>
    <n v="0.1"/>
    <n v="14000"/>
    <s v="13-02-2024"/>
    <x v="0"/>
  </r>
  <r>
    <s v="S1893"/>
    <s v="Rohit Gupta"/>
    <s v="C203"/>
    <s v="Full Stack Dev"/>
    <s v="B3"/>
    <s v="Saurabh"/>
    <x v="2"/>
    <n v="17191"/>
    <s v="DISC10"/>
    <n v="0.1"/>
    <n v="17000"/>
    <s v="31-01-2024"/>
    <x v="1"/>
  </r>
  <r>
    <s v="S1894"/>
    <s v="Neha Gupta"/>
    <s v="C204"/>
    <s v="UI UX Design"/>
    <s v="B3"/>
    <s v="Amit"/>
    <x v="2"/>
    <n v="8724"/>
    <s v="DISC30"/>
    <n v="0.3"/>
    <n v="9000"/>
    <s v="21-02-2024"/>
    <x v="3"/>
  </r>
  <r>
    <s v="S1895"/>
    <s v="Aditya Rao"/>
    <s v="C202"/>
    <s v="Data Science"/>
    <s v="B1"/>
    <s v="Amit"/>
    <x v="1"/>
    <n v="14069"/>
    <s v="DISC30"/>
    <n v="0.3"/>
    <n v="13000"/>
    <s v="16-02-2024"/>
    <x v="2"/>
  </r>
  <r>
    <s v="S1896"/>
    <s v="Dev Joshi"/>
    <s v="C203"/>
    <s v="Full Stack Dev"/>
    <s v="B1"/>
    <s v="Amit"/>
    <x v="2"/>
    <n v="17368"/>
    <s v="DISC20"/>
    <n v="0.2"/>
    <n v="17000"/>
    <d v="2024-06-02T00:00:00"/>
    <x v="1"/>
  </r>
  <r>
    <s v="S1897"/>
    <s v="Aarav Singh"/>
    <s v="C203"/>
    <s v="Full Stack Dev"/>
    <s v="B3"/>
    <s v="Amit"/>
    <x v="0"/>
    <n v="16174"/>
    <m/>
    <m/>
    <n v="17000"/>
    <d v="2024-06-01T00:00:00"/>
    <x v="1"/>
  </r>
  <r>
    <s v="S1898"/>
    <s v="Karan Gupta"/>
    <s v="C201"/>
    <s v="Data Analytics"/>
    <s v="B2"/>
    <s v="Priya"/>
    <x v="0"/>
    <n v="14522"/>
    <s v="DISC30"/>
    <n v="0.3"/>
    <n v="14000"/>
    <s v="18-01-2024"/>
    <x v="0"/>
  </r>
  <r>
    <s v="S1899"/>
    <s v="Meera Rao"/>
    <s v="C201"/>
    <s v="Data Analytics"/>
    <s v="B3"/>
    <s v="Saurabh"/>
    <x v="1"/>
    <n v="12715"/>
    <s v="DISC15"/>
    <m/>
    <n v="14000"/>
    <s v="17-02-2024"/>
    <x v="0"/>
  </r>
  <r>
    <s v="S1900"/>
    <s v="Karan Singh"/>
    <s v="C204"/>
    <s v="UI UX Design"/>
    <s v="B2"/>
    <s v="Saurabh"/>
    <x v="2"/>
    <n v="10205"/>
    <s v="DISC20"/>
    <n v="0.2"/>
    <n v="9000"/>
    <d v="2024-01-02T00:00:00"/>
    <x v="3"/>
  </r>
  <r>
    <s v="S1901"/>
    <s v="Karan Patel"/>
    <s v="C201"/>
    <s v="Data Analytics"/>
    <s v="B2"/>
    <s v="Saurabh"/>
    <x v="0"/>
    <n v="14439"/>
    <s v="DISC20"/>
    <n v="0.2"/>
    <n v="14000"/>
    <s v="23-02-2024"/>
    <x v="0"/>
  </r>
  <r>
    <s v="S1902"/>
    <s v="Neha Patel"/>
    <s v="C204"/>
    <s v="UI UX Design"/>
    <s v="B2"/>
    <s v="Saurabh"/>
    <x v="1"/>
    <n v="8802"/>
    <s v="DISC20"/>
    <n v="0.2"/>
    <n v="9000"/>
    <s v="14-01-2024"/>
    <x v="3"/>
  </r>
  <r>
    <s v="S1903"/>
    <s v="Kavita Desai"/>
    <s v="C203"/>
    <s v="Full Stack Dev"/>
    <s v="B1"/>
    <s v="Amit"/>
    <x v="2"/>
    <n v="18094"/>
    <s v="DISC10"/>
    <n v="0.1"/>
    <n v="17000"/>
    <d v="2024-04-01T00:00:00"/>
    <x v="1"/>
  </r>
  <r>
    <s v="S1904"/>
    <s v="Karan Iyer"/>
    <s v="C204"/>
    <s v="UI UX Design"/>
    <s v="B2"/>
    <s v="Priya"/>
    <x v="2"/>
    <n v="10056"/>
    <s v="DISC15"/>
    <m/>
    <n v="9000"/>
    <s v="15-01-2024"/>
    <x v="3"/>
  </r>
  <r>
    <s v="S1905"/>
    <s v="Rahul Singh"/>
    <s v="C204"/>
    <s v="UI UX Design"/>
    <s v="B2"/>
    <s v="Priya"/>
    <x v="0"/>
    <n v="9172"/>
    <m/>
    <m/>
    <n v="9000"/>
    <d v="2024-01-01T00:00:00"/>
    <x v="3"/>
  </r>
  <r>
    <s v="S1906"/>
    <s v="Aditya Patel"/>
    <s v="C204"/>
    <s v="UI UX Design"/>
    <s v="B2"/>
    <s v="Amit"/>
    <x v="2"/>
    <n v="10939"/>
    <s v="DISC15"/>
    <m/>
    <n v="9000"/>
    <s v="13-02-2024"/>
    <x v="3"/>
  </r>
  <r>
    <s v="S1907"/>
    <s v="Aarav Shah"/>
    <s v="C203"/>
    <s v="Full Stack Dev"/>
    <s v="B2"/>
    <s v="Amit"/>
    <x v="1"/>
    <n v="18515"/>
    <s v="DISC30"/>
    <n v="0.3"/>
    <n v="17000"/>
    <s v="22-01-2024"/>
    <x v="1"/>
  </r>
  <r>
    <s v="S1908"/>
    <s v="Aditya Rao"/>
    <s v="C201"/>
    <s v="Data Analytics"/>
    <s v="B2"/>
    <s v="Amit"/>
    <x v="1"/>
    <n v="13602"/>
    <m/>
    <m/>
    <n v="14000"/>
    <s v="19-02-2024"/>
    <x v="0"/>
  </r>
  <r>
    <s v="S1909"/>
    <s v="Rohit Desai"/>
    <s v="C202"/>
    <s v="Data Science"/>
    <s v="B3"/>
    <s v="Amit"/>
    <x v="1"/>
    <n v="14155"/>
    <s v="DISC20"/>
    <n v="0.2"/>
    <n v="13000"/>
    <d v="2024-03-02T00:00:00"/>
    <x v="2"/>
  </r>
  <r>
    <s v="S1910"/>
    <s v="Pooja Singh"/>
    <s v="C202"/>
    <s v="Data Science"/>
    <s v="B2"/>
    <s v="Amit"/>
    <x v="0"/>
    <n v="13755"/>
    <s v="DISC10"/>
    <n v="0.1"/>
    <n v="13000"/>
    <s v="23-02-2024"/>
    <x v="2"/>
  </r>
  <r>
    <s v="S1911"/>
    <s v="Riya Kulkarni"/>
    <s v="C204"/>
    <s v="UI UX Design"/>
    <s v="B1"/>
    <s v="Amit"/>
    <x v="0"/>
    <n v="9807"/>
    <m/>
    <m/>
    <n v="9000"/>
    <s v="23-01-2024"/>
    <x v="3"/>
  </r>
  <r>
    <s v="S1912"/>
    <s v="Sneha Desai"/>
    <s v="C203"/>
    <s v="Full Stack Dev"/>
    <s v="B2"/>
    <s v="Saurabh"/>
    <x v="0"/>
    <n v="15097"/>
    <s v="DISC15"/>
    <m/>
    <n v="17000"/>
    <d v="2024-06-01T00:00:00"/>
    <x v="1"/>
  </r>
  <r>
    <s v="S1913"/>
    <s v="Aarav Joshi"/>
    <s v="C202"/>
    <s v="Data Science"/>
    <s v="B3"/>
    <s v="Amit"/>
    <x v="0"/>
    <n v="13900"/>
    <s v="DISC10"/>
    <n v="0.1"/>
    <n v="13000"/>
    <d v="2024-06-01T00:00:00"/>
    <x v="2"/>
  </r>
  <r>
    <s v="S1914"/>
    <s v="Meera Joshi"/>
    <s v="C202"/>
    <s v="Data Science"/>
    <s v="B2"/>
    <s v="Amit"/>
    <x v="1"/>
    <n v="13318"/>
    <s v="DISC20"/>
    <n v="0.2"/>
    <n v="13000"/>
    <s v="27-02-2024"/>
    <x v="2"/>
  </r>
  <r>
    <s v="S1915"/>
    <s v="Riya Desai"/>
    <s v="C202"/>
    <s v="Data Science"/>
    <s v="B2"/>
    <s v="Priya"/>
    <x v="2"/>
    <n v="13705"/>
    <s v="DISC10"/>
    <n v="0.1"/>
    <n v="13000"/>
    <d v="2024-10-02T00:00:00"/>
    <x v="2"/>
  </r>
  <r>
    <s v="S1916"/>
    <s v="Neha Rao"/>
    <s v="C204"/>
    <s v="UI UX Design"/>
    <s v="B3"/>
    <s v="Amit"/>
    <x v="2"/>
    <n v="8054"/>
    <s v="DISC20"/>
    <n v="0.2"/>
    <n v="9000"/>
    <s v="19-02-2024"/>
    <x v="3"/>
  </r>
  <r>
    <s v="S1917"/>
    <s v="Riya Rao"/>
    <s v="C201"/>
    <s v="Data Analytics"/>
    <s v="B2"/>
    <s v="Priya"/>
    <x v="2"/>
    <n v="12246"/>
    <s v="DISC30"/>
    <n v="0.3"/>
    <n v="14000"/>
    <s v="22-02-2024"/>
    <x v="0"/>
  </r>
  <r>
    <s v="S1918"/>
    <s v="Aditya Mehta"/>
    <s v="C204"/>
    <s v="UI UX Design"/>
    <s v="B1"/>
    <s v="Priya"/>
    <x v="0"/>
    <n v="9499"/>
    <m/>
    <m/>
    <n v="9000"/>
    <d v="2024-12-01T00:00:00"/>
    <x v="3"/>
  </r>
  <r>
    <s v="S1919"/>
    <s v="Rohit Iyer"/>
    <s v="C201"/>
    <s v="Data Analytics"/>
    <s v="B1"/>
    <s v="Amit"/>
    <x v="2"/>
    <n v="12894"/>
    <s v="DISC15"/>
    <m/>
    <n v="14000"/>
    <d v="2024-11-02T00:00:00"/>
    <x v="0"/>
  </r>
  <r>
    <s v="S1920"/>
    <s v="Riya Iyer"/>
    <s v="C203"/>
    <s v="Full Stack Dev"/>
    <s v="B1"/>
    <s v="Saurabh"/>
    <x v="0"/>
    <n v="15288"/>
    <s v="DISC15"/>
    <m/>
    <n v="17000"/>
    <s v="16-02-2024"/>
    <x v="1"/>
  </r>
  <r>
    <s v="S1921"/>
    <s v="Aditya Patel"/>
    <s v="C204"/>
    <s v="UI UX Design"/>
    <s v="B1"/>
    <s v="Priya"/>
    <x v="0"/>
    <n v="9674"/>
    <s v="DISC10"/>
    <n v="0.1"/>
    <n v="9000"/>
    <s v="29-02-2024"/>
    <x v="3"/>
  </r>
  <r>
    <s v="S1922"/>
    <s v="Aarav Singh"/>
    <s v="C204"/>
    <s v="UI UX Design"/>
    <s v="B2"/>
    <s v="Saurabh"/>
    <x v="1"/>
    <n v="8350"/>
    <m/>
    <m/>
    <n v="9000"/>
    <d v="2024-06-02T00:00:00"/>
    <x v="3"/>
  </r>
  <r>
    <s v="S1923"/>
    <s v="Aarav Gupta"/>
    <s v="C204"/>
    <s v="UI UX Design"/>
    <s v="B2"/>
    <s v="Priya"/>
    <x v="2"/>
    <n v="10457"/>
    <s v="DISC10"/>
    <n v="0.1"/>
    <n v="9000"/>
    <d v="2024-04-02T00:00:00"/>
    <x v="3"/>
  </r>
  <r>
    <s v="S1924"/>
    <s v="Sneha Kulkarni"/>
    <s v="C204"/>
    <s v="UI UX Design"/>
    <s v="B3"/>
    <s v="Priya"/>
    <x v="0"/>
    <n v="9323"/>
    <s v="DISC15"/>
    <m/>
    <n v="9000"/>
    <s v="29-02-2024"/>
    <x v="3"/>
  </r>
  <r>
    <s v="S1925"/>
    <s v="Pooja Jain"/>
    <s v="C203"/>
    <s v="Full Stack Dev"/>
    <s v="B2"/>
    <s v="Saurabh"/>
    <x v="1"/>
    <n v="18927"/>
    <s v="DISC10"/>
    <n v="0.1"/>
    <n v="17000"/>
    <s v="24-01-2024"/>
    <x v="1"/>
  </r>
  <r>
    <s v="S1926"/>
    <s v="Manish Nair"/>
    <s v="C203"/>
    <s v="Full Stack Dev"/>
    <s v="B1"/>
    <s v="Priya"/>
    <x v="2"/>
    <n v="17653"/>
    <s v="DISC20"/>
    <n v="0.2"/>
    <n v="17000"/>
    <d v="2024-12-01T00:00:00"/>
    <x v="1"/>
  </r>
  <r>
    <s v="S1927"/>
    <s v="Manish Kulkarni"/>
    <s v="C204"/>
    <s v="UI UX Design"/>
    <s v="B3"/>
    <s v="Saurabh"/>
    <x v="2"/>
    <n v="9850"/>
    <m/>
    <m/>
    <n v="9000"/>
    <s v="27-02-2024"/>
    <x v="3"/>
  </r>
  <r>
    <s v="S1928"/>
    <s v="Riya Singh"/>
    <s v="C203"/>
    <s v="Full Stack Dev"/>
    <s v="B2"/>
    <s v="Saurabh"/>
    <x v="1"/>
    <n v="16793"/>
    <s v="DISC20"/>
    <n v="0.2"/>
    <n v="17000"/>
    <d v="2024-09-01T00:00:00"/>
    <x v="1"/>
  </r>
  <r>
    <s v="S1929"/>
    <s v="Aarav Patil"/>
    <s v="C201"/>
    <s v="Data Analytics"/>
    <s v="B3"/>
    <s v="Amit"/>
    <x v="0"/>
    <n v="14003"/>
    <m/>
    <m/>
    <n v="14000"/>
    <d v="2024-05-01T00:00:00"/>
    <x v="0"/>
  </r>
  <r>
    <s v="S1930"/>
    <s v="Dev Gupta"/>
    <s v="C203"/>
    <s v="Full Stack Dev"/>
    <s v="B2"/>
    <s v="Amit"/>
    <x v="2"/>
    <n v="18959"/>
    <s v="DISC10"/>
    <n v="0.1"/>
    <n v="17000"/>
    <d v="2024-03-01T00:00:00"/>
    <x v="1"/>
  </r>
  <r>
    <s v="S1931"/>
    <s v="Pooja Kulkarni"/>
    <s v="C203"/>
    <s v="Full Stack Dev"/>
    <s v="B3"/>
    <s v="Saurabh"/>
    <x v="2"/>
    <n v="15484"/>
    <s v="DISC20"/>
    <n v="0.2"/>
    <n v="17000"/>
    <s v="21-02-2024"/>
    <x v="1"/>
  </r>
  <r>
    <s v="S1932"/>
    <s v="Rohit Singh"/>
    <s v="C204"/>
    <s v="UI UX Design"/>
    <s v="B3"/>
    <s v="Amit"/>
    <x v="0"/>
    <n v="10035"/>
    <s v="DISC15"/>
    <m/>
    <n v="9000"/>
    <s v="15-01-2024"/>
    <x v="3"/>
  </r>
  <r>
    <s v="S1933"/>
    <s v="Kunal Shah"/>
    <s v="C201"/>
    <s v="Data Analytics"/>
    <s v="B3"/>
    <s v="Saurabh"/>
    <x v="2"/>
    <n v="14678"/>
    <s v="DISC10"/>
    <n v="0.1"/>
    <n v="14000"/>
    <s v="31-01-2024"/>
    <x v="0"/>
  </r>
  <r>
    <s v="S1934"/>
    <s v="Kunal Joshi"/>
    <s v="C201"/>
    <s v="Data Analytics"/>
    <s v="B1"/>
    <s v="Amit"/>
    <x v="1"/>
    <n v="12534"/>
    <s v="DISC10"/>
    <n v="0.1"/>
    <n v="14000"/>
    <d v="2024-12-01T00:00:00"/>
    <x v="0"/>
  </r>
  <r>
    <s v="S1935"/>
    <s v="Rohit Kulkarni"/>
    <s v="C203"/>
    <s v="Full Stack Dev"/>
    <s v="B1"/>
    <s v="Priya"/>
    <x v="1"/>
    <n v="15699"/>
    <s v="DISC15"/>
    <m/>
    <n v="17000"/>
    <d v="2024-05-01T00:00:00"/>
    <x v="1"/>
  </r>
  <r>
    <s v="S1936"/>
    <s v="Meera Nair"/>
    <s v="C201"/>
    <s v="Data Analytics"/>
    <s v="B1"/>
    <s v="Priya"/>
    <x v="1"/>
    <n v="15273"/>
    <s v="DISC15"/>
    <m/>
    <n v="14000"/>
    <s v="15-01-2024"/>
    <x v="0"/>
  </r>
  <r>
    <s v="S1937"/>
    <s v="Riya Patel"/>
    <s v="C202"/>
    <s v="Data Science"/>
    <s v="B2"/>
    <s v="Priya"/>
    <x v="1"/>
    <n v="13778"/>
    <m/>
    <m/>
    <n v="13000"/>
    <s v="21-01-2024"/>
    <x v="2"/>
  </r>
  <r>
    <s v="S1938"/>
    <s v="Riya Singh"/>
    <s v="C202"/>
    <s v="Data Science"/>
    <s v="B2"/>
    <s v="Saurabh"/>
    <x v="0"/>
    <n v="13429"/>
    <s v="DISC20"/>
    <n v="0.2"/>
    <n v="13000"/>
    <s v="22-01-2024"/>
    <x v="2"/>
  </r>
  <r>
    <s v="S1939"/>
    <s v="Riya Shah"/>
    <s v="C203"/>
    <s v="Full Stack Dev"/>
    <s v="B1"/>
    <s v="Priya"/>
    <x v="0"/>
    <n v="17852"/>
    <s v="DISC30"/>
    <n v="0.3"/>
    <n v="17000"/>
    <d v="2024-05-02T00:00:00"/>
    <x v="1"/>
  </r>
  <r>
    <s v="S1940"/>
    <s v="Karan Iyer"/>
    <s v="C202"/>
    <s v="Data Science"/>
    <s v="B3"/>
    <s v="Saurabh"/>
    <x v="0"/>
    <n v="11409"/>
    <s v="DISC15"/>
    <m/>
    <n v="13000"/>
    <s v="25-01-2024"/>
    <x v="2"/>
  </r>
  <r>
    <s v="S1941"/>
    <s v="Dev Mehta"/>
    <s v="C201"/>
    <s v="Data Analytics"/>
    <s v="B2"/>
    <s v="Saurabh"/>
    <x v="0"/>
    <n v="12029"/>
    <s v="DISC20"/>
    <n v="0.2"/>
    <n v="14000"/>
    <s v="29-02-2024"/>
    <x v="0"/>
  </r>
  <r>
    <s v="S1942"/>
    <s v="Riya Desai"/>
    <s v="C203"/>
    <s v="Full Stack Dev"/>
    <s v="B2"/>
    <s v="Amit"/>
    <x v="2"/>
    <n v="17835"/>
    <s v="DISC20"/>
    <n v="0.2"/>
    <n v="17000"/>
    <s v="14-01-2024"/>
    <x v="1"/>
  </r>
  <r>
    <s v="S1943"/>
    <s v="Karan Singh"/>
    <s v="C203"/>
    <s v="Full Stack Dev"/>
    <s v="B3"/>
    <s v="Priya"/>
    <x v="2"/>
    <n v="15979"/>
    <s v="DISC20"/>
    <n v="0.2"/>
    <n v="17000"/>
    <d v="2024-09-02T00:00:00"/>
    <x v="1"/>
  </r>
  <r>
    <s v="S1944"/>
    <s v="Anjali Kulkarni"/>
    <s v="C202"/>
    <s v="Data Science"/>
    <s v="B3"/>
    <s v="Priya"/>
    <x v="1"/>
    <n v="14892"/>
    <s v="DISC10"/>
    <n v="0.1"/>
    <n v="13000"/>
    <d v="2024-10-02T00:00:00"/>
    <x v="2"/>
  </r>
  <r>
    <s v="S1945"/>
    <s v="Meera Patel"/>
    <s v="C203"/>
    <s v="Full Stack Dev"/>
    <s v="B2"/>
    <s v="Priya"/>
    <x v="0"/>
    <n v="17284"/>
    <s v="DISC20"/>
    <n v="0.2"/>
    <n v="17000"/>
    <s v="13-01-2024"/>
    <x v="1"/>
  </r>
  <r>
    <s v="S1946"/>
    <s v="Riya Gupta"/>
    <s v="C201"/>
    <s v="Data Analytics"/>
    <s v="B3"/>
    <s v="Priya"/>
    <x v="1"/>
    <n v="14078"/>
    <s v="DISC20"/>
    <n v="0.2"/>
    <n v="14000"/>
    <s v="30-01-2024"/>
    <x v="0"/>
  </r>
  <r>
    <s v="S1947"/>
    <s v="Dev Singh"/>
    <s v="C202"/>
    <s v="Data Science"/>
    <s v="B2"/>
    <s v="Saurabh"/>
    <x v="0"/>
    <n v="11461"/>
    <s v="DISC20"/>
    <n v="0.2"/>
    <n v="13000"/>
    <s v="13-02-2024"/>
    <x v="2"/>
  </r>
  <r>
    <s v="S1948"/>
    <s v="Meera Iyer"/>
    <s v="C204"/>
    <s v="UI UX Design"/>
    <s v="B1"/>
    <s v="Saurabh"/>
    <x v="1"/>
    <n v="10779"/>
    <s v="DISC10"/>
    <n v="0.1"/>
    <n v="9000"/>
    <d v="2024-04-01T00:00:00"/>
    <x v="3"/>
  </r>
  <r>
    <s v="S1949"/>
    <s v="Rohit Jain"/>
    <s v="C203"/>
    <s v="Full Stack Dev"/>
    <s v="B1"/>
    <s v="Priya"/>
    <x v="2"/>
    <n v="16369"/>
    <s v="DISC15"/>
    <m/>
    <n v="17000"/>
    <s v="21-02-2024"/>
    <x v="1"/>
  </r>
  <r>
    <s v="S1950"/>
    <s v="Kunal Patel"/>
    <s v="C204"/>
    <s v="UI UX Design"/>
    <s v="B1"/>
    <s v="Saurabh"/>
    <x v="1"/>
    <n v="7214"/>
    <s v="DISC15"/>
    <m/>
    <n v="9000"/>
    <d v="2024-12-01T00:00:00"/>
    <x v="3"/>
  </r>
  <r>
    <s v="S1951"/>
    <s v="Karan Patel"/>
    <s v="C201"/>
    <s v="Data Analytics"/>
    <s v="B2"/>
    <s v="Amit"/>
    <x v="0"/>
    <n v="12290"/>
    <s v="DISC20"/>
    <n v="0.2"/>
    <n v="14000"/>
    <s v="16-02-2024"/>
    <x v="0"/>
  </r>
  <r>
    <s v="S1952"/>
    <s v="Neha Joshi"/>
    <s v="C203"/>
    <s v="Full Stack Dev"/>
    <s v="B2"/>
    <s v="Saurabh"/>
    <x v="1"/>
    <n v="17772"/>
    <s v="DISC30"/>
    <n v="0.3"/>
    <n v="17000"/>
    <s v="15-01-2024"/>
    <x v="1"/>
  </r>
  <r>
    <s v="S1953"/>
    <s v="Dev Shah"/>
    <s v="C203"/>
    <s v="Full Stack Dev"/>
    <s v="B1"/>
    <s v="Saurabh"/>
    <x v="0"/>
    <n v="18021"/>
    <m/>
    <m/>
    <n v="17000"/>
    <s v="25-02-2024"/>
    <x v="1"/>
  </r>
  <r>
    <s v="S1954"/>
    <s v="Sneha Verma"/>
    <s v="C202"/>
    <s v="Data Science"/>
    <s v="B1"/>
    <s v="Priya"/>
    <x v="1"/>
    <n v="12984"/>
    <s v="DISC10"/>
    <n v="0.1"/>
    <n v="13000"/>
    <s v="26-02-2024"/>
    <x v="2"/>
  </r>
  <r>
    <s v="S1955"/>
    <s v="Rahul Mehta"/>
    <s v="C202"/>
    <s v="Data Science"/>
    <s v="B3"/>
    <s v="Priya"/>
    <x v="0"/>
    <n v="12586"/>
    <s v="DISC30"/>
    <n v="0.3"/>
    <n v="13000"/>
    <d v="2024-09-01T00:00:00"/>
    <x v="2"/>
  </r>
  <r>
    <s v="S1956"/>
    <s v="Neha Desai"/>
    <s v="C202"/>
    <s v="Data Science"/>
    <s v="B3"/>
    <s v="Priya"/>
    <x v="2"/>
    <n v="11828"/>
    <s v="DISC30"/>
    <n v="0.3"/>
    <n v="13000"/>
    <d v="2024-09-01T00:00:00"/>
    <x v="2"/>
  </r>
  <r>
    <s v="S1957"/>
    <s v="Aarav Desai"/>
    <s v="C201"/>
    <s v="Data Analytics"/>
    <s v="B2"/>
    <s v="Saurabh"/>
    <x v="0"/>
    <n v="15488"/>
    <m/>
    <m/>
    <n v="14000"/>
    <s v="30-01-2024"/>
    <x v="0"/>
  </r>
  <r>
    <s v="S1958"/>
    <s v="Rahul Mehta"/>
    <s v="C203"/>
    <s v="Full Stack Dev"/>
    <s v="B1"/>
    <s v="Priya"/>
    <x v="1"/>
    <n v="15642"/>
    <s v="DISC15"/>
    <m/>
    <n v="17000"/>
    <s v="27-02-2024"/>
    <x v="1"/>
  </r>
  <r>
    <s v="S1959"/>
    <s v="Karan Joshi"/>
    <s v="C202"/>
    <s v="Data Science"/>
    <s v="B1"/>
    <s v="Priya"/>
    <x v="1"/>
    <n v="13003"/>
    <s v="DISC20"/>
    <n v="0.2"/>
    <n v="13000"/>
    <d v="2024-07-02T00:00:00"/>
    <x v="2"/>
  </r>
  <r>
    <s v="S1960"/>
    <s v="Neha Nair"/>
    <s v="C204"/>
    <s v="UI UX Design"/>
    <s v="B2"/>
    <s v="Saurabh"/>
    <x v="1"/>
    <n v="8753"/>
    <s v="DISC20"/>
    <n v="0.2"/>
    <n v="9000"/>
    <s v="16-01-2024"/>
    <x v="3"/>
  </r>
  <r>
    <s v="S1961"/>
    <s v="Pooja Verma"/>
    <s v="C202"/>
    <s v="Data Science"/>
    <s v="B3"/>
    <s v="Saurabh"/>
    <x v="1"/>
    <n v="14679"/>
    <s v="DISC10"/>
    <n v="0.1"/>
    <n v="13000"/>
    <s v="27-01-2024"/>
    <x v="2"/>
  </r>
  <r>
    <s v="S1962"/>
    <s v="Aarav Kulkarni"/>
    <s v="C204"/>
    <s v="UI UX Design"/>
    <s v="B3"/>
    <s v="Amit"/>
    <x v="0"/>
    <n v="8743"/>
    <s v="DISC15"/>
    <m/>
    <n v="9000"/>
    <s v="26-01-2024"/>
    <x v="3"/>
  </r>
  <r>
    <s v="S1963"/>
    <s v="Neha Patel"/>
    <s v="C201"/>
    <s v="Data Analytics"/>
    <s v="B2"/>
    <s v="Priya"/>
    <x v="0"/>
    <n v="12340"/>
    <s v="DISC15"/>
    <m/>
    <n v="14000"/>
    <s v="18-02-2024"/>
    <x v="0"/>
  </r>
  <r>
    <s v="S1964"/>
    <s v="Aarav Desai"/>
    <s v="C204"/>
    <s v="UI UX Design"/>
    <s v="B1"/>
    <s v="Saurabh"/>
    <x v="2"/>
    <n v="8211"/>
    <s v="DISC20"/>
    <n v="0.2"/>
    <n v="9000"/>
    <d v="2024-11-02T00:00:00"/>
    <x v="3"/>
  </r>
  <r>
    <s v="S1965"/>
    <s v="Riya Kulkarni"/>
    <s v="C204"/>
    <s v="UI UX Design"/>
    <s v="B3"/>
    <s v="Priya"/>
    <x v="0"/>
    <n v="9880"/>
    <m/>
    <m/>
    <n v="9000"/>
    <s v="24-02-2024"/>
    <x v="3"/>
  </r>
  <r>
    <s v="S1966"/>
    <s v="Kavita Desai"/>
    <s v="C201"/>
    <s v="Data Analytics"/>
    <s v="B2"/>
    <s v="Priya"/>
    <x v="0"/>
    <n v="15580"/>
    <m/>
    <m/>
    <n v="14000"/>
    <d v="2024-12-01T00:00:00"/>
    <x v="0"/>
  </r>
  <r>
    <s v="S1967"/>
    <s v="Dev Nair"/>
    <s v="C203"/>
    <s v="Full Stack Dev"/>
    <s v="B3"/>
    <s v="Priya"/>
    <x v="1"/>
    <n v="17594"/>
    <s v="DISC10"/>
    <n v="0.1"/>
    <n v="17000"/>
    <s v="25-02-2024"/>
    <x v="1"/>
  </r>
  <r>
    <s v="S1968"/>
    <s v="Rohit Shah"/>
    <s v="C204"/>
    <s v="UI UX Design"/>
    <s v="B3"/>
    <s v="Priya"/>
    <x v="1"/>
    <n v="7133"/>
    <s v="DISC30"/>
    <n v="0.3"/>
    <n v="9000"/>
    <s v="28-01-2024"/>
    <x v="3"/>
  </r>
  <r>
    <s v="S1969"/>
    <s v="Dev Rao"/>
    <s v="C202"/>
    <s v="Data Science"/>
    <s v="B3"/>
    <s v="Saurabh"/>
    <x v="1"/>
    <n v="14607"/>
    <s v="DISC30"/>
    <n v="0.3"/>
    <n v="13000"/>
    <s v="17-02-2024"/>
    <x v="2"/>
  </r>
  <r>
    <s v="S1970"/>
    <s v="Kunal Kulkarni"/>
    <s v="C203"/>
    <s v="Full Stack Dev"/>
    <s v="B1"/>
    <s v="Saurabh"/>
    <x v="2"/>
    <n v="16497"/>
    <m/>
    <m/>
    <n v="17000"/>
    <d v="2024-09-02T00:00:00"/>
    <x v="1"/>
  </r>
  <r>
    <s v="S1971"/>
    <s v="Aarav Jain"/>
    <s v="C203"/>
    <s v="Full Stack Dev"/>
    <s v="B1"/>
    <s v="Amit"/>
    <x v="1"/>
    <n v="17887"/>
    <s v="DISC10"/>
    <n v="0.1"/>
    <n v="17000"/>
    <d v="2024-05-02T00:00:00"/>
    <x v="1"/>
  </r>
  <r>
    <s v="S1972"/>
    <s v="Anjali Patel"/>
    <s v="C202"/>
    <s v="Data Science"/>
    <s v="B1"/>
    <s v="Priya"/>
    <x v="0"/>
    <n v="13210"/>
    <s v="DISC10"/>
    <n v="0.1"/>
    <n v="13000"/>
    <d v="2024-11-02T00:00:00"/>
    <x v="2"/>
  </r>
  <r>
    <s v="S1973"/>
    <s v="Neha Desai"/>
    <s v="C202"/>
    <s v="Data Science"/>
    <s v="B3"/>
    <s v="Saurabh"/>
    <x v="2"/>
    <n v="12444"/>
    <s v="DISC30"/>
    <n v="0.3"/>
    <n v="13000"/>
    <d v="2024-02-02T00:00:00"/>
    <x v="2"/>
  </r>
  <r>
    <s v="S1974"/>
    <s v="Rohit Verma"/>
    <s v="C203"/>
    <s v="Full Stack Dev"/>
    <s v="B1"/>
    <s v="Saurabh"/>
    <x v="2"/>
    <n v="16414"/>
    <m/>
    <m/>
    <n v="17000"/>
    <d v="2024-01-02T00:00:00"/>
    <x v="1"/>
  </r>
  <r>
    <s v="S1975"/>
    <s v="Manish Gupta"/>
    <s v="C201"/>
    <s v="Data Analytics"/>
    <s v="B2"/>
    <s v="Amit"/>
    <x v="1"/>
    <n v="14778"/>
    <s v="DISC15"/>
    <m/>
    <n v="14000"/>
    <s v="27-02-2024"/>
    <x v="0"/>
  </r>
  <r>
    <s v="S1976"/>
    <s v="Aditya Iyer"/>
    <s v="C203"/>
    <s v="Full Stack Dev"/>
    <s v="B3"/>
    <s v="Amit"/>
    <x v="0"/>
    <n v="15771"/>
    <m/>
    <m/>
    <n v="17000"/>
    <d v="2024-06-01T00:00:00"/>
    <x v="1"/>
  </r>
  <r>
    <s v="S1977"/>
    <s v="Riya Verma"/>
    <s v="C202"/>
    <s v="Data Science"/>
    <s v="B2"/>
    <s v="Saurabh"/>
    <x v="0"/>
    <n v="11674"/>
    <s v="DISC30"/>
    <n v="0.3"/>
    <n v="13000"/>
    <d v="2024-08-01T00:00:00"/>
    <x v="2"/>
  </r>
  <r>
    <s v="S1978"/>
    <s v="Anjali Mehta"/>
    <s v="C204"/>
    <s v="UI UX Design"/>
    <s v="B1"/>
    <s v="Saurabh"/>
    <x v="1"/>
    <n v="10899"/>
    <s v="DISC10"/>
    <n v="0.1"/>
    <n v="9000"/>
    <s v="19-01-2024"/>
    <x v="3"/>
  </r>
  <r>
    <s v="S1979"/>
    <s v="Rahul Singh"/>
    <s v="C202"/>
    <s v="Data Science"/>
    <s v="B2"/>
    <s v="Priya"/>
    <x v="2"/>
    <n v="12818"/>
    <s v="DISC10"/>
    <n v="0.1"/>
    <n v="13000"/>
    <s v="19-01-2024"/>
    <x v="2"/>
  </r>
  <r>
    <s v="S1980"/>
    <s v="Sneha Shah"/>
    <s v="C201"/>
    <s v="Data Analytics"/>
    <s v="B1"/>
    <s v="Amit"/>
    <x v="1"/>
    <n v="13375"/>
    <m/>
    <m/>
    <n v="14000"/>
    <d v="2024-07-02T00:00:00"/>
    <x v="0"/>
  </r>
  <r>
    <s v="S1981"/>
    <s v="Pooja Singh"/>
    <s v="C203"/>
    <s v="Full Stack Dev"/>
    <s v="B2"/>
    <s v="Amit"/>
    <x v="1"/>
    <n v="17854"/>
    <s v="DISC15"/>
    <m/>
    <n v="17000"/>
    <s v="23-02-2024"/>
    <x v="1"/>
  </r>
  <r>
    <s v="S1982"/>
    <s v="Manish Iyer"/>
    <s v="C204"/>
    <s v="UI UX Design"/>
    <s v="B2"/>
    <s v="Amit"/>
    <x v="0"/>
    <n v="10679"/>
    <s v="DISC30"/>
    <n v="0.3"/>
    <n v="9000"/>
    <d v="2024-11-01T00:00:00"/>
    <x v="3"/>
  </r>
  <r>
    <s v="S1983"/>
    <s v="Dev Rao"/>
    <s v="C202"/>
    <s v="Data Science"/>
    <s v="B2"/>
    <s v="Priya"/>
    <x v="2"/>
    <n v="14152"/>
    <s v="DISC10"/>
    <n v="0.1"/>
    <n v="13000"/>
    <d v="2024-10-01T00:00:00"/>
    <x v="2"/>
  </r>
  <r>
    <s v="S1984"/>
    <s v="Pooja Rao"/>
    <s v="C204"/>
    <s v="UI UX Design"/>
    <s v="B1"/>
    <s v="Amit"/>
    <x v="0"/>
    <n v="9915"/>
    <s v="DISC15"/>
    <m/>
    <n v="9000"/>
    <s v="19-01-2024"/>
    <x v="3"/>
  </r>
  <r>
    <s v="S1985"/>
    <s v="Karan Mehta"/>
    <s v="C202"/>
    <s v="Data Science"/>
    <s v="B1"/>
    <s v="Saurabh"/>
    <x v="0"/>
    <n v="11168"/>
    <s v="DISC30"/>
    <n v="0.3"/>
    <n v="13000"/>
    <d v="2024-06-02T00:00:00"/>
    <x v="2"/>
  </r>
  <r>
    <s v="S1986"/>
    <s v="Karan Iyer"/>
    <s v="C203"/>
    <s v="Full Stack Dev"/>
    <s v="B2"/>
    <s v="Saurabh"/>
    <x v="0"/>
    <n v="17303"/>
    <s v="DISC10"/>
    <n v="0.1"/>
    <n v="17000"/>
    <d v="2024-12-02T00:00:00"/>
    <x v="1"/>
  </r>
  <r>
    <s v="S1987"/>
    <s v="Pooja Jain"/>
    <s v="C202"/>
    <s v="Data Science"/>
    <s v="B2"/>
    <s v="Priya"/>
    <x v="1"/>
    <n v="14995"/>
    <s v="DISC20"/>
    <n v="0.2"/>
    <n v="13000"/>
    <d v="2024-04-02T00:00:00"/>
    <x v="2"/>
  </r>
  <r>
    <s v="S1988"/>
    <s v="Aditya Shah"/>
    <s v="C201"/>
    <s v="Data Analytics"/>
    <s v="B2"/>
    <s v="Priya"/>
    <x v="0"/>
    <n v="15882"/>
    <m/>
    <m/>
    <n v="14000"/>
    <s v="29-02-2024"/>
    <x v="0"/>
  </r>
  <r>
    <s v="S1989"/>
    <s v="Pooja Mehta"/>
    <s v="C201"/>
    <s v="Data Analytics"/>
    <s v="B3"/>
    <s v="Amit"/>
    <x v="1"/>
    <n v="13356"/>
    <s v="DISC30"/>
    <n v="0.3"/>
    <n v="14000"/>
    <s v="31-01-2024"/>
    <x v="0"/>
  </r>
  <r>
    <s v="S1990"/>
    <s v="Kunal Rao"/>
    <s v="C202"/>
    <s v="Data Science"/>
    <s v="B3"/>
    <s v="Amit"/>
    <x v="2"/>
    <n v="12387"/>
    <s v="DISC10"/>
    <n v="0.1"/>
    <n v="13000"/>
    <s v="16-02-2024"/>
    <x v="2"/>
  </r>
  <r>
    <s v="S1991"/>
    <s v="Neha Kulkarni"/>
    <s v="C202"/>
    <s v="Data Science"/>
    <s v="B3"/>
    <s v="Amit"/>
    <x v="0"/>
    <n v="12261"/>
    <s v="DISC10"/>
    <n v="0.1"/>
    <n v="13000"/>
    <s v="26-01-2024"/>
    <x v="2"/>
  </r>
  <r>
    <s v="S1992"/>
    <s v="Kavita Nair"/>
    <s v="C202"/>
    <s v="Data Science"/>
    <s v="B2"/>
    <s v="Priya"/>
    <x v="0"/>
    <n v="12336"/>
    <s v="DISC10"/>
    <n v="0.1"/>
    <n v="13000"/>
    <d v="2024-08-02T00:00:00"/>
    <x v="2"/>
  </r>
  <r>
    <s v="S1993"/>
    <s v="Rohit Patil"/>
    <s v="C202"/>
    <s v="Data Science"/>
    <s v="B2"/>
    <s v="Saurabh"/>
    <x v="0"/>
    <n v="11342"/>
    <s v="DISC15"/>
    <m/>
    <n v="13000"/>
    <s v="24-02-2024"/>
    <x v="2"/>
  </r>
  <r>
    <s v="S1994"/>
    <s v="Neha Singh"/>
    <s v="C201"/>
    <s v="Data Analytics"/>
    <s v="B3"/>
    <s v="Priya"/>
    <x v="0"/>
    <n v="14008"/>
    <s v="DISC30"/>
    <n v="0.3"/>
    <n v="14000"/>
    <d v="2024-08-02T00:00:00"/>
    <x v="0"/>
  </r>
  <r>
    <s v="S1995"/>
    <s v="Kavita Gupta"/>
    <s v="C201"/>
    <s v="Data Analytics"/>
    <s v="B3"/>
    <s v="Priya"/>
    <x v="2"/>
    <n v="12605"/>
    <m/>
    <m/>
    <n v="14000"/>
    <s v="24-01-2024"/>
    <x v="0"/>
  </r>
  <r>
    <s v="S1996"/>
    <s v="Rahul Jain"/>
    <s v="C201"/>
    <s v="Data Analytics"/>
    <s v="B2"/>
    <s v="Priya"/>
    <x v="2"/>
    <n v="13261"/>
    <m/>
    <m/>
    <n v="14000"/>
    <s v="25-02-2024"/>
    <x v="0"/>
  </r>
  <r>
    <s v="S1997"/>
    <s v="Manish Shah"/>
    <s v="C202"/>
    <s v="Data Science"/>
    <s v="B3"/>
    <s v="Priya"/>
    <x v="1"/>
    <n v="12702"/>
    <m/>
    <m/>
    <n v="13000"/>
    <s v="19-01-2024"/>
    <x v="2"/>
  </r>
  <r>
    <s v="S1998"/>
    <s v="Karan Patel"/>
    <s v="C204"/>
    <s v="UI UX Design"/>
    <s v="B3"/>
    <s v="Priya"/>
    <x v="0"/>
    <n v="10422"/>
    <s v="DISC15"/>
    <m/>
    <n v="9000"/>
    <d v="2024-08-02T00:00:00"/>
    <x v="3"/>
  </r>
  <r>
    <s v="S1999"/>
    <s v="Riya Mehta"/>
    <s v="C202"/>
    <s v="Data Science"/>
    <s v="B2"/>
    <s v="Priya"/>
    <x v="1"/>
    <n v="12373"/>
    <s v="DISC10"/>
    <n v="0.1"/>
    <n v="13000"/>
    <s v="29-02-202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s v="Data Analytics"/>
    <s v="B3"/>
    <s v="Priya"/>
    <x v="0"/>
    <n v="12914"/>
    <s v="DISC20"/>
    <n v="0.2"/>
    <n v="14000"/>
    <s v="17-02-2024"/>
    <n v="10331.200000000001"/>
    <x v="0"/>
  </r>
  <r>
    <s v="S1001"/>
    <s v="Riya Singh"/>
    <s v="C201"/>
    <s v="Data Analytics"/>
    <s v="B3"/>
    <s v="Priya"/>
    <x v="0"/>
    <n v="12122"/>
    <s v="DISC10"/>
    <n v="0.1"/>
    <n v="14000"/>
    <s v="14-01-2024"/>
    <n v="10909.800000000001"/>
    <x v="0"/>
  </r>
  <r>
    <s v="S1002"/>
    <s v="Sneha Gupta"/>
    <s v="C201"/>
    <s v="Data Analytics"/>
    <s v="B3"/>
    <s v="Saurabh"/>
    <x v="1"/>
    <n v="14661"/>
    <s v="DISC15"/>
    <m/>
    <n v="14000"/>
    <s v="27-01-2024"/>
    <n v="14661"/>
    <x v="0"/>
  </r>
  <r>
    <s v="S1003"/>
    <s v="Sneha Iyer"/>
    <s v="C203"/>
    <s v="Full Stack Dev"/>
    <s v="B1"/>
    <s v="Saurabh"/>
    <x v="1"/>
    <n v="16731"/>
    <s v="DISC30"/>
    <n v="0.3"/>
    <n v="17000"/>
    <s v="18-01-2024"/>
    <n v="11711.699999999999"/>
    <x v="1"/>
  </r>
  <r>
    <s v="S1004"/>
    <s v="Karan Patil"/>
    <s v="C203"/>
    <s v="Full Stack Dev"/>
    <s v="B1"/>
    <s v="Saurabh"/>
    <x v="2"/>
    <n v="15396"/>
    <s v="DISC30"/>
    <n v="0.3"/>
    <n v="17000"/>
    <s v="24-02-2024"/>
    <n v="10777.199999999999"/>
    <x v="1"/>
  </r>
  <r>
    <s v="S1005"/>
    <s v="Pooja Joshi"/>
    <s v="C203"/>
    <s v="Full Stack Dev"/>
    <s v="B1"/>
    <s v="Amit"/>
    <x v="2"/>
    <n v="17196"/>
    <s v="DISC10"/>
    <n v="0.1"/>
    <n v="17000"/>
    <s v="29-02-2024"/>
    <n v="15476.4"/>
    <x v="1"/>
  </r>
  <r>
    <s v="S1006"/>
    <s v="Rahul Shah"/>
    <s v="C203"/>
    <s v="Full Stack Dev"/>
    <s v="B3"/>
    <s v="Amit"/>
    <x v="2"/>
    <n v="17364"/>
    <s v="DISC20"/>
    <n v="0.2"/>
    <n v="17000"/>
    <s v="15-02-2024"/>
    <n v="13891.2"/>
    <x v="1"/>
  </r>
  <r>
    <s v="S1007"/>
    <s v="Riya Kulkarni"/>
    <s v="C202"/>
    <s v="Data Science"/>
    <s v="B2"/>
    <s v="Saurabh"/>
    <x v="0"/>
    <n v="14549"/>
    <s v="DISC10"/>
    <n v="0.1"/>
    <n v="13000"/>
    <s v="25-01-2024"/>
    <n v="13094.1"/>
    <x v="2"/>
  </r>
  <r>
    <s v="S1008"/>
    <s v="Aditya Iyer"/>
    <s v="C203"/>
    <s v="Full Stack Dev"/>
    <s v="B1"/>
    <s v="Priya"/>
    <x v="2"/>
    <n v="15858"/>
    <s v="DISC30"/>
    <n v="0.3"/>
    <n v="17000"/>
    <s v="14-02-2024"/>
    <n v="11100.599999999999"/>
    <x v="1"/>
  </r>
  <r>
    <s v="S1009"/>
    <s v="Kunal Singh"/>
    <s v="C201"/>
    <s v="Data Analytics"/>
    <s v="B3"/>
    <s v="Amit"/>
    <x v="0"/>
    <n v="14187"/>
    <s v="DISC20"/>
    <n v="0.2"/>
    <n v="14000"/>
    <d v="2024-11-01T00:00:00"/>
    <n v="11349.6"/>
    <x v="0"/>
  </r>
  <r>
    <s v="S1010"/>
    <s v="Neha Verma"/>
    <s v="C203"/>
    <s v="Full Stack Dev"/>
    <s v="B3"/>
    <s v="Amit"/>
    <x v="1"/>
    <n v="15899"/>
    <s v="DISC30"/>
    <n v="0.3"/>
    <n v="17000"/>
    <s v="23-02-2024"/>
    <n v="11129.3"/>
    <x v="1"/>
  </r>
  <r>
    <s v="S1011"/>
    <s v="Dev Patel"/>
    <s v="C201"/>
    <s v="Data Analytics"/>
    <s v="B1"/>
    <s v="Saurabh"/>
    <x v="2"/>
    <n v="13643"/>
    <s v="DISC30"/>
    <n v="0.3"/>
    <n v="14000"/>
    <d v="2024-05-01T00:00:00"/>
    <n v="9550.0999999999985"/>
    <x v="0"/>
  </r>
  <r>
    <s v="S1012"/>
    <s v="Sneha Joshi"/>
    <s v="C203"/>
    <s v="Full Stack Dev"/>
    <s v="B1"/>
    <s v="Amit"/>
    <x v="2"/>
    <n v="16620"/>
    <m/>
    <m/>
    <n v="17000"/>
    <d v="2024-10-01T00:00:00"/>
    <n v="16620"/>
    <x v="1"/>
  </r>
  <r>
    <s v="S1013"/>
    <s v="Aditya Mehta"/>
    <s v="C202"/>
    <s v="Data Science"/>
    <s v="B3"/>
    <s v="Amit"/>
    <x v="1"/>
    <n v="12076"/>
    <s v="DISC15"/>
    <m/>
    <n v="13000"/>
    <s v="28-01-2024"/>
    <n v="12076"/>
    <x v="2"/>
  </r>
  <r>
    <s v="S1014"/>
    <s v="Kunal Joshi"/>
    <s v="C204"/>
    <s v="UI UX Design"/>
    <s v="B2"/>
    <s v="Saurabh"/>
    <x v="0"/>
    <n v="9087"/>
    <m/>
    <m/>
    <n v="9000"/>
    <d v="2024-06-01T00:00:00"/>
    <n v="9087"/>
    <x v="3"/>
  </r>
  <r>
    <s v="S1015"/>
    <s v="Dev Kulkarni"/>
    <s v="C201"/>
    <s v="Data Analytics"/>
    <s v="B1"/>
    <s v="Amit"/>
    <x v="0"/>
    <n v="15244"/>
    <m/>
    <m/>
    <n v="14000"/>
    <d v="2024-08-02T00:00:00"/>
    <n v="15244"/>
    <x v="0"/>
  </r>
  <r>
    <s v="S1016"/>
    <s v="Riya Verma"/>
    <s v="C204"/>
    <s v="UI UX Design"/>
    <s v="B3"/>
    <s v="Priya"/>
    <x v="1"/>
    <n v="8029"/>
    <s v="DISC15"/>
    <m/>
    <n v="9000"/>
    <s v="25-02-2024"/>
    <n v="8029"/>
    <x v="3"/>
  </r>
  <r>
    <s v="S1017"/>
    <s v="Aarav Singh"/>
    <s v="C201"/>
    <s v="Data Analytics"/>
    <s v="B3"/>
    <s v="Amit"/>
    <x v="2"/>
    <n v="15148"/>
    <s v="DISC30"/>
    <n v="0.3"/>
    <n v="14000"/>
    <d v="2024-08-01T00:00:00"/>
    <n v="10603.599999999999"/>
    <x v="0"/>
  </r>
  <r>
    <s v="S1018"/>
    <s v="Aditya Verma"/>
    <s v="C202"/>
    <s v="Data Science"/>
    <s v="B2"/>
    <s v="Saurabh"/>
    <x v="1"/>
    <n v="14587"/>
    <s v="DISC30"/>
    <n v="0.3"/>
    <n v="13000"/>
    <d v="2024-02-02T00:00:00"/>
    <n v="10210.9"/>
    <x v="2"/>
  </r>
  <r>
    <s v="S1019"/>
    <s v="Dev Mehta"/>
    <s v="C201"/>
    <s v="Data Analytics"/>
    <s v="B3"/>
    <s v="Priya"/>
    <x v="1"/>
    <n v="14079"/>
    <s v="DISC15"/>
    <m/>
    <n v="14000"/>
    <s v="13-01-2024"/>
    <n v="14079"/>
    <x v="0"/>
  </r>
  <r>
    <s v="S1020"/>
    <s v="Karan Jain"/>
    <s v="C202"/>
    <s v="Data Science"/>
    <s v="B3"/>
    <s v="Amit"/>
    <x v="0"/>
    <n v="13453"/>
    <s v="DISC30"/>
    <n v="0.3"/>
    <n v="13000"/>
    <d v="2024-01-02T00:00:00"/>
    <n v="9417.0999999999985"/>
    <x v="2"/>
  </r>
  <r>
    <s v="S1021"/>
    <s v="Aarav Shah"/>
    <s v="C203"/>
    <s v="Full Stack Dev"/>
    <s v="B2"/>
    <s v="Saurabh"/>
    <x v="0"/>
    <n v="15986"/>
    <s v="DISC15"/>
    <m/>
    <n v="17000"/>
    <d v="2024-01-03T00:00:00"/>
    <n v="15986"/>
    <x v="1"/>
  </r>
  <r>
    <s v="S1022"/>
    <s v="Riya Shah"/>
    <s v="C204"/>
    <s v="UI UX Design"/>
    <s v="B1"/>
    <s v="Amit"/>
    <x v="0"/>
    <n v="7525"/>
    <m/>
    <m/>
    <n v="9000"/>
    <d v="2024-01-03T00:00:00"/>
    <n v="7525"/>
    <x v="3"/>
  </r>
  <r>
    <s v="S1023"/>
    <s v="Manish Mehta"/>
    <s v="C203"/>
    <s v="Full Stack Dev"/>
    <s v="B3"/>
    <s v="Amit"/>
    <x v="2"/>
    <n v="18950"/>
    <s v="DISC20"/>
    <n v="0.2"/>
    <n v="17000"/>
    <s v="29-02-2024"/>
    <n v="15160"/>
    <x v="1"/>
  </r>
  <r>
    <s v="S1024"/>
    <s v="Manish Patel"/>
    <s v="C202"/>
    <s v="Data Science"/>
    <s v="B3"/>
    <s v="Priya"/>
    <x v="2"/>
    <n v="13751"/>
    <s v="DISC30"/>
    <n v="0.3"/>
    <n v="13000"/>
    <s v="29-01-2024"/>
    <n v="9625.6999999999989"/>
    <x v="2"/>
  </r>
  <r>
    <s v="S1025"/>
    <s v="Kunal Gupta"/>
    <s v="C204"/>
    <s v="UI UX Design"/>
    <s v="B1"/>
    <s v="Saurabh"/>
    <x v="0"/>
    <n v="7262"/>
    <s v="DISC30"/>
    <n v="0.3"/>
    <n v="9000"/>
    <d v="2024-02-01T00:00:00"/>
    <n v="5083.3999999999996"/>
    <x v="3"/>
  </r>
  <r>
    <s v="S1026"/>
    <s v="Kavita Gupta"/>
    <s v="C202"/>
    <s v="Data Science"/>
    <s v="B3"/>
    <s v="Saurabh"/>
    <x v="0"/>
    <n v="11290"/>
    <s v="DISC10"/>
    <n v="0.1"/>
    <n v="13000"/>
    <s v="15-01-2024"/>
    <n v="10161"/>
    <x v="2"/>
  </r>
  <r>
    <s v="S1027"/>
    <s v="Riya Kulkarni"/>
    <s v="C203"/>
    <s v="Full Stack Dev"/>
    <s v="B1"/>
    <s v="Amit"/>
    <x v="0"/>
    <n v="16140"/>
    <m/>
    <m/>
    <n v="17000"/>
    <s v="14-01-2024"/>
    <n v="16140"/>
    <x v="1"/>
  </r>
  <r>
    <s v="S1028"/>
    <s v="Manish Mehta"/>
    <s v="C204"/>
    <s v="UI UX Design"/>
    <s v="B1"/>
    <s v="Priya"/>
    <x v="2"/>
    <n v="7779"/>
    <s v="DISC10"/>
    <n v="0.1"/>
    <n v="9000"/>
    <d v="2024-07-01T00:00:00"/>
    <n v="7001.1"/>
    <x v="3"/>
  </r>
  <r>
    <s v="S1029"/>
    <s v="Rohit Verma"/>
    <s v="C203"/>
    <s v="Full Stack Dev"/>
    <s v="B2"/>
    <s v="Priya"/>
    <x v="2"/>
    <n v="18538"/>
    <s v="DISC10"/>
    <n v="0.1"/>
    <n v="17000"/>
    <s v="13-02-2024"/>
    <n v="16684.2"/>
    <x v="1"/>
  </r>
  <r>
    <s v="S1030"/>
    <s v="Rohit Singh"/>
    <s v="C201"/>
    <s v="Data Analytics"/>
    <s v="B1"/>
    <s v="Priya"/>
    <x v="1"/>
    <n v="13389"/>
    <s v="DISC10"/>
    <n v="0.1"/>
    <n v="14000"/>
    <s v="16-01-2024"/>
    <n v="12050.1"/>
    <x v="0"/>
  </r>
  <r>
    <s v="S1031"/>
    <s v="Sneha Patil"/>
    <s v="C204"/>
    <s v="UI UX Design"/>
    <s v="B1"/>
    <s v="Priya"/>
    <x v="0"/>
    <n v="8140"/>
    <m/>
    <m/>
    <n v="9000"/>
    <s v="16-01-2024"/>
    <n v="8140"/>
    <x v="3"/>
  </r>
  <r>
    <s v="S1032"/>
    <s v="Meera Shah"/>
    <s v="C204"/>
    <s v="UI UX Design"/>
    <s v="B3"/>
    <s v="Saurabh"/>
    <x v="0"/>
    <n v="9671"/>
    <s v="DISC15"/>
    <m/>
    <n v="9000"/>
    <s v="23-02-2024"/>
    <n v="9671"/>
    <x v="3"/>
  </r>
  <r>
    <s v="S1033"/>
    <s v="Aarav Shah"/>
    <s v="C202"/>
    <s v="Data Science"/>
    <s v="B1"/>
    <s v="Priya"/>
    <x v="2"/>
    <n v="12971"/>
    <s v="DISC20"/>
    <n v="0.2"/>
    <n v="13000"/>
    <s v="25-02-2024"/>
    <n v="10376.800000000001"/>
    <x v="2"/>
  </r>
  <r>
    <s v="S1034"/>
    <s v="Rahul Kulkarni"/>
    <s v="C202"/>
    <s v="Data Science"/>
    <s v="B2"/>
    <s v="Saurabh"/>
    <x v="2"/>
    <n v="12086"/>
    <m/>
    <m/>
    <n v="13000"/>
    <s v="19-01-2024"/>
    <n v="12086"/>
    <x v="2"/>
  </r>
  <r>
    <s v="S1035"/>
    <s v="Rahul Desai"/>
    <s v="C204"/>
    <s v="UI UX Design"/>
    <s v="B1"/>
    <s v="Saurabh"/>
    <x v="2"/>
    <n v="7891"/>
    <s v="DISC10"/>
    <n v="0.1"/>
    <n v="9000"/>
    <d v="2024-07-02T00:00:00"/>
    <n v="7101.9000000000005"/>
    <x v="3"/>
  </r>
  <r>
    <s v="S1036"/>
    <s v="Anjali Gupta"/>
    <s v="C201"/>
    <s v="Data Analytics"/>
    <s v="B3"/>
    <s v="Priya"/>
    <x v="0"/>
    <n v="12205"/>
    <s v="DISC15"/>
    <m/>
    <n v="14000"/>
    <s v="31-01-2024"/>
    <n v="12205"/>
    <x v="0"/>
  </r>
  <r>
    <s v="S1037"/>
    <s v="Manish Nair"/>
    <s v="C202"/>
    <s v="Data Science"/>
    <s v="B1"/>
    <s v="Amit"/>
    <x v="0"/>
    <n v="14487"/>
    <s v="DISC20"/>
    <n v="0.2"/>
    <n v="13000"/>
    <d v="2024-05-01T00:00:00"/>
    <n v="11589.6"/>
    <x v="2"/>
  </r>
  <r>
    <s v="S1038"/>
    <s v="Kavita Shah"/>
    <s v="C202"/>
    <s v="Data Science"/>
    <s v="B2"/>
    <s v="Saurabh"/>
    <x v="1"/>
    <n v="12008"/>
    <s v="DISC15"/>
    <m/>
    <n v="13000"/>
    <d v="2024-08-02T00:00:00"/>
    <n v="12008"/>
    <x v="2"/>
  </r>
  <r>
    <s v="S1039"/>
    <s v="Aarav Joshi"/>
    <s v="C201"/>
    <s v="Data Analytics"/>
    <s v="B2"/>
    <s v="Amit"/>
    <x v="1"/>
    <n v="14315"/>
    <s v="DISC15"/>
    <m/>
    <n v="14000"/>
    <s v="21-01-2024"/>
    <n v="14315"/>
    <x v="0"/>
  </r>
  <r>
    <s v="S1040"/>
    <s v="Kunal Rao"/>
    <s v="C202"/>
    <s v="Data Science"/>
    <s v="B3"/>
    <s v="Amit"/>
    <x v="2"/>
    <n v="11977"/>
    <s v="DISC30"/>
    <n v="0.3"/>
    <n v="13000"/>
    <s v="26-01-2024"/>
    <n v="8383.9"/>
    <x v="2"/>
  </r>
  <r>
    <s v="S1041"/>
    <s v="Karan Singh"/>
    <s v="C203"/>
    <s v="Full Stack Dev"/>
    <s v="B2"/>
    <s v="Priya"/>
    <x v="0"/>
    <n v="15038"/>
    <m/>
    <m/>
    <n v="17000"/>
    <d v="2024-09-02T00:00:00"/>
    <n v="15038"/>
    <x v="1"/>
  </r>
  <r>
    <s v="S1042"/>
    <s v="Kavita Shah"/>
    <s v="C201"/>
    <s v="Data Analytics"/>
    <s v="B3"/>
    <s v="Saurabh"/>
    <x v="1"/>
    <n v="13086"/>
    <s v="DISC20"/>
    <n v="0.2"/>
    <n v="14000"/>
    <s v="29-02-2024"/>
    <n v="10468.800000000001"/>
    <x v="0"/>
  </r>
  <r>
    <s v="S1043"/>
    <s v="Pooja Shah"/>
    <s v="C202"/>
    <s v="Data Science"/>
    <s v="B2"/>
    <s v="Priya"/>
    <x v="0"/>
    <n v="12794"/>
    <s v="DISC15"/>
    <m/>
    <n v="13000"/>
    <s v="15-02-2024"/>
    <n v="12794"/>
    <x v="2"/>
  </r>
  <r>
    <s v="S1044"/>
    <s v="Aditya Joshi"/>
    <s v="C201"/>
    <s v="Data Analytics"/>
    <s v="B3"/>
    <s v="Amit"/>
    <x v="2"/>
    <n v="15816"/>
    <s v="DISC10"/>
    <n v="0.1"/>
    <n v="14000"/>
    <d v="2024-01-03T00:00:00"/>
    <n v="14234.4"/>
    <x v="0"/>
  </r>
  <r>
    <s v="S1045"/>
    <s v="Kunal Mehta"/>
    <s v="C203"/>
    <s v="Full Stack Dev"/>
    <s v="B1"/>
    <s v="Saurabh"/>
    <x v="1"/>
    <n v="17266"/>
    <s v="DISC20"/>
    <n v="0.2"/>
    <n v="17000"/>
    <s v="18-01-2024"/>
    <n v="13812.800000000001"/>
    <x v="1"/>
  </r>
  <r>
    <s v="S1046"/>
    <s v="Aditya Joshi"/>
    <s v="C202"/>
    <s v="Data Science"/>
    <s v="B3"/>
    <s v="Priya"/>
    <x v="0"/>
    <n v="13815"/>
    <s v="DISC30"/>
    <n v="0.3"/>
    <n v="13000"/>
    <d v="2024-02-02T00:00:00"/>
    <n v="9670.5"/>
    <x v="2"/>
  </r>
  <r>
    <s v="S1047"/>
    <s v="Neha Rao"/>
    <s v="C201"/>
    <s v="Data Analytics"/>
    <s v="B1"/>
    <s v="Amit"/>
    <x v="2"/>
    <n v="15397"/>
    <s v="DISC30"/>
    <n v="0.3"/>
    <n v="14000"/>
    <d v="2024-03-01T00:00:00"/>
    <n v="10777.9"/>
    <x v="0"/>
  </r>
  <r>
    <s v="S1048"/>
    <s v="Aarav Jain"/>
    <s v="C202"/>
    <s v="Data Science"/>
    <s v="B3"/>
    <s v="Priya"/>
    <x v="0"/>
    <n v="14036"/>
    <m/>
    <m/>
    <n v="13000"/>
    <d v="2024-05-02T00:00:00"/>
    <n v="14036"/>
    <x v="2"/>
  </r>
  <r>
    <s v="S1049"/>
    <s v="Anjali Verma"/>
    <s v="C201"/>
    <s v="Data Analytics"/>
    <s v="B1"/>
    <s v="Saurabh"/>
    <x v="1"/>
    <n v="15702"/>
    <s v="DISC20"/>
    <n v="0.2"/>
    <n v="14000"/>
    <d v="2024-04-02T00:00:00"/>
    <n v="12561.6"/>
    <x v="0"/>
  </r>
  <r>
    <s v="S1050"/>
    <s v="Aarav Nair"/>
    <s v="C203"/>
    <s v="Full Stack Dev"/>
    <s v="B3"/>
    <s v="Amit"/>
    <x v="0"/>
    <n v="16760"/>
    <s v="DISC20"/>
    <n v="0.2"/>
    <n v="17000"/>
    <d v="2024-03-01T00:00:00"/>
    <n v="13408"/>
    <x v="1"/>
  </r>
  <r>
    <s v="S1051"/>
    <s v="Aditya Jain"/>
    <s v="C201"/>
    <s v="Data Analytics"/>
    <s v="B2"/>
    <s v="Saurabh"/>
    <x v="1"/>
    <n v="13022"/>
    <s v="DISC10"/>
    <n v="0.1"/>
    <n v="14000"/>
    <s v="23-01-2024"/>
    <n v="11719.800000000001"/>
    <x v="0"/>
  </r>
  <r>
    <s v="S1052"/>
    <s v="Dev Gupta"/>
    <s v="C204"/>
    <s v="UI UX Design"/>
    <s v="B3"/>
    <s v="Amit"/>
    <x v="0"/>
    <n v="10791"/>
    <s v="DISC20"/>
    <n v="0.2"/>
    <n v="9000"/>
    <s v="25-02-2024"/>
    <n v="8632.8000000000011"/>
    <x v="3"/>
  </r>
  <r>
    <s v="S1053"/>
    <s v="Karan Patel"/>
    <s v="C202"/>
    <s v="Data Science"/>
    <s v="B2"/>
    <s v="Saurabh"/>
    <x v="0"/>
    <n v="14016"/>
    <s v="DISC30"/>
    <n v="0.3"/>
    <n v="13000"/>
    <s v="20-02-2024"/>
    <n v="9811.1999999999989"/>
    <x v="2"/>
  </r>
  <r>
    <s v="S1054"/>
    <s v="Kunal Verma"/>
    <s v="C202"/>
    <s v="Data Science"/>
    <s v="B2"/>
    <s v="Saurabh"/>
    <x v="1"/>
    <n v="11442"/>
    <m/>
    <m/>
    <n v="13000"/>
    <s v="25-02-2024"/>
    <n v="11442"/>
    <x v="2"/>
  </r>
  <r>
    <s v="S1055"/>
    <s v="Aarav Nair"/>
    <s v="C204"/>
    <s v="UI UX Design"/>
    <s v="B1"/>
    <s v="Saurabh"/>
    <x v="2"/>
    <n v="8432"/>
    <s v="DISC30"/>
    <n v="0.3"/>
    <n v="9000"/>
    <s v="22-02-2024"/>
    <n v="5902.4"/>
    <x v="3"/>
  </r>
  <r>
    <s v="S1056"/>
    <s v="Dev Nair"/>
    <s v="C202"/>
    <s v="Data Science"/>
    <s v="B1"/>
    <s v="Saurabh"/>
    <x v="1"/>
    <n v="11791"/>
    <m/>
    <m/>
    <n v="13000"/>
    <s v="22-01-2024"/>
    <n v="11791"/>
    <x v="2"/>
  </r>
  <r>
    <s v="S1057"/>
    <s v="Aditya Nair"/>
    <s v="C201"/>
    <s v="Data Analytics"/>
    <s v="B2"/>
    <s v="Priya"/>
    <x v="1"/>
    <n v="14086"/>
    <m/>
    <m/>
    <n v="14000"/>
    <s v="13-02-2024"/>
    <n v="14086"/>
    <x v="0"/>
  </r>
  <r>
    <s v="S1058"/>
    <s v="Meera Gupta"/>
    <s v="C203"/>
    <s v="Full Stack Dev"/>
    <s v="B1"/>
    <s v="Saurabh"/>
    <x v="2"/>
    <n v="15731"/>
    <s v="DISC15"/>
    <m/>
    <n v="17000"/>
    <s v="17-01-2024"/>
    <n v="15731"/>
    <x v="1"/>
  </r>
  <r>
    <s v="S1059"/>
    <s v="Aarav Shah"/>
    <s v="C204"/>
    <s v="UI UX Design"/>
    <s v="B2"/>
    <s v="Amit"/>
    <x v="2"/>
    <n v="8787"/>
    <s v="DISC15"/>
    <m/>
    <n v="9000"/>
    <d v="2024-02-02T00:00:00"/>
    <n v="8787"/>
    <x v="3"/>
  </r>
  <r>
    <s v="S1060"/>
    <s v="Riya Verma"/>
    <s v="C202"/>
    <s v="Data Science"/>
    <s v="B2"/>
    <s v="Saurabh"/>
    <x v="1"/>
    <n v="12786"/>
    <s v="DISC10"/>
    <n v="0.1"/>
    <n v="13000"/>
    <d v="2024-03-02T00:00:00"/>
    <n v="11507.4"/>
    <x v="2"/>
  </r>
  <r>
    <s v="S1061"/>
    <s v="Kunal Patel"/>
    <s v="C202"/>
    <s v="Data Science"/>
    <s v="B2"/>
    <s v="Priya"/>
    <x v="0"/>
    <n v="14886"/>
    <s v="DISC30"/>
    <n v="0.3"/>
    <n v="13000"/>
    <d v="2024-09-02T00:00:00"/>
    <n v="10420.199999999999"/>
    <x v="2"/>
  </r>
  <r>
    <s v="S1062"/>
    <s v="Pooja Singh"/>
    <s v="C201"/>
    <s v="Data Analytics"/>
    <s v="B3"/>
    <s v="Priya"/>
    <x v="1"/>
    <n v="13266"/>
    <m/>
    <m/>
    <n v="14000"/>
    <s v="21-01-2024"/>
    <n v="13266"/>
    <x v="0"/>
  </r>
  <r>
    <s v="S1063"/>
    <s v="Rahul Desai"/>
    <s v="C203"/>
    <s v="Full Stack Dev"/>
    <s v="B3"/>
    <s v="Saurabh"/>
    <x v="0"/>
    <n v="16722"/>
    <m/>
    <m/>
    <n v="17000"/>
    <s v="13-02-2024"/>
    <n v="16722"/>
    <x v="1"/>
  </r>
  <r>
    <s v="S1064"/>
    <s v="Anjali Mehta"/>
    <s v="C203"/>
    <s v="Full Stack Dev"/>
    <s v="B2"/>
    <s v="Amit"/>
    <x v="0"/>
    <n v="16244"/>
    <s v="DISC30"/>
    <n v="0.3"/>
    <n v="17000"/>
    <s v="14-01-2024"/>
    <n v="11370.8"/>
    <x v="1"/>
  </r>
  <r>
    <s v="S1065"/>
    <s v="Rahul Patel"/>
    <s v="C203"/>
    <s v="Full Stack Dev"/>
    <s v="B2"/>
    <s v="Priya"/>
    <x v="2"/>
    <n v="17767"/>
    <s v="DISC20"/>
    <n v="0.2"/>
    <n v="17000"/>
    <d v="2024-02-02T00:00:00"/>
    <n v="14213.6"/>
    <x v="1"/>
  </r>
  <r>
    <s v="S1066"/>
    <s v="Neha Patel"/>
    <s v="C202"/>
    <s v="Data Science"/>
    <s v="B3"/>
    <s v="Saurabh"/>
    <x v="2"/>
    <n v="13111"/>
    <s v="DISC15"/>
    <m/>
    <n v="13000"/>
    <s v="22-01-2024"/>
    <n v="13111"/>
    <x v="2"/>
  </r>
  <r>
    <s v="S1067"/>
    <s v="Riya Nair"/>
    <s v="C202"/>
    <s v="Data Science"/>
    <s v="B3"/>
    <s v="Priya"/>
    <x v="0"/>
    <n v="14303"/>
    <s v="DISC20"/>
    <n v="0.2"/>
    <n v="13000"/>
    <d v="2024-10-01T00:00:00"/>
    <n v="11442.400000000001"/>
    <x v="2"/>
  </r>
  <r>
    <s v="S1068"/>
    <s v="Aarav Kulkarni"/>
    <s v="C202"/>
    <s v="Data Science"/>
    <s v="B2"/>
    <s v="Amit"/>
    <x v="0"/>
    <n v="12865"/>
    <m/>
    <m/>
    <n v="13000"/>
    <s v="26-02-2024"/>
    <n v="12865"/>
    <x v="2"/>
  </r>
  <r>
    <s v="S1069"/>
    <s v="Rohit Joshi"/>
    <s v="C202"/>
    <s v="Data Science"/>
    <s v="B3"/>
    <s v="Amit"/>
    <x v="2"/>
    <n v="13024"/>
    <m/>
    <m/>
    <n v="13000"/>
    <s v="16-01-2024"/>
    <n v="13024"/>
    <x v="2"/>
  </r>
  <r>
    <s v="S1070"/>
    <s v="Karan Singh"/>
    <s v="C201"/>
    <s v="Data Analytics"/>
    <s v="B1"/>
    <s v="Priya"/>
    <x v="0"/>
    <n v="12720"/>
    <s v="DISC15"/>
    <m/>
    <n v="14000"/>
    <s v="30-01-2024"/>
    <n v="12720"/>
    <x v="0"/>
  </r>
  <r>
    <s v="S1071"/>
    <s v="Aarav Gupta"/>
    <s v="C202"/>
    <s v="Data Science"/>
    <s v="B1"/>
    <s v="Priya"/>
    <x v="0"/>
    <n v="14282"/>
    <m/>
    <m/>
    <n v="13000"/>
    <d v="2024-12-02T00:00:00"/>
    <n v="14282"/>
    <x v="2"/>
  </r>
  <r>
    <s v="S1072"/>
    <s v="Manish Gupta"/>
    <s v="C203"/>
    <s v="Full Stack Dev"/>
    <s v="B2"/>
    <s v="Amit"/>
    <x v="1"/>
    <n v="18653"/>
    <s v="DISC15"/>
    <m/>
    <n v="17000"/>
    <s v="28-01-2024"/>
    <n v="18653"/>
    <x v="1"/>
  </r>
  <r>
    <s v="S1073"/>
    <s v="Meera Gupta"/>
    <s v="C204"/>
    <s v="UI UX Design"/>
    <s v="B1"/>
    <s v="Amit"/>
    <x v="2"/>
    <n v="8843"/>
    <s v="DISC30"/>
    <n v="0.3"/>
    <n v="9000"/>
    <s v="18-02-2024"/>
    <n v="6190.0999999999995"/>
    <x v="3"/>
  </r>
  <r>
    <s v="S1074"/>
    <s v="Sneha Nair"/>
    <s v="C203"/>
    <s v="Full Stack Dev"/>
    <s v="B3"/>
    <s v="Priya"/>
    <x v="1"/>
    <n v="15979"/>
    <s v="DISC30"/>
    <n v="0.3"/>
    <n v="17000"/>
    <s v="29-01-2024"/>
    <n v="11185.3"/>
    <x v="1"/>
  </r>
  <r>
    <s v="S1075"/>
    <s v="Riya Desai"/>
    <s v="C203"/>
    <s v="Full Stack Dev"/>
    <s v="B1"/>
    <s v="Priya"/>
    <x v="2"/>
    <n v="16309"/>
    <s v="DISC15"/>
    <m/>
    <n v="17000"/>
    <d v="2024-06-01T00:00:00"/>
    <n v="16309"/>
    <x v="1"/>
  </r>
  <r>
    <s v="S1076"/>
    <s v="Karan Mehta"/>
    <s v="C202"/>
    <s v="Data Science"/>
    <s v="B2"/>
    <s v="Amit"/>
    <x v="0"/>
    <n v="13893"/>
    <s v="DISC20"/>
    <n v="0.2"/>
    <n v="13000"/>
    <d v="2024-05-01T00:00:00"/>
    <n v="11114.400000000001"/>
    <x v="2"/>
  </r>
  <r>
    <s v="S1077"/>
    <s v="Rahul Verma"/>
    <s v="C203"/>
    <s v="Full Stack Dev"/>
    <s v="B3"/>
    <s v="Priya"/>
    <x v="2"/>
    <n v="15255"/>
    <s v="DISC20"/>
    <n v="0.2"/>
    <n v="17000"/>
    <s v="23-02-2024"/>
    <n v="12204"/>
    <x v="1"/>
  </r>
  <r>
    <s v="S1078"/>
    <s v="Rahul Verma"/>
    <s v="C201"/>
    <s v="Data Analytics"/>
    <s v="B3"/>
    <s v="Priya"/>
    <x v="2"/>
    <n v="12024"/>
    <s v="DISC30"/>
    <n v="0.3"/>
    <n v="14000"/>
    <s v="20-01-2024"/>
    <n v="8416.7999999999993"/>
    <x v="0"/>
  </r>
  <r>
    <s v="S1079"/>
    <s v="Dev Verma"/>
    <s v="C204"/>
    <s v="UI UX Design"/>
    <s v="B3"/>
    <s v="Amit"/>
    <x v="1"/>
    <n v="9236"/>
    <s v="DISC15"/>
    <m/>
    <n v="9000"/>
    <s v="27-02-2024"/>
    <n v="9236"/>
    <x v="3"/>
  </r>
  <r>
    <s v="S1080"/>
    <s v="Sneha Iyer"/>
    <s v="C202"/>
    <s v="Data Science"/>
    <s v="B2"/>
    <s v="Priya"/>
    <x v="2"/>
    <n v="11118"/>
    <m/>
    <m/>
    <n v="13000"/>
    <s v="22-01-2024"/>
    <n v="11118"/>
    <x v="2"/>
  </r>
  <r>
    <s v="S1081"/>
    <s v="Rohit Singh"/>
    <s v="C204"/>
    <s v="UI UX Design"/>
    <s v="B3"/>
    <s v="Saurabh"/>
    <x v="2"/>
    <n v="10766"/>
    <s v="DISC20"/>
    <n v="0.2"/>
    <n v="9000"/>
    <d v="2024-09-02T00:00:00"/>
    <n v="8612.8000000000011"/>
    <x v="3"/>
  </r>
  <r>
    <s v="S1082"/>
    <s v="Manish Kulkarni"/>
    <s v="C204"/>
    <s v="UI UX Design"/>
    <s v="B3"/>
    <s v="Amit"/>
    <x v="1"/>
    <n v="7111"/>
    <s v="DISC10"/>
    <n v="0.1"/>
    <n v="9000"/>
    <d v="2024-11-02T00:00:00"/>
    <n v="6399.9000000000005"/>
    <x v="3"/>
  </r>
  <r>
    <s v="S1083"/>
    <s v="Rahul Mehta"/>
    <s v="C204"/>
    <s v="UI UX Design"/>
    <s v="B1"/>
    <s v="Saurabh"/>
    <x v="2"/>
    <n v="8552"/>
    <s v="DISC30"/>
    <n v="0.3"/>
    <n v="9000"/>
    <s v="14-01-2024"/>
    <n v="5986.4"/>
    <x v="3"/>
  </r>
  <r>
    <s v="S1084"/>
    <s v="Neha Jain"/>
    <s v="C203"/>
    <s v="Full Stack Dev"/>
    <s v="B2"/>
    <s v="Priya"/>
    <x v="2"/>
    <n v="16033"/>
    <s v="DISC10"/>
    <n v="0.1"/>
    <n v="17000"/>
    <s v="31-01-2024"/>
    <n v="14429.7"/>
    <x v="1"/>
  </r>
  <r>
    <s v="S1085"/>
    <s v="Aarav Desai"/>
    <s v="C201"/>
    <s v="Data Analytics"/>
    <s v="B2"/>
    <s v="Saurabh"/>
    <x v="1"/>
    <n v="12281"/>
    <s v="DISC10"/>
    <n v="0.1"/>
    <n v="14000"/>
    <s v="18-02-2024"/>
    <n v="11052.9"/>
    <x v="0"/>
  </r>
  <r>
    <s v="S1086"/>
    <s v="Aarav Patil"/>
    <s v="C202"/>
    <s v="Data Science"/>
    <s v="B1"/>
    <s v="Amit"/>
    <x v="0"/>
    <n v="11977"/>
    <s v="DISC20"/>
    <n v="0.2"/>
    <n v="13000"/>
    <s v="31-01-2024"/>
    <n v="9581.6"/>
    <x v="2"/>
  </r>
  <r>
    <s v="S1087"/>
    <s v="Rohit Shah"/>
    <s v="C202"/>
    <s v="Data Science"/>
    <s v="B2"/>
    <s v="Amit"/>
    <x v="2"/>
    <n v="14141"/>
    <s v="DISC30"/>
    <n v="0.3"/>
    <n v="13000"/>
    <d v="2024-11-01T00:00:00"/>
    <n v="9898.6999999999989"/>
    <x v="2"/>
  </r>
  <r>
    <s v="S1088"/>
    <s v="Kavita Joshi"/>
    <s v="C201"/>
    <s v="Data Analytics"/>
    <s v="B1"/>
    <s v="Priya"/>
    <x v="0"/>
    <n v="14370"/>
    <s v="DISC10"/>
    <n v="0.1"/>
    <n v="14000"/>
    <s v="29-02-2024"/>
    <n v="12933"/>
    <x v="0"/>
  </r>
  <r>
    <s v="S1089"/>
    <s v="Aditya Joshi"/>
    <s v="C204"/>
    <s v="UI UX Design"/>
    <s v="B2"/>
    <s v="Amit"/>
    <x v="0"/>
    <n v="7311"/>
    <s v="DISC15"/>
    <m/>
    <n v="9000"/>
    <s v="14-02-2024"/>
    <n v="7311"/>
    <x v="3"/>
  </r>
  <r>
    <s v="S1090"/>
    <s v="Meera Singh"/>
    <s v="C202"/>
    <s v="Data Science"/>
    <s v="B1"/>
    <s v="Amit"/>
    <x v="2"/>
    <n v="14482"/>
    <s v="DISC15"/>
    <m/>
    <n v="13000"/>
    <s v="21-02-2024"/>
    <n v="14482"/>
    <x v="2"/>
  </r>
  <r>
    <s v="S1091"/>
    <s v="Riya Patel"/>
    <s v="C201"/>
    <s v="Data Analytics"/>
    <s v="B2"/>
    <s v="Amit"/>
    <x v="2"/>
    <n v="14709"/>
    <s v="DISC30"/>
    <n v="0.3"/>
    <n v="14000"/>
    <d v="2024-05-01T00:00:00"/>
    <n v="10296.299999999999"/>
    <x v="0"/>
  </r>
  <r>
    <s v="S1092"/>
    <s v="Manish Singh"/>
    <s v="C203"/>
    <s v="Full Stack Dev"/>
    <s v="B1"/>
    <s v="Priya"/>
    <x v="2"/>
    <n v="15432"/>
    <m/>
    <m/>
    <n v="17000"/>
    <s v="24-01-2024"/>
    <n v="15432"/>
    <x v="1"/>
  </r>
  <r>
    <s v="S1093"/>
    <s v="Rohit Nair"/>
    <s v="C204"/>
    <s v="UI UX Design"/>
    <s v="B3"/>
    <s v="Saurabh"/>
    <x v="2"/>
    <n v="7721"/>
    <s v="DISC15"/>
    <m/>
    <n v="9000"/>
    <d v="2024-11-02T00:00:00"/>
    <n v="7721"/>
    <x v="3"/>
  </r>
  <r>
    <s v="S1094"/>
    <s v="Aditya Joshi"/>
    <s v="C204"/>
    <s v="UI UX Design"/>
    <s v="B2"/>
    <s v="Priya"/>
    <x v="1"/>
    <n v="9426"/>
    <s v="DISC30"/>
    <n v="0.3"/>
    <n v="9000"/>
    <s v="21-01-2024"/>
    <n v="6598.2"/>
    <x v="3"/>
  </r>
  <r>
    <s v="S1095"/>
    <s v="Meera Patil"/>
    <s v="C201"/>
    <s v="Data Analytics"/>
    <s v="B2"/>
    <s v="Priya"/>
    <x v="0"/>
    <n v="15073"/>
    <m/>
    <m/>
    <n v="14000"/>
    <d v="2024-06-02T00:00:00"/>
    <n v="15073"/>
    <x v="0"/>
  </r>
  <r>
    <s v="S1096"/>
    <s v="Kavita Singh"/>
    <s v="C204"/>
    <s v="UI UX Design"/>
    <s v="B2"/>
    <s v="Saurabh"/>
    <x v="2"/>
    <n v="10485"/>
    <s v="DISC30"/>
    <n v="0.3"/>
    <n v="9000"/>
    <d v="2024-12-01T00:00:00"/>
    <n v="7339.4999999999991"/>
    <x v="3"/>
  </r>
  <r>
    <s v="S1097"/>
    <s v="Neha Patil"/>
    <s v="C203"/>
    <s v="Full Stack Dev"/>
    <s v="B2"/>
    <s v="Priya"/>
    <x v="2"/>
    <n v="18605"/>
    <s v="DISC15"/>
    <m/>
    <n v="17000"/>
    <s v="14-02-2024"/>
    <n v="18605"/>
    <x v="1"/>
  </r>
  <r>
    <s v="S1098"/>
    <s v="Kunal Rao"/>
    <s v="C201"/>
    <s v="Data Analytics"/>
    <s v="B3"/>
    <s v="Saurabh"/>
    <x v="0"/>
    <n v="12988"/>
    <m/>
    <m/>
    <n v="14000"/>
    <d v="2024-01-02T00:00:00"/>
    <n v="12988"/>
    <x v="0"/>
  </r>
  <r>
    <s v="S1099"/>
    <s v="Manish Patel"/>
    <s v="C202"/>
    <s v="Data Science"/>
    <s v="B3"/>
    <s v="Priya"/>
    <x v="1"/>
    <n v="13915"/>
    <m/>
    <m/>
    <n v="13000"/>
    <s v="29-01-2024"/>
    <n v="13915"/>
    <x v="2"/>
  </r>
  <r>
    <s v="S1100"/>
    <s v="Dev Kulkarni"/>
    <s v="C201"/>
    <s v="Data Analytics"/>
    <s v="B2"/>
    <s v="Saurabh"/>
    <x v="2"/>
    <n v="14833"/>
    <s v="DISC20"/>
    <n v="0.2"/>
    <n v="14000"/>
    <s v="20-01-2024"/>
    <n v="11866.400000000001"/>
    <x v="0"/>
  </r>
  <r>
    <s v="S1101"/>
    <s v="Rohit Joshi"/>
    <s v="C203"/>
    <s v="Full Stack Dev"/>
    <s v="B2"/>
    <s v="Amit"/>
    <x v="1"/>
    <n v="16408"/>
    <m/>
    <m/>
    <n v="17000"/>
    <s v="17-02-2024"/>
    <n v="16408"/>
    <x v="1"/>
  </r>
  <r>
    <s v="S1102"/>
    <s v="Manish Jain"/>
    <s v="C203"/>
    <s v="Full Stack Dev"/>
    <s v="B3"/>
    <s v="Priya"/>
    <x v="2"/>
    <n v="16255"/>
    <s v="DISC30"/>
    <n v="0.3"/>
    <n v="17000"/>
    <s v="15-01-2024"/>
    <n v="11378.5"/>
    <x v="1"/>
  </r>
  <r>
    <s v="S1103"/>
    <s v="Riya Desai"/>
    <s v="C202"/>
    <s v="Data Science"/>
    <s v="B2"/>
    <s v="Saurabh"/>
    <x v="1"/>
    <n v="13194"/>
    <s v="DISC20"/>
    <n v="0.2"/>
    <n v="13000"/>
    <s v="13-01-2024"/>
    <n v="10555.2"/>
    <x v="2"/>
  </r>
  <r>
    <s v="S1104"/>
    <s v="Sneha Desai"/>
    <s v="C204"/>
    <s v="UI UX Design"/>
    <s v="B2"/>
    <s v="Amit"/>
    <x v="1"/>
    <n v="11000"/>
    <s v="DISC15"/>
    <m/>
    <n v="9000"/>
    <d v="2024-08-02T00:00:00"/>
    <n v="11000"/>
    <x v="3"/>
  </r>
  <r>
    <s v="S1105"/>
    <s v="Aditya Shah"/>
    <s v="C202"/>
    <s v="Data Science"/>
    <s v="B2"/>
    <s v="Saurabh"/>
    <x v="2"/>
    <n v="11734"/>
    <s v="DISC30"/>
    <n v="0.3"/>
    <n v="13000"/>
    <d v="2024-01-01T00:00:00"/>
    <n v="8213.7999999999993"/>
    <x v="2"/>
  </r>
  <r>
    <s v="S1106"/>
    <s v="Anjali Gupta"/>
    <s v="C202"/>
    <s v="Data Science"/>
    <s v="B2"/>
    <s v="Saurabh"/>
    <x v="0"/>
    <n v="13266"/>
    <s v="DISC30"/>
    <n v="0.3"/>
    <n v="13000"/>
    <s v="14-02-2024"/>
    <n v="9286.1999999999989"/>
    <x v="2"/>
  </r>
  <r>
    <s v="S1107"/>
    <s v="Karan Singh"/>
    <s v="C204"/>
    <s v="UI UX Design"/>
    <s v="B1"/>
    <s v="Saurabh"/>
    <x v="1"/>
    <n v="8164"/>
    <m/>
    <m/>
    <n v="9000"/>
    <s v="31-01-2024"/>
    <n v="8164"/>
    <x v="3"/>
  </r>
  <r>
    <s v="S1108"/>
    <s v="Neha Jain"/>
    <s v="C202"/>
    <s v="Data Science"/>
    <s v="B1"/>
    <s v="Priya"/>
    <x v="2"/>
    <n v="11467"/>
    <s v="DISC10"/>
    <n v="0.1"/>
    <n v="13000"/>
    <s v="26-01-2024"/>
    <n v="10320.300000000001"/>
    <x v="2"/>
  </r>
  <r>
    <s v="S1109"/>
    <s v="Neha Shah"/>
    <s v="C201"/>
    <s v="Data Analytics"/>
    <s v="B1"/>
    <s v="Saurabh"/>
    <x v="1"/>
    <n v="15887"/>
    <s v="DISC30"/>
    <n v="0.3"/>
    <n v="14000"/>
    <d v="2024-06-01T00:00:00"/>
    <n v="11120.9"/>
    <x v="0"/>
  </r>
  <r>
    <s v="S1110"/>
    <s v="Sneha Shah"/>
    <s v="C204"/>
    <s v="UI UX Design"/>
    <s v="B3"/>
    <s v="Amit"/>
    <x v="1"/>
    <n v="7924"/>
    <s v="DISC15"/>
    <m/>
    <n v="9000"/>
    <s v="25-01-2024"/>
    <n v="7924"/>
    <x v="3"/>
  </r>
  <r>
    <s v="S1111"/>
    <s v="Neha Iyer"/>
    <s v="C203"/>
    <s v="Full Stack Dev"/>
    <s v="B3"/>
    <s v="Priya"/>
    <x v="2"/>
    <n v="17329"/>
    <s v="DISC15"/>
    <m/>
    <n v="17000"/>
    <d v="2024-04-01T00:00:00"/>
    <n v="17329"/>
    <x v="1"/>
  </r>
  <r>
    <s v="S1112"/>
    <s v="Kavita Desai"/>
    <s v="C201"/>
    <s v="Data Analytics"/>
    <s v="B1"/>
    <s v="Amit"/>
    <x v="0"/>
    <n v="13083"/>
    <s v="DISC10"/>
    <n v="0.1"/>
    <n v="14000"/>
    <d v="2024-11-01T00:00:00"/>
    <n v="11774.7"/>
    <x v="0"/>
  </r>
  <r>
    <s v="S1113"/>
    <s v="Sneha Mehta"/>
    <s v="C201"/>
    <s v="Data Analytics"/>
    <s v="B1"/>
    <s v="Saurabh"/>
    <x v="2"/>
    <n v="13845"/>
    <s v="DISC15"/>
    <m/>
    <n v="14000"/>
    <s v="31-01-2024"/>
    <n v="13845"/>
    <x v="0"/>
  </r>
  <r>
    <s v="S1114"/>
    <s v="Aditya Kulkarni"/>
    <s v="C202"/>
    <s v="Data Science"/>
    <s v="B2"/>
    <s v="Amit"/>
    <x v="2"/>
    <n v="13879"/>
    <m/>
    <m/>
    <n v="13000"/>
    <d v="2024-05-01T00:00:00"/>
    <n v="13879"/>
    <x v="2"/>
  </r>
  <r>
    <s v="S1115"/>
    <s v="Rohit Patil"/>
    <s v="C203"/>
    <s v="Full Stack Dev"/>
    <s v="B3"/>
    <s v="Amit"/>
    <x v="1"/>
    <n v="18292"/>
    <s v="DISC20"/>
    <n v="0.2"/>
    <n v="17000"/>
    <s v="28-01-2024"/>
    <n v="14633.6"/>
    <x v="1"/>
  </r>
  <r>
    <s v="S1116"/>
    <s v="Riya Gupta"/>
    <s v="C202"/>
    <s v="Data Science"/>
    <s v="B3"/>
    <s v="Saurabh"/>
    <x v="2"/>
    <n v="14385"/>
    <s v="DISC20"/>
    <n v="0.2"/>
    <n v="13000"/>
    <d v="2024-05-01T00:00:00"/>
    <n v="11508"/>
    <x v="2"/>
  </r>
  <r>
    <s v="S1117"/>
    <s v="Aarav Mehta"/>
    <s v="C203"/>
    <s v="Full Stack Dev"/>
    <s v="B3"/>
    <s v="Amit"/>
    <x v="1"/>
    <n v="18773"/>
    <s v="DISC30"/>
    <n v="0.3"/>
    <n v="17000"/>
    <s v="29-01-2024"/>
    <n v="13141.099999999999"/>
    <x v="1"/>
  </r>
  <r>
    <s v="S1118"/>
    <s v="Riya Iyer"/>
    <s v="C203"/>
    <s v="Full Stack Dev"/>
    <s v="B3"/>
    <s v="Priya"/>
    <x v="2"/>
    <n v="17049"/>
    <s v="DISC15"/>
    <m/>
    <n v="17000"/>
    <d v="2024-01-02T00:00:00"/>
    <n v="17049"/>
    <x v="1"/>
  </r>
  <r>
    <s v="S1119"/>
    <s v="Neha Shah"/>
    <s v="C201"/>
    <s v="Data Analytics"/>
    <s v="B2"/>
    <s v="Amit"/>
    <x v="2"/>
    <n v="14472"/>
    <s v="DISC30"/>
    <n v="0.3"/>
    <n v="14000"/>
    <d v="2024-02-01T00:00:00"/>
    <n v="10130.4"/>
    <x v="0"/>
  </r>
  <r>
    <s v="S1120"/>
    <s v="Riya Patil"/>
    <s v="C201"/>
    <s v="Data Analytics"/>
    <s v="B3"/>
    <s v="Priya"/>
    <x v="1"/>
    <n v="12164"/>
    <s v="DISC20"/>
    <n v="0.2"/>
    <n v="14000"/>
    <s v="31-01-2024"/>
    <n v="9731.2000000000007"/>
    <x v="0"/>
  </r>
  <r>
    <s v="S1121"/>
    <s v="Manish Singh"/>
    <s v="C204"/>
    <s v="UI UX Design"/>
    <s v="B2"/>
    <s v="Saurabh"/>
    <x v="1"/>
    <n v="8785"/>
    <m/>
    <m/>
    <n v="9000"/>
    <d v="2024-06-01T00:00:00"/>
    <n v="8785"/>
    <x v="3"/>
  </r>
  <r>
    <s v="S1122"/>
    <s v="Neha Jain"/>
    <s v="C204"/>
    <s v="UI UX Design"/>
    <s v="B2"/>
    <s v="Priya"/>
    <x v="1"/>
    <n v="7428"/>
    <s v="DISC20"/>
    <n v="0.2"/>
    <n v="9000"/>
    <s v="22-01-2024"/>
    <n v="5942.4000000000005"/>
    <x v="3"/>
  </r>
  <r>
    <s v="S1123"/>
    <s v="Rahul Desai"/>
    <s v="C204"/>
    <s v="UI UX Design"/>
    <s v="B2"/>
    <s v="Amit"/>
    <x v="2"/>
    <n v="10332"/>
    <s v="DISC15"/>
    <m/>
    <n v="9000"/>
    <d v="2024-03-01T00:00:00"/>
    <n v="10332"/>
    <x v="3"/>
  </r>
  <r>
    <s v="S1124"/>
    <s v="Neha Shah"/>
    <s v="C203"/>
    <s v="Full Stack Dev"/>
    <s v="B2"/>
    <s v="Priya"/>
    <x v="0"/>
    <n v="18973"/>
    <m/>
    <m/>
    <n v="17000"/>
    <s v="25-02-2024"/>
    <n v="18973"/>
    <x v="1"/>
  </r>
  <r>
    <s v="S1125"/>
    <s v="Manish Nair"/>
    <s v="C201"/>
    <s v="Data Analytics"/>
    <s v="B3"/>
    <s v="Amit"/>
    <x v="2"/>
    <n v="13692"/>
    <s v="DISC10"/>
    <n v="0.1"/>
    <n v="14000"/>
    <s v="13-01-2024"/>
    <n v="12322.800000000001"/>
    <x v="0"/>
  </r>
  <r>
    <s v="S1126"/>
    <s v="Manish Jain"/>
    <s v="C204"/>
    <s v="UI UX Design"/>
    <s v="B3"/>
    <s v="Priya"/>
    <x v="0"/>
    <n v="7833"/>
    <s v="DISC30"/>
    <n v="0.3"/>
    <n v="9000"/>
    <d v="2024-05-02T00:00:00"/>
    <n v="5483.0999999999995"/>
    <x v="3"/>
  </r>
  <r>
    <s v="S1127"/>
    <s v="Karan Rao"/>
    <s v="C204"/>
    <s v="UI UX Design"/>
    <s v="B3"/>
    <s v="Priya"/>
    <x v="0"/>
    <n v="7118"/>
    <s v="DISC15"/>
    <m/>
    <n v="9000"/>
    <s v="21-02-2024"/>
    <n v="7118"/>
    <x v="3"/>
  </r>
  <r>
    <s v="S1128"/>
    <s v="Sneha Desai"/>
    <s v="C202"/>
    <s v="Data Science"/>
    <s v="B2"/>
    <s v="Amit"/>
    <x v="0"/>
    <n v="13262"/>
    <m/>
    <m/>
    <n v="13000"/>
    <d v="2024-06-01T00:00:00"/>
    <n v="13262"/>
    <x v="2"/>
  </r>
  <r>
    <s v="S1129"/>
    <s v="Sneha Nair"/>
    <s v="C201"/>
    <s v="Data Analytics"/>
    <s v="B2"/>
    <s v="Saurabh"/>
    <x v="1"/>
    <n v="15408"/>
    <s v="DISC20"/>
    <n v="0.2"/>
    <n v="14000"/>
    <d v="2024-01-02T00:00:00"/>
    <n v="12326.400000000001"/>
    <x v="0"/>
  </r>
  <r>
    <s v="S1130"/>
    <s v="Kunal Desai"/>
    <s v="C203"/>
    <s v="Full Stack Dev"/>
    <s v="B3"/>
    <s v="Amit"/>
    <x v="2"/>
    <n v="16701"/>
    <m/>
    <m/>
    <n v="17000"/>
    <s v="31-01-2024"/>
    <n v="16701"/>
    <x v="1"/>
  </r>
  <r>
    <s v="S1131"/>
    <s v="Sneha Iyer"/>
    <s v="C202"/>
    <s v="Data Science"/>
    <s v="B2"/>
    <s v="Saurabh"/>
    <x v="1"/>
    <n v="13081"/>
    <s v="DISC20"/>
    <n v="0.2"/>
    <n v="13000"/>
    <s v="25-02-2024"/>
    <n v="10464.800000000001"/>
    <x v="2"/>
  </r>
  <r>
    <s v="S1132"/>
    <s v="Riya Rao"/>
    <s v="C204"/>
    <s v="UI UX Design"/>
    <s v="B2"/>
    <s v="Amit"/>
    <x v="2"/>
    <n v="10360"/>
    <s v="DISC10"/>
    <n v="0.1"/>
    <n v="9000"/>
    <s v="19-01-2024"/>
    <n v="9324"/>
    <x v="3"/>
  </r>
  <r>
    <s v="S1133"/>
    <s v="Anjali Rao"/>
    <s v="C204"/>
    <s v="UI UX Design"/>
    <s v="B1"/>
    <s v="Priya"/>
    <x v="1"/>
    <n v="8983"/>
    <s v="DISC30"/>
    <n v="0.3"/>
    <n v="9000"/>
    <s v="22-01-2024"/>
    <n v="6288.0999999999995"/>
    <x v="3"/>
  </r>
  <r>
    <s v="S1134"/>
    <s v="Manish Patel"/>
    <s v="C204"/>
    <s v="UI UX Design"/>
    <s v="B2"/>
    <s v="Priya"/>
    <x v="0"/>
    <n v="9856"/>
    <s v="DISC20"/>
    <n v="0.2"/>
    <n v="9000"/>
    <d v="2024-06-02T00:00:00"/>
    <n v="7884.8"/>
    <x v="3"/>
  </r>
  <r>
    <s v="S1135"/>
    <s v="Rahul Patil"/>
    <s v="C204"/>
    <s v="UI UX Design"/>
    <s v="B1"/>
    <s v="Priya"/>
    <x v="1"/>
    <n v="8937"/>
    <m/>
    <m/>
    <n v="9000"/>
    <s v="25-01-2024"/>
    <n v="8937"/>
    <x v="3"/>
  </r>
  <r>
    <s v="S1136"/>
    <s v="Rohit Patel"/>
    <s v="C202"/>
    <s v="Data Science"/>
    <s v="B2"/>
    <s v="Saurabh"/>
    <x v="0"/>
    <n v="13057"/>
    <s v="DISC15"/>
    <m/>
    <n v="13000"/>
    <s v="22-01-2024"/>
    <n v="13057"/>
    <x v="2"/>
  </r>
  <r>
    <s v="S1137"/>
    <s v="Meera Shah"/>
    <s v="C204"/>
    <s v="UI UX Design"/>
    <s v="B1"/>
    <s v="Amit"/>
    <x v="2"/>
    <n v="7062"/>
    <s v="DISC20"/>
    <n v="0.2"/>
    <n v="9000"/>
    <s v="27-01-2024"/>
    <n v="5649.6"/>
    <x v="3"/>
  </r>
  <r>
    <s v="S1138"/>
    <s v="Meera Singh"/>
    <s v="C202"/>
    <s v="Data Science"/>
    <s v="B1"/>
    <s v="Priya"/>
    <x v="2"/>
    <n v="12386"/>
    <s v="DISC15"/>
    <m/>
    <n v="13000"/>
    <s v="14-02-2024"/>
    <n v="12386"/>
    <x v="2"/>
  </r>
  <r>
    <s v="S1139"/>
    <s v="Rahul Singh"/>
    <s v="C201"/>
    <s v="Data Analytics"/>
    <s v="B2"/>
    <s v="Amit"/>
    <x v="1"/>
    <n v="13556"/>
    <s v="DISC30"/>
    <n v="0.3"/>
    <n v="14000"/>
    <d v="2024-10-02T00:00:00"/>
    <n v="9489.1999999999989"/>
    <x v="0"/>
  </r>
  <r>
    <s v="S1140"/>
    <s v="Anjali Patel"/>
    <s v="C204"/>
    <s v="UI UX Design"/>
    <s v="B3"/>
    <s v="Saurabh"/>
    <x v="1"/>
    <n v="7280"/>
    <s v="DISC20"/>
    <n v="0.2"/>
    <n v="9000"/>
    <d v="2024-10-02T00:00:00"/>
    <n v="5824"/>
    <x v="3"/>
  </r>
  <r>
    <s v="S1141"/>
    <s v="Rohit Rao"/>
    <s v="C202"/>
    <s v="Data Science"/>
    <s v="B3"/>
    <s v="Saurabh"/>
    <x v="2"/>
    <n v="11403"/>
    <s v="DISC10"/>
    <n v="0.1"/>
    <n v="13000"/>
    <s v="29-01-2024"/>
    <n v="10262.700000000001"/>
    <x v="2"/>
  </r>
  <r>
    <s v="S1142"/>
    <s v="Karan Desai"/>
    <s v="C203"/>
    <s v="Full Stack Dev"/>
    <s v="B1"/>
    <s v="Saurabh"/>
    <x v="2"/>
    <n v="18261"/>
    <s v="DISC10"/>
    <n v="0.1"/>
    <n v="17000"/>
    <s v="19-01-2024"/>
    <n v="16434.900000000001"/>
    <x v="1"/>
  </r>
  <r>
    <s v="S1143"/>
    <s v="Pooja Jain"/>
    <s v="C204"/>
    <s v="UI UX Design"/>
    <s v="B1"/>
    <s v="Saurabh"/>
    <x v="1"/>
    <n v="8687"/>
    <s v="DISC15"/>
    <m/>
    <n v="9000"/>
    <s v="13-02-2024"/>
    <n v="8687"/>
    <x v="3"/>
  </r>
  <r>
    <s v="S1144"/>
    <s v="Dev Mehta"/>
    <s v="C202"/>
    <s v="Data Science"/>
    <s v="B1"/>
    <s v="Saurabh"/>
    <x v="1"/>
    <n v="14566"/>
    <m/>
    <m/>
    <n v="13000"/>
    <d v="2024-09-02T00:00:00"/>
    <n v="14566"/>
    <x v="2"/>
  </r>
  <r>
    <s v="S1145"/>
    <s v="Rohit Patil"/>
    <s v="C204"/>
    <s v="UI UX Design"/>
    <s v="B3"/>
    <s v="Saurabh"/>
    <x v="0"/>
    <n v="8888"/>
    <s v="DISC30"/>
    <n v="0.3"/>
    <n v="9000"/>
    <s v="30-01-2024"/>
    <n v="6221.5999999999995"/>
    <x v="3"/>
  </r>
  <r>
    <s v="S1146"/>
    <s v="Aditya Singh"/>
    <s v="C201"/>
    <s v="Data Analytics"/>
    <s v="B2"/>
    <s v="Priya"/>
    <x v="1"/>
    <n v="14238"/>
    <s v="DISC20"/>
    <n v="0.2"/>
    <n v="14000"/>
    <d v="2024-05-01T00:00:00"/>
    <n v="11390.400000000001"/>
    <x v="0"/>
  </r>
  <r>
    <s v="S1147"/>
    <s v="Neha Jain"/>
    <s v="C203"/>
    <s v="Full Stack Dev"/>
    <s v="B3"/>
    <s v="Priya"/>
    <x v="1"/>
    <n v="16024"/>
    <m/>
    <m/>
    <n v="17000"/>
    <s v="24-02-2024"/>
    <n v="16024"/>
    <x v="1"/>
  </r>
  <r>
    <s v="S1148"/>
    <s v="Aditya Patil"/>
    <s v="C204"/>
    <s v="UI UX Design"/>
    <s v="B2"/>
    <s v="Saurabh"/>
    <x v="0"/>
    <n v="8562"/>
    <s v="DISC15"/>
    <m/>
    <n v="9000"/>
    <s v="23-01-2024"/>
    <n v="8562"/>
    <x v="3"/>
  </r>
  <r>
    <s v="S1149"/>
    <s v="Kavita Rao"/>
    <s v="C203"/>
    <s v="Full Stack Dev"/>
    <s v="B1"/>
    <s v="Amit"/>
    <x v="2"/>
    <n v="16124"/>
    <s v="DISC10"/>
    <n v="0.1"/>
    <n v="17000"/>
    <d v="2024-06-02T00:00:00"/>
    <n v="14511.6"/>
    <x v="1"/>
  </r>
  <r>
    <s v="S1150"/>
    <s v="Meera Singh"/>
    <s v="C201"/>
    <s v="Data Analytics"/>
    <s v="B3"/>
    <s v="Amit"/>
    <x v="2"/>
    <n v="15411"/>
    <s v="DISC30"/>
    <n v="0.3"/>
    <n v="14000"/>
    <s v="19-02-2024"/>
    <n v="10787.699999999999"/>
    <x v="0"/>
  </r>
  <r>
    <s v="S1151"/>
    <s v="Dev Patil"/>
    <s v="C203"/>
    <s v="Full Stack Dev"/>
    <s v="B1"/>
    <s v="Amit"/>
    <x v="0"/>
    <n v="17543"/>
    <s v="DISC30"/>
    <n v="0.3"/>
    <n v="17000"/>
    <s v="13-02-2024"/>
    <n v="12280.099999999999"/>
    <x v="1"/>
  </r>
  <r>
    <s v="S1152"/>
    <s v="Dev Desai"/>
    <s v="C202"/>
    <s v="Data Science"/>
    <s v="B3"/>
    <s v="Saurabh"/>
    <x v="1"/>
    <n v="13647"/>
    <s v="DISC10"/>
    <n v="0.1"/>
    <n v="13000"/>
    <s v="20-01-2024"/>
    <n v="12282.300000000001"/>
    <x v="2"/>
  </r>
  <r>
    <s v="S1153"/>
    <s v="Dev Iyer"/>
    <s v="C201"/>
    <s v="Data Analytics"/>
    <s v="B3"/>
    <s v="Priya"/>
    <x v="1"/>
    <n v="12538"/>
    <s v="DISC10"/>
    <n v="0.1"/>
    <n v="14000"/>
    <s v="28-02-2024"/>
    <n v="11284.2"/>
    <x v="0"/>
  </r>
  <r>
    <s v="S1154"/>
    <s v="Aditya Jain"/>
    <s v="C204"/>
    <s v="UI UX Design"/>
    <s v="B1"/>
    <s v="Saurabh"/>
    <x v="0"/>
    <n v="10221"/>
    <s v="DISC15"/>
    <m/>
    <n v="9000"/>
    <s v="26-02-2024"/>
    <n v="10221"/>
    <x v="3"/>
  </r>
  <r>
    <s v="S1155"/>
    <s v="Pooja Gupta"/>
    <s v="C203"/>
    <s v="Full Stack Dev"/>
    <s v="B1"/>
    <s v="Priya"/>
    <x v="2"/>
    <n v="18962"/>
    <s v="DISC30"/>
    <n v="0.3"/>
    <n v="17000"/>
    <s v="17-02-2024"/>
    <n v="13273.4"/>
    <x v="1"/>
  </r>
  <r>
    <s v="S1156"/>
    <s v="Meera Jain"/>
    <s v="C201"/>
    <s v="Data Analytics"/>
    <s v="B2"/>
    <s v="Saurabh"/>
    <x v="0"/>
    <n v="15089"/>
    <s v="DISC20"/>
    <n v="0.2"/>
    <n v="14000"/>
    <s v="25-02-2024"/>
    <n v="12071.2"/>
    <x v="0"/>
  </r>
  <r>
    <s v="S1157"/>
    <s v="Rohit Desai"/>
    <s v="C204"/>
    <s v="UI UX Design"/>
    <s v="B3"/>
    <s v="Priya"/>
    <x v="0"/>
    <n v="10238"/>
    <m/>
    <m/>
    <n v="9000"/>
    <d v="2024-01-01T00:00:00"/>
    <n v="10238"/>
    <x v="3"/>
  </r>
  <r>
    <s v="S1158"/>
    <s v="Aditya Gupta"/>
    <s v="C201"/>
    <s v="Data Analytics"/>
    <s v="B2"/>
    <s v="Priya"/>
    <x v="1"/>
    <n v="15067"/>
    <s v="DISC30"/>
    <n v="0.3"/>
    <n v="14000"/>
    <d v="2024-07-02T00:00:00"/>
    <n v="10546.9"/>
    <x v="0"/>
  </r>
  <r>
    <s v="S1159"/>
    <s v="Rahul Nair"/>
    <s v="C203"/>
    <s v="Full Stack Dev"/>
    <s v="B1"/>
    <s v="Amit"/>
    <x v="0"/>
    <n v="16931"/>
    <s v="DISC10"/>
    <n v="0.1"/>
    <n v="17000"/>
    <d v="2024-09-02T00:00:00"/>
    <n v="15237.9"/>
    <x v="1"/>
  </r>
  <r>
    <s v="S1160"/>
    <s v="Kunal Gupta"/>
    <s v="C203"/>
    <s v="Full Stack Dev"/>
    <s v="B3"/>
    <s v="Saurabh"/>
    <x v="1"/>
    <n v="15258"/>
    <m/>
    <m/>
    <n v="17000"/>
    <s v="28-02-2024"/>
    <n v="15258"/>
    <x v="1"/>
  </r>
  <r>
    <s v="S1161"/>
    <s v="Anjali Rao"/>
    <s v="C204"/>
    <s v="UI UX Design"/>
    <s v="B1"/>
    <s v="Saurabh"/>
    <x v="0"/>
    <n v="10875"/>
    <s v="DISC10"/>
    <n v="0.1"/>
    <n v="9000"/>
    <s v="20-01-2024"/>
    <n v="9787.5"/>
    <x v="3"/>
  </r>
  <r>
    <s v="S1162"/>
    <s v="Neha Shah"/>
    <s v="C201"/>
    <s v="Data Analytics"/>
    <s v="B1"/>
    <s v="Amit"/>
    <x v="0"/>
    <n v="13591"/>
    <m/>
    <m/>
    <n v="14000"/>
    <s v="24-01-2024"/>
    <n v="13591"/>
    <x v="0"/>
  </r>
  <r>
    <s v="S1163"/>
    <s v="Rohit Desai"/>
    <s v="C204"/>
    <s v="UI UX Design"/>
    <s v="B3"/>
    <s v="Amit"/>
    <x v="1"/>
    <n v="7632"/>
    <m/>
    <m/>
    <n v="9000"/>
    <d v="2024-11-02T00:00:00"/>
    <n v="7632"/>
    <x v="3"/>
  </r>
  <r>
    <s v="S1164"/>
    <s v="Riya Nair"/>
    <s v="C204"/>
    <s v="UI UX Design"/>
    <s v="B3"/>
    <s v="Priya"/>
    <x v="2"/>
    <n v="7134"/>
    <s v="DISC30"/>
    <n v="0.3"/>
    <n v="9000"/>
    <s v="14-01-2024"/>
    <n v="4993.7999999999993"/>
    <x v="3"/>
  </r>
  <r>
    <s v="S1165"/>
    <s v="Neha Iyer"/>
    <s v="C202"/>
    <s v="Data Science"/>
    <s v="B2"/>
    <s v="Saurabh"/>
    <x v="1"/>
    <n v="12504"/>
    <s v="DISC15"/>
    <m/>
    <n v="13000"/>
    <s v="27-02-2024"/>
    <n v="12504"/>
    <x v="2"/>
  </r>
  <r>
    <s v="S1166"/>
    <s v="Rohit Jain"/>
    <s v="C201"/>
    <s v="Data Analytics"/>
    <s v="B2"/>
    <s v="Priya"/>
    <x v="0"/>
    <n v="15965"/>
    <s v="DISC10"/>
    <n v="0.1"/>
    <n v="14000"/>
    <d v="2024-01-03T00:00:00"/>
    <n v="14368.5"/>
    <x v="0"/>
  </r>
  <r>
    <s v="S1167"/>
    <s v="Meera Nair"/>
    <s v="C204"/>
    <s v="UI UX Design"/>
    <s v="B1"/>
    <s v="Amit"/>
    <x v="0"/>
    <n v="9628"/>
    <s v="DISC15"/>
    <m/>
    <n v="9000"/>
    <d v="2024-02-01T00:00:00"/>
    <n v="9628"/>
    <x v="3"/>
  </r>
  <r>
    <s v="S1168"/>
    <s v="Aarav Patel"/>
    <s v="C203"/>
    <s v="Full Stack Dev"/>
    <s v="B1"/>
    <s v="Saurabh"/>
    <x v="1"/>
    <n v="15840"/>
    <s v="DISC10"/>
    <n v="0.1"/>
    <n v="17000"/>
    <s v="23-02-2024"/>
    <n v="14256"/>
    <x v="1"/>
  </r>
  <r>
    <s v="S1169"/>
    <s v="Dev Gupta"/>
    <s v="C202"/>
    <s v="Data Science"/>
    <s v="B3"/>
    <s v="Saurabh"/>
    <x v="0"/>
    <n v="12345"/>
    <s v="DISC20"/>
    <n v="0.2"/>
    <n v="13000"/>
    <s v="20-02-2024"/>
    <n v="9876"/>
    <x v="2"/>
  </r>
  <r>
    <s v="S1170"/>
    <s v="Kunal Joshi"/>
    <s v="C201"/>
    <s v="Data Analytics"/>
    <s v="B2"/>
    <s v="Saurabh"/>
    <x v="0"/>
    <n v="14212"/>
    <s v="DISC30"/>
    <n v="0.3"/>
    <n v="14000"/>
    <s v="21-02-2024"/>
    <n v="9948.4"/>
    <x v="0"/>
  </r>
  <r>
    <s v="S1171"/>
    <s v="Karan Shah"/>
    <s v="C201"/>
    <s v="Data Analytics"/>
    <s v="B1"/>
    <s v="Saurabh"/>
    <x v="2"/>
    <n v="15235"/>
    <s v="DISC20"/>
    <n v="0.2"/>
    <n v="14000"/>
    <d v="2024-07-02T00:00:00"/>
    <n v="12188"/>
    <x v="0"/>
  </r>
  <r>
    <s v="S1172"/>
    <s v="Pooja Kulkarni"/>
    <s v="C202"/>
    <s v="Data Science"/>
    <s v="B2"/>
    <s v="Saurabh"/>
    <x v="0"/>
    <n v="14038"/>
    <m/>
    <m/>
    <n v="13000"/>
    <d v="2024-03-02T00:00:00"/>
    <n v="14038"/>
    <x v="2"/>
  </r>
  <r>
    <s v="S1173"/>
    <s v="Riya Desai"/>
    <s v="C201"/>
    <s v="Data Analytics"/>
    <s v="B2"/>
    <s v="Priya"/>
    <x v="2"/>
    <n v="14102"/>
    <s v="DISC15"/>
    <m/>
    <n v="14000"/>
    <d v="2024-07-01T00:00:00"/>
    <n v="14102"/>
    <x v="0"/>
  </r>
  <r>
    <s v="S1174"/>
    <s v="Neha Gupta"/>
    <s v="C202"/>
    <s v="Data Science"/>
    <s v="B3"/>
    <s v="Saurabh"/>
    <x v="1"/>
    <n v="14208"/>
    <s v="DISC15"/>
    <m/>
    <n v="13000"/>
    <s v="20-01-2024"/>
    <n v="14208"/>
    <x v="2"/>
  </r>
  <r>
    <s v="S1175"/>
    <s v="Neha Singh"/>
    <s v="C201"/>
    <s v="Data Analytics"/>
    <s v="B1"/>
    <s v="Priya"/>
    <x v="2"/>
    <n v="13746"/>
    <s v="DISC10"/>
    <n v="0.1"/>
    <n v="14000"/>
    <d v="2024-01-02T00:00:00"/>
    <n v="12371.4"/>
    <x v="0"/>
  </r>
  <r>
    <s v="S1176"/>
    <s v="Anjali Iyer"/>
    <s v="C201"/>
    <s v="Data Analytics"/>
    <s v="B1"/>
    <s v="Priya"/>
    <x v="1"/>
    <n v="12607"/>
    <s v="DISC10"/>
    <n v="0.1"/>
    <n v="14000"/>
    <d v="2024-09-01T00:00:00"/>
    <n v="11346.300000000001"/>
    <x v="0"/>
  </r>
  <r>
    <s v="S1177"/>
    <s v="Aditya Joshi"/>
    <s v="C203"/>
    <s v="Full Stack Dev"/>
    <s v="B2"/>
    <s v="Amit"/>
    <x v="1"/>
    <n v="16207"/>
    <m/>
    <m/>
    <n v="17000"/>
    <d v="2024-02-02T00:00:00"/>
    <n v="16207"/>
    <x v="1"/>
  </r>
  <r>
    <s v="S1178"/>
    <s v="Kavita Verma"/>
    <s v="C201"/>
    <s v="Data Analytics"/>
    <s v="B3"/>
    <s v="Saurabh"/>
    <x v="1"/>
    <n v="14666"/>
    <s v="DISC15"/>
    <m/>
    <n v="14000"/>
    <s v="16-02-2024"/>
    <n v="14666"/>
    <x v="0"/>
  </r>
  <r>
    <s v="S1179"/>
    <s v="Meera Patil"/>
    <s v="C204"/>
    <s v="UI UX Design"/>
    <s v="B2"/>
    <s v="Saurabh"/>
    <x v="2"/>
    <n v="8388"/>
    <m/>
    <m/>
    <n v="9000"/>
    <s v="26-01-2024"/>
    <n v="8388"/>
    <x v="3"/>
  </r>
  <r>
    <s v="S1180"/>
    <s v="Rahul Desai"/>
    <s v="C201"/>
    <s v="Data Analytics"/>
    <s v="B2"/>
    <s v="Priya"/>
    <x v="2"/>
    <n v="14724"/>
    <s v="DISC30"/>
    <n v="0.3"/>
    <n v="14000"/>
    <s v="24-01-2024"/>
    <n v="10306.799999999999"/>
    <x v="0"/>
  </r>
  <r>
    <s v="S1181"/>
    <s v="Karan Singh"/>
    <s v="C204"/>
    <s v="UI UX Design"/>
    <s v="B1"/>
    <s v="Saurabh"/>
    <x v="0"/>
    <n v="7381"/>
    <m/>
    <m/>
    <n v="9000"/>
    <d v="2024-07-01T00:00:00"/>
    <n v="7381"/>
    <x v="3"/>
  </r>
  <r>
    <s v="S1182"/>
    <s v="Anjali Desai"/>
    <s v="C203"/>
    <s v="Full Stack Dev"/>
    <s v="B1"/>
    <s v="Amit"/>
    <x v="0"/>
    <n v="17402"/>
    <s v="DISC15"/>
    <m/>
    <n v="17000"/>
    <d v="2024-05-02T00:00:00"/>
    <n v="17402"/>
    <x v="1"/>
  </r>
  <r>
    <s v="S1183"/>
    <s v="Pooja Singh"/>
    <s v="C201"/>
    <s v="Data Analytics"/>
    <s v="B2"/>
    <s v="Priya"/>
    <x v="1"/>
    <n v="15854"/>
    <m/>
    <m/>
    <n v="14000"/>
    <s v="25-02-2024"/>
    <n v="15854"/>
    <x v="0"/>
  </r>
  <r>
    <s v="S1184"/>
    <s v="Kunal Desai"/>
    <s v="C201"/>
    <s v="Data Analytics"/>
    <s v="B2"/>
    <s v="Amit"/>
    <x v="2"/>
    <n v="13440"/>
    <s v="DISC10"/>
    <n v="0.1"/>
    <n v="14000"/>
    <d v="2024-06-02T00:00:00"/>
    <n v="12096"/>
    <x v="0"/>
  </r>
  <r>
    <s v="S1185"/>
    <s v="Manish Patil"/>
    <s v="C202"/>
    <s v="Data Science"/>
    <s v="B3"/>
    <s v="Priya"/>
    <x v="0"/>
    <n v="14470"/>
    <s v="DISC10"/>
    <n v="0.1"/>
    <n v="13000"/>
    <s v="23-01-2024"/>
    <n v="13023"/>
    <x v="2"/>
  </r>
  <r>
    <s v="S1186"/>
    <s v="Meera Gupta"/>
    <s v="C203"/>
    <s v="Full Stack Dev"/>
    <s v="B1"/>
    <s v="Priya"/>
    <x v="1"/>
    <n v="15926"/>
    <m/>
    <m/>
    <n v="17000"/>
    <s v="24-02-2024"/>
    <n v="15926"/>
    <x v="1"/>
  </r>
  <r>
    <s v="S1187"/>
    <s v="Manish Patel"/>
    <s v="C201"/>
    <s v="Data Analytics"/>
    <s v="B3"/>
    <s v="Amit"/>
    <x v="1"/>
    <n v="13095"/>
    <s v="DISC10"/>
    <n v="0.1"/>
    <n v="14000"/>
    <d v="2024-12-01T00:00:00"/>
    <n v="11785.5"/>
    <x v="0"/>
  </r>
  <r>
    <s v="S1188"/>
    <s v="Aditya Desai"/>
    <s v="C203"/>
    <s v="Full Stack Dev"/>
    <s v="B2"/>
    <s v="Priya"/>
    <x v="0"/>
    <n v="15743"/>
    <s v="DISC20"/>
    <n v="0.2"/>
    <n v="17000"/>
    <d v="2024-06-02T00:00:00"/>
    <n v="12594.400000000001"/>
    <x v="1"/>
  </r>
  <r>
    <s v="S1189"/>
    <s v="Rohit Verma"/>
    <s v="C201"/>
    <s v="Data Analytics"/>
    <s v="B1"/>
    <s v="Amit"/>
    <x v="1"/>
    <n v="15980"/>
    <s v="DISC10"/>
    <n v="0.1"/>
    <n v="14000"/>
    <d v="2024-06-01T00:00:00"/>
    <n v="14382"/>
    <x v="0"/>
  </r>
  <r>
    <s v="S1190"/>
    <s v="Anjali Gupta"/>
    <s v="C202"/>
    <s v="Data Science"/>
    <s v="B2"/>
    <s v="Priya"/>
    <x v="2"/>
    <n v="12396"/>
    <s v="DISC20"/>
    <n v="0.2"/>
    <n v="13000"/>
    <s v="24-01-2024"/>
    <n v="9916.8000000000011"/>
    <x v="2"/>
  </r>
  <r>
    <s v="S1191"/>
    <s v="Aditya Desai"/>
    <s v="C203"/>
    <s v="Full Stack Dev"/>
    <s v="B3"/>
    <s v="Amit"/>
    <x v="0"/>
    <n v="18618"/>
    <s v="DISC10"/>
    <n v="0.1"/>
    <n v="17000"/>
    <d v="2024-10-01T00:00:00"/>
    <n v="16756.2"/>
    <x v="1"/>
  </r>
  <r>
    <s v="S1192"/>
    <s v="Karan Patel"/>
    <s v="C201"/>
    <s v="Data Analytics"/>
    <s v="B3"/>
    <s v="Saurabh"/>
    <x v="2"/>
    <n v="13814"/>
    <m/>
    <m/>
    <n v="14000"/>
    <d v="2024-01-02T00:00:00"/>
    <n v="13814"/>
    <x v="0"/>
  </r>
  <r>
    <s v="S1193"/>
    <s v="Kavita Iyer"/>
    <s v="C204"/>
    <s v="UI UX Design"/>
    <s v="B2"/>
    <s v="Saurabh"/>
    <x v="1"/>
    <n v="7466"/>
    <s v="DISC30"/>
    <n v="0.3"/>
    <n v="9000"/>
    <s v="28-01-2024"/>
    <n v="5226.2"/>
    <x v="3"/>
  </r>
  <r>
    <s v="S1194"/>
    <s v="Riya Rao"/>
    <s v="C204"/>
    <s v="UI UX Design"/>
    <s v="B3"/>
    <s v="Amit"/>
    <x v="2"/>
    <n v="7186"/>
    <s v="DISC20"/>
    <n v="0.2"/>
    <n v="9000"/>
    <s v="26-01-2024"/>
    <n v="5748.8"/>
    <x v="3"/>
  </r>
  <r>
    <s v="S1195"/>
    <s v="Kavita Kulkarni"/>
    <s v="C201"/>
    <s v="Data Analytics"/>
    <s v="B1"/>
    <s v="Priya"/>
    <x v="0"/>
    <n v="15143"/>
    <s v="DISC20"/>
    <n v="0.2"/>
    <n v="14000"/>
    <s v="18-02-2024"/>
    <n v="12114.400000000001"/>
    <x v="0"/>
  </r>
  <r>
    <s v="S1196"/>
    <s v="Aditya Rao"/>
    <s v="C203"/>
    <s v="Full Stack Dev"/>
    <s v="B1"/>
    <s v="Saurabh"/>
    <x v="2"/>
    <n v="18059"/>
    <m/>
    <m/>
    <n v="17000"/>
    <d v="2024-12-01T00:00:00"/>
    <n v="18059"/>
    <x v="1"/>
  </r>
  <r>
    <s v="S1197"/>
    <s v="Karan Verma"/>
    <s v="C202"/>
    <s v="Data Science"/>
    <s v="B3"/>
    <s v="Amit"/>
    <x v="1"/>
    <n v="14302"/>
    <s v="DISC30"/>
    <n v="0.3"/>
    <n v="13000"/>
    <d v="2024-05-01T00:00:00"/>
    <n v="10011.4"/>
    <x v="2"/>
  </r>
  <r>
    <s v="S1198"/>
    <s v="Rahul Nair"/>
    <s v="C201"/>
    <s v="Data Analytics"/>
    <s v="B2"/>
    <s v="Saurabh"/>
    <x v="2"/>
    <n v="15773"/>
    <s v="DISC10"/>
    <n v="0.1"/>
    <n v="14000"/>
    <s v="25-02-2024"/>
    <n v="14195.7"/>
    <x v="0"/>
  </r>
  <r>
    <s v="S1199"/>
    <s v="Pooja Joshi"/>
    <s v="C204"/>
    <s v="UI UX Design"/>
    <s v="B3"/>
    <s v="Priya"/>
    <x v="1"/>
    <n v="9622"/>
    <m/>
    <m/>
    <n v="9000"/>
    <s v="19-01-2024"/>
    <n v="9622"/>
    <x v="3"/>
  </r>
  <r>
    <s v="S1200"/>
    <s v="Riya Verma"/>
    <s v="C201"/>
    <s v="Data Analytics"/>
    <s v="B2"/>
    <s v="Saurabh"/>
    <x v="1"/>
    <n v="13884"/>
    <s v="DISC30"/>
    <n v="0.3"/>
    <n v="14000"/>
    <d v="2024-06-01T00:00:00"/>
    <n v="9718.7999999999993"/>
    <x v="0"/>
  </r>
  <r>
    <s v="S1201"/>
    <s v="Rahul Nair"/>
    <s v="C201"/>
    <s v="Data Analytics"/>
    <s v="B1"/>
    <s v="Priya"/>
    <x v="1"/>
    <n v="13640"/>
    <s v="DISC15"/>
    <m/>
    <n v="14000"/>
    <d v="2024-06-01T00:00:00"/>
    <n v="13640"/>
    <x v="0"/>
  </r>
  <r>
    <s v="S1202"/>
    <s v="Rahul Nair"/>
    <s v="C203"/>
    <s v="Full Stack Dev"/>
    <s v="B3"/>
    <s v="Priya"/>
    <x v="0"/>
    <n v="16364"/>
    <s v="DISC20"/>
    <n v="0.2"/>
    <n v="17000"/>
    <d v="2024-05-01T00:00:00"/>
    <n v="13091.2"/>
    <x v="1"/>
  </r>
  <r>
    <s v="S1203"/>
    <s v="Manish Singh"/>
    <s v="C201"/>
    <s v="Data Analytics"/>
    <s v="B3"/>
    <s v="Amit"/>
    <x v="0"/>
    <n v="15710"/>
    <s v="DISC30"/>
    <n v="0.3"/>
    <n v="14000"/>
    <s v="23-01-2024"/>
    <n v="10997"/>
    <x v="0"/>
  </r>
  <r>
    <s v="S1204"/>
    <s v="Anjali Nair"/>
    <s v="C202"/>
    <s v="Data Science"/>
    <s v="B1"/>
    <s v="Saurabh"/>
    <x v="0"/>
    <n v="12048"/>
    <s v="DISC20"/>
    <n v="0.2"/>
    <n v="13000"/>
    <d v="2024-12-01T00:00:00"/>
    <n v="9638.4"/>
    <x v="2"/>
  </r>
  <r>
    <s v="S1205"/>
    <s v="Kavita Mehta"/>
    <s v="C201"/>
    <s v="Data Analytics"/>
    <s v="B1"/>
    <s v="Amit"/>
    <x v="2"/>
    <n v="13900"/>
    <s v="DISC15"/>
    <m/>
    <n v="14000"/>
    <s v="18-02-2024"/>
    <n v="13900"/>
    <x v="0"/>
  </r>
  <r>
    <s v="S1206"/>
    <s v="Kavita Iyer"/>
    <s v="C203"/>
    <s v="Full Stack Dev"/>
    <s v="B3"/>
    <s v="Priya"/>
    <x v="0"/>
    <n v="16801"/>
    <s v="DISC10"/>
    <n v="0.1"/>
    <n v="17000"/>
    <s v="31-01-2024"/>
    <n v="15120.9"/>
    <x v="1"/>
  </r>
  <r>
    <s v="S1207"/>
    <s v="Neha Singh"/>
    <s v="C203"/>
    <s v="Full Stack Dev"/>
    <s v="B2"/>
    <s v="Amit"/>
    <x v="0"/>
    <n v="16441"/>
    <s v="DISC15"/>
    <m/>
    <n v="17000"/>
    <d v="2024-05-01T00:00:00"/>
    <n v="16441"/>
    <x v="1"/>
  </r>
  <r>
    <s v="S1208"/>
    <s v="Aditya Iyer"/>
    <s v="C204"/>
    <s v="UI UX Design"/>
    <s v="B1"/>
    <s v="Saurabh"/>
    <x v="2"/>
    <n v="10406"/>
    <s v="DISC30"/>
    <n v="0.3"/>
    <n v="9000"/>
    <d v="2024-05-01T00:00:00"/>
    <n v="7284.2"/>
    <x v="3"/>
  </r>
  <r>
    <s v="S1209"/>
    <s v="Rohit Nair"/>
    <s v="C201"/>
    <s v="Data Analytics"/>
    <s v="B3"/>
    <s v="Amit"/>
    <x v="1"/>
    <n v="13574"/>
    <m/>
    <m/>
    <n v="14000"/>
    <d v="2024-07-02T00:00:00"/>
    <n v="13574"/>
    <x v="0"/>
  </r>
  <r>
    <s v="S1210"/>
    <s v="Manish Patel"/>
    <s v="C201"/>
    <s v="Data Analytics"/>
    <s v="B2"/>
    <s v="Amit"/>
    <x v="1"/>
    <n v="12771"/>
    <s v="DISC30"/>
    <n v="0.3"/>
    <n v="14000"/>
    <d v="2024-08-02T00:00:00"/>
    <n v="8939.6999999999989"/>
    <x v="0"/>
  </r>
  <r>
    <s v="S1211"/>
    <s v="Neha Gupta"/>
    <s v="C202"/>
    <s v="Data Science"/>
    <s v="B1"/>
    <s v="Priya"/>
    <x v="0"/>
    <n v="14321"/>
    <s v="DISC30"/>
    <n v="0.3"/>
    <n v="13000"/>
    <s v="15-02-2024"/>
    <n v="10024.699999999999"/>
    <x v="2"/>
  </r>
  <r>
    <s v="S1212"/>
    <s v="Riya Gupta"/>
    <s v="C202"/>
    <s v="Data Science"/>
    <s v="B1"/>
    <s v="Saurabh"/>
    <x v="1"/>
    <n v="12793"/>
    <m/>
    <m/>
    <n v="13000"/>
    <d v="2024-03-02T00:00:00"/>
    <n v="12793"/>
    <x v="2"/>
  </r>
  <r>
    <s v="S1213"/>
    <s v="Manish Joshi"/>
    <s v="C202"/>
    <s v="Data Science"/>
    <s v="B2"/>
    <s v="Priya"/>
    <x v="2"/>
    <n v="12586"/>
    <m/>
    <m/>
    <n v="13000"/>
    <s v="19-02-2024"/>
    <n v="12586"/>
    <x v="2"/>
  </r>
  <r>
    <s v="S1214"/>
    <s v="Pooja Singh"/>
    <s v="C201"/>
    <s v="Data Analytics"/>
    <s v="B3"/>
    <s v="Amit"/>
    <x v="2"/>
    <n v="12269"/>
    <s v="DISC30"/>
    <n v="0.3"/>
    <n v="14000"/>
    <d v="2024-07-01T00:00:00"/>
    <n v="8588.2999999999993"/>
    <x v="0"/>
  </r>
  <r>
    <s v="S1215"/>
    <s v="Manish Singh"/>
    <s v="C204"/>
    <s v="UI UX Design"/>
    <s v="B2"/>
    <s v="Priya"/>
    <x v="1"/>
    <n v="10488"/>
    <s v="DISC15"/>
    <m/>
    <n v="9000"/>
    <s v="25-02-2024"/>
    <n v="10488"/>
    <x v="3"/>
  </r>
  <r>
    <s v="S1216"/>
    <s v="Karan Jain"/>
    <s v="C201"/>
    <s v="Data Analytics"/>
    <s v="B3"/>
    <s v="Amit"/>
    <x v="0"/>
    <n v="15754"/>
    <s v="DISC30"/>
    <n v="0.3"/>
    <n v="14000"/>
    <s v="20-01-2024"/>
    <n v="11027.8"/>
    <x v="0"/>
  </r>
  <r>
    <s v="S1217"/>
    <s v="Rohit Desai"/>
    <s v="C204"/>
    <s v="UI UX Design"/>
    <s v="B1"/>
    <s v="Amit"/>
    <x v="1"/>
    <n v="10842"/>
    <s v="DISC10"/>
    <n v="0.1"/>
    <n v="9000"/>
    <s v="20-01-2024"/>
    <n v="9757.8000000000011"/>
    <x v="3"/>
  </r>
  <r>
    <s v="S1218"/>
    <s v="Manish Verma"/>
    <s v="C203"/>
    <s v="Full Stack Dev"/>
    <s v="B1"/>
    <s v="Amit"/>
    <x v="1"/>
    <n v="18395"/>
    <s v="DISC15"/>
    <m/>
    <n v="17000"/>
    <d v="2024-06-01T00:00:00"/>
    <n v="18395"/>
    <x v="1"/>
  </r>
  <r>
    <s v="S1219"/>
    <s v="Rohit Singh"/>
    <s v="C204"/>
    <s v="UI UX Design"/>
    <s v="B3"/>
    <s v="Priya"/>
    <x v="0"/>
    <n v="8485"/>
    <s v="DISC30"/>
    <n v="0.3"/>
    <n v="9000"/>
    <d v="2024-12-01T00:00:00"/>
    <n v="5939.5"/>
    <x v="3"/>
  </r>
  <r>
    <s v="S1220"/>
    <s v="Sneha Jain"/>
    <s v="C204"/>
    <s v="UI UX Design"/>
    <s v="B1"/>
    <s v="Saurabh"/>
    <x v="0"/>
    <n v="7634"/>
    <s v="DISC10"/>
    <n v="0.1"/>
    <n v="9000"/>
    <s v="19-01-2024"/>
    <n v="6870.6"/>
    <x v="3"/>
  </r>
  <r>
    <s v="S1221"/>
    <s v="Meera Patel"/>
    <s v="C201"/>
    <s v="Data Analytics"/>
    <s v="B3"/>
    <s v="Amit"/>
    <x v="1"/>
    <n v="15619"/>
    <s v="DISC15"/>
    <m/>
    <n v="14000"/>
    <d v="2024-03-01T00:00:00"/>
    <n v="15619"/>
    <x v="0"/>
  </r>
  <r>
    <s v="S1222"/>
    <s v="Rohit Jain"/>
    <s v="C202"/>
    <s v="Data Science"/>
    <s v="B3"/>
    <s v="Priya"/>
    <x v="0"/>
    <n v="11664"/>
    <s v="DISC20"/>
    <n v="0.2"/>
    <n v="13000"/>
    <s v="23-02-2024"/>
    <n v="9331.2000000000007"/>
    <x v="2"/>
  </r>
  <r>
    <s v="S1223"/>
    <s v="Anjali Patel"/>
    <s v="C202"/>
    <s v="Data Science"/>
    <s v="B3"/>
    <s v="Priya"/>
    <x v="0"/>
    <n v="12682"/>
    <s v="DISC30"/>
    <n v="0.3"/>
    <n v="13000"/>
    <s v="13-02-2024"/>
    <n v="8877.4"/>
    <x v="2"/>
  </r>
  <r>
    <s v="S1224"/>
    <s v="Anjali Patil"/>
    <s v="C204"/>
    <s v="UI UX Design"/>
    <s v="B3"/>
    <s v="Priya"/>
    <x v="1"/>
    <n v="10210"/>
    <m/>
    <m/>
    <n v="9000"/>
    <s v="15-01-2024"/>
    <n v="10210"/>
    <x v="3"/>
  </r>
  <r>
    <s v="S1225"/>
    <s v="Manish Patil"/>
    <s v="C203"/>
    <s v="Full Stack Dev"/>
    <s v="B2"/>
    <s v="Saurabh"/>
    <x v="2"/>
    <n v="17778"/>
    <s v="DISC15"/>
    <m/>
    <n v="17000"/>
    <s v="29-01-2024"/>
    <n v="17778"/>
    <x v="1"/>
  </r>
  <r>
    <s v="S1226"/>
    <s v="Neha Patel"/>
    <s v="C203"/>
    <s v="Full Stack Dev"/>
    <s v="B2"/>
    <s v="Amit"/>
    <x v="1"/>
    <n v="16714"/>
    <s v="DISC20"/>
    <n v="0.2"/>
    <n v="17000"/>
    <s v="22-02-2024"/>
    <n v="13371.2"/>
    <x v="1"/>
  </r>
  <r>
    <s v="S1227"/>
    <s v="Sneha Patel"/>
    <s v="C202"/>
    <s v="Data Science"/>
    <s v="B2"/>
    <s v="Saurabh"/>
    <x v="1"/>
    <n v="12968"/>
    <s v="DISC30"/>
    <n v="0.3"/>
    <n v="13000"/>
    <d v="2024-05-02T00:00:00"/>
    <n v="9077.5999999999985"/>
    <x v="2"/>
  </r>
  <r>
    <s v="S1228"/>
    <s v="Kunal Shah"/>
    <s v="C201"/>
    <s v="Data Analytics"/>
    <s v="B2"/>
    <s v="Saurabh"/>
    <x v="0"/>
    <n v="13117"/>
    <m/>
    <m/>
    <n v="14000"/>
    <s v="27-02-2024"/>
    <n v="13117"/>
    <x v="0"/>
  </r>
  <r>
    <s v="S1229"/>
    <s v="Manish Mehta"/>
    <s v="C204"/>
    <s v="UI UX Design"/>
    <s v="B1"/>
    <s v="Saurabh"/>
    <x v="2"/>
    <n v="10623"/>
    <s v="DISC30"/>
    <n v="0.3"/>
    <n v="9000"/>
    <s v="29-02-2024"/>
    <n v="7436.0999999999995"/>
    <x v="3"/>
  </r>
  <r>
    <s v="S1230"/>
    <s v="Aarav Verma"/>
    <s v="C201"/>
    <s v="Data Analytics"/>
    <s v="B2"/>
    <s v="Amit"/>
    <x v="2"/>
    <n v="12965"/>
    <m/>
    <m/>
    <n v="14000"/>
    <d v="2024-06-01T00:00:00"/>
    <n v="12965"/>
    <x v="0"/>
  </r>
  <r>
    <s v="S1231"/>
    <s v="Pooja Patil"/>
    <s v="C201"/>
    <s v="Data Analytics"/>
    <s v="B2"/>
    <s v="Saurabh"/>
    <x v="1"/>
    <n v="14662"/>
    <s v="DISC30"/>
    <n v="0.3"/>
    <n v="14000"/>
    <s v="20-02-2024"/>
    <n v="10263.4"/>
    <x v="0"/>
  </r>
  <r>
    <s v="S1232"/>
    <s v="Karan Mehta"/>
    <s v="C201"/>
    <s v="Data Analytics"/>
    <s v="B2"/>
    <s v="Priya"/>
    <x v="1"/>
    <n v="15404"/>
    <s v="DISC20"/>
    <n v="0.2"/>
    <n v="14000"/>
    <s v="18-02-2024"/>
    <n v="12323.2"/>
    <x v="0"/>
  </r>
  <r>
    <s v="S1233"/>
    <s v="Anjali Iyer"/>
    <s v="C204"/>
    <s v="UI UX Design"/>
    <s v="B3"/>
    <s v="Saurabh"/>
    <x v="0"/>
    <n v="7077"/>
    <s v="DISC30"/>
    <n v="0.3"/>
    <n v="9000"/>
    <s v="14-01-2024"/>
    <n v="4953.8999999999996"/>
    <x v="3"/>
  </r>
  <r>
    <s v="S1234"/>
    <s v="Meera Mehta"/>
    <s v="C204"/>
    <s v="UI UX Design"/>
    <s v="B1"/>
    <s v="Priya"/>
    <x v="0"/>
    <n v="8233"/>
    <s v="DISC10"/>
    <n v="0.1"/>
    <n v="9000"/>
    <d v="2024-04-01T00:00:00"/>
    <n v="7409.7"/>
    <x v="3"/>
  </r>
  <r>
    <s v="S1235"/>
    <s v="Sneha Verma"/>
    <s v="C204"/>
    <s v="UI UX Design"/>
    <s v="B1"/>
    <s v="Saurabh"/>
    <x v="2"/>
    <n v="9444"/>
    <s v="DISC15"/>
    <m/>
    <n v="9000"/>
    <d v="2024-02-01T00:00:00"/>
    <n v="9444"/>
    <x v="3"/>
  </r>
  <r>
    <s v="S1236"/>
    <s v="Rohit Gupta"/>
    <s v="C202"/>
    <s v="Data Science"/>
    <s v="B3"/>
    <s v="Saurabh"/>
    <x v="2"/>
    <n v="12758"/>
    <s v="DISC10"/>
    <n v="0.1"/>
    <n v="13000"/>
    <d v="2024-09-02T00:00:00"/>
    <n v="11482.2"/>
    <x v="2"/>
  </r>
  <r>
    <s v="S1237"/>
    <s v="Pooja Patil"/>
    <s v="C204"/>
    <s v="UI UX Design"/>
    <s v="B1"/>
    <s v="Amit"/>
    <x v="1"/>
    <n v="7350"/>
    <s v="DISC15"/>
    <m/>
    <n v="9000"/>
    <s v="24-01-2024"/>
    <n v="7350"/>
    <x v="3"/>
  </r>
  <r>
    <s v="S1238"/>
    <s v="Riya Gupta"/>
    <s v="C201"/>
    <s v="Data Analytics"/>
    <s v="B2"/>
    <s v="Priya"/>
    <x v="0"/>
    <n v="14603"/>
    <m/>
    <m/>
    <n v="14000"/>
    <s v="24-01-2024"/>
    <n v="14603"/>
    <x v="0"/>
  </r>
  <r>
    <s v="S1239"/>
    <s v="Aditya Desai"/>
    <s v="C201"/>
    <s v="Data Analytics"/>
    <s v="B2"/>
    <s v="Saurabh"/>
    <x v="2"/>
    <n v="12987"/>
    <s v="DISC10"/>
    <n v="0.1"/>
    <n v="14000"/>
    <s v="19-02-2024"/>
    <n v="11688.300000000001"/>
    <x v="0"/>
  </r>
  <r>
    <s v="S1240"/>
    <s v="Kavita Desai"/>
    <s v="C203"/>
    <s v="Full Stack Dev"/>
    <s v="B1"/>
    <s v="Saurabh"/>
    <x v="2"/>
    <n v="17236"/>
    <s v="DISC30"/>
    <n v="0.3"/>
    <n v="17000"/>
    <s v="22-02-2024"/>
    <n v="12065.199999999999"/>
    <x v="1"/>
  </r>
  <r>
    <s v="S1241"/>
    <s v="Rohit Mehta"/>
    <s v="C204"/>
    <s v="UI UX Design"/>
    <s v="B3"/>
    <s v="Priya"/>
    <x v="1"/>
    <n v="7746"/>
    <s v="DISC20"/>
    <n v="0.2"/>
    <n v="9000"/>
    <d v="2024-05-01T00:00:00"/>
    <n v="6196.8"/>
    <x v="3"/>
  </r>
  <r>
    <s v="S1242"/>
    <s v="Anjali Patel"/>
    <s v="C204"/>
    <s v="UI UX Design"/>
    <s v="B1"/>
    <s v="Priya"/>
    <x v="0"/>
    <n v="7179"/>
    <s v="DISC20"/>
    <n v="0.2"/>
    <n v="9000"/>
    <s v="26-02-2024"/>
    <n v="5743.2000000000007"/>
    <x v="3"/>
  </r>
  <r>
    <s v="S1243"/>
    <s v="Aarav Jain"/>
    <s v="C203"/>
    <s v="Full Stack Dev"/>
    <s v="B3"/>
    <s v="Priya"/>
    <x v="1"/>
    <n v="16939"/>
    <s v="DISC30"/>
    <n v="0.3"/>
    <n v="17000"/>
    <d v="2024-03-01T00:00:00"/>
    <n v="11857.3"/>
    <x v="1"/>
  </r>
  <r>
    <s v="S1244"/>
    <s v="Dev Singh"/>
    <s v="C202"/>
    <s v="Data Science"/>
    <s v="B2"/>
    <s v="Priya"/>
    <x v="0"/>
    <n v="14546"/>
    <s v="DISC30"/>
    <n v="0.3"/>
    <n v="13000"/>
    <s v="18-01-2024"/>
    <n v="10182.199999999999"/>
    <x v="2"/>
  </r>
  <r>
    <s v="S1245"/>
    <s v="Riya Patel"/>
    <s v="C203"/>
    <s v="Full Stack Dev"/>
    <s v="B2"/>
    <s v="Priya"/>
    <x v="1"/>
    <n v="16801"/>
    <m/>
    <m/>
    <n v="17000"/>
    <s v="22-01-2024"/>
    <n v="16801"/>
    <x v="1"/>
  </r>
  <r>
    <s v="S1246"/>
    <s v="Karan Iyer"/>
    <s v="C204"/>
    <s v="UI UX Design"/>
    <s v="B2"/>
    <s v="Amit"/>
    <x v="2"/>
    <n v="10281"/>
    <s v="DISC10"/>
    <n v="0.1"/>
    <n v="9000"/>
    <s v="16-02-2024"/>
    <n v="9252.9"/>
    <x v="3"/>
  </r>
  <r>
    <s v="S1247"/>
    <s v="Rahul Shah"/>
    <s v="C204"/>
    <s v="UI UX Design"/>
    <s v="B3"/>
    <s v="Saurabh"/>
    <x v="1"/>
    <n v="8203"/>
    <s v="DISC30"/>
    <n v="0.3"/>
    <n v="9000"/>
    <d v="2024-07-01T00:00:00"/>
    <n v="5742.0999999999995"/>
    <x v="3"/>
  </r>
  <r>
    <s v="S1248"/>
    <s v="Riya Jain"/>
    <s v="C203"/>
    <s v="Full Stack Dev"/>
    <s v="B2"/>
    <s v="Priya"/>
    <x v="1"/>
    <n v="17939"/>
    <m/>
    <m/>
    <n v="17000"/>
    <d v="2024-11-01T00:00:00"/>
    <n v="17939"/>
    <x v="1"/>
  </r>
  <r>
    <s v="S1249"/>
    <s v="Anjali Iyer"/>
    <s v="C203"/>
    <s v="Full Stack Dev"/>
    <s v="B2"/>
    <s v="Saurabh"/>
    <x v="1"/>
    <n v="18563"/>
    <s v="DISC30"/>
    <n v="0.3"/>
    <n v="17000"/>
    <d v="2024-09-02T00:00:00"/>
    <n v="12994.099999999999"/>
    <x v="1"/>
  </r>
  <r>
    <s v="S1250"/>
    <s v="Rahul Rao"/>
    <s v="C201"/>
    <s v="Data Analytics"/>
    <s v="B1"/>
    <s v="Amit"/>
    <x v="1"/>
    <n v="13663"/>
    <s v="DISC30"/>
    <n v="0.3"/>
    <n v="14000"/>
    <d v="2024-02-02T00:00:00"/>
    <n v="9564.0999999999985"/>
    <x v="0"/>
  </r>
  <r>
    <s v="S1251"/>
    <s v="Dev Desai"/>
    <s v="C202"/>
    <s v="Data Science"/>
    <s v="B1"/>
    <s v="Saurabh"/>
    <x v="1"/>
    <n v="13777"/>
    <m/>
    <m/>
    <n v="13000"/>
    <d v="2024-03-01T00:00:00"/>
    <n v="13777"/>
    <x v="2"/>
  </r>
  <r>
    <s v="S1252"/>
    <s v="Karan Shah"/>
    <s v="C202"/>
    <s v="Data Science"/>
    <s v="B3"/>
    <s v="Priya"/>
    <x v="2"/>
    <n v="12568"/>
    <s v="DISC15"/>
    <m/>
    <n v="13000"/>
    <d v="2024-03-01T00:00:00"/>
    <n v="12568"/>
    <x v="2"/>
  </r>
  <r>
    <s v="S1253"/>
    <s v="Kavita Mehta"/>
    <s v="C204"/>
    <s v="UI UX Design"/>
    <s v="B2"/>
    <s v="Priya"/>
    <x v="2"/>
    <n v="10125"/>
    <s v="DISC10"/>
    <n v="0.1"/>
    <n v="9000"/>
    <d v="2024-06-02T00:00:00"/>
    <n v="9112.5"/>
    <x v="3"/>
  </r>
  <r>
    <s v="S1254"/>
    <s v="Karan Gupta"/>
    <s v="C203"/>
    <s v="Full Stack Dev"/>
    <s v="B2"/>
    <s v="Priya"/>
    <x v="1"/>
    <n v="16141"/>
    <s v="DISC20"/>
    <n v="0.2"/>
    <n v="17000"/>
    <d v="2024-08-01T00:00:00"/>
    <n v="12912.800000000001"/>
    <x v="1"/>
  </r>
  <r>
    <s v="S1255"/>
    <s v="Aarav Desai"/>
    <s v="C202"/>
    <s v="Data Science"/>
    <s v="B2"/>
    <s v="Amit"/>
    <x v="2"/>
    <n v="14741"/>
    <s v="DISC15"/>
    <m/>
    <n v="13000"/>
    <d v="2024-08-01T00:00:00"/>
    <n v="14741"/>
    <x v="2"/>
  </r>
  <r>
    <s v="S1256"/>
    <s v="Aditya Patel"/>
    <s v="C203"/>
    <s v="Full Stack Dev"/>
    <s v="B3"/>
    <s v="Priya"/>
    <x v="0"/>
    <n v="17506"/>
    <s v="DISC30"/>
    <n v="0.3"/>
    <n v="17000"/>
    <s v="14-02-2024"/>
    <n v="12254.199999999999"/>
    <x v="1"/>
  </r>
  <r>
    <s v="S1257"/>
    <s v="Kunal Iyer"/>
    <s v="C202"/>
    <s v="Data Science"/>
    <s v="B1"/>
    <s v="Saurabh"/>
    <x v="0"/>
    <n v="12851"/>
    <s v="DISC20"/>
    <n v="0.2"/>
    <n v="13000"/>
    <s v="27-02-2024"/>
    <n v="10280.800000000001"/>
    <x v="2"/>
  </r>
  <r>
    <s v="S1258"/>
    <s v="Anjali Iyer"/>
    <s v="C201"/>
    <s v="Data Analytics"/>
    <s v="B3"/>
    <s v="Priya"/>
    <x v="1"/>
    <n v="13423"/>
    <s v="DISC10"/>
    <n v="0.1"/>
    <n v="14000"/>
    <d v="2024-05-02T00:00:00"/>
    <n v="12080.7"/>
    <x v="0"/>
  </r>
  <r>
    <s v="S1259"/>
    <s v="Manish Rao"/>
    <s v="C203"/>
    <s v="Full Stack Dev"/>
    <s v="B1"/>
    <s v="Amit"/>
    <x v="1"/>
    <n v="18798"/>
    <s v="DISC20"/>
    <n v="0.2"/>
    <n v="17000"/>
    <s v="20-02-2024"/>
    <n v="15038.400000000001"/>
    <x v="1"/>
  </r>
  <r>
    <s v="S1260"/>
    <s v="Pooja Gupta"/>
    <s v="C202"/>
    <s v="Data Science"/>
    <s v="B1"/>
    <s v="Saurabh"/>
    <x v="0"/>
    <n v="11969"/>
    <m/>
    <m/>
    <n v="13000"/>
    <d v="2024-02-01T00:00:00"/>
    <n v="11969"/>
    <x v="2"/>
  </r>
  <r>
    <s v="S1261"/>
    <s v="Pooja Gupta"/>
    <s v="C203"/>
    <s v="Full Stack Dev"/>
    <s v="B2"/>
    <s v="Amit"/>
    <x v="0"/>
    <n v="17506"/>
    <s v="DISC10"/>
    <n v="0.1"/>
    <n v="17000"/>
    <d v="2024-05-01T00:00:00"/>
    <n v="15755.4"/>
    <x v="1"/>
  </r>
  <r>
    <s v="S1262"/>
    <s v="Aditya Verma"/>
    <s v="C204"/>
    <s v="UI UX Design"/>
    <s v="B3"/>
    <s v="Priya"/>
    <x v="2"/>
    <n v="10372"/>
    <s v="DISC15"/>
    <m/>
    <n v="9000"/>
    <d v="2024-05-01T00:00:00"/>
    <n v="10372"/>
    <x v="3"/>
  </r>
  <r>
    <s v="S1263"/>
    <s v="Karan Jain"/>
    <s v="C201"/>
    <s v="Data Analytics"/>
    <s v="B2"/>
    <s v="Priya"/>
    <x v="1"/>
    <n v="14119"/>
    <s v="DISC30"/>
    <n v="0.3"/>
    <n v="14000"/>
    <d v="2024-09-01T00:00:00"/>
    <n v="9883.2999999999993"/>
    <x v="0"/>
  </r>
  <r>
    <s v="S1264"/>
    <s v="Kunal Nair"/>
    <s v="C202"/>
    <s v="Data Science"/>
    <s v="B1"/>
    <s v="Priya"/>
    <x v="1"/>
    <n v="14730"/>
    <s v="DISC10"/>
    <n v="0.1"/>
    <n v="13000"/>
    <s v="23-02-2024"/>
    <n v="13257"/>
    <x v="2"/>
  </r>
  <r>
    <s v="S1265"/>
    <s v="Riya Gupta"/>
    <s v="C202"/>
    <s v="Data Science"/>
    <s v="B2"/>
    <s v="Saurabh"/>
    <x v="0"/>
    <n v="12321"/>
    <s v="DISC20"/>
    <n v="0.2"/>
    <n v="13000"/>
    <s v="23-01-2024"/>
    <n v="9856.8000000000011"/>
    <x v="2"/>
  </r>
  <r>
    <s v="S1266"/>
    <s v="Manish Rao"/>
    <s v="C201"/>
    <s v="Data Analytics"/>
    <s v="B2"/>
    <s v="Saurabh"/>
    <x v="1"/>
    <n v="15917"/>
    <s v="DISC15"/>
    <m/>
    <n v="14000"/>
    <s v="18-01-2024"/>
    <n v="15917"/>
    <x v="0"/>
  </r>
  <r>
    <s v="S1267"/>
    <s v="Karan Singh"/>
    <s v="C203"/>
    <s v="Full Stack Dev"/>
    <s v="B3"/>
    <s v="Amit"/>
    <x v="0"/>
    <n v="17058"/>
    <s v="DISC20"/>
    <n v="0.2"/>
    <n v="17000"/>
    <d v="2024-07-02T00:00:00"/>
    <n v="13646.400000000001"/>
    <x v="1"/>
  </r>
  <r>
    <s v="S1268"/>
    <s v="Kavita Mehta"/>
    <s v="C202"/>
    <s v="Data Science"/>
    <s v="B3"/>
    <s v="Amit"/>
    <x v="1"/>
    <n v="14694"/>
    <s v="DISC15"/>
    <m/>
    <n v="13000"/>
    <s v="22-01-2024"/>
    <n v="14694"/>
    <x v="2"/>
  </r>
  <r>
    <s v="S1269"/>
    <s v="Meera Joshi"/>
    <s v="C201"/>
    <s v="Data Analytics"/>
    <s v="B1"/>
    <s v="Saurabh"/>
    <x v="0"/>
    <n v="15885"/>
    <s v="DISC15"/>
    <m/>
    <n v="14000"/>
    <s v="17-01-2024"/>
    <n v="15885"/>
    <x v="0"/>
  </r>
  <r>
    <s v="S1270"/>
    <s v="Rohit Patil"/>
    <s v="C204"/>
    <s v="UI UX Design"/>
    <s v="B3"/>
    <s v="Amit"/>
    <x v="0"/>
    <n v="9039"/>
    <s v="DISC15"/>
    <m/>
    <n v="9000"/>
    <s v="19-01-2024"/>
    <n v="9039"/>
    <x v="3"/>
  </r>
  <r>
    <s v="S1271"/>
    <s v="Rohit Rao"/>
    <s v="C204"/>
    <s v="UI UX Design"/>
    <s v="B1"/>
    <s v="Amit"/>
    <x v="2"/>
    <n v="8218"/>
    <m/>
    <m/>
    <n v="9000"/>
    <d v="2024-05-01T00:00:00"/>
    <n v="8218"/>
    <x v="3"/>
  </r>
  <r>
    <s v="S1272"/>
    <s v="Anjali Kulkarni"/>
    <s v="C202"/>
    <s v="Data Science"/>
    <s v="B2"/>
    <s v="Priya"/>
    <x v="2"/>
    <n v="12902"/>
    <s v="DISC20"/>
    <n v="0.2"/>
    <n v="13000"/>
    <s v="22-01-2024"/>
    <n v="10321.6"/>
    <x v="2"/>
  </r>
  <r>
    <s v="S1273"/>
    <s v="Kavita Mehta"/>
    <s v="C203"/>
    <s v="Full Stack Dev"/>
    <s v="B3"/>
    <s v="Priya"/>
    <x v="1"/>
    <n v="18525"/>
    <s v="DISC30"/>
    <n v="0.3"/>
    <n v="17000"/>
    <s v="26-01-2024"/>
    <n v="12967.5"/>
    <x v="1"/>
  </r>
  <r>
    <s v="S1274"/>
    <s v="Karan Patel"/>
    <s v="C203"/>
    <s v="Full Stack Dev"/>
    <s v="B3"/>
    <s v="Amit"/>
    <x v="0"/>
    <n v="16307"/>
    <s v="DISC20"/>
    <n v="0.2"/>
    <n v="17000"/>
    <s v="30-01-2024"/>
    <n v="13045.6"/>
    <x v="1"/>
  </r>
  <r>
    <s v="S1275"/>
    <s v="Riya Rao"/>
    <s v="C204"/>
    <s v="UI UX Design"/>
    <s v="B1"/>
    <s v="Saurabh"/>
    <x v="0"/>
    <n v="7207"/>
    <s v="DISC30"/>
    <n v="0.3"/>
    <n v="9000"/>
    <d v="2024-01-03T00:00:00"/>
    <n v="5044.8999999999996"/>
    <x v="3"/>
  </r>
  <r>
    <s v="S1276"/>
    <s v="Rahul Nair"/>
    <s v="C204"/>
    <s v="UI UX Design"/>
    <s v="B1"/>
    <s v="Saurabh"/>
    <x v="2"/>
    <n v="10824"/>
    <s v="DISC15"/>
    <m/>
    <n v="9000"/>
    <s v="16-02-2024"/>
    <n v="10824"/>
    <x v="3"/>
  </r>
  <r>
    <s v="S1277"/>
    <s v="Pooja Patil"/>
    <s v="C202"/>
    <s v="Data Science"/>
    <s v="B2"/>
    <s v="Amit"/>
    <x v="2"/>
    <n v="13042"/>
    <s v="DISC30"/>
    <n v="0.3"/>
    <n v="13000"/>
    <d v="2024-01-02T00:00:00"/>
    <n v="9129.4"/>
    <x v="2"/>
  </r>
  <r>
    <s v="S1278"/>
    <s v="Aarav Shah"/>
    <s v="C204"/>
    <s v="UI UX Design"/>
    <s v="B3"/>
    <s v="Priya"/>
    <x v="0"/>
    <n v="7881"/>
    <s v="DISC15"/>
    <m/>
    <n v="9000"/>
    <s v="23-01-2024"/>
    <n v="7881"/>
    <x v="3"/>
  </r>
  <r>
    <s v="S1279"/>
    <s v="Aarav Kulkarni"/>
    <s v="C203"/>
    <s v="Full Stack Dev"/>
    <s v="B2"/>
    <s v="Amit"/>
    <x v="1"/>
    <n v="17754"/>
    <m/>
    <m/>
    <n v="17000"/>
    <s v="19-01-2024"/>
    <n v="17754"/>
    <x v="1"/>
  </r>
  <r>
    <s v="S1280"/>
    <s v="Manish Kulkarni"/>
    <s v="C201"/>
    <s v="Data Analytics"/>
    <s v="B2"/>
    <s v="Saurabh"/>
    <x v="2"/>
    <n v="14979"/>
    <s v="DISC30"/>
    <n v="0.3"/>
    <n v="14000"/>
    <s v="18-02-2024"/>
    <n v="10485.299999999999"/>
    <x v="0"/>
  </r>
  <r>
    <s v="S1281"/>
    <s v="Rahul Jain"/>
    <s v="C201"/>
    <s v="Data Analytics"/>
    <s v="B2"/>
    <s v="Saurabh"/>
    <x v="1"/>
    <n v="14301"/>
    <s v="DISC20"/>
    <n v="0.2"/>
    <n v="14000"/>
    <s v="24-01-2024"/>
    <n v="11440.800000000001"/>
    <x v="0"/>
  </r>
  <r>
    <s v="S1282"/>
    <s v="Manish Rao"/>
    <s v="C201"/>
    <s v="Data Analytics"/>
    <s v="B2"/>
    <s v="Amit"/>
    <x v="2"/>
    <n v="15130"/>
    <s v="DISC15"/>
    <m/>
    <n v="14000"/>
    <s v="18-01-2024"/>
    <n v="15130"/>
    <x v="0"/>
  </r>
  <r>
    <s v="S1283"/>
    <s v="Meera Joshi"/>
    <s v="C201"/>
    <s v="Data Analytics"/>
    <s v="B1"/>
    <s v="Saurabh"/>
    <x v="2"/>
    <n v="13528"/>
    <s v="DISC30"/>
    <n v="0.3"/>
    <n v="14000"/>
    <d v="2024-05-02T00:00:00"/>
    <n v="9469.5999999999985"/>
    <x v="0"/>
  </r>
  <r>
    <s v="S1284"/>
    <s v="Pooja Patel"/>
    <s v="C202"/>
    <s v="Data Science"/>
    <s v="B1"/>
    <s v="Amit"/>
    <x v="1"/>
    <n v="12644"/>
    <s v="DISC15"/>
    <m/>
    <n v="13000"/>
    <d v="2024-03-01T00:00:00"/>
    <n v="12644"/>
    <x v="2"/>
  </r>
  <r>
    <s v="S1285"/>
    <s v="Aarav Kulkarni"/>
    <s v="C202"/>
    <s v="Data Science"/>
    <s v="B3"/>
    <s v="Priya"/>
    <x v="2"/>
    <n v="13127"/>
    <m/>
    <m/>
    <n v="13000"/>
    <d v="2024-10-01T00:00:00"/>
    <n v="13127"/>
    <x v="2"/>
  </r>
  <r>
    <s v="S1286"/>
    <s v="Kavita Gupta"/>
    <s v="C202"/>
    <s v="Data Science"/>
    <s v="B2"/>
    <s v="Amit"/>
    <x v="2"/>
    <n v="11665"/>
    <m/>
    <m/>
    <n v="13000"/>
    <d v="2024-09-02T00:00:00"/>
    <n v="11665"/>
    <x v="2"/>
  </r>
  <r>
    <s v="S1287"/>
    <s v="Anjali Nair"/>
    <s v="C203"/>
    <s v="Full Stack Dev"/>
    <s v="B3"/>
    <s v="Priya"/>
    <x v="1"/>
    <n v="18392"/>
    <s v="DISC15"/>
    <m/>
    <n v="17000"/>
    <d v="2024-04-02T00:00:00"/>
    <n v="18392"/>
    <x v="1"/>
  </r>
  <r>
    <s v="S1288"/>
    <s v="Neha Desai"/>
    <s v="C203"/>
    <s v="Full Stack Dev"/>
    <s v="B2"/>
    <s v="Saurabh"/>
    <x v="2"/>
    <n v="16356"/>
    <s v="DISC10"/>
    <n v="0.1"/>
    <n v="17000"/>
    <s v="27-01-2024"/>
    <n v="14720.4"/>
    <x v="1"/>
  </r>
  <r>
    <s v="S1289"/>
    <s v="Kavita Rao"/>
    <s v="C201"/>
    <s v="Data Analytics"/>
    <s v="B3"/>
    <s v="Priya"/>
    <x v="2"/>
    <n v="15961"/>
    <s v="DISC15"/>
    <m/>
    <n v="14000"/>
    <d v="2024-06-02T00:00:00"/>
    <n v="15961"/>
    <x v="0"/>
  </r>
  <r>
    <s v="S1290"/>
    <s v="Sneha Desai"/>
    <s v="C201"/>
    <s v="Data Analytics"/>
    <s v="B3"/>
    <s v="Priya"/>
    <x v="0"/>
    <n v="14147"/>
    <s v="DISC15"/>
    <m/>
    <n v="14000"/>
    <s v="19-02-2024"/>
    <n v="14147"/>
    <x v="0"/>
  </r>
  <r>
    <s v="S1291"/>
    <s v="Meera Verma"/>
    <s v="C202"/>
    <s v="Data Science"/>
    <s v="B3"/>
    <s v="Saurabh"/>
    <x v="0"/>
    <n v="13345"/>
    <s v="DISC10"/>
    <n v="0.1"/>
    <n v="13000"/>
    <s v="13-01-2024"/>
    <n v="12010.5"/>
    <x v="2"/>
  </r>
  <r>
    <s v="S1292"/>
    <s v="Aarav Iyer"/>
    <s v="C203"/>
    <s v="Full Stack Dev"/>
    <s v="B2"/>
    <s v="Saurabh"/>
    <x v="2"/>
    <n v="17828"/>
    <s v="DISC20"/>
    <n v="0.2"/>
    <n v="17000"/>
    <s v="27-01-2024"/>
    <n v="14262.400000000001"/>
    <x v="1"/>
  </r>
  <r>
    <s v="S1293"/>
    <s v="Manish Patel"/>
    <s v="C204"/>
    <s v="UI UX Design"/>
    <s v="B3"/>
    <s v="Amit"/>
    <x v="0"/>
    <n v="9890"/>
    <s v="DISC20"/>
    <n v="0.2"/>
    <n v="9000"/>
    <d v="2024-03-02T00:00:00"/>
    <n v="7912"/>
    <x v="3"/>
  </r>
  <r>
    <s v="S1294"/>
    <s v="Sneha Gupta"/>
    <s v="C203"/>
    <s v="Full Stack Dev"/>
    <s v="B3"/>
    <s v="Priya"/>
    <x v="1"/>
    <n v="16543"/>
    <s v="DISC30"/>
    <n v="0.3"/>
    <n v="17000"/>
    <d v="2024-12-01T00:00:00"/>
    <n v="11580.099999999999"/>
    <x v="1"/>
  </r>
  <r>
    <s v="S1295"/>
    <s v="Neha Gupta"/>
    <s v="C203"/>
    <s v="Full Stack Dev"/>
    <s v="B3"/>
    <s v="Priya"/>
    <x v="1"/>
    <n v="18162"/>
    <s v="DISC30"/>
    <n v="0.3"/>
    <n v="17000"/>
    <d v="2024-09-02T00:00:00"/>
    <n v="12713.4"/>
    <x v="1"/>
  </r>
  <r>
    <s v="S1296"/>
    <s v="Neha Patil"/>
    <s v="C202"/>
    <s v="Data Science"/>
    <s v="B2"/>
    <s v="Amit"/>
    <x v="2"/>
    <n v="11921"/>
    <s v="DISC30"/>
    <n v="0.3"/>
    <n v="13000"/>
    <s v="19-02-2024"/>
    <n v="8344.6999999999989"/>
    <x v="2"/>
  </r>
  <r>
    <s v="S1297"/>
    <s v="Aditya Desai"/>
    <s v="C202"/>
    <s v="Data Science"/>
    <s v="B3"/>
    <s v="Amit"/>
    <x v="2"/>
    <n v="12298"/>
    <m/>
    <m/>
    <n v="13000"/>
    <s v="23-01-2024"/>
    <n v="12298"/>
    <x v="2"/>
  </r>
  <r>
    <s v="S1298"/>
    <s v="Manish Patel"/>
    <s v="C203"/>
    <s v="Full Stack Dev"/>
    <s v="B2"/>
    <s v="Saurabh"/>
    <x v="1"/>
    <n v="17771"/>
    <s v="DISC15"/>
    <m/>
    <n v="17000"/>
    <s v="25-01-2024"/>
    <n v="17771"/>
    <x v="1"/>
  </r>
  <r>
    <s v="S1299"/>
    <s v="Kunal Verma"/>
    <s v="C203"/>
    <s v="Full Stack Dev"/>
    <s v="B1"/>
    <s v="Priya"/>
    <x v="0"/>
    <n v="16178"/>
    <s v="DISC10"/>
    <n v="0.1"/>
    <n v="17000"/>
    <s v="23-01-2024"/>
    <n v="14560.2"/>
    <x v="1"/>
  </r>
  <r>
    <s v="S1300"/>
    <s v="Kunal Iyer"/>
    <s v="C203"/>
    <s v="Full Stack Dev"/>
    <s v="B3"/>
    <s v="Priya"/>
    <x v="0"/>
    <n v="15827"/>
    <s v="DISC15"/>
    <m/>
    <n v="17000"/>
    <s v="18-01-2024"/>
    <n v="15827"/>
    <x v="1"/>
  </r>
  <r>
    <s v="S1301"/>
    <s v="Kunal Gupta"/>
    <s v="C203"/>
    <s v="Full Stack Dev"/>
    <s v="B1"/>
    <s v="Saurabh"/>
    <x v="1"/>
    <n v="18034"/>
    <s v="DISC15"/>
    <m/>
    <n v="17000"/>
    <s v="16-01-2024"/>
    <n v="18034"/>
    <x v="1"/>
  </r>
  <r>
    <s v="S1302"/>
    <s v="Sneha Kulkarni"/>
    <s v="C202"/>
    <s v="Data Science"/>
    <s v="B3"/>
    <s v="Saurabh"/>
    <x v="0"/>
    <n v="11410"/>
    <m/>
    <m/>
    <n v="13000"/>
    <s v="22-01-2024"/>
    <n v="11410"/>
    <x v="2"/>
  </r>
  <r>
    <s v="S1303"/>
    <s v="Anjali Iyer"/>
    <s v="C201"/>
    <s v="Data Analytics"/>
    <s v="B3"/>
    <s v="Saurabh"/>
    <x v="0"/>
    <n v="15950"/>
    <s v="DISC15"/>
    <m/>
    <n v="14000"/>
    <s v="29-02-2024"/>
    <n v="15950"/>
    <x v="0"/>
  </r>
  <r>
    <s v="S1304"/>
    <s v="Karan Verma"/>
    <s v="C204"/>
    <s v="UI UX Design"/>
    <s v="B2"/>
    <s v="Amit"/>
    <x v="0"/>
    <n v="10096"/>
    <s v="DISC30"/>
    <n v="0.3"/>
    <n v="9000"/>
    <s v="21-01-2024"/>
    <n v="7067.2"/>
    <x v="3"/>
  </r>
  <r>
    <s v="S1305"/>
    <s v="Aditya Singh"/>
    <s v="C201"/>
    <s v="Data Analytics"/>
    <s v="B1"/>
    <s v="Amit"/>
    <x v="1"/>
    <n v="12951"/>
    <s v="DISC15"/>
    <m/>
    <n v="14000"/>
    <s v="17-02-2024"/>
    <n v="12951"/>
    <x v="0"/>
  </r>
  <r>
    <s v="S1306"/>
    <s v="Anjali Nair"/>
    <s v="C201"/>
    <s v="Data Analytics"/>
    <s v="B1"/>
    <s v="Priya"/>
    <x v="0"/>
    <n v="15825"/>
    <s v="DISC10"/>
    <n v="0.1"/>
    <n v="14000"/>
    <s v="23-02-2024"/>
    <n v="14242.5"/>
    <x v="0"/>
  </r>
  <r>
    <s v="S1307"/>
    <s v="Rahul Patel"/>
    <s v="C204"/>
    <s v="UI UX Design"/>
    <s v="B1"/>
    <s v="Amit"/>
    <x v="2"/>
    <n v="10591"/>
    <s v="DISC10"/>
    <n v="0.1"/>
    <n v="9000"/>
    <d v="2024-01-01T00:00:00"/>
    <n v="9531.9"/>
    <x v="3"/>
  </r>
  <r>
    <s v="S1308"/>
    <s v="Aditya Joshi"/>
    <s v="C201"/>
    <s v="Data Analytics"/>
    <s v="B2"/>
    <s v="Priya"/>
    <x v="2"/>
    <n v="14626"/>
    <s v="DISC15"/>
    <m/>
    <n v="14000"/>
    <d v="2024-03-02T00:00:00"/>
    <n v="14626"/>
    <x v="0"/>
  </r>
  <r>
    <s v="S1309"/>
    <s v="Neha Mehta"/>
    <s v="C204"/>
    <s v="UI UX Design"/>
    <s v="B2"/>
    <s v="Saurabh"/>
    <x v="0"/>
    <n v="8354"/>
    <s v="DISC20"/>
    <n v="0.2"/>
    <n v="9000"/>
    <s v="16-02-2024"/>
    <n v="6683.2000000000007"/>
    <x v="3"/>
  </r>
  <r>
    <s v="S1310"/>
    <s v="Neha Singh"/>
    <s v="C203"/>
    <s v="Full Stack Dev"/>
    <s v="B3"/>
    <s v="Saurabh"/>
    <x v="0"/>
    <n v="18017"/>
    <s v="DISC30"/>
    <n v="0.3"/>
    <n v="17000"/>
    <s v="20-02-2024"/>
    <n v="12611.9"/>
    <x v="1"/>
  </r>
  <r>
    <s v="S1311"/>
    <s v="Aditya Joshi"/>
    <s v="C202"/>
    <s v="Data Science"/>
    <s v="B1"/>
    <s v="Amit"/>
    <x v="1"/>
    <n v="14674"/>
    <m/>
    <m/>
    <n v="13000"/>
    <s v="22-02-2024"/>
    <n v="14674"/>
    <x v="2"/>
  </r>
  <r>
    <s v="S1312"/>
    <s v="Rahul Gupta"/>
    <s v="C203"/>
    <s v="Full Stack Dev"/>
    <s v="B1"/>
    <s v="Priya"/>
    <x v="1"/>
    <n v="15390"/>
    <s v="DISC20"/>
    <n v="0.2"/>
    <n v="17000"/>
    <d v="2024-09-01T00:00:00"/>
    <n v="12312"/>
    <x v="1"/>
  </r>
  <r>
    <s v="S1313"/>
    <s v="Neha Jain"/>
    <s v="C202"/>
    <s v="Data Science"/>
    <s v="B1"/>
    <s v="Priya"/>
    <x v="2"/>
    <n v="11964"/>
    <m/>
    <m/>
    <n v="13000"/>
    <s v="18-02-2024"/>
    <n v="11964"/>
    <x v="2"/>
  </r>
  <r>
    <s v="S1314"/>
    <s v="Aditya Jain"/>
    <s v="C203"/>
    <s v="Full Stack Dev"/>
    <s v="B3"/>
    <s v="Amit"/>
    <x v="1"/>
    <n v="15046"/>
    <s v="DISC30"/>
    <n v="0.3"/>
    <n v="17000"/>
    <d v="2024-11-02T00:00:00"/>
    <n v="10532.199999999999"/>
    <x v="1"/>
  </r>
  <r>
    <s v="S1315"/>
    <s v="Pooja Desai"/>
    <s v="C202"/>
    <s v="Data Science"/>
    <s v="B1"/>
    <s v="Amit"/>
    <x v="0"/>
    <n v="12906"/>
    <s v="DISC30"/>
    <n v="0.3"/>
    <n v="13000"/>
    <d v="2024-11-01T00:00:00"/>
    <n v="9034.1999999999989"/>
    <x v="2"/>
  </r>
  <r>
    <s v="S1316"/>
    <s v="Rahul Singh"/>
    <s v="C203"/>
    <s v="Full Stack Dev"/>
    <s v="B3"/>
    <s v="Saurabh"/>
    <x v="1"/>
    <n v="18752"/>
    <s v="DISC30"/>
    <n v="0.3"/>
    <n v="17000"/>
    <s v="24-01-2024"/>
    <n v="13126.4"/>
    <x v="1"/>
  </r>
  <r>
    <s v="S1317"/>
    <s v="Kavita Patil"/>
    <s v="C202"/>
    <s v="Data Science"/>
    <s v="B1"/>
    <s v="Priya"/>
    <x v="0"/>
    <n v="12863"/>
    <s v="DISC15"/>
    <m/>
    <n v="13000"/>
    <s v="24-01-2024"/>
    <n v="12863"/>
    <x v="2"/>
  </r>
  <r>
    <s v="S1318"/>
    <s v="Rahul Desai"/>
    <s v="C204"/>
    <s v="UI UX Design"/>
    <s v="B3"/>
    <s v="Amit"/>
    <x v="0"/>
    <n v="10120"/>
    <s v="DISC20"/>
    <n v="0.2"/>
    <n v="9000"/>
    <s v="13-02-2024"/>
    <n v="8096"/>
    <x v="3"/>
  </r>
  <r>
    <s v="S1319"/>
    <s v="Dev Joshi"/>
    <s v="C201"/>
    <s v="Data Analytics"/>
    <s v="B3"/>
    <s v="Priya"/>
    <x v="1"/>
    <n v="14882"/>
    <s v="DISC30"/>
    <n v="0.3"/>
    <n v="14000"/>
    <d v="2024-05-01T00:00:00"/>
    <n v="10417.4"/>
    <x v="0"/>
  </r>
  <r>
    <s v="S1320"/>
    <s v="Kunal Joshi"/>
    <s v="C201"/>
    <s v="Data Analytics"/>
    <s v="B1"/>
    <s v="Amit"/>
    <x v="1"/>
    <n v="12828"/>
    <s v="DISC15"/>
    <m/>
    <n v="14000"/>
    <d v="2024-04-02T00:00:00"/>
    <n v="12828"/>
    <x v="0"/>
  </r>
  <r>
    <s v="S1321"/>
    <s v="Karan Mehta"/>
    <s v="C203"/>
    <s v="Full Stack Dev"/>
    <s v="B3"/>
    <s v="Priya"/>
    <x v="0"/>
    <n v="17786"/>
    <s v="DISC20"/>
    <n v="0.2"/>
    <n v="17000"/>
    <s v="15-02-2024"/>
    <n v="14228.800000000001"/>
    <x v="1"/>
  </r>
  <r>
    <s v="S1322"/>
    <s v="Kavita Iyer"/>
    <s v="C201"/>
    <s v="Data Analytics"/>
    <s v="B3"/>
    <s v="Priya"/>
    <x v="0"/>
    <n v="13857"/>
    <s v="DISC20"/>
    <n v="0.2"/>
    <n v="14000"/>
    <d v="2024-02-02T00:00:00"/>
    <n v="11085.6"/>
    <x v="0"/>
  </r>
  <r>
    <s v="S1323"/>
    <s v="Rahul Iyer"/>
    <s v="C201"/>
    <s v="Data Analytics"/>
    <s v="B3"/>
    <s v="Priya"/>
    <x v="1"/>
    <n v="15305"/>
    <s v="DISC30"/>
    <n v="0.3"/>
    <n v="14000"/>
    <s v="16-02-2024"/>
    <n v="10713.5"/>
    <x v="0"/>
  </r>
  <r>
    <s v="S1324"/>
    <s v="Aarav Verma"/>
    <s v="C203"/>
    <s v="Full Stack Dev"/>
    <s v="B1"/>
    <s v="Amit"/>
    <x v="0"/>
    <n v="17368"/>
    <s v="DISC10"/>
    <n v="0.1"/>
    <n v="17000"/>
    <d v="2024-03-01T00:00:00"/>
    <n v="15631.2"/>
    <x v="1"/>
  </r>
  <r>
    <s v="S1325"/>
    <s v="Rahul Jain"/>
    <s v="C201"/>
    <s v="Data Analytics"/>
    <s v="B3"/>
    <s v="Saurabh"/>
    <x v="0"/>
    <n v="15824"/>
    <m/>
    <m/>
    <n v="14000"/>
    <d v="2024-03-01T00:00:00"/>
    <n v="15824"/>
    <x v="0"/>
  </r>
  <r>
    <s v="S1326"/>
    <s v="Aditya Verma"/>
    <s v="C202"/>
    <s v="Data Science"/>
    <s v="B1"/>
    <s v="Amit"/>
    <x v="1"/>
    <n v="13645"/>
    <m/>
    <m/>
    <n v="13000"/>
    <s v="24-01-2024"/>
    <n v="13645"/>
    <x v="2"/>
  </r>
  <r>
    <s v="S1327"/>
    <s v="Kunal Verma"/>
    <s v="C204"/>
    <s v="UI UX Design"/>
    <s v="B2"/>
    <s v="Priya"/>
    <x v="0"/>
    <n v="9796"/>
    <s v="DISC15"/>
    <m/>
    <n v="9000"/>
    <d v="2024-09-01T00:00:00"/>
    <n v="9796"/>
    <x v="3"/>
  </r>
  <r>
    <s v="S1328"/>
    <s v="Rohit Nair"/>
    <s v="C203"/>
    <s v="Full Stack Dev"/>
    <s v="B1"/>
    <s v="Saurabh"/>
    <x v="1"/>
    <n v="16609"/>
    <s v="DISC15"/>
    <m/>
    <n v="17000"/>
    <d v="2024-09-01T00:00:00"/>
    <n v="16609"/>
    <x v="1"/>
  </r>
  <r>
    <s v="S1329"/>
    <s v="Anjali Patil"/>
    <s v="C201"/>
    <s v="Data Analytics"/>
    <s v="B1"/>
    <s v="Priya"/>
    <x v="2"/>
    <n v="14758"/>
    <s v="DISC15"/>
    <m/>
    <n v="14000"/>
    <s v="28-01-2024"/>
    <n v="14758"/>
    <x v="0"/>
  </r>
  <r>
    <s v="S1330"/>
    <s v="Manish Verma"/>
    <s v="C202"/>
    <s v="Data Science"/>
    <s v="B1"/>
    <s v="Priya"/>
    <x v="2"/>
    <n v="11635"/>
    <s v="DISC30"/>
    <n v="0.3"/>
    <n v="13000"/>
    <s v="13-01-2024"/>
    <n v="8144.4999999999991"/>
    <x v="2"/>
  </r>
  <r>
    <s v="S1331"/>
    <s v="Kunal Desai"/>
    <s v="C201"/>
    <s v="Data Analytics"/>
    <s v="B1"/>
    <s v="Amit"/>
    <x v="2"/>
    <n v="14518"/>
    <s v="DISC10"/>
    <n v="0.1"/>
    <n v="14000"/>
    <s v="16-01-2024"/>
    <n v="13066.2"/>
    <x v="0"/>
  </r>
  <r>
    <s v="S1332"/>
    <s v="Sneha Shah"/>
    <s v="C201"/>
    <s v="Data Analytics"/>
    <s v="B3"/>
    <s v="Saurabh"/>
    <x v="2"/>
    <n v="14448"/>
    <s v="DISC10"/>
    <n v="0.1"/>
    <n v="14000"/>
    <s v="16-01-2024"/>
    <n v="13003.2"/>
    <x v="0"/>
  </r>
  <r>
    <s v="S1333"/>
    <s v="Anjali Kulkarni"/>
    <s v="C204"/>
    <s v="UI UX Design"/>
    <s v="B2"/>
    <s v="Saurabh"/>
    <x v="1"/>
    <n v="7889"/>
    <s v="DISC10"/>
    <n v="0.1"/>
    <n v="9000"/>
    <d v="2024-09-01T00:00:00"/>
    <n v="7100.1"/>
    <x v="3"/>
  </r>
  <r>
    <s v="S1334"/>
    <s v="Manish Rao"/>
    <s v="C202"/>
    <s v="Data Science"/>
    <s v="B3"/>
    <s v="Amit"/>
    <x v="2"/>
    <n v="13365"/>
    <s v="DISC15"/>
    <m/>
    <n v="13000"/>
    <s v="19-02-2024"/>
    <n v="13365"/>
    <x v="2"/>
  </r>
  <r>
    <s v="S1335"/>
    <s v="Rohit Nair"/>
    <s v="C203"/>
    <s v="Full Stack Dev"/>
    <s v="B1"/>
    <s v="Priya"/>
    <x v="0"/>
    <n v="17704"/>
    <s v="DISC15"/>
    <m/>
    <n v="17000"/>
    <s v="15-01-2024"/>
    <n v="17704"/>
    <x v="1"/>
  </r>
  <r>
    <s v="S1336"/>
    <s v="Rahul Rao"/>
    <s v="C203"/>
    <s v="Full Stack Dev"/>
    <s v="B1"/>
    <s v="Amit"/>
    <x v="1"/>
    <n v="18603"/>
    <s v="DISC20"/>
    <n v="0.2"/>
    <n v="17000"/>
    <d v="2024-10-02T00:00:00"/>
    <n v="14882.400000000001"/>
    <x v="1"/>
  </r>
  <r>
    <s v="S1337"/>
    <s v="Rohit Verma"/>
    <s v="C204"/>
    <s v="UI UX Design"/>
    <s v="B1"/>
    <s v="Priya"/>
    <x v="1"/>
    <n v="9749"/>
    <m/>
    <m/>
    <n v="9000"/>
    <s v="20-02-2024"/>
    <n v="9749"/>
    <x v="3"/>
  </r>
  <r>
    <s v="S1338"/>
    <s v="Manish Jain"/>
    <s v="C204"/>
    <s v="UI UX Design"/>
    <s v="B2"/>
    <s v="Saurabh"/>
    <x v="2"/>
    <n v="8541"/>
    <s v="DISC20"/>
    <n v="0.2"/>
    <n v="9000"/>
    <s v="18-02-2024"/>
    <n v="6832.8"/>
    <x v="3"/>
  </r>
  <r>
    <s v="S1339"/>
    <s v="Manish Iyer"/>
    <s v="C202"/>
    <s v="Data Science"/>
    <s v="B1"/>
    <s v="Priya"/>
    <x v="1"/>
    <n v="11591"/>
    <m/>
    <m/>
    <n v="13000"/>
    <s v="28-02-2024"/>
    <n v="11591"/>
    <x v="2"/>
  </r>
  <r>
    <s v="S1340"/>
    <s v="Aarav Gupta"/>
    <s v="C204"/>
    <s v="UI UX Design"/>
    <s v="B2"/>
    <s v="Amit"/>
    <x v="1"/>
    <n v="7549"/>
    <m/>
    <m/>
    <n v="9000"/>
    <s v="16-01-2024"/>
    <n v="7549"/>
    <x v="3"/>
  </r>
  <r>
    <s v="S1341"/>
    <s v="Aditya Patil"/>
    <s v="C203"/>
    <s v="Full Stack Dev"/>
    <s v="B3"/>
    <s v="Saurabh"/>
    <x v="2"/>
    <n v="18469"/>
    <s v="DISC30"/>
    <n v="0.3"/>
    <n v="17000"/>
    <d v="2024-06-01T00:00:00"/>
    <n v="12928.3"/>
    <x v="1"/>
  </r>
  <r>
    <s v="S1342"/>
    <s v="Manish Desai"/>
    <s v="C202"/>
    <s v="Data Science"/>
    <s v="B1"/>
    <s v="Priya"/>
    <x v="2"/>
    <n v="13759"/>
    <s v="DISC15"/>
    <m/>
    <n v="13000"/>
    <d v="2024-08-02T00:00:00"/>
    <n v="13759"/>
    <x v="2"/>
  </r>
  <r>
    <s v="S1343"/>
    <s v="Aarav Nair"/>
    <s v="C201"/>
    <s v="Data Analytics"/>
    <s v="B1"/>
    <s v="Amit"/>
    <x v="1"/>
    <n v="14750"/>
    <s v="DISC15"/>
    <m/>
    <n v="14000"/>
    <s v="14-01-2024"/>
    <n v="14750"/>
    <x v="0"/>
  </r>
  <r>
    <s v="S1344"/>
    <s v="Neha Patil"/>
    <s v="C203"/>
    <s v="Full Stack Dev"/>
    <s v="B2"/>
    <s v="Saurabh"/>
    <x v="0"/>
    <n v="18838"/>
    <s v="DISC20"/>
    <n v="0.2"/>
    <n v="17000"/>
    <s v="17-02-2024"/>
    <n v="15070.400000000001"/>
    <x v="1"/>
  </r>
  <r>
    <s v="S1345"/>
    <s v="Riya Desai"/>
    <s v="C204"/>
    <s v="UI UX Design"/>
    <s v="B1"/>
    <s v="Amit"/>
    <x v="1"/>
    <n v="9882"/>
    <s v="DISC20"/>
    <n v="0.2"/>
    <n v="9000"/>
    <s v="26-01-2024"/>
    <n v="7905.6"/>
    <x v="3"/>
  </r>
  <r>
    <s v="S1346"/>
    <s v="Kunal Patil"/>
    <s v="C203"/>
    <s v="Full Stack Dev"/>
    <s v="B2"/>
    <s v="Priya"/>
    <x v="2"/>
    <n v="17185"/>
    <s v="DISC30"/>
    <n v="0.3"/>
    <n v="17000"/>
    <s v="20-01-2024"/>
    <n v="12029.5"/>
    <x v="1"/>
  </r>
  <r>
    <s v="S1347"/>
    <s v="Aditya Jain"/>
    <s v="C204"/>
    <s v="UI UX Design"/>
    <s v="B2"/>
    <s v="Saurabh"/>
    <x v="1"/>
    <n v="8923"/>
    <s v="DISC30"/>
    <n v="0.3"/>
    <n v="9000"/>
    <s v="28-02-2024"/>
    <n v="6246.0999999999995"/>
    <x v="3"/>
  </r>
  <r>
    <s v="S1348"/>
    <s v="Sneha Jain"/>
    <s v="C203"/>
    <s v="Full Stack Dev"/>
    <s v="B2"/>
    <s v="Saurabh"/>
    <x v="1"/>
    <n v="18539"/>
    <s v="DISC20"/>
    <n v="0.2"/>
    <n v="17000"/>
    <s v="17-02-2024"/>
    <n v="14831.2"/>
    <x v="1"/>
  </r>
  <r>
    <s v="S1349"/>
    <s v="Karan Kulkarni"/>
    <s v="C203"/>
    <s v="Full Stack Dev"/>
    <s v="B3"/>
    <s v="Amit"/>
    <x v="1"/>
    <n v="17949"/>
    <m/>
    <m/>
    <n v="17000"/>
    <s v="19-01-2024"/>
    <n v="17949"/>
    <x v="1"/>
  </r>
  <r>
    <s v="S1350"/>
    <s v="Karan Patil"/>
    <s v="C203"/>
    <s v="Full Stack Dev"/>
    <s v="B1"/>
    <s v="Priya"/>
    <x v="1"/>
    <n v="18413"/>
    <s v="DISC20"/>
    <n v="0.2"/>
    <n v="17000"/>
    <d v="2024-01-02T00:00:00"/>
    <n v="14730.400000000001"/>
    <x v="1"/>
  </r>
  <r>
    <s v="S1351"/>
    <s v="Manish Singh"/>
    <s v="C203"/>
    <s v="Full Stack Dev"/>
    <s v="B2"/>
    <s v="Priya"/>
    <x v="1"/>
    <n v="17628"/>
    <m/>
    <m/>
    <n v="17000"/>
    <s v="30-01-2024"/>
    <n v="17628"/>
    <x v="1"/>
  </r>
  <r>
    <s v="S1352"/>
    <s v="Karan Desai"/>
    <s v="C203"/>
    <s v="Full Stack Dev"/>
    <s v="B1"/>
    <s v="Saurabh"/>
    <x v="1"/>
    <n v="17238"/>
    <m/>
    <m/>
    <n v="17000"/>
    <d v="2024-12-01T00:00:00"/>
    <n v="17238"/>
    <x v="1"/>
  </r>
  <r>
    <s v="S1353"/>
    <s v="Kunal Gupta"/>
    <s v="C201"/>
    <s v="Data Analytics"/>
    <s v="B3"/>
    <s v="Saurabh"/>
    <x v="0"/>
    <n v="15871"/>
    <s v="DISC10"/>
    <n v="0.1"/>
    <n v="14000"/>
    <s v="18-02-2024"/>
    <n v="14283.9"/>
    <x v="0"/>
  </r>
  <r>
    <s v="S1354"/>
    <s v="Aarav Verma"/>
    <s v="C202"/>
    <s v="Data Science"/>
    <s v="B3"/>
    <s v="Saurabh"/>
    <x v="0"/>
    <n v="13896"/>
    <s v="DISC20"/>
    <n v="0.2"/>
    <n v="13000"/>
    <d v="2024-01-01T00:00:00"/>
    <n v="11116.800000000001"/>
    <x v="2"/>
  </r>
  <r>
    <s v="S1355"/>
    <s v="Sneha Gupta"/>
    <s v="C204"/>
    <s v="UI UX Design"/>
    <s v="B2"/>
    <s v="Saurabh"/>
    <x v="1"/>
    <n v="9612"/>
    <s v="DISC15"/>
    <m/>
    <n v="9000"/>
    <s v="28-02-2024"/>
    <n v="9612"/>
    <x v="3"/>
  </r>
  <r>
    <s v="S1356"/>
    <s v="Neha Singh"/>
    <s v="C204"/>
    <s v="UI UX Design"/>
    <s v="B1"/>
    <s v="Saurabh"/>
    <x v="1"/>
    <n v="9259"/>
    <m/>
    <m/>
    <n v="9000"/>
    <d v="2024-01-01T00:00:00"/>
    <n v="9259"/>
    <x v="3"/>
  </r>
  <r>
    <s v="S1357"/>
    <s v="Aarav Gupta"/>
    <s v="C203"/>
    <s v="Full Stack Dev"/>
    <s v="B3"/>
    <s v="Priya"/>
    <x v="0"/>
    <n v="17057"/>
    <m/>
    <m/>
    <n v="17000"/>
    <s v="21-02-2024"/>
    <n v="17057"/>
    <x v="1"/>
  </r>
  <r>
    <s v="S1358"/>
    <s v="Kunal Mehta"/>
    <s v="C201"/>
    <s v="Data Analytics"/>
    <s v="B1"/>
    <s v="Amit"/>
    <x v="0"/>
    <n v="12987"/>
    <s v="DISC20"/>
    <n v="0.2"/>
    <n v="14000"/>
    <d v="2024-09-02T00:00:00"/>
    <n v="10389.6"/>
    <x v="0"/>
  </r>
  <r>
    <s v="S1359"/>
    <s v="Manish Rao"/>
    <s v="C203"/>
    <s v="Full Stack Dev"/>
    <s v="B2"/>
    <s v="Priya"/>
    <x v="0"/>
    <n v="16528"/>
    <m/>
    <m/>
    <n v="17000"/>
    <s v="30-01-2024"/>
    <n v="16528"/>
    <x v="1"/>
  </r>
  <r>
    <s v="S1360"/>
    <s v="Kavita Patil"/>
    <s v="C202"/>
    <s v="Data Science"/>
    <s v="B2"/>
    <s v="Amit"/>
    <x v="0"/>
    <n v="13677"/>
    <s v="DISC10"/>
    <n v="0.1"/>
    <n v="13000"/>
    <d v="2024-06-01T00:00:00"/>
    <n v="12309.300000000001"/>
    <x v="2"/>
  </r>
  <r>
    <s v="S1361"/>
    <s v="Rahul Verma"/>
    <s v="C204"/>
    <s v="UI UX Design"/>
    <s v="B3"/>
    <s v="Priya"/>
    <x v="0"/>
    <n v="9608"/>
    <s v="DISC10"/>
    <n v="0.1"/>
    <n v="9000"/>
    <s v="14-02-2024"/>
    <n v="8647.2000000000007"/>
    <x v="3"/>
  </r>
  <r>
    <s v="S1362"/>
    <s v="Karan Shah"/>
    <s v="C204"/>
    <s v="UI UX Design"/>
    <s v="B2"/>
    <s v="Amit"/>
    <x v="2"/>
    <n v="9317"/>
    <s v="DISC10"/>
    <n v="0.1"/>
    <n v="9000"/>
    <s v="27-02-2024"/>
    <n v="8385.3000000000011"/>
    <x v="3"/>
  </r>
  <r>
    <s v="S1363"/>
    <s v="Manish Kulkarni"/>
    <s v="C202"/>
    <s v="Data Science"/>
    <s v="B1"/>
    <s v="Amit"/>
    <x v="1"/>
    <n v="12947"/>
    <s v="DISC30"/>
    <n v="0.3"/>
    <n v="13000"/>
    <d v="2024-03-01T00:00:00"/>
    <n v="9062.9"/>
    <x v="2"/>
  </r>
  <r>
    <s v="S1364"/>
    <s v="Kunal Shah"/>
    <s v="C203"/>
    <s v="Full Stack Dev"/>
    <s v="B3"/>
    <s v="Amit"/>
    <x v="1"/>
    <n v="15134"/>
    <s v="DISC20"/>
    <n v="0.2"/>
    <n v="17000"/>
    <s v="29-02-2024"/>
    <n v="12107.2"/>
    <x v="1"/>
  </r>
  <r>
    <s v="S1365"/>
    <s v="Meera Jain"/>
    <s v="C201"/>
    <s v="Data Analytics"/>
    <s v="B1"/>
    <s v="Amit"/>
    <x v="0"/>
    <n v="15081"/>
    <m/>
    <m/>
    <n v="14000"/>
    <s v="29-02-2024"/>
    <n v="15081"/>
    <x v="0"/>
  </r>
  <r>
    <s v="S1366"/>
    <s v="Riya Rao"/>
    <s v="C202"/>
    <s v="Data Science"/>
    <s v="B3"/>
    <s v="Saurabh"/>
    <x v="1"/>
    <n v="14418"/>
    <m/>
    <m/>
    <n v="13000"/>
    <s v="13-02-2024"/>
    <n v="14418"/>
    <x v="2"/>
  </r>
  <r>
    <s v="S1367"/>
    <s v="Kunal Gupta"/>
    <s v="C203"/>
    <s v="Full Stack Dev"/>
    <s v="B2"/>
    <s v="Amit"/>
    <x v="0"/>
    <n v="18237"/>
    <s v="DISC10"/>
    <n v="0.1"/>
    <n v="17000"/>
    <d v="2024-02-02T00:00:00"/>
    <n v="16413.3"/>
    <x v="1"/>
  </r>
  <r>
    <s v="S1368"/>
    <s v="Anjali Jain"/>
    <s v="C201"/>
    <s v="Data Analytics"/>
    <s v="B1"/>
    <s v="Priya"/>
    <x v="0"/>
    <n v="15435"/>
    <s v="DISC10"/>
    <n v="0.1"/>
    <n v="14000"/>
    <s v="22-01-2024"/>
    <n v="13891.5"/>
    <x v="0"/>
  </r>
  <r>
    <s v="S1369"/>
    <s v="Kavita Patel"/>
    <s v="C204"/>
    <s v="UI UX Design"/>
    <s v="B2"/>
    <s v="Saurabh"/>
    <x v="1"/>
    <n v="8119"/>
    <m/>
    <m/>
    <n v="9000"/>
    <d v="2024-01-02T00:00:00"/>
    <n v="8119"/>
    <x v="3"/>
  </r>
  <r>
    <s v="S1370"/>
    <s v="Sneha Jain"/>
    <s v="C204"/>
    <s v="UI UX Design"/>
    <s v="B2"/>
    <s v="Saurabh"/>
    <x v="1"/>
    <n v="9399"/>
    <m/>
    <m/>
    <n v="9000"/>
    <d v="2024-06-01T00:00:00"/>
    <n v="9399"/>
    <x v="3"/>
  </r>
  <r>
    <s v="S1371"/>
    <s v="Dev Joshi"/>
    <s v="C203"/>
    <s v="Full Stack Dev"/>
    <s v="B1"/>
    <s v="Amit"/>
    <x v="0"/>
    <n v="15336"/>
    <s v="DISC30"/>
    <n v="0.3"/>
    <n v="17000"/>
    <d v="2024-10-01T00:00:00"/>
    <n v="10735.199999999999"/>
    <x v="1"/>
  </r>
  <r>
    <s v="S1372"/>
    <s v="Rahul Desai"/>
    <s v="C202"/>
    <s v="Data Science"/>
    <s v="B3"/>
    <s v="Priya"/>
    <x v="2"/>
    <n v="12477"/>
    <s v="DISC10"/>
    <n v="0.1"/>
    <n v="13000"/>
    <d v="2024-06-01T00:00:00"/>
    <n v="11229.300000000001"/>
    <x v="2"/>
  </r>
  <r>
    <s v="S1373"/>
    <s v="Aarav Rao"/>
    <s v="C204"/>
    <s v="UI UX Design"/>
    <s v="B2"/>
    <s v="Priya"/>
    <x v="0"/>
    <n v="7542"/>
    <s v="DISC10"/>
    <n v="0.1"/>
    <n v="9000"/>
    <d v="2024-12-01T00:00:00"/>
    <n v="6787.8"/>
    <x v="3"/>
  </r>
  <r>
    <s v="S1374"/>
    <s v="Rahul Iyer"/>
    <s v="C204"/>
    <s v="UI UX Design"/>
    <s v="B1"/>
    <s v="Saurabh"/>
    <x v="0"/>
    <n v="8449"/>
    <s v="DISC15"/>
    <m/>
    <n v="9000"/>
    <d v="2024-06-01T00:00:00"/>
    <n v="8449"/>
    <x v="3"/>
  </r>
  <r>
    <s v="S1375"/>
    <s v="Kavita Joshi"/>
    <s v="C203"/>
    <s v="Full Stack Dev"/>
    <s v="B2"/>
    <s v="Saurabh"/>
    <x v="2"/>
    <n v="16694"/>
    <m/>
    <m/>
    <n v="17000"/>
    <s v="19-02-2024"/>
    <n v="16694"/>
    <x v="1"/>
  </r>
  <r>
    <s v="S1376"/>
    <s v="Riya Desai"/>
    <s v="C202"/>
    <s v="Data Science"/>
    <s v="B3"/>
    <s v="Amit"/>
    <x v="0"/>
    <n v="13807"/>
    <m/>
    <m/>
    <n v="13000"/>
    <d v="2024-11-01T00:00:00"/>
    <n v="13807"/>
    <x v="2"/>
  </r>
  <r>
    <s v="S1377"/>
    <s v="Karan Rao"/>
    <s v="C203"/>
    <s v="Full Stack Dev"/>
    <s v="B2"/>
    <s v="Priya"/>
    <x v="0"/>
    <n v="15259"/>
    <s v="DISC20"/>
    <n v="0.2"/>
    <n v="17000"/>
    <s v="28-01-2024"/>
    <n v="12207.2"/>
    <x v="1"/>
  </r>
  <r>
    <s v="S1378"/>
    <s v="Aditya Verma"/>
    <s v="C203"/>
    <s v="Full Stack Dev"/>
    <s v="B2"/>
    <s v="Saurabh"/>
    <x v="2"/>
    <n v="16030"/>
    <s v="DISC20"/>
    <n v="0.2"/>
    <n v="17000"/>
    <s v="16-02-2024"/>
    <n v="12824"/>
    <x v="1"/>
  </r>
  <r>
    <s v="S1379"/>
    <s v="Rohit Iyer"/>
    <s v="C202"/>
    <s v="Data Science"/>
    <s v="B2"/>
    <s v="Saurabh"/>
    <x v="0"/>
    <n v="12247"/>
    <s v="DISC10"/>
    <n v="0.1"/>
    <n v="13000"/>
    <d v="2024-01-03T00:00:00"/>
    <n v="11022.300000000001"/>
    <x v="2"/>
  </r>
  <r>
    <s v="S1380"/>
    <s v="Rahul Jain"/>
    <s v="C204"/>
    <s v="UI UX Design"/>
    <s v="B2"/>
    <s v="Priya"/>
    <x v="2"/>
    <n v="8763"/>
    <s v="DISC15"/>
    <m/>
    <n v="9000"/>
    <d v="2024-09-01T00:00:00"/>
    <n v="8763"/>
    <x v="3"/>
  </r>
  <r>
    <s v="S1381"/>
    <s v="Aditya Jain"/>
    <s v="C202"/>
    <s v="Data Science"/>
    <s v="B2"/>
    <s v="Priya"/>
    <x v="0"/>
    <n v="14950"/>
    <m/>
    <m/>
    <n v="13000"/>
    <s v="21-01-2024"/>
    <n v="14950"/>
    <x v="2"/>
  </r>
  <r>
    <s v="S1382"/>
    <s v="Aditya Desai"/>
    <s v="C204"/>
    <s v="UI UX Design"/>
    <s v="B3"/>
    <s v="Saurabh"/>
    <x v="2"/>
    <n v="8540"/>
    <s v="DISC30"/>
    <n v="0.3"/>
    <n v="9000"/>
    <s v="22-02-2024"/>
    <n v="5978"/>
    <x v="3"/>
  </r>
  <r>
    <s v="S1383"/>
    <s v="Dev Verma"/>
    <s v="C203"/>
    <s v="Full Stack Dev"/>
    <s v="B1"/>
    <s v="Amit"/>
    <x v="0"/>
    <n v="17425"/>
    <s v="DISC15"/>
    <m/>
    <n v="17000"/>
    <d v="2024-12-01T00:00:00"/>
    <n v="17425"/>
    <x v="1"/>
  </r>
  <r>
    <s v="S1384"/>
    <s v="Rohit Patel"/>
    <s v="C201"/>
    <s v="Data Analytics"/>
    <s v="B3"/>
    <s v="Priya"/>
    <x v="1"/>
    <n v="12858"/>
    <m/>
    <m/>
    <n v="14000"/>
    <s v="21-02-2024"/>
    <n v="12858"/>
    <x v="0"/>
  </r>
  <r>
    <s v="S1385"/>
    <s v="Aditya Nair"/>
    <s v="C201"/>
    <s v="Data Analytics"/>
    <s v="B2"/>
    <s v="Amit"/>
    <x v="2"/>
    <n v="12570"/>
    <s v="DISC30"/>
    <n v="0.3"/>
    <n v="14000"/>
    <s v="16-01-2024"/>
    <n v="8799"/>
    <x v="0"/>
  </r>
  <r>
    <s v="S1386"/>
    <s v="Aditya Singh"/>
    <s v="C202"/>
    <s v="Data Science"/>
    <s v="B3"/>
    <s v="Priya"/>
    <x v="2"/>
    <n v="11302"/>
    <m/>
    <m/>
    <n v="13000"/>
    <d v="2024-08-02T00:00:00"/>
    <n v="11302"/>
    <x v="2"/>
  </r>
  <r>
    <s v="S1387"/>
    <s v="Neha Joshi"/>
    <s v="C204"/>
    <s v="UI UX Design"/>
    <s v="B3"/>
    <s v="Amit"/>
    <x v="1"/>
    <n v="8713"/>
    <s v="DISC15"/>
    <m/>
    <n v="9000"/>
    <d v="2024-03-01T00:00:00"/>
    <n v="8713"/>
    <x v="3"/>
  </r>
  <r>
    <s v="S1388"/>
    <s v="Dev Jain"/>
    <s v="C201"/>
    <s v="Data Analytics"/>
    <s v="B1"/>
    <s v="Saurabh"/>
    <x v="1"/>
    <n v="14722"/>
    <s v="DISC30"/>
    <n v="0.3"/>
    <n v="14000"/>
    <d v="2024-11-01T00:00:00"/>
    <n v="10305.4"/>
    <x v="0"/>
  </r>
  <r>
    <s v="S1389"/>
    <s v="Rohit Joshi"/>
    <s v="C201"/>
    <s v="Data Analytics"/>
    <s v="B3"/>
    <s v="Amit"/>
    <x v="1"/>
    <n v="14649"/>
    <m/>
    <m/>
    <n v="14000"/>
    <s v="18-02-2024"/>
    <n v="14649"/>
    <x v="0"/>
  </r>
  <r>
    <s v="S1390"/>
    <s v="Pooja Patel"/>
    <s v="C204"/>
    <s v="UI UX Design"/>
    <s v="B1"/>
    <s v="Saurabh"/>
    <x v="0"/>
    <n v="8059"/>
    <s v="DISC20"/>
    <n v="0.2"/>
    <n v="9000"/>
    <d v="2024-02-02T00:00:00"/>
    <n v="6447.2000000000007"/>
    <x v="3"/>
  </r>
  <r>
    <s v="S1391"/>
    <s v="Anjali Gupta"/>
    <s v="C202"/>
    <s v="Data Science"/>
    <s v="B2"/>
    <s v="Priya"/>
    <x v="2"/>
    <n v="12896"/>
    <s v="DISC15"/>
    <m/>
    <n v="13000"/>
    <s v="14-02-2024"/>
    <n v="12896"/>
    <x v="2"/>
  </r>
  <r>
    <s v="S1392"/>
    <s v="Manish Mehta"/>
    <s v="C203"/>
    <s v="Full Stack Dev"/>
    <s v="B1"/>
    <s v="Priya"/>
    <x v="0"/>
    <n v="16210"/>
    <m/>
    <m/>
    <n v="17000"/>
    <s v="28-02-2024"/>
    <n v="16210"/>
    <x v="1"/>
  </r>
  <r>
    <s v="S1393"/>
    <s v="Riya Shah"/>
    <s v="C202"/>
    <s v="Data Science"/>
    <s v="B2"/>
    <s v="Priya"/>
    <x v="2"/>
    <n v="12865"/>
    <s v="DISC20"/>
    <n v="0.2"/>
    <n v="13000"/>
    <d v="2024-03-02T00:00:00"/>
    <n v="10292"/>
    <x v="2"/>
  </r>
  <r>
    <s v="S1394"/>
    <s v="Neha Jain"/>
    <s v="C204"/>
    <s v="UI UX Design"/>
    <s v="B1"/>
    <s v="Priya"/>
    <x v="1"/>
    <n v="9853"/>
    <m/>
    <m/>
    <n v="9000"/>
    <s v="21-01-2024"/>
    <n v="9853"/>
    <x v="3"/>
  </r>
  <r>
    <s v="S1395"/>
    <s v="Riya Rao"/>
    <s v="C201"/>
    <s v="Data Analytics"/>
    <s v="B3"/>
    <s v="Saurabh"/>
    <x v="0"/>
    <n v="15478"/>
    <s v="DISC30"/>
    <n v="0.3"/>
    <n v="14000"/>
    <d v="2024-11-02T00:00:00"/>
    <n v="10834.599999999999"/>
    <x v="0"/>
  </r>
  <r>
    <s v="S1396"/>
    <s v="Riya Singh"/>
    <s v="C202"/>
    <s v="Data Science"/>
    <s v="B3"/>
    <s v="Saurabh"/>
    <x v="1"/>
    <n v="11714"/>
    <s v="DISC15"/>
    <m/>
    <n v="13000"/>
    <d v="2024-11-01T00:00:00"/>
    <n v="11714"/>
    <x v="2"/>
  </r>
  <r>
    <s v="S1397"/>
    <s v="Pooja Gupta"/>
    <s v="C204"/>
    <s v="UI UX Design"/>
    <s v="B2"/>
    <s v="Saurabh"/>
    <x v="2"/>
    <n v="9579"/>
    <s v="DISC20"/>
    <n v="0.2"/>
    <n v="9000"/>
    <d v="2024-12-01T00:00:00"/>
    <n v="7663.2000000000007"/>
    <x v="3"/>
  </r>
  <r>
    <s v="S1398"/>
    <s v="Rohit Singh"/>
    <s v="C204"/>
    <s v="UI UX Design"/>
    <s v="B2"/>
    <s v="Saurabh"/>
    <x v="1"/>
    <n v="9515"/>
    <s v="DISC20"/>
    <n v="0.2"/>
    <n v="9000"/>
    <s v="29-01-2024"/>
    <n v="7612"/>
    <x v="3"/>
  </r>
  <r>
    <s v="S1399"/>
    <s v="Kavita Verma"/>
    <s v="C204"/>
    <s v="UI UX Design"/>
    <s v="B1"/>
    <s v="Amit"/>
    <x v="0"/>
    <n v="7842"/>
    <s v="DISC30"/>
    <n v="0.3"/>
    <n v="9000"/>
    <s v="18-02-2024"/>
    <n v="5489.4"/>
    <x v="3"/>
  </r>
  <r>
    <s v="S1400"/>
    <s v="Anjali Patel"/>
    <s v="C201"/>
    <s v="Data Analytics"/>
    <s v="B3"/>
    <s v="Saurabh"/>
    <x v="1"/>
    <n v="12765"/>
    <s v="DISC30"/>
    <n v="0.3"/>
    <n v="14000"/>
    <s v="21-01-2024"/>
    <n v="8935.5"/>
    <x v="0"/>
  </r>
  <r>
    <s v="S1401"/>
    <s v="Sneha Iyer"/>
    <s v="C201"/>
    <s v="Data Analytics"/>
    <s v="B2"/>
    <s v="Amit"/>
    <x v="2"/>
    <n v="14161"/>
    <s v="DISC30"/>
    <n v="0.3"/>
    <n v="14000"/>
    <d v="2024-08-02T00:00:00"/>
    <n v="9912.6999999999989"/>
    <x v="0"/>
  </r>
  <r>
    <s v="S1402"/>
    <s v="Rahul Joshi"/>
    <s v="C204"/>
    <s v="UI UX Design"/>
    <s v="B3"/>
    <s v="Saurabh"/>
    <x v="2"/>
    <n v="8441"/>
    <m/>
    <m/>
    <n v="9000"/>
    <d v="2024-09-02T00:00:00"/>
    <n v="8441"/>
    <x v="3"/>
  </r>
  <r>
    <s v="S1403"/>
    <s v="Karan Nair"/>
    <s v="C203"/>
    <s v="Full Stack Dev"/>
    <s v="B3"/>
    <s v="Amit"/>
    <x v="0"/>
    <n v="17752"/>
    <s v="DISC20"/>
    <n v="0.2"/>
    <n v="17000"/>
    <s v="21-01-2024"/>
    <n v="14201.6"/>
    <x v="1"/>
  </r>
  <r>
    <s v="S1404"/>
    <s v="Riya Patil"/>
    <s v="C203"/>
    <s v="Full Stack Dev"/>
    <s v="B1"/>
    <s v="Saurabh"/>
    <x v="2"/>
    <n v="17840"/>
    <s v="DISC20"/>
    <n v="0.2"/>
    <n v="17000"/>
    <d v="2024-02-02T00:00:00"/>
    <n v="14272"/>
    <x v="1"/>
  </r>
  <r>
    <s v="S1405"/>
    <s v="Rahul Verma"/>
    <s v="C202"/>
    <s v="Data Science"/>
    <s v="B3"/>
    <s v="Priya"/>
    <x v="2"/>
    <n v="11760"/>
    <m/>
    <m/>
    <n v="13000"/>
    <d v="2024-10-02T00:00:00"/>
    <n v="11760"/>
    <x v="2"/>
  </r>
  <r>
    <s v="S1406"/>
    <s v="Manish Desai"/>
    <s v="C202"/>
    <s v="Data Science"/>
    <s v="B3"/>
    <s v="Saurabh"/>
    <x v="2"/>
    <n v="12183"/>
    <s v="DISC20"/>
    <n v="0.2"/>
    <n v="13000"/>
    <d v="2024-12-01T00:00:00"/>
    <n v="9746.4"/>
    <x v="2"/>
  </r>
  <r>
    <s v="S1407"/>
    <s v="Pooja Nair"/>
    <s v="C204"/>
    <s v="UI UX Design"/>
    <s v="B3"/>
    <s v="Saurabh"/>
    <x v="2"/>
    <n v="10898"/>
    <s v="DISC10"/>
    <n v="0.1"/>
    <n v="9000"/>
    <d v="2024-01-02T00:00:00"/>
    <n v="9808.2000000000007"/>
    <x v="3"/>
  </r>
  <r>
    <s v="S1408"/>
    <s v="Karan Patil"/>
    <s v="C204"/>
    <s v="UI UX Design"/>
    <s v="B3"/>
    <s v="Amit"/>
    <x v="1"/>
    <n v="9027"/>
    <m/>
    <m/>
    <n v="9000"/>
    <s v="13-02-2024"/>
    <n v="9027"/>
    <x v="3"/>
  </r>
  <r>
    <s v="S1409"/>
    <s v="Neha Verma"/>
    <s v="C204"/>
    <s v="UI UX Design"/>
    <s v="B2"/>
    <s v="Saurabh"/>
    <x v="0"/>
    <n v="9315"/>
    <s v="DISC10"/>
    <n v="0.1"/>
    <n v="9000"/>
    <s v="20-02-2024"/>
    <n v="8383.5"/>
    <x v="3"/>
  </r>
  <r>
    <s v="S1410"/>
    <s v="Dev Patil"/>
    <s v="C203"/>
    <s v="Full Stack Dev"/>
    <s v="B1"/>
    <s v="Priya"/>
    <x v="0"/>
    <n v="17202"/>
    <s v="DISC30"/>
    <n v="0.3"/>
    <n v="17000"/>
    <d v="2024-11-01T00:00:00"/>
    <n v="12041.4"/>
    <x v="1"/>
  </r>
  <r>
    <s v="S1411"/>
    <s v="Dev Iyer"/>
    <s v="C204"/>
    <s v="UI UX Design"/>
    <s v="B3"/>
    <s v="Amit"/>
    <x v="0"/>
    <n v="9345"/>
    <s v="DISC10"/>
    <n v="0.1"/>
    <n v="9000"/>
    <s v="18-01-2024"/>
    <n v="8410.5"/>
    <x v="3"/>
  </r>
  <r>
    <s v="S1412"/>
    <s v="Dev Gupta"/>
    <s v="C203"/>
    <s v="Full Stack Dev"/>
    <s v="B3"/>
    <s v="Saurabh"/>
    <x v="1"/>
    <n v="16807"/>
    <s v="DISC15"/>
    <m/>
    <n v="17000"/>
    <s v="14-01-2024"/>
    <n v="16807"/>
    <x v="1"/>
  </r>
  <r>
    <s v="S1413"/>
    <s v="Rahul Shah"/>
    <s v="C202"/>
    <s v="Data Science"/>
    <s v="B2"/>
    <s v="Saurabh"/>
    <x v="2"/>
    <n v="12076"/>
    <s v="DISC30"/>
    <n v="0.3"/>
    <n v="13000"/>
    <s v="25-02-2024"/>
    <n v="8453.1999999999989"/>
    <x v="2"/>
  </r>
  <r>
    <s v="S1414"/>
    <s v="Meera Shah"/>
    <s v="C204"/>
    <s v="UI UX Design"/>
    <s v="B1"/>
    <s v="Saurabh"/>
    <x v="0"/>
    <n v="10320"/>
    <s v="DISC15"/>
    <m/>
    <n v="9000"/>
    <s v="14-02-2024"/>
    <n v="10320"/>
    <x v="3"/>
  </r>
  <r>
    <s v="S1415"/>
    <s v="Pooja Nair"/>
    <s v="C204"/>
    <s v="UI UX Design"/>
    <s v="B1"/>
    <s v="Amit"/>
    <x v="0"/>
    <n v="10214"/>
    <s v="DISC20"/>
    <n v="0.2"/>
    <n v="9000"/>
    <s v="22-02-2024"/>
    <n v="8171.2000000000007"/>
    <x v="3"/>
  </r>
  <r>
    <s v="S1416"/>
    <s v="Sneha Patel"/>
    <s v="C201"/>
    <s v="Data Analytics"/>
    <s v="B3"/>
    <s v="Priya"/>
    <x v="1"/>
    <n v="13151"/>
    <s v="DISC15"/>
    <m/>
    <n v="14000"/>
    <d v="2024-04-02T00:00:00"/>
    <n v="13151"/>
    <x v="0"/>
  </r>
  <r>
    <s v="S1417"/>
    <s v="Karan Jain"/>
    <s v="C203"/>
    <s v="Full Stack Dev"/>
    <s v="B2"/>
    <s v="Amit"/>
    <x v="2"/>
    <n v="18901"/>
    <s v="DISC15"/>
    <m/>
    <n v="17000"/>
    <s v="27-02-2024"/>
    <n v="18901"/>
    <x v="1"/>
  </r>
  <r>
    <s v="S1418"/>
    <s v="Rohit Nair"/>
    <s v="C201"/>
    <s v="Data Analytics"/>
    <s v="B1"/>
    <s v="Priya"/>
    <x v="0"/>
    <n v="13135"/>
    <s v="DISC20"/>
    <n v="0.2"/>
    <n v="14000"/>
    <s v="14-02-2024"/>
    <n v="10508"/>
    <x v="0"/>
  </r>
  <r>
    <s v="S1419"/>
    <s v="Meera Mehta"/>
    <s v="C202"/>
    <s v="Data Science"/>
    <s v="B1"/>
    <s v="Amit"/>
    <x v="2"/>
    <n v="14393"/>
    <s v="DISC20"/>
    <n v="0.2"/>
    <n v="13000"/>
    <s v="18-02-2024"/>
    <n v="11514.400000000001"/>
    <x v="2"/>
  </r>
  <r>
    <s v="S1420"/>
    <s v="Meera Singh"/>
    <s v="C204"/>
    <s v="UI UX Design"/>
    <s v="B2"/>
    <s v="Saurabh"/>
    <x v="1"/>
    <n v="9590"/>
    <s v="DISC30"/>
    <n v="0.3"/>
    <n v="9000"/>
    <d v="2024-10-02T00:00:00"/>
    <n v="6713"/>
    <x v="3"/>
  </r>
  <r>
    <s v="S1421"/>
    <s v="Rahul Verma"/>
    <s v="C204"/>
    <s v="UI UX Design"/>
    <s v="B1"/>
    <s v="Amit"/>
    <x v="0"/>
    <n v="8650"/>
    <s v="DISC15"/>
    <m/>
    <n v="9000"/>
    <s v="17-02-2024"/>
    <n v="8650"/>
    <x v="3"/>
  </r>
  <r>
    <s v="S1422"/>
    <s v="Aditya Desai"/>
    <s v="C203"/>
    <s v="Full Stack Dev"/>
    <s v="B2"/>
    <s v="Priya"/>
    <x v="2"/>
    <n v="17383"/>
    <s v="DISC10"/>
    <n v="0.1"/>
    <n v="17000"/>
    <s v="25-02-2024"/>
    <n v="15644.7"/>
    <x v="1"/>
  </r>
  <r>
    <s v="S1423"/>
    <s v="Dev Nair"/>
    <s v="C201"/>
    <s v="Data Analytics"/>
    <s v="B3"/>
    <s v="Priya"/>
    <x v="1"/>
    <n v="14720"/>
    <s v="DISC30"/>
    <n v="0.3"/>
    <n v="14000"/>
    <s v="24-02-2024"/>
    <n v="10304"/>
    <x v="0"/>
  </r>
  <r>
    <s v="S1424"/>
    <s v="Riya Patel"/>
    <s v="C204"/>
    <s v="UI UX Design"/>
    <s v="B1"/>
    <s v="Priya"/>
    <x v="0"/>
    <n v="9026"/>
    <s v="DISC30"/>
    <n v="0.3"/>
    <n v="9000"/>
    <s v="21-01-2024"/>
    <n v="6318.2"/>
    <x v="3"/>
  </r>
  <r>
    <s v="S1425"/>
    <s v="Meera Rao"/>
    <s v="C203"/>
    <s v="Full Stack Dev"/>
    <s v="B3"/>
    <s v="Amit"/>
    <x v="0"/>
    <n v="17318"/>
    <m/>
    <m/>
    <n v="17000"/>
    <s v="20-02-2024"/>
    <n v="17318"/>
    <x v="1"/>
  </r>
  <r>
    <s v="S1426"/>
    <s v="Pooja Singh"/>
    <s v="C201"/>
    <s v="Data Analytics"/>
    <s v="B1"/>
    <s v="Saurabh"/>
    <x v="1"/>
    <n v="15210"/>
    <m/>
    <m/>
    <n v="14000"/>
    <d v="2024-02-01T00:00:00"/>
    <n v="15210"/>
    <x v="0"/>
  </r>
  <r>
    <s v="S1427"/>
    <s v="Riya Nair"/>
    <s v="C202"/>
    <s v="Data Science"/>
    <s v="B2"/>
    <s v="Priya"/>
    <x v="0"/>
    <n v="14924"/>
    <m/>
    <m/>
    <n v="13000"/>
    <s v="13-01-2024"/>
    <n v="14924"/>
    <x v="2"/>
  </r>
  <r>
    <s v="S1428"/>
    <s v="Anjali Mehta"/>
    <s v="C203"/>
    <s v="Full Stack Dev"/>
    <s v="B1"/>
    <s v="Priya"/>
    <x v="0"/>
    <n v="17681"/>
    <s v="DISC30"/>
    <n v="0.3"/>
    <n v="17000"/>
    <s v="17-01-2024"/>
    <n v="12376.699999999999"/>
    <x v="1"/>
  </r>
  <r>
    <s v="S1429"/>
    <s v="Riya Jain"/>
    <s v="C202"/>
    <s v="Data Science"/>
    <s v="B1"/>
    <s v="Priya"/>
    <x v="1"/>
    <n v="12251"/>
    <s v="DISC20"/>
    <n v="0.2"/>
    <n v="13000"/>
    <s v="28-01-2024"/>
    <n v="9800.8000000000011"/>
    <x v="2"/>
  </r>
  <r>
    <s v="S1430"/>
    <s v="Rohit Shah"/>
    <s v="C201"/>
    <s v="Data Analytics"/>
    <s v="B1"/>
    <s v="Saurabh"/>
    <x v="2"/>
    <n v="12319"/>
    <s v="DISC20"/>
    <n v="0.2"/>
    <n v="14000"/>
    <d v="2024-07-02T00:00:00"/>
    <n v="9855.2000000000007"/>
    <x v="0"/>
  </r>
  <r>
    <s v="S1431"/>
    <s v="Sneha Gupta"/>
    <s v="C204"/>
    <s v="UI UX Design"/>
    <s v="B1"/>
    <s v="Saurabh"/>
    <x v="1"/>
    <n v="8407"/>
    <s v="DISC10"/>
    <n v="0.1"/>
    <n v="9000"/>
    <s v="25-02-2024"/>
    <n v="7566.3"/>
    <x v="3"/>
  </r>
  <r>
    <s v="S1432"/>
    <s v="Rahul Desai"/>
    <s v="C202"/>
    <s v="Data Science"/>
    <s v="B2"/>
    <s v="Saurabh"/>
    <x v="0"/>
    <n v="12569"/>
    <s v="DISC10"/>
    <n v="0.1"/>
    <n v="13000"/>
    <s v="16-02-2024"/>
    <n v="11312.1"/>
    <x v="2"/>
  </r>
  <r>
    <s v="S1433"/>
    <s v="Dev Shah"/>
    <s v="C201"/>
    <s v="Data Analytics"/>
    <s v="B2"/>
    <s v="Priya"/>
    <x v="2"/>
    <n v="12561"/>
    <m/>
    <m/>
    <n v="14000"/>
    <s v="19-02-2024"/>
    <n v="12561"/>
    <x v="0"/>
  </r>
  <r>
    <s v="S1434"/>
    <s v="Meera Patel"/>
    <s v="C202"/>
    <s v="Data Science"/>
    <s v="B3"/>
    <s v="Amit"/>
    <x v="0"/>
    <n v="11280"/>
    <s v="DISC15"/>
    <m/>
    <n v="13000"/>
    <d v="2024-06-02T00:00:00"/>
    <n v="11280"/>
    <x v="2"/>
  </r>
  <r>
    <s v="S1435"/>
    <s v="Aarav Joshi"/>
    <s v="C202"/>
    <s v="Data Science"/>
    <s v="B2"/>
    <s v="Priya"/>
    <x v="1"/>
    <n v="11872"/>
    <s v="DISC20"/>
    <n v="0.2"/>
    <n v="13000"/>
    <s v="28-02-2024"/>
    <n v="9497.6"/>
    <x v="2"/>
  </r>
  <r>
    <s v="S1436"/>
    <s v="Rahul Joshi"/>
    <s v="C204"/>
    <s v="UI UX Design"/>
    <s v="B1"/>
    <s v="Saurabh"/>
    <x v="0"/>
    <n v="7573"/>
    <s v="DISC10"/>
    <n v="0.1"/>
    <n v="9000"/>
    <d v="2024-07-02T00:00:00"/>
    <n v="6815.7"/>
    <x v="3"/>
  </r>
  <r>
    <s v="S1437"/>
    <s v="Anjali Verma"/>
    <s v="C203"/>
    <s v="Full Stack Dev"/>
    <s v="B2"/>
    <s v="Priya"/>
    <x v="0"/>
    <n v="16014"/>
    <s v="DISC30"/>
    <n v="0.3"/>
    <n v="17000"/>
    <d v="2024-11-02T00:00:00"/>
    <n v="11209.8"/>
    <x v="1"/>
  </r>
  <r>
    <s v="S1438"/>
    <s v="Riya Patil"/>
    <s v="C203"/>
    <s v="Full Stack Dev"/>
    <s v="B3"/>
    <s v="Saurabh"/>
    <x v="1"/>
    <n v="18587"/>
    <s v="DISC30"/>
    <n v="0.3"/>
    <n v="17000"/>
    <s v="14-01-2024"/>
    <n v="13010.9"/>
    <x v="1"/>
  </r>
  <r>
    <s v="S1439"/>
    <s v="Manish Joshi"/>
    <s v="C202"/>
    <s v="Data Science"/>
    <s v="B3"/>
    <s v="Priya"/>
    <x v="2"/>
    <n v="13646"/>
    <s v="DISC10"/>
    <n v="0.1"/>
    <n v="13000"/>
    <s v="20-02-2024"/>
    <n v="12281.4"/>
    <x v="2"/>
  </r>
  <r>
    <s v="S1440"/>
    <s v="Kunal Patel"/>
    <s v="C202"/>
    <s v="Data Science"/>
    <s v="B2"/>
    <s v="Priya"/>
    <x v="0"/>
    <n v="11987"/>
    <m/>
    <m/>
    <n v="13000"/>
    <d v="2024-10-02T00:00:00"/>
    <n v="11987"/>
    <x v="2"/>
  </r>
  <r>
    <s v="S1441"/>
    <s v="Kavita Shah"/>
    <s v="C201"/>
    <s v="Data Analytics"/>
    <s v="B2"/>
    <s v="Priya"/>
    <x v="0"/>
    <n v="13584"/>
    <s v="DISC15"/>
    <m/>
    <n v="14000"/>
    <s v="27-01-2024"/>
    <n v="13584"/>
    <x v="0"/>
  </r>
  <r>
    <s v="S1442"/>
    <s v="Pooja Gupta"/>
    <s v="C202"/>
    <s v="Data Science"/>
    <s v="B2"/>
    <s v="Saurabh"/>
    <x v="0"/>
    <n v="13405"/>
    <s v="DISC10"/>
    <n v="0.1"/>
    <n v="13000"/>
    <d v="2024-01-01T00:00:00"/>
    <n v="12064.5"/>
    <x v="2"/>
  </r>
  <r>
    <s v="S1443"/>
    <s v="Aditya Patil"/>
    <s v="C201"/>
    <s v="Data Analytics"/>
    <s v="B1"/>
    <s v="Priya"/>
    <x v="1"/>
    <n v="13173"/>
    <s v="DISC15"/>
    <m/>
    <n v="14000"/>
    <s v="19-02-2024"/>
    <n v="13173"/>
    <x v="0"/>
  </r>
  <r>
    <s v="S1444"/>
    <s v="Rahul Verma"/>
    <s v="C204"/>
    <s v="UI UX Design"/>
    <s v="B1"/>
    <s v="Amit"/>
    <x v="1"/>
    <n v="9202"/>
    <s v="DISC15"/>
    <m/>
    <n v="9000"/>
    <d v="2024-10-01T00:00:00"/>
    <n v="9202"/>
    <x v="3"/>
  </r>
  <r>
    <s v="S1445"/>
    <s v="Aditya Shah"/>
    <s v="C203"/>
    <s v="Full Stack Dev"/>
    <s v="B1"/>
    <s v="Amit"/>
    <x v="0"/>
    <n v="18990"/>
    <s v="DISC20"/>
    <n v="0.2"/>
    <n v="17000"/>
    <d v="2024-04-02T00:00:00"/>
    <n v="15192"/>
    <x v="1"/>
  </r>
  <r>
    <s v="S1446"/>
    <s v="Pooja Verma"/>
    <s v="C201"/>
    <s v="Data Analytics"/>
    <s v="B2"/>
    <s v="Amit"/>
    <x v="2"/>
    <n v="14989"/>
    <s v="DISC20"/>
    <n v="0.2"/>
    <n v="14000"/>
    <d v="2024-04-01T00:00:00"/>
    <n v="11991.2"/>
    <x v="0"/>
  </r>
  <r>
    <s v="S1447"/>
    <s v="Sneha Shah"/>
    <s v="C204"/>
    <s v="UI UX Design"/>
    <s v="B1"/>
    <s v="Priya"/>
    <x v="1"/>
    <n v="9493"/>
    <s v="DISC10"/>
    <n v="0.1"/>
    <n v="9000"/>
    <s v="20-01-2024"/>
    <n v="8543.7000000000007"/>
    <x v="3"/>
  </r>
  <r>
    <s v="S1448"/>
    <s v="Rohit Desai"/>
    <s v="C202"/>
    <s v="Data Science"/>
    <s v="B1"/>
    <s v="Saurabh"/>
    <x v="1"/>
    <n v="11562"/>
    <s v="DISC10"/>
    <n v="0.1"/>
    <n v="13000"/>
    <d v="2024-11-01T00:00:00"/>
    <n v="10405.800000000001"/>
    <x v="2"/>
  </r>
  <r>
    <s v="S1449"/>
    <s v="Neha Jain"/>
    <s v="C203"/>
    <s v="Full Stack Dev"/>
    <s v="B1"/>
    <s v="Priya"/>
    <x v="0"/>
    <n v="18071"/>
    <s v="DISC30"/>
    <n v="0.3"/>
    <n v="17000"/>
    <s v="16-02-2024"/>
    <n v="12649.699999999999"/>
    <x v="1"/>
  </r>
  <r>
    <s v="S1450"/>
    <s v="Kunal Shah"/>
    <s v="C201"/>
    <s v="Data Analytics"/>
    <s v="B2"/>
    <s v="Priya"/>
    <x v="2"/>
    <n v="14145"/>
    <s v="DISC10"/>
    <n v="0.1"/>
    <n v="14000"/>
    <s v="17-01-2024"/>
    <n v="12730.5"/>
    <x v="0"/>
  </r>
  <r>
    <s v="S1451"/>
    <s v="Anjali Joshi"/>
    <s v="C201"/>
    <s v="Data Analytics"/>
    <s v="B2"/>
    <s v="Priya"/>
    <x v="1"/>
    <n v="13475"/>
    <s v="DISC10"/>
    <n v="0.1"/>
    <n v="14000"/>
    <d v="2024-01-02T00:00:00"/>
    <n v="12127.5"/>
    <x v="0"/>
  </r>
  <r>
    <s v="S1452"/>
    <s v="Meera Joshi"/>
    <s v="C202"/>
    <s v="Data Science"/>
    <s v="B2"/>
    <s v="Saurabh"/>
    <x v="2"/>
    <n v="14167"/>
    <s v="DISC10"/>
    <n v="0.1"/>
    <n v="13000"/>
    <s v="27-02-2024"/>
    <n v="12750.300000000001"/>
    <x v="2"/>
  </r>
  <r>
    <s v="S1453"/>
    <s v="Kavita Singh"/>
    <s v="C201"/>
    <s v="Data Analytics"/>
    <s v="B1"/>
    <s v="Amit"/>
    <x v="1"/>
    <n v="12010"/>
    <s v="DISC10"/>
    <n v="0.1"/>
    <n v="14000"/>
    <s v="24-02-2024"/>
    <n v="10809"/>
    <x v="0"/>
  </r>
  <r>
    <s v="S1454"/>
    <s v="Meera Kulkarni"/>
    <s v="C202"/>
    <s v="Data Science"/>
    <s v="B1"/>
    <s v="Priya"/>
    <x v="2"/>
    <n v="12568"/>
    <s v="DISC20"/>
    <n v="0.2"/>
    <n v="13000"/>
    <d v="2024-12-01T00:00:00"/>
    <n v="10054.400000000001"/>
    <x v="2"/>
  </r>
  <r>
    <s v="S1455"/>
    <s v="Kunal Nair"/>
    <s v="C201"/>
    <s v="Data Analytics"/>
    <s v="B3"/>
    <s v="Amit"/>
    <x v="1"/>
    <n v="14685"/>
    <m/>
    <m/>
    <n v="14000"/>
    <s v="15-01-2024"/>
    <n v="14685"/>
    <x v="0"/>
  </r>
  <r>
    <s v="S1456"/>
    <s v="Pooja Patil"/>
    <s v="C204"/>
    <s v="UI UX Design"/>
    <s v="B3"/>
    <s v="Priya"/>
    <x v="2"/>
    <n v="10383"/>
    <s v="DISC10"/>
    <n v="0.1"/>
    <n v="9000"/>
    <d v="2024-06-02T00:00:00"/>
    <n v="9344.7000000000007"/>
    <x v="3"/>
  </r>
  <r>
    <s v="S1457"/>
    <s v="Pooja Shah"/>
    <s v="C201"/>
    <s v="Data Analytics"/>
    <s v="B1"/>
    <s v="Saurabh"/>
    <x v="1"/>
    <n v="12188"/>
    <m/>
    <m/>
    <n v="14000"/>
    <d v="2024-05-01T00:00:00"/>
    <n v="12188"/>
    <x v="0"/>
  </r>
  <r>
    <s v="S1458"/>
    <s v="Kunal Iyer"/>
    <s v="C203"/>
    <s v="Full Stack Dev"/>
    <s v="B2"/>
    <s v="Priya"/>
    <x v="0"/>
    <n v="17265"/>
    <m/>
    <m/>
    <n v="17000"/>
    <d v="2024-01-01T00:00:00"/>
    <n v="17265"/>
    <x v="1"/>
  </r>
  <r>
    <s v="S1459"/>
    <s v="Pooja Patil"/>
    <s v="C203"/>
    <s v="Full Stack Dev"/>
    <s v="B3"/>
    <s v="Priya"/>
    <x v="1"/>
    <n v="17550"/>
    <s v="DISC20"/>
    <n v="0.2"/>
    <n v="17000"/>
    <s v="30-01-2024"/>
    <n v="14040"/>
    <x v="1"/>
  </r>
  <r>
    <s v="S1460"/>
    <s v="Pooja Joshi"/>
    <s v="C204"/>
    <s v="UI UX Design"/>
    <s v="B1"/>
    <s v="Amit"/>
    <x v="1"/>
    <n v="10114"/>
    <s v="DISC20"/>
    <n v="0.2"/>
    <n v="9000"/>
    <d v="2024-10-01T00:00:00"/>
    <n v="8091.2000000000007"/>
    <x v="3"/>
  </r>
  <r>
    <s v="S1461"/>
    <s v="Aarav Verma"/>
    <s v="C201"/>
    <s v="Data Analytics"/>
    <s v="B1"/>
    <s v="Amit"/>
    <x v="2"/>
    <n v="14604"/>
    <s v="DISC10"/>
    <n v="0.1"/>
    <n v="14000"/>
    <d v="2024-01-03T00:00:00"/>
    <n v="13143.6"/>
    <x v="0"/>
  </r>
  <r>
    <s v="S1462"/>
    <s v="Pooja Kulkarni"/>
    <s v="C204"/>
    <s v="UI UX Design"/>
    <s v="B3"/>
    <s v="Amit"/>
    <x v="2"/>
    <n v="7425"/>
    <s v="DISC20"/>
    <n v="0.2"/>
    <n v="9000"/>
    <d v="2024-03-02T00:00:00"/>
    <n v="5940"/>
    <x v="3"/>
  </r>
  <r>
    <s v="S1463"/>
    <s v="Sneha Verma"/>
    <s v="C204"/>
    <s v="UI UX Design"/>
    <s v="B1"/>
    <s v="Saurabh"/>
    <x v="1"/>
    <n v="8146"/>
    <s v="DISC10"/>
    <n v="0.1"/>
    <n v="9000"/>
    <d v="2024-03-01T00:00:00"/>
    <n v="7331.4000000000005"/>
    <x v="3"/>
  </r>
  <r>
    <s v="S1464"/>
    <s v="Kunal Patil"/>
    <s v="C204"/>
    <s v="UI UX Design"/>
    <s v="B3"/>
    <s v="Priya"/>
    <x v="2"/>
    <n v="10991"/>
    <s v="DISC10"/>
    <n v="0.1"/>
    <n v="9000"/>
    <d v="2024-07-02T00:00:00"/>
    <n v="9891.9"/>
    <x v="3"/>
  </r>
  <r>
    <s v="S1465"/>
    <s v="Riya Gupta"/>
    <s v="C202"/>
    <s v="Data Science"/>
    <s v="B3"/>
    <s v="Priya"/>
    <x v="0"/>
    <n v="13424"/>
    <s v="DISC15"/>
    <m/>
    <n v="13000"/>
    <d v="2024-04-01T00:00:00"/>
    <n v="13424"/>
    <x v="2"/>
  </r>
  <r>
    <s v="S1466"/>
    <s v="Rahul Singh"/>
    <s v="C202"/>
    <s v="Data Science"/>
    <s v="B1"/>
    <s v="Priya"/>
    <x v="2"/>
    <n v="14485"/>
    <s v="DISC30"/>
    <n v="0.3"/>
    <n v="13000"/>
    <s v="29-02-2024"/>
    <n v="10139.5"/>
    <x v="2"/>
  </r>
  <r>
    <s v="S1467"/>
    <s v="Dev Verma"/>
    <s v="C203"/>
    <s v="Full Stack Dev"/>
    <s v="B2"/>
    <s v="Priya"/>
    <x v="2"/>
    <n v="15956"/>
    <s v="DISC10"/>
    <n v="0.1"/>
    <n v="17000"/>
    <d v="2024-01-03T00:00:00"/>
    <n v="14360.4"/>
    <x v="1"/>
  </r>
  <r>
    <s v="S1468"/>
    <s v="Sneha Mehta"/>
    <s v="C201"/>
    <s v="Data Analytics"/>
    <s v="B1"/>
    <s v="Saurabh"/>
    <x v="0"/>
    <n v="13841"/>
    <m/>
    <m/>
    <n v="14000"/>
    <s v="21-01-2024"/>
    <n v="13841"/>
    <x v="0"/>
  </r>
  <r>
    <s v="S1469"/>
    <s v="Rahul Shah"/>
    <s v="C203"/>
    <s v="Full Stack Dev"/>
    <s v="B1"/>
    <s v="Priya"/>
    <x v="2"/>
    <n v="16897"/>
    <s v="DISC30"/>
    <n v="0.3"/>
    <n v="17000"/>
    <s v="24-02-2024"/>
    <n v="11827.9"/>
    <x v="1"/>
  </r>
  <r>
    <s v="S1470"/>
    <s v="Riya Shah"/>
    <s v="C202"/>
    <s v="Data Science"/>
    <s v="B3"/>
    <s v="Priya"/>
    <x v="1"/>
    <n v="13854"/>
    <s v="DISC15"/>
    <m/>
    <n v="13000"/>
    <d v="2024-03-01T00:00:00"/>
    <n v="13854"/>
    <x v="2"/>
  </r>
  <r>
    <s v="S1471"/>
    <s v="Sneha Nair"/>
    <s v="C203"/>
    <s v="Full Stack Dev"/>
    <s v="B1"/>
    <s v="Saurabh"/>
    <x v="1"/>
    <n v="16016"/>
    <s v="DISC30"/>
    <n v="0.3"/>
    <n v="17000"/>
    <s v="26-01-2024"/>
    <n v="11211.199999999999"/>
    <x v="1"/>
  </r>
  <r>
    <s v="S1472"/>
    <s v="Manish Kulkarni"/>
    <s v="C203"/>
    <s v="Full Stack Dev"/>
    <s v="B2"/>
    <s v="Saurabh"/>
    <x v="0"/>
    <n v="18899"/>
    <m/>
    <m/>
    <n v="17000"/>
    <s v="24-02-2024"/>
    <n v="18899"/>
    <x v="1"/>
  </r>
  <r>
    <s v="S1473"/>
    <s v="Neha Gupta"/>
    <s v="C202"/>
    <s v="Data Science"/>
    <s v="B1"/>
    <s v="Priya"/>
    <x v="0"/>
    <n v="14292"/>
    <s v="DISC20"/>
    <n v="0.2"/>
    <n v="13000"/>
    <d v="2024-08-01T00:00:00"/>
    <n v="11433.6"/>
    <x v="2"/>
  </r>
  <r>
    <s v="S1474"/>
    <s v="Aarav Kulkarni"/>
    <s v="C202"/>
    <s v="Data Science"/>
    <s v="B1"/>
    <s v="Saurabh"/>
    <x v="2"/>
    <n v="12524"/>
    <s v="DISC10"/>
    <n v="0.1"/>
    <n v="13000"/>
    <d v="2024-07-02T00:00:00"/>
    <n v="11271.6"/>
    <x v="2"/>
  </r>
  <r>
    <s v="S1475"/>
    <s v="Kavita Rao"/>
    <s v="C201"/>
    <s v="Data Analytics"/>
    <s v="B1"/>
    <s v="Saurabh"/>
    <x v="0"/>
    <n v="15696"/>
    <m/>
    <m/>
    <n v="14000"/>
    <s v="21-02-2024"/>
    <n v="15696"/>
    <x v="0"/>
  </r>
  <r>
    <s v="S1476"/>
    <s v="Karan Shah"/>
    <s v="C203"/>
    <s v="Full Stack Dev"/>
    <s v="B1"/>
    <s v="Saurabh"/>
    <x v="2"/>
    <n v="15207"/>
    <s v="DISC20"/>
    <n v="0.2"/>
    <n v="17000"/>
    <s v="29-02-2024"/>
    <n v="12165.6"/>
    <x v="1"/>
  </r>
  <r>
    <s v="S1477"/>
    <s v="Kavita Verma"/>
    <s v="C204"/>
    <s v="UI UX Design"/>
    <s v="B2"/>
    <s v="Saurabh"/>
    <x v="2"/>
    <n v="9798"/>
    <m/>
    <m/>
    <n v="9000"/>
    <d v="2024-12-01T00:00:00"/>
    <n v="9798"/>
    <x v="3"/>
  </r>
  <r>
    <s v="S1478"/>
    <s v="Pooja Patil"/>
    <s v="C202"/>
    <s v="Data Science"/>
    <s v="B2"/>
    <s v="Priya"/>
    <x v="2"/>
    <n v="14618"/>
    <s v="DISC20"/>
    <n v="0.2"/>
    <n v="13000"/>
    <d v="2024-03-01T00:00:00"/>
    <n v="11694.400000000001"/>
    <x v="2"/>
  </r>
  <r>
    <s v="S1479"/>
    <s v="Kavita Joshi"/>
    <s v="C202"/>
    <s v="Data Science"/>
    <s v="B3"/>
    <s v="Priya"/>
    <x v="2"/>
    <n v="12687"/>
    <s v="DISC15"/>
    <m/>
    <n v="13000"/>
    <s v="31-01-2024"/>
    <n v="12687"/>
    <x v="2"/>
  </r>
  <r>
    <s v="S1480"/>
    <s v="Aarav Shah"/>
    <s v="C203"/>
    <s v="Full Stack Dev"/>
    <s v="B2"/>
    <s v="Saurabh"/>
    <x v="2"/>
    <n v="15816"/>
    <s v="DISC15"/>
    <m/>
    <n v="17000"/>
    <s v="16-01-2024"/>
    <n v="15816"/>
    <x v="1"/>
  </r>
  <r>
    <s v="S1481"/>
    <s v="Rohit Patel"/>
    <s v="C201"/>
    <s v="Data Analytics"/>
    <s v="B2"/>
    <s v="Amit"/>
    <x v="2"/>
    <n v="13964"/>
    <s v="DISC15"/>
    <m/>
    <n v="14000"/>
    <s v="20-02-2024"/>
    <n v="13964"/>
    <x v="0"/>
  </r>
  <r>
    <s v="S1482"/>
    <s v="Neha Jain"/>
    <s v="C203"/>
    <s v="Full Stack Dev"/>
    <s v="B2"/>
    <s v="Priya"/>
    <x v="0"/>
    <n v="15106"/>
    <s v="DISC30"/>
    <n v="0.3"/>
    <n v="17000"/>
    <d v="2024-08-02T00:00:00"/>
    <n v="10574.199999999999"/>
    <x v="1"/>
  </r>
  <r>
    <s v="S1483"/>
    <s v="Sneha Kulkarni"/>
    <s v="C203"/>
    <s v="Full Stack Dev"/>
    <s v="B1"/>
    <s v="Priya"/>
    <x v="1"/>
    <n v="16464"/>
    <s v="DISC15"/>
    <m/>
    <n v="17000"/>
    <s v="15-01-2024"/>
    <n v="16464"/>
    <x v="1"/>
  </r>
  <r>
    <s v="S1484"/>
    <s v="Karan Shah"/>
    <s v="C202"/>
    <s v="Data Science"/>
    <s v="B3"/>
    <s v="Saurabh"/>
    <x v="2"/>
    <n v="13185"/>
    <s v="DISC10"/>
    <n v="0.1"/>
    <n v="13000"/>
    <s v="18-02-2024"/>
    <n v="11866.5"/>
    <x v="2"/>
  </r>
  <r>
    <s v="S1485"/>
    <s v="Sneha Joshi"/>
    <s v="C204"/>
    <s v="UI UX Design"/>
    <s v="B2"/>
    <s v="Saurabh"/>
    <x v="0"/>
    <n v="7968"/>
    <s v="DISC15"/>
    <m/>
    <n v="9000"/>
    <s v="21-01-2024"/>
    <n v="7968"/>
    <x v="3"/>
  </r>
  <r>
    <s v="S1486"/>
    <s v="Dev Desai"/>
    <s v="C203"/>
    <s v="Full Stack Dev"/>
    <s v="B3"/>
    <s v="Saurabh"/>
    <x v="1"/>
    <n v="17869"/>
    <s v="DISC30"/>
    <n v="0.3"/>
    <n v="17000"/>
    <d v="2024-01-03T00:00:00"/>
    <n v="12508.3"/>
    <x v="1"/>
  </r>
  <r>
    <s v="S1487"/>
    <s v="Kavita Joshi"/>
    <s v="C202"/>
    <s v="Data Science"/>
    <s v="B3"/>
    <s v="Saurabh"/>
    <x v="2"/>
    <n v="13220"/>
    <s v="DISC30"/>
    <n v="0.3"/>
    <n v="13000"/>
    <d v="2024-12-01T00:00:00"/>
    <n v="9254"/>
    <x v="2"/>
  </r>
  <r>
    <s v="S1488"/>
    <s v="Neha Kulkarni"/>
    <s v="C201"/>
    <s v="Data Analytics"/>
    <s v="B1"/>
    <s v="Saurabh"/>
    <x v="1"/>
    <n v="12896"/>
    <s v="DISC10"/>
    <n v="0.1"/>
    <n v="14000"/>
    <d v="2024-03-02T00:00:00"/>
    <n v="11606.4"/>
    <x v="0"/>
  </r>
  <r>
    <s v="S1489"/>
    <s v="Neha Kulkarni"/>
    <s v="C203"/>
    <s v="Full Stack Dev"/>
    <s v="B3"/>
    <s v="Saurabh"/>
    <x v="0"/>
    <n v="16395"/>
    <s v="DISC20"/>
    <n v="0.2"/>
    <n v="17000"/>
    <s v="28-02-2024"/>
    <n v="13116"/>
    <x v="1"/>
  </r>
  <r>
    <s v="S1490"/>
    <s v="Dev Nair"/>
    <s v="C203"/>
    <s v="Full Stack Dev"/>
    <s v="B1"/>
    <s v="Saurabh"/>
    <x v="0"/>
    <n v="17402"/>
    <s v="DISC20"/>
    <n v="0.2"/>
    <n v="17000"/>
    <s v="19-02-2024"/>
    <n v="13921.6"/>
    <x v="1"/>
  </r>
  <r>
    <s v="S1491"/>
    <s v="Riya Nair"/>
    <s v="C203"/>
    <s v="Full Stack Dev"/>
    <s v="B1"/>
    <s v="Priya"/>
    <x v="1"/>
    <n v="18858"/>
    <m/>
    <m/>
    <n v="17000"/>
    <d v="2024-07-02T00:00:00"/>
    <n v="18858"/>
    <x v="1"/>
  </r>
  <r>
    <s v="S1492"/>
    <s v="Riya Jain"/>
    <s v="C203"/>
    <s v="Full Stack Dev"/>
    <s v="B2"/>
    <s v="Saurabh"/>
    <x v="0"/>
    <n v="17999"/>
    <m/>
    <m/>
    <n v="17000"/>
    <s v="20-02-2024"/>
    <n v="17999"/>
    <x v="1"/>
  </r>
  <r>
    <s v="S1493"/>
    <s v="Rohit Iyer"/>
    <s v="C203"/>
    <s v="Full Stack Dev"/>
    <s v="B1"/>
    <s v="Amit"/>
    <x v="1"/>
    <n v="17840"/>
    <s v="DISC15"/>
    <m/>
    <n v="17000"/>
    <s v="20-02-2024"/>
    <n v="17840"/>
    <x v="1"/>
  </r>
  <r>
    <s v="S1494"/>
    <s v="Pooja Patil"/>
    <s v="C202"/>
    <s v="Data Science"/>
    <s v="B2"/>
    <s v="Priya"/>
    <x v="1"/>
    <n v="13820"/>
    <s v="DISC30"/>
    <n v="0.3"/>
    <n v="13000"/>
    <d v="2024-09-01T00:00:00"/>
    <n v="9674"/>
    <x v="2"/>
  </r>
  <r>
    <s v="S1495"/>
    <s v="Karan Desai"/>
    <s v="C201"/>
    <s v="Data Analytics"/>
    <s v="B3"/>
    <s v="Amit"/>
    <x v="2"/>
    <n v="15484"/>
    <s v="DISC15"/>
    <m/>
    <n v="14000"/>
    <d v="2024-03-01T00:00:00"/>
    <n v="15484"/>
    <x v="0"/>
  </r>
  <r>
    <s v="S1496"/>
    <s v="Karan Joshi"/>
    <s v="C203"/>
    <s v="Full Stack Dev"/>
    <s v="B3"/>
    <s v="Saurabh"/>
    <x v="1"/>
    <n v="17316"/>
    <s v="DISC10"/>
    <n v="0.1"/>
    <n v="17000"/>
    <s v="29-02-2024"/>
    <n v="15584.4"/>
    <x v="1"/>
  </r>
  <r>
    <s v="S1497"/>
    <s v="Neha Mehta"/>
    <s v="C203"/>
    <s v="Full Stack Dev"/>
    <s v="B3"/>
    <s v="Saurabh"/>
    <x v="0"/>
    <n v="16420"/>
    <s v="DISC30"/>
    <n v="0.3"/>
    <n v="17000"/>
    <d v="2024-11-01T00:00:00"/>
    <n v="11494"/>
    <x v="1"/>
  </r>
  <r>
    <s v="S1498"/>
    <s v="Rohit Shah"/>
    <s v="C203"/>
    <s v="Full Stack Dev"/>
    <s v="B2"/>
    <s v="Saurabh"/>
    <x v="2"/>
    <n v="15858"/>
    <s v="DISC20"/>
    <n v="0.2"/>
    <n v="17000"/>
    <s v="14-02-2024"/>
    <n v="12686.400000000001"/>
    <x v="1"/>
  </r>
  <r>
    <s v="S1499"/>
    <s v="Riya Jain"/>
    <s v="C203"/>
    <s v="Full Stack Dev"/>
    <s v="B1"/>
    <s v="Amit"/>
    <x v="0"/>
    <n v="15197"/>
    <m/>
    <m/>
    <n v="17000"/>
    <s v="29-01-2024"/>
    <n v="15197"/>
    <x v="1"/>
  </r>
  <r>
    <s v="S1500"/>
    <s v="Anjali Verma"/>
    <s v="C202"/>
    <s v="Data Science"/>
    <s v="B2"/>
    <s v="Priya"/>
    <x v="2"/>
    <n v="12438"/>
    <s v="DISC15"/>
    <m/>
    <n v="13000"/>
    <s v="25-01-2024"/>
    <n v="12438"/>
    <x v="2"/>
  </r>
  <r>
    <s v="S1501"/>
    <s v="Riya Nair"/>
    <s v="C204"/>
    <s v="UI UX Design"/>
    <s v="B3"/>
    <s v="Amit"/>
    <x v="1"/>
    <n v="7923"/>
    <s v="DISC20"/>
    <n v="0.2"/>
    <n v="9000"/>
    <s v="29-01-2024"/>
    <n v="6338.4000000000005"/>
    <x v="3"/>
  </r>
  <r>
    <s v="S1502"/>
    <s v="Riya Patel"/>
    <s v="C201"/>
    <s v="Data Analytics"/>
    <s v="B2"/>
    <s v="Saurabh"/>
    <x v="2"/>
    <n v="13069"/>
    <s v="DISC10"/>
    <n v="0.1"/>
    <n v="14000"/>
    <d v="2024-05-01T00:00:00"/>
    <n v="11762.1"/>
    <x v="0"/>
  </r>
  <r>
    <s v="S1503"/>
    <s v="Pooja Mehta"/>
    <s v="C204"/>
    <s v="UI UX Design"/>
    <s v="B1"/>
    <s v="Amit"/>
    <x v="0"/>
    <n v="9240"/>
    <s v="DISC10"/>
    <n v="0.1"/>
    <n v="9000"/>
    <s v="22-01-2024"/>
    <n v="8316"/>
    <x v="3"/>
  </r>
  <r>
    <s v="S1504"/>
    <s v="Kavita Joshi"/>
    <s v="C204"/>
    <s v="UI UX Design"/>
    <s v="B3"/>
    <s v="Saurabh"/>
    <x v="2"/>
    <n v="10860"/>
    <s v="DISC20"/>
    <n v="0.2"/>
    <n v="9000"/>
    <d v="2024-08-02T00:00:00"/>
    <n v="8688"/>
    <x v="3"/>
  </r>
  <r>
    <s v="S1505"/>
    <s v="Kunal Verma"/>
    <s v="C202"/>
    <s v="Data Science"/>
    <s v="B1"/>
    <s v="Saurabh"/>
    <x v="2"/>
    <n v="11841"/>
    <s v="DISC20"/>
    <n v="0.2"/>
    <n v="13000"/>
    <s v="27-01-2024"/>
    <n v="9472.8000000000011"/>
    <x v="2"/>
  </r>
  <r>
    <s v="S1506"/>
    <s v="Anjali Gupta"/>
    <s v="C203"/>
    <s v="Full Stack Dev"/>
    <s v="B3"/>
    <s v="Priya"/>
    <x v="2"/>
    <n v="15972"/>
    <s v="DISC10"/>
    <n v="0.1"/>
    <n v="17000"/>
    <d v="2024-04-01T00:00:00"/>
    <n v="14374.800000000001"/>
    <x v="1"/>
  </r>
  <r>
    <s v="S1507"/>
    <s v="Rahul Joshi"/>
    <s v="C204"/>
    <s v="UI UX Design"/>
    <s v="B1"/>
    <s v="Saurabh"/>
    <x v="2"/>
    <n v="7015"/>
    <m/>
    <m/>
    <n v="9000"/>
    <d v="2024-06-01T00:00:00"/>
    <n v="7015"/>
    <x v="3"/>
  </r>
  <r>
    <s v="S1508"/>
    <s v="Aditya Nair"/>
    <s v="C204"/>
    <s v="UI UX Design"/>
    <s v="B1"/>
    <s v="Saurabh"/>
    <x v="0"/>
    <n v="7847"/>
    <s v="DISC20"/>
    <n v="0.2"/>
    <n v="9000"/>
    <d v="2024-10-02T00:00:00"/>
    <n v="6277.6"/>
    <x v="3"/>
  </r>
  <r>
    <s v="S1509"/>
    <s v="Aditya Shah"/>
    <s v="C204"/>
    <s v="UI UX Design"/>
    <s v="B1"/>
    <s v="Priya"/>
    <x v="2"/>
    <n v="8928"/>
    <m/>
    <m/>
    <n v="9000"/>
    <s v="27-02-2024"/>
    <n v="8928"/>
    <x v="3"/>
  </r>
  <r>
    <s v="S1510"/>
    <s v="Rohit Rao"/>
    <s v="C201"/>
    <s v="Data Analytics"/>
    <s v="B3"/>
    <s v="Amit"/>
    <x v="2"/>
    <n v="12757"/>
    <s v="DISC30"/>
    <n v="0.3"/>
    <n v="14000"/>
    <s v="26-02-2024"/>
    <n v="8929.9"/>
    <x v="0"/>
  </r>
  <r>
    <s v="S1511"/>
    <s v="Rahul Jain"/>
    <s v="C202"/>
    <s v="Data Science"/>
    <s v="B2"/>
    <s v="Saurabh"/>
    <x v="2"/>
    <n v="12801"/>
    <m/>
    <m/>
    <n v="13000"/>
    <s v="17-01-2024"/>
    <n v="12801"/>
    <x v="2"/>
  </r>
  <r>
    <s v="S1512"/>
    <s v="Sneha Nair"/>
    <s v="C203"/>
    <s v="Full Stack Dev"/>
    <s v="B3"/>
    <s v="Saurabh"/>
    <x v="0"/>
    <n v="18081"/>
    <s v="DISC10"/>
    <n v="0.1"/>
    <n v="17000"/>
    <d v="2024-06-01T00:00:00"/>
    <n v="16272.9"/>
    <x v="1"/>
  </r>
  <r>
    <s v="S1513"/>
    <s v="Rohit Jain"/>
    <s v="C204"/>
    <s v="UI UX Design"/>
    <s v="B3"/>
    <s v="Saurabh"/>
    <x v="1"/>
    <n v="7249"/>
    <m/>
    <m/>
    <n v="9000"/>
    <s v="22-02-2024"/>
    <n v="7249"/>
    <x v="3"/>
  </r>
  <r>
    <s v="S1514"/>
    <s v="Manish Verma"/>
    <s v="C204"/>
    <s v="UI UX Design"/>
    <s v="B3"/>
    <s v="Saurabh"/>
    <x v="2"/>
    <n v="8224"/>
    <s v="DISC10"/>
    <n v="0.1"/>
    <n v="9000"/>
    <s v="26-01-2024"/>
    <n v="7401.6"/>
    <x v="3"/>
  </r>
  <r>
    <s v="S1515"/>
    <s v="Kunal Nair"/>
    <s v="C201"/>
    <s v="Data Analytics"/>
    <s v="B3"/>
    <s v="Amit"/>
    <x v="1"/>
    <n v="15278"/>
    <s v="DISC15"/>
    <m/>
    <n v="14000"/>
    <s v="13-02-2024"/>
    <n v="15278"/>
    <x v="0"/>
  </r>
  <r>
    <s v="S1516"/>
    <s v="Kavita Mehta"/>
    <s v="C201"/>
    <s v="Data Analytics"/>
    <s v="B2"/>
    <s v="Saurabh"/>
    <x v="0"/>
    <n v="15981"/>
    <s v="DISC20"/>
    <n v="0.2"/>
    <n v="14000"/>
    <s v="21-02-2024"/>
    <n v="12784.800000000001"/>
    <x v="0"/>
  </r>
  <r>
    <s v="S1517"/>
    <s v="Sneha Mehta"/>
    <s v="C201"/>
    <s v="Data Analytics"/>
    <s v="B2"/>
    <s v="Saurabh"/>
    <x v="1"/>
    <n v="13783"/>
    <s v="DISC20"/>
    <n v="0.2"/>
    <n v="14000"/>
    <s v="22-02-2024"/>
    <n v="11026.400000000001"/>
    <x v="0"/>
  </r>
  <r>
    <s v="S1518"/>
    <s v="Rohit Mehta"/>
    <s v="C203"/>
    <s v="Full Stack Dev"/>
    <s v="B2"/>
    <s v="Amit"/>
    <x v="0"/>
    <n v="15356"/>
    <m/>
    <m/>
    <n v="17000"/>
    <d v="2024-05-02T00:00:00"/>
    <n v="15356"/>
    <x v="1"/>
  </r>
  <r>
    <s v="S1519"/>
    <s v="Rahul Gupta"/>
    <s v="C203"/>
    <s v="Full Stack Dev"/>
    <s v="B2"/>
    <s v="Amit"/>
    <x v="2"/>
    <n v="18756"/>
    <s v="DISC10"/>
    <n v="0.1"/>
    <n v="17000"/>
    <s v="20-02-2024"/>
    <n v="16880.400000000001"/>
    <x v="1"/>
  </r>
  <r>
    <s v="S1520"/>
    <s v="Anjali Joshi"/>
    <s v="C204"/>
    <s v="UI UX Design"/>
    <s v="B1"/>
    <s v="Priya"/>
    <x v="0"/>
    <n v="7607"/>
    <s v="DISC15"/>
    <m/>
    <n v="9000"/>
    <d v="2024-07-02T00:00:00"/>
    <n v="7607"/>
    <x v="3"/>
  </r>
  <r>
    <s v="S1521"/>
    <s v="Kavita Patel"/>
    <s v="C201"/>
    <s v="Data Analytics"/>
    <s v="B1"/>
    <s v="Amit"/>
    <x v="0"/>
    <n v="15218"/>
    <s v="DISC30"/>
    <n v="0.3"/>
    <n v="14000"/>
    <s v="25-02-2024"/>
    <n v="10652.599999999999"/>
    <x v="0"/>
  </r>
  <r>
    <s v="S1522"/>
    <s v="Manish Jain"/>
    <s v="C204"/>
    <s v="UI UX Design"/>
    <s v="B2"/>
    <s v="Priya"/>
    <x v="1"/>
    <n v="8988"/>
    <s v="DISC15"/>
    <m/>
    <n v="9000"/>
    <d v="2024-08-02T00:00:00"/>
    <n v="8988"/>
    <x v="3"/>
  </r>
  <r>
    <s v="S1523"/>
    <s v="Neha Kulkarni"/>
    <s v="C202"/>
    <s v="Data Science"/>
    <s v="B2"/>
    <s v="Priya"/>
    <x v="0"/>
    <n v="13532"/>
    <s v="DISC15"/>
    <m/>
    <n v="13000"/>
    <s v="13-02-2024"/>
    <n v="13532"/>
    <x v="2"/>
  </r>
  <r>
    <s v="S1524"/>
    <s v="Anjali Verma"/>
    <s v="C201"/>
    <s v="Data Analytics"/>
    <s v="B2"/>
    <s v="Priya"/>
    <x v="1"/>
    <n v="12973"/>
    <s v="DISC10"/>
    <n v="0.1"/>
    <n v="14000"/>
    <s v="17-02-2024"/>
    <n v="11675.7"/>
    <x v="0"/>
  </r>
  <r>
    <s v="S1525"/>
    <s v="Neha Rao"/>
    <s v="C203"/>
    <s v="Full Stack Dev"/>
    <s v="B1"/>
    <s v="Priya"/>
    <x v="2"/>
    <n v="16273"/>
    <s v="DISC30"/>
    <n v="0.3"/>
    <n v="17000"/>
    <s v="23-02-2024"/>
    <n v="11391.099999999999"/>
    <x v="1"/>
  </r>
  <r>
    <s v="S1526"/>
    <s v="Neha Nair"/>
    <s v="C201"/>
    <s v="Data Analytics"/>
    <s v="B1"/>
    <s v="Saurabh"/>
    <x v="2"/>
    <n v="15990"/>
    <m/>
    <m/>
    <n v="14000"/>
    <s v="19-02-2024"/>
    <n v="15990"/>
    <x v="0"/>
  </r>
  <r>
    <s v="S1527"/>
    <s v="Meera Jain"/>
    <s v="C203"/>
    <s v="Full Stack Dev"/>
    <s v="B3"/>
    <s v="Priya"/>
    <x v="1"/>
    <n v="17644"/>
    <s v="DISC10"/>
    <n v="0.1"/>
    <n v="17000"/>
    <s v="13-01-2024"/>
    <n v="15879.6"/>
    <x v="1"/>
  </r>
  <r>
    <s v="S1528"/>
    <s v="Neha Patil"/>
    <s v="C204"/>
    <s v="UI UX Design"/>
    <s v="B3"/>
    <s v="Priya"/>
    <x v="1"/>
    <n v="10552"/>
    <s v="DISC30"/>
    <n v="0.3"/>
    <n v="9000"/>
    <s v="22-02-2024"/>
    <n v="7386.4"/>
    <x v="3"/>
  </r>
  <r>
    <s v="S1529"/>
    <s v="Aarav Gupta"/>
    <s v="C202"/>
    <s v="Data Science"/>
    <s v="B1"/>
    <s v="Priya"/>
    <x v="1"/>
    <n v="13075"/>
    <m/>
    <m/>
    <n v="13000"/>
    <d v="2024-09-01T00:00:00"/>
    <n v="13075"/>
    <x v="2"/>
  </r>
  <r>
    <s v="S1530"/>
    <s v="Dev Nair"/>
    <s v="C201"/>
    <s v="Data Analytics"/>
    <s v="B1"/>
    <s v="Saurabh"/>
    <x v="0"/>
    <n v="15428"/>
    <s v="DISC10"/>
    <n v="0.1"/>
    <n v="14000"/>
    <s v="16-01-2024"/>
    <n v="13885.2"/>
    <x v="0"/>
  </r>
  <r>
    <s v="S1531"/>
    <s v="Aarav Iyer"/>
    <s v="C201"/>
    <s v="Data Analytics"/>
    <s v="B2"/>
    <s v="Amit"/>
    <x v="0"/>
    <n v="13122"/>
    <s v="DISC30"/>
    <n v="0.3"/>
    <n v="14000"/>
    <s v="22-02-2024"/>
    <n v="9185.4"/>
    <x v="0"/>
  </r>
  <r>
    <s v="S1532"/>
    <s v="Neha Gupta"/>
    <s v="C204"/>
    <s v="UI UX Design"/>
    <s v="B3"/>
    <s v="Saurabh"/>
    <x v="1"/>
    <n v="7125"/>
    <s v="DISC20"/>
    <n v="0.2"/>
    <n v="9000"/>
    <s v="24-01-2024"/>
    <n v="5700"/>
    <x v="3"/>
  </r>
  <r>
    <s v="S1533"/>
    <s v="Neha Joshi"/>
    <s v="C204"/>
    <s v="UI UX Design"/>
    <s v="B1"/>
    <s v="Priya"/>
    <x v="1"/>
    <n v="9258"/>
    <s v="DISC30"/>
    <n v="0.3"/>
    <n v="9000"/>
    <s v="23-01-2024"/>
    <n v="6480.5999999999995"/>
    <x v="3"/>
  </r>
  <r>
    <s v="S1534"/>
    <s v="Karan Nair"/>
    <s v="C203"/>
    <s v="Full Stack Dev"/>
    <s v="B3"/>
    <s v="Amit"/>
    <x v="0"/>
    <n v="16167"/>
    <s v="DISC10"/>
    <n v="0.1"/>
    <n v="17000"/>
    <s v="25-01-2024"/>
    <n v="14550.300000000001"/>
    <x v="1"/>
  </r>
  <r>
    <s v="S1535"/>
    <s v="Aarav Mehta"/>
    <s v="C202"/>
    <s v="Data Science"/>
    <s v="B1"/>
    <s v="Amit"/>
    <x v="0"/>
    <n v="13775"/>
    <s v="DISC20"/>
    <n v="0.2"/>
    <n v="13000"/>
    <s v="18-01-2024"/>
    <n v="11020"/>
    <x v="2"/>
  </r>
  <r>
    <s v="S1536"/>
    <s v="Rohit Verma"/>
    <s v="C201"/>
    <s v="Data Analytics"/>
    <s v="B3"/>
    <s v="Saurabh"/>
    <x v="2"/>
    <n v="15733"/>
    <s v="DISC20"/>
    <n v="0.2"/>
    <n v="14000"/>
    <d v="2024-11-02T00:00:00"/>
    <n v="12586.400000000001"/>
    <x v="0"/>
  </r>
  <r>
    <s v="S1537"/>
    <s v="Karan Joshi"/>
    <s v="C201"/>
    <s v="Data Analytics"/>
    <s v="B1"/>
    <s v="Priya"/>
    <x v="1"/>
    <n v="15297"/>
    <s v="DISC30"/>
    <n v="0.3"/>
    <n v="14000"/>
    <s v="15-02-2024"/>
    <n v="10707.9"/>
    <x v="0"/>
  </r>
  <r>
    <s v="S1538"/>
    <s v="Anjali Singh"/>
    <s v="C203"/>
    <s v="Full Stack Dev"/>
    <s v="B2"/>
    <s v="Priya"/>
    <x v="2"/>
    <n v="16880"/>
    <s v="DISC30"/>
    <n v="0.3"/>
    <n v="17000"/>
    <s v="14-01-2024"/>
    <n v="11816"/>
    <x v="1"/>
  </r>
  <r>
    <s v="S1539"/>
    <s v="Neha Rao"/>
    <s v="C204"/>
    <s v="UI UX Design"/>
    <s v="B3"/>
    <s v="Saurabh"/>
    <x v="0"/>
    <n v="9095"/>
    <s v="DISC30"/>
    <n v="0.3"/>
    <n v="9000"/>
    <d v="2024-05-02T00:00:00"/>
    <n v="6366.5"/>
    <x v="3"/>
  </r>
  <r>
    <s v="S1540"/>
    <s v="Rohit Joshi"/>
    <s v="C203"/>
    <s v="Full Stack Dev"/>
    <s v="B2"/>
    <s v="Amit"/>
    <x v="0"/>
    <n v="16973"/>
    <s v="DISC10"/>
    <n v="0.1"/>
    <n v="17000"/>
    <s v="22-01-2024"/>
    <n v="15275.7"/>
    <x v="1"/>
  </r>
  <r>
    <s v="S1541"/>
    <s v="Aditya Singh"/>
    <s v="C203"/>
    <s v="Full Stack Dev"/>
    <s v="B2"/>
    <s v="Priya"/>
    <x v="1"/>
    <n v="17912"/>
    <s v="DISC30"/>
    <n v="0.3"/>
    <n v="17000"/>
    <s v="13-01-2024"/>
    <n v="12538.4"/>
    <x v="1"/>
  </r>
  <r>
    <s v="S1542"/>
    <s v="Karan Gupta"/>
    <s v="C202"/>
    <s v="Data Science"/>
    <s v="B1"/>
    <s v="Amit"/>
    <x v="2"/>
    <n v="13705"/>
    <s v="DISC30"/>
    <n v="0.3"/>
    <n v="13000"/>
    <s v="13-02-2024"/>
    <n v="9593.5"/>
    <x v="2"/>
  </r>
  <r>
    <s v="S1543"/>
    <s v="Karan Desai"/>
    <s v="C201"/>
    <s v="Data Analytics"/>
    <s v="B3"/>
    <s v="Priya"/>
    <x v="2"/>
    <n v="13062"/>
    <m/>
    <m/>
    <n v="14000"/>
    <s v="26-01-2024"/>
    <n v="13062"/>
    <x v="0"/>
  </r>
  <r>
    <s v="S1544"/>
    <s v="Rahul Desai"/>
    <s v="C201"/>
    <s v="Data Analytics"/>
    <s v="B3"/>
    <s v="Amit"/>
    <x v="1"/>
    <n v="15342"/>
    <s v="DISC20"/>
    <n v="0.2"/>
    <n v="14000"/>
    <s v="22-01-2024"/>
    <n v="12273.6"/>
    <x v="0"/>
  </r>
  <r>
    <s v="S1545"/>
    <s v="Anjali Desai"/>
    <s v="C202"/>
    <s v="Data Science"/>
    <s v="B3"/>
    <s v="Amit"/>
    <x v="1"/>
    <n v="14214"/>
    <m/>
    <m/>
    <n v="13000"/>
    <s v="28-02-2024"/>
    <n v="14214"/>
    <x v="2"/>
  </r>
  <r>
    <s v="S1546"/>
    <s v="Rohit Jain"/>
    <s v="C203"/>
    <s v="Full Stack Dev"/>
    <s v="B1"/>
    <s v="Amit"/>
    <x v="1"/>
    <n v="15741"/>
    <s v="DISC30"/>
    <n v="0.3"/>
    <n v="17000"/>
    <d v="2024-07-01T00:00:00"/>
    <n v="11018.699999999999"/>
    <x v="1"/>
  </r>
  <r>
    <s v="S1547"/>
    <s v="Neha Mehta"/>
    <s v="C203"/>
    <s v="Full Stack Dev"/>
    <s v="B3"/>
    <s v="Amit"/>
    <x v="0"/>
    <n v="18878"/>
    <s v="DISC30"/>
    <n v="0.3"/>
    <n v="17000"/>
    <d v="2024-11-02T00:00:00"/>
    <n v="13214.599999999999"/>
    <x v="1"/>
  </r>
  <r>
    <s v="S1548"/>
    <s v="Riya Patil"/>
    <s v="C203"/>
    <s v="Full Stack Dev"/>
    <s v="B1"/>
    <s v="Amit"/>
    <x v="2"/>
    <n v="16722"/>
    <s v="DISC30"/>
    <n v="0.3"/>
    <n v="17000"/>
    <s v="24-01-2024"/>
    <n v="11705.4"/>
    <x v="1"/>
  </r>
  <r>
    <s v="S1549"/>
    <s v="Aditya Joshi"/>
    <s v="C203"/>
    <s v="Full Stack Dev"/>
    <s v="B2"/>
    <s v="Saurabh"/>
    <x v="2"/>
    <n v="15219"/>
    <s v="DISC15"/>
    <m/>
    <n v="17000"/>
    <d v="2024-07-02T00:00:00"/>
    <n v="15219"/>
    <x v="1"/>
  </r>
  <r>
    <s v="S1550"/>
    <s v="Kavita Shah"/>
    <s v="C204"/>
    <s v="UI UX Design"/>
    <s v="B1"/>
    <s v="Amit"/>
    <x v="0"/>
    <n v="10553"/>
    <m/>
    <m/>
    <n v="9000"/>
    <d v="2024-03-02T00:00:00"/>
    <n v="10553"/>
    <x v="3"/>
  </r>
  <r>
    <s v="S1551"/>
    <s v="Aditya Verma"/>
    <s v="C201"/>
    <s v="Data Analytics"/>
    <s v="B1"/>
    <s v="Saurabh"/>
    <x v="0"/>
    <n v="13403"/>
    <m/>
    <m/>
    <n v="14000"/>
    <d v="2024-06-02T00:00:00"/>
    <n v="13403"/>
    <x v="0"/>
  </r>
  <r>
    <s v="S1552"/>
    <s v="Kunal Iyer"/>
    <s v="C202"/>
    <s v="Data Science"/>
    <s v="B2"/>
    <s v="Amit"/>
    <x v="0"/>
    <n v="14190"/>
    <s v="DISC10"/>
    <n v="0.1"/>
    <n v="13000"/>
    <d v="2024-01-02T00:00:00"/>
    <n v="12771"/>
    <x v="2"/>
  </r>
  <r>
    <s v="S1553"/>
    <s v="Pooja Singh"/>
    <s v="C202"/>
    <s v="Data Science"/>
    <s v="B2"/>
    <s v="Amit"/>
    <x v="0"/>
    <n v="11019"/>
    <m/>
    <m/>
    <n v="13000"/>
    <s v="18-01-2024"/>
    <n v="11019"/>
    <x v="2"/>
  </r>
  <r>
    <s v="S1554"/>
    <s v="Sneha Patel"/>
    <s v="C202"/>
    <s v="Data Science"/>
    <s v="B3"/>
    <s v="Saurabh"/>
    <x v="2"/>
    <n v="14216"/>
    <s v="DISC10"/>
    <n v="0.1"/>
    <n v="13000"/>
    <d v="2024-09-01T00:00:00"/>
    <n v="12794.4"/>
    <x v="2"/>
  </r>
  <r>
    <s v="S1555"/>
    <s v="Kavita Verma"/>
    <s v="C204"/>
    <s v="UI UX Design"/>
    <s v="B2"/>
    <s v="Priya"/>
    <x v="2"/>
    <n v="8570"/>
    <s v="DISC10"/>
    <n v="0.1"/>
    <n v="9000"/>
    <d v="2024-03-01T00:00:00"/>
    <n v="7713"/>
    <x v="3"/>
  </r>
  <r>
    <s v="S1556"/>
    <s v="Manish Patil"/>
    <s v="C203"/>
    <s v="Full Stack Dev"/>
    <s v="B1"/>
    <s v="Priya"/>
    <x v="1"/>
    <n v="15780"/>
    <s v="DISC10"/>
    <n v="0.1"/>
    <n v="17000"/>
    <s v="13-02-2024"/>
    <n v="14202"/>
    <x v="1"/>
  </r>
  <r>
    <s v="S1557"/>
    <s v="Aarav Singh"/>
    <s v="C202"/>
    <s v="Data Science"/>
    <s v="B1"/>
    <s v="Amit"/>
    <x v="2"/>
    <n v="12278"/>
    <s v="DISC20"/>
    <n v="0.2"/>
    <n v="13000"/>
    <d v="2024-07-01T00:00:00"/>
    <n v="9822.4000000000015"/>
    <x v="2"/>
  </r>
  <r>
    <s v="S1558"/>
    <s v="Rahul Gupta"/>
    <s v="C203"/>
    <s v="Full Stack Dev"/>
    <s v="B1"/>
    <s v="Saurabh"/>
    <x v="0"/>
    <n v="16221"/>
    <s v="DISC30"/>
    <n v="0.3"/>
    <n v="17000"/>
    <s v="30-01-2024"/>
    <n v="11354.699999999999"/>
    <x v="1"/>
  </r>
  <r>
    <s v="S1559"/>
    <s v="Anjali Gupta"/>
    <s v="C203"/>
    <s v="Full Stack Dev"/>
    <s v="B2"/>
    <s v="Amit"/>
    <x v="0"/>
    <n v="16403"/>
    <m/>
    <m/>
    <n v="17000"/>
    <s v="23-01-2024"/>
    <n v="16403"/>
    <x v="1"/>
  </r>
  <r>
    <s v="S1560"/>
    <s v="Dev Patil"/>
    <s v="C202"/>
    <s v="Data Science"/>
    <s v="B2"/>
    <s v="Saurabh"/>
    <x v="0"/>
    <n v="11918"/>
    <s v="DISC20"/>
    <n v="0.2"/>
    <n v="13000"/>
    <s v="14-01-2024"/>
    <n v="9534.4"/>
    <x v="2"/>
  </r>
  <r>
    <s v="S1561"/>
    <s v="Anjali Kulkarni"/>
    <s v="C202"/>
    <s v="Data Science"/>
    <s v="B1"/>
    <s v="Priya"/>
    <x v="1"/>
    <n v="13664"/>
    <s v="DISC10"/>
    <n v="0.1"/>
    <n v="13000"/>
    <s v="25-01-2024"/>
    <n v="12297.6"/>
    <x v="2"/>
  </r>
  <r>
    <s v="S1562"/>
    <s v="Kunal Singh"/>
    <s v="C203"/>
    <s v="Full Stack Dev"/>
    <s v="B3"/>
    <s v="Amit"/>
    <x v="0"/>
    <n v="17432"/>
    <s v="DISC10"/>
    <n v="0.1"/>
    <n v="17000"/>
    <d v="2024-12-02T00:00:00"/>
    <n v="15688.800000000001"/>
    <x v="1"/>
  </r>
  <r>
    <s v="S1563"/>
    <s v="Riya Singh"/>
    <s v="C201"/>
    <s v="Data Analytics"/>
    <s v="B1"/>
    <s v="Amit"/>
    <x v="0"/>
    <n v="13707"/>
    <m/>
    <m/>
    <n v="14000"/>
    <s v="25-01-2024"/>
    <n v="13707"/>
    <x v="0"/>
  </r>
  <r>
    <s v="S1564"/>
    <s v="Riya Gupta"/>
    <s v="C203"/>
    <s v="Full Stack Dev"/>
    <s v="B2"/>
    <s v="Amit"/>
    <x v="0"/>
    <n v="15841"/>
    <s v="DISC10"/>
    <n v="0.1"/>
    <n v="17000"/>
    <s v="20-01-2024"/>
    <n v="14256.9"/>
    <x v="1"/>
  </r>
  <r>
    <s v="S1565"/>
    <s v="Rahul Singh"/>
    <s v="C201"/>
    <s v="Data Analytics"/>
    <s v="B3"/>
    <s v="Amit"/>
    <x v="2"/>
    <n v="14550"/>
    <s v="DISC15"/>
    <m/>
    <n v="14000"/>
    <s v="14-02-2024"/>
    <n v="14550"/>
    <x v="0"/>
  </r>
  <r>
    <s v="S1566"/>
    <s v="Karan Verma"/>
    <s v="C201"/>
    <s v="Data Analytics"/>
    <s v="B3"/>
    <s v="Amit"/>
    <x v="1"/>
    <n v="12482"/>
    <s v="DISC30"/>
    <n v="0.3"/>
    <n v="14000"/>
    <d v="2024-08-01T00:00:00"/>
    <n v="8737.4"/>
    <x v="0"/>
  </r>
  <r>
    <s v="S1567"/>
    <s v="Dev Shah"/>
    <s v="C204"/>
    <s v="UI UX Design"/>
    <s v="B1"/>
    <s v="Amit"/>
    <x v="0"/>
    <n v="10186"/>
    <s v="DISC30"/>
    <n v="0.3"/>
    <n v="9000"/>
    <s v="23-02-2024"/>
    <n v="7130.2"/>
    <x v="3"/>
  </r>
  <r>
    <s v="S1568"/>
    <s v="Manish Patil"/>
    <s v="C203"/>
    <s v="Full Stack Dev"/>
    <s v="B3"/>
    <s v="Priya"/>
    <x v="2"/>
    <n v="15656"/>
    <s v="DISC10"/>
    <n v="0.1"/>
    <n v="17000"/>
    <d v="2024-05-02T00:00:00"/>
    <n v="14090.4"/>
    <x v="1"/>
  </r>
  <r>
    <s v="S1569"/>
    <s v="Neha Patil"/>
    <s v="C204"/>
    <s v="UI UX Design"/>
    <s v="B2"/>
    <s v="Saurabh"/>
    <x v="0"/>
    <n v="7052"/>
    <s v="DISC10"/>
    <n v="0.1"/>
    <n v="9000"/>
    <s v="28-02-2024"/>
    <n v="6346.8"/>
    <x v="3"/>
  </r>
  <r>
    <s v="S1570"/>
    <s v="Riya Nair"/>
    <s v="C204"/>
    <s v="UI UX Design"/>
    <s v="B1"/>
    <s v="Saurabh"/>
    <x v="1"/>
    <n v="7307"/>
    <s v="DISC10"/>
    <n v="0.1"/>
    <n v="9000"/>
    <s v="27-02-2024"/>
    <n v="6576.3"/>
    <x v="3"/>
  </r>
  <r>
    <s v="S1571"/>
    <s v="Aditya Singh"/>
    <s v="C202"/>
    <s v="Data Science"/>
    <s v="B2"/>
    <s v="Priya"/>
    <x v="2"/>
    <n v="12901"/>
    <s v="DISC10"/>
    <n v="0.1"/>
    <n v="13000"/>
    <d v="2024-07-01T00:00:00"/>
    <n v="11610.9"/>
    <x v="2"/>
  </r>
  <r>
    <s v="S1572"/>
    <s v="Meera Mehta"/>
    <s v="C201"/>
    <s v="Data Analytics"/>
    <s v="B2"/>
    <s v="Priya"/>
    <x v="1"/>
    <n v="13280"/>
    <m/>
    <m/>
    <n v="14000"/>
    <s v="17-02-2024"/>
    <n v="13280"/>
    <x v="0"/>
  </r>
  <r>
    <s v="S1573"/>
    <s v="Riya Shah"/>
    <s v="C201"/>
    <s v="Data Analytics"/>
    <s v="B1"/>
    <s v="Saurabh"/>
    <x v="1"/>
    <n v="14650"/>
    <s v="DISC20"/>
    <n v="0.2"/>
    <n v="14000"/>
    <s v="22-01-2024"/>
    <n v="11720"/>
    <x v="0"/>
  </r>
  <r>
    <s v="S1574"/>
    <s v="Pooja Iyer"/>
    <s v="C203"/>
    <s v="Full Stack Dev"/>
    <s v="B3"/>
    <s v="Saurabh"/>
    <x v="2"/>
    <n v="18338"/>
    <s v="DISC30"/>
    <n v="0.3"/>
    <n v="17000"/>
    <d v="2024-12-01T00:00:00"/>
    <n v="12836.599999999999"/>
    <x v="1"/>
  </r>
  <r>
    <s v="S1575"/>
    <s v="Riya Verma"/>
    <s v="C204"/>
    <s v="UI UX Design"/>
    <s v="B2"/>
    <s v="Priya"/>
    <x v="2"/>
    <n v="9825"/>
    <m/>
    <m/>
    <n v="9000"/>
    <s v="21-02-2024"/>
    <n v="9825"/>
    <x v="3"/>
  </r>
  <r>
    <s v="S1576"/>
    <s v="Rahul Singh"/>
    <s v="C202"/>
    <s v="Data Science"/>
    <s v="B1"/>
    <s v="Saurabh"/>
    <x v="1"/>
    <n v="13975"/>
    <s v="DISC10"/>
    <n v="0.1"/>
    <n v="13000"/>
    <d v="2024-01-03T00:00:00"/>
    <n v="12577.5"/>
    <x v="2"/>
  </r>
  <r>
    <s v="S1577"/>
    <s v="Meera Mehta"/>
    <s v="C201"/>
    <s v="Data Analytics"/>
    <s v="B2"/>
    <s v="Amit"/>
    <x v="2"/>
    <n v="15286"/>
    <s v="DISC15"/>
    <m/>
    <n v="14000"/>
    <s v="13-02-2024"/>
    <n v="15286"/>
    <x v="0"/>
  </r>
  <r>
    <s v="S1578"/>
    <s v="Neha Mehta"/>
    <s v="C204"/>
    <s v="UI UX Design"/>
    <s v="B2"/>
    <s v="Amit"/>
    <x v="0"/>
    <n v="10533"/>
    <s v="DISC20"/>
    <n v="0.2"/>
    <n v="9000"/>
    <s v="31-01-2024"/>
    <n v="8426.4"/>
    <x v="3"/>
  </r>
  <r>
    <s v="S1579"/>
    <s v="Kunal Iyer"/>
    <s v="C201"/>
    <s v="Data Analytics"/>
    <s v="B2"/>
    <s v="Priya"/>
    <x v="0"/>
    <n v="12259"/>
    <s v="DISC30"/>
    <n v="0.3"/>
    <n v="14000"/>
    <d v="2024-11-02T00:00:00"/>
    <n v="8581.2999999999993"/>
    <x v="0"/>
  </r>
  <r>
    <s v="S1580"/>
    <s v="Pooja Kulkarni"/>
    <s v="C202"/>
    <s v="Data Science"/>
    <s v="B3"/>
    <s v="Priya"/>
    <x v="1"/>
    <n v="13142"/>
    <s v="DISC15"/>
    <m/>
    <n v="13000"/>
    <d v="2024-07-01T00:00:00"/>
    <n v="13142"/>
    <x v="2"/>
  </r>
  <r>
    <s v="S1581"/>
    <s v="Rahul Singh"/>
    <s v="C202"/>
    <s v="Data Science"/>
    <s v="B2"/>
    <s v="Priya"/>
    <x v="1"/>
    <n v="13770"/>
    <m/>
    <m/>
    <n v="13000"/>
    <d v="2024-10-01T00:00:00"/>
    <n v="13770"/>
    <x v="2"/>
  </r>
  <r>
    <s v="S1582"/>
    <s v="Meera Nair"/>
    <s v="C201"/>
    <s v="Data Analytics"/>
    <s v="B1"/>
    <s v="Amit"/>
    <x v="0"/>
    <n v="14070"/>
    <m/>
    <m/>
    <n v="14000"/>
    <s v="24-02-2024"/>
    <n v="14070"/>
    <x v="0"/>
  </r>
  <r>
    <s v="S1583"/>
    <s v="Neha Nair"/>
    <s v="C202"/>
    <s v="Data Science"/>
    <s v="B1"/>
    <s v="Priya"/>
    <x v="2"/>
    <n v="11986"/>
    <s v="DISC30"/>
    <n v="0.3"/>
    <n v="13000"/>
    <s v="18-01-2024"/>
    <n v="8390.1999999999989"/>
    <x v="2"/>
  </r>
  <r>
    <s v="S1584"/>
    <s v="Aarav Gupta"/>
    <s v="C202"/>
    <s v="Data Science"/>
    <s v="B3"/>
    <s v="Amit"/>
    <x v="2"/>
    <n v="12651"/>
    <s v="DISC20"/>
    <n v="0.2"/>
    <n v="13000"/>
    <d v="2024-06-01T00:00:00"/>
    <n v="10120.800000000001"/>
    <x v="2"/>
  </r>
  <r>
    <s v="S1585"/>
    <s v="Neha Iyer"/>
    <s v="C204"/>
    <s v="UI UX Design"/>
    <s v="B1"/>
    <s v="Priya"/>
    <x v="2"/>
    <n v="8294"/>
    <s v="DISC10"/>
    <n v="0.1"/>
    <n v="9000"/>
    <d v="2024-01-02T00:00:00"/>
    <n v="7464.6"/>
    <x v="3"/>
  </r>
  <r>
    <s v="S1586"/>
    <s v="Anjali Singh"/>
    <s v="C201"/>
    <s v="Data Analytics"/>
    <s v="B1"/>
    <s v="Priya"/>
    <x v="2"/>
    <n v="12146"/>
    <s v="DISC15"/>
    <m/>
    <n v="14000"/>
    <d v="2024-05-02T00:00:00"/>
    <n v="12146"/>
    <x v="0"/>
  </r>
  <r>
    <s v="S1587"/>
    <s v="Aarav Nair"/>
    <s v="C201"/>
    <s v="Data Analytics"/>
    <s v="B3"/>
    <s v="Amit"/>
    <x v="1"/>
    <n v="13247"/>
    <s v="DISC15"/>
    <m/>
    <n v="14000"/>
    <d v="2024-05-02T00:00:00"/>
    <n v="13247"/>
    <x v="0"/>
  </r>
  <r>
    <s v="S1588"/>
    <s v="Sneha Singh"/>
    <s v="C204"/>
    <s v="UI UX Design"/>
    <s v="B2"/>
    <s v="Priya"/>
    <x v="0"/>
    <n v="10344"/>
    <s v="DISC20"/>
    <n v="0.2"/>
    <n v="9000"/>
    <s v="24-02-2024"/>
    <n v="8275.2000000000007"/>
    <x v="3"/>
  </r>
  <r>
    <s v="S1589"/>
    <s v="Neha Jain"/>
    <s v="C204"/>
    <s v="UI UX Design"/>
    <s v="B3"/>
    <s v="Amit"/>
    <x v="2"/>
    <n v="9932"/>
    <m/>
    <m/>
    <n v="9000"/>
    <d v="2024-08-01T00:00:00"/>
    <n v="9932"/>
    <x v="3"/>
  </r>
  <r>
    <s v="S1590"/>
    <s v="Riya Patel"/>
    <s v="C202"/>
    <s v="Data Science"/>
    <s v="B1"/>
    <s v="Priya"/>
    <x v="2"/>
    <n v="14399"/>
    <s v="DISC30"/>
    <n v="0.3"/>
    <n v="13000"/>
    <d v="2024-05-02T00:00:00"/>
    <n v="10079.299999999999"/>
    <x v="2"/>
  </r>
  <r>
    <s v="S1591"/>
    <s v="Manish Jain"/>
    <s v="C201"/>
    <s v="Data Analytics"/>
    <s v="B1"/>
    <s v="Saurabh"/>
    <x v="2"/>
    <n v="12575"/>
    <m/>
    <m/>
    <n v="14000"/>
    <d v="2024-07-01T00:00:00"/>
    <n v="12575"/>
    <x v="0"/>
  </r>
  <r>
    <s v="S1592"/>
    <s v="Aditya Joshi"/>
    <s v="C202"/>
    <s v="Data Science"/>
    <s v="B1"/>
    <s v="Saurabh"/>
    <x v="2"/>
    <n v="11883"/>
    <m/>
    <m/>
    <n v="13000"/>
    <s v="22-02-2024"/>
    <n v="11883"/>
    <x v="2"/>
  </r>
  <r>
    <s v="S1593"/>
    <s v="Dev Patil"/>
    <s v="C203"/>
    <s v="Full Stack Dev"/>
    <s v="B1"/>
    <s v="Priya"/>
    <x v="0"/>
    <n v="18795"/>
    <s v="DISC15"/>
    <m/>
    <n v="17000"/>
    <d v="2024-08-01T00:00:00"/>
    <n v="18795"/>
    <x v="1"/>
  </r>
  <r>
    <s v="S1594"/>
    <s v="Dev Iyer"/>
    <s v="C204"/>
    <s v="UI UX Design"/>
    <s v="B3"/>
    <s v="Amit"/>
    <x v="1"/>
    <n v="7551"/>
    <m/>
    <m/>
    <n v="9000"/>
    <d v="2024-01-01T00:00:00"/>
    <n v="7551"/>
    <x v="3"/>
  </r>
  <r>
    <s v="S1595"/>
    <s v="Manish Desai"/>
    <s v="C201"/>
    <s v="Data Analytics"/>
    <s v="B3"/>
    <s v="Priya"/>
    <x v="1"/>
    <n v="13978"/>
    <s v="DISC15"/>
    <m/>
    <n v="14000"/>
    <s v="19-02-2024"/>
    <n v="13978"/>
    <x v="0"/>
  </r>
  <r>
    <s v="S1596"/>
    <s v="Kunal Mehta"/>
    <s v="C202"/>
    <s v="Data Science"/>
    <s v="B3"/>
    <s v="Saurabh"/>
    <x v="0"/>
    <n v="12586"/>
    <s v="DISC15"/>
    <m/>
    <n v="13000"/>
    <d v="2024-08-02T00:00:00"/>
    <n v="12586"/>
    <x v="2"/>
  </r>
  <r>
    <s v="S1597"/>
    <s v="Kunal Jain"/>
    <s v="C204"/>
    <s v="UI UX Design"/>
    <s v="B2"/>
    <s v="Amit"/>
    <x v="1"/>
    <n v="10122"/>
    <s v="DISC20"/>
    <n v="0.2"/>
    <n v="9000"/>
    <s v="18-01-2024"/>
    <n v="8097.6"/>
    <x v="3"/>
  </r>
  <r>
    <s v="S1598"/>
    <s v="Rahul Jain"/>
    <s v="C203"/>
    <s v="Full Stack Dev"/>
    <s v="B2"/>
    <s v="Saurabh"/>
    <x v="0"/>
    <n v="16690"/>
    <s v="DISC15"/>
    <m/>
    <n v="17000"/>
    <s v="14-02-2024"/>
    <n v="16690"/>
    <x v="1"/>
  </r>
  <r>
    <s v="S1599"/>
    <s v="Kunal Desai"/>
    <s v="C203"/>
    <s v="Full Stack Dev"/>
    <s v="B3"/>
    <s v="Amit"/>
    <x v="2"/>
    <n v="17915"/>
    <s v="DISC15"/>
    <m/>
    <n v="17000"/>
    <d v="2024-10-02T00:00:00"/>
    <n v="17915"/>
    <x v="1"/>
  </r>
  <r>
    <s v="S1600"/>
    <s v="Sneha Patil"/>
    <s v="C202"/>
    <s v="Data Science"/>
    <s v="B3"/>
    <s v="Amit"/>
    <x v="2"/>
    <n v="13812"/>
    <s v="DISC30"/>
    <n v="0.3"/>
    <n v="13000"/>
    <s v="28-02-2024"/>
    <n v="9668.4"/>
    <x v="2"/>
  </r>
  <r>
    <s v="S1601"/>
    <s v="Rohit Mehta"/>
    <s v="C202"/>
    <s v="Data Science"/>
    <s v="B3"/>
    <s v="Amit"/>
    <x v="1"/>
    <n v="13608"/>
    <s v="DISC30"/>
    <n v="0.3"/>
    <n v="13000"/>
    <s v="15-02-2024"/>
    <n v="9525.5999999999985"/>
    <x v="2"/>
  </r>
  <r>
    <s v="S1602"/>
    <s v="Riya Patel"/>
    <s v="C203"/>
    <s v="Full Stack Dev"/>
    <s v="B3"/>
    <s v="Priya"/>
    <x v="1"/>
    <n v="17337"/>
    <m/>
    <m/>
    <n v="17000"/>
    <s v="13-02-2024"/>
    <n v="17337"/>
    <x v="1"/>
  </r>
  <r>
    <s v="S1603"/>
    <s v="Anjali Nair"/>
    <s v="C203"/>
    <s v="Full Stack Dev"/>
    <s v="B2"/>
    <s v="Saurabh"/>
    <x v="1"/>
    <n v="15436"/>
    <s v="DISC10"/>
    <n v="0.1"/>
    <n v="17000"/>
    <s v="25-01-2024"/>
    <n v="13892.4"/>
    <x v="1"/>
  </r>
  <r>
    <s v="S1604"/>
    <s v="Karan Kulkarni"/>
    <s v="C201"/>
    <s v="Data Analytics"/>
    <s v="B1"/>
    <s v="Priya"/>
    <x v="0"/>
    <n v="13173"/>
    <s v="DISC30"/>
    <n v="0.3"/>
    <n v="14000"/>
    <d v="2024-10-01T00:00:00"/>
    <n v="9221.0999999999985"/>
    <x v="0"/>
  </r>
  <r>
    <s v="S1605"/>
    <s v="Meera Kulkarni"/>
    <s v="C203"/>
    <s v="Full Stack Dev"/>
    <s v="B1"/>
    <s v="Amit"/>
    <x v="0"/>
    <n v="16469"/>
    <m/>
    <m/>
    <n v="17000"/>
    <d v="2024-07-01T00:00:00"/>
    <n v="16469"/>
    <x v="1"/>
  </r>
  <r>
    <s v="S1606"/>
    <s v="Kavita Nair"/>
    <s v="C202"/>
    <s v="Data Science"/>
    <s v="B3"/>
    <s v="Amit"/>
    <x v="1"/>
    <n v="12592"/>
    <s v="DISC20"/>
    <n v="0.2"/>
    <n v="13000"/>
    <d v="2024-02-02T00:00:00"/>
    <n v="10073.6"/>
    <x v="2"/>
  </r>
  <r>
    <s v="S1607"/>
    <s v="Dev Patel"/>
    <s v="C203"/>
    <s v="Full Stack Dev"/>
    <s v="B3"/>
    <s v="Amit"/>
    <x v="0"/>
    <n v="18794"/>
    <m/>
    <m/>
    <n v="17000"/>
    <s v="25-01-2024"/>
    <n v="18794"/>
    <x v="1"/>
  </r>
  <r>
    <s v="S1608"/>
    <s v="Rahul Patel"/>
    <s v="C203"/>
    <s v="Full Stack Dev"/>
    <s v="B3"/>
    <s v="Saurabh"/>
    <x v="0"/>
    <n v="18046"/>
    <s v="DISC30"/>
    <n v="0.3"/>
    <n v="17000"/>
    <s v="13-01-2024"/>
    <n v="12632.199999999999"/>
    <x v="1"/>
  </r>
  <r>
    <s v="S1609"/>
    <s v="Kavita Nair"/>
    <s v="C204"/>
    <s v="UI UX Design"/>
    <s v="B1"/>
    <s v="Amit"/>
    <x v="1"/>
    <n v="9906"/>
    <s v="DISC30"/>
    <n v="0.3"/>
    <n v="9000"/>
    <s v="18-02-2024"/>
    <n v="6934.2"/>
    <x v="3"/>
  </r>
  <r>
    <s v="S1610"/>
    <s v="Kavita Gupta"/>
    <s v="C202"/>
    <s v="Data Science"/>
    <s v="B3"/>
    <s v="Saurabh"/>
    <x v="2"/>
    <n v="12838"/>
    <s v="DISC20"/>
    <n v="0.2"/>
    <n v="13000"/>
    <s v="13-02-2024"/>
    <n v="10270.400000000001"/>
    <x v="2"/>
  </r>
  <r>
    <s v="S1611"/>
    <s v="Riya Mehta"/>
    <s v="C202"/>
    <s v="Data Science"/>
    <s v="B3"/>
    <s v="Amit"/>
    <x v="0"/>
    <n v="12545"/>
    <s v="DISC10"/>
    <n v="0.1"/>
    <n v="13000"/>
    <s v="28-01-2024"/>
    <n v="11290.5"/>
    <x v="2"/>
  </r>
  <r>
    <s v="S1612"/>
    <s v="Aditya Gupta"/>
    <s v="C203"/>
    <s v="Full Stack Dev"/>
    <s v="B1"/>
    <s v="Saurabh"/>
    <x v="1"/>
    <n v="18465"/>
    <s v="DISC30"/>
    <n v="0.3"/>
    <n v="17000"/>
    <d v="2024-01-01T00:00:00"/>
    <n v="12925.5"/>
    <x v="1"/>
  </r>
  <r>
    <s v="S1613"/>
    <s v="Pooja Iyer"/>
    <s v="C202"/>
    <s v="Data Science"/>
    <s v="B1"/>
    <s v="Saurabh"/>
    <x v="2"/>
    <n v="13444"/>
    <s v="DISC10"/>
    <n v="0.1"/>
    <n v="13000"/>
    <s v="19-02-2024"/>
    <n v="12099.6"/>
    <x v="2"/>
  </r>
  <r>
    <s v="S1614"/>
    <s v="Kunal Singh"/>
    <s v="C203"/>
    <s v="Full Stack Dev"/>
    <s v="B2"/>
    <s v="Amit"/>
    <x v="1"/>
    <n v="16466"/>
    <s v="DISC10"/>
    <n v="0.1"/>
    <n v="17000"/>
    <s v="20-02-2024"/>
    <n v="14819.4"/>
    <x v="1"/>
  </r>
  <r>
    <s v="S1615"/>
    <s v="Anjali Jain"/>
    <s v="C202"/>
    <s v="Data Science"/>
    <s v="B1"/>
    <s v="Amit"/>
    <x v="0"/>
    <n v="14220"/>
    <s v="DISC15"/>
    <m/>
    <n v="13000"/>
    <d v="2024-11-01T00:00:00"/>
    <n v="14220"/>
    <x v="2"/>
  </r>
  <r>
    <s v="S1616"/>
    <s v="Rahul Gupta"/>
    <s v="C204"/>
    <s v="UI UX Design"/>
    <s v="B1"/>
    <s v="Priya"/>
    <x v="0"/>
    <n v="10618"/>
    <s v="DISC20"/>
    <n v="0.2"/>
    <n v="9000"/>
    <d v="2024-12-02T00:00:00"/>
    <n v="8494.4"/>
    <x v="3"/>
  </r>
  <r>
    <s v="S1617"/>
    <s v="Pooja Jain"/>
    <s v="C203"/>
    <s v="Full Stack Dev"/>
    <s v="B2"/>
    <s v="Saurabh"/>
    <x v="1"/>
    <n v="17172"/>
    <m/>
    <m/>
    <n v="17000"/>
    <d v="2024-05-02T00:00:00"/>
    <n v="17172"/>
    <x v="1"/>
  </r>
  <r>
    <s v="S1618"/>
    <s v="Meera Patel"/>
    <s v="C201"/>
    <s v="Data Analytics"/>
    <s v="B1"/>
    <s v="Amit"/>
    <x v="2"/>
    <n v="13825"/>
    <s v="DISC20"/>
    <n v="0.2"/>
    <n v="14000"/>
    <s v="27-02-2024"/>
    <n v="11060"/>
    <x v="0"/>
  </r>
  <r>
    <s v="S1619"/>
    <s v="Rohit Joshi"/>
    <s v="C202"/>
    <s v="Data Science"/>
    <s v="B1"/>
    <s v="Amit"/>
    <x v="2"/>
    <n v="12562"/>
    <s v="DISC10"/>
    <n v="0.1"/>
    <n v="13000"/>
    <s v="25-01-2024"/>
    <n v="11305.800000000001"/>
    <x v="2"/>
  </r>
  <r>
    <s v="S1620"/>
    <s v="Aditya Gupta"/>
    <s v="C203"/>
    <s v="Full Stack Dev"/>
    <s v="B1"/>
    <s v="Amit"/>
    <x v="2"/>
    <n v="17106"/>
    <s v="DISC15"/>
    <m/>
    <n v="17000"/>
    <s v="29-01-2024"/>
    <n v="17106"/>
    <x v="1"/>
  </r>
  <r>
    <s v="S1621"/>
    <s v="Neha Kulkarni"/>
    <s v="C203"/>
    <s v="Full Stack Dev"/>
    <s v="B3"/>
    <s v="Saurabh"/>
    <x v="2"/>
    <n v="17104"/>
    <s v="DISC10"/>
    <n v="0.1"/>
    <n v="17000"/>
    <d v="2024-01-03T00:00:00"/>
    <n v="15393.6"/>
    <x v="1"/>
  </r>
  <r>
    <s v="S1622"/>
    <s v="Riya Mehta"/>
    <s v="C201"/>
    <s v="Data Analytics"/>
    <s v="B3"/>
    <s v="Saurabh"/>
    <x v="0"/>
    <n v="14745"/>
    <s v="DISC20"/>
    <n v="0.2"/>
    <n v="14000"/>
    <s v="25-02-2024"/>
    <n v="11796"/>
    <x v="0"/>
  </r>
  <r>
    <s v="S1623"/>
    <s v="Rohit Verma"/>
    <s v="C201"/>
    <s v="Data Analytics"/>
    <s v="B1"/>
    <s v="Amit"/>
    <x v="1"/>
    <n v="15598"/>
    <m/>
    <m/>
    <n v="14000"/>
    <d v="2024-11-02T00:00:00"/>
    <n v="15598"/>
    <x v="0"/>
  </r>
  <r>
    <s v="S1624"/>
    <s v="Meera Shah"/>
    <s v="C202"/>
    <s v="Data Science"/>
    <s v="B1"/>
    <s v="Priya"/>
    <x v="1"/>
    <n v="12358"/>
    <s v="DISC10"/>
    <n v="0.1"/>
    <n v="13000"/>
    <d v="2024-06-01T00:00:00"/>
    <n v="11122.2"/>
    <x v="2"/>
  </r>
  <r>
    <s v="S1625"/>
    <s v="Riya Kulkarni"/>
    <s v="C202"/>
    <s v="Data Science"/>
    <s v="B2"/>
    <s v="Amit"/>
    <x v="0"/>
    <n v="13355"/>
    <s v="DISC20"/>
    <n v="0.2"/>
    <n v="13000"/>
    <s v="28-02-2024"/>
    <n v="10684"/>
    <x v="2"/>
  </r>
  <r>
    <s v="S1626"/>
    <s v="Aditya Verma"/>
    <s v="C204"/>
    <s v="UI UX Design"/>
    <s v="B2"/>
    <s v="Amit"/>
    <x v="2"/>
    <n v="8773"/>
    <s v="DISC30"/>
    <n v="0.3"/>
    <n v="9000"/>
    <d v="2024-02-01T00:00:00"/>
    <n v="6141.0999999999995"/>
    <x v="3"/>
  </r>
  <r>
    <s v="S1627"/>
    <s v="Rahul Singh"/>
    <s v="C201"/>
    <s v="Data Analytics"/>
    <s v="B3"/>
    <s v="Saurabh"/>
    <x v="1"/>
    <n v="14950"/>
    <s v="DISC15"/>
    <m/>
    <n v="14000"/>
    <d v="2024-05-01T00:00:00"/>
    <n v="14950"/>
    <x v="0"/>
  </r>
  <r>
    <s v="S1628"/>
    <s v="Dev Desai"/>
    <s v="C201"/>
    <s v="Data Analytics"/>
    <s v="B3"/>
    <s v="Saurabh"/>
    <x v="2"/>
    <n v="15801"/>
    <s v="DISC15"/>
    <m/>
    <n v="14000"/>
    <d v="2024-07-01T00:00:00"/>
    <n v="15801"/>
    <x v="0"/>
  </r>
  <r>
    <s v="S1629"/>
    <s v="Aditya Patel"/>
    <s v="C203"/>
    <s v="Full Stack Dev"/>
    <s v="B3"/>
    <s v="Saurabh"/>
    <x v="2"/>
    <n v="18134"/>
    <m/>
    <m/>
    <n v="17000"/>
    <s v="25-01-2024"/>
    <n v="18134"/>
    <x v="1"/>
  </r>
  <r>
    <s v="S1630"/>
    <s v="Rahul Nair"/>
    <s v="C201"/>
    <s v="Data Analytics"/>
    <s v="B2"/>
    <s v="Saurabh"/>
    <x v="1"/>
    <n v="12900"/>
    <s v="DISC20"/>
    <n v="0.2"/>
    <n v="14000"/>
    <s v="17-02-2024"/>
    <n v="10320"/>
    <x v="0"/>
  </r>
  <r>
    <s v="S1631"/>
    <s v="Rahul Patel"/>
    <s v="C203"/>
    <s v="Full Stack Dev"/>
    <s v="B3"/>
    <s v="Saurabh"/>
    <x v="2"/>
    <n v="17774"/>
    <s v="DISC30"/>
    <n v="0.3"/>
    <n v="17000"/>
    <d v="2024-01-03T00:00:00"/>
    <n v="12441.8"/>
    <x v="1"/>
  </r>
  <r>
    <s v="S1632"/>
    <s v="Aarav Gupta"/>
    <s v="C202"/>
    <s v="Data Science"/>
    <s v="B1"/>
    <s v="Saurabh"/>
    <x v="0"/>
    <n v="13345"/>
    <s v="DISC15"/>
    <m/>
    <n v="13000"/>
    <s v="26-01-2024"/>
    <n v="13345"/>
    <x v="2"/>
  </r>
  <r>
    <s v="S1633"/>
    <s v="Manish Gupta"/>
    <s v="C201"/>
    <s v="Data Analytics"/>
    <s v="B2"/>
    <s v="Saurabh"/>
    <x v="1"/>
    <n v="15036"/>
    <s v="DISC30"/>
    <n v="0.3"/>
    <n v="14000"/>
    <s v="14-01-2024"/>
    <n v="10525.199999999999"/>
    <x v="0"/>
  </r>
  <r>
    <s v="S1634"/>
    <s v="Rahul Singh"/>
    <s v="C202"/>
    <s v="Data Science"/>
    <s v="B1"/>
    <s v="Saurabh"/>
    <x v="0"/>
    <n v="13526"/>
    <s v="DISC30"/>
    <n v="0.3"/>
    <n v="13000"/>
    <s v="13-01-2024"/>
    <n v="9468.1999999999989"/>
    <x v="2"/>
  </r>
  <r>
    <s v="S1635"/>
    <s v="Riya Mehta"/>
    <s v="C201"/>
    <s v="Data Analytics"/>
    <s v="B3"/>
    <s v="Priya"/>
    <x v="1"/>
    <n v="14251"/>
    <s v="DISC10"/>
    <n v="0.1"/>
    <n v="14000"/>
    <s v="19-01-2024"/>
    <n v="12825.9"/>
    <x v="0"/>
  </r>
  <r>
    <s v="S1636"/>
    <s v="Rohit Shah"/>
    <s v="C203"/>
    <s v="Full Stack Dev"/>
    <s v="B1"/>
    <s v="Saurabh"/>
    <x v="1"/>
    <n v="17378"/>
    <m/>
    <m/>
    <n v="17000"/>
    <d v="2024-01-03T00:00:00"/>
    <n v="17378"/>
    <x v="1"/>
  </r>
  <r>
    <s v="S1637"/>
    <s v="Pooja Jain"/>
    <s v="C202"/>
    <s v="Data Science"/>
    <s v="B3"/>
    <s v="Amit"/>
    <x v="0"/>
    <n v="11409"/>
    <s v="DISC30"/>
    <n v="0.3"/>
    <n v="13000"/>
    <d v="2024-09-02T00:00:00"/>
    <n v="7986.2999999999993"/>
    <x v="2"/>
  </r>
  <r>
    <s v="S1638"/>
    <s v="Riya Patil"/>
    <s v="C203"/>
    <s v="Full Stack Dev"/>
    <s v="B2"/>
    <s v="Priya"/>
    <x v="2"/>
    <n v="17524"/>
    <s v="DISC30"/>
    <n v="0.3"/>
    <n v="17000"/>
    <s v="14-02-2024"/>
    <n v="12266.8"/>
    <x v="1"/>
  </r>
  <r>
    <s v="S1639"/>
    <s v="Kavita Mehta"/>
    <s v="C203"/>
    <s v="Full Stack Dev"/>
    <s v="B2"/>
    <s v="Priya"/>
    <x v="0"/>
    <n v="15019"/>
    <s v="DISC30"/>
    <n v="0.3"/>
    <n v="17000"/>
    <s v="16-01-2024"/>
    <n v="10513.3"/>
    <x v="1"/>
  </r>
  <r>
    <s v="S1640"/>
    <s v="Dev Patil"/>
    <s v="C204"/>
    <s v="UI UX Design"/>
    <s v="B2"/>
    <s v="Priya"/>
    <x v="0"/>
    <n v="9783"/>
    <s v="DISC30"/>
    <n v="0.3"/>
    <n v="9000"/>
    <s v="26-02-2024"/>
    <n v="6848.0999999999995"/>
    <x v="3"/>
  </r>
  <r>
    <s v="S1641"/>
    <s v="Neha Iyer"/>
    <s v="C204"/>
    <s v="UI UX Design"/>
    <s v="B2"/>
    <s v="Priya"/>
    <x v="2"/>
    <n v="9259"/>
    <s v="DISC10"/>
    <n v="0.1"/>
    <n v="9000"/>
    <d v="2024-12-01T00:00:00"/>
    <n v="8333.1"/>
    <x v="3"/>
  </r>
  <r>
    <s v="S1642"/>
    <s v="Rohit Joshi"/>
    <s v="C201"/>
    <s v="Data Analytics"/>
    <s v="B2"/>
    <s v="Saurabh"/>
    <x v="1"/>
    <n v="12804"/>
    <s v="DISC30"/>
    <n v="0.3"/>
    <n v="14000"/>
    <s v="16-02-2024"/>
    <n v="8962.7999999999993"/>
    <x v="0"/>
  </r>
  <r>
    <s v="S1643"/>
    <s v="Kunal Singh"/>
    <s v="C201"/>
    <s v="Data Analytics"/>
    <s v="B3"/>
    <s v="Saurabh"/>
    <x v="0"/>
    <n v="15479"/>
    <s v="DISC15"/>
    <m/>
    <n v="14000"/>
    <d v="2024-10-02T00:00:00"/>
    <n v="15479"/>
    <x v="0"/>
  </r>
  <r>
    <s v="S1644"/>
    <s v="Aarav Nair"/>
    <s v="C204"/>
    <s v="UI UX Design"/>
    <s v="B3"/>
    <s v="Saurabh"/>
    <x v="0"/>
    <n v="9259"/>
    <s v="DISC30"/>
    <n v="0.3"/>
    <n v="9000"/>
    <d v="2024-04-02T00:00:00"/>
    <n v="6481.2999999999993"/>
    <x v="3"/>
  </r>
  <r>
    <s v="S1645"/>
    <s v="Kunal Gupta"/>
    <s v="C204"/>
    <s v="UI UX Design"/>
    <s v="B3"/>
    <s v="Saurabh"/>
    <x v="2"/>
    <n v="8607"/>
    <s v="DISC20"/>
    <n v="0.2"/>
    <n v="9000"/>
    <s v="27-02-2024"/>
    <n v="6885.6"/>
    <x v="3"/>
  </r>
  <r>
    <s v="S1646"/>
    <s v="Dev Joshi"/>
    <s v="C203"/>
    <s v="Full Stack Dev"/>
    <s v="B1"/>
    <s v="Priya"/>
    <x v="1"/>
    <n v="17090"/>
    <s v="DISC10"/>
    <n v="0.1"/>
    <n v="17000"/>
    <s v="26-01-2024"/>
    <n v="15381"/>
    <x v="1"/>
  </r>
  <r>
    <s v="S1647"/>
    <s v="Pooja Gupta"/>
    <s v="C201"/>
    <s v="Data Analytics"/>
    <s v="B3"/>
    <s v="Saurabh"/>
    <x v="1"/>
    <n v="14802"/>
    <s v="DISC20"/>
    <n v="0.2"/>
    <n v="14000"/>
    <s v="18-02-2024"/>
    <n v="11841.6"/>
    <x v="0"/>
  </r>
  <r>
    <s v="S1648"/>
    <s v="Manish Mehta"/>
    <s v="C204"/>
    <s v="UI UX Design"/>
    <s v="B1"/>
    <s v="Saurabh"/>
    <x v="1"/>
    <n v="10885"/>
    <s v="DISC15"/>
    <m/>
    <n v="9000"/>
    <d v="2024-12-02T00:00:00"/>
    <n v="10885"/>
    <x v="3"/>
  </r>
  <r>
    <s v="S1649"/>
    <s v="Meera Mehta"/>
    <s v="C204"/>
    <s v="UI UX Design"/>
    <s v="B2"/>
    <s v="Saurabh"/>
    <x v="0"/>
    <n v="10118"/>
    <m/>
    <m/>
    <n v="9000"/>
    <s v="15-01-2024"/>
    <n v="10118"/>
    <x v="3"/>
  </r>
  <r>
    <s v="S1650"/>
    <s v="Riya Rao"/>
    <s v="C203"/>
    <s v="Full Stack Dev"/>
    <s v="B1"/>
    <s v="Saurabh"/>
    <x v="1"/>
    <n v="15846"/>
    <s v="DISC15"/>
    <m/>
    <n v="17000"/>
    <s v="28-02-2024"/>
    <n v="15846"/>
    <x v="1"/>
  </r>
  <r>
    <s v="S1651"/>
    <s v="Dev Jain"/>
    <s v="C204"/>
    <s v="UI UX Design"/>
    <s v="B2"/>
    <s v="Priya"/>
    <x v="0"/>
    <n v="7163"/>
    <s v="DISC30"/>
    <n v="0.3"/>
    <n v="9000"/>
    <d v="2024-07-01T00:00:00"/>
    <n v="5014.0999999999995"/>
    <x v="3"/>
  </r>
  <r>
    <s v="S1652"/>
    <s v="Anjali Gupta"/>
    <s v="C203"/>
    <s v="Full Stack Dev"/>
    <s v="B3"/>
    <s v="Priya"/>
    <x v="1"/>
    <n v="17229"/>
    <s v="DISC15"/>
    <m/>
    <n v="17000"/>
    <d v="2024-12-01T00:00:00"/>
    <n v="17229"/>
    <x v="1"/>
  </r>
  <r>
    <s v="S1653"/>
    <s v="Rahul Singh"/>
    <s v="C204"/>
    <s v="UI UX Design"/>
    <s v="B2"/>
    <s v="Amit"/>
    <x v="1"/>
    <n v="10679"/>
    <s v="DISC10"/>
    <n v="0.1"/>
    <n v="9000"/>
    <d v="2024-03-02T00:00:00"/>
    <n v="9611.1"/>
    <x v="3"/>
  </r>
  <r>
    <s v="S1654"/>
    <s v="Aditya Verma"/>
    <s v="C202"/>
    <s v="Data Science"/>
    <s v="B3"/>
    <s v="Priya"/>
    <x v="2"/>
    <n v="14347"/>
    <s v="DISC30"/>
    <n v="0.3"/>
    <n v="13000"/>
    <d v="2024-01-02T00:00:00"/>
    <n v="10042.9"/>
    <x v="2"/>
  </r>
  <r>
    <s v="S1655"/>
    <s v="Dev Iyer"/>
    <s v="C201"/>
    <s v="Data Analytics"/>
    <s v="B3"/>
    <s v="Saurabh"/>
    <x v="2"/>
    <n v="12678"/>
    <s v="DISC20"/>
    <n v="0.2"/>
    <n v="14000"/>
    <d v="2024-05-01T00:00:00"/>
    <n v="10142.400000000001"/>
    <x v="0"/>
  </r>
  <r>
    <s v="S1656"/>
    <s v="Manish Singh"/>
    <s v="C203"/>
    <s v="Full Stack Dev"/>
    <s v="B1"/>
    <s v="Saurabh"/>
    <x v="0"/>
    <n v="15644"/>
    <s v="DISC30"/>
    <n v="0.3"/>
    <n v="17000"/>
    <d v="2024-08-02T00:00:00"/>
    <n v="10950.8"/>
    <x v="1"/>
  </r>
  <r>
    <s v="S1657"/>
    <s v="Anjali Nair"/>
    <s v="C201"/>
    <s v="Data Analytics"/>
    <s v="B3"/>
    <s v="Saurabh"/>
    <x v="2"/>
    <n v="15322"/>
    <s v="DISC30"/>
    <n v="0.3"/>
    <n v="14000"/>
    <s v="16-02-2024"/>
    <n v="10725.4"/>
    <x v="0"/>
  </r>
  <r>
    <s v="S1658"/>
    <s v="Riya Iyer"/>
    <s v="C204"/>
    <s v="UI UX Design"/>
    <s v="B2"/>
    <s v="Saurabh"/>
    <x v="1"/>
    <n v="7660"/>
    <m/>
    <m/>
    <n v="9000"/>
    <d v="2024-02-01T00:00:00"/>
    <n v="7660"/>
    <x v="3"/>
  </r>
  <r>
    <s v="S1659"/>
    <s v="Sneha Kulkarni"/>
    <s v="C202"/>
    <s v="Data Science"/>
    <s v="B3"/>
    <s v="Amit"/>
    <x v="0"/>
    <n v="11551"/>
    <s v="DISC15"/>
    <m/>
    <n v="13000"/>
    <d v="2024-03-01T00:00:00"/>
    <n v="11551"/>
    <x v="2"/>
  </r>
  <r>
    <s v="S1660"/>
    <s v="Kunal Joshi"/>
    <s v="C202"/>
    <s v="Data Science"/>
    <s v="B1"/>
    <s v="Saurabh"/>
    <x v="2"/>
    <n v="14778"/>
    <s v="DISC20"/>
    <n v="0.2"/>
    <n v="13000"/>
    <d v="2024-03-02T00:00:00"/>
    <n v="11822.400000000001"/>
    <x v="2"/>
  </r>
  <r>
    <s v="S1661"/>
    <s v="Rahul Joshi"/>
    <s v="C201"/>
    <s v="Data Analytics"/>
    <s v="B3"/>
    <s v="Amit"/>
    <x v="1"/>
    <n v="15364"/>
    <s v="DISC30"/>
    <n v="0.3"/>
    <n v="14000"/>
    <d v="2024-01-03T00:00:00"/>
    <n v="10754.8"/>
    <x v="0"/>
  </r>
  <r>
    <s v="S1662"/>
    <s v="Riya Patil"/>
    <s v="C204"/>
    <s v="UI UX Design"/>
    <s v="B3"/>
    <s v="Priya"/>
    <x v="2"/>
    <n v="7698"/>
    <s v="DISC20"/>
    <n v="0.2"/>
    <n v="9000"/>
    <s v="23-02-2024"/>
    <n v="6158.4000000000005"/>
    <x v="3"/>
  </r>
  <r>
    <s v="S1663"/>
    <s v="Rahul Joshi"/>
    <s v="C202"/>
    <s v="Data Science"/>
    <s v="B3"/>
    <s v="Saurabh"/>
    <x v="1"/>
    <n v="13701"/>
    <s v="DISC15"/>
    <m/>
    <n v="13000"/>
    <s v="17-01-2024"/>
    <n v="13701"/>
    <x v="2"/>
  </r>
  <r>
    <s v="S1664"/>
    <s v="Karan Desai"/>
    <s v="C203"/>
    <s v="Full Stack Dev"/>
    <s v="B2"/>
    <s v="Amit"/>
    <x v="1"/>
    <n v="15281"/>
    <s v="DISC20"/>
    <n v="0.2"/>
    <n v="17000"/>
    <s v="25-01-2024"/>
    <n v="12224.800000000001"/>
    <x v="1"/>
  </r>
  <r>
    <s v="S1665"/>
    <s v="Rahul Mehta"/>
    <s v="C201"/>
    <s v="Data Analytics"/>
    <s v="B1"/>
    <s v="Saurabh"/>
    <x v="1"/>
    <n v="15520"/>
    <s v="DISC15"/>
    <m/>
    <n v="14000"/>
    <s v="13-02-2024"/>
    <n v="15520"/>
    <x v="0"/>
  </r>
  <r>
    <s v="S1666"/>
    <s v="Rahul Nair"/>
    <s v="C202"/>
    <s v="Data Science"/>
    <s v="B3"/>
    <s v="Saurabh"/>
    <x v="0"/>
    <n v="12949"/>
    <s v="DISC15"/>
    <m/>
    <n v="13000"/>
    <d v="2024-08-02T00:00:00"/>
    <n v="12949"/>
    <x v="2"/>
  </r>
  <r>
    <s v="S1667"/>
    <s v="Aarav Patel"/>
    <s v="C201"/>
    <s v="Data Analytics"/>
    <s v="B1"/>
    <s v="Priya"/>
    <x v="1"/>
    <n v="12533"/>
    <s v="DISC15"/>
    <m/>
    <n v="14000"/>
    <d v="2024-04-02T00:00:00"/>
    <n v="12533"/>
    <x v="0"/>
  </r>
  <r>
    <s v="S1668"/>
    <s v="Meera Kulkarni"/>
    <s v="C204"/>
    <s v="UI UX Design"/>
    <s v="B3"/>
    <s v="Priya"/>
    <x v="2"/>
    <n v="10583"/>
    <s v="DISC10"/>
    <n v="0.1"/>
    <n v="9000"/>
    <s v="14-02-2024"/>
    <n v="9524.7000000000007"/>
    <x v="3"/>
  </r>
  <r>
    <s v="S1669"/>
    <s v="Manish Verma"/>
    <s v="C202"/>
    <s v="Data Science"/>
    <s v="B2"/>
    <s v="Priya"/>
    <x v="2"/>
    <n v="13412"/>
    <s v="DISC15"/>
    <m/>
    <n v="13000"/>
    <d v="2024-07-01T00:00:00"/>
    <n v="13412"/>
    <x v="2"/>
  </r>
  <r>
    <s v="S1670"/>
    <s v="Rahul Mehta"/>
    <s v="C203"/>
    <s v="Full Stack Dev"/>
    <s v="B2"/>
    <s v="Saurabh"/>
    <x v="0"/>
    <n v="16160"/>
    <s v="DISC15"/>
    <m/>
    <n v="17000"/>
    <s v="26-02-2024"/>
    <n v="16160"/>
    <x v="1"/>
  </r>
  <r>
    <s v="S1671"/>
    <s v="Manish Verma"/>
    <s v="C203"/>
    <s v="Full Stack Dev"/>
    <s v="B1"/>
    <s v="Saurabh"/>
    <x v="1"/>
    <n v="18045"/>
    <s v="DISC10"/>
    <n v="0.1"/>
    <n v="17000"/>
    <d v="2024-06-02T00:00:00"/>
    <n v="16240.5"/>
    <x v="1"/>
  </r>
  <r>
    <s v="S1672"/>
    <s v="Manish Shah"/>
    <s v="C201"/>
    <s v="Data Analytics"/>
    <s v="B2"/>
    <s v="Amit"/>
    <x v="0"/>
    <n v="14817"/>
    <s v="DISC30"/>
    <n v="0.3"/>
    <n v="14000"/>
    <s v="27-01-2024"/>
    <n v="10371.9"/>
    <x v="0"/>
  </r>
  <r>
    <s v="S1673"/>
    <s v="Pooja Shah"/>
    <s v="C202"/>
    <s v="Data Science"/>
    <s v="B2"/>
    <s v="Amit"/>
    <x v="1"/>
    <n v="12038"/>
    <s v="DISC30"/>
    <n v="0.3"/>
    <n v="13000"/>
    <s v="24-02-2024"/>
    <n v="8426.6"/>
    <x v="2"/>
  </r>
  <r>
    <s v="S1674"/>
    <s v="Manish Verma"/>
    <s v="C203"/>
    <s v="Full Stack Dev"/>
    <s v="B3"/>
    <s v="Priya"/>
    <x v="1"/>
    <n v="16627"/>
    <s v="DISC20"/>
    <n v="0.2"/>
    <n v="17000"/>
    <s v="27-01-2024"/>
    <n v="13301.6"/>
    <x v="1"/>
  </r>
  <r>
    <s v="S1675"/>
    <s v="Manish Patel"/>
    <s v="C204"/>
    <s v="UI UX Design"/>
    <s v="B1"/>
    <s v="Priya"/>
    <x v="1"/>
    <n v="9272"/>
    <m/>
    <m/>
    <n v="9000"/>
    <s v="17-01-2024"/>
    <n v="9272"/>
    <x v="3"/>
  </r>
  <r>
    <s v="S1676"/>
    <s v="Aditya Joshi"/>
    <s v="C203"/>
    <s v="Full Stack Dev"/>
    <s v="B3"/>
    <s v="Priya"/>
    <x v="1"/>
    <n v="15565"/>
    <s v="DISC10"/>
    <n v="0.1"/>
    <n v="17000"/>
    <s v="17-02-2024"/>
    <n v="14008.5"/>
    <x v="1"/>
  </r>
  <r>
    <s v="S1677"/>
    <s v="Sneha Iyer"/>
    <s v="C202"/>
    <s v="Data Science"/>
    <s v="B1"/>
    <s v="Saurabh"/>
    <x v="1"/>
    <n v="12640"/>
    <s v="DISC30"/>
    <n v="0.3"/>
    <n v="13000"/>
    <s v="21-02-2024"/>
    <n v="8848"/>
    <x v="2"/>
  </r>
  <r>
    <s v="S1678"/>
    <s v="Manish Joshi"/>
    <s v="C201"/>
    <s v="Data Analytics"/>
    <s v="B1"/>
    <s v="Priya"/>
    <x v="1"/>
    <n v="12021"/>
    <s v="DISC10"/>
    <n v="0.1"/>
    <n v="14000"/>
    <s v="22-02-2024"/>
    <n v="10818.9"/>
    <x v="0"/>
  </r>
  <r>
    <s v="S1679"/>
    <s v="Karan Iyer"/>
    <s v="C204"/>
    <s v="UI UX Design"/>
    <s v="B1"/>
    <s v="Saurabh"/>
    <x v="2"/>
    <n v="7908"/>
    <s v="DISC30"/>
    <n v="0.3"/>
    <n v="9000"/>
    <d v="2024-06-01T00:00:00"/>
    <n v="5535.5999999999995"/>
    <x v="3"/>
  </r>
  <r>
    <s v="S1680"/>
    <s v="Kavita Kulkarni"/>
    <s v="C204"/>
    <s v="UI UX Design"/>
    <s v="B2"/>
    <s v="Amit"/>
    <x v="1"/>
    <n v="9134"/>
    <s v="DISC30"/>
    <n v="0.3"/>
    <n v="9000"/>
    <s v="15-02-2024"/>
    <n v="6393.7999999999993"/>
    <x v="3"/>
  </r>
  <r>
    <s v="S1681"/>
    <s v="Kavita Kulkarni"/>
    <s v="C202"/>
    <s v="Data Science"/>
    <s v="B3"/>
    <s v="Priya"/>
    <x v="2"/>
    <n v="11043"/>
    <s v="DISC20"/>
    <n v="0.2"/>
    <n v="13000"/>
    <s v="24-02-2024"/>
    <n v="8834.4"/>
    <x v="2"/>
  </r>
  <r>
    <s v="S1682"/>
    <s v="Rohit Patel"/>
    <s v="C203"/>
    <s v="Full Stack Dev"/>
    <s v="B1"/>
    <s v="Saurabh"/>
    <x v="1"/>
    <n v="17091"/>
    <s v="DISC15"/>
    <m/>
    <n v="17000"/>
    <s v="14-02-2024"/>
    <n v="17091"/>
    <x v="1"/>
  </r>
  <r>
    <s v="S1683"/>
    <s v="Sneha Joshi"/>
    <s v="C202"/>
    <s v="Data Science"/>
    <s v="B3"/>
    <s v="Saurabh"/>
    <x v="2"/>
    <n v="11979"/>
    <s v="DISC10"/>
    <n v="0.1"/>
    <n v="13000"/>
    <d v="2024-11-01T00:00:00"/>
    <n v="10781.1"/>
    <x v="2"/>
  </r>
  <r>
    <s v="S1684"/>
    <s v="Riya Rao"/>
    <s v="C204"/>
    <s v="UI UX Design"/>
    <s v="B2"/>
    <s v="Amit"/>
    <x v="2"/>
    <n v="8660"/>
    <s v="DISC15"/>
    <m/>
    <n v="9000"/>
    <s v="13-01-2024"/>
    <n v="8660"/>
    <x v="3"/>
  </r>
  <r>
    <s v="S1685"/>
    <s v="Manish Kulkarni"/>
    <s v="C201"/>
    <s v="Data Analytics"/>
    <s v="B1"/>
    <s v="Amit"/>
    <x v="2"/>
    <n v="14974"/>
    <s v="DISC15"/>
    <m/>
    <n v="14000"/>
    <s v="28-02-2024"/>
    <n v="14974"/>
    <x v="0"/>
  </r>
  <r>
    <s v="S1686"/>
    <s v="Kavita Jain"/>
    <s v="C203"/>
    <s v="Full Stack Dev"/>
    <s v="B2"/>
    <s v="Saurabh"/>
    <x v="1"/>
    <n v="18944"/>
    <s v="DISC20"/>
    <n v="0.2"/>
    <n v="17000"/>
    <s v="30-01-2024"/>
    <n v="15155.2"/>
    <x v="1"/>
  </r>
  <r>
    <s v="S1687"/>
    <s v="Kunal Verma"/>
    <s v="C201"/>
    <s v="Data Analytics"/>
    <s v="B2"/>
    <s v="Saurabh"/>
    <x v="2"/>
    <n v="14073"/>
    <s v="DISC10"/>
    <n v="0.1"/>
    <n v="14000"/>
    <d v="2024-05-02T00:00:00"/>
    <n v="12665.7"/>
    <x v="0"/>
  </r>
  <r>
    <s v="S1688"/>
    <s v="Riya Gupta"/>
    <s v="C203"/>
    <s v="Full Stack Dev"/>
    <s v="B2"/>
    <s v="Saurabh"/>
    <x v="1"/>
    <n v="18918"/>
    <s v="DISC30"/>
    <n v="0.3"/>
    <n v="17000"/>
    <s v="26-02-2024"/>
    <n v="13242.599999999999"/>
    <x v="1"/>
  </r>
  <r>
    <s v="S1689"/>
    <s v="Manish Nair"/>
    <s v="C203"/>
    <s v="Full Stack Dev"/>
    <s v="B3"/>
    <s v="Priya"/>
    <x v="2"/>
    <n v="17306"/>
    <m/>
    <m/>
    <n v="17000"/>
    <s v="19-02-2024"/>
    <n v="17306"/>
    <x v="1"/>
  </r>
  <r>
    <s v="S1690"/>
    <s v="Sneha Patel"/>
    <s v="C203"/>
    <s v="Full Stack Dev"/>
    <s v="B2"/>
    <s v="Amit"/>
    <x v="2"/>
    <n v="18672"/>
    <s v="DISC15"/>
    <m/>
    <n v="17000"/>
    <s v="25-02-2024"/>
    <n v="18672"/>
    <x v="1"/>
  </r>
  <r>
    <s v="S1691"/>
    <s v="Aarav Iyer"/>
    <s v="C201"/>
    <s v="Data Analytics"/>
    <s v="B2"/>
    <s v="Saurabh"/>
    <x v="2"/>
    <n v="14595"/>
    <s v="DISC20"/>
    <n v="0.2"/>
    <n v="14000"/>
    <s v="13-02-2024"/>
    <n v="11676"/>
    <x v="0"/>
  </r>
  <r>
    <s v="S1692"/>
    <s v="Anjali Patil"/>
    <s v="C203"/>
    <s v="Full Stack Dev"/>
    <s v="B2"/>
    <s v="Priya"/>
    <x v="1"/>
    <n v="17194"/>
    <s v="DISC10"/>
    <n v="0.1"/>
    <n v="17000"/>
    <s v="14-02-2024"/>
    <n v="15474.6"/>
    <x v="1"/>
  </r>
  <r>
    <s v="S1693"/>
    <s v="Meera Rao"/>
    <s v="C202"/>
    <s v="Data Science"/>
    <s v="B2"/>
    <s v="Saurabh"/>
    <x v="2"/>
    <n v="13759"/>
    <s v="DISC30"/>
    <n v="0.3"/>
    <n v="13000"/>
    <d v="2024-05-01T00:00:00"/>
    <n v="9631.2999999999993"/>
    <x v="2"/>
  </r>
  <r>
    <s v="S1694"/>
    <s v="Manish Mehta"/>
    <s v="C204"/>
    <s v="UI UX Design"/>
    <s v="B2"/>
    <s v="Priya"/>
    <x v="0"/>
    <n v="10663"/>
    <s v="DISC15"/>
    <m/>
    <n v="9000"/>
    <s v="18-01-2024"/>
    <n v="10663"/>
    <x v="3"/>
  </r>
  <r>
    <s v="S1695"/>
    <s v="Karan Desai"/>
    <s v="C202"/>
    <s v="Data Science"/>
    <s v="B2"/>
    <s v="Amit"/>
    <x v="0"/>
    <n v="11961"/>
    <s v="DISC20"/>
    <n v="0.2"/>
    <n v="13000"/>
    <s v="25-02-2024"/>
    <n v="9568.8000000000011"/>
    <x v="2"/>
  </r>
  <r>
    <s v="S1696"/>
    <s v="Aditya Patil"/>
    <s v="C202"/>
    <s v="Data Science"/>
    <s v="B1"/>
    <s v="Saurabh"/>
    <x v="1"/>
    <n v="12458"/>
    <s v="DISC20"/>
    <n v="0.2"/>
    <n v="13000"/>
    <s v="19-02-2024"/>
    <n v="9966.4000000000015"/>
    <x v="2"/>
  </r>
  <r>
    <s v="S1697"/>
    <s v="Riya Shah"/>
    <s v="C201"/>
    <s v="Data Analytics"/>
    <s v="B3"/>
    <s v="Amit"/>
    <x v="2"/>
    <n v="14514"/>
    <s v="DISC10"/>
    <n v="0.1"/>
    <n v="14000"/>
    <s v="18-02-2024"/>
    <n v="13062.6"/>
    <x v="0"/>
  </r>
  <r>
    <s v="S1698"/>
    <s v="Meera Gupta"/>
    <s v="C201"/>
    <s v="Data Analytics"/>
    <s v="B2"/>
    <s v="Priya"/>
    <x v="1"/>
    <n v="13291"/>
    <m/>
    <m/>
    <n v="14000"/>
    <s v="27-02-2024"/>
    <n v="13291"/>
    <x v="0"/>
  </r>
  <r>
    <s v="S1699"/>
    <s v="Kunal Joshi"/>
    <s v="C203"/>
    <s v="Full Stack Dev"/>
    <s v="B2"/>
    <s v="Saurabh"/>
    <x v="1"/>
    <n v="16147"/>
    <m/>
    <m/>
    <n v="17000"/>
    <s v="15-01-2024"/>
    <n v="16147"/>
    <x v="1"/>
  </r>
  <r>
    <s v="S1700"/>
    <s v="Dev Joshi"/>
    <s v="C202"/>
    <s v="Data Science"/>
    <s v="B1"/>
    <s v="Amit"/>
    <x v="2"/>
    <n v="12959"/>
    <s v="DISC15"/>
    <m/>
    <n v="13000"/>
    <d v="2024-03-01T00:00:00"/>
    <n v="12959"/>
    <x v="2"/>
  </r>
  <r>
    <s v="S1701"/>
    <s v="Manish Jain"/>
    <s v="C204"/>
    <s v="UI UX Design"/>
    <s v="B3"/>
    <s v="Saurabh"/>
    <x v="2"/>
    <n v="10999"/>
    <s v="DISC10"/>
    <n v="0.1"/>
    <n v="9000"/>
    <s v="14-02-2024"/>
    <n v="9899.1"/>
    <x v="3"/>
  </r>
  <r>
    <s v="S1702"/>
    <s v="Manish Iyer"/>
    <s v="C203"/>
    <s v="Full Stack Dev"/>
    <s v="B3"/>
    <s v="Saurabh"/>
    <x v="0"/>
    <n v="17761"/>
    <s v="DISC20"/>
    <n v="0.2"/>
    <n v="17000"/>
    <s v="25-01-2024"/>
    <n v="14208.800000000001"/>
    <x v="1"/>
  </r>
  <r>
    <s v="S1703"/>
    <s v="Kavita Shah"/>
    <s v="C203"/>
    <s v="Full Stack Dev"/>
    <s v="B2"/>
    <s v="Amit"/>
    <x v="2"/>
    <n v="15766"/>
    <s v="DISC15"/>
    <m/>
    <n v="17000"/>
    <s v="17-01-2024"/>
    <n v="15766"/>
    <x v="1"/>
  </r>
  <r>
    <s v="S1704"/>
    <s v="Sneha Rao"/>
    <s v="C204"/>
    <s v="UI UX Design"/>
    <s v="B3"/>
    <s v="Priya"/>
    <x v="2"/>
    <n v="7753"/>
    <m/>
    <m/>
    <n v="9000"/>
    <s v="28-01-2024"/>
    <n v="7753"/>
    <x v="3"/>
  </r>
  <r>
    <s v="S1705"/>
    <s v="Sneha Verma"/>
    <s v="C203"/>
    <s v="Full Stack Dev"/>
    <s v="B2"/>
    <s v="Priya"/>
    <x v="2"/>
    <n v="16846"/>
    <s v="DISC20"/>
    <n v="0.2"/>
    <n v="17000"/>
    <d v="2024-06-02T00:00:00"/>
    <n v="13476.800000000001"/>
    <x v="1"/>
  </r>
  <r>
    <s v="S1706"/>
    <s v="Karan Joshi"/>
    <s v="C202"/>
    <s v="Data Science"/>
    <s v="B1"/>
    <s v="Amit"/>
    <x v="2"/>
    <n v="14293"/>
    <s v="DISC20"/>
    <n v="0.2"/>
    <n v="13000"/>
    <d v="2024-05-02T00:00:00"/>
    <n v="11434.400000000001"/>
    <x v="2"/>
  </r>
  <r>
    <s v="S1707"/>
    <s v="Rahul Nair"/>
    <s v="C204"/>
    <s v="UI UX Design"/>
    <s v="B1"/>
    <s v="Saurabh"/>
    <x v="1"/>
    <n v="7612"/>
    <m/>
    <m/>
    <n v="9000"/>
    <s v="21-02-2024"/>
    <n v="7612"/>
    <x v="3"/>
  </r>
  <r>
    <s v="S1708"/>
    <s v="Aarav Mehta"/>
    <s v="C204"/>
    <s v="UI UX Design"/>
    <s v="B2"/>
    <s v="Saurabh"/>
    <x v="1"/>
    <n v="9117"/>
    <s v="DISC15"/>
    <m/>
    <n v="9000"/>
    <s v="16-02-2024"/>
    <n v="9117"/>
    <x v="3"/>
  </r>
  <r>
    <s v="S1709"/>
    <s v="Pooja Patel"/>
    <s v="C204"/>
    <s v="UI UX Design"/>
    <s v="B2"/>
    <s v="Priya"/>
    <x v="1"/>
    <n v="10516"/>
    <s v="DISC15"/>
    <m/>
    <n v="9000"/>
    <d v="2024-04-01T00:00:00"/>
    <n v="10516"/>
    <x v="3"/>
  </r>
  <r>
    <s v="S1710"/>
    <s v="Rahul Shah"/>
    <s v="C202"/>
    <s v="Data Science"/>
    <s v="B1"/>
    <s v="Saurabh"/>
    <x v="2"/>
    <n v="12951"/>
    <s v="DISC10"/>
    <n v="0.1"/>
    <n v="13000"/>
    <s v="29-01-2024"/>
    <n v="11655.9"/>
    <x v="2"/>
  </r>
  <r>
    <s v="S1711"/>
    <s v="Anjali Jain"/>
    <s v="C203"/>
    <s v="Full Stack Dev"/>
    <s v="B2"/>
    <s v="Priya"/>
    <x v="1"/>
    <n v="17283"/>
    <s v="DISC30"/>
    <n v="0.3"/>
    <n v="17000"/>
    <s v="23-01-2024"/>
    <n v="12098.099999999999"/>
    <x v="1"/>
  </r>
  <r>
    <s v="S1712"/>
    <s v="Aarav Verma"/>
    <s v="C201"/>
    <s v="Data Analytics"/>
    <s v="B2"/>
    <s v="Amit"/>
    <x v="1"/>
    <n v="12814"/>
    <s v="DISC15"/>
    <m/>
    <n v="14000"/>
    <d v="2024-06-02T00:00:00"/>
    <n v="12814"/>
    <x v="0"/>
  </r>
  <r>
    <s v="S1713"/>
    <s v="Rohit Singh"/>
    <s v="C202"/>
    <s v="Data Science"/>
    <s v="B2"/>
    <s v="Priya"/>
    <x v="2"/>
    <n v="13757"/>
    <s v="DISC15"/>
    <m/>
    <n v="13000"/>
    <d v="2024-01-02T00:00:00"/>
    <n v="13757"/>
    <x v="2"/>
  </r>
  <r>
    <s v="S1714"/>
    <s v="Dev Desai"/>
    <s v="C204"/>
    <s v="UI UX Design"/>
    <s v="B1"/>
    <s v="Priya"/>
    <x v="1"/>
    <n v="8173"/>
    <m/>
    <m/>
    <n v="9000"/>
    <d v="2024-10-02T00:00:00"/>
    <n v="8173"/>
    <x v="3"/>
  </r>
  <r>
    <s v="S1715"/>
    <s v="Karan Nair"/>
    <s v="C202"/>
    <s v="Data Science"/>
    <s v="B3"/>
    <s v="Priya"/>
    <x v="2"/>
    <n v="13585"/>
    <s v="DISC15"/>
    <m/>
    <n v="13000"/>
    <d v="2024-06-02T00:00:00"/>
    <n v="13585"/>
    <x v="2"/>
  </r>
  <r>
    <s v="S1716"/>
    <s v="Rahul Nair"/>
    <s v="C201"/>
    <s v="Data Analytics"/>
    <s v="B1"/>
    <s v="Saurabh"/>
    <x v="2"/>
    <n v="12934"/>
    <s v="DISC30"/>
    <n v="0.3"/>
    <n v="14000"/>
    <s v="21-01-2024"/>
    <n v="9053.7999999999993"/>
    <x v="0"/>
  </r>
  <r>
    <s v="S1717"/>
    <s v="Rohit Rao"/>
    <s v="C203"/>
    <s v="Full Stack Dev"/>
    <s v="B3"/>
    <s v="Amit"/>
    <x v="2"/>
    <n v="16111"/>
    <m/>
    <m/>
    <n v="17000"/>
    <s v="19-02-2024"/>
    <n v="16111"/>
    <x v="1"/>
  </r>
  <r>
    <s v="S1718"/>
    <s v="Meera Jain"/>
    <s v="C204"/>
    <s v="UI UX Design"/>
    <s v="B2"/>
    <s v="Saurabh"/>
    <x v="0"/>
    <n v="10498"/>
    <s v="DISC10"/>
    <n v="0.1"/>
    <n v="9000"/>
    <d v="2024-09-01T00:00:00"/>
    <n v="9448.2000000000007"/>
    <x v="3"/>
  </r>
  <r>
    <s v="S1719"/>
    <s v="Anjali Patil"/>
    <s v="C203"/>
    <s v="Full Stack Dev"/>
    <s v="B3"/>
    <s v="Amit"/>
    <x v="1"/>
    <n v="15327"/>
    <s v="DISC20"/>
    <n v="0.2"/>
    <n v="17000"/>
    <d v="2024-11-01T00:00:00"/>
    <n v="12261.6"/>
    <x v="1"/>
  </r>
  <r>
    <s v="S1720"/>
    <s v="Rahul Shah"/>
    <s v="C201"/>
    <s v="Data Analytics"/>
    <s v="B1"/>
    <s v="Priya"/>
    <x v="1"/>
    <n v="12220"/>
    <s v="DISC10"/>
    <n v="0.1"/>
    <n v="14000"/>
    <s v="19-02-2024"/>
    <n v="10998"/>
    <x v="0"/>
  </r>
  <r>
    <s v="S1721"/>
    <s v="Rahul Gupta"/>
    <s v="C201"/>
    <s v="Data Analytics"/>
    <s v="B1"/>
    <s v="Priya"/>
    <x v="1"/>
    <n v="12636"/>
    <s v="DISC10"/>
    <n v="0.1"/>
    <n v="14000"/>
    <d v="2024-11-02T00:00:00"/>
    <n v="11372.4"/>
    <x v="0"/>
  </r>
  <r>
    <s v="S1722"/>
    <s v="Kunal Verma"/>
    <s v="C203"/>
    <s v="Full Stack Dev"/>
    <s v="B1"/>
    <s v="Saurabh"/>
    <x v="1"/>
    <n v="16163"/>
    <m/>
    <m/>
    <n v="17000"/>
    <d v="2024-10-02T00:00:00"/>
    <n v="16163"/>
    <x v="1"/>
  </r>
  <r>
    <s v="S1723"/>
    <s v="Karan Mehta"/>
    <s v="C202"/>
    <s v="Data Science"/>
    <s v="B1"/>
    <s v="Saurabh"/>
    <x v="1"/>
    <n v="12461"/>
    <s v="DISC30"/>
    <n v="0.3"/>
    <n v="13000"/>
    <s v="25-02-2024"/>
    <n v="8722.6999999999989"/>
    <x v="2"/>
  </r>
  <r>
    <s v="S1724"/>
    <s v="Neha Iyer"/>
    <s v="C203"/>
    <s v="Full Stack Dev"/>
    <s v="B3"/>
    <s v="Priya"/>
    <x v="0"/>
    <n v="18971"/>
    <s v="DISC15"/>
    <m/>
    <n v="17000"/>
    <d v="2024-12-01T00:00:00"/>
    <n v="18971"/>
    <x v="1"/>
  </r>
  <r>
    <s v="S1725"/>
    <s v="Kavita Joshi"/>
    <s v="C204"/>
    <s v="UI UX Design"/>
    <s v="B3"/>
    <s v="Amit"/>
    <x v="1"/>
    <n v="10593"/>
    <s v="DISC15"/>
    <m/>
    <n v="9000"/>
    <s v="28-01-2024"/>
    <n v="10593"/>
    <x v="3"/>
  </r>
  <r>
    <s v="S1726"/>
    <s v="Manish Singh"/>
    <s v="C203"/>
    <s v="Full Stack Dev"/>
    <s v="B2"/>
    <s v="Priya"/>
    <x v="1"/>
    <n v="15930"/>
    <s v="DISC10"/>
    <n v="0.1"/>
    <n v="17000"/>
    <s v="29-01-2024"/>
    <n v="14337"/>
    <x v="1"/>
  </r>
  <r>
    <s v="S1727"/>
    <s v="Aditya Jain"/>
    <s v="C204"/>
    <s v="UI UX Design"/>
    <s v="B2"/>
    <s v="Saurabh"/>
    <x v="2"/>
    <n v="7043"/>
    <s v="DISC10"/>
    <n v="0.1"/>
    <n v="9000"/>
    <d v="2024-03-02T00:00:00"/>
    <n v="6338.7"/>
    <x v="3"/>
  </r>
  <r>
    <s v="S1728"/>
    <s v="Meera Patel"/>
    <s v="C202"/>
    <s v="Data Science"/>
    <s v="B2"/>
    <s v="Priya"/>
    <x v="2"/>
    <n v="13191"/>
    <s v="DISC10"/>
    <n v="0.1"/>
    <n v="13000"/>
    <s v="14-02-2024"/>
    <n v="11871.9"/>
    <x v="2"/>
  </r>
  <r>
    <s v="S1729"/>
    <s v="Kunal Iyer"/>
    <s v="C204"/>
    <s v="UI UX Design"/>
    <s v="B2"/>
    <s v="Saurabh"/>
    <x v="2"/>
    <n v="10268"/>
    <s v="DISC30"/>
    <n v="0.3"/>
    <n v="9000"/>
    <d v="2024-08-02T00:00:00"/>
    <n v="7187.5999999999995"/>
    <x v="3"/>
  </r>
  <r>
    <s v="S1730"/>
    <s v="Sneha Patel"/>
    <s v="C201"/>
    <s v="Data Analytics"/>
    <s v="B3"/>
    <s v="Priya"/>
    <x v="0"/>
    <n v="13686"/>
    <s v="DISC15"/>
    <m/>
    <n v="14000"/>
    <s v="28-01-2024"/>
    <n v="13686"/>
    <x v="0"/>
  </r>
  <r>
    <s v="S1731"/>
    <s v="Rahul Patil"/>
    <s v="C202"/>
    <s v="Data Science"/>
    <s v="B3"/>
    <s v="Amit"/>
    <x v="1"/>
    <n v="12596"/>
    <m/>
    <m/>
    <n v="13000"/>
    <s v="15-01-2024"/>
    <n v="12596"/>
    <x v="2"/>
  </r>
  <r>
    <s v="S1732"/>
    <s v="Aditya Shah"/>
    <s v="C204"/>
    <s v="UI UX Design"/>
    <s v="B3"/>
    <s v="Saurabh"/>
    <x v="1"/>
    <n v="10131"/>
    <s v="DISC15"/>
    <m/>
    <n v="9000"/>
    <s v="21-02-2024"/>
    <n v="10131"/>
    <x v="3"/>
  </r>
  <r>
    <s v="S1733"/>
    <s v="Anjali Singh"/>
    <s v="C203"/>
    <s v="Full Stack Dev"/>
    <s v="B2"/>
    <s v="Amit"/>
    <x v="1"/>
    <n v="17178"/>
    <s v="DISC30"/>
    <n v="0.3"/>
    <n v="17000"/>
    <s v="27-01-2024"/>
    <n v="12024.599999999999"/>
    <x v="1"/>
  </r>
  <r>
    <s v="S1734"/>
    <s v="Sneha Nair"/>
    <s v="C201"/>
    <s v="Data Analytics"/>
    <s v="B1"/>
    <s v="Saurabh"/>
    <x v="2"/>
    <n v="12452"/>
    <m/>
    <m/>
    <n v="14000"/>
    <d v="2024-09-02T00:00:00"/>
    <n v="12452"/>
    <x v="0"/>
  </r>
  <r>
    <s v="S1735"/>
    <s v="Neha Rao"/>
    <s v="C204"/>
    <s v="UI UX Design"/>
    <s v="B1"/>
    <s v="Priya"/>
    <x v="0"/>
    <n v="7623"/>
    <s v="DISC10"/>
    <n v="0.1"/>
    <n v="9000"/>
    <d v="2024-04-02T00:00:00"/>
    <n v="6860.7"/>
    <x v="3"/>
  </r>
  <r>
    <s v="S1736"/>
    <s v="Aarav Mehta"/>
    <s v="C201"/>
    <s v="Data Analytics"/>
    <s v="B2"/>
    <s v="Priya"/>
    <x v="0"/>
    <n v="14929"/>
    <m/>
    <m/>
    <n v="14000"/>
    <s v="16-02-2024"/>
    <n v="14929"/>
    <x v="0"/>
  </r>
  <r>
    <s v="S1737"/>
    <s v="Aarav Patil"/>
    <s v="C201"/>
    <s v="Data Analytics"/>
    <s v="B1"/>
    <s v="Saurabh"/>
    <x v="2"/>
    <n v="12889"/>
    <s v="DISC30"/>
    <n v="0.3"/>
    <n v="14000"/>
    <s v="27-01-2024"/>
    <n v="9022.2999999999993"/>
    <x v="0"/>
  </r>
  <r>
    <s v="S1738"/>
    <s v="Aditya Patel"/>
    <s v="C204"/>
    <s v="UI UX Design"/>
    <s v="B2"/>
    <s v="Priya"/>
    <x v="1"/>
    <n v="10241"/>
    <s v="DISC10"/>
    <n v="0.1"/>
    <n v="9000"/>
    <s v="22-01-2024"/>
    <n v="9216.9"/>
    <x v="3"/>
  </r>
  <r>
    <s v="S1739"/>
    <s v="Riya Nair"/>
    <s v="C202"/>
    <s v="Data Science"/>
    <s v="B1"/>
    <s v="Priya"/>
    <x v="2"/>
    <n v="11292"/>
    <s v="DISC15"/>
    <m/>
    <n v="13000"/>
    <s v="31-01-2024"/>
    <n v="11292"/>
    <x v="2"/>
  </r>
  <r>
    <s v="S1740"/>
    <s v="Karan Patil"/>
    <s v="C203"/>
    <s v="Full Stack Dev"/>
    <s v="B2"/>
    <s v="Saurabh"/>
    <x v="0"/>
    <n v="18991"/>
    <s v="DISC20"/>
    <n v="0.2"/>
    <n v="17000"/>
    <s v="25-01-2024"/>
    <n v="15192.800000000001"/>
    <x v="1"/>
  </r>
  <r>
    <s v="S1741"/>
    <s v="Dev Iyer"/>
    <s v="C202"/>
    <s v="Data Science"/>
    <s v="B3"/>
    <s v="Saurabh"/>
    <x v="0"/>
    <n v="12887"/>
    <s v="DISC10"/>
    <n v="0.1"/>
    <n v="13000"/>
    <d v="2024-03-02T00:00:00"/>
    <n v="11598.300000000001"/>
    <x v="2"/>
  </r>
  <r>
    <s v="S1742"/>
    <s v="Rohit Patil"/>
    <s v="C204"/>
    <s v="UI UX Design"/>
    <s v="B2"/>
    <s v="Amit"/>
    <x v="2"/>
    <n v="10834"/>
    <s v="DISC30"/>
    <n v="0.3"/>
    <n v="9000"/>
    <d v="2024-11-01T00:00:00"/>
    <n v="7583.7999999999993"/>
    <x v="3"/>
  </r>
  <r>
    <s v="S1743"/>
    <s v="Rohit Desai"/>
    <s v="C201"/>
    <s v="Data Analytics"/>
    <s v="B3"/>
    <s v="Amit"/>
    <x v="1"/>
    <n v="12500"/>
    <s v="DISC30"/>
    <n v="0.3"/>
    <n v="14000"/>
    <s v="31-01-2024"/>
    <n v="8750"/>
    <x v="0"/>
  </r>
  <r>
    <s v="S1744"/>
    <s v="Rohit Rao"/>
    <s v="C202"/>
    <s v="Data Science"/>
    <s v="B2"/>
    <s v="Saurabh"/>
    <x v="1"/>
    <n v="11892"/>
    <s v="DISC10"/>
    <n v="0.1"/>
    <n v="13000"/>
    <s v="16-01-2024"/>
    <n v="10702.800000000001"/>
    <x v="2"/>
  </r>
  <r>
    <s v="S1745"/>
    <s v="Rohit Verma"/>
    <s v="C203"/>
    <s v="Full Stack Dev"/>
    <s v="B1"/>
    <s v="Saurabh"/>
    <x v="2"/>
    <n v="17394"/>
    <s v="DISC10"/>
    <n v="0.1"/>
    <n v="17000"/>
    <s v="26-01-2024"/>
    <n v="15654.6"/>
    <x v="1"/>
  </r>
  <r>
    <s v="S1746"/>
    <s v="Dev Patil"/>
    <s v="C201"/>
    <s v="Data Analytics"/>
    <s v="B1"/>
    <s v="Amit"/>
    <x v="1"/>
    <n v="13946"/>
    <s v="DISC15"/>
    <m/>
    <n v="14000"/>
    <d v="2024-10-01T00:00:00"/>
    <n v="13946"/>
    <x v="0"/>
  </r>
  <r>
    <s v="S1747"/>
    <s v="Pooja Patel"/>
    <s v="C201"/>
    <s v="Data Analytics"/>
    <s v="B1"/>
    <s v="Saurabh"/>
    <x v="2"/>
    <n v="12374"/>
    <s v="DISC15"/>
    <m/>
    <n v="14000"/>
    <s v="22-01-2024"/>
    <n v="12374"/>
    <x v="0"/>
  </r>
  <r>
    <s v="S1748"/>
    <s v="Kunal Patel"/>
    <s v="C201"/>
    <s v="Data Analytics"/>
    <s v="B1"/>
    <s v="Priya"/>
    <x v="1"/>
    <n v="12630"/>
    <s v="DISC15"/>
    <m/>
    <n v="14000"/>
    <s v="20-02-2024"/>
    <n v="12630"/>
    <x v="0"/>
  </r>
  <r>
    <s v="S1749"/>
    <s v="Riya Mehta"/>
    <s v="C204"/>
    <s v="UI UX Design"/>
    <s v="B1"/>
    <s v="Priya"/>
    <x v="1"/>
    <n v="10229"/>
    <s v="DISC30"/>
    <n v="0.3"/>
    <n v="9000"/>
    <s v="21-02-2024"/>
    <n v="7160.2999999999993"/>
    <x v="3"/>
  </r>
  <r>
    <s v="S1750"/>
    <s v="Kunal Iyer"/>
    <s v="C202"/>
    <s v="Data Science"/>
    <s v="B1"/>
    <s v="Amit"/>
    <x v="2"/>
    <n v="12467"/>
    <s v="DISC20"/>
    <n v="0.2"/>
    <n v="13000"/>
    <s v="17-01-2024"/>
    <n v="9973.6"/>
    <x v="2"/>
  </r>
  <r>
    <s v="S1751"/>
    <s v="Kunal Kulkarni"/>
    <s v="C204"/>
    <s v="UI UX Design"/>
    <s v="B3"/>
    <s v="Priya"/>
    <x v="1"/>
    <n v="8207"/>
    <s v="DISC15"/>
    <m/>
    <n v="9000"/>
    <s v="14-02-2024"/>
    <n v="8207"/>
    <x v="3"/>
  </r>
  <r>
    <s v="S1752"/>
    <s v="Neha Patil"/>
    <s v="C202"/>
    <s v="Data Science"/>
    <s v="B3"/>
    <s v="Priya"/>
    <x v="2"/>
    <n v="13999"/>
    <m/>
    <m/>
    <n v="13000"/>
    <s v="18-01-2024"/>
    <n v="13999"/>
    <x v="2"/>
  </r>
  <r>
    <s v="S1753"/>
    <s v="Meera Nair"/>
    <s v="C202"/>
    <s v="Data Science"/>
    <s v="B1"/>
    <s v="Amit"/>
    <x v="0"/>
    <n v="12840"/>
    <s v="DISC30"/>
    <n v="0.3"/>
    <n v="13000"/>
    <s v="22-02-2024"/>
    <n v="8988"/>
    <x v="2"/>
  </r>
  <r>
    <s v="S1754"/>
    <s v="Aditya Gupta"/>
    <s v="C203"/>
    <s v="Full Stack Dev"/>
    <s v="B2"/>
    <s v="Saurabh"/>
    <x v="1"/>
    <n v="17072"/>
    <m/>
    <m/>
    <n v="17000"/>
    <s v="16-02-2024"/>
    <n v="17072"/>
    <x v="1"/>
  </r>
  <r>
    <s v="S1755"/>
    <s v="Karan Kulkarni"/>
    <s v="C203"/>
    <s v="Full Stack Dev"/>
    <s v="B3"/>
    <s v="Saurabh"/>
    <x v="2"/>
    <n v="17953"/>
    <s v="DISC10"/>
    <n v="0.1"/>
    <n v="17000"/>
    <d v="2024-12-02T00:00:00"/>
    <n v="16157.7"/>
    <x v="1"/>
  </r>
  <r>
    <s v="S1756"/>
    <s v="Manish Nair"/>
    <s v="C204"/>
    <s v="UI UX Design"/>
    <s v="B1"/>
    <s v="Amit"/>
    <x v="1"/>
    <n v="9037"/>
    <s v="DISC15"/>
    <m/>
    <n v="9000"/>
    <d v="2024-10-01T00:00:00"/>
    <n v="9037"/>
    <x v="3"/>
  </r>
  <r>
    <s v="S1757"/>
    <s v="Kavita Rao"/>
    <s v="C203"/>
    <s v="Full Stack Dev"/>
    <s v="B2"/>
    <s v="Amit"/>
    <x v="2"/>
    <n v="15452"/>
    <s v="DISC10"/>
    <n v="0.1"/>
    <n v="17000"/>
    <d v="2024-03-02T00:00:00"/>
    <n v="13906.800000000001"/>
    <x v="1"/>
  </r>
  <r>
    <s v="S1758"/>
    <s v="Rohit Shah"/>
    <s v="C201"/>
    <s v="Data Analytics"/>
    <s v="B1"/>
    <s v="Saurabh"/>
    <x v="0"/>
    <n v="12827"/>
    <s v="DISC10"/>
    <n v="0.1"/>
    <n v="14000"/>
    <d v="2024-01-02T00:00:00"/>
    <n v="11544.300000000001"/>
    <x v="0"/>
  </r>
  <r>
    <s v="S1759"/>
    <s v="Sneha Shah"/>
    <s v="C201"/>
    <s v="Data Analytics"/>
    <s v="B3"/>
    <s v="Amit"/>
    <x v="2"/>
    <n v="14694"/>
    <m/>
    <m/>
    <n v="14000"/>
    <d v="2024-03-02T00:00:00"/>
    <n v="14694"/>
    <x v="0"/>
  </r>
  <r>
    <s v="S1760"/>
    <s v="Kavita Desai"/>
    <s v="C203"/>
    <s v="Full Stack Dev"/>
    <s v="B1"/>
    <s v="Priya"/>
    <x v="0"/>
    <n v="17481"/>
    <s v="DISC10"/>
    <n v="0.1"/>
    <n v="17000"/>
    <d v="2024-01-01T00:00:00"/>
    <n v="15732.9"/>
    <x v="1"/>
  </r>
  <r>
    <s v="S1761"/>
    <s v="Kunal Patil"/>
    <s v="C204"/>
    <s v="UI UX Design"/>
    <s v="B1"/>
    <s v="Priya"/>
    <x v="1"/>
    <n v="7248"/>
    <s v="DISC30"/>
    <n v="0.3"/>
    <n v="9000"/>
    <d v="2024-05-02T00:00:00"/>
    <n v="5073.5999999999995"/>
    <x v="3"/>
  </r>
  <r>
    <s v="S1762"/>
    <s v="Anjali Verma"/>
    <s v="C203"/>
    <s v="Full Stack Dev"/>
    <s v="B3"/>
    <s v="Saurabh"/>
    <x v="1"/>
    <n v="16088"/>
    <s v="DISC15"/>
    <m/>
    <n v="17000"/>
    <d v="2024-03-01T00:00:00"/>
    <n v="16088"/>
    <x v="1"/>
  </r>
  <r>
    <s v="S1763"/>
    <s v="Anjali Shah"/>
    <s v="C203"/>
    <s v="Full Stack Dev"/>
    <s v="B1"/>
    <s v="Saurabh"/>
    <x v="1"/>
    <n v="15397"/>
    <s v="DISC10"/>
    <n v="0.1"/>
    <n v="17000"/>
    <s v="16-02-2024"/>
    <n v="13857.300000000001"/>
    <x v="1"/>
  </r>
  <r>
    <s v="S1764"/>
    <s v="Sneha Gupta"/>
    <s v="C204"/>
    <s v="UI UX Design"/>
    <s v="B1"/>
    <s v="Saurabh"/>
    <x v="1"/>
    <n v="9690"/>
    <s v="DISC20"/>
    <n v="0.2"/>
    <n v="9000"/>
    <d v="2024-06-02T00:00:00"/>
    <n v="7752"/>
    <x v="3"/>
  </r>
  <r>
    <s v="S1765"/>
    <s v="Rohit Mehta"/>
    <s v="C204"/>
    <s v="UI UX Design"/>
    <s v="B3"/>
    <s v="Saurabh"/>
    <x v="1"/>
    <n v="9361"/>
    <s v="DISC30"/>
    <n v="0.3"/>
    <n v="9000"/>
    <s v="13-02-2024"/>
    <n v="6552.7"/>
    <x v="3"/>
  </r>
  <r>
    <s v="S1766"/>
    <s v="Neha Desai"/>
    <s v="C204"/>
    <s v="UI UX Design"/>
    <s v="B1"/>
    <s v="Saurabh"/>
    <x v="0"/>
    <n v="9252"/>
    <m/>
    <m/>
    <n v="9000"/>
    <d v="2024-02-02T00:00:00"/>
    <n v="9252"/>
    <x v="3"/>
  </r>
  <r>
    <s v="S1767"/>
    <s v="Pooja Singh"/>
    <s v="C202"/>
    <s v="Data Science"/>
    <s v="B3"/>
    <s v="Amit"/>
    <x v="2"/>
    <n v="14823"/>
    <s v="DISC30"/>
    <n v="0.3"/>
    <n v="13000"/>
    <s v="27-02-2024"/>
    <n v="10376.099999999999"/>
    <x v="2"/>
  </r>
  <r>
    <s v="S1768"/>
    <s v="Pooja Gupta"/>
    <s v="C203"/>
    <s v="Full Stack Dev"/>
    <s v="B2"/>
    <s v="Priya"/>
    <x v="1"/>
    <n v="16763"/>
    <s v="DISC30"/>
    <n v="0.3"/>
    <n v="17000"/>
    <d v="2024-08-02T00:00:00"/>
    <n v="11734.099999999999"/>
    <x v="1"/>
  </r>
  <r>
    <s v="S1769"/>
    <s v="Sneha Joshi"/>
    <s v="C202"/>
    <s v="Data Science"/>
    <s v="B2"/>
    <s v="Amit"/>
    <x v="1"/>
    <n v="12040"/>
    <s v="DISC30"/>
    <n v="0.3"/>
    <n v="13000"/>
    <s v="29-01-2024"/>
    <n v="8428"/>
    <x v="2"/>
  </r>
  <r>
    <s v="S1770"/>
    <s v="Neha Verma"/>
    <s v="C201"/>
    <s v="Data Analytics"/>
    <s v="B3"/>
    <s v="Saurabh"/>
    <x v="2"/>
    <n v="14440"/>
    <s v="DISC10"/>
    <n v="0.1"/>
    <n v="14000"/>
    <d v="2024-03-02T00:00:00"/>
    <n v="12996"/>
    <x v="0"/>
  </r>
  <r>
    <s v="S1771"/>
    <s v="Karan Rao"/>
    <s v="C201"/>
    <s v="Data Analytics"/>
    <s v="B2"/>
    <s v="Saurabh"/>
    <x v="0"/>
    <n v="15505"/>
    <s v="DISC30"/>
    <n v="0.3"/>
    <n v="14000"/>
    <d v="2024-02-01T00:00:00"/>
    <n v="10853.5"/>
    <x v="0"/>
  </r>
  <r>
    <s v="S1772"/>
    <s v="Dev Nair"/>
    <s v="C203"/>
    <s v="Full Stack Dev"/>
    <s v="B3"/>
    <s v="Amit"/>
    <x v="1"/>
    <n v="17337"/>
    <s v="DISC15"/>
    <m/>
    <n v="17000"/>
    <d v="2024-10-01T00:00:00"/>
    <n v="17337"/>
    <x v="1"/>
  </r>
  <r>
    <s v="S1773"/>
    <s v="Riya Kulkarni"/>
    <s v="C204"/>
    <s v="UI UX Design"/>
    <s v="B2"/>
    <s v="Saurabh"/>
    <x v="0"/>
    <n v="8085"/>
    <s v="DISC30"/>
    <n v="0.3"/>
    <n v="9000"/>
    <s v="26-02-2024"/>
    <n v="5659.5"/>
    <x v="3"/>
  </r>
  <r>
    <s v="S1774"/>
    <s v="Kavita Patil"/>
    <s v="C202"/>
    <s v="Data Science"/>
    <s v="B2"/>
    <s v="Priya"/>
    <x v="0"/>
    <n v="13336"/>
    <m/>
    <m/>
    <n v="13000"/>
    <d v="2024-06-02T00:00:00"/>
    <n v="13336"/>
    <x v="2"/>
  </r>
  <r>
    <s v="S1775"/>
    <s v="Kunal Patil"/>
    <s v="C201"/>
    <s v="Data Analytics"/>
    <s v="B3"/>
    <s v="Priya"/>
    <x v="2"/>
    <n v="12708"/>
    <m/>
    <m/>
    <n v="14000"/>
    <s v="22-02-2024"/>
    <n v="12708"/>
    <x v="0"/>
  </r>
  <r>
    <s v="S1776"/>
    <s v="Kunal Desai"/>
    <s v="C201"/>
    <s v="Data Analytics"/>
    <s v="B3"/>
    <s v="Amit"/>
    <x v="2"/>
    <n v="12153"/>
    <s v="DISC15"/>
    <m/>
    <n v="14000"/>
    <s v="25-01-2024"/>
    <n v="12153"/>
    <x v="0"/>
  </r>
  <r>
    <s v="S1777"/>
    <s v="Riya Patel"/>
    <s v="C201"/>
    <s v="Data Analytics"/>
    <s v="B2"/>
    <s v="Priya"/>
    <x v="2"/>
    <n v="13706"/>
    <s v="DISC10"/>
    <n v="0.1"/>
    <n v="14000"/>
    <s v="25-02-2024"/>
    <n v="12335.4"/>
    <x v="0"/>
  </r>
  <r>
    <s v="S1778"/>
    <s v="Dev Patil"/>
    <s v="C201"/>
    <s v="Data Analytics"/>
    <s v="B3"/>
    <s v="Amit"/>
    <x v="2"/>
    <n v="12221"/>
    <s v="DISC30"/>
    <n v="0.3"/>
    <n v="14000"/>
    <d v="2024-03-02T00:00:00"/>
    <n v="8554.6999999999989"/>
    <x v="0"/>
  </r>
  <r>
    <s v="S1779"/>
    <s v="Aarav Jain"/>
    <s v="C202"/>
    <s v="Data Science"/>
    <s v="B2"/>
    <s v="Amit"/>
    <x v="1"/>
    <n v="11904"/>
    <s v="DISC20"/>
    <n v="0.2"/>
    <n v="13000"/>
    <d v="2024-04-01T00:00:00"/>
    <n v="9523.2000000000007"/>
    <x v="2"/>
  </r>
  <r>
    <s v="S1780"/>
    <s v="Rohit Desai"/>
    <s v="C204"/>
    <s v="UI UX Design"/>
    <s v="B2"/>
    <s v="Amit"/>
    <x v="1"/>
    <n v="9067"/>
    <s v="DISC10"/>
    <n v="0.1"/>
    <n v="9000"/>
    <s v="15-01-2024"/>
    <n v="8160.3"/>
    <x v="3"/>
  </r>
  <r>
    <s v="S1781"/>
    <s v="Rahul Rao"/>
    <s v="C204"/>
    <s v="UI UX Design"/>
    <s v="B1"/>
    <s v="Saurabh"/>
    <x v="2"/>
    <n v="7338"/>
    <m/>
    <m/>
    <n v="9000"/>
    <d v="2024-06-02T00:00:00"/>
    <n v="7338"/>
    <x v="3"/>
  </r>
  <r>
    <s v="S1782"/>
    <s v="Anjali Kulkarni"/>
    <s v="C204"/>
    <s v="UI UX Design"/>
    <s v="B2"/>
    <s v="Saurabh"/>
    <x v="2"/>
    <n v="9055"/>
    <m/>
    <m/>
    <n v="9000"/>
    <s v="19-02-2024"/>
    <n v="9055"/>
    <x v="3"/>
  </r>
  <r>
    <s v="S1783"/>
    <s v="Anjali Mehta"/>
    <s v="C202"/>
    <s v="Data Science"/>
    <s v="B2"/>
    <s v="Amit"/>
    <x v="0"/>
    <n v="12998"/>
    <m/>
    <m/>
    <n v="13000"/>
    <d v="2024-11-02T00:00:00"/>
    <n v="12998"/>
    <x v="2"/>
  </r>
  <r>
    <s v="S1784"/>
    <s v="Kavita Patil"/>
    <s v="C202"/>
    <s v="Data Science"/>
    <s v="B1"/>
    <s v="Saurabh"/>
    <x v="2"/>
    <n v="14181"/>
    <m/>
    <m/>
    <n v="13000"/>
    <s v="21-01-2024"/>
    <n v="14181"/>
    <x v="2"/>
  </r>
  <r>
    <s v="S1785"/>
    <s v="Rohit Joshi"/>
    <s v="C201"/>
    <s v="Data Analytics"/>
    <s v="B1"/>
    <s v="Amit"/>
    <x v="2"/>
    <n v="13734"/>
    <s v="DISC30"/>
    <n v="0.3"/>
    <n v="14000"/>
    <s v="23-01-2024"/>
    <n v="9613.7999999999993"/>
    <x v="0"/>
  </r>
  <r>
    <s v="S1786"/>
    <s v="Sneha Jain"/>
    <s v="C203"/>
    <s v="Full Stack Dev"/>
    <s v="B3"/>
    <s v="Amit"/>
    <x v="0"/>
    <n v="18152"/>
    <s v="DISC30"/>
    <n v="0.3"/>
    <n v="17000"/>
    <d v="2024-11-01T00:00:00"/>
    <n v="12706.4"/>
    <x v="1"/>
  </r>
  <r>
    <s v="S1787"/>
    <s v="Pooja Joshi"/>
    <s v="C204"/>
    <s v="UI UX Design"/>
    <s v="B3"/>
    <s v="Saurabh"/>
    <x v="2"/>
    <n v="7183"/>
    <s v="DISC20"/>
    <n v="0.2"/>
    <n v="9000"/>
    <s v="13-01-2024"/>
    <n v="5746.4000000000005"/>
    <x v="3"/>
  </r>
  <r>
    <s v="S1788"/>
    <s v="Rohit Jain"/>
    <s v="C202"/>
    <s v="Data Science"/>
    <s v="B3"/>
    <s v="Saurabh"/>
    <x v="0"/>
    <n v="14029"/>
    <s v="DISC10"/>
    <n v="0.1"/>
    <n v="13000"/>
    <s v="16-01-2024"/>
    <n v="12626.1"/>
    <x v="2"/>
  </r>
  <r>
    <s v="S1789"/>
    <s v="Kavita Mehta"/>
    <s v="C203"/>
    <s v="Full Stack Dev"/>
    <s v="B1"/>
    <s v="Priya"/>
    <x v="1"/>
    <n v="18294"/>
    <s v="DISC10"/>
    <n v="0.1"/>
    <n v="17000"/>
    <s v="20-01-2024"/>
    <n v="16464.600000000002"/>
    <x v="1"/>
  </r>
  <r>
    <s v="S1790"/>
    <s v="Neha Iyer"/>
    <s v="C201"/>
    <s v="Data Analytics"/>
    <s v="B2"/>
    <s v="Saurabh"/>
    <x v="1"/>
    <n v="14203"/>
    <s v="DISC20"/>
    <n v="0.2"/>
    <n v="14000"/>
    <s v="14-01-2024"/>
    <n v="11362.400000000001"/>
    <x v="0"/>
  </r>
  <r>
    <s v="S1791"/>
    <s v="Manish Gupta"/>
    <s v="C203"/>
    <s v="Full Stack Dev"/>
    <s v="B3"/>
    <s v="Priya"/>
    <x v="1"/>
    <n v="17989"/>
    <s v="DISC20"/>
    <n v="0.2"/>
    <n v="17000"/>
    <s v="14-02-2024"/>
    <n v="14391.2"/>
    <x v="1"/>
  </r>
  <r>
    <s v="S1792"/>
    <s v="Anjali Singh"/>
    <s v="C201"/>
    <s v="Data Analytics"/>
    <s v="B2"/>
    <s v="Amit"/>
    <x v="1"/>
    <n v="14157"/>
    <s v="DISC10"/>
    <n v="0.1"/>
    <n v="14000"/>
    <s v="17-01-2024"/>
    <n v="12741.300000000001"/>
    <x v="0"/>
  </r>
  <r>
    <s v="S1793"/>
    <s v="Karan Kulkarni"/>
    <s v="C203"/>
    <s v="Full Stack Dev"/>
    <s v="B1"/>
    <s v="Amit"/>
    <x v="1"/>
    <n v="16111"/>
    <s v="DISC10"/>
    <n v="0.1"/>
    <n v="17000"/>
    <s v="30-01-2024"/>
    <n v="14499.9"/>
    <x v="1"/>
  </r>
  <r>
    <s v="S1794"/>
    <s v="Rohit Kulkarni"/>
    <s v="C201"/>
    <s v="Data Analytics"/>
    <s v="B2"/>
    <s v="Amit"/>
    <x v="2"/>
    <n v="14715"/>
    <s v="DISC30"/>
    <n v="0.3"/>
    <n v="14000"/>
    <s v="25-02-2024"/>
    <n v="10300.5"/>
    <x v="0"/>
  </r>
  <r>
    <s v="S1795"/>
    <s v="Riya Kulkarni"/>
    <s v="C203"/>
    <s v="Full Stack Dev"/>
    <s v="B3"/>
    <s v="Priya"/>
    <x v="0"/>
    <n v="16559"/>
    <s v="DISC15"/>
    <m/>
    <n v="17000"/>
    <s v="15-02-2024"/>
    <n v="16559"/>
    <x v="1"/>
  </r>
  <r>
    <s v="S1796"/>
    <s v="Riya Jain"/>
    <s v="C204"/>
    <s v="UI UX Design"/>
    <s v="B3"/>
    <s v="Amit"/>
    <x v="0"/>
    <n v="7763"/>
    <s v="DISC20"/>
    <n v="0.2"/>
    <n v="9000"/>
    <d v="2024-02-02T00:00:00"/>
    <n v="6210.4000000000005"/>
    <x v="3"/>
  </r>
  <r>
    <s v="S1797"/>
    <s v="Neha Gupta"/>
    <s v="C201"/>
    <s v="Data Analytics"/>
    <s v="B1"/>
    <s v="Saurabh"/>
    <x v="1"/>
    <n v="13248"/>
    <s v="DISC30"/>
    <n v="0.3"/>
    <n v="14000"/>
    <d v="2024-01-02T00:00:00"/>
    <n v="9273.5999999999985"/>
    <x v="0"/>
  </r>
  <r>
    <s v="S1798"/>
    <s v="Rahul Desai"/>
    <s v="C202"/>
    <s v="Data Science"/>
    <s v="B1"/>
    <s v="Priya"/>
    <x v="1"/>
    <n v="12441"/>
    <s v="DISC30"/>
    <n v="0.3"/>
    <n v="13000"/>
    <d v="2024-10-02T00:00:00"/>
    <n v="8708.6999999999989"/>
    <x v="2"/>
  </r>
  <r>
    <s v="S1799"/>
    <s v="Aditya Patil"/>
    <s v="C203"/>
    <s v="Full Stack Dev"/>
    <s v="B1"/>
    <s v="Amit"/>
    <x v="2"/>
    <n v="18599"/>
    <m/>
    <m/>
    <n v="17000"/>
    <s v="26-02-2024"/>
    <n v="18599"/>
    <x v="1"/>
  </r>
  <r>
    <s v="S1800"/>
    <s v="Meera Kulkarni"/>
    <s v="C203"/>
    <s v="Full Stack Dev"/>
    <s v="B1"/>
    <s v="Saurabh"/>
    <x v="2"/>
    <n v="18674"/>
    <m/>
    <m/>
    <n v="17000"/>
    <d v="2024-12-02T00:00:00"/>
    <n v="18674"/>
    <x v="1"/>
  </r>
  <r>
    <s v="S1801"/>
    <s v="Karan Shah"/>
    <s v="C204"/>
    <s v="UI UX Design"/>
    <s v="B3"/>
    <s v="Amit"/>
    <x v="1"/>
    <n v="10574"/>
    <s v="DISC20"/>
    <n v="0.2"/>
    <n v="9000"/>
    <s v="27-01-2024"/>
    <n v="8459.2000000000007"/>
    <x v="3"/>
  </r>
  <r>
    <s v="S1802"/>
    <s v="Sneha Joshi"/>
    <s v="C202"/>
    <s v="Data Science"/>
    <s v="B2"/>
    <s v="Priya"/>
    <x v="1"/>
    <n v="12348"/>
    <m/>
    <m/>
    <n v="13000"/>
    <d v="2024-04-02T00:00:00"/>
    <n v="12348"/>
    <x v="2"/>
  </r>
  <r>
    <s v="S1803"/>
    <s v="Karan Patil"/>
    <s v="C202"/>
    <s v="Data Science"/>
    <s v="B3"/>
    <s v="Amit"/>
    <x v="1"/>
    <n v="14277"/>
    <s v="DISC20"/>
    <n v="0.2"/>
    <n v="13000"/>
    <s v="25-02-2024"/>
    <n v="11421.6"/>
    <x v="2"/>
  </r>
  <r>
    <s v="S1804"/>
    <s v="Karan Rao"/>
    <s v="C202"/>
    <s v="Data Science"/>
    <s v="B2"/>
    <s v="Saurabh"/>
    <x v="1"/>
    <n v="14821"/>
    <s v="DISC15"/>
    <m/>
    <n v="13000"/>
    <s v="28-02-2024"/>
    <n v="14821"/>
    <x v="2"/>
  </r>
  <r>
    <s v="S1805"/>
    <s v="Karan Jain"/>
    <s v="C201"/>
    <s v="Data Analytics"/>
    <s v="B3"/>
    <s v="Amit"/>
    <x v="1"/>
    <n v="12484"/>
    <s v="DISC20"/>
    <n v="0.2"/>
    <n v="14000"/>
    <s v="21-01-2024"/>
    <n v="9987.2000000000007"/>
    <x v="0"/>
  </r>
  <r>
    <s v="S1806"/>
    <s v="Meera Mehta"/>
    <s v="C201"/>
    <s v="Data Analytics"/>
    <s v="B2"/>
    <s v="Priya"/>
    <x v="2"/>
    <n v="13242"/>
    <m/>
    <m/>
    <n v="14000"/>
    <s v="17-02-2024"/>
    <n v="13242"/>
    <x v="0"/>
  </r>
  <r>
    <s v="S1807"/>
    <s v="Kunal Nair"/>
    <s v="C203"/>
    <s v="Full Stack Dev"/>
    <s v="B1"/>
    <s v="Saurabh"/>
    <x v="0"/>
    <n v="15538"/>
    <s v="DISC20"/>
    <n v="0.2"/>
    <n v="17000"/>
    <d v="2024-02-01T00:00:00"/>
    <n v="12430.400000000001"/>
    <x v="1"/>
  </r>
  <r>
    <s v="S1808"/>
    <s v="Dev Joshi"/>
    <s v="C203"/>
    <s v="Full Stack Dev"/>
    <s v="B3"/>
    <s v="Amit"/>
    <x v="1"/>
    <n v="15945"/>
    <s v="DISC15"/>
    <m/>
    <n v="17000"/>
    <s v="15-01-2024"/>
    <n v="15945"/>
    <x v="1"/>
  </r>
  <r>
    <s v="S1809"/>
    <s v="Sneha Singh"/>
    <s v="C201"/>
    <s v="Data Analytics"/>
    <s v="B2"/>
    <s v="Saurabh"/>
    <x v="1"/>
    <n v="15194"/>
    <m/>
    <m/>
    <n v="14000"/>
    <d v="2024-09-01T00:00:00"/>
    <n v="15194"/>
    <x v="0"/>
  </r>
  <r>
    <s v="S1810"/>
    <s v="Manish Nair"/>
    <s v="C204"/>
    <s v="UI UX Design"/>
    <s v="B3"/>
    <s v="Amit"/>
    <x v="2"/>
    <n v="7753"/>
    <m/>
    <m/>
    <n v="9000"/>
    <d v="2024-01-02T00:00:00"/>
    <n v="7753"/>
    <x v="3"/>
  </r>
  <r>
    <s v="S1811"/>
    <s v="Neha Mehta"/>
    <s v="C202"/>
    <s v="Data Science"/>
    <s v="B1"/>
    <s v="Saurabh"/>
    <x v="0"/>
    <n v="12673"/>
    <s v="DISC10"/>
    <n v="0.1"/>
    <n v="13000"/>
    <s v="29-02-2024"/>
    <n v="11405.7"/>
    <x v="2"/>
  </r>
  <r>
    <s v="S1812"/>
    <s v="Aditya Verma"/>
    <s v="C202"/>
    <s v="Data Science"/>
    <s v="B3"/>
    <s v="Amit"/>
    <x v="0"/>
    <n v="14103"/>
    <s v="DISC20"/>
    <n v="0.2"/>
    <n v="13000"/>
    <d v="2024-05-01T00:00:00"/>
    <n v="11282.400000000001"/>
    <x v="2"/>
  </r>
  <r>
    <s v="S1813"/>
    <s v="Karan Iyer"/>
    <s v="C204"/>
    <s v="UI UX Design"/>
    <s v="B3"/>
    <s v="Priya"/>
    <x v="2"/>
    <n v="10635"/>
    <s v="DISC20"/>
    <n v="0.2"/>
    <n v="9000"/>
    <s v="28-01-2024"/>
    <n v="8508"/>
    <x v="3"/>
  </r>
  <r>
    <s v="S1814"/>
    <s v="Rahul Patel"/>
    <s v="C201"/>
    <s v="Data Analytics"/>
    <s v="B3"/>
    <s v="Amit"/>
    <x v="2"/>
    <n v="14949"/>
    <s v="DISC30"/>
    <n v="0.3"/>
    <n v="14000"/>
    <s v="26-01-2024"/>
    <n v="10464.299999999999"/>
    <x v="0"/>
  </r>
  <r>
    <s v="S1815"/>
    <s v="Kavita Desai"/>
    <s v="C201"/>
    <s v="Data Analytics"/>
    <s v="B3"/>
    <s v="Saurabh"/>
    <x v="2"/>
    <n v="13871"/>
    <s v="DISC10"/>
    <n v="0.1"/>
    <n v="14000"/>
    <s v="26-02-2024"/>
    <n v="12483.9"/>
    <x v="0"/>
  </r>
  <r>
    <s v="S1816"/>
    <s v="Sneha Gupta"/>
    <s v="C204"/>
    <s v="UI UX Design"/>
    <s v="B3"/>
    <s v="Saurabh"/>
    <x v="1"/>
    <n v="8586"/>
    <s v="DISC15"/>
    <m/>
    <n v="9000"/>
    <s v="18-02-2024"/>
    <n v="8586"/>
    <x v="3"/>
  </r>
  <r>
    <s v="S1817"/>
    <s v="Rohit Kulkarni"/>
    <s v="C202"/>
    <s v="Data Science"/>
    <s v="B2"/>
    <s v="Priya"/>
    <x v="2"/>
    <n v="14622"/>
    <s v="DISC30"/>
    <n v="0.3"/>
    <n v="13000"/>
    <s v="19-02-2024"/>
    <n v="10235.4"/>
    <x v="2"/>
  </r>
  <r>
    <s v="S1818"/>
    <s v="Meera Rao"/>
    <s v="C204"/>
    <s v="UI UX Design"/>
    <s v="B1"/>
    <s v="Priya"/>
    <x v="2"/>
    <n v="9511"/>
    <s v="DISC10"/>
    <n v="0.1"/>
    <n v="9000"/>
    <s v="14-02-2024"/>
    <n v="8559.9"/>
    <x v="3"/>
  </r>
  <r>
    <s v="S1819"/>
    <s v="Manish Mehta"/>
    <s v="C204"/>
    <s v="UI UX Design"/>
    <s v="B3"/>
    <s v="Priya"/>
    <x v="0"/>
    <n v="9959"/>
    <s v="DISC15"/>
    <m/>
    <n v="9000"/>
    <d v="2024-08-01T00:00:00"/>
    <n v="9959"/>
    <x v="3"/>
  </r>
  <r>
    <s v="S1820"/>
    <s v="Karan Patel"/>
    <s v="C202"/>
    <s v="Data Science"/>
    <s v="B2"/>
    <s v="Priya"/>
    <x v="2"/>
    <n v="12846"/>
    <s v="DISC10"/>
    <n v="0.1"/>
    <n v="13000"/>
    <d v="2024-12-01T00:00:00"/>
    <n v="11561.4"/>
    <x v="2"/>
  </r>
  <r>
    <s v="S1821"/>
    <s v="Neha Joshi"/>
    <s v="C202"/>
    <s v="Data Science"/>
    <s v="B2"/>
    <s v="Saurabh"/>
    <x v="2"/>
    <n v="12327"/>
    <s v="DISC20"/>
    <n v="0.2"/>
    <n v="13000"/>
    <s v="15-02-2024"/>
    <n v="9861.6"/>
    <x v="2"/>
  </r>
  <r>
    <s v="S1822"/>
    <s v="Anjali Shah"/>
    <s v="C201"/>
    <s v="Data Analytics"/>
    <s v="B1"/>
    <s v="Amit"/>
    <x v="2"/>
    <n v="14597"/>
    <s v="DISC30"/>
    <n v="0.3"/>
    <n v="14000"/>
    <d v="2024-06-01T00:00:00"/>
    <n v="10217.9"/>
    <x v="0"/>
  </r>
  <r>
    <s v="S1823"/>
    <s v="Manish Desai"/>
    <s v="C204"/>
    <s v="UI UX Design"/>
    <s v="B3"/>
    <s v="Amit"/>
    <x v="1"/>
    <n v="10890"/>
    <s v="DISC20"/>
    <n v="0.2"/>
    <n v="9000"/>
    <s v="25-01-2024"/>
    <n v="8712"/>
    <x v="3"/>
  </r>
  <r>
    <s v="S1824"/>
    <s v="Manish Verma"/>
    <s v="C201"/>
    <s v="Data Analytics"/>
    <s v="B1"/>
    <s v="Priya"/>
    <x v="1"/>
    <n v="15568"/>
    <s v="DISC20"/>
    <n v="0.2"/>
    <n v="14000"/>
    <d v="2024-11-01T00:00:00"/>
    <n v="12454.400000000001"/>
    <x v="0"/>
  </r>
  <r>
    <s v="S1825"/>
    <s v="Meera Mehta"/>
    <s v="C202"/>
    <s v="Data Science"/>
    <s v="B3"/>
    <s v="Saurabh"/>
    <x v="2"/>
    <n v="12261"/>
    <s v="DISC30"/>
    <n v="0.3"/>
    <n v="13000"/>
    <s v="16-02-2024"/>
    <n v="8582.6999999999989"/>
    <x v="2"/>
  </r>
  <r>
    <s v="S1826"/>
    <s v="Dev Iyer"/>
    <s v="C203"/>
    <s v="Full Stack Dev"/>
    <s v="B3"/>
    <s v="Saurabh"/>
    <x v="0"/>
    <n v="18680"/>
    <s v="DISC20"/>
    <n v="0.2"/>
    <n v="17000"/>
    <s v="13-01-2024"/>
    <n v="14944"/>
    <x v="1"/>
  </r>
  <r>
    <s v="S1827"/>
    <s v="Aarav Joshi"/>
    <s v="C203"/>
    <s v="Full Stack Dev"/>
    <s v="B1"/>
    <s v="Priya"/>
    <x v="2"/>
    <n v="18503"/>
    <m/>
    <m/>
    <n v="17000"/>
    <d v="2024-04-02T00:00:00"/>
    <n v="18503"/>
    <x v="1"/>
  </r>
  <r>
    <s v="S1828"/>
    <s v="Dev Kulkarni"/>
    <s v="C204"/>
    <s v="UI UX Design"/>
    <s v="B1"/>
    <s v="Saurabh"/>
    <x v="1"/>
    <n v="9701"/>
    <m/>
    <m/>
    <n v="9000"/>
    <s v="30-01-2024"/>
    <n v="9701"/>
    <x v="3"/>
  </r>
  <r>
    <s v="S1829"/>
    <s v="Rahul Iyer"/>
    <s v="C201"/>
    <s v="Data Analytics"/>
    <s v="B3"/>
    <s v="Amit"/>
    <x v="0"/>
    <n v="13002"/>
    <s v="DISC15"/>
    <m/>
    <n v="14000"/>
    <s v="18-01-2024"/>
    <n v="13002"/>
    <x v="0"/>
  </r>
  <r>
    <s v="S1830"/>
    <s v="Kavita Singh"/>
    <s v="C202"/>
    <s v="Data Science"/>
    <s v="B1"/>
    <s v="Saurabh"/>
    <x v="0"/>
    <n v="11225"/>
    <s v="DISC30"/>
    <n v="0.3"/>
    <n v="13000"/>
    <d v="2024-03-01T00:00:00"/>
    <n v="7857.4999999999991"/>
    <x v="2"/>
  </r>
  <r>
    <s v="S1831"/>
    <s v="Karan Nair"/>
    <s v="C201"/>
    <s v="Data Analytics"/>
    <s v="B3"/>
    <s v="Amit"/>
    <x v="1"/>
    <n v="13222"/>
    <s v="DISC30"/>
    <n v="0.3"/>
    <n v="14000"/>
    <s v="28-02-2024"/>
    <n v="9255.4"/>
    <x v="0"/>
  </r>
  <r>
    <s v="S1832"/>
    <s v="Riya Kulkarni"/>
    <s v="C201"/>
    <s v="Data Analytics"/>
    <s v="B2"/>
    <s v="Saurabh"/>
    <x v="0"/>
    <n v="14752"/>
    <s v="DISC30"/>
    <n v="0.3"/>
    <n v="14000"/>
    <d v="2024-09-02T00:00:00"/>
    <n v="10326.4"/>
    <x v="0"/>
  </r>
  <r>
    <s v="S1833"/>
    <s v="Rohit Desai"/>
    <s v="C202"/>
    <s v="Data Science"/>
    <s v="B2"/>
    <s v="Amit"/>
    <x v="1"/>
    <n v="12475"/>
    <s v="DISC10"/>
    <n v="0.1"/>
    <n v="13000"/>
    <d v="2024-06-01T00:00:00"/>
    <n v="11227.5"/>
    <x v="2"/>
  </r>
  <r>
    <s v="S1834"/>
    <s v="Dev Rao"/>
    <s v="C203"/>
    <s v="Full Stack Dev"/>
    <s v="B2"/>
    <s v="Priya"/>
    <x v="0"/>
    <n v="18106"/>
    <m/>
    <m/>
    <n v="17000"/>
    <s v="23-02-2024"/>
    <n v="18106"/>
    <x v="1"/>
  </r>
  <r>
    <s v="S1835"/>
    <s v="Manish Shah"/>
    <s v="C203"/>
    <s v="Full Stack Dev"/>
    <s v="B2"/>
    <s v="Saurabh"/>
    <x v="0"/>
    <n v="17845"/>
    <s v="DISC30"/>
    <n v="0.3"/>
    <n v="17000"/>
    <s v="22-01-2024"/>
    <n v="12491.5"/>
    <x v="1"/>
  </r>
  <r>
    <s v="S1836"/>
    <s v="Manish Verma"/>
    <s v="C202"/>
    <s v="Data Science"/>
    <s v="B3"/>
    <s v="Saurabh"/>
    <x v="1"/>
    <n v="11238"/>
    <s v="DISC10"/>
    <n v="0.1"/>
    <n v="13000"/>
    <d v="2024-06-02T00:00:00"/>
    <n v="10114.200000000001"/>
    <x v="2"/>
  </r>
  <r>
    <s v="S1837"/>
    <s v="Anjali Singh"/>
    <s v="C201"/>
    <s v="Data Analytics"/>
    <s v="B2"/>
    <s v="Amit"/>
    <x v="1"/>
    <n v="14477"/>
    <s v="DISC30"/>
    <n v="0.3"/>
    <n v="14000"/>
    <s v="28-01-2024"/>
    <n v="10133.9"/>
    <x v="0"/>
  </r>
  <r>
    <s v="S1838"/>
    <s v="Kavita Nair"/>
    <s v="C203"/>
    <s v="Full Stack Dev"/>
    <s v="B2"/>
    <s v="Amit"/>
    <x v="1"/>
    <n v="17552"/>
    <s v="DISC30"/>
    <n v="0.3"/>
    <n v="17000"/>
    <s v="29-02-2024"/>
    <n v="12286.4"/>
    <x v="1"/>
  </r>
  <r>
    <s v="S1839"/>
    <s v="Karan Joshi"/>
    <s v="C204"/>
    <s v="UI UX Design"/>
    <s v="B3"/>
    <s v="Amit"/>
    <x v="1"/>
    <n v="9038"/>
    <m/>
    <m/>
    <n v="9000"/>
    <s v="21-02-2024"/>
    <n v="9038"/>
    <x v="3"/>
  </r>
  <r>
    <s v="S1840"/>
    <s v="Karan Joshi"/>
    <s v="C202"/>
    <s v="Data Science"/>
    <s v="B3"/>
    <s v="Priya"/>
    <x v="0"/>
    <n v="11006"/>
    <s v="DISC10"/>
    <n v="0.1"/>
    <n v="13000"/>
    <d v="2024-02-01T00:00:00"/>
    <n v="9905.4"/>
    <x v="2"/>
  </r>
  <r>
    <s v="S1841"/>
    <s v="Neha Singh"/>
    <s v="C201"/>
    <s v="Data Analytics"/>
    <s v="B3"/>
    <s v="Saurabh"/>
    <x v="1"/>
    <n v="13698"/>
    <m/>
    <m/>
    <n v="14000"/>
    <d v="2024-03-01T00:00:00"/>
    <n v="13698"/>
    <x v="0"/>
  </r>
  <r>
    <s v="S1842"/>
    <s v="Pooja Jain"/>
    <s v="C202"/>
    <s v="Data Science"/>
    <s v="B1"/>
    <s v="Amit"/>
    <x v="0"/>
    <n v="13826"/>
    <s v="DISC30"/>
    <n v="0.3"/>
    <n v="13000"/>
    <s v="17-01-2024"/>
    <n v="9678.1999999999989"/>
    <x v="2"/>
  </r>
  <r>
    <s v="S1843"/>
    <s v="Dev Shah"/>
    <s v="C203"/>
    <s v="Full Stack Dev"/>
    <s v="B2"/>
    <s v="Amit"/>
    <x v="1"/>
    <n v="16326"/>
    <s v="DISC10"/>
    <n v="0.1"/>
    <n v="17000"/>
    <d v="2024-08-01T00:00:00"/>
    <n v="14693.4"/>
    <x v="1"/>
  </r>
  <r>
    <s v="S1844"/>
    <s v="Rohit Jain"/>
    <s v="C203"/>
    <s v="Full Stack Dev"/>
    <s v="B2"/>
    <s v="Amit"/>
    <x v="1"/>
    <n v="17523"/>
    <s v="DISC10"/>
    <n v="0.1"/>
    <n v="17000"/>
    <s v="23-02-2024"/>
    <n v="15770.7"/>
    <x v="1"/>
  </r>
  <r>
    <s v="S1845"/>
    <s v="Karan Patil"/>
    <s v="C203"/>
    <s v="Full Stack Dev"/>
    <s v="B2"/>
    <s v="Amit"/>
    <x v="2"/>
    <n v="18752"/>
    <m/>
    <m/>
    <n v="17000"/>
    <s v="21-02-2024"/>
    <n v="18752"/>
    <x v="1"/>
  </r>
  <r>
    <s v="S1846"/>
    <s v="Aarav Singh"/>
    <s v="C202"/>
    <s v="Data Science"/>
    <s v="B2"/>
    <s v="Saurabh"/>
    <x v="1"/>
    <n v="12886"/>
    <s v="DISC15"/>
    <m/>
    <n v="13000"/>
    <s v="27-02-2024"/>
    <n v="12886"/>
    <x v="2"/>
  </r>
  <r>
    <s v="S1847"/>
    <s v="Pooja Iyer"/>
    <s v="C204"/>
    <s v="UI UX Design"/>
    <s v="B3"/>
    <s v="Saurabh"/>
    <x v="1"/>
    <n v="8226"/>
    <s v="DISC15"/>
    <m/>
    <n v="9000"/>
    <s v="16-02-2024"/>
    <n v="8226"/>
    <x v="3"/>
  </r>
  <r>
    <s v="S1848"/>
    <s v="Rohit Jain"/>
    <s v="C201"/>
    <s v="Data Analytics"/>
    <s v="B1"/>
    <s v="Amit"/>
    <x v="1"/>
    <n v="13358"/>
    <s v="DISC30"/>
    <n v="0.3"/>
    <n v="14000"/>
    <d v="2024-05-01T00:00:00"/>
    <n v="9350.5999999999985"/>
    <x v="0"/>
  </r>
  <r>
    <s v="S1849"/>
    <s v="Karan Rao"/>
    <s v="C201"/>
    <s v="Data Analytics"/>
    <s v="B2"/>
    <s v="Priya"/>
    <x v="1"/>
    <n v="14188"/>
    <s v="DISC20"/>
    <n v="0.2"/>
    <n v="14000"/>
    <d v="2024-06-02T00:00:00"/>
    <n v="11350.400000000001"/>
    <x v="0"/>
  </r>
  <r>
    <s v="S1850"/>
    <s v="Kavita Verma"/>
    <s v="C202"/>
    <s v="Data Science"/>
    <s v="B3"/>
    <s v="Saurabh"/>
    <x v="2"/>
    <n v="13888"/>
    <s v="DISC30"/>
    <n v="0.3"/>
    <n v="13000"/>
    <s v="15-02-2024"/>
    <n v="9721.5999999999985"/>
    <x v="2"/>
  </r>
  <r>
    <s v="S1851"/>
    <s v="Aarav Rao"/>
    <s v="C204"/>
    <s v="UI UX Design"/>
    <s v="B1"/>
    <s v="Priya"/>
    <x v="0"/>
    <n v="8522"/>
    <m/>
    <m/>
    <n v="9000"/>
    <s v="23-02-2024"/>
    <n v="8522"/>
    <x v="3"/>
  </r>
  <r>
    <s v="S1852"/>
    <s v="Aditya Patil"/>
    <s v="C203"/>
    <s v="Full Stack Dev"/>
    <s v="B1"/>
    <s v="Saurabh"/>
    <x v="2"/>
    <n v="18215"/>
    <s v="DISC10"/>
    <n v="0.1"/>
    <n v="17000"/>
    <s v="19-02-2024"/>
    <n v="16393.5"/>
    <x v="1"/>
  </r>
  <r>
    <s v="S1853"/>
    <s v="Sneha Shah"/>
    <s v="C204"/>
    <s v="UI UX Design"/>
    <s v="B3"/>
    <s v="Saurabh"/>
    <x v="2"/>
    <n v="10706"/>
    <s v="DISC15"/>
    <m/>
    <n v="9000"/>
    <d v="2024-10-01T00:00:00"/>
    <n v="10706"/>
    <x v="3"/>
  </r>
  <r>
    <s v="S1854"/>
    <s v="Sneha Jain"/>
    <s v="C204"/>
    <s v="UI UX Design"/>
    <s v="B3"/>
    <s v="Amit"/>
    <x v="2"/>
    <n v="10176"/>
    <s v="DISC30"/>
    <n v="0.3"/>
    <n v="9000"/>
    <d v="2024-10-01T00:00:00"/>
    <n v="7123.2"/>
    <x v="3"/>
  </r>
  <r>
    <s v="S1855"/>
    <s v="Dev Nair"/>
    <s v="C201"/>
    <s v="Data Analytics"/>
    <s v="B3"/>
    <s v="Amit"/>
    <x v="0"/>
    <n v="12840"/>
    <s v="DISC10"/>
    <n v="0.1"/>
    <n v="14000"/>
    <s v="30-01-2024"/>
    <n v="11556"/>
    <x v="0"/>
  </r>
  <r>
    <s v="S1856"/>
    <s v="Rahul Desai"/>
    <s v="C201"/>
    <s v="Data Analytics"/>
    <s v="B1"/>
    <s v="Priya"/>
    <x v="0"/>
    <n v="14814"/>
    <s v="DISC15"/>
    <m/>
    <n v="14000"/>
    <s v="25-02-2024"/>
    <n v="14814"/>
    <x v="0"/>
  </r>
  <r>
    <s v="S1857"/>
    <s v="Riya Jain"/>
    <s v="C204"/>
    <s v="UI UX Design"/>
    <s v="B1"/>
    <s v="Saurabh"/>
    <x v="1"/>
    <n v="10138"/>
    <s v="DISC30"/>
    <n v="0.3"/>
    <n v="9000"/>
    <d v="2024-02-01T00:00:00"/>
    <n v="7096.5999999999995"/>
    <x v="3"/>
  </r>
  <r>
    <s v="S1858"/>
    <s v="Kavita Patel"/>
    <s v="C203"/>
    <s v="Full Stack Dev"/>
    <s v="B3"/>
    <s v="Saurabh"/>
    <x v="2"/>
    <n v="15821"/>
    <s v="DISC20"/>
    <n v="0.2"/>
    <n v="17000"/>
    <s v="19-01-2024"/>
    <n v="12656.800000000001"/>
    <x v="1"/>
  </r>
  <r>
    <s v="S1859"/>
    <s v="Aditya Gupta"/>
    <s v="C203"/>
    <s v="Full Stack Dev"/>
    <s v="B2"/>
    <s v="Amit"/>
    <x v="0"/>
    <n v="16116"/>
    <s v="DISC20"/>
    <n v="0.2"/>
    <n v="17000"/>
    <d v="2024-11-01T00:00:00"/>
    <n v="12892.800000000001"/>
    <x v="1"/>
  </r>
  <r>
    <s v="S1860"/>
    <s v="Aditya Shah"/>
    <s v="C201"/>
    <s v="Data Analytics"/>
    <s v="B3"/>
    <s v="Amit"/>
    <x v="1"/>
    <n v="12419"/>
    <s v="DISC20"/>
    <n v="0.2"/>
    <n v="14000"/>
    <d v="2024-04-02T00:00:00"/>
    <n v="9935.2000000000007"/>
    <x v="0"/>
  </r>
  <r>
    <s v="S1861"/>
    <s v="Pooja Gupta"/>
    <s v="C203"/>
    <s v="Full Stack Dev"/>
    <s v="B2"/>
    <s v="Saurabh"/>
    <x v="1"/>
    <n v="18293"/>
    <s v="DISC30"/>
    <n v="0.3"/>
    <n v="17000"/>
    <d v="2024-06-02T00:00:00"/>
    <n v="12805.099999999999"/>
    <x v="1"/>
  </r>
  <r>
    <s v="S1862"/>
    <s v="Sneha Mehta"/>
    <s v="C201"/>
    <s v="Data Analytics"/>
    <s v="B2"/>
    <s v="Amit"/>
    <x v="2"/>
    <n v="14214"/>
    <m/>
    <m/>
    <n v="14000"/>
    <d v="2024-04-01T00:00:00"/>
    <n v="14214"/>
    <x v="0"/>
  </r>
  <r>
    <s v="S1863"/>
    <s v="Karan Kulkarni"/>
    <s v="C204"/>
    <s v="UI UX Design"/>
    <s v="B3"/>
    <s v="Saurabh"/>
    <x v="0"/>
    <n v="8571"/>
    <s v="DISC10"/>
    <n v="0.1"/>
    <n v="9000"/>
    <d v="2024-06-01T00:00:00"/>
    <n v="7713.9000000000005"/>
    <x v="3"/>
  </r>
  <r>
    <s v="S1864"/>
    <s v="Rahul Verma"/>
    <s v="C202"/>
    <s v="Data Science"/>
    <s v="B3"/>
    <s v="Amit"/>
    <x v="1"/>
    <n v="13578"/>
    <m/>
    <m/>
    <n v="13000"/>
    <d v="2024-09-02T00:00:00"/>
    <n v="13578"/>
    <x v="2"/>
  </r>
  <r>
    <s v="S1865"/>
    <s v="Pooja Rao"/>
    <s v="C203"/>
    <s v="Full Stack Dev"/>
    <s v="B1"/>
    <s v="Amit"/>
    <x v="1"/>
    <n v="18314"/>
    <s v="DISC15"/>
    <m/>
    <n v="17000"/>
    <d v="2024-06-01T00:00:00"/>
    <n v="18314"/>
    <x v="1"/>
  </r>
  <r>
    <s v="S1866"/>
    <s v="Kunal Patel"/>
    <s v="C204"/>
    <s v="UI UX Design"/>
    <s v="B3"/>
    <s v="Saurabh"/>
    <x v="0"/>
    <n v="10329"/>
    <m/>
    <m/>
    <n v="9000"/>
    <d v="2024-07-01T00:00:00"/>
    <n v="10329"/>
    <x v="3"/>
  </r>
  <r>
    <s v="S1867"/>
    <s v="Neha Rao"/>
    <s v="C204"/>
    <s v="UI UX Design"/>
    <s v="B2"/>
    <s v="Saurabh"/>
    <x v="0"/>
    <n v="7588"/>
    <s v="DISC15"/>
    <m/>
    <n v="9000"/>
    <s v="17-01-2024"/>
    <n v="7588"/>
    <x v="3"/>
  </r>
  <r>
    <s v="S1868"/>
    <s v="Kunal Jain"/>
    <s v="C204"/>
    <s v="UI UX Design"/>
    <s v="B1"/>
    <s v="Amit"/>
    <x v="1"/>
    <n v="8353"/>
    <s v="DISC30"/>
    <n v="0.3"/>
    <n v="9000"/>
    <s v="30-01-2024"/>
    <n v="5847.0999999999995"/>
    <x v="3"/>
  </r>
  <r>
    <s v="S1869"/>
    <s v="Neha Kulkarni"/>
    <s v="C201"/>
    <s v="Data Analytics"/>
    <s v="B2"/>
    <s v="Saurabh"/>
    <x v="2"/>
    <n v="13960"/>
    <m/>
    <m/>
    <n v="14000"/>
    <s v="24-02-2024"/>
    <n v="13960"/>
    <x v="0"/>
  </r>
  <r>
    <s v="S1870"/>
    <s v="Karan Rao"/>
    <s v="C203"/>
    <s v="Full Stack Dev"/>
    <s v="B3"/>
    <s v="Amit"/>
    <x v="0"/>
    <n v="17080"/>
    <s v="DISC10"/>
    <n v="0.1"/>
    <n v="17000"/>
    <s v="26-01-2024"/>
    <n v="15372"/>
    <x v="1"/>
  </r>
  <r>
    <s v="S1871"/>
    <s v="Meera Desai"/>
    <s v="C201"/>
    <s v="Data Analytics"/>
    <s v="B2"/>
    <s v="Amit"/>
    <x v="1"/>
    <n v="12290"/>
    <s v="DISC30"/>
    <n v="0.3"/>
    <n v="14000"/>
    <d v="2024-04-02T00:00:00"/>
    <n v="8603"/>
    <x v="0"/>
  </r>
  <r>
    <s v="S1872"/>
    <s v="Neha Verma"/>
    <s v="C204"/>
    <s v="UI UX Design"/>
    <s v="B1"/>
    <s v="Amit"/>
    <x v="0"/>
    <n v="9244"/>
    <s v="DISC20"/>
    <n v="0.2"/>
    <n v="9000"/>
    <s v="31-01-2024"/>
    <n v="7395.2000000000007"/>
    <x v="3"/>
  </r>
  <r>
    <s v="S1873"/>
    <s v="Rahul Shah"/>
    <s v="C203"/>
    <s v="Full Stack Dev"/>
    <s v="B1"/>
    <s v="Amit"/>
    <x v="1"/>
    <n v="16765"/>
    <m/>
    <m/>
    <n v="17000"/>
    <d v="2024-06-02T00:00:00"/>
    <n v="16765"/>
    <x v="1"/>
  </r>
  <r>
    <s v="S1874"/>
    <s v="Dev Jain"/>
    <s v="C202"/>
    <s v="Data Science"/>
    <s v="B1"/>
    <s v="Amit"/>
    <x v="1"/>
    <n v="11319"/>
    <s v="DISC15"/>
    <m/>
    <n v="13000"/>
    <s v="23-02-2024"/>
    <n v="11319"/>
    <x v="2"/>
  </r>
  <r>
    <s v="S1875"/>
    <s v="Neha Shah"/>
    <s v="C204"/>
    <s v="UI UX Design"/>
    <s v="B2"/>
    <s v="Amit"/>
    <x v="0"/>
    <n v="10367"/>
    <m/>
    <m/>
    <n v="9000"/>
    <d v="2024-12-01T00:00:00"/>
    <n v="10367"/>
    <x v="3"/>
  </r>
  <r>
    <s v="S1876"/>
    <s v="Aditya Verma"/>
    <s v="C201"/>
    <s v="Data Analytics"/>
    <s v="B3"/>
    <s v="Saurabh"/>
    <x v="1"/>
    <n v="15334"/>
    <s v="DISC15"/>
    <m/>
    <n v="14000"/>
    <s v="19-02-2024"/>
    <n v="15334"/>
    <x v="0"/>
  </r>
  <r>
    <s v="S1877"/>
    <s v="Meera Verma"/>
    <s v="C203"/>
    <s v="Full Stack Dev"/>
    <s v="B2"/>
    <s v="Amit"/>
    <x v="1"/>
    <n v="15251"/>
    <s v="DISC10"/>
    <n v="0.1"/>
    <n v="17000"/>
    <s v="14-01-2024"/>
    <n v="13725.9"/>
    <x v="1"/>
  </r>
  <r>
    <s v="S1878"/>
    <s v="Meera Mehta"/>
    <s v="C201"/>
    <s v="Data Analytics"/>
    <s v="B1"/>
    <s v="Amit"/>
    <x v="0"/>
    <n v="13855"/>
    <s v="DISC15"/>
    <m/>
    <n v="14000"/>
    <s v="19-01-2024"/>
    <n v="13855"/>
    <x v="0"/>
  </r>
  <r>
    <s v="S1879"/>
    <s v="Rahul Joshi"/>
    <s v="C204"/>
    <s v="UI UX Design"/>
    <s v="B1"/>
    <s v="Saurabh"/>
    <x v="1"/>
    <n v="10593"/>
    <s v="DISC30"/>
    <n v="0.3"/>
    <n v="9000"/>
    <s v="20-01-2024"/>
    <n v="7415.0999999999995"/>
    <x v="3"/>
  </r>
  <r>
    <s v="S1880"/>
    <s v="Kavita Patel"/>
    <s v="C203"/>
    <s v="Full Stack Dev"/>
    <s v="B2"/>
    <s v="Amit"/>
    <x v="2"/>
    <n v="15365"/>
    <s v="DISC15"/>
    <m/>
    <n v="17000"/>
    <d v="2024-01-01T00:00:00"/>
    <n v="15365"/>
    <x v="1"/>
  </r>
  <r>
    <s v="S1881"/>
    <s v="Kavita Gupta"/>
    <s v="C204"/>
    <s v="UI UX Design"/>
    <s v="B1"/>
    <s v="Priya"/>
    <x v="0"/>
    <n v="8512"/>
    <s v="DISC15"/>
    <m/>
    <n v="9000"/>
    <d v="2024-04-01T00:00:00"/>
    <n v="8512"/>
    <x v="3"/>
  </r>
  <r>
    <s v="S1882"/>
    <s v="Aarav Desai"/>
    <s v="C203"/>
    <s v="Full Stack Dev"/>
    <s v="B1"/>
    <s v="Priya"/>
    <x v="0"/>
    <n v="15963"/>
    <m/>
    <m/>
    <n v="17000"/>
    <s v="14-02-2024"/>
    <n v="15963"/>
    <x v="1"/>
  </r>
  <r>
    <s v="S1883"/>
    <s v="Kavita Verma"/>
    <s v="C203"/>
    <s v="Full Stack Dev"/>
    <s v="B3"/>
    <s v="Priya"/>
    <x v="2"/>
    <n v="16562"/>
    <m/>
    <m/>
    <n v="17000"/>
    <d v="2024-04-02T00:00:00"/>
    <n v="16562"/>
    <x v="1"/>
  </r>
  <r>
    <s v="S1884"/>
    <s v="Sneha Singh"/>
    <s v="C202"/>
    <s v="Data Science"/>
    <s v="B2"/>
    <s v="Saurabh"/>
    <x v="0"/>
    <n v="13275"/>
    <m/>
    <m/>
    <n v="13000"/>
    <s v="23-02-2024"/>
    <n v="13275"/>
    <x v="2"/>
  </r>
  <r>
    <s v="S1885"/>
    <s v="Kunal Jain"/>
    <s v="C204"/>
    <s v="UI UX Design"/>
    <s v="B1"/>
    <s v="Priya"/>
    <x v="1"/>
    <n v="7514"/>
    <s v="DISC20"/>
    <n v="0.2"/>
    <n v="9000"/>
    <d v="2024-01-01T00:00:00"/>
    <n v="6011.2000000000007"/>
    <x v="3"/>
  </r>
  <r>
    <s v="S1886"/>
    <s v="Riya Singh"/>
    <s v="C201"/>
    <s v="Data Analytics"/>
    <s v="B1"/>
    <s v="Amit"/>
    <x v="2"/>
    <n v="14694"/>
    <m/>
    <m/>
    <n v="14000"/>
    <d v="2024-09-01T00:00:00"/>
    <n v="14694"/>
    <x v="0"/>
  </r>
  <r>
    <s v="S1887"/>
    <s v="Riya Mehta"/>
    <s v="C204"/>
    <s v="UI UX Design"/>
    <s v="B2"/>
    <s v="Amit"/>
    <x v="1"/>
    <n v="10810"/>
    <m/>
    <m/>
    <n v="9000"/>
    <d v="2024-09-02T00:00:00"/>
    <n v="10810"/>
    <x v="3"/>
  </r>
  <r>
    <s v="S1888"/>
    <s v="Karan Iyer"/>
    <s v="C204"/>
    <s v="UI UX Design"/>
    <s v="B3"/>
    <s v="Priya"/>
    <x v="2"/>
    <n v="8455"/>
    <s v="DISC20"/>
    <n v="0.2"/>
    <n v="9000"/>
    <d v="2024-12-01T00:00:00"/>
    <n v="6764"/>
    <x v="3"/>
  </r>
  <r>
    <s v="S1889"/>
    <s v="Rahul Joshi"/>
    <s v="C201"/>
    <s v="Data Analytics"/>
    <s v="B3"/>
    <s v="Priya"/>
    <x v="1"/>
    <n v="12969"/>
    <s v="DISC15"/>
    <m/>
    <n v="14000"/>
    <s v="18-01-2024"/>
    <n v="12969"/>
    <x v="0"/>
  </r>
  <r>
    <s v="S1890"/>
    <s v="Rahul Gupta"/>
    <s v="C203"/>
    <s v="Full Stack Dev"/>
    <s v="B1"/>
    <s v="Saurabh"/>
    <x v="1"/>
    <n v="16979"/>
    <s v="DISC30"/>
    <n v="0.3"/>
    <n v="17000"/>
    <d v="2024-08-01T00:00:00"/>
    <n v="11885.3"/>
    <x v="1"/>
  </r>
  <r>
    <s v="S1891"/>
    <s v="Kavita Iyer"/>
    <s v="C201"/>
    <s v="Data Analytics"/>
    <s v="B1"/>
    <s v="Amit"/>
    <x v="1"/>
    <n v="14156"/>
    <s v="DISC30"/>
    <n v="0.3"/>
    <n v="14000"/>
    <s v="30-01-2024"/>
    <n v="9909.1999999999989"/>
    <x v="0"/>
  </r>
  <r>
    <s v="S1892"/>
    <s v="Manish Shah"/>
    <s v="C201"/>
    <s v="Data Analytics"/>
    <s v="B1"/>
    <s v="Priya"/>
    <x v="1"/>
    <n v="15037"/>
    <s v="DISC10"/>
    <n v="0.1"/>
    <n v="14000"/>
    <s v="13-02-2024"/>
    <n v="13533.300000000001"/>
    <x v="0"/>
  </r>
  <r>
    <s v="S1893"/>
    <s v="Rohit Gupta"/>
    <s v="C203"/>
    <s v="Full Stack Dev"/>
    <s v="B3"/>
    <s v="Saurabh"/>
    <x v="2"/>
    <n v="17191"/>
    <s v="DISC10"/>
    <n v="0.1"/>
    <n v="17000"/>
    <s v="31-01-2024"/>
    <n v="15471.9"/>
    <x v="1"/>
  </r>
  <r>
    <s v="S1894"/>
    <s v="Neha Gupta"/>
    <s v="C204"/>
    <s v="UI UX Design"/>
    <s v="B3"/>
    <s v="Amit"/>
    <x v="2"/>
    <n v="8724"/>
    <s v="DISC30"/>
    <n v="0.3"/>
    <n v="9000"/>
    <s v="21-02-2024"/>
    <n v="6106.7999999999993"/>
    <x v="3"/>
  </r>
  <r>
    <s v="S1895"/>
    <s v="Aditya Rao"/>
    <s v="C202"/>
    <s v="Data Science"/>
    <s v="B1"/>
    <s v="Amit"/>
    <x v="1"/>
    <n v="14069"/>
    <s v="DISC30"/>
    <n v="0.3"/>
    <n v="13000"/>
    <s v="16-02-2024"/>
    <n v="9848.2999999999993"/>
    <x v="2"/>
  </r>
  <r>
    <s v="S1896"/>
    <s v="Dev Joshi"/>
    <s v="C203"/>
    <s v="Full Stack Dev"/>
    <s v="B1"/>
    <s v="Amit"/>
    <x v="2"/>
    <n v="17368"/>
    <s v="DISC20"/>
    <n v="0.2"/>
    <n v="17000"/>
    <d v="2024-06-02T00:00:00"/>
    <n v="13894.400000000001"/>
    <x v="1"/>
  </r>
  <r>
    <s v="S1897"/>
    <s v="Aarav Singh"/>
    <s v="C203"/>
    <s v="Full Stack Dev"/>
    <s v="B3"/>
    <s v="Amit"/>
    <x v="0"/>
    <n v="16174"/>
    <m/>
    <m/>
    <n v="17000"/>
    <d v="2024-06-01T00:00:00"/>
    <n v="16174"/>
    <x v="1"/>
  </r>
  <r>
    <s v="S1898"/>
    <s v="Karan Gupta"/>
    <s v="C201"/>
    <s v="Data Analytics"/>
    <s v="B2"/>
    <s v="Priya"/>
    <x v="0"/>
    <n v="14522"/>
    <s v="DISC30"/>
    <n v="0.3"/>
    <n v="14000"/>
    <s v="18-01-2024"/>
    <n v="10165.4"/>
    <x v="0"/>
  </r>
  <r>
    <s v="S1899"/>
    <s v="Meera Rao"/>
    <s v="C201"/>
    <s v="Data Analytics"/>
    <s v="B3"/>
    <s v="Saurabh"/>
    <x v="1"/>
    <n v="12715"/>
    <s v="DISC15"/>
    <m/>
    <n v="14000"/>
    <s v="17-02-2024"/>
    <n v="12715"/>
    <x v="0"/>
  </r>
  <r>
    <s v="S1900"/>
    <s v="Karan Singh"/>
    <s v="C204"/>
    <s v="UI UX Design"/>
    <s v="B2"/>
    <s v="Saurabh"/>
    <x v="2"/>
    <n v="10205"/>
    <s v="DISC20"/>
    <n v="0.2"/>
    <n v="9000"/>
    <d v="2024-01-02T00:00:00"/>
    <n v="8164"/>
    <x v="3"/>
  </r>
  <r>
    <s v="S1901"/>
    <s v="Karan Patel"/>
    <s v="C201"/>
    <s v="Data Analytics"/>
    <s v="B2"/>
    <s v="Saurabh"/>
    <x v="0"/>
    <n v="14439"/>
    <s v="DISC20"/>
    <n v="0.2"/>
    <n v="14000"/>
    <s v="23-02-2024"/>
    <n v="11551.2"/>
    <x v="0"/>
  </r>
  <r>
    <s v="S1902"/>
    <s v="Neha Patel"/>
    <s v="C204"/>
    <s v="UI UX Design"/>
    <s v="B2"/>
    <s v="Saurabh"/>
    <x v="1"/>
    <n v="8802"/>
    <s v="DISC20"/>
    <n v="0.2"/>
    <n v="9000"/>
    <s v="14-01-2024"/>
    <n v="7041.6"/>
    <x v="3"/>
  </r>
  <r>
    <s v="S1903"/>
    <s v="Kavita Desai"/>
    <s v="C203"/>
    <s v="Full Stack Dev"/>
    <s v="B1"/>
    <s v="Amit"/>
    <x v="2"/>
    <n v="18094"/>
    <s v="DISC10"/>
    <n v="0.1"/>
    <n v="17000"/>
    <d v="2024-04-01T00:00:00"/>
    <n v="16284.6"/>
    <x v="1"/>
  </r>
  <r>
    <s v="S1904"/>
    <s v="Karan Iyer"/>
    <s v="C204"/>
    <s v="UI UX Design"/>
    <s v="B2"/>
    <s v="Priya"/>
    <x v="2"/>
    <n v="10056"/>
    <s v="DISC15"/>
    <m/>
    <n v="9000"/>
    <s v="15-01-2024"/>
    <n v="10056"/>
    <x v="3"/>
  </r>
  <r>
    <s v="S1905"/>
    <s v="Rahul Singh"/>
    <s v="C204"/>
    <s v="UI UX Design"/>
    <s v="B2"/>
    <s v="Priya"/>
    <x v="0"/>
    <n v="9172"/>
    <m/>
    <m/>
    <n v="9000"/>
    <d v="2024-01-01T00:00:00"/>
    <n v="9172"/>
    <x v="3"/>
  </r>
  <r>
    <s v="S1906"/>
    <s v="Aditya Patel"/>
    <s v="C204"/>
    <s v="UI UX Design"/>
    <s v="B2"/>
    <s v="Amit"/>
    <x v="2"/>
    <n v="10939"/>
    <s v="DISC15"/>
    <m/>
    <n v="9000"/>
    <s v="13-02-2024"/>
    <n v="10939"/>
    <x v="3"/>
  </r>
  <r>
    <s v="S1907"/>
    <s v="Aarav Shah"/>
    <s v="C203"/>
    <s v="Full Stack Dev"/>
    <s v="B2"/>
    <s v="Amit"/>
    <x v="1"/>
    <n v="18515"/>
    <s v="DISC30"/>
    <n v="0.3"/>
    <n v="17000"/>
    <s v="22-01-2024"/>
    <n v="12960.5"/>
    <x v="1"/>
  </r>
  <r>
    <s v="S1908"/>
    <s v="Aditya Rao"/>
    <s v="C201"/>
    <s v="Data Analytics"/>
    <s v="B2"/>
    <s v="Amit"/>
    <x v="1"/>
    <n v="13602"/>
    <m/>
    <m/>
    <n v="14000"/>
    <s v="19-02-2024"/>
    <n v="13602"/>
    <x v="0"/>
  </r>
  <r>
    <s v="S1909"/>
    <s v="Rohit Desai"/>
    <s v="C202"/>
    <s v="Data Science"/>
    <s v="B3"/>
    <s v="Amit"/>
    <x v="1"/>
    <n v="14155"/>
    <s v="DISC20"/>
    <n v="0.2"/>
    <n v="13000"/>
    <d v="2024-03-02T00:00:00"/>
    <n v="11324"/>
    <x v="2"/>
  </r>
  <r>
    <s v="S1910"/>
    <s v="Pooja Singh"/>
    <s v="C202"/>
    <s v="Data Science"/>
    <s v="B2"/>
    <s v="Amit"/>
    <x v="0"/>
    <n v="13755"/>
    <s v="DISC10"/>
    <n v="0.1"/>
    <n v="13000"/>
    <s v="23-02-2024"/>
    <n v="12379.5"/>
    <x v="2"/>
  </r>
  <r>
    <s v="S1911"/>
    <s v="Riya Kulkarni"/>
    <s v="C204"/>
    <s v="UI UX Design"/>
    <s v="B1"/>
    <s v="Amit"/>
    <x v="0"/>
    <n v="9807"/>
    <m/>
    <m/>
    <n v="9000"/>
    <s v="23-01-2024"/>
    <n v="9807"/>
    <x v="3"/>
  </r>
  <r>
    <s v="S1912"/>
    <s v="Sneha Desai"/>
    <s v="C203"/>
    <s v="Full Stack Dev"/>
    <s v="B2"/>
    <s v="Saurabh"/>
    <x v="0"/>
    <n v="15097"/>
    <s v="DISC15"/>
    <m/>
    <n v="17000"/>
    <d v="2024-06-01T00:00:00"/>
    <n v="15097"/>
    <x v="1"/>
  </r>
  <r>
    <s v="S1913"/>
    <s v="Aarav Joshi"/>
    <s v="C202"/>
    <s v="Data Science"/>
    <s v="B3"/>
    <s v="Amit"/>
    <x v="0"/>
    <n v="13900"/>
    <s v="DISC10"/>
    <n v="0.1"/>
    <n v="13000"/>
    <d v="2024-06-01T00:00:00"/>
    <n v="12510"/>
    <x v="2"/>
  </r>
  <r>
    <s v="S1914"/>
    <s v="Meera Joshi"/>
    <s v="C202"/>
    <s v="Data Science"/>
    <s v="B2"/>
    <s v="Amit"/>
    <x v="1"/>
    <n v="13318"/>
    <s v="DISC20"/>
    <n v="0.2"/>
    <n v="13000"/>
    <s v="27-02-2024"/>
    <n v="10654.400000000001"/>
    <x v="2"/>
  </r>
  <r>
    <s v="S1915"/>
    <s v="Riya Desai"/>
    <s v="C202"/>
    <s v="Data Science"/>
    <s v="B2"/>
    <s v="Priya"/>
    <x v="2"/>
    <n v="13705"/>
    <s v="DISC10"/>
    <n v="0.1"/>
    <n v="13000"/>
    <d v="2024-10-02T00:00:00"/>
    <n v="12334.5"/>
    <x v="2"/>
  </r>
  <r>
    <s v="S1916"/>
    <s v="Neha Rao"/>
    <s v="C204"/>
    <s v="UI UX Design"/>
    <s v="B3"/>
    <s v="Amit"/>
    <x v="2"/>
    <n v="8054"/>
    <s v="DISC20"/>
    <n v="0.2"/>
    <n v="9000"/>
    <s v="19-02-2024"/>
    <n v="6443.2000000000007"/>
    <x v="3"/>
  </r>
  <r>
    <s v="S1917"/>
    <s v="Riya Rao"/>
    <s v="C201"/>
    <s v="Data Analytics"/>
    <s v="B2"/>
    <s v="Priya"/>
    <x v="2"/>
    <n v="12246"/>
    <s v="DISC30"/>
    <n v="0.3"/>
    <n v="14000"/>
    <s v="22-02-2024"/>
    <n v="8572.1999999999989"/>
    <x v="0"/>
  </r>
  <r>
    <s v="S1918"/>
    <s v="Aditya Mehta"/>
    <s v="C204"/>
    <s v="UI UX Design"/>
    <s v="B1"/>
    <s v="Priya"/>
    <x v="0"/>
    <n v="9499"/>
    <m/>
    <m/>
    <n v="9000"/>
    <d v="2024-12-01T00:00:00"/>
    <n v="9499"/>
    <x v="3"/>
  </r>
  <r>
    <s v="S1919"/>
    <s v="Rohit Iyer"/>
    <s v="C201"/>
    <s v="Data Analytics"/>
    <s v="B1"/>
    <s v="Amit"/>
    <x v="2"/>
    <n v="12894"/>
    <s v="DISC15"/>
    <m/>
    <n v="14000"/>
    <d v="2024-11-02T00:00:00"/>
    <n v="12894"/>
    <x v="0"/>
  </r>
  <r>
    <s v="S1920"/>
    <s v="Riya Iyer"/>
    <s v="C203"/>
    <s v="Full Stack Dev"/>
    <s v="B1"/>
    <s v="Saurabh"/>
    <x v="0"/>
    <n v="15288"/>
    <s v="DISC15"/>
    <m/>
    <n v="17000"/>
    <s v="16-02-2024"/>
    <n v="15288"/>
    <x v="1"/>
  </r>
  <r>
    <s v="S1921"/>
    <s v="Aditya Patel"/>
    <s v="C204"/>
    <s v="UI UX Design"/>
    <s v="B1"/>
    <s v="Priya"/>
    <x v="0"/>
    <n v="9674"/>
    <s v="DISC10"/>
    <n v="0.1"/>
    <n v="9000"/>
    <s v="29-02-2024"/>
    <n v="8706.6"/>
    <x v="3"/>
  </r>
  <r>
    <s v="S1922"/>
    <s v="Aarav Singh"/>
    <s v="C204"/>
    <s v="UI UX Design"/>
    <s v="B2"/>
    <s v="Saurabh"/>
    <x v="1"/>
    <n v="8350"/>
    <m/>
    <m/>
    <n v="9000"/>
    <d v="2024-06-02T00:00:00"/>
    <n v="8350"/>
    <x v="3"/>
  </r>
  <r>
    <s v="S1923"/>
    <s v="Aarav Gupta"/>
    <s v="C204"/>
    <s v="UI UX Design"/>
    <s v="B2"/>
    <s v="Priya"/>
    <x v="2"/>
    <n v="10457"/>
    <s v="DISC10"/>
    <n v="0.1"/>
    <n v="9000"/>
    <d v="2024-04-02T00:00:00"/>
    <n v="9411.3000000000011"/>
    <x v="3"/>
  </r>
  <r>
    <s v="S1924"/>
    <s v="Sneha Kulkarni"/>
    <s v="C204"/>
    <s v="UI UX Design"/>
    <s v="B3"/>
    <s v="Priya"/>
    <x v="0"/>
    <n v="9323"/>
    <s v="DISC15"/>
    <m/>
    <n v="9000"/>
    <s v="29-02-2024"/>
    <n v="9323"/>
    <x v="3"/>
  </r>
  <r>
    <s v="S1925"/>
    <s v="Pooja Jain"/>
    <s v="C203"/>
    <s v="Full Stack Dev"/>
    <s v="B2"/>
    <s v="Saurabh"/>
    <x v="1"/>
    <n v="18927"/>
    <s v="DISC10"/>
    <n v="0.1"/>
    <n v="17000"/>
    <s v="24-01-2024"/>
    <n v="17034.3"/>
    <x v="1"/>
  </r>
  <r>
    <s v="S1926"/>
    <s v="Manish Nair"/>
    <s v="C203"/>
    <s v="Full Stack Dev"/>
    <s v="B1"/>
    <s v="Priya"/>
    <x v="2"/>
    <n v="17653"/>
    <s v="DISC20"/>
    <n v="0.2"/>
    <n v="17000"/>
    <d v="2024-12-01T00:00:00"/>
    <n v="14122.400000000001"/>
    <x v="1"/>
  </r>
  <r>
    <s v="S1927"/>
    <s v="Manish Kulkarni"/>
    <s v="C204"/>
    <s v="UI UX Design"/>
    <s v="B3"/>
    <s v="Saurabh"/>
    <x v="2"/>
    <n v="9850"/>
    <m/>
    <m/>
    <n v="9000"/>
    <s v="27-02-2024"/>
    <n v="9850"/>
    <x v="3"/>
  </r>
  <r>
    <s v="S1928"/>
    <s v="Riya Singh"/>
    <s v="C203"/>
    <s v="Full Stack Dev"/>
    <s v="B2"/>
    <s v="Saurabh"/>
    <x v="1"/>
    <n v="16793"/>
    <s v="DISC20"/>
    <n v="0.2"/>
    <n v="17000"/>
    <d v="2024-09-01T00:00:00"/>
    <n v="13434.400000000001"/>
    <x v="1"/>
  </r>
  <r>
    <s v="S1929"/>
    <s v="Aarav Patil"/>
    <s v="C201"/>
    <s v="Data Analytics"/>
    <s v="B3"/>
    <s v="Amit"/>
    <x v="0"/>
    <n v="14003"/>
    <m/>
    <m/>
    <n v="14000"/>
    <d v="2024-05-01T00:00:00"/>
    <n v="14003"/>
    <x v="0"/>
  </r>
  <r>
    <s v="S1930"/>
    <s v="Dev Gupta"/>
    <s v="C203"/>
    <s v="Full Stack Dev"/>
    <s v="B2"/>
    <s v="Amit"/>
    <x v="2"/>
    <n v="18959"/>
    <s v="DISC10"/>
    <n v="0.1"/>
    <n v="17000"/>
    <d v="2024-03-01T00:00:00"/>
    <n v="17063.100000000002"/>
    <x v="1"/>
  </r>
  <r>
    <s v="S1931"/>
    <s v="Pooja Kulkarni"/>
    <s v="C203"/>
    <s v="Full Stack Dev"/>
    <s v="B3"/>
    <s v="Saurabh"/>
    <x v="2"/>
    <n v="15484"/>
    <s v="DISC20"/>
    <n v="0.2"/>
    <n v="17000"/>
    <s v="21-02-2024"/>
    <n v="12387.2"/>
    <x v="1"/>
  </r>
  <r>
    <s v="S1932"/>
    <s v="Rohit Singh"/>
    <s v="C204"/>
    <s v="UI UX Design"/>
    <s v="B3"/>
    <s v="Amit"/>
    <x v="0"/>
    <n v="10035"/>
    <s v="DISC15"/>
    <m/>
    <n v="9000"/>
    <s v="15-01-2024"/>
    <n v="10035"/>
    <x v="3"/>
  </r>
  <r>
    <s v="S1933"/>
    <s v="Kunal Shah"/>
    <s v="C201"/>
    <s v="Data Analytics"/>
    <s v="B3"/>
    <s v="Saurabh"/>
    <x v="2"/>
    <n v="14678"/>
    <s v="DISC10"/>
    <n v="0.1"/>
    <n v="14000"/>
    <s v="31-01-2024"/>
    <n v="13210.2"/>
    <x v="0"/>
  </r>
  <r>
    <s v="S1934"/>
    <s v="Kunal Joshi"/>
    <s v="C201"/>
    <s v="Data Analytics"/>
    <s v="B1"/>
    <s v="Amit"/>
    <x v="1"/>
    <n v="12534"/>
    <s v="DISC10"/>
    <n v="0.1"/>
    <n v="14000"/>
    <d v="2024-12-01T00:00:00"/>
    <n v="11280.6"/>
    <x v="0"/>
  </r>
  <r>
    <s v="S1935"/>
    <s v="Rohit Kulkarni"/>
    <s v="C203"/>
    <s v="Full Stack Dev"/>
    <s v="B1"/>
    <s v="Priya"/>
    <x v="1"/>
    <n v="15699"/>
    <s v="DISC15"/>
    <m/>
    <n v="17000"/>
    <d v="2024-05-01T00:00:00"/>
    <n v="15699"/>
    <x v="1"/>
  </r>
  <r>
    <s v="S1936"/>
    <s v="Meera Nair"/>
    <s v="C201"/>
    <s v="Data Analytics"/>
    <s v="B1"/>
    <s v="Priya"/>
    <x v="1"/>
    <n v="15273"/>
    <s v="DISC15"/>
    <m/>
    <n v="14000"/>
    <s v="15-01-2024"/>
    <n v="15273"/>
    <x v="0"/>
  </r>
  <r>
    <s v="S1937"/>
    <s v="Riya Patel"/>
    <s v="C202"/>
    <s v="Data Science"/>
    <s v="B2"/>
    <s v="Priya"/>
    <x v="1"/>
    <n v="13778"/>
    <m/>
    <m/>
    <n v="13000"/>
    <s v="21-01-2024"/>
    <n v="13778"/>
    <x v="2"/>
  </r>
  <r>
    <s v="S1938"/>
    <s v="Riya Singh"/>
    <s v="C202"/>
    <s v="Data Science"/>
    <s v="B2"/>
    <s v="Saurabh"/>
    <x v="0"/>
    <n v="13429"/>
    <s v="DISC20"/>
    <n v="0.2"/>
    <n v="13000"/>
    <s v="22-01-2024"/>
    <n v="10743.2"/>
    <x v="2"/>
  </r>
  <r>
    <s v="S1939"/>
    <s v="Riya Shah"/>
    <s v="C203"/>
    <s v="Full Stack Dev"/>
    <s v="B1"/>
    <s v="Priya"/>
    <x v="0"/>
    <n v="17852"/>
    <s v="DISC30"/>
    <n v="0.3"/>
    <n v="17000"/>
    <d v="2024-05-02T00:00:00"/>
    <n v="12496.4"/>
    <x v="1"/>
  </r>
  <r>
    <s v="S1940"/>
    <s v="Karan Iyer"/>
    <s v="C202"/>
    <s v="Data Science"/>
    <s v="B3"/>
    <s v="Saurabh"/>
    <x v="0"/>
    <n v="11409"/>
    <s v="DISC15"/>
    <m/>
    <n v="13000"/>
    <s v="25-01-2024"/>
    <n v="11409"/>
    <x v="2"/>
  </r>
  <r>
    <s v="S1941"/>
    <s v="Dev Mehta"/>
    <s v="C201"/>
    <s v="Data Analytics"/>
    <s v="B2"/>
    <s v="Saurabh"/>
    <x v="0"/>
    <n v="12029"/>
    <s v="DISC20"/>
    <n v="0.2"/>
    <n v="14000"/>
    <s v="29-02-2024"/>
    <n v="9623.2000000000007"/>
    <x v="0"/>
  </r>
  <r>
    <s v="S1942"/>
    <s v="Riya Desai"/>
    <s v="C203"/>
    <s v="Full Stack Dev"/>
    <s v="B2"/>
    <s v="Amit"/>
    <x v="2"/>
    <n v="17835"/>
    <s v="DISC20"/>
    <n v="0.2"/>
    <n v="17000"/>
    <s v="14-01-2024"/>
    <n v="14268"/>
    <x v="1"/>
  </r>
  <r>
    <s v="S1943"/>
    <s v="Karan Singh"/>
    <s v="C203"/>
    <s v="Full Stack Dev"/>
    <s v="B3"/>
    <s v="Priya"/>
    <x v="2"/>
    <n v="15979"/>
    <s v="DISC20"/>
    <n v="0.2"/>
    <n v="17000"/>
    <d v="2024-09-02T00:00:00"/>
    <n v="12783.2"/>
    <x v="1"/>
  </r>
  <r>
    <s v="S1944"/>
    <s v="Anjali Kulkarni"/>
    <s v="C202"/>
    <s v="Data Science"/>
    <s v="B3"/>
    <s v="Priya"/>
    <x v="1"/>
    <n v="14892"/>
    <s v="DISC10"/>
    <n v="0.1"/>
    <n v="13000"/>
    <d v="2024-10-02T00:00:00"/>
    <n v="13402.800000000001"/>
    <x v="2"/>
  </r>
  <r>
    <s v="S1945"/>
    <s v="Meera Patel"/>
    <s v="C203"/>
    <s v="Full Stack Dev"/>
    <s v="B2"/>
    <s v="Priya"/>
    <x v="0"/>
    <n v="17284"/>
    <s v="DISC20"/>
    <n v="0.2"/>
    <n v="17000"/>
    <s v="13-01-2024"/>
    <n v="13827.2"/>
    <x v="1"/>
  </r>
  <r>
    <s v="S1946"/>
    <s v="Riya Gupta"/>
    <s v="C201"/>
    <s v="Data Analytics"/>
    <s v="B3"/>
    <s v="Priya"/>
    <x v="1"/>
    <n v="14078"/>
    <s v="DISC20"/>
    <n v="0.2"/>
    <n v="14000"/>
    <s v="30-01-2024"/>
    <n v="11262.400000000001"/>
    <x v="0"/>
  </r>
  <r>
    <s v="S1947"/>
    <s v="Dev Singh"/>
    <s v="C202"/>
    <s v="Data Science"/>
    <s v="B2"/>
    <s v="Saurabh"/>
    <x v="0"/>
    <n v="11461"/>
    <s v="DISC20"/>
    <n v="0.2"/>
    <n v="13000"/>
    <s v="13-02-2024"/>
    <n v="9168.8000000000011"/>
    <x v="2"/>
  </r>
  <r>
    <s v="S1948"/>
    <s v="Meera Iyer"/>
    <s v="C204"/>
    <s v="UI UX Design"/>
    <s v="B1"/>
    <s v="Saurabh"/>
    <x v="1"/>
    <n v="10779"/>
    <s v="DISC10"/>
    <n v="0.1"/>
    <n v="9000"/>
    <d v="2024-04-01T00:00:00"/>
    <n v="9701.1"/>
    <x v="3"/>
  </r>
  <r>
    <s v="S1949"/>
    <s v="Rohit Jain"/>
    <s v="C203"/>
    <s v="Full Stack Dev"/>
    <s v="B1"/>
    <s v="Priya"/>
    <x v="2"/>
    <n v="16369"/>
    <s v="DISC15"/>
    <m/>
    <n v="17000"/>
    <s v="21-02-2024"/>
    <n v="16369"/>
    <x v="1"/>
  </r>
  <r>
    <s v="S1950"/>
    <s v="Kunal Patel"/>
    <s v="C204"/>
    <s v="UI UX Design"/>
    <s v="B1"/>
    <s v="Saurabh"/>
    <x v="1"/>
    <n v="7214"/>
    <s v="DISC15"/>
    <m/>
    <n v="9000"/>
    <d v="2024-12-01T00:00:00"/>
    <n v="7214"/>
    <x v="3"/>
  </r>
  <r>
    <s v="S1951"/>
    <s v="Karan Patel"/>
    <s v="C201"/>
    <s v="Data Analytics"/>
    <s v="B2"/>
    <s v="Amit"/>
    <x v="0"/>
    <n v="12290"/>
    <s v="DISC20"/>
    <n v="0.2"/>
    <n v="14000"/>
    <s v="16-02-2024"/>
    <n v="9832"/>
    <x v="0"/>
  </r>
  <r>
    <s v="S1952"/>
    <s v="Neha Joshi"/>
    <s v="C203"/>
    <s v="Full Stack Dev"/>
    <s v="B2"/>
    <s v="Saurabh"/>
    <x v="1"/>
    <n v="17772"/>
    <s v="DISC30"/>
    <n v="0.3"/>
    <n v="17000"/>
    <s v="15-01-2024"/>
    <n v="12440.4"/>
    <x v="1"/>
  </r>
  <r>
    <s v="S1953"/>
    <s v="Dev Shah"/>
    <s v="C203"/>
    <s v="Full Stack Dev"/>
    <s v="B1"/>
    <s v="Saurabh"/>
    <x v="0"/>
    <n v="18021"/>
    <m/>
    <m/>
    <n v="17000"/>
    <s v="25-02-2024"/>
    <n v="18021"/>
    <x v="1"/>
  </r>
  <r>
    <s v="S1954"/>
    <s v="Sneha Verma"/>
    <s v="C202"/>
    <s v="Data Science"/>
    <s v="B1"/>
    <s v="Priya"/>
    <x v="1"/>
    <n v="12984"/>
    <s v="DISC10"/>
    <n v="0.1"/>
    <n v="13000"/>
    <s v="26-02-2024"/>
    <n v="11685.6"/>
    <x v="2"/>
  </r>
  <r>
    <s v="S1955"/>
    <s v="Rahul Mehta"/>
    <s v="C202"/>
    <s v="Data Science"/>
    <s v="B3"/>
    <s v="Priya"/>
    <x v="0"/>
    <n v="12586"/>
    <s v="DISC30"/>
    <n v="0.3"/>
    <n v="13000"/>
    <d v="2024-09-01T00:00:00"/>
    <n v="8810.1999999999989"/>
    <x v="2"/>
  </r>
  <r>
    <s v="S1956"/>
    <s v="Neha Desai"/>
    <s v="C202"/>
    <s v="Data Science"/>
    <s v="B3"/>
    <s v="Priya"/>
    <x v="2"/>
    <n v="11828"/>
    <s v="DISC30"/>
    <n v="0.3"/>
    <n v="13000"/>
    <d v="2024-09-01T00:00:00"/>
    <n v="8279.6"/>
    <x v="2"/>
  </r>
  <r>
    <s v="S1957"/>
    <s v="Aarav Desai"/>
    <s v="C201"/>
    <s v="Data Analytics"/>
    <s v="B2"/>
    <s v="Saurabh"/>
    <x v="0"/>
    <n v="15488"/>
    <m/>
    <m/>
    <n v="14000"/>
    <s v="30-01-2024"/>
    <n v="15488"/>
    <x v="0"/>
  </r>
  <r>
    <s v="S1958"/>
    <s v="Rahul Mehta"/>
    <s v="C203"/>
    <s v="Full Stack Dev"/>
    <s v="B1"/>
    <s v="Priya"/>
    <x v="1"/>
    <n v="15642"/>
    <s v="DISC15"/>
    <m/>
    <n v="17000"/>
    <s v="27-02-2024"/>
    <n v="15642"/>
    <x v="1"/>
  </r>
  <r>
    <s v="S1959"/>
    <s v="Karan Joshi"/>
    <s v="C202"/>
    <s v="Data Science"/>
    <s v="B1"/>
    <s v="Priya"/>
    <x v="1"/>
    <n v="13003"/>
    <s v="DISC20"/>
    <n v="0.2"/>
    <n v="13000"/>
    <d v="2024-07-02T00:00:00"/>
    <n v="10402.400000000001"/>
    <x v="2"/>
  </r>
  <r>
    <s v="S1960"/>
    <s v="Neha Nair"/>
    <s v="C204"/>
    <s v="UI UX Design"/>
    <s v="B2"/>
    <s v="Saurabh"/>
    <x v="1"/>
    <n v="8753"/>
    <s v="DISC20"/>
    <n v="0.2"/>
    <n v="9000"/>
    <s v="16-01-2024"/>
    <n v="7002.4000000000005"/>
    <x v="3"/>
  </r>
  <r>
    <s v="S1961"/>
    <s v="Pooja Verma"/>
    <s v="C202"/>
    <s v="Data Science"/>
    <s v="B3"/>
    <s v="Saurabh"/>
    <x v="1"/>
    <n v="14679"/>
    <s v="DISC10"/>
    <n v="0.1"/>
    <n v="13000"/>
    <s v="27-01-2024"/>
    <n v="13211.1"/>
    <x v="2"/>
  </r>
  <r>
    <s v="S1962"/>
    <s v="Aarav Kulkarni"/>
    <s v="C204"/>
    <s v="UI UX Design"/>
    <s v="B3"/>
    <s v="Amit"/>
    <x v="0"/>
    <n v="8743"/>
    <s v="DISC15"/>
    <m/>
    <n v="9000"/>
    <s v="26-01-2024"/>
    <n v="8743"/>
    <x v="3"/>
  </r>
  <r>
    <s v="S1963"/>
    <s v="Neha Patel"/>
    <s v="C201"/>
    <s v="Data Analytics"/>
    <s v="B2"/>
    <s v="Priya"/>
    <x v="0"/>
    <n v="12340"/>
    <s v="DISC15"/>
    <m/>
    <n v="14000"/>
    <s v="18-02-2024"/>
    <n v="12340"/>
    <x v="0"/>
  </r>
  <r>
    <s v="S1964"/>
    <s v="Aarav Desai"/>
    <s v="C204"/>
    <s v="UI UX Design"/>
    <s v="B1"/>
    <s v="Saurabh"/>
    <x v="2"/>
    <n v="8211"/>
    <s v="DISC20"/>
    <n v="0.2"/>
    <n v="9000"/>
    <d v="2024-11-02T00:00:00"/>
    <n v="6568.8"/>
    <x v="3"/>
  </r>
  <r>
    <s v="S1965"/>
    <s v="Riya Kulkarni"/>
    <s v="C204"/>
    <s v="UI UX Design"/>
    <s v="B3"/>
    <s v="Priya"/>
    <x v="0"/>
    <n v="9880"/>
    <m/>
    <m/>
    <n v="9000"/>
    <s v="24-02-2024"/>
    <n v="9880"/>
    <x v="3"/>
  </r>
  <r>
    <s v="S1966"/>
    <s v="Kavita Desai"/>
    <s v="C201"/>
    <s v="Data Analytics"/>
    <s v="B2"/>
    <s v="Priya"/>
    <x v="0"/>
    <n v="15580"/>
    <m/>
    <m/>
    <n v="14000"/>
    <d v="2024-12-01T00:00:00"/>
    <n v="15580"/>
    <x v="0"/>
  </r>
  <r>
    <s v="S1967"/>
    <s v="Dev Nair"/>
    <s v="C203"/>
    <s v="Full Stack Dev"/>
    <s v="B3"/>
    <s v="Priya"/>
    <x v="1"/>
    <n v="17594"/>
    <s v="DISC10"/>
    <n v="0.1"/>
    <n v="17000"/>
    <s v="25-02-2024"/>
    <n v="15834.6"/>
    <x v="1"/>
  </r>
  <r>
    <s v="S1968"/>
    <s v="Rohit Shah"/>
    <s v="C204"/>
    <s v="UI UX Design"/>
    <s v="B3"/>
    <s v="Priya"/>
    <x v="1"/>
    <n v="7133"/>
    <s v="DISC30"/>
    <n v="0.3"/>
    <n v="9000"/>
    <s v="28-01-2024"/>
    <n v="4993.0999999999995"/>
    <x v="3"/>
  </r>
  <r>
    <s v="S1969"/>
    <s v="Dev Rao"/>
    <s v="C202"/>
    <s v="Data Science"/>
    <s v="B3"/>
    <s v="Saurabh"/>
    <x v="1"/>
    <n v="14607"/>
    <s v="DISC30"/>
    <n v="0.3"/>
    <n v="13000"/>
    <s v="17-02-2024"/>
    <n v="10224.9"/>
    <x v="2"/>
  </r>
  <r>
    <s v="S1970"/>
    <s v="Kunal Kulkarni"/>
    <s v="C203"/>
    <s v="Full Stack Dev"/>
    <s v="B1"/>
    <s v="Saurabh"/>
    <x v="2"/>
    <n v="16497"/>
    <m/>
    <m/>
    <n v="17000"/>
    <d v="2024-09-02T00:00:00"/>
    <n v="16497"/>
    <x v="1"/>
  </r>
  <r>
    <s v="S1971"/>
    <s v="Aarav Jain"/>
    <s v="C203"/>
    <s v="Full Stack Dev"/>
    <s v="B1"/>
    <s v="Amit"/>
    <x v="1"/>
    <n v="17887"/>
    <s v="DISC10"/>
    <n v="0.1"/>
    <n v="17000"/>
    <d v="2024-05-02T00:00:00"/>
    <n v="16098.300000000001"/>
    <x v="1"/>
  </r>
  <r>
    <s v="S1972"/>
    <s v="Anjali Patel"/>
    <s v="C202"/>
    <s v="Data Science"/>
    <s v="B1"/>
    <s v="Priya"/>
    <x v="0"/>
    <n v="13210"/>
    <s v="DISC10"/>
    <n v="0.1"/>
    <n v="13000"/>
    <d v="2024-11-02T00:00:00"/>
    <n v="11889"/>
    <x v="2"/>
  </r>
  <r>
    <s v="S1973"/>
    <s v="Neha Desai"/>
    <s v="C202"/>
    <s v="Data Science"/>
    <s v="B3"/>
    <s v="Saurabh"/>
    <x v="2"/>
    <n v="12444"/>
    <s v="DISC30"/>
    <n v="0.3"/>
    <n v="13000"/>
    <d v="2024-02-02T00:00:00"/>
    <n v="8710.7999999999993"/>
    <x v="2"/>
  </r>
  <r>
    <s v="S1974"/>
    <s v="Rohit Verma"/>
    <s v="C203"/>
    <s v="Full Stack Dev"/>
    <s v="B1"/>
    <s v="Saurabh"/>
    <x v="2"/>
    <n v="16414"/>
    <m/>
    <m/>
    <n v="17000"/>
    <d v="2024-01-02T00:00:00"/>
    <n v="16414"/>
    <x v="1"/>
  </r>
  <r>
    <s v="S1975"/>
    <s v="Manish Gupta"/>
    <s v="C201"/>
    <s v="Data Analytics"/>
    <s v="B2"/>
    <s v="Amit"/>
    <x v="1"/>
    <n v="14778"/>
    <s v="DISC15"/>
    <m/>
    <n v="14000"/>
    <s v="27-02-2024"/>
    <n v="14778"/>
    <x v="0"/>
  </r>
  <r>
    <s v="S1976"/>
    <s v="Aditya Iyer"/>
    <s v="C203"/>
    <s v="Full Stack Dev"/>
    <s v="B3"/>
    <s v="Amit"/>
    <x v="0"/>
    <n v="15771"/>
    <m/>
    <m/>
    <n v="17000"/>
    <d v="2024-06-01T00:00:00"/>
    <n v="15771"/>
    <x v="1"/>
  </r>
  <r>
    <s v="S1977"/>
    <s v="Riya Verma"/>
    <s v="C202"/>
    <s v="Data Science"/>
    <s v="B2"/>
    <s v="Saurabh"/>
    <x v="0"/>
    <n v="11674"/>
    <s v="DISC30"/>
    <n v="0.3"/>
    <n v="13000"/>
    <d v="2024-08-01T00:00:00"/>
    <n v="8171.7999999999993"/>
    <x v="2"/>
  </r>
  <r>
    <s v="S1978"/>
    <s v="Anjali Mehta"/>
    <s v="C204"/>
    <s v="UI UX Design"/>
    <s v="B1"/>
    <s v="Saurabh"/>
    <x v="1"/>
    <n v="10899"/>
    <s v="DISC10"/>
    <n v="0.1"/>
    <n v="9000"/>
    <s v="19-01-2024"/>
    <n v="9809.1"/>
    <x v="3"/>
  </r>
  <r>
    <s v="S1979"/>
    <s v="Rahul Singh"/>
    <s v="C202"/>
    <s v="Data Science"/>
    <s v="B2"/>
    <s v="Priya"/>
    <x v="2"/>
    <n v="12818"/>
    <s v="DISC10"/>
    <n v="0.1"/>
    <n v="13000"/>
    <s v="19-01-2024"/>
    <n v="11536.2"/>
    <x v="2"/>
  </r>
  <r>
    <s v="S1980"/>
    <s v="Sneha Shah"/>
    <s v="C201"/>
    <s v="Data Analytics"/>
    <s v="B1"/>
    <s v="Amit"/>
    <x v="1"/>
    <n v="13375"/>
    <m/>
    <m/>
    <n v="14000"/>
    <d v="2024-07-02T00:00:00"/>
    <n v="13375"/>
    <x v="0"/>
  </r>
  <r>
    <s v="S1981"/>
    <s v="Pooja Singh"/>
    <s v="C203"/>
    <s v="Full Stack Dev"/>
    <s v="B2"/>
    <s v="Amit"/>
    <x v="1"/>
    <n v="17854"/>
    <s v="DISC15"/>
    <m/>
    <n v="17000"/>
    <s v="23-02-2024"/>
    <n v="17854"/>
    <x v="1"/>
  </r>
  <r>
    <s v="S1982"/>
    <s v="Manish Iyer"/>
    <s v="C204"/>
    <s v="UI UX Design"/>
    <s v="B2"/>
    <s v="Amit"/>
    <x v="0"/>
    <n v="10679"/>
    <s v="DISC30"/>
    <n v="0.3"/>
    <n v="9000"/>
    <d v="2024-11-01T00:00:00"/>
    <n v="7475.2999999999993"/>
    <x v="3"/>
  </r>
  <r>
    <s v="S1983"/>
    <s v="Dev Rao"/>
    <s v="C202"/>
    <s v="Data Science"/>
    <s v="B2"/>
    <s v="Priya"/>
    <x v="2"/>
    <n v="14152"/>
    <s v="DISC10"/>
    <n v="0.1"/>
    <n v="13000"/>
    <d v="2024-10-01T00:00:00"/>
    <n v="12736.800000000001"/>
    <x v="2"/>
  </r>
  <r>
    <s v="S1984"/>
    <s v="Pooja Rao"/>
    <s v="C204"/>
    <s v="UI UX Design"/>
    <s v="B1"/>
    <s v="Amit"/>
    <x v="0"/>
    <n v="9915"/>
    <s v="DISC15"/>
    <m/>
    <n v="9000"/>
    <s v="19-01-2024"/>
    <n v="9915"/>
    <x v="3"/>
  </r>
  <r>
    <s v="S1985"/>
    <s v="Karan Mehta"/>
    <s v="C202"/>
    <s v="Data Science"/>
    <s v="B1"/>
    <s v="Saurabh"/>
    <x v="0"/>
    <n v="11168"/>
    <s v="DISC30"/>
    <n v="0.3"/>
    <n v="13000"/>
    <d v="2024-06-02T00:00:00"/>
    <n v="7817.5999999999995"/>
    <x v="2"/>
  </r>
  <r>
    <s v="S1986"/>
    <s v="Karan Iyer"/>
    <s v="C203"/>
    <s v="Full Stack Dev"/>
    <s v="B2"/>
    <s v="Saurabh"/>
    <x v="0"/>
    <n v="17303"/>
    <s v="DISC10"/>
    <n v="0.1"/>
    <n v="17000"/>
    <d v="2024-12-02T00:00:00"/>
    <n v="15572.7"/>
    <x v="1"/>
  </r>
  <r>
    <s v="S1987"/>
    <s v="Pooja Jain"/>
    <s v="C202"/>
    <s v="Data Science"/>
    <s v="B2"/>
    <s v="Priya"/>
    <x v="1"/>
    <n v="14995"/>
    <s v="DISC20"/>
    <n v="0.2"/>
    <n v="13000"/>
    <d v="2024-04-02T00:00:00"/>
    <n v="11996"/>
    <x v="2"/>
  </r>
  <r>
    <s v="S1988"/>
    <s v="Aditya Shah"/>
    <s v="C201"/>
    <s v="Data Analytics"/>
    <s v="B2"/>
    <s v="Priya"/>
    <x v="0"/>
    <n v="15882"/>
    <m/>
    <m/>
    <n v="14000"/>
    <s v="29-02-2024"/>
    <n v="15882"/>
    <x v="0"/>
  </r>
  <r>
    <s v="S1989"/>
    <s v="Pooja Mehta"/>
    <s v="C201"/>
    <s v="Data Analytics"/>
    <s v="B3"/>
    <s v="Amit"/>
    <x v="1"/>
    <n v="13356"/>
    <s v="DISC30"/>
    <n v="0.3"/>
    <n v="14000"/>
    <s v="31-01-2024"/>
    <n v="9349.1999999999989"/>
    <x v="0"/>
  </r>
  <r>
    <s v="S1990"/>
    <s v="Kunal Rao"/>
    <s v="C202"/>
    <s v="Data Science"/>
    <s v="B3"/>
    <s v="Amit"/>
    <x v="2"/>
    <n v="12387"/>
    <s v="DISC10"/>
    <n v="0.1"/>
    <n v="13000"/>
    <s v="16-02-2024"/>
    <n v="11148.300000000001"/>
    <x v="2"/>
  </r>
  <r>
    <s v="S1991"/>
    <s v="Neha Kulkarni"/>
    <s v="C202"/>
    <s v="Data Science"/>
    <s v="B3"/>
    <s v="Amit"/>
    <x v="0"/>
    <n v="12261"/>
    <s v="DISC10"/>
    <n v="0.1"/>
    <n v="13000"/>
    <s v="26-01-2024"/>
    <n v="11034.9"/>
    <x v="2"/>
  </r>
  <r>
    <s v="S1992"/>
    <s v="Kavita Nair"/>
    <s v="C202"/>
    <s v="Data Science"/>
    <s v="B2"/>
    <s v="Priya"/>
    <x v="0"/>
    <n v="12336"/>
    <s v="DISC10"/>
    <n v="0.1"/>
    <n v="13000"/>
    <d v="2024-08-02T00:00:00"/>
    <n v="11102.4"/>
    <x v="2"/>
  </r>
  <r>
    <s v="S1993"/>
    <s v="Rohit Patil"/>
    <s v="C202"/>
    <s v="Data Science"/>
    <s v="B2"/>
    <s v="Saurabh"/>
    <x v="0"/>
    <n v="11342"/>
    <s v="DISC15"/>
    <m/>
    <n v="13000"/>
    <s v="24-02-2024"/>
    <n v="11342"/>
    <x v="2"/>
  </r>
  <r>
    <s v="S1994"/>
    <s v="Neha Singh"/>
    <s v="C201"/>
    <s v="Data Analytics"/>
    <s v="B3"/>
    <s v="Priya"/>
    <x v="0"/>
    <n v="14008"/>
    <s v="DISC30"/>
    <n v="0.3"/>
    <n v="14000"/>
    <d v="2024-08-02T00:00:00"/>
    <n v="9805.5999999999985"/>
    <x v="0"/>
  </r>
  <r>
    <s v="S1995"/>
    <s v="Kavita Gupta"/>
    <s v="C201"/>
    <s v="Data Analytics"/>
    <s v="B3"/>
    <s v="Priya"/>
    <x v="2"/>
    <n v="12605"/>
    <m/>
    <m/>
    <n v="14000"/>
    <s v="24-01-2024"/>
    <n v="12605"/>
    <x v="0"/>
  </r>
  <r>
    <s v="S1996"/>
    <s v="Rahul Jain"/>
    <s v="C201"/>
    <s v="Data Analytics"/>
    <s v="B2"/>
    <s v="Priya"/>
    <x v="2"/>
    <n v="13261"/>
    <m/>
    <m/>
    <n v="14000"/>
    <s v="25-02-2024"/>
    <n v="13261"/>
    <x v="0"/>
  </r>
  <r>
    <s v="S1997"/>
    <s v="Manish Shah"/>
    <s v="C202"/>
    <s v="Data Science"/>
    <s v="B3"/>
    <s v="Priya"/>
    <x v="1"/>
    <n v="12702"/>
    <m/>
    <m/>
    <n v="13000"/>
    <s v="19-01-2024"/>
    <n v="12702"/>
    <x v="2"/>
  </r>
  <r>
    <s v="S1998"/>
    <s v="Karan Patel"/>
    <s v="C204"/>
    <s v="UI UX Design"/>
    <s v="B3"/>
    <s v="Priya"/>
    <x v="0"/>
    <n v="10422"/>
    <s v="DISC15"/>
    <m/>
    <n v="9000"/>
    <d v="2024-08-02T00:00:00"/>
    <n v="10422"/>
    <x v="3"/>
  </r>
  <r>
    <s v="S1999"/>
    <s v="Riya Mehta"/>
    <s v="C202"/>
    <s v="Data Science"/>
    <s v="B2"/>
    <s v="Priya"/>
    <x v="1"/>
    <n v="12373"/>
    <s v="DISC10"/>
    <n v="0.1"/>
    <n v="13000"/>
    <s v="29-02-2024"/>
    <n v="11135.7"/>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s v="B3"/>
    <x v="0"/>
    <x v="0"/>
    <n v="12914"/>
    <s v="DISC20"/>
    <n v="0.2"/>
    <n v="14000"/>
    <x v="0"/>
    <x v="0"/>
  </r>
  <r>
    <s v="S1001"/>
    <s v="Riya Singh"/>
    <s v="C201"/>
    <x v="0"/>
    <s v="B3"/>
    <x v="0"/>
    <x v="0"/>
    <n v="12122"/>
    <s v="DISC10"/>
    <n v="0.1"/>
    <n v="14000"/>
    <x v="1"/>
    <x v="0"/>
  </r>
  <r>
    <s v="S1002"/>
    <s v="Sneha Gupta"/>
    <s v="C201"/>
    <x v="0"/>
    <s v="B3"/>
    <x v="1"/>
    <x v="1"/>
    <n v="14661"/>
    <s v="DISC15"/>
    <m/>
    <n v="14000"/>
    <x v="2"/>
    <x v="0"/>
  </r>
  <r>
    <s v="S1003"/>
    <s v="Sneha Iyer"/>
    <s v="C203"/>
    <x v="1"/>
    <s v="B1"/>
    <x v="1"/>
    <x v="1"/>
    <n v="16731"/>
    <s v="DISC30"/>
    <n v="0.3"/>
    <n v="17000"/>
    <x v="3"/>
    <x v="1"/>
  </r>
  <r>
    <s v="S1004"/>
    <s v="Karan Patil"/>
    <s v="C203"/>
    <x v="1"/>
    <s v="B1"/>
    <x v="1"/>
    <x v="2"/>
    <n v="15396"/>
    <s v="DISC30"/>
    <n v="0.3"/>
    <n v="17000"/>
    <x v="4"/>
    <x v="1"/>
  </r>
  <r>
    <s v="S1005"/>
    <s v="Pooja Joshi"/>
    <s v="C203"/>
    <x v="1"/>
    <s v="B1"/>
    <x v="2"/>
    <x v="2"/>
    <n v="17196"/>
    <s v="DISC10"/>
    <n v="0.1"/>
    <n v="17000"/>
    <x v="5"/>
    <x v="1"/>
  </r>
  <r>
    <s v="S1006"/>
    <s v="Rahul Shah"/>
    <s v="C203"/>
    <x v="1"/>
    <s v="B3"/>
    <x v="2"/>
    <x v="2"/>
    <n v="17364"/>
    <s v="DISC20"/>
    <n v="0.2"/>
    <n v="17000"/>
    <x v="6"/>
    <x v="1"/>
  </r>
  <r>
    <s v="S1007"/>
    <s v="Riya Kulkarni"/>
    <s v="C202"/>
    <x v="2"/>
    <s v="B2"/>
    <x v="1"/>
    <x v="0"/>
    <n v="14549"/>
    <s v="DISC10"/>
    <n v="0.1"/>
    <n v="13000"/>
    <x v="7"/>
    <x v="2"/>
  </r>
  <r>
    <s v="S1008"/>
    <s v="Aditya Iyer"/>
    <s v="C203"/>
    <x v="1"/>
    <s v="B1"/>
    <x v="0"/>
    <x v="2"/>
    <n v="15858"/>
    <s v="DISC30"/>
    <n v="0.3"/>
    <n v="17000"/>
    <x v="8"/>
    <x v="1"/>
  </r>
  <r>
    <s v="S1009"/>
    <s v="Kunal Singh"/>
    <s v="C201"/>
    <x v="0"/>
    <s v="B3"/>
    <x v="2"/>
    <x v="0"/>
    <n v="14187"/>
    <s v="DISC20"/>
    <n v="0.2"/>
    <n v="14000"/>
    <x v="9"/>
    <x v="0"/>
  </r>
  <r>
    <s v="S1010"/>
    <s v="Neha Verma"/>
    <s v="C203"/>
    <x v="1"/>
    <s v="B3"/>
    <x v="2"/>
    <x v="1"/>
    <n v="15899"/>
    <s v="DISC30"/>
    <n v="0.3"/>
    <n v="17000"/>
    <x v="10"/>
    <x v="1"/>
  </r>
  <r>
    <s v="S1011"/>
    <s v="Dev Patel"/>
    <s v="C201"/>
    <x v="0"/>
    <s v="B1"/>
    <x v="1"/>
    <x v="2"/>
    <n v="13643"/>
    <s v="DISC30"/>
    <n v="0.3"/>
    <n v="14000"/>
    <x v="11"/>
    <x v="0"/>
  </r>
  <r>
    <s v="S1012"/>
    <s v="Sneha Joshi"/>
    <s v="C203"/>
    <x v="1"/>
    <s v="B1"/>
    <x v="2"/>
    <x v="2"/>
    <n v="16620"/>
    <m/>
    <m/>
    <n v="17000"/>
    <x v="12"/>
    <x v="1"/>
  </r>
  <r>
    <s v="S1013"/>
    <s v="Aditya Mehta"/>
    <s v="C202"/>
    <x v="2"/>
    <s v="B3"/>
    <x v="2"/>
    <x v="1"/>
    <n v="12076"/>
    <s v="DISC15"/>
    <m/>
    <n v="13000"/>
    <x v="13"/>
    <x v="2"/>
  </r>
  <r>
    <s v="S1014"/>
    <s v="Kunal Joshi"/>
    <s v="C204"/>
    <x v="3"/>
    <s v="B2"/>
    <x v="1"/>
    <x v="0"/>
    <n v="9087"/>
    <m/>
    <m/>
    <n v="9000"/>
    <x v="14"/>
    <x v="3"/>
  </r>
  <r>
    <s v="S1015"/>
    <s v="Dev Kulkarni"/>
    <s v="C201"/>
    <x v="0"/>
    <s v="B1"/>
    <x v="2"/>
    <x v="0"/>
    <n v="15244"/>
    <m/>
    <m/>
    <n v="14000"/>
    <x v="15"/>
    <x v="0"/>
  </r>
  <r>
    <s v="S1016"/>
    <s v="Riya Verma"/>
    <s v="C204"/>
    <x v="3"/>
    <s v="B3"/>
    <x v="0"/>
    <x v="1"/>
    <n v="8029"/>
    <s v="DISC15"/>
    <m/>
    <n v="9000"/>
    <x v="16"/>
    <x v="3"/>
  </r>
  <r>
    <s v="S1017"/>
    <s v="Aarav Singh"/>
    <s v="C201"/>
    <x v="0"/>
    <s v="B3"/>
    <x v="2"/>
    <x v="2"/>
    <n v="15148"/>
    <s v="DISC30"/>
    <n v="0.3"/>
    <n v="14000"/>
    <x v="17"/>
    <x v="0"/>
  </r>
  <r>
    <s v="S1018"/>
    <s v="Aditya Verma"/>
    <s v="C202"/>
    <x v="2"/>
    <s v="B2"/>
    <x v="1"/>
    <x v="1"/>
    <n v="14587"/>
    <s v="DISC30"/>
    <n v="0.3"/>
    <n v="13000"/>
    <x v="18"/>
    <x v="2"/>
  </r>
  <r>
    <s v="S1019"/>
    <s v="Dev Mehta"/>
    <s v="C201"/>
    <x v="0"/>
    <s v="B3"/>
    <x v="0"/>
    <x v="1"/>
    <n v="14079"/>
    <s v="DISC15"/>
    <m/>
    <n v="14000"/>
    <x v="19"/>
    <x v="0"/>
  </r>
  <r>
    <s v="S1020"/>
    <s v="Karan Jain"/>
    <s v="C202"/>
    <x v="2"/>
    <s v="B3"/>
    <x v="2"/>
    <x v="0"/>
    <n v="13453"/>
    <s v="DISC30"/>
    <n v="0.3"/>
    <n v="13000"/>
    <x v="20"/>
    <x v="2"/>
  </r>
  <r>
    <s v="S1021"/>
    <s v="Aarav Shah"/>
    <s v="C203"/>
    <x v="1"/>
    <s v="B2"/>
    <x v="1"/>
    <x v="0"/>
    <n v="15986"/>
    <s v="DISC15"/>
    <m/>
    <n v="17000"/>
    <x v="21"/>
    <x v="1"/>
  </r>
  <r>
    <s v="S1022"/>
    <s v="Riya Shah"/>
    <s v="C204"/>
    <x v="3"/>
    <s v="B1"/>
    <x v="2"/>
    <x v="0"/>
    <n v="7525"/>
    <m/>
    <m/>
    <n v="9000"/>
    <x v="22"/>
    <x v="3"/>
  </r>
  <r>
    <s v="S1023"/>
    <s v="Manish Mehta"/>
    <s v="C203"/>
    <x v="1"/>
    <s v="B3"/>
    <x v="2"/>
    <x v="2"/>
    <n v="18950"/>
    <s v="DISC20"/>
    <n v="0.2"/>
    <n v="17000"/>
    <x v="23"/>
    <x v="1"/>
  </r>
  <r>
    <s v="S1024"/>
    <s v="Manish Patel"/>
    <s v="C202"/>
    <x v="2"/>
    <s v="B3"/>
    <x v="0"/>
    <x v="2"/>
    <n v="13751"/>
    <s v="DISC30"/>
    <n v="0.3"/>
    <n v="13000"/>
    <x v="24"/>
    <x v="2"/>
  </r>
  <r>
    <s v="S1025"/>
    <s v="Kunal Gupta"/>
    <s v="C204"/>
    <x v="3"/>
    <s v="B1"/>
    <x v="1"/>
    <x v="0"/>
    <n v="7262"/>
    <s v="DISC30"/>
    <n v="0.3"/>
    <n v="9000"/>
    <x v="25"/>
    <x v="3"/>
  </r>
  <r>
    <s v="S1026"/>
    <s v="Kavita Gupta"/>
    <s v="C202"/>
    <x v="2"/>
    <s v="B3"/>
    <x v="1"/>
    <x v="0"/>
    <n v="11290"/>
    <s v="DISC10"/>
    <n v="0.1"/>
    <n v="13000"/>
    <x v="26"/>
    <x v="2"/>
  </r>
  <r>
    <s v="S1027"/>
    <s v="Riya Kulkarni"/>
    <s v="C203"/>
    <x v="1"/>
    <s v="B1"/>
    <x v="2"/>
    <x v="0"/>
    <n v="16140"/>
    <m/>
    <m/>
    <n v="17000"/>
    <x v="27"/>
    <x v="1"/>
  </r>
  <r>
    <s v="S1028"/>
    <s v="Manish Mehta"/>
    <s v="C204"/>
    <x v="3"/>
    <s v="B1"/>
    <x v="0"/>
    <x v="2"/>
    <n v="7779"/>
    <s v="DISC10"/>
    <n v="0.1"/>
    <n v="9000"/>
    <x v="28"/>
    <x v="3"/>
  </r>
  <r>
    <s v="S1029"/>
    <s v="Rohit Verma"/>
    <s v="C203"/>
    <x v="1"/>
    <s v="B2"/>
    <x v="0"/>
    <x v="2"/>
    <n v="18538"/>
    <s v="DISC10"/>
    <n v="0.1"/>
    <n v="17000"/>
    <x v="29"/>
    <x v="1"/>
  </r>
  <r>
    <s v="S1030"/>
    <s v="Rohit Singh"/>
    <s v="C201"/>
    <x v="0"/>
    <s v="B1"/>
    <x v="0"/>
    <x v="1"/>
    <n v="13389"/>
    <s v="DISC10"/>
    <n v="0.1"/>
    <n v="14000"/>
    <x v="30"/>
    <x v="0"/>
  </r>
  <r>
    <s v="S1031"/>
    <s v="Sneha Patil"/>
    <s v="C204"/>
    <x v="3"/>
    <s v="B1"/>
    <x v="0"/>
    <x v="0"/>
    <n v="8140"/>
    <m/>
    <m/>
    <n v="9000"/>
    <x v="31"/>
    <x v="3"/>
  </r>
  <r>
    <s v="S1032"/>
    <s v="Meera Shah"/>
    <s v="C204"/>
    <x v="3"/>
    <s v="B3"/>
    <x v="1"/>
    <x v="0"/>
    <n v="9671"/>
    <s v="DISC15"/>
    <m/>
    <n v="9000"/>
    <x v="32"/>
    <x v="3"/>
  </r>
  <r>
    <s v="S1033"/>
    <s v="Aarav Shah"/>
    <s v="C202"/>
    <x v="2"/>
    <s v="B1"/>
    <x v="0"/>
    <x v="2"/>
    <n v="12971"/>
    <s v="DISC20"/>
    <n v="0.2"/>
    <n v="13000"/>
    <x v="33"/>
    <x v="2"/>
  </r>
  <r>
    <s v="S1034"/>
    <s v="Rahul Kulkarni"/>
    <s v="C202"/>
    <x v="2"/>
    <s v="B2"/>
    <x v="1"/>
    <x v="2"/>
    <n v="12086"/>
    <m/>
    <m/>
    <n v="13000"/>
    <x v="34"/>
    <x v="2"/>
  </r>
  <r>
    <s v="S1035"/>
    <s v="Rahul Desai"/>
    <s v="C204"/>
    <x v="3"/>
    <s v="B1"/>
    <x v="1"/>
    <x v="2"/>
    <n v="7891"/>
    <s v="DISC10"/>
    <n v="0.1"/>
    <n v="9000"/>
    <x v="35"/>
    <x v="3"/>
  </r>
  <r>
    <s v="S1036"/>
    <s v="Anjali Gupta"/>
    <s v="C201"/>
    <x v="0"/>
    <s v="B3"/>
    <x v="0"/>
    <x v="0"/>
    <n v="12205"/>
    <s v="DISC15"/>
    <m/>
    <n v="14000"/>
    <x v="36"/>
    <x v="0"/>
  </r>
  <r>
    <s v="S1037"/>
    <s v="Manish Nair"/>
    <s v="C202"/>
    <x v="2"/>
    <s v="B1"/>
    <x v="2"/>
    <x v="0"/>
    <n v="14487"/>
    <s v="DISC20"/>
    <n v="0.2"/>
    <n v="13000"/>
    <x v="37"/>
    <x v="2"/>
  </r>
  <r>
    <s v="S1038"/>
    <s v="Kavita Shah"/>
    <s v="C202"/>
    <x v="2"/>
    <s v="B2"/>
    <x v="1"/>
    <x v="1"/>
    <n v="12008"/>
    <s v="DISC15"/>
    <m/>
    <n v="13000"/>
    <x v="38"/>
    <x v="2"/>
  </r>
  <r>
    <s v="S1039"/>
    <s v="Aarav Joshi"/>
    <s v="C201"/>
    <x v="0"/>
    <s v="B2"/>
    <x v="2"/>
    <x v="1"/>
    <n v="14315"/>
    <s v="DISC15"/>
    <m/>
    <n v="14000"/>
    <x v="39"/>
    <x v="0"/>
  </r>
  <r>
    <s v="S1040"/>
    <s v="Kunal Rao"/>
    <s v="C202"/>
    <x v="2"/>
    <s v="B3"/>
    <x v="2"/>
    <x v="2"/>
    <n v="11977"/>
    <s v="DISC30"/>
    <n v="0.3"/>
    <n v="13000"/>
    <x v="40"/>
    <x v="2"/>
  </r>
  <r>
    <s v="S1041"/>
    <s v="Karan Singh"/>
    <s v="C203"/>
    <x v="1"/>
    <s v="B2"/>
    <x v="0"/>
    <x v="0"/>
    <n v="15038"/>
    <m/>
    <m/>
    <n v="17000"/>
    <x v="41"/>
    <x v="1"/>
  </r>
  <r>
    <s v="S1042"/>
    <s v="Kavita Shah"/>
    <s v="C201"/>
    <x v="0"/>
    <s v="B3"/>
    <x v="1"/>
    <x v="1"/>
    <n v="13086"/>
    <s v="DISC20"/>
    <n v="0.2"/>
    <n v="14000"/>
    <x v="42"/>
    <x v="0"/>
  </r>
  <r>
    <s v="S1043"/>
    <s v="Pooja Shah"/>
    <s v="C202"/>
    <x v="2"/>
    <s v="B2"/>
    <x v="0"/>
    <x v="0"/>
    <n v="12794"/>
    <s v="DISC15"/>
    <m/>
    <n v="13000"/>
    <x v="43"/>
    <x v="2"/>
  </r>
  <r>
    <s v="S1044"/>
    <s v="Aditya Joshi"/>
    <s v="C201"/>
    <x v="0"/>
    <s v="B3"/>
    <x v="2"/>
    <x v="2"/>
    <n v="15816"/>
    <s v="DISC10"/>
    <n v="0.1"/>
    <n v="14000"/>
    <x v="44"/>
    <x v="0"/>
  </r>
  <r>
    <s v="S1045"/>
    <s v="Kunal Mehta"/>
    <s v="C203"/>
    <x v="1"/>
    <s v="B1"/>
    <x v="1"/>
    <x v="1"/>
    <n v="17266"/>
    <s v="DISC20"/>
    <n v="0.2"/>
    <n v="17000"/>
    <x v="45"/>
    <x v="1"/>
  </r>
  <r>
    <s v="S1046"/>
    <s v="Aditya Joshi"/>
    <s v="C202"/>
    <x v="2"/>
    <s v="B3"/>
    <x v="0"/>
    <x v="0"/>
    <n v="13815"/>
    <s v="DISC30"/>
    <n v="0.3"/>
    <n v="13000"/>
    <x v="46"/>
    <x v="2"/>
  </r>
  <r>
    <s v="S1047"/>
    <s v="Neha Rao"/>
    <s v="C201"/>
    <x v="0"/>
    <s v="B1"/>
    <x v="2"/>
    <x v="2"/>
    <n v="15397"/>
    <s v="DISC30"/>
    <n v="0.3"/>
    <n v="14000"/>
    <x v="47"/>
    <x v="0"/>
  </r>
  <r>
    <s v="S1048"/>
    <s v="Aarav Jain"/>
    <s v="C202"/>
    <x v="2"/>
    <s v="B3"/>
    <x v="0"/>
    <x v="0"/>
    <n v="14036"/>
    <m/>
    <m/>
    <n v="13000"/>
    <x v="48"/>
    <x v="2"/>
  </r>
  <r>
    <s v="S1049"/>
    <s v="Anjali Verma"/>
    <s v="C201"/>
    <x v="0"/>
    <s v="B1"/>
    <x v="1"/>
    <x v="1"/>
    <n v="15702"/>
    <s v="DISC20"/>
    <n v="0.2"/>
    <n v="14000"/>
    <x v="49"/>
    <x v="0"/>
  </r>
  <r>
    <s v="S1050"/>
    <s v="Aarav Nair"/>
    <s v="C203"/>
    <x v="1"/>
    <s v="B3"/>
    <x v="2"/>
    <x v="0"/>
    <n v="16760"/>
    <s v="DISC20"/>
    <n v="0.2"/>
    <n v="17000"/>
    <x v="50"/>
    <x v="1"/>
  </r>
  <r>
    <s v="S1051"/>
    <s v="Aditya Jain"/>
    <s v="C201"/>
    <x v="0"/>
    <s v="B2"/>
    <x v="1"/>
    <x v="1"/>
    <n v="13022"/>
    <s v="DISC10"/>
    <n v="0.1"/>
    <n v="14000"/>
    <x v="51"/>
    <x v="0"/>
  </r>
  <r>
    <s v="S1052"/>
    <s v="Dev Gupta"/>
    <s v="C204"/>
    <x v="3"/>
    <s v="B3"/>
    <x v="2"/>
    <x v="0"/>
    <n v="10791"/>
    <s v="DISC20"/>
    <n v="0.2"/>
    <n v="9000"/>
    <x v="52"/>
    <x v="3"/>
  </r>
  <r>
    <s v="S1053"/>
    <s v="Karan Patel"/>
    <s v="C202"/>
    <x v="2"/>
    <s v="B2"/>
    <x v="1"/>
    <x v="0"/>
    <n v="14016"/>
    <s v="DISC30"/>
    <n v="0.3"/>
    <n v="13000"/>
    <x v="53"/>
    <x v="2"/>
  </r>
  <r>
    <s v="S1054"/>
    <s v="Kunal Verma"/>
    <s v="C202"/>
    <x v="2"/>
    <s v="B2"/>
    <x v="1"/>
    <x v="1"/>
    <n v="11442"/>
    <m/>
    <m/>
    <n v="13000"/>
    <x v="54"/>
    <x v="2"/>
  </r>
  <r>
    <s v="S1055"/>
    <s v="Aarav Nair"/>
    <s v="C204"/>
    <x v="3"/>
    <s v="B1"/>
    <x v="1"/>
    <x v="2"/>
    <n v="8432"/>
    <s v="DISC30"/>
    <n v="0.3"/>
    <n v="9000"/>
    <x v="55"/>
    <x v="3"/>
  </r>
  <r>
    <s v="S1056"/>
    <s v="Dev Nair"/>
    <s v="C202"/>
    <x v="2"/>
    <s v="B1"/>
    <x v="1"/>
    <x v="1"/>
    <n v="11791"/>
    <m/>
    <m/>
    <n v="13000"/>
    <x v="56"/>
    <x v="2"/>
  </r>
  <r>
    <s v="S1057"/>
    <s v="Aditya Nair"/>
    <s v="C201"/>
    <x v="0"/>
    <s v="B2"/>
    <x v="0"/>
    <x v="1"/>
    <n v="14086"/>
    <m/>
    <m/>
    <n v="14000"/>
    <x v="57"/>
    <x v="0"/>
  </r>
  <r>
    <s v="S1058"/>
    <s v="Meera Gupta"/>
    <s v="C203"/>
    <x v="1"/>
    <s v="B1"/>
    <x v="1"/>
    <x v="2"/>
    <n v="15731"/>
    <s v="DISC15"/>
    <m/>
    <n v="17000"/>
    <x v="58"/>
    <x v="1"/>
  </r>
  <r>
    <s v="S1059"/>
    <s v="Aarav Shah"/>
    <s v="C204"/>
    <x v="3"/>
    <s v="B2"/>
    <x v="2"/>
    <x v="2"/>
    <n v="8787"/>
    <s v="DISC15"/>
    <m/>
    <n v="9000"/>
    <x v="59"/>
    <x v="3"/>
  </r>
  <r>
    <s v="S1060"/>
    <s v="Riya Verma"/>
    <s v="C202"/>
    <x v="2"/>
    <s v="B2"/>
    <x v="1"/>
    <x v="1"/>
    <n v="12786"/>
    <s v="DISC10"/>
    <n v="0.1"/>
    <n v="13000"/>
    <x v="60"/>
    <x v="2"/>
  </r>
  <r>
    <s v="S1061"/>
    <s v="Kunal Patel"/>
    <s v="C202"/>
    <x v="2"/>
    <s v="B2"/>
    <x v="0"/>
    <x v="0"/>
    <n v="14886"/>
    <s v="DISC30"/>
    <n v="0.3"/>
    <n v="13000"/>
    <x v="61"/>
    <x v="2"/>
  </r>
  <r>
    <s v="S1062"/>
    <s v="Pooja Singh"/>
    <s v="C201"/>
    <x v="0"/>
    <s v="B3"/>
    <x v="0"/>
    <x v="1"/>
    <n v="13266"/>
    <m/>
    <m/>
    <n v="14000"/>
    <x v="62"/>
    <x v="0"/>
  </r>
  <r>
    <s v="S1063"/>
    <s v="Rahul Desai"/>
    <s v="C203"/>
    <x v="1"/>
    <s v="B3"/>
    <x v="1"/>
    <x v="0"/>
    <n v="16722"/>
    <m/>
    <m/>
    <n v="17000"/>
    <x v="63"/>
    <x v="1"/>
  </r>
  <r>
    <s v="S1064"/>
    <s v="Anjali Mehta"/>
    <s v="C203"/>
    <x v="1"/>
    <s v="B2"/>
    <x v="2"/>
    <x v="0"/>
    <n v="16244"/>
    <s v="DISC30"/>
    <n v="0.3"/>
    <n v="17000"/>
    <x v="64"/>
    <x v="1"/>
  </r>
  <r>
    <s v="S1065"/>
    <s v="Rahul Patel"/>
    <s v="C203"/>
    <x v="1"/>
    <s v="B2"/>
    <x v="0"/>
    <x v="2"/>
    <n v="17767"/>
    <s v="DISC20"/>
    <n v="0.2"/>
    <n v="17000"/>
    <x v="65"/>
    <x v="1"/>
  </r>
  <r>
    <s v="S1066"/>
    <s v="Neha Patel"/>
    <s v="C202"/>
    <x v="2"/>
    <s v="B3"/>
    <x v="1"/>
    <x v="2"/>
    <n v="13111"/>
    <s v="DISC15"/>
    <m/>
    <n v="13000"/>
    <x v="66"/>
    <x v="2"/>
  </r>
  <r>
    <s v="S1067"/>
    <s v="Riya Nair"/>
    <s v="C202"/>
    <x v="2"/>
    <s v="B3"/>
    <x v="0"/>
    <x v="0"/>
    <n v="14303"/>
    <s v="DISC20"/>
    <n v="0.2"/>
    <n v="13000"/>
    <x v="67"/>
    <x v="2"/>
  </r>
  <r>
    <s v="S1068"/>
    <s v="Aarav Kulkarni"/>
    <s v="C202"/>
    <x v="2"/>
    <s v="B2"/>
    <x v="2"/>
    <x v="0"/>
    <n v="12865"/>
    <m/>
    <m/>
    <n v="13000"/>
    <x v="68"/>
    <x v="2"/>
  </r>
  <r>
    <s v="S1069"/>
    <s v="Rohit Joshi"/>
    <s v="C202"/>
    <x v="2"/>
    <s v="B3"/>
    <x v="2"/>
    <x v="2"/>
    <n v="13024"/>
    <m/>
    <m/>
    <n v="13000"/>
    <x v="69"/>
    <x v="2"/>
  </r>
  <r>
    <s v="S1070"/>
    <s v="Karan Singh"/>
    <s v="C201"/>
    <x v="0"/>
    <s v="B1"/>
    <x v="0"/>
    <x v="0"/>
    <n v="12720"/>
    <s v="DISC15"/>
    <m/>
    <n v="14000"/>
    <x v="70"/>
    <x v="0"/>
  </r>
  <r>
    <s v="S1071"/>
    <s v="Aarav Gupta"/>
    <s v="C202"/>
    <x v="2"/>
    <s v="B1"/>
    <x v="0"/>
    <x v="0"/>
    <n v="14282"/>
    <m/>
    <m/>
    <n v="13000"/>
    <x v="71"/>
    <x v="2"/>
  </r>
  <r>
    <s v="S1072"/>
    <s v="Manish Gupta"/>
    <s v="C203"/>
    <x v="1"/>
    <s v="B2"/>
    <x v="2"/>
    <x v="1"/>
    <n v="18653"/>
    <s v="DISC15"/>
    <m/>
    <n v="17000"/>
    <x v="72"/>
    <x v="1"/>
  </r>
  <r>
    <s v="S1073"/>
    <s v="Meera Gupta"/>
    <s v="C204"/>
    <x v="3"/>
    <s v="B1"/>
    <x v="2"/>
    <x v="2"/>
    <n v="8843"/>
    <s v="DISC30"/>
    <n v="0.3"/>
    <n v="9000"/>
    <x v="73"/>
    <x v="3"/>
  </r>
  <r>
    <s v="S1074"/>
    <s v="Sneha Nair"/>
    <s v="C203"/>
    <x v="1"/>
    <s v="B3"/>
    <x v="0"/>
    <x v="1"/>
    <n v="15979"/>
    <s v="DISC30"/>
    <n v="0.3"/>
    <n v="17000"/>
    <x v="74"/>
    <x v="1"/>
  </r>
  <r>
    <s v="S1075"/>
    <s v="Riya Desai"/>
    <s v="C203"/>
    <x v="1"/>
    <s v="B1"/>
    <x v="0"/>
    <x v="2"/>
    <n v="16309"/>
    <s v="DISC15"/>
    <m/>
    <n v="17000"/>
    <x v="75"/>
    <x v="1"/>
  </r>
  <r>
    <s v="S1076"/>
    <s v="Karan Mehta"/>
    <s v="C202"/>
    <x v="2"/>
    <s v="B2"/>
    <x v="2"/>
    <x v="0"/>
    <n v="13893"/>
    <s v="DISC20"/>
    <n v="0.2"/>
    <n v="13000"/>
    <x v="76"/>
    <x v="2"/>
  </r>
  <r>
    <s v="S1077"/>
    <s v="Rahul Verma"/>
    <s v="C203"/>
    <x v="1"/>
    <s v="B3"/>
    <x v="0"/>
    <x v="2"/>
    <n v="15255"/>
    <s v="DISC20"/>
    <n v="0.2"/>
    <n v="17000"/>
    <x v="77"/>
    <x v="1"/>
  </r>
  <r>
    <s v="S1078"/>
    <s v="Rahul Verma"/>
    <s v="C201"/>
    <x v="0"/>
    <s v="B3"/>
    <x v="0"/>
    <x v="2"/>
    <n v="12024"/>
    <s v="DISC30"/>
    <n v="0.3"/>
    <n v="14000"/>
    <x v="78"/>
    <x v="0"/>
  </r>
  <r>
    <s v="S1079"/>
    <s v="Dev Verma"/>
    <s v="C204"/>
    <x v="3"/>
    <s v="B3"/>
    <x v="2"/>
    <x v="1"/>
    <n v="9236"/>
    <s v="DISC15"/>
    <m/>
    <n v="9000"/>
    <x v="79"/>
    <x v="3"/>
  </r>
  <r>
    <s v="S1080"/>
    <s v="Sneha Iyer"/>
    <s v="C202"/>
    <x v="2"/>
    <s v="B2"/>
    <x v="0"/>
    <x v="2"/>
    <n v="11118"/>
    <m/>
    <m/>
    <n v="13000"/>
    <x v="80"/>
    <x v="2"/>
  </r>
  <r>
    <s v="S1081"/>
    <s v="Rohit Singh"/>
    <s v="C204"/>
    <x v="3"/>
    <s v="B3"/>
    <x v="1"/>
    <x v="2"/>
    <n v="10766"/>
    <s v="DISC20"/>
    <n v="0.2"/>
    <n v="9000"/>
    <x v="81"/>
    <x v="3"/>
  </r>
  <r>
    <s v="S1082"/>
    <s v="Manish Kulkarni"/>
    <s v="C204"/>
    <x v="3"/>
    <s v="B3"/>
    <x v="2"/>
    <x v="1"/>
    <n v="7111"/>
    <s v="DISC10"/>
    <n v="0.1"/>
    <n v="9000"/>
    <x v="82"/>
    <x v="3"/>
  </r>
  <r>
    <s v="S1083"/>
    <s v="Rahul Mehta"/>
    <s v="C204"/>
    <x v="3"/>
    <s v="B1"/>
    <x v="1"/>
    <x v="2"/>
    <n v="8552"/>
    <s v="DISC30"/>
    <n v="0.3"/>
    <n v="9000"/>
    <x v="83"/>
    <x v="3"/>
  </r>
  <r>
    <s v="S1084"/>
    <s v="Neha Jain"/>
    <s v="C203"/>
    <x v="1"/>
    <s v="B2"/>
    <x v="0"/>
    <x v="2"/>
    <n v="16033"/>
    <s v="DISC10"/>
    <n v="0.1"/>
    <n v="17000"/>
    <x v="84"/>
    <x v="1"/>
  </r>
  <r>
    <s v="S1085"/>
    <s v="Aarav Desai"/>
    <s v="C201"/>
    <x v="0"/>
    <s v="B2"/>
    <x v="1"/>
    <x v="1"/>
    <n v="12281"/>
    <s v="DISC10"/>
    <n v="0.1"/>
    <n v="14000"/>
    <x v="85"/>
    <x v="0"/>
  </r>
  <r>
    <s v="S1086"/>
    <s v="Aarav Patil"/>
    <s v="C202"/>
    <x v="2"/>
    <s v="B1"/>
    <x v="2"/>
    <x v="0"/>
    <n v="11977"/>
    <s v="DISC20"/>
    <n v="0.2"/>
    <n v="13000"/>
    <x v="86"/>
    <x v="2"/>
  </r>
  <r>
    <s v="S1087"/>
    <s v="Rohit Shah"/>
    <s v="C202"/>
    <x v="2"/>
    <s v="B2"/>
    <x v="2"/>
    <x v="2"/>
    <n v="14141"/>
    <s v="DISC30"/>
    <n v="0.3"/>
    <n v="13000"/>
    <x v="87"/>
    <x v="2"/>
  </r>
  <r>
    <s v="S1088"/>
    <s v="Kavita Joshi"/>
    <s v="C201"/>
    <x v="0"/>
    <s v="B1"/>
    <x v="0"/>
    <x v="0"/>
    <n v="14370"/>
    <s v="DISC10"/>
    <n v="0.1"/>
    <n v="14000"/>
    <x v="88"/>
    <x v="0"/>
  </r>
  <r>
    <s v="S1089"/>
    <s v="Aditya Joshi"/>
    <s v="C204"/>
    <x v="3"/>
    <s v="B2"/>
    <x v="2"/>
    <x v="0"/>
    <n v="7311"/>
    <s v="DISC15"/>
    <m/>
    <n v="9000"/>
    <x v="89"/>
    <x v="3"/>
  </r>
  <r>
    <s v="S1090"/>
    <s v="Meera Singh"/>
    <s v="C202"/>
    <x v="2"/>
    <s v="B1"/>
    <x v="2"/>
    <x v="2"/>
    <n v="14482"/>
    <s v="DISC15"/>
    <m/>
    <n v="13000"/>
    <x v="90"/>
    <x v="2"/>
  </r>
  <r>
    <s v="S1091"/>
    <s v="Riya Patel"/>
    <s v="C201"/>
    <x v="0"/>
    <s v="B2"/>
    <x v="2"/>
    <x v="2"/>
    <n v="14709"/>
    <s v="DISC30"/>
    <n v="0.3"/>
    <n v="14000"/>
    <x v="91"/>
    <x v="0"/>
  </r>
  <r>
    <s v="S1092"/>
    <s v="Manish Singh"/>
    <s v="C203"/>
    <x v="1"/>
    <s v="B1"/>
    <x v="0"/>
    <x v="2"/>
    <n v="15432"/>
    <m/>
    <m/>
    <n v="17000"/>
    <x v="92"/>
    <x v="1"/>
  </r>
  <r>
    <s v="S1093"/>
    <s v="Rohit Nair"/>
    <s v="C204"/>
    <x v="3"/>
    <s v="B3"/>
    <x v="1"/>
    <x v="2"/>
    <n v="7721"/>
    <s v="DISC15"/>
    <m/>
    <n v="9000"/>
    <x v="93"/>
    <x v="3"/>
  </r>
  <r>
    <s v="S1094"/>
    <s v="Aditya Joshi"/>
    <s v="C204"/>
    <x v="3"/>
    <s v="B2"/>
    <x v="0"/>
    <x v="1"/>
    <n v="9426"/>
    <s v="DISC30"/>
    <n v="0.3"/>
    <n v="9000"/>
    <x v="94"/>
    <x v="3"/>
  </r>
  <r>
    <s v="S1095"/>
    <s v="Meera Patil"/>
    <s v="C201"/>
    <x v="0"/>
    <s v="B2"/>
    <x v="0"/>
    <x v="0"/>
    <n v="15073"/>
    <m/>
    <m/>
    <n v="14000"/>
    <x v="95"/>
    <x v="0"/>
  </r>
  <r>
    <s v="S1096"/>
    <s v="Kavita Singh"/>
    <s v="C204"/>
    <x v="3"/>
    <s v="B2"/>
    <x v="1"/>
    <x v="2"/>
    <n v="10485"/>
    <s v="DISC30"/>
    <n v="0.3"/>
    <n v="9000"/>
    <x v="96"/>
    <x v="3"/>
  </r>
  <r>
    <s v="S1097"/>
    <s v="Neha Patil"/>
    <s v="C203"/>
    <x v="1"/>
    <s v="B2"/>
    <x v="0"/>
    <x v="2"/>
    <n v="18605"/>
    <s v="DISC15"/>
    <m/>
    <n v="17000"/>
    <x v="97"/>
    <x v="1"/>
  </r>
  <r>
    <s v="S1098"/>
    <s v="Kunal Rao"/>
    <s v="C201"/>
    <x v="0"/>
    <s v="B3"/>
    <x v="1"/>
    <x v="0"/>
    <n v="12988"/>
    <m/>
    <m/>
    <n v="14000"/>
    <x v="98"/>
    <x v="0"/>
  </r>
  <r>
    <s v="S1099"/>
    <s v="Manish Patel"/>
    <s v="C202"/>
    <x v="2"/>
    <s v="B3"/>
    <x v="0"/>
    <x v="1"/>
    <n v="13915"/>
    <m/>
    <m/>
    <n v="13000"/>
    <x v="99"/>
    <x v="2"/>
  </r>
  <r>
    <s v="S1100"/>
    <s v="Dev Kulkarni"/>
    <s v="C201"/>
    <x v="0"/>
    <s v="B2"/>
    <x v="1"/>
    <x v="2"/>
    <n v="14833"/>
    <s v="DISC20"/>
    <n v="0.2"/>
    <n v="14000"/>
    <x v="100"/>
    <x v="0"/>
  </r>
  <r>
    <s v="S1101"/>
    <s v="Rohit Joshi"/>
    <s v="C203"/>
    <x v="1"/>
    <s v="B2"/>
    <x v="2"/>
    <x v="1"/>
    <n v="16408"/>
    <m/>
    <m/>
    <n v="17000"/>
    <x v="101"/>
    <x v="1"/>
  </r>
  <r>
    <s v="S1102"/>
    <s v="Manish Jain"/>
    <s v="C203"/>
    <x v="1"/>
    <s v="B3"/>
    <x v="0"/>
    <x v="2"/>
    <n v="16255"/>
    <s v="DISC30"/>
    <n v="0.3"/>
    <n v="17000"/>
    <x v="102"/>
    <x v="1"/>
  </r>
  <r>
    <s v="S1103"/>
    <s v="Riya Desai"/>
    <s v="C202"/>
    <x v="2"/>
    <s v="B2"/>
    <x v="1"/>
    <x v="1"/>
    <n v="13194"/>
    <s v="DISC20"/>
    <n v="0.2"/>
    <n v="13000"/>
    <x v="103"/>
    <x v="2"/>
  </r>
  <r>
    <s v="S1104"/>
    <s v="Sneha Desai"/>
    <s v="C204"/>
    <x v="3"/>
    <s v="B2"/>
    <x v="2"/>
    <x v="1"/>
    <n v="11000"/>
    <s v="DISC15"/>
    <m/>
    <n v="9000"/>
    <x v="104"/>
    <x v="3"/>
  </r>
  <r>
    <s v="S1105"/>
    <s v="Aditya Shah"/>
    <s v="C202"/>
    <x v="2"/>
    <s v="B2"/>
    <x v="1"/>
    <x v="2"/>
    <n v="11734"/>
    <s v="DISC30"/>
    <n v="0.3"/>
    <n v="13000"/>
    <x v="105"/>
    <x v="2"/>
  </r>
  <r>
    <s v="S1106"/>
    <s v="Anjali Gupta"/>
    <s v="C202"/>
    <x v="2"/>
    <s v="B2"/>
    <x v="1"/>
    <x v="0"/>
    <n v="13266"/>
    <s v="DISC30"/>
    <n v="0.3"/>
    <n v="13000"/>
    <x v="106"/>
    <x v="2"/>
  </r>
  <r>
    <s v="S1107"/>
    <s v="Karan Singh"/>
    <s v="C204"/>
    <x v="3"/>
    <s v="B1"/>
    <x v="1"/>
    <x v="1"/>
    <n v="8164"/>
    <m/>
    <m/>
    <n v="9000"/>
    <x v="107"/>
    <x v="3"/>
  </r>
  <r>
    <s v="S1108"/>
    <s v="Neha Jain"/>
    <s v="C202"/>
    <x v="2"/>
    <s v="B1"/>
    <x v="0"/>
    <x v="2"/>
    <n v="11467"/>
    <s v="DISC10"/>
    <n v="0.1"/>
    <n v="13000"/>
    <x v="108"/>
    <x v="2"/>
  </r>
  <r>
    <s v="S1109"/>
    <s v="Neha Shah"/>
    <s v="C201"/>
    <x v="0"/>
    <s v="B1"/>
    <x v="1"/>
    <x v="1"/>
    <n v="15887"/>
    <s v="DISC30"/>
    <n v="0.3"/>
    <n v="14000"/>
    <x v="109"/>
    <x v="0"/>
  </r>
  <r>
    <s v="S1110"/>
    <s v="Sneha Shah"/>
    <s v="C204"/>
    <x v="3"/>
    <s v="B3"/>
    <x v="2"/>
    <x v="1"/>
    <n v="7924"/>
    <s v="DISC15"/>
    <m/>
    <n v="9000"/>
    <x v="110"/>
    <x v="3"/>
  </r>
  <r>
    <s v="S1111"/>
    <s v="Neha Iyer"/>
    <s v="C203"/>
    <x v="1"/>
    <s v="B3"/>
    <x v="0"/>
    <x v="2"/>
    <n v="17329"/>
    <s v="DISC15"/>
    <m/>
    <n v="17000"/>
    <x v="111"/>
    <x v="1"/>
  </r>
  <r>
    <s v="S1112"/>
    <s v="Kavita Desai"/>
    <s v="C201"/>
    <x v="0"/>
    <s v="B1"/>
    <x v="2"/>
    <x v="0"/>
    <n v="13083"/>
    <s v="DISC10"/>
    <n v="0.1"/>
    <n v="14000"/>
    <x v="112"/>
    <x v="0"/>
  </r>
  <r>
    <s v="S1113"/>
    <s v="Sneha Mehta"/>
    <s v="C201"/>
    <x v="0"/>
    <s v="B1"/>
    <x v="1"/>
    <x v="2"/>
    <n v="13845"/>
    <s v="DISC15"/>
    <m/>
    <n v="14000"/>
    <x v="113"/>
    <x v="0"/>
  </r>
  <r>
    <s v="S1114"/>
    <s v="Aditya Kulkarni"/>
    <s v="C202"/>
    <x v="2"/>
    <s v="B2"/>
    <x v="2"/>
    <x v="2"/>
    <n v="13879"/>
    <m/>
    <m/>
    <n v="13000"/>
    <x v="114"/>
    <x v="2"/>
  </r>
  <r>
    <s v="S1115"/>
    <s v="Rohit Patil"/>
    <s v="C203"/>
    <x v="1"/>
    <s v="B3"/>
    <x v="2"/>
    <x v="1"/>
    <n v="18292"/>
    <s v="DISC20"/>
    <n v="0.2"/>
    <n v="17000"/>
    <x v="115"/>
    <x v="1"/>
  </r>
  <r>
    <s v="S1116"/>
    <s v="Riya Gupta"/>
    <s v="C202"/>
    <x v="2"/>
    <s v="B3"/>
    <x v="1"/>
    <x v="2"/>
    <n v="14385"/>
    <s v="DISC20"/>
    <n v="0.2"/>
    <n v="13000"/>
    <x v="116"/>
    <x v="2"/>
  </r>
  <r>
    <s v="S1117"/>
    <s v="Aarav Mehta"/>
    <s v="C203"/>
    <x v="1"/>
    <s v="B3"/>
    <x v="2"/>
    <x v="1"/>
    <n v="18773"/>
    <s v="DISC30"/>
    <n v="0.3"/>
    <n v="17000"/>
    <x v="117"/>
    <x v="1"/>
  </r>
  <r>
    <s v="S1118"/>
    <s v="Riya Iyer"/>
    <s v="C203"/>
    <x v="1"/>
    <s v="B3"/>
    <x v="0"/>
    <x v="2"/>
    <n v="17049"/>
    <s v="DISC15"/>
    <m/>
    <n v="17000"/>
    <x v="118"/>
    <x v="1"/>
  </r>
  <r>
    <s v="S1119"/>
    <s v="Neha Shah"/>
    <s v="C201"/>
    <x v="0"/>
    <s v="B2"/>
    <x v="2"/>
    <x v="2"/>
    <n v="14472"/>
    <s v="DISC30"/>
    <n v="0.3"/>
    <n v="14000"/>
    <x v="119"/>
    <x v="0"/>
  </r>
  <r>
    <s v="S1120"/>
    <s v="Riya Patil"/>
    <s v="C201"/>
    <x v="0"/>
    <s v="B3"/>
    <x v="0"/>
    <x v="1"/>
    <n v="12164"/>
    <s v="DISC20"/>
    <n v="0.2"/>
    <n v="14000"/>
    <x v="120"/>
    <x v="0"/>
  </r>
  <r>
    <s v="S1121"/>
    <s v="Manish Singh"/>
    <s v="C204"/>
    <x v="3"/>
    <s v="B2"/>
    <x v="1"/>
    <x v="1"/>
    <n v="8785"/>
    <m/>
    <m/>
    <n v="9000"/>
    <x v="121"/>
    <x v="3"/>
  </r>
  <r>
    <s v="S1122"/>
    <s v="Neha Jain"/>
    <s v="C204"/>
    <x v="3"/>
    <s v="B2"/>
    <x v="0"/>
    <x v="1"/>
    <n v="7428"/>
    <s v="DISC20"/>
    <n v="0.2"/>
    <n v="9000"/>
    <x v="122"/>
    <x v="3"/>
  </r>
  <r>
    <s v="S1123"/>
    <s v="Rahul Desai"/>
    <s v="C204"/>
    <x v="3"/>
    <s v="B2"/>
    <x v="2"/>
    <x v="2"/>
    <n v="10332"/>
    <s v="DISC15"/>
    <m/>
    <n v="9000"/>
    <x v="123"/>
    <x v="3"/>
  </r>
  <r>
    <s v="S1124"/>
    <s v="Neha Shah"/>
    <s v="C203"/>
    <x v="1"/>
    <s v="B2"/>
    <x v="0"/>
    <x v="0"/>
    <n v="18973"/>
    <m/>
    <m/>
    <n v="17000"/>
    <x v="124"/>
    <x v="1"/>
  </r>
  <r>
    <s v="S1125"/>
    <s v="Manish Nair"/>
    <s v="C201"/>
    <x v="0"/>
    <s v="B3"/>
    <x v="2"/>
    <x v="2"/>
    <n v="13692"/>
    <s v="DISC10"/>
    <n v="0.1"/>
    <n v="14000"/>
    <x v="125"/>
    <x v="0"/>
  </r>
  <r>
    <s v="S1126"/>
    <s v="Manish Jain"/>
    <s v="C204"/>
    <x v="3"/>
    <s v="B3"/>
    <x v="0"/>
    <x v="0"/>
    <n v="7833"/>
    <s v="DISC30"/>
    <n v="0.3"/>
    <n v="9000"/>
    <x v="126"/>
    <x v="3"/>
  </r>
  <r>
    <s v="S1127"/>
    <s v="Karan Rao"/>
    <s v="C204"/>
    <x v="3"/>
    <s v="B3"/>
    <x v="0"/>
    <x v="0"/>
    <n v="7118"/>
    <s v="DISC15"/>
    <m/>
    <n v="9000"/>
    <x v="127"/>
    <x v="3"/>
  </r>
  <r>
    <s v="S1128"/>
    <s v="Sneha Desai"/>
    <s v="C202"/>
    <x v="2"/>
    <s v="B2"/>
    <x v="2"/>
    <x v="0"/>
    <n v="13262"/>
    <m/>
    <m/>
    <n v="13000"/>
    <x v="128"/>
    <x v="2"/>
  </r>
  <r>
    <s v="S1129"/>
    <s v="Sneha Nair"/>
    <s v="C201"/>
    <x v="0"/>
    <s v="B2"/>
    <x v="1"/>
    <x v="1"/>
    <n v="15408"/>
    <s v="DISC20"/>
    <n v="0.2"/>
    <n v="14000"/>
    <x v="129"/>
    <x v="0"/>
  </r>
  <r>
    <s v="S1130"/>
    <s v="Kunal Desai"/>
    <s v="C203"/>
    <x v="1"/>
    <s v="B3"/>
    <x v="2"/>
    <x v="2"/>
    <n v="16701"/>
    <m/>
    <m/>
    <n v="17000"/>
    <x v="130"/>
    <x v="1"/>
  </r>
  <r>
    <s v="S1131"/>
    <s v="Sneha Iyer"/>
    <s v="C202"/>
    <x v="2"/>
    <s v="B2"/>
    <x v="1"/>
    <x v="1"/>
    <n v="13081"/>
    <s v="DISC20"/>
    <n v="0.2"/>
    <n v="13000"/>
    <x v="131"/>
    <x v="2"/>
  </r>
  <r>
    <s v="S1132"/>
    <s v="Riya Rao"/>
    <s v="C204"/>
    <x v="3"/>
    <s v="B2"/>
    <x v="2"/>
    <x v="2"/>
    <n v="10360"/>
    <s v="DISC10"/>
    <n v="0.1"/>
    <n v="9000"/>
    <x v="132"/>
    <x v="3"/>
  </r>
  <r>
    <s v="S1133"/>
    <s v="Anjali Rao"/>
    <s v="C204"/>
    <x v="3"/>
    <s v="B1"/>
    <x v="0"/>
    <x v="1"/>
    <n v="8983"/>
    <s v="DISC30"/>
    <n v="0.3"/>
    <n v="9000"/>
    <x v="133"/>
    <x v="3"/>
  </r>
  <r>
    <s v="S1134"/>
    <s v="Manish Patel"/>
    <s v="C204"/>
    <x v="3"/>
    <s v="B2"/>
    <x v="0"/>
    <x v="0"/>
    <n v="9856"/>
    <s v="DISC20"/>
    <n v="0.2"/>
    <n v="9000"/>
    <x v="134"/>
    <x v="3"/>
  </r>
  <r>
    <s v="S1135"/>
    <s v="Rahul Patil"/>
    <s v="C204"/>
    <x v="3"/>
    <s v="B1"/>
    <x v="0"/>
    <x v="1"/>
    <n v="8937"/>
    <m/>
    <m/>
    <n v="9000"/>
    <x v="135"/>
    <x v="3"/>
  </r>
  <r>
    <s v="S1136"/>
    <s v="Rohit Patel"/>
    <s v="C202"/>
    <x v="2"/>
    <s v="B2"/>
    <x v="1"/>
    <x v="0"/>
    <n v="13057"/>
    <s v="DISC15"/>
    <m/>
    <n v="13000"/>
    <x v="136"/>
    <x v="2"/>
  </r>
  <r>
    <s v="S1137"/>
    <s v="Meera Shah"/>
    <s v="C204"/>
    <x v="3"/>
    <s v="B1"/>
    <x v="2"/>
    <x v="2"/>
    <n v="7062"/>
    <s v="DISC20"/>
    <n v="0.2"/>
    <n v="9000"/>
    <x v="137"/>
    <x v="3"/>
  </r>
  <r>
    <s v="S1138"/>
    <s v="Meera Singh"/>
    <s v="C202"/>
    <x v="2"/>
    <s v="B1"/>
    <x v="0"/>
    <x v="2"/>
    <n v="12386"/>
    <s v="DISC15"/>
    <m/>
    <n v="13000"/>
    <x v="138"/>
    <x v="2"/>
  </r>
  <r>
    <s v="S1139"/>
    <s v="Rahul Singh"/>
    <s v="C201"/>
    <x v="0"/>
    <s v="B2"/>
    <x v="2"/>
    <x v="1"/>
    <n v="13556"/>
    <s v="DISC30"/>
    <n v="0.3"/>
    <n v="14000"/>
    <x v="139"/>
    <x v="0"/>
  </r>
  <r>
    <s v="S1140"/>
    <s v="Anjali Patel"/>
    <s v="C204"/>
    <x v="3"/>
    <s v="B3"/>
    <x v="1"/>
    <x v="1"/>
    <n v="7280"/>
    <s v="DISC20"/>
    <n v="0.2"/>
    <n v="9000"/>
    <x v="140"/>
    <x v="3"/>
  </r>
  <r>
    <s v="S1141"/>
    <s v="Rohit Rao"/>
    <s v="C202"/>
    <x v="2"/>
    <s v="B3"/>
    <x v="1"/>
    <x v="2"/>
    <n v="11403"/>
    <s v="DISC10"/>
    <n v="0.1"/>
    <n v="13000"/>
    <x v="141"/>
    <x v="2"/>
  </r>
  <r>
    <s v="S1142"/>
    <s v="Karan Desai"/>
    <s v="C203"/>
    <x v="1"/>
    <s v="B1"/>
    <x v="1"/>
    <x v="2"/>
    <n v="18261"/>
    <s v="DISC10"/>
    <n v="0.1"/>
    <n v="17000"/>
    <x v="142"/>
    <x v="1"/>
  </r>
  <r>
    <s v="S1143"/>
    <s v="Pooja Jain"/>
    <s v="C204"/>
    <x v="3"/>
    <s v="B1"/>
    <x v="1"/>
    <x v="1"/>
    <n v="8687"/>
    <s v="DISC15"/>
    <m/>
    <n v="9000"/>
    <x v="143"/>
    <x v="3"/>
  </r>
  <r>
    <s v="S1144"/>
    <s v="Dev Mehta"/>
    <s v="C202"/>
    <x v="2"/>
    <s v="B1"/>
    <x v="1"/>
    <x v="1"/>
    <n v="14566"/>
    <m/>
    <m/>
    <n v="13000"/>
    <x v="144"/>
    <x v="2"/>
  </r>
  <r>
    <s v="S1145"/>
    <s v="Rohit Patil"/>
    <s v="C204"/>
    <x v="3"/>
    <s v="B3"/>
    <x v="1"/>
    <x v="0"/>
    <n v="8888"/>
    <s v="DISC30"/>
    <n v="0.3"/>
    <n v="9000"/>
    <x v="145"/>
    <x v="3"/>
  </r>
  <r>
    <s v="S1146"/>
    <s v="Aditya Singh"/>
    <s v="C201"/>
    <x v="0"/>
    <s v="B2"/>
    <x v="0"/>
    <x v="1"/>
    <n v="14238"/>
    <s v="DISC20"/>
    <n v="0.2"/>
    <n v="14000"/>
    <x v="146"/>
    <x v="0"/>
  </r>
  <r>
    <s v="S1147"/>
    <s v="Neha Jain"/>
    <s v="C203"/>
    <x v="1"/>
    <s v="B3"/>
    <x v="0"/>
    <x v="1"/>
    <n v="16024"/>
    <m/>
    <m/>
    <n v="17000"/>
    <x v="147"/>
    <x v="1"/>
  </r>
  <r>
    <s v="S1148"/>
    <s v="Aditya Patil"/>
    <s v="C204"/>
    <x v="3"/>
    <s v="B2"/>
    <x v="1"/>
    <x v="0"/>
    <n v="8562"/>
    <s v="DISC15"/>
    <m/>
    <n v="9000"/>
    <x v="148"/>
    <x v="3"/>
  </r>
  <r>
    <s v="S1149"/>
    <s v="Kavita Rao"/>
    <s v="C203"/>
    <x v="1"/>
    <s v="B1"/>
    <x v="2"/>
    <x v="2"/>
    <n v="16124"/>
    <s v="DISC10"/>
    <n v="0.1"/>
    <n v="17000"/>
    <x v="149"/>
    <x v="1"/>
  </r>
  <r>
    <s v="S1150"/>
    <s v="Meera Singh"/>
    <s v="C201"/>
    <x v="0"/>
    <s v="B3"/>
    <x v="2"/>
    <x v="2"/>
    <n v="15411"/>
    <s v="DISC30"/>
    <n v="0.3"/>
    <n v="14000"/>
    <x v="150"/>
    <x v="0"/>
  </r>
  <r>
    <s v="S1151"/>
    <s v="Dev Patil"/>
    <s v="C203"/>
    <x v="1"/>
    <s v="B1"/>
    <x v="2"/>
    <x v="0"/>
    <n v="17543"/>
    <s v="DISC30"/>
    <n v="0.3"/>
    <n v="17000"/>
    <x v="151"/>
    <x v="1"/>
  </r>
  <r>
    <s v="S1152"/>
    <s v="Dev Desai"/>
    <s v="C202"/>
    <x v="2"/>
    <s v="B3"/>
    <x v="1"/>
    <x v="1"/>
    <n v="13647"/>
    <s v="DISC10"/>
    <n v="0.1"/>
    <n v="13000"/>
    <x v="152"/>
    <x v="2"/>
  </r>
  <r>
    <s v="S1153"/>
    <s v="Dev Iyer"/>
    <s v="C201"/>
    <x v="0"/>
    <s v="B3"/>
    <x v="0"/>
    <x v="1"/>
    <n v="12538"/>
    <s v="DISC10"/>
    <n v="0.1"/>
    <n v="14000"/>
    <x v="153"/>
    <x v="0"/>
  </r>
  <r>
    <s v="S1154"/>
    <s v="Aditya Jain"/>
    <s v="C204"/>
    <x v="3"/>
    <s v="B1"/>
    <x v="1"/>
    <x v="0"/>
    <n v="10221"/>
    <s v="DISC15"/>
    <m/>
    <n v="9000"/>
    <x v="154"/>
    <x v="3"/>
  </r>
  <r>
    <s v="S1155"/>
    <s v="Pooja Gupta"/>
    <s v="C203"/>
    <x v="1"/>
    <s v="B1"/>
    <x v="0"/>
    <x v="2"/>
    <n v="18962"/>
    <s v="DISC30"/>
    <n v="0.3"/>
    <n v="17000"/>
    <x v="155"/>
    <x v="1"/>
  </r>
  <r>
    <s v="S1156"/>
    <s v="Meera Jain"/>
    <s v="C201"/>
    <x v="0"/>
    <s v="B2"/>
    <x v="1"/>
    <x v="0"/>
    <n v="15089"/>
    <s v="DISC20"/>
    <n v="0.2"/>
    <n v="14000"/>
    <x v="156"/>
    <x v="0"/>
  </r>
  <r>
    <s v="S1157"/>
    <s v="Rohit Desai"/>
    <s v="C204"/>
    <x v="3"/>
    <s v="B3"/>
    <x v="0"/>
    <x v="0"/>
    <n v="10238"/>
    <m/>
    <m/>
    <n v="9000"/>
    <x v="157"/>
    <x v="3"/>
  </r>
  <r>
    <s v="S1158"/>
    <s v="Aditya Gupta"/>
    <s v="C201"/>
    <x v="0"/>
    <s v="B2"/>
    <x v="0"/>
    <x v="1"/>
    <n v="15067"/>
    <s v="DISC30"/>
    <n v="0.3"/>
    <n v="14000"/>
    <x v="158"/>
    <x v="0"/>
  </r>
  <r>
    <s v="S1159"/>
    <s v="Rahul Nair"/>
    <s v="C203"/>
    <x v="1"/>
    <s v="B1"/>
    <x v="2"/>
    <x v="0"/>
    <n v="16931"/>
    <s v="DISC10"/>
    <n v="0.1"/>
    <n v="17000"/>
    <x v="159"/>
    <x v="1"/>
  </r>
  <r>
    <s v="S1160"/>
    <s v="Kunal Gupta"/>
    <s v="C203"/>
    <x v="1"/>
    <s v="B3"/>
    <x v="1"/>
    <x v="1"/>
    <n v="15258"/>
    <m/>
    <m/>
    <n v="17000"/>
    <x v="160"/>
    <x v="1"/>
  </r>
  <r>
    <s v="S1161"/>
    <s v="Anjali Rao"/>
    <s v="C204"/>
    <x v="3"/>
    <s v="B1"/>
    <x v="1"/>
    <x v="0"/>
    <n v="10875"/>
    <s v="DISC10"/>
    <n v="0.1"/>
    <n v="9000"/>
    <x v="161"/>
    <x v="3"/>
  </r>
  <r>
    <s v="S1162"/>
    <s v="Neha Shah"/>
    <s v="C201"/>
    <x v="0"/>
    <s v="B1"/>
    <x v="2"/>
    <x v="0"/>
    <n v="13591"/>
    <m/>
    <m/>
    <n v="14000"/>
    <x v="162"/>
    <x v="0"/>
  </r>
  <r>
    <s v="S1163"/>
    <s v="Rohit Desai"/>
    <s v="C204"/>
    <x v="3"/>
    <s v="B3"/>
    <x v="2"/>
    <x v="1"/>
    <n v="7632"/>
    <m/>
    <m/>
    <n v="9000"/>
    <x v="163"/>
    <x v="3"/>
  </r>
  <r>
    <s v="S1164"/>
    <s v="Riya Nair"/>
    <s v="C204"/>
    <x v="3"/>
    <s v="B3"/>
    <x v="0"/>
    <x v="2"/>
    <n v="7134"/>
    <s v="DISC30"/>
    <n v="0.3"/>
    <n v="9000"/>
    <x v="164"/>
    <x v="3"/>
  </r>
  <r>
    <s v="S1165"/>
    <s v="Neha Iyer"/>
    <s v="C202"/>
    <x v="2"/>
    <s v="B2"/>
    <x v="1"/>
    <x v="1"/>
    <n v="12504"/>
    <s v="DISC15"/>
    <m/>
    <n v="13000"/>
    <x v="165"/>
    <x v="2"/>
  </r>
  <r>
    <s v="S1166"/>
    <s v="Rohit Jain"/>
    <s v="C201"/>
    <x v="0"/>
    <s v="B2"/>
    <x v="0"/>
    <x v="0"/>
    <n v="15965"/>
    <s v="DISC10"/>
    <n v="0.1"/>
    <n v="14000"/>
    <x v="166"/>
    <x v="0"/>
  </r>
  <r>
    <s v="S1167"/>
    <s v="Meera Nair"/>
    <s v="C204"/>
    <x v="3"/>
    <s v="B1"/>
    <x v="2"/>
    <x v="0"/>
    <n v="9628"/>
    <s v="DISC15"/>
    <m/>
    <n v="9000"/>
    <x v="167"/>
    <x v="3"/>
  </r>
  <r>
    <s v="S1168"/>
    <s v="Aarav Patel"/>
    <s v="C203"/>
    <x v="1"/>
    <s v="B1"/>
    <x v="1"/>
    <x v="1"/>
    <n v="15840"/>
    <s v="DISC10"/>
    <n v="0.1"/>
    <n v="17000"/>
    <x v="168"/>
    <x v="1"/>
  </r>
  <r>
    <s v="S1169"/>
    <s v="Dev Gupta"/>
    <s v="C202"/>
    <x v="2"/>
    <s v="B3"/>
    <x v="1"/>
    <x v="0"/>
    <n v="12345"/>
    <s v="DISC20"/>
    <n v="0.2"/>
    <n v="13000"/>
    <x v="169"/>
    <x v="2"/>
  </r>
  <r>
    <s v="S1170"/>
    <s v="Kunal Joshi"/>
    <s v="C201"/>
    <x v="0"/>
    <s v="B2"/>
    <x v="1"/>
    <x v="0"/>
    <n v="14212"/>
    <s v="DISC30"/>
    <n v="0.3"/>
    <n v="14000"/>
    <x v="170"/>
    <x v="0"/>
  </r>
  <r>
    <s v="S1171"/>
    <s v="Karan Shah"/>
    <s v="C201"/>
    <x v="0"/>
    <s v="B1"/>
    <x v="1"/>
    <x v="2"/>
    <n v="15235"/>
    <s v="DISC20"/>
    <n v="0.2"/>
    <n v="14000"/>
    <x v="171"/>
    <x v="0"/>
  </r>
  <r>
    <s v="S1172"/>
    <s v="Pooja Kulkarni"/>
    <s v="C202"/>
    <x v="2"/>
    <s v="B2"/>
    <x v="1"/>
    <x v="0"/>
    <n v="14038"/>
    <m/>
    <m/>
    <n v="13000"/>
    <x v="172"/>
    <x v="2"/>
  </r>
  <r>
    <s v="S1173"/>
    <s v="Riya Desai"/>
    <s v="C201"/>
    <x v="0"/>
    <s v="B2"/>
    <x v="0"/>
    <x v="2"/>
    <n v="14102"/>
    <s v="DISC15"/>
    <m/>
    <n v="14000"/>
    <x v="173"/>
    <x v="0"/>
  </r>
  <r>
    <s v="S1174"/>
    <s v="Neha Gupta"/>
    <s v="C202"/>
    <x v="2"/>
    <s v="B3"/>
    <x v="1"/>
    <x v="1"/>
    <n v="14208"/>
    <s v="DISC15"/>
    <m/>
    <n v="13000"/>
    <x v="174"/>
    <x v="2"/>
  </r>
  <r>
    <s v="S1175"/>
    <s v="Neha Singh"/>
    <s v="C201"/>
    <x v="0"/>
    <s v="B1"/>
    <x v="0"/>
    <x v="2"/>
    <n v="13746"/>
    <s v="DISC10"/>
    <n v="0.1"/>
    <n v="14000"/>
    <x v="175"/>
    <x v="0"/>
  </r>
  <r>
    <s v="S1176"/>
    <s v="Anjali Iyer"/>
    <s v="C201"/>
    <x v="0"/>
    <s v="B1"/>
    <x v="0"/>
    <x v="1"/>
    <n v="12607"/>
    <s v="DISC10"/>
    <n v="0.1"/>
    <n v="14000"/>
    <x v="176"/>
    <x v="0"/>
  </r>
  <r>
    <s v="S1177"/>
    <s v="Aditya Joshi"/>
    <s v="C203"/>
    <x v="1"/>
    <s v="B2"/>
    <x v="2"/>
    <x v="1"/>
    <n v="16207"/>
    <m/>
    <m/>
    <n v="17000"/>
    <x v="177"/>
    <x v="1"/>
  </r>
  <r>
    <s v="S1178"/>
    <s v="Kavita Verma"/>
    <s v="C201"/>
    <x v="0"/>
    <s v="B3"/>
    <x v="1"/>
    <x v="1"/>
    <n v="14666"/>
    <s v="DISC15"/>
    <m/>
    <n v="14000"/>
    <x v="178"/>
    <x v="0"/>
  </r>
  <r>
    <s v="S1179"/>
    <s v="Meera Patil"/>
    <s v="C204"/>
    <x v="3"/>
    <s v="B2"/>
    <x v="1"/>
    <x v="2"/>
    <n v="8388"/>
    <m/>
    <m/>
    <n v="9000"/>
    <x v="179"/>
    <x v="3"/>
  </r>
  <r>
    <s v="S1180"/>
    <s v="Rahul Desai"/>
    <s v="C201"/>
    <x v="0"/>
    <s v="B2"/>
    <x v="0"/>
    <x v="2"/>
    <n v="14724"/>
    <s v="DISC30"/>
    <n v="0.3"/>
    <n v="14000"/>
    <x v="180"/>
    <x v="0"/>
  </r>
  <r>
    <s v="S1181"/>
    <s v="Karan Singh"/>
    <s v="C204"/>
    <x v="3"/>
    <s v="B1"/>
    <x v="1"/>
    <x v="0"/>
    <n v="7381"/>
    <m/>
    <m/>
    <n v="9000"/>
    <x v="181"/>
    <x v="3"/>
  </r>
  <r>
    <s v="S1182"/>
    <s v="Anjali Desai"/>
    <s v="C203"/>
    <x v="1"/>
    <s v="B1"/>
    <x v="2"/>
    <x v="0"/>
    <n v="17402"/>
    <s v="DISC15"/>
    <m/>
    <n v="17000"/>
    <x v="182"/>
    <x v="1"/>
  </r>
  <r>
    <s v="S1183"/>
    <s v="Pooja Singh"/>
    <s v="C201"/>
    <x v="0"/>
    <s v="B2"/>
    <x v="0"/>
    <x v="1"/>
    <n v="15854"/>
    <m/>
    <m/>
    <n v="14000"/>
    <x v="183"/>
    <x v="0"/>
  </r>
  <r>
    <s v="S1184"/>
    <s v="Kunal Desai"/>
    <s v="C201"/>
    <x v="0"/>
    <s v="B2"/>
    <x v="2"/>
    <x v="2"/>
    <n v="13440"/>
    <s v="DISC10"/>
    <n v="0.1"/>
    <n v="14000"/>
    <x v="184"/>
    <x v="0"/>
  </r>
  <r>
    <s v="S1185"/>
    <s v="Manish Patil"/>
    <s v="C202"/>
    <x v="2"/>
    <s v="B3"/>
    <x v="0"/>
    <x v="0"/>
    <n v="14470"/>
    <s v="DISC10"/>
    <n v="0.1"/>
    <n v="13000"/>
    <x v="185"/>
    <x v="2"/>
  </r>
  <r>
    <s v="S1186"/>
    <s v="Meera Gupta"/>
    <s v="C203"/>
    <x v="1"/>
    <s v="B1"/>
    <x v="0"/>
    <x v="1"/>
    <n v="15926"/>
    <m/>
    <m/>
    <n v="17000"/>
    <x v="186"/>
    <x v="1"/>
  </r>
  <r>
    <s v="S1187"/>
    <s v="Manish Patel"/>
    <s v="C201"/>
    <x v="0"/>
    <s v="B3"/>
    <x v="2"/>
    <x v="1"/>
    <n v="13095"/>
    <s v="DISC10"/>
    <n v="0.1"/>
    <n v="14000"/>
    <x v="187"/>
    <x v="0"/>
  </r>
  <r>
    <s v="S1188"/>
    <s v="Aditya Desai"/>
    <s v="C203"/>
    <x v="1"/>
    <s v="B2"/>
    <x v="0"/>
    <x v="0"/>
    <n v="15743"/>
    <s v="DISC20"/>
    <n v="0.2"/>
    <n v="17000"/>
    <x v="188"/>
    <x v="1"/>
  </r>
  <r>
    <s v="S1189"/>
    <s v="Rohit Verma"/>
    <s v="C201"/>
    <x v="0"/>
    <s v="B1"/>
    <x v="2"/>
    <x v="1"/>
    <n v="15980"/>
    <s v="DISC10"/>
    <n v="0.1"/>
    <n v="14000"/>
    <x v="189"/>
    <x v="0"/>
  </r>
  <r>
    <s v="S1190"/>
    <s v="Anjali Gupta"/>
    <s v="C202"/>
    <x v="2"/>
    <s v="B2"/>
    <x v="0"/>
    <x v="2"/>
    <n v="12396"/>
    <s v="DISC20"/>
    <n v="0.2"/>
    <n v="13000"/>
    <x v="190"/>
    <x v="2"/>
  </r>
  <r>
    <s v="S1191"/>
    <s v="Aditya Desai"/>
    <s v="C203"/>
    <x v="1"/>
    <s v="B3"/>
    <x v="2"/>
    <x v="0"/>
    <n v="18618"/>
    <s v="DISC10"/>
    <n v="0.1"/>
    <n v="17000"/>
    <x v="191"/>
    <x v="1"/>
  </r>
  <r>
    <s v="S1192"/>
    <s v="Karan Patel"/>
    <s v="C201"/>
    <x v="0"/>
    <s v="B3"/>
    <x v="1"/>
    <x v="2"/>
    <n v="13814"/>
    <m/>
    <m/>
    <n v="14000"/>
    <x v="192"/>
    <x v="0"/>
  </r>
  <r>
    <s v="S1193"/>
    <s v="Kavita Iyer"/>
    <s v="C204"/>
    <x v="3"/>
    <s v="B2"/>
    <x v="1"/>
    <x v="1"/>
    <n v="7466"/>
    <s v="DISC30"/>
    <n v="0.3"/>
    <n v="9000"/>
    <x v="193"/>
    <x v="3"/>
  </r>
  <r>
    <s v="S1194"/>
    <s v="Riya Rao"/>
    <s v="C204"/>
    <x v="3"/>
    <s v="B3"/>
    <x v="2"/>
    <x v="2"/>
    <n v="7186"/>
    <s v="DISC20"/>
    <n v="0.2"/>
    <n v="9000"/>
    <x v="194"/>
    <x v="3"/>
  </r>
  <r>
    <s v="S1195"/>
    <s v="Kavita Kulkarni"/>
    <s v="C201"/>
    <x v="0"/>
    <s v="B1"/>
    <x v="0"/>
    <x v="0"/>
    <n v="15143"/>
    <s v="DISC20"/>
    <n v="0.2"/>
    <n v="14000"/>
    <x v="195"/>
    <x v="0"/>
  </r>
  <r>
    <s v="S1196"/>
    <s v="Aditya Rao"/>
    <s v="C203"/>
    <x v="1"/>
    <s v="B1"/>
    <x v="1"/>
    <x v="2"/>
    <n v="18059"/>
    <m/>
    <m/>
    <n v="17000"/>
    <x v="196"/>
    <x v="1"/>
  </r>
  <r>
    <s v="S1197"/>
    <s v="Karan Verma"/>
    <s v="C202"/>
    <x v="2"/>
    <s v="B3"/>
    <x v="2"/>
    <x v="1"/>
    <n v="14302"/>
    <s v="DISC30"/>
    <n v="0.3"/>
    <n v="13000"/>
    <x v="197"/>
    <x v="2"/>
  </r>
  <r>
    <s v="S1198"/>
    <s v="Rahul Nair"/>
    <s v="C201"/>
    <x v="0"/>
    <s v="B2"/>
    <x v="1"/>
    <x v="2"/>
    <n v="15773"/>
    <s v="DISC10"/>
    <n v="0.1"/>
    <n v="14000"/>
    <x v="198"/>
    <x v="0"/>
  </r>
  <r>
    <s v="S1199"/>
    <s v="Pooja Joshi"/>
    <s v="C204"/>
    <x v="3"/>
    <s v="B3"/>
    <x v="0"/>
    <x v="1"/>
    <n v="9622"/>
    <m/>
    <m/>
    <n v="9000"/>
    <x v="199"/>
    <x v="3"/>
  </r>
  <r>
    <s v="S1200"/>
    <s v="Riya Verma"/>
    <s v="C201"/>
    <x v="0"/>
    <s v="B2"/>
    <x v="1"/>
    <x v="1"/>
    <n v="13884"/>
    <s v="DISC30"/>
    <n v="0.3"/>
    <n v="14000"/>
    <x v="200"/>
    <x v="0"/>
  </r>
  <r>
    <s v="S1201"/>
    <s v="Rahul Nair"/>
    <s v="C201"/>
    <x v="0"/>
    <s v="B1"/>
    <x v="0"/>
    <x v="1"/>
    <n v="13640"/>
    <s v="DISC15"/>
    <m/>
    <n v="14000"/>
    <x v="201"/>
    <x v="0"/>
  </r>
  <r>
    <s v="S1202"/>
    <s v="Rahul Nair"/>
    <s v="C203"/>
    <x v="1"/>
    <s v="B3"/>
    <x v="0"/>
    <x v="0"/>
    <n v="16364"/>
    <s v="DISC20"/>
    <n v="0.2"/>
    <n v="17000"/>
    <x v="202"/>
    <x v="1"/>
  </r>
  <r>
    <s v="S1203"/>
    <s v="Manish Singh"/>
    <s v="C201"/>
    <x v="0"/>
    <s v="B3"/>
    <x v="2"/>
    <x v="0"/>
    <n v="15710"/>
    <s v="DISC30"/>
    <n v="0.3"/>
    <n v="14000"/>
    <x v="203"/>
    <x v="0"/>
  </r>
  <r>
    <s v="S1204"/>
    <s v="Anjali Nair"/>
    <s v="C202"/>
    <x v="2"/>
    <s v="B1"/>
    <x v="1"/>
    <x v="0"/>
    <n v="12048"/>
    <s v="DISC20"/>
    <n v="0.2"/>
    <n v="13000"/>
    <x v="204"/>
    <x v="2"/>
  </r>
  <r>
    <s v="S1205"/>
    <s v="Kavita Mehta"/>
    <s v="C201"/>
    <x v="0"/>
    <s v="B1"/>
    <x v="2"/>
    <x v="2"/>
    <n v="13900"/>
    <s v="DISC15"/>
    <m/>
    <n v="14000"/>
    <x v="205"/>
    <x v="0"/>
  </r>
  <r>
    <s v="S1206"/>
    <s v="Kavita Iyer"/>
    <s v="C203"/>
    <x v="1"/>
    <s v="B3"/>
    <x v="0"/>
    <x v="0"/>
    <n v="16801"/>
    <s v="DISC10"/>
    <n v="0.1"/>
    <n v="17000"/>
    <x v="206"/>
    <x v="1"/>
  </r>
  <r>
    <s v="S1207"/>
    <s v="Neha Singh"/>
    <s v="C203"/>
    <x v="1"/>
    <s v="B2"/>
    <x v="2"/>
    <x v="0"/>
    <n v="16441"/>
    <s v="DISC15"/>
    <m/>
    <n v="17000"/>
    <x v="207"/>
    <x v="1"/>
  </r>
  <r>
    <s v="S1208"/>
    <s v="Aditya Iyer"/>
    <s v="C204"/>
    <x v="3"/>
    <s v="B1"/>
    <x v="1"/>
    <x v="2"/>
    <n v="10406"/>
    <s v="DISC30"/>
    <n v="0.3"/>
    <n v="9000"/>
    <x v="208"/>
    <x v="3"/>
  </r>
  <r>
    <s v="S1209"/>
    <s v="Rohit Nair"/>
    <s v="C201"/>
    <x v="0"/>
    <s v="B3"/>
    <x v="2"/>
    <x v="1"/>
    <n v="13574"/>
    <m/>
    <m/>
    <n v="14000"/>
    <x v="209"/>
    <x v="0"/>
  </r>
  <r>
    <s v="S1210"/>
    <s v="Manish Patel"/>
    <s v="C201"/>
    <x v="0"/>
    <s v="B2"/>
    <x v="2"/>
    <x v="1"/>
    <n v="12771"/>
    <s v="DISC30"/>
    <n v="0.3"/>
    <n v="14000"/>
    <x v="210"/>
    <x v="0"/>
  </r>
  <r>
    <s v="S1211"/>
    <s v="Neha Gupta"/>
    <s v="C202"/>
    <x v="2"/>
    <s v="B1"/>
    <x v="0"/>
    <x v="0"/>
    <n v="14321"/>
    <s v="DISC30"/>
    <n v="0.3"/>
    <n v="13000"/>
    <x v="211"/>
    <x v="2"/>
  </r>
  <r>
    <s v="S1212"/>
    <s v="Riya Gupta"/>
    <s v="C202"/>
    <x v="2"/>
    <s v="B1"/>
    <x v="1"/>
    <x v="1"/>
    <n v="12793"/>
    <m/>
    <m/>
    <n v="13000"/>
    <x v="212"/>
    <x v="2"/>
  </r>
  <r>
    <s v="S1213"/>
    <s v="Manish Joshi"/>
    <s v="C202"/>
    <x v="2"/>
    <s v="B2"/>
    <x v="0"/>
    <x v="2"/>
    <n v="12586"/>
    <m/>
    <m/>
    <n v="13000"/>
    <x v="213"/>
    <x v="2"/>
  </r>
  <r>
    <s v="S1214"/>
    <s v="Pooja Singh"/>
    <s v="C201"/>
    <x v="0"/>
    <s v="B3"/>
    <x v="2"/>
    <x v="2"/>
    <n v="12269"/>
    <s v="DISC30"/>
    <n v="0.3"/>
    <n v="14000"/>
    <x v="214"/>
    <x v="0"/>
  </r>
  <r>
    <s v="S1215"/>
    <s v="Manish Singh"/>
    <s v="C204"/>
    <x v="3"/>
    <s v="B2"/>
    <x v="0"/>
    <x v="1"/>
    <n v="10488"/>
    <s v="DISC15"/>
    <m/>
    <n v="9000"/>
    <x v="215"/>
    <x v="3"/>
  </r>
  <r>
    <s v="S1216"/>
    <s v="Karan Jain"/>
    <s v="C201"/>
    <x v="0"/>
    <s v="B3"/>
    <x v="2"/>
    <x v="0"/>
    <n v="15754"/>
    <s v="DISC30"/>
    <n v="0.3"/>
    <n v="14000"/>
    <x v="216"/>
    <x v="0"/>
  </r>
  <r>
    <s v="S1217"/>
    <s v="Rohit Desai"/>
    <s v="C204"/>
    <x v="3"/>
    <s v="B1"/>
    <x v="2"/>
    <x v="1"/>
    <n v="10842"/>
    <s v="DISC10"/>
    <n v="0.1"/>
    <n v="9000"/>
    <x v="217"/>
    <x v="3"/>
  </r>
  <r>
    <s v="S1218"/>
    <s v="Manish Verma"/>
    <s v="C203"/>
    <x v="1"/>
    <s v="B1"/>
    <x v="2"/>
    <x v="1"/>
    <n v="18395"/>
    <s v="DISC15"/>
    <m/>
    <n v="17000"/>
    <x v="218"/>
    <x v="1"/>
  </r>
  <r>
    <s v="S1219"/>
    <s v="Rohit Singh"/>
    <s v="C204"/>
    <x v="3"/>
    <s v="B3"/>
    <x v="0"/>
    <x v="0"/>
    <n v="8485"/>
    <s v="DISC30"/>
    <n v="0.3"/>
    <n v="9000"/>
    <x v="219"/>
    <x v="3"/>
  </r>
  <r>
    <s v="S1220"/>
    <s v="Sneha Jain"/>
    <s v="C204"/>
    <x v="3"/>
    <s v="B1"/>
    <x v="1"/>
    <x v="0"/>
    <n v="7634"/>
    <s v="DISC10"/>
    <n v="0.1"/>
    <n v="9000"/>
    <x v="220"/>
    <x v="3"/>
  </r>
  <r>
    <s v="S1221"/>
    <s v="Meera Patel"/>
    <s v="C201"/>
    <x v="0"/>
    <s v="B3"/>
    <x v="2"/>
    <x v="1"/>
    <n v="15619"/>
    <s v="DISC15"/>
    <m/>
    <n v="14000"/>
    <x v="221"/>
    <x v="0"/>
  </r>
  <r>
    <s v="S1222"/>
    <s v="Rohit Jain"/>
    <s v="C202"/>
    <x v="2"/>
    <s v="B3"/>
    <x v="0"/>
    <x v="0"/>
    <n v="11664"/>
    <s v="DISC20"/>
    <n v="0.2"/>
    <n v="13000"/>
    <x v="222"/>
    <x v="2"/>
  </r>
  <r>
    <s v="S1223"/>
    <s v="Anjali Patel"/>
    <s v="C202"/>
    <x v="2"/>
    <s v="B3"/>
    <x v="0"/>
    <x v="0"/>
    <n v="12682"/>
    <s v="DISC30"/>
    <n v="0.3"/>
    <n v="13000"/>
    <x v="223"/>
    <x v="2"/>
  </r>
  <r>
    <s v="S1224"/>
    <s v="Anjali Patil"/>
    <s v="C204"/>
    <x v="3"/>
    <s v="B3"/>
    <x v="0"/>
    <x v="1"/>
    <n v="10210"/>
    <m/>
    <m/>
    <n v="9000"/>
    <x v="224"/>
    <x v="3"/>
  </r>
  <r>
    <s v="S1225"/>
    <s v="Manish Patil"/>
    <s v="C203"/>
    <x v="1"/>
    <s v="B2"/>
    <x v="1"/>
    <x v="2"/>
    <n v="17778"/>
    <s v="DISC15"/>
    <m/>
    <n v="17000"/>
    <x v="225"/>
    <x v="1"/>
  </r>
  <r>
    <s v="S1226"/>
    <s v="Neha Patel"/>
    <s v="C203"/>
    <x v="1"/>
    <s v="B2"/>
    <x v="2"/>
    <x v="1"/>
    <n v="16714"/>
    <s v="DISC20"/>
    <n v="0.2"/>
    <n v="17000"/>
    <x v="226"/>
    <x v="1"/>
  </r>
  <r>
    <s v="S1227"/>
    <s v="Sneha Patel"/>
    <s v="C202"/>
    <x v="2"/>
    <s v="B2"/>
    <x v="1"/>
    <x v="1"/>
    <n v="12968"/>
    <s v="DISC30"/>
    <n v="0.3"/>
    <n v="13000"/>
    <x v="227"/>
    <x v="2"/>
  </r>
  <r>
    <s v="S1228"/>
    <s v="Kunal Shah"/>
    <s v="C201"/>
    <x v="0"/>
    <s v="B2"/>
    <x v="1"/>
    <x v="0"/>
    <n v="13117"/>
    <m/>
    <m/>
    <n v="14000"/>
    <x v="228"/>
    <x v="0"/>
  </r>
  <r>
    <s v="S1229"/>
    <s v="Manish Mehta"/>
    <s v="C204"/>
    <x v="3"/>
    <s v="B1"/>
    <x v="1"/>
    <x v="2"/>
    <n v="10623"/>
    <s v="DISC30"/>
    <n v="0.3"/>
    <n v="9000"/>
    <x v="229"/>
    <x v="3"/>
  </r>
  <r>
    <s v="S1230"/>
    <s v="Aarav Verma"/>
    <s v="C201"/>
    <x v="0"/>
    <s v="B2"/>
    <x v="2"/>
    <x v="2"/>
    <n v="12965"/>
    <m/>
    <m/>
    <n v="14000"/>
    <x v="230"/>
    <x v="0"/>
  </r>
  <r>
    <s v="S1231"/>
    <s v="Pooja Patil"/>
    <s v="C201"/>
    <x v="0"/>
    <s v="B2"/>
    <x v="1"/>
    <x v="1"/>
    <n v="14662"/>
    <s v="DISC30"/>
    <n v="0.3"/>
    <n v="14000"/>
    <x v="231"/>
    <x v="0"/>
  </r>
  <r>
    <s v="S1232"/>
    <s v="Karan Mehta"/>
    <s v="C201"/>
    <x v="0"/>
    <s v="B2"/>
    <x v="0"/>
    <x v="1"/>
    <n v="15404"/>
    <s v="DISC20"/>
    <n v="0.2"/>
    <n v="14000"/>
    <x v="232"/>
    <x v="0"/>
  </r>
  <r>
    <s v="S1233"/>
    <s v="Anjali Iyer"/>
    <s v="C204"/>
    <x v="3"/>
    <s v="B3"/>
    <x v="1"/>
    <x v="0"/>
    <n v="7077"/>
    <s v="DISC30"/>
    <n v="0.3"/>
    <n v="9000"/>
    <x v="233"/>
    <x v="3"/>
  </r>
  <r>
    <s v="S1234"/>
    <s v="Meera Mehta"/>
    <s v="C204"/>
    <x v="3"/>
    <s v="B1"/>
    <x v="0"/>
    <x v="0"/>
    <n v="8233"/>
    <s v="DISC10"/>
    <n v="0.1"/>
    <n v="9000"/>
    <x v="234"/>
    <x v="3"/>
  </r>
  <r>
    <s v="S1235"/>
    <s v="Sneha Verma"/>
    <s v="C204"/>
    <x v="3"/>
    <s v="B1"/>
    <x v="1"/>
    <x v="2"/>
    <n v="9444"/>
    <s v="DISC15"/>
    <m/>
    <n v="9000"/>
    <x v="235"/>
    <x v="3"/>
  </r>
  <r>
    <s v="S1236"/>
    <s v="Rohit Gupta"/>
    <s v="C202"/>
    <x v="2"/>
    <s v="B3"/>
    <x v="1"/>
    <x v="2"/>
    <n v="12758"/>
    <s v="DISC10"/>
    <n v="0.1"/>
    <n v="13000"/>
    <x v="236"/>
    <x v="2"/>
  </r>
  <r>
    <s v="S1237"/>
    <s v="Pooja Patil"/>
    <s v="C204"/>
    <x v="3"/>
    <s v="B1"/>
    <x v="2"/>
    <x v="1"/>
    <n v="7350"/>
    <s v="DISC15"/>
    <m/>
    <n v="9000"/>
    <x v="237"/>
    <x v="3"/>
  </r>
  <r>
    <s v="S1238"/>
    <s v="Riya Gupta"/>
    <s v="C201"/>
    <x v="0"/>
    <s v="B2"/>
    <x v="0"/>
    <x v="0"/>
    <n v="14603"/>
    <m/>
    <m/>
    <n v="14000"/>
    <x v="238"/>
    <x v="0"/>
  </r>
  <r>
    <s v="S1239"/>
    <s v="Aditya Desai"/>
    <s v="C201"/>
    <x v="0"/>
    <s v="B2"/>
    <x v="1"/>
    <x v="2"/>
    <n v="12987"/>
    <s v="DISC10"/>
    <n v="0.1"/>
    <n v="14000"/>
    <x v="239"/>
    <x v="0"/>
  </r>
  <r>
    <s v="S1240"/>
    <s v="Kavita Desai"/>
    <s v="C203"/>
    <x v="1"/>
    <s v="B1"/>
    <x v="1"/>
    <x v="2"/>
    <n v="17236"/>
    <s v="DISC30"/>
    <n v="0.3"/>
    <n v="17000"/>
    <x v="240"/>
    <x v="1"/>
  </r>
  <r>
    <s v="S1241"/>
    <s v="Rohit Mehta"/>
    <s v="C204"/>
    <x v="3"/>
    <s v="B3"/>
    <x v="0"/>
    <x v="1"/>
    <n v="7746"/>
    <s v="DISC20"/>
    <n v="0.2"/>
    <n v="9000"/>
    <x v="241"/>
    <x v="3"/>
  </r>
  <r>
    <s v="S1242"/>
    <s v="Anjali Patel"/>
    <s v="C204"/>
    <x v="3"/>
    <s v="B1"/>
    <x v="0"/>
    <x v="0"/>
    <n v="7179"/>
    <s v="DISC20"/>
    <n v="0.2"/>
    <n v="9000"/>
    <x v="242"/>
    <x v="3"/>
  </r>
  <r>
    <s v="S1243"/>
    <s v="Aarav Jain"/>
    <s v="C203"/>
    <x v="1"/>
    <s v="B3"/>
    <x v="0"/>
    <x v="1"/>
    <n v="16939"/>
    <s v="DISC30"/>
    <n v="0.3"/>
    <n v="17000"/>
    <x v="243"/>
    <x v="1"/>
  </r>
  <r>
    <s v="S1244"/>
    <s v="Dev Singh"/>
    <s v="C202"/>
    <x v="2"/>
    <s v="B2"/>
    <x v="0"/>
    <x v="0"/>
    <n v="14546"/>
    <s v="DISC30"/>
    <n v="0.3"/>
    <n v="13000"/>
    <x v="244"/>
    <x v="2"/>
  </r>
  <r>
    <s v="S1245"/>
    <s v="Riya Patel"/>
    <s v="C203"/>
    <x v="1"/>
    <s v="B2"/>
    <x v="0"/>
    <x v="1"/>
    <n v="16801"/>
    <m/>
    <m/>
    <n v="17000"/>
    <x v="245"/>
    <x v="1"/>
  </r>
  <r>
    <s v="S1246"/>
    <s v="Karan Iyer"/>
    <s v="C204"/>
    <x v="3"/>
    <s v="B2"/>
    <x v="2"/>
    <x v="2"/>
    <n v="10281"/>
    <s v="DISC10"/>
    <n v="0.1"/>
    <n v="9000"/>
    <x v="246"/>
    <x v="3"/>
  </r>
  <r>
    <s v="S1247"/>
    <s v="Rahul Shah"/>
    <s v="C204"/>
    <x v="3"/>
    <s v="B3"/>
    <x v="1"/>
    <x v="1"/>
    <n v="8203"/>
    <s v="DISC30"/>
    <n v="0.3"/>
    <n v="9000"/>
    <x v="247"/>
    <x v="3"/>
  </r>
  <r>
    <s v="S1248"/>
    <s v="Riya Jain"/>
    <s v="C203"/>
    <x v="1"/>
    <s v="B2"/>
    <x v="0"/>
    <x v="1"/>
    <n v="17939"/>
    <m/>
    <m/>
    <n v="17000"/>
    <x v="248"/>
    <x v="1"/>
  </r>
  <r>
    <s v="S1249"/>
    <s v="Anjali Iyer"/>
    <s v="C203"/>
    <x v="1"/>
    <s v="B2"/>
    <x v="1"/>
    <x v="1"/>
    <n v="18563"/>
    <s v="DISC30"/>
    <n v="0.3"/>
    <n v="17000"/>
    <x v="249"/>
    <x v="1"/>
  </r>
  <r>
    <s v="S1250"/>
    <s v="Rahul Rao"/>
    <s v="C201"/>
    <x v="0"/>
    <s v="B1"/>
    <x v="2"/>
    <x v="1"/>
    <n v="13663"/>
    <s v="DISC30"/>
    <n v="0.3"/>
    <n v="14000"/>
    <x v="250"/>
    <x v="0"/>
  </r>
  <r>
    <s v="S1251"/>
    <s v="Dev Desai"/>
    <s v="C202"/>
    <x v="2"/>
    <s v="B1"/>
    <x v="1"/>
    <x v="1"/>
    <n v="13777"/>
    <m/>
    <m/>
    <n v="13000"/>
    <x v="251"/>
    <x v="2"/>
  </r>
  <r>
    <s v="S1252"/>
    <s v="Karan Shah"/>
    <s v="C202"/>
    <x v="2"/>
    <s v="B3"/>
    <x v="0"/>
    <x v="2"/>
    <n v="12568"/>
    <s v="DISC15"/>
    <m/>
    <n v="13000"/>
    <x v="252"/>
    <x v="2"/>
  </r>
  <r>
    <s v="S1253"/>
    <s v="Kavita Mehta"/>
    <s v="C204"/>
    <x v="3"/>
    <s v="B2"/>
    <x v="0"/>
    <x v="2"/>
    <n v="10125"/>
    <s v="DISC10"/>
    <n v="0.1"/>
    <n v="9000"/>
    <x v="253"/>
    <x v="3"/>
  </r>
  <r>
    <s v="S1254"/>
    <s v="Karan Gupta"/>
    <s v="C203"/>
    <x v="1"/>
    <s v="B2"/>
    <x v="0"/>
    <x v="1"/>
    <n v="16141"/>
    <s v="DISC20"/>
    <n v="0.2"/>
    <n v="17000"/>
    <x v="254"/>
    <x v="1"/>
  </r>
  <r>
    <s v="S1255"/>
    <s v="Aarav Desai"/>
    <s v="C202"/>
    <x v="2"/>
    <s v="B2"/>
    <x v="2"/>
    <x v="2"/>
    <n v="14741"/>
    <s v="DISC15"/>
    <m/>
    <n v="13000"/>
    <x v="255"/>
    <x v="2"/>
  </r>
  <r>
    <s v="S1256"/>
    <s v="Aditya Patel"/>
    <s v="C203"/>
    <x v="1"/>
    <s v="B3"/>
    <x v="0"/>
    <x v="0"/>
    <n v="17506"/>
    <s v="DISC30"/>
    <n v="0.3"/>
    <n v="17000"/>
    <x v="256"/>
    <x v="1"/>
  </r>
  <r>
    <s v="S1257"/>
    <s v="Kunal Iyer"/>
    <s v="C202"/>
    <x v="2"/>
    <s v="B1"/>
    <x v="1"/>
    <x v="0"/>
    <n v="12851"/>
    <s v="DISC20"/>
    <n v="0.2"/>
    <n v="13000"/>
    <x v="257"/>
    <x v="2"/>
  </r>
  <r>
    <s v="S1258"/>
    <s v="Anjali Iyer"/>
    <s v="C201"/>
    <x v="0"/>
    <s v="B3"/>
    <x v="0"/>
    <x v="1"/>
    <n v="13423"/>
    <s v="DISC10"/>
    <n v="0.1"/>
    <n v="14000"/>
    <x v="258"/>
    <x v="0"/>
  </r>
  <r>
    <s v="S1259"/>
    <s v="Manish Rao"/>
    <s v="C203"/>
    <x v="1"/>
    <s v="B1"/>
    <x v="2"/>
    <x v="1"/>
    <n v="18798"/>
    <s v="DISC20"/>
    <n v="0.2"/>
    <n v="17000"/>
    <x v="259"/>
    <x v="1"/>
  </r>
  <r>
    <s v="S1260"/>
    <s v="Pooja Gupta"/>
    <s v="C202"/>
    <x v="2"/>
    <s v="B1"/>
    <x v="1"/>
    <x v="0"/>
    <n v="11969"/>
    <m/>
    <m/>
    <n v="13000"/>
    <x v="260"/>
    <x v="2"/>
  </r>
  <r>
    <s v="S1261"/>
    <s v="Pooja Gupta"/>
    <s v="C203"/>
    <x v="1"/>
    <s v="B2"/>
    <x v="2"/>
    <x v="0"/>
    <n v="17506"/>
    <s v="DISC10"/>
    <n v="0.1"/>
    <n v="17000"/>
    <x v="261"/>
    <x v="1"/>
  </r>
  <r>
    <s v="S1262"/>
    <s v="Aditya Verma"/>
    <s v="C204"/>
    <x v="3"/>
    <s v="B3"/>
    <x v="0"/>
    <x v="2"/>
    <n v="10372"/>
    <s v="DISC15"/>
    <m/>
    <n v="9000"/>
    <x v="262"/>
    <x v="3"/>
  </r>
  <r>
    <s v="S1263"/>
    <s v="Karan Jain"/>
    <s v="C201"/>
    <x v="0"/>
    <s v="B2"/>
    <x v="0"/>
    <x v="1"/>
    <n v="14119"/>
    <s v="DISC30"/>
    <n v="0.3"/>
    <n v="14000"/>
    <x v="263"/>
    <x v="0"/>
  </r>
  <r>
    <s v="S1264"/>
    <s v="Kunal Nair"/>
    <s v="C202"/>
    <x v="2"/>
    <s v="B1"/>
    <x v="0"/>
    <x v="1"/>
    <n v="14730"/>
    <s v="DISC10"/>
    <n v="0.1"/>
    <n v="13000"/>
    <x v="264"/>
    <x v="2"/>
  </r>
  <r>
    <s v="S1265"/>
    <s v="Riya Gupta"/>
    <s v="C202"/>
    <x v="2"/>
    <s v="B2"/>
    <x v="1"/>
    <x v="0"/>
    <n v="12321"/>
    <s v="DISC20"/>
    <n v="0.2"/>
    <n v="13000"/>
    <x v="265"/>
    <x v="2"/>
  </r>
  <r>
    <s v="S1266"/>
    <s v="Manish Rao"/>
    <s v="C201"/>
    <x v="0"/>
    <s v="B2"/>
    <x v="1"/>
    <x v="1"/>
    <n v="15917"/>
    <s v="DISC15"/>
    <m/>
    <n v="14000"/>
    <x v="266"/>
    <x v="0"/>
  </r>
  <r>
    <s v="S1267"/>
    <s v="Karan Singh"/>
    <s v="C203"/>
    <x v="1"/>
    <s v="B3"/>
    <x v="2"/>
    <x v="0"/>
    <n v="17058"/>
    <s v="DISC20"/>
    <n v="0.2"/>
    <n v="17000"/>
    <x v="267"/>
    <x v="1"/>
  </r>
  <r>
    <s v="S1268"/>
    <s v="Kavita Mehta"/>
    <s v="C202"/>
    <x v="2"/>
    <s v="B3"/>
    <x v="2"/>
    <x v="1"/>
    <n v="14694"/>
    <s v="DISC15"/>
    <m/>
    <n v="13000"/>
    <x v="268"/>
    <x v="2"/>
  </r>
  <r>
    <s v="S1269"/>
    <s v="Meera Joshi"/>
    <s v="C201"/>
    <x v="0"/>
    <s v="B1"/>
    <x v="1"/>
    <x v="0"/>
    <n v="15885"/>
    <s v="DISC15"/>
    <m/>
    <n v="14000"/>
    <x v="269"/>
    <x v="0"/>
  </r>
  <r>
    <s v="S1270"/>
    <s v="Rohit Patil"/>
    <s v="C204"/>
    <x v="3"/>
    <s v="B3"/>
    <x v="2"/>
    <x v="0"/>
    <n v="9039"/>
    <s v="DISC15"/>
    <m/>
    <n v="9000"/>
    <x v="270"/>
    <x v="3"/>
  </r>
  <r>
    <s v="S1271"/>
    <s v="Rohit Rao"/>
    <s v="C204"/>
    <x v="3"/>
    <s v="B1"/>
    <x v="2"/>
    <x v="2"/>
    <n v="8218"/>
    <m/>
    <m/>
    <n v="9000"/>
    <x v="271"/>
    <x v="3"/>
  </r>
  <r>
    <s v="S1272"/>
    <s v="Anjali Kulkarni"/>
    <s v="C202"/>
    <x v="2"/>
    <s v="B2"/>
    <x v="0"/>
    <x v="2"/>
    <n v="12902"/>
    <s v="DISC20"/>
    <n v="0.2"/>
    <n v="13000"/>
    <x v="272"/>
    <x v="2"/>
  </r>
  <r>
    <s v="S1273"/>
    <s v="Kavita Mehta"/>
    <s v="C203"/>
    <x v="1"/>
    <s v="B3"/>
    <x v="0"/>
    <x v="1"/>
    <n v="18525"/>
    <s v="DISC30"/>
    <n v="0.3"/>
    <n v="17000"/>
    <x v="273"/>
    <x v="1"/>
  </r>
  <r>
    <s v="S1274"/>
    <s v="Karan Patel"/>
    <s v="C203"/>
    <x v="1"/>
    <s v="B3"/>
    <x v="2"/>
    <x v="0"/>
    <n v="16307"/>
    <s v="DISC20"/>
    <n v="0.2"/>
    <n v="17000"/>
    <x v="274"/>
    <x v="1"/>
  </r>
  <r>
    <s v="S1275"/>
    <s v="Riya Rao"/>
    <s v="C204"/>
    <x v="3"/>
    <s v="B1"/>
    <x v="1"/>
    <x v="0"/>
    <n v="7207"/>
    <s v="DISC30"/>
    <n v="0.3"/>
    <n v="9000"/>
    <x v="275"/>
    <x v="3"/>
  </r>
  <r>
    <s v="S1276"/>
    <s v="Rahul Nair"/>
    <s v="C204"/>
    <x v="3"/>
    <s v="B1"/>
    <x v="1"/>
    <x v="2"/>
    <n v="10824"/>
    <s v="DISC15"/>
    <m/>
    <n v="9000"/>
    <x v="276"/>
    <x v="3"/>
  </r>
  <r>
    <s v="S1277"/>
    <s v="Pooja Patil"/>
    <s v="C202"/>
    <x v="2"/>
    <s v="B2"/>
    <x v="2"/>
    <x v="2"/>
    <n v="13042"/>
    <s v="DISC30"/>
    <n v="0.3"/>
    <n v="13000"/>
    <x v="277"/>
    <x v="2"/>
  </r>
  <r>
    <s v="S1278"/>
    <s v="Aarav Shah"/>
    <s v="C204"/>
    <x v="3"/>
    <s v="B3"/>
    <x v="0"/>
    <x v="0"/>
    <n v="7881"/>
    <s v="DISC15"/>
    <m/>
    <n v="9000"/>
    <x v="278"/>
    <x v="3"/>
  </r>
  <r>
    <s v="S1279"/>
    <s v="Aarav Kulkarni"/>
    <s v="C203"/>
    <x v="1"/>
    <s v="B2"/>
    <x v="2"/>
    <x v="1"/>
    <n v="17754"/>
    <m/>
    <m/>
    <n v="17000"/>
    <x v="279"/>
    <x v="1"/>
  </r>
  <r>
    <s v="S1280"/>
    <s v="Manish Kulkarni"/>
    <s v="C201"/>
    <x v="0"/>
    <s v="B2"/>
    <x v="1"/>
    <x v="2"/>
    <n v="14979"/>
    <s v="DISC30"/>
    <n v="0.3"/>
    <n v="14000"/>
    <x v="280"/>
    <x v="0"/>
  </r>
  <r>
    <s v="S1281"/>
    <s v="Rahul Jain"/>
    <s v="C201"/>
    <x v="0"/>
    <s v="B2"/>
    <x v="1"/>
    <x v="1"/>
    <n v="14301"/>
    <s v="DISC20"/>
    <n v="0.2"/>
    <n v="14000"/>
    <x v="281"/>
    <x v="0"/>
  </r>
  <r>
    <s v="S1282"/>
    <s v="Manish Rao"/>
    <s v="C201"/>
    <x v="0"/>
    <s v="B2"/>
    <x v="2"/>
    <x v="2"/>
    <n v="15130"/>
    <s v="DISC15"/>
    <m/>
    <n v="14000"/>
    <x v="282"/>
    <x v="0"/>
  </r>
  <r>
    <s v="S1283"/>
    <s v="Meera Joshi"/>
    <s v="C201"/>
    <x v="0"/>
    <s v="B1"/>
    <x v="1"/>
    <x v="2"/>
    <n v="13528"/>
    <s v="DISC30"/>
    <n v="0.3"/>
    <n v="14000"/>
    <x v="283"/>
    <x v="0"/>
  </r>
  <r>
    <s v="S1284"/>
    <s v="Pooja Patel"/>
    <s v="C202"/>
    <x v="2"/>
    <s v="B1"/>
    <x v="2"/>
    <x v="1"/>
    <n v="12644"/>
    <s v="DISC15"/>
    <m/>
    <n v="13000"/>
    <x v="284"/>
    <x v="2"/>
  </r>
  <r>
    <s v="S1285"/>
    <s v="Aarav Kulkarni"/>
    <s v="C202"/>
    <x v="2"/>
    <s v="B3"/>
    <x v="0"/>
    <x v="2"/>
    <n v="13127"/>
    <m/>
    <m/>
    <n v="13000"/>
    <x v="285"/>
    <x v="2"/>
  </r>
  <r>
    <s v="S1286"/>
    <s v="Kavita Gupta"/>
    <s v="C202"/>
    <x v="2"/>
    <s v="B2"/>
    <x v="2"/>
    <x v="2"/>
    <n v="11665"/>
    <m/>
    <m/>
    <n v="13000"/>
    <x v="286"/>
    <x v="2"/>
  </r>
  <r>
    <s v="S1287"/>
    <s v="Anjali Nair"/>
    <s v="C203"/>
    <x v="1"/>
    <s v="B3"/>
    <x v="0"/>
    <x v="1"/>
    <n v="18392"/>
    <s v="DISC15"/>
    <m/>
    <n v="17000"/>
    <x v="287"/>
    <x v="1"/>
  </r>
  <r>
    <s v="S1288"/>
    <s v="Neha Desai"/>
    <s v="C203"/>
    <x v="1"/>
    <s v="B2"/>
    <x v="1"/>
    <x v="2"/>
    <n v="16356"/>
    <s v="DISC10"/>
    <n v="0.1"/>
    <n v="17000"/>
    <x v="288"/>
    <x v="1"/>
  </r>
  <r>
    <s v="S1289"/>
    <s v="Kavita Rao"/>
    <s v="C201"/>
    <x v="0"/>
    <s v="B3"/>
    <x v="0"/>
    <x v="2"/>
    <n v="15961"/>
    <s v="DISC15"/>
    <m/>
    <n v="14000"/>
    <x v="289"/>
    <x v="0"/>
  </r>
  <r>
    <s v="S1290"/>
    <s v="Sneha Desai"/>
    <s v="C201"/>
    <x v="0"/>
    <s v="B3"/>
    <x v="0"/>
    <x v="0"/>
    <n v="14147"/>
    <s v="DISC15"/>
    <m/>
    <n v="14000"/>
    <x v="290"/>
    <x v="0"/>
  </r>
  <r>
    <s v="S1291"/>
    <s v="Meera Verma"/>
    <s v="C202"/>
    <x v="2"/>
    <s v="B3"/>
    <x v="1"/>
    <x v="0"/>
    <n v="13345"/>
    <s v="DISC10"/>
    <n v="0.1"/>
    <n v="13000"/>
    <x v="291"/>
    <x v="2"/>
  </r>
  <r>
    <s v="S1292"/>
    <s v="Aarav Iyer"/>
    <s v="C203"/>
    <x v="1"/>
    <s v="B2"/>
    <x v="1"/>
    <x v="2"/>
    <n v="17828"/>
    <s v="DISC20"/>
    <n v="0.2"/>
    <n v="17000"/>
    <x v="292"/>
    <x v="1"/>
  </r>
  <r>
    <s v="S1293"/>
    <s v="Manish Patel"/>
    <s v="C204"/>
    <x v="3"/>
    <s v="B3"/>
    <x v="2"/>
    <x v="0"/>
    <n v="9890"/>
    <s v="DISC20"/>
    <n v="0.2"/>
    <n v="9000"/>
    <x v="293"/>
    <x v="3"/>
  </r>
  <r>
    <s v="S1294"/>
    <s v="Sneha Gupta"/>
    <s v="C203"/>
    <x v="1"/>
    <s v="B3"/>
    <x v="0"/>
    <x v="1"/>
    <n v="16543"/>
    <s v="DISC30"/>
    <n v="0.3"/>
    <n v="17000"/>
    <x v="294"/>
    <x v="1"/>
  </r>
  <r>
    <s v="S1295"/>
    <s v="Neha Gupta"/>
    <s v="C203"/>
    <x v="1"/>
    <s v="B3"/>
    <x v="0"/>
    <x v="1"/>
    <n v="18162"/>
    <s v="DISC30"/>
    <n v="0.3"/>
    <n v="17000"/>
    <x v="295"/>
    <x v="1"/>
  </r>
  <r>
    <s v="S1296"/>
    <s v="Neha Patil"/>
    <s v="C202"/>
    <x v="2"/>
    <s v="B2"/>
    <x v="2"/>
    <x v="2"/>
    <n v="11921"/>
    <s v="DISC30"/>
    <n v="0.3"/>
    <n v="13000"/>
    <x v="296"/>
    <x v="2"/>
  </r>
  <r>
    <s v="S1297"/>
    <s v="Aditya Desai"/>
    <s v="C202"/>
    <x v="2"/>
    <s v="B3"/>
    <x v="2"/>
    <x v="2"/>
    <n v="12298"/>
    <m/>
    <m/>
    <n v="13000"/>
    <x v="297"/>
    <x v="2"/>
  </r>
  <r>
    <s v="S1298"/>
    <s v="Manish Patel"/>
    <s v="C203"/>
    <x v="1"/>
    <s v="B2"/>
    <x v="1"/>
    <x v="1"/>
    <n v="17771"/>
    <s v="DISC15"/>
    <m/>
    <n v="17000"/>
    <x v="298"/>
    <x v="1"/>
  </r>
  <r>
    <s v="S1299"/>
    <s v="Kunal Verma"/>
    <s v="C203"/>
    <x v="1"/>
    <s v="B1"/>
    <x v="0"/>
    <x v="0"/>
    <n v="16178"/>
    <s v="DISC10"/>
    <n v="0.1"/>
    <n v="17000"/>
    <x v="299"/>
    <x v="1"/>
  </r>
  <r>
    <s v="S1300"/>
    <s v="Kunal Iyer"/>
    <s v="C203"/>
    <x v="1"/>
    <s v="B3"/>
    <x v="0"/>
    <x v="0"/>
    <n v="15827"/>
    <s v="DISC15"/>
    <m/>
    <n v="17000"/>
    <x v="300"/>
    <x v="1"/>
  </r>
  <r>
    <s v="S1301"/>
    <s v="Kunal Gupta"/>
    <s v="C203"/>
    <x v="1"/>
    <s v="B1"/>
    <x v="1"/>
    <x v="1"/>
    <n v="18034"/>
    <s v="DISC15"/>
    <m/>
    <n v="17000"/>
    <x v="301"/>
    <x v="1"/>
  </r>
  <r>
    <s v="S1302"/>
    <s v="Sneha Kulkarni"/>
    <s v="C202"/>
    <x v="2"/>
    <s v="B3"/>
    <x v="1"/>
    <x v="0"/>
    <n v="11410"/>
    <m/>
    <m/>
    <n v="13000"/>
    <x v="302"/>
    <x v="2"/>
  </r>
  <r>
    <s v="S1303"/>
    <s v="Anjali Iyer"/>
    <s v="C201"/>
    <x v="0"/>
    <s v="B3"/>
    <x v="1"/>
    <x v="0"/>
    <n v="15950"/>
    <s v="DISC15"/>
    <m/>
    <n v="14000"/>
    <x v="303"/>
    <x v="0"/>
  </r>
  <r>
    <s v="S1304"/>
    <s v="Karan Verma"/>
    <s v="C204"/>
    <x v="3"/>
    <s v="B2"/>
    <x v="2"/>
    <x v="0"/>
    <n v="10096"/>
    <s v="DISC30"/>
    <n v="0.3"/>
    <n v="9000"/>
    <x v="304"/>
    <x v="3"/>
  </r>
  <r>
    <s v="S1305"/>
    <s v="Aditya Singh"/>
    <s v="C201"/>
    <x v="0"/>
    <s v="B1"/>
    <x v="2"/>
    <x v="1"/>
    <n v="12951"/>
    <s v="DISC15"/>
    <m/>
    <n v="14000"/>
    <x v="305"/>
    <x v="0"/>
  </r>
  <r>
    <s v="S1306"/>
    <s v="Anjali Nair"/>
    <s v="C201"/>
    <x v="0"/>
    <s v="B1"/>
    <x v="0"/>
    <x v="0"/>
    <n v="15825"/>
    <s v="DISC10"/>
    <n v="0.1"/>
    <n v="14000"/>
    <x v="306"/>
    <x v="0"/>
  </r>
  <r>
    <s v="S1307"/>
    <s v="Rahul Patel"/>
    <s v="C204"/>
    <x v="3"/>
    <s v="B1"/>
    <x v="2"/>
    <x v="2"/>
    <n v="10591"/>
    <s v="DISC10"/>
    <n v="0.1"/>
    <n v="9000"/>
    <x v="307"/>
    <x v="3"/>
  </r>
  <r>
    <s v="S1308"/>
    <s v="Aditya Joshi"/>
    <s v="C201"/>
    <x v="0"/>
    <s v="B2"/>
    <x v="0"/>
    <x v="2"/>
    <n v="14626"/>
    <s v="DISC15"/>
    <m/>
    <n v="14000"/>
    <x v="308"/>
    <x v="0"/>
  </r>
  <r>
    <s v="S1309"/>
    <s v="Neha Mehta"/>
    <s v="C204"/>
    <x v="3"/>
    <s v="B2"/>
    <x v="1"/>
    <x v="0"/>
    <n v="8354"/>
    <s v="DISC20"/>
    <n v="0.2"/>
    <n v="9000"/>
    <x v="309"/>
    <x v="3"/>
  </r>
  <r>
    <s v="S1310"/>
    <s v="Neha Singh"/>
    <s v="C203"/>
    <x v="1"/>
    <s v="B3"/>
    <x v="1"/>
    <x v="0"/>
    <n v="18017"/>
    <s v="DISC30"/>
    <n v="0.3"/>
    <n v="17000"/>
    <x v="310"/>
    <x v="1"/>
  </r>
  <r>
    <s v="S1311"/>
    <s v="Aditya Joshi"/>
    <s v="C202"/>
    <x v="2"/>
    <s v="B1"/>
    <x v="2"/>
    <x v="1"/>
    <n v="14674"/>
    <m/>
    <m/>
    <n v="13000"/>
    <x v="311"/>
    <x v="2"/>
  </r>
  <r>
    <s v="S1312"/>
    <s v="Rahul Gupta"/>
    <s v="C203"/>
    <x v="1"/>
    <s v="B1"/>
    <x v="0"/>
    <x v="1"/>
    <n v="15390"/>
    <s v="DISC20"/>
    <n v="0.2"/>
    <n v="17000"/>
    <x v="312"/>
    <x v="1"/>
  </r>
  <r>
    <s v="S1313"/>
    <s v="Neha Jain"/>
    <s v="C202"/>
    <x v="2"/>
    <s v="B1"/>
    <x v="0"/>
    <x v="2"/>
    <n v="11964"/>
    <m/>
    <m/>
    <n v="13000"/>
    <x v="313"/>
    <x v="2"/>
  </r>
  <r>
    <s v="S1314"/>
    <s v="Aditya Jain"/>
    <s v="C203"/>
    <x v="1"/>
    <s v="B3"/>
    <x v="2"/>
    <x v="1"/>
    <n v="15046"/>
    <s v="DISC30"/>
    <n v="0.3"/>
    <n v="17000"/>
    <x v="314"/>
    <x v="1"/>
  </r>
  <r>
    <s v="S1315"/>
    <s v="Pooja Desai"/>
    <s v="C202"/>
    <x v="2"/>
    <s v="B1"/>
    <x v="2"/>
    <x v="0"/>
    <n v="12906"/>
    <s v="DISC30"/>
    <n v="0.3"/>
    <n v="13000"/>
    <x v="315"/>
    <x v="2"/>
  </r>
  <r>
    <s v="S1316"/>
    <s v="Rahul Singh"/>
    <s v="C203"/>
    <x v="1"/>
    <s v="B3"/>
    <x v="1"/>
    <x v="1"/>
    <n v="18752"/>
    <s v="DISC30"/>
    <n v="0.3"/>
    <n v="17000"/>
    <x v="316"/>
    <x v="1"/>
  </r>
  <r>
    <s v="S1317"/>
    <s v="Kavita Patil"/>
    <s v="C202"/>
    <x v="2"/>
    <s v="B1"/>
    <x v="0"/>
    <x v="0"/>
    <n v="12863"/>
    <s v="DISC15"/>
    <m/>
    <n v="13000"/>
    <x v="317"/>
    <x v="2"/>
  </r>
  <r>
    <s v="S1318"/>
    <s v="Rahul Desai"/>
    <s v="C204"/>
    <x v="3"/>
    <s v="B3"/>
    <x v="2"/>
    <x v="0"/>
    <n v="10120"/>
    <s v="DISC20"/>
    <n v="0.2"/>
    <n v="9000"/>
    <x v="318"/>
    <x v="3"/>
  </r>
  <r>
    <s v="S1319"/>
    <s v="Dev Joshi"/>
    <s v="C201"/>
    <x v="0"/>
    <s v="B3"/>
    <x v="0"/>
    <x v="1"/>
    <n v="14882"/>
    <s v="DISC30"/>
    <n v="0.3"/>
    <n v="14000"/>
    <x v="319"/>
    <x v="0"/>
  </r>
  <r>
    <s v="S1320"/>
    <s v="Kunal Joshi"/>
    <s v="C201"/>
    <x v="0"/>
    <s v="B1"/>
    <x v="2"/>
    <x v="1"/>
    <n v="12828"/>
    <s v="DISC15"/>
    <m/>
    <n v="14000"/>
    <x v="320"/>
    <x v="0"/>
  </r>
  <r>
    <s v="S1321"/>
    <s v="Karan Mehta"/>
    <s v="C203"/>
    <x v="1"/>
    <s v="B3"/>
    <x v="0"/>
    <x v="0"/>
    <n v="17786"/>
    <s v="DISC20"/>
    <n v="0.2"/>
    <n v="17000"/>
    <x v="321"/>
    <x v="1"/>
  </r>
  <r>
    <s v="S1322"/>
    <s v="Kavita Iyer"/>
    <s v="C201"/>
    <x v="0"/>
    <s v="B3"/>
    <x v="0"/>
    <x v="0"/>
    <n v="13857"/>
    <s v="DISC20"/>
    <n v="0.2"/>
    <n v="14000"/>
    <x v="322"/>
    <x v="0"/>
  </r>
  <r>
    <s v="S1323"/>
    <s v="Rahul Iyer"/>
    <s v="C201"/>
    <x v="0"/>
    <s v="B3"/>
    <x v="0"/>
    <x v="1"/>
    <n v="15305"/>
    <s v="DISC30"/>
    <n v="0.3"/>
    <n v="14000"/>
    <x v="323"/>
    <x v="0"/>
  </r>
  <r>
    <s v="S1324"/>
    <s v="Aarav Verma"/>
    <s v="C203"/>
    <x v="1"/>
    <s v="B1"/>
    <x v="2"/>
    <x v="0"/>
    <n v="17368"/>
    <s v="DISC10"/>
    <n v="0.1"/>
    <n v="17000"/>
    <x v="324"/>
    <x v="1"/>
  </r>
  <r>
    <s v="S1325"/>
    <s v="Rahul Jain"/>
    <s v="C201"/>
    <x v="0"/>
    <s v="B3"/>
    <x v="1"/>
    <x v="0"/>
    <n v="15824"/>
    <m/>
    <m/>
    <n v="14000"/>
    <x v="325"/>
    <x v="0"/>
  </r>
  <r>
    <s v="S1326"/>
    <s v="Aditya Verma"/>
    <s v="C202"/>
    <x v="2"/>
    <s v="B1"/>
    <x v="2"/>
    <x v="1"/>
    <n v="13645"/>
    <m/>
    <m/>
    <n v="13000"/>
    <x v="326"/>
    <x v="2"/>
  </r>
  <r>
    <s v="S1327"/>
    <s v="Kunal Verma"/>
    <s v="C204"/>
    <x v="3"/>
    <s v="B2"/>
    <x v="0"/>
    <x v="0"/>
    <n v="9796"/>
    <s v="DISC15"/>
    <m/>
    <n v="9000"/>
    <x v="327"/>
    <x v="3"/>
  </r>
  <r>
    <s v="S1328"/>
    <s v="Rohit Nair"/>
    <s v="C203"/>
    <x v="1"/>
    <s v="B1"/>
    <x v="1"/>
    <x v="1"/>
    <n v="16609"/>
    <s v="DISC15"/>
    <m/>
    <n v="17000"/>
    <x v="328"/>
    <x v="1"/>
  </r>
  <r>
    <s v="S1329"/>
    <s v="Anjali Patil"/>
    <s v="C201"/>
    <x v="0"/>
    <s v="B1"/>
    <x v="0"/>
    <x v="2"/>
    <n v="14758"/>
    <s v="DISC15"/>
    <m/>
    <n v="14000"/>
    <x v="329"/>
    <x v="0"/>
  </r>
  <r>
    <s v="S1330"/>
    <s v="Manish Verma"/>
    <s v="C202"/>
    <x v="2"/>
    <s v="B1"/>
    <x v="0"/>
    <x v="2"/>
    <n v="11635"/>
    <s v="DISC30"/>
    <n v="0.3"/>
    <n v="13000"/>
    <x v="330"/>
    <x v="2"/>
  </r>
  <r>
    <s v="S1331"/>
    <s v="Kunal Desai"/>
    <s v="C201"/>
    <x v="0"/>
    <s v="B1"/>
    <x v="2"/>
    <x v="2"/>
    <n v="14518"/>
    <s v="DISC10"/>
    <n v="0.1"/>
    <n v="14000"/>
    <x v="331"/>
    <x v="0"/>
  </r>
  <r>
    <s v="S1332"/>
    <s v="Sneha Shah"/>
    <s v="C201"/>
    <x v="0"/>
    <s v="B3"/>
    <x v="1"/>
    <x v="2"/>
    <n v="14448"/>
    <s v="DISC10"/>
    <n v="0.1"/>
    <n v="14000"/>
    <x v="332"/>
    <x v="0"/>
  </r>
  <r>
    <s v="S1333"/>
    <s v="Anjali Kulkarni"/>
    <s v="C204"/>
    <x v="3"/>
    <s v="B2"/>
    <x v="1"/>
    <x v="1"/>
    <n v="7889"/>
    <s v="DISC10"/>
    <n v="0.1"/>
    <n v="9000"/>
    <x v="333"/>
    <x v="3"/>
  </r>
  <r>
    <s v="S1334"/>
    <s v="Manish Rao"/>
    <s v="C202"/>
    <x v="2"/>
    <s v="B3"/>
    <x v="2"/>
    <x v="2"/>
    <n v="13365"/>
    <s v="DISC15"/>
    <m/>
    <n v="13000"/>
    <x v="334"/>
    <x v="2"/>
  </r>
  <r>
    <s v="S1335"/>
    <s v="Rohit Nair"/>
    <s v="C203"/>
    <x v="1"/>
    <s v="B1"/>
    <x v="0"/>
    <x v="0"/>
    <n v="17704"/>
    <s v="DISC15"/>
    <m/>
    <n v="17000"/>
    <x v="335"/>
    <x v="1"/>
  </r>
  <r>
    <s v="S1336"/>
    <s v="Rahul Rao"/>
    <s v="C203"/>
    <x v="1"/>
    <s v="B1"/>
    <x v="2"/>
    <x v="1"/>
    <n v="18603"/>
    <s v="DISC20"/>
    <n v="0.2"/>
    <n v="17000"/>
    <x v="336"/>
    <x v="1"/>
  </r>
  <r>
    <s v="S1337"/>
    <s v="Rohit Verma"/>
    <s v="C204"/>
    <x v="3"/>
    <s v="B1"/>
    <x v="0"/>
    <x v="1"/>
    <n v="9749"/>
    <m/>
    <m/>
    <n v="9000"/>
    <x v="337"/>
    <x v="3"/>
  </r>
  <r>
    <s v="S1338"/>
    <s v="Manish Jain"/>
    <s v="C204"/>
    <x v="3"/>
    <s v="B2"/>
    <x v="1"/>
    <x v="2"/>
    <n v="8541"/>
    <s v="DISC20"/>
    <n v="0.2"/>
    <n v="9000"/>
    <x v="338"/>
    <x v="3"/>
  </r>
  <r>
    <s v="S1339"/>
    <s v="Manish Iyer"/>
    <s v="C202"/>
    <x v="2"/>
    <s v="B1"/>
    <x v="0"/>
    <x v="1"/>
    <n v="11591"/>
    <m/>
    <m/>
    <n v="13000"/>
    <x v="339"/>
    <x v="2"/>
  </r>
  <r>
    <s v="S1340"/>
    <s v="Aarav Gupta"/>
    <s v="C204"/>
    <x v="3"/>
    <s v="B2"/>
    <x v="2"/>
    <x v="1"/>
    <n v="7549"/>
    <m/>
    <m/>
    <n v="9000"/>
    <x v="340"/>
    <x v="3"/>
  </r>
  <r>
    <s v="S1341"/>
    <s v="Aditya Patil"/>
    <s v="C203"/>
    <x v="1"/>
    <s v="B3"/>
    <x v="1"/>
    <x v="2"/>
    <n v="18469"/>
    <s v="DISC30"/>
    <n v="0.3"/>
    <n v="17000"/>
    <x v="341"/>
    <x v="1"/>
  </r>
  <r>
    <s v="S1342"/>
    <s v="Manish Desai"/>
    <s v="C202"/>
    <x v="2"/>
    <s v="B1"/>
    <x v="0"/>
    <x v="2"/>
    <n v="13759"/>
    <s v="DISC15"/>
    <m/>
    <n v="13000"/>
    <x v="342"/>
    <x v="2"/>
  </r>
  <r>
    <s v="S1343"/>
    <s v="Aarav Nair"/>
    <s v="C201"/>
    <x v="0"/>
    <s v="B1"/>
    <x v="2"/>
    <x v="1"/>
    <n v="14750"/>
    <s v="DISC15"/>
    <m/>
    <n v="14000"/>
    <x v="343"/>
    <x v="0"/>
  </r>
  <r>
    <s v="S1344"/>
    <s v="Neha Patil"/>
    <s v="C203"/>
    <x v="1"/>
    <s v="B2"/>
    <x v="1"/>
    <x v="0"/>
    <n v="18838"/>
    <s v="DISC20"/>
    <n v="0.2"/>
    <n v="17000"/>
    <x v="344"/>
    <x v="1"/>
  </r>
  <r>
    <s v="S1345"/>
    <s v="Riya Desai"/>
    <s v="C204"/>
    <x v="3"/>
    <s v="B1"/>
    <x v="2"/>
    <x v="1"/>
    <n v="9882"/>
    <s v="DISC20"/>
    <n v="0.2"/>
    <n v="9000"/>
    <x v="345"/>
    <x v="3"/>
  </r>
  <r>
    <s v="S1346"/>
    <s v="Kunal Patil"/>
    <s v="C203"/>
    <x v="1"/>
    <s v="B2"/>
    <x v="0"/>
    <x v="2"/>
    <n v="17185"/>
    <s v="DISC30"/>
    <n v="0.3"/>
    <n v="17000"/>
    <x v="346"/>
    <x v="1"/>
  </r>
  <r>
    <s v="S1347"/>
    <s v="Aditya Jain"/>
    <s v="C204"/>
    <x v="3"/>
    <s v="B2"/>
    <x v="1"/>
    <x v="1"/>
    <n v="8923"/>
    <s v="DISC30"/>
    <n v="0.3"/>
    <n v="9000"/>
    <x v="347"/>
    <x v="3"/>
  </r>
  <r>
    <s v="S1348"/>
    <s v="Sneha Jain"/>
    <s v="C203"/>
    <x v="1"/>
    <s v="B2"/>
    <x v="1"/>
    <x v="1"/>
    <n v="18539"/>
    <s v="DISC20"/>
    <n v="0.2"/>
    <n v="17000"/>
    <x v="348"/>
    <x v="1"/>
  </r>
  <r>
    <s v="S1349"/>
    <s v="Karan Kulkarni"/>
    <s v="C203"/>
    <x v="1"/>
    <s v="B3"/>
    <x v="2"/>
    <x v="1"/>
    <n v="17949"/>
    <m/>
    <m/>
    <n v="17000"/>
    <x v="349"/>
    <x v="1"/>
  </r>
  <r>
    <s v="S1350"/>
    <s v="Karan Patil"/>
    <s v="C203"/>
    <x v="1"/>
    <s v="B1"/>
    <x v="0"/>
    <x v="1"/>
    <n v="18413"/>
    <s v="DISC20"/>
    <n v="0.2"/>
    <n v="17000"/>
    <x v="350"/>
    <x v="1"/>
  </r>
  <r>
    <s v="S1351"/>
    <s v="Manish Singh"/>
    <s v="C203"/>
    <x v="1"/>
    <s v="B2"/>
    <x v="0"/>
    <x v="1"/>
    <n v="17628"/>
    <m/>
    <m/>
    <n v="17000"/>
    <x v="351"/>
    <x v="1"/>
  </r>
  <r>
    <s v="S1352"/>
    <s v="Karan Desai"/>
    <s v="C203"/>
    <x v="1"/>
    <s v="B1"/>
    <x v="1"/>
    <x v="1"/>
    <n v="17238"/>
    <m/>
    <m/>
    <n v="17000"/>
    <x v="352"/>
    <x v="1"/>
  </r>
  <r>
    <s v="S1353"/>
    <s v="Kunal Gupta"/>
    <s v="C201"/>
    <x v="0"/>
    <s v="B3"/>
    <x v="1"/>
    <x v="0"/>
    <n v="15871"/>
    <s v="DISC10"/>
    <n v="0.1"/>
    <n v="14000"/>
    <x v="353"/>
    <x v="0"/>
  </r>
  <r>
    <s v="S1354"/>
    <s v="Aarav Verma"/>
    <s v="C202"/>
    <x v="2"/>
    <s v="B3"/>
    <x v="1"/>
    <x v="0"/>
    <n v="13896"/>
    <s v="DISC20"/>
    <n v="0.2"/>
    <n v="13000"/>
    <x v="354"/>
    <x v="2"/>
  </r>
  <r>
    <s v="S1355"/>
    <s v="Sneha Gupta"/>
    <s v="C204"/>
    <x v="3"/>
    <s v="B2"/>
    <x v="1"/>
    <x v="1"/>
    <n v="9612"/>
    <s v="DISC15"/>
    <m/>
    <n v="9000"/>
    <x v="355"/>
    <x v="3"/>
  </r>
  <r>
    <s v="S1356"/>
    <s v="Neha Singh"/>
    <s v="C204"/>
    <x v="3"/>
    <s v="B1"/>
    <x v="1"/>
    <x v="1"/>
    <n v="9259"/>
    <m/>
    <m/>
    <n v="9000"/>
    <x v="356"/>
    <x v="3"/>
  </r>
  <r>
    <s v="S1357"/>
    <s v="Aarav Gupta"/>
    <s v="C203"/>
    <x v="1"/>
    <s v="B3"/>
    <x v="0"/>
    <x v="0"/>
    <n v="17057"/>
    <m/>
    <m/>
    <n v="17000"/>
    <x v="357"/>
    <x v="1"/>
  </r>
  <r>
    <s v="S1358"/>
    <s v="Kunal Mehta"/>
    <s v="C201"/>
    <x v="0"/>
    <s v="B1"/>
    <x v="2"/>
    <x v="0"/>
    <n v="12987"/>
    <s v="DISC20"/>
    <n v="0.2"/>
    <n v="14000"/>
    <x v="358"/>
    <x v="0"/>
  </r>
  <r>
    <s v="S1359"/>
    <s v="Manish Rao"/>
    <s v="C203"/>
    <x v="1"/>
    <s v="B2"/>
    <x v="0"/>
    <x v="0"/>
    <n v="16528"/>
    <m/>
    <m/>
    <n v="17000"/>
    <x v="359"/>
    <x v="1"/>
  </r>
  <r>
    <s v="S1360"/>
    <s v="Kavita Patil"/>
    <s v="C202"/>
    <x v="2"/>
    <s v="B2"/>
    <x v="2"/>
    <x v="0"/>
    <n v="13677"/>
    <s v="DISC10"/>
    <n v="0.1"/>
    <n v="13000"/>
    <x v="360"/>
    <x v="2"/>
  </r>
  <r>
    <s v="S1361"/>
    <s v="Rahul Verma"/>
    <s v="C204"/>
    <x v="3"/>
    <s v="B3"/>
    <x v="0"/>
    <x v="0"/>
    <n v="9608"/>
    <s v="DISC10"/>
    <n v="0.1"/>
    <n v="9000"/>
    <x v="361"/>
    <x v="3"/>
  </r>
  <r>
    <s v="S1362"/>
    <s v="Karan Shah"/>
    <s v="C204"/>
    <x v="3"/>
    <s v="B2"/>
    <x v="2"/>
    <x v="2"/>
    <n v="9317"/>
    <s v="DISC10"/>
    <n v="0.1"/>
    <n v="9000"/>
    <x v="362"/>
    <x v="3"/>
  </r>
  <r>
    <s v="S1363"/>
    <s v="Manish Kulkarni"/>
    <s v="C202"/>
    <x v="2"/>
    <s v="B1"/>
    <x v="2"/>
    <x v="1"/>
    <n v="12947"/>
    <s v="DISC30"/>
    <n v="0.3"/>
    <n v="13000"/>
    <x v="363"/>
    <x v="2"/>
  </r>
  <r>
    <s v="S1364"/>
    <s v="Kunal Shah"/>
    <s v="C203"/>
    <x v="1"/>
    <s v="B3"/>
    <x v="2"/>
    <x v="1"/>
    <n v="15134"/>
    <s v="DISC20"/>
    <n v="0.2"/>
    <n v="17000"/>
    <x v="364"/>
    <x v="1"/>
  </r>
  <r>
    <s v="S1365"/>
    <s v="Meera Jain"/>
    <s v="C201"/>
    <x v="0"/>
    <s v="B1"/>
    <x v="2"/>
    <x v="0"/>
    <n v="15081"/>
    <m/>
    <m/>
    <n v="14000"/>
    <x v="365"/>
    <x v="0"/>
  </r>
  <r>
    <s v="S1366"/>
    <s v="Riya Rao"/>
    <s v="C202"/>
    <x v="2"/>
    <s v="B3"/>
    <x v="1"/>
    <x v="1"/>
    <n v="14418"/>
    <m/>
    <m/>
    <n v="13000"/>
    <x v="366"/>
    <x v="2"/>
  </r>
  <r>
    <s v="S1367"/>
    <s v="Kunal Gupta"/>
    <s v="C203"/>
    <x v="1"/>
    <s v="B2"/>
    <x v="2"/>
    <x v="0"/>
    <n v="18237"/>
    <s v="DISC10"/>
    <n v="0.1"/>
    <n v="17000"/>
    <x v="367"/>
    <x v="1"/>
  </r>
  <r>
    <s v="S1368"/>
    <s v="Anjali Jain"/>
    <s v="C201"/>
    <x v="0"/>
    <s v="B1"/>
    <x v="0"/>
    <x v="0"/>
    <n v="15435"/>
    <s v="DISC10"/>
    <n v="0.1"/>
    <n v="14000"/>
    <x v="368"/>
    <x v="0"/>
  </r>
  <r>
    <s v="S1369"/>
    <s v="Kavita Patel"/>
    <s v="C204"/>
    <x v="3"/>
    <s v="B2"/>
    <x v="1"/>
    <x v="1"/>
    <n v="8119"/>
    <m/>
    <m/>
    <n v="9000"/>
    <x v="369"/>
    <x v="3"/>
  </r>
  <r>
    <s v="S1370"/>
    <s v="Sneha Jain"/>
    <s v="C204"/>
    <x v="3"/>
    <s v="B2"/>
    <x v="1"/>
    <x v="1"/>
    <n v="9399"/>
    <m/>
    <m/>
    <n v="9000"/>
    <x v="370"/>
    <x v="3"/>
  </r>
  <r>
    <s v="S1371"/>
    <s v="Dev Joshi"/>
    <s v="C203"/>
    <x v="1"/>
    <s v="B1"/>
    <x v="2"/>
    <x v="0"/>
    <n v="15336"/>
    <s v="DISC30"/>
    <n v="0.3"/>
    <n v="17000"/>
    <x v="371"/>
    <x v="1"/>
  </r>
  <r>
    <s v="S1372"/>
    <s v="Rahul Desai"/>
    <s v="C202"/>
    <x v="2"/>
    <s v="B3"/>
    <x v="0"/>
    <x v="2"/>
    <n v="12477"/>
    <s v="DISC10"/>
    <n v="0.1"/>
    <n v="13000"/>
    <x v="372"/>
    <x v="2"/>
  </r>
  <r>
    <s v="S1373"/>
    <s v="Aarav Rao"/>
    <s v="C204"/>
    <x v="3"/>
    <s v="B2"/>
    <x v="0"/>
    <x v="0"/>
    <n v="7542"/>
    <s v="DISC10"/>
    <n v="0.1"/>
    <n v="9000"/>
    <x v="373"/>
    <x v="3"/>
  </r>
  <r>
    <s v="S1374"/>
    <s v="Rahul Iyer"/>
    <s v="C204"/>
    <x v="3"/>
    <s v="B1"/>
    <x v="1"/>
    <x v="0"/>
    <n v="8449"/>
    <s v="DISC15"/>
    <m/>
    <n v="9000"/>
    <x v="374"/>
    <x v="3"/>
  </r>
  <r>
    <s v="S1375"/>
    <s v="Kavita Joshi"/>
    <s v="C203"/>
    <x v="1"/>
    <s v="B2"/>
    <x v="1"/>
    <x v="2"/>
    <n v="16694"/>
    <m/>
    <m/>
    <n v="17000"/>
    <x v="375"/>
    <x v="1"/>
  </r>
  <r>
    <s v="S1376"/>
    <s v="Riya Desai"/>
    <s v="C202"/>
    <x v="2"/>
    <s v="B3"/>
    <x v="2"/>
    <x v="0"/>
    <n v="13807"/>
    <m/>
    <m/>
    <n v="13000"/>
    <x v="376"/>
    <x v="2"/>
  </r>
  <r>
    <s v="S1377"/>
    <s v="Karan Rao"/>
    <s v="C203"/>
    <x v="1"/>
    <s v="B2"/>
    <x v="0"/>
    <x v="0"/>
    <n v="15259"/>
    <s v="DISC20"/>
    <n v="0.2"/>
    <n v="17000"/>
    <x v="377"/>
    <x v="1"/>
  </r>
  <r>
    <s v="S1378"/>
    <s v="Aditya Verma"/>
    <s v="C203"/>
    <x v="1"/>
    <s v="B2"/>
    <x v="1"/>
    <x v="2"/>
    <n v="16030"/>
    <s v="DISC20"/>
    <n v="0.2"/>
    <n v="17000"/>
    <x v="378"/>
    <x v="1"/>
  </r>
  <r>
    <s v="S1379"/>
    <s v="Rohit Iyer"/>
    <s v="C202"/>
    <x v="2"/>
    <s v="B2"/>
    <x v="1"/>
    <x v="0"/>
    <n v="12247"/>
    <s v="DISC10"/>
    <n v="0.1"/>
    <n v="13000"/>
    <x v="379"/>
    <x v="2"/>
  </r>
  <r>
    <s v="S1380"/>
    <s v="Rahul Jain"/>
    <s v="C204"/>
    <x v="3"/>
    <s v="B2"/>
    <x v="0"/>
    <x v="2"/>
    <n v="8763"/>
    <s v="DISC15"/>
    <m/>
    <n v="9000"/>
    <x v="380"/>
    <x v="3"/>
  </r>
  <r>
    <s v="S1381"/>
    <s v="Aditya Jain"/>
    <s v="C202"/>
    <x v="2"/>
    <s v="B2"/>
    <x v="0"/>
    <x v="0"/>
    <n v="14950"/>
    <m/>
    <m/>
    <n v="13000"/>
    <x v="381"/>
    <x v="2"/>
  </r>
  <r>
    <s v="S1382"/>
    <s v="Aditya Desai"/>
    <s v="C204"/>
    <x v="3"/>
    <s v="B3"/>
    <x v="1"/>
    <x v="2"/>
    <n v="8540"/>
    <s v="DISC30"/>
    <n v="0.3"/>
    <n v="9000"/>
    <x v="382"/>
    <x v="3"/>
  </r>
  <r>
    <s v="S1383"/>
    <s v="Dev Verma"/>
    <s v="C203"/>
    <x v="1"/>
    <s v="B1"/>
    <x v="2"/>
    <x v="0"/>
    <n v="17425"/>
    <s v="DISC15"/>
    <m/>
    <n v="17000"/>
    <x v="383"/>
    <x v="1"/>
  </r>
  <r>
    <s v="S1384"/>
    <s v="Rohit Patel"/>
    <s v="C201"/>
    <x v="0"/>
    <s v="B3"/>
    <x v="0"/>
    <x v="1"/>
    <n v="12858"/>
    <m/>
    <m/>
    <n v="14000"/>
    <x v="384"/>
    <x v="0"/>
  </r>
  <r>
    <s v="S1385"/>
    <s v="Aditya Nair"/>
    <s v="C201"/>
    <x v="0"/>
    <s v="B2"/>
    <x v="2"/>
    <x v="2"/>
    <n v="12570"/>
    <s v="DISC30"/>
    <n v="0.3"/>
    <n v="14000"/>
    <x v="385"/>
    <x v="0"/>
  </r>
  <r>
    <s v="S1386"/>
    <s v="Aditya Singh"/>
    <s v="C202"/>
    <x v="2"/>
    <s v="B3"/>
    <x v="0"/>
    <x v="2"/>
    <n v="11302"/>
    <m/>
    <m/>
    <n v="13000"/>
    <x v="386"/>
    <x v="2"/>
  </r>
  <r>
    <s v="S1387"/>
    <s v="Neha Joshi"/>
    <s v="C204"/>
    <x v="3"/>
    <s v="B3"/>
    <x v="2"/>
    <x v="1"/>
    <n v="8713"/>
    <s v="DISC15"/>
    <m/>
    <n v="9000"/>
    <x v="387"/>
    <x v="3"/>
  </r>
  <r>
    <s v="S1388"/>
    <s v="Dev Jain"/>
    <s v="C201"/>
    <x v="0"/>
    <s v="B1"/>
    <x v="1"/>
    <x v="1"/>
    <n v="14722"/>
    <s v="DISC30"/>
    <n v="0.3"/>
    <n v="14000"/>
    <x v="388"/>
    <x v="0"/>
  </r>
  <r>
    <s v="S1389"/>
    <s v="Rohit Joshi"/>
    <s v="C201"/>
    <x v="0"/>
    <s v="B3"/>
    <x v="2"/>
    <x v="1"/>
    <n v="14649"/>
    <m/>
    <m/>
    <n v="14000"/>
    <x v="389"/>
    <x v="0"/>
  </r>
  <r>
    <s v="S1390"/>
    <s v="Pooja Patel"/>
    <s v="C204"/>
    <x v="3"/>
    <s v="B1"/>
    <x v="1"/>
    <x v="0"/>
    <n v="8059"/>
    <s v="DISC20"/>
    <n v="0.2"/>
    <n v="9000"/>
    <x v="390"/>
    <x v="3"/>
  </r>
  <r>
    <s v="S1391"/>
    <s v="Anjali Gupta"/>
    <s v="C202"/>
    <x v="2"/>
    <s v="B2"/>
    <x v="0"/>
    <x v="2"/>
    <n v="12896"/>
    <s v="DISC15"/>
    <m/>
    <n v="13000"/>
    <x v="391"/>
    <x v="2"/>
  </r>
  <r>
    <s v="S1392"/>
    <s v="Manish Mehta"/>
    <s v="C203"/>
    <x v="1"/>
    <s v="B1"/>
    <x v="0"/>
    <x v="0"/>
    <n v="16210"/>
    <m/>
    <m/>
    <n v="17000"/>
    <x v="392"/>
    <x v="1"/>
  </r>
  <r>
    <s v="S1393"/>
    <s v="Riya Shah"/>
    <s v="C202"/>
    <x v="2"/>
    <s v="B2"/>
    <x v="0"/>
    <x v="2"/>
    <n v="12865"/>
    <s v="DISC20"/>
    <n v="0.2"/>
    <n v="13000"/>
    <x v="393"/>
    <x v="2"/>
  </r>
  <r>
    <s v="S1394"/>
    <s v="Neha Jain"/>
    <s v="C204"/>
    <x v="3"/>
    <s v="B1"/>
    <x v="0"/>
    <x v="1"/>
    <n v="9853"/>
    <m/>
    <m/>
    <n v="9000"/>
    <x v="394"/>
    <x v="3"/>
  </r>
  <r>
    <s v="S1395"/>
    <s v="Riya Rao"/>
    <s v="C201"/>
    <x v="0"/>
    <s v="B3"/>
    <x v="1"/>
    <x v="0"/>
    <n v="15478"/>
    <s v="DISC30"/>
    <n v="0.3"/>
    <n v="14000"/>
    <x v="395"/>
    <x v="0"/>
  </r>
  <r>
    <s v="S1396"/>
    <s v="Riya Singh"/>
    <s v="C202"/>
    <x v="2"/>
    <s v="B3"/>
    <x v="1"/>
    <x v="1"/>
    <n v="11714"/>
    <s v="DISC15"/>
    <m/>
    <n v="13000"/>
    <x v="396"/>
    <x v="2"/>
  </r>
  <r>
    <s v="S1397"/>
    <s v="Pooja Gupta"/>
    <s v="C204"/>
    <x v="3"/>
    <s v="B2"/>
    <x v="1"/>
    <x v="2"/>
    <n v="9579"/>
    <s v="DISC20"/>
    <n v="0.2"/>
    <n v="9000"/>
    <x v="397"/>
    <x v="3"/>
  </r>
  <r>
    <s v="S1398"/>
    <s v="Rohit Singh"/>
    <s v="C204"/>
    <x v="3"/>
    <s v="B2"/>
    <x v="1"/>
    <x v="1"/>
    <n v="9515"/>
    <s v="DISC20"/>
    <n v="0.2"/>
    <n v="9000"/>
    <x v="398"/>
    <x v="3"/>
  </r>
  <r>
    <s v="S1399"/>
    <s v="Kavita Verma"/>
    <s v="C204"/>
    <x v="3"/>
    <s v="B1"/>
    <x v="2"/>
    <x v="0"/>
    <n v="7842"/>
    <s v="DISC30"/>
    <n v="0.3"/>
    <n v="9000"/>
    <x v="399"/>
    <x v="3"/>
  </r>
  <r>
    <s v="S1400"/>
    <s v="Anjali Patel"/>
    <s v="C201"/>
    <x v="0"/>
    <s v="B3"/>
    <x v="1"/>
    <x v="1"/>
    <n v="12765"/>
    <s v="DISC30"/>
    <n v="0.3"/>
    <n v="14000"/>
    <x v="400"/>
    <x v="0"/>
  </r>
  <r>
    <s v="S1401"/>
    <s v="Sneha Iyer"/>
    <s v="C201"/>
    <x v="0"/>
    <s v="B2"/>
    <x v="2"/>
    <x v="2"/>
    <n v="14161"/>
    <s v="DISC30"/>
    <n v="0.3"/>
    <n v="14000"/>
    <x v="401"/>
    <x v="0"/>
  </r>
  <r>
    <s v="S1402"/>
    <s v="Rahul Joshi"/>
    <s v="C204"/>
    <x v="3"/>
    <s v="B3"/>
    <x v="1"/>
    <x v="2"/>
    <n v="8441"/>
    <m/>
    <m/>
    <n v="9000"/>
    <x v="402"/>
    <x v="3"/>
  </r>
  <r>
    <s v="S1403"/>
    <s v="Karan Nair"/>
    <s v="C203"/>
    <x v="1"/>
    <s v="B3"/>
    <x v="2"/>
    <x v="0"/>
    <n v="17752"/>
    <s v="DISC20"/>
    <n v="0.2"/>
    <n v="17000"/>
    <x v="403"/>
    <x v="1"/>
  </r>
  <r>
    <s v="S1404"/>
    <s v="Riya Patil"/>
    <s v="C203"/>
    <x v="1"/>
    <s v="B1"/>
    <x v="1"/>
    <x v="2"/>
    <n v="17840"/>
    <s v="DISC20"/>
    <n v="0.2"/>
    <n v="17000"/>
    <x v="404"/>
    <x v="1"/>
  </r>
  <r>
    <s v="S1405"/>
    <s v="Rahul Verma"/>
    <s v="C202"/>
    <x v="2"/>
    <s v="B3"/>
    <x v="0"/>
    <x v="2"/>
    <n v="11760"/>
    <m/>
    <m/>
    <n v="13000"/>
    <x v="405"/>
    <x v="2"/>
  </r>
  <r>
    <s v="S1406"/>
    <s v="Manish Desai"/>
    <s v="C202"/>
    <x v="2"/>
    <s v="B3"/>
    <x v="1"/>
    <x v="2"/>
    <n v="12183"/>
    <s v="DISC20"/>
    <n v="0.2"/>
    <n v="13000"/>
    <x v="406"/>
    <x v="2"/>
  </r>
  <r>
    <s v="S1407"/>
    <s v="Pooja Nair"/>
    <s v="C204"/>
    <x v="3"/>
    <s v="B3"/>
    <x v="1"/>
    <x v="2"/>
    <n v="10898"/>
    <s v="DISC10"/>
    <n v="0.1"/>
    <n v="9000"/>
    <x v="407"/>
    <x v="3"/>
  </r>
  <r>
    <s v="S1408"/>
    <s v="Karan Patil"/>
    <s v="C204"/>
    <x v="3"/>
    <s v="B3"/>
    <x v="2"/>
    <x v="1"/>
    <n v="9027"/>
    <m/>
    <m/>
    <n v="9000"/>
    <x v="408"/>
    <x v="3"/>
  </r>
  <r>
    <s v="S1409"/>
    <s v="Neha Verma"/>
    <s v="C204"/>
    <x v="3"/>
    <s v="B2"/>
    <x v="1"/>
    <x v="0"/>
    <n v="9315"/>
    <s v="DISC10"/>
    <n v="0.1"/>
    <n v="9000"/>
    <x v="409"/>
    <x v="3"/>
  </r>
  <r>
    <s v="S1410"/>
    <s v="Dev Patil"/>
    <s v="C203"/>
    <x v="1"/>
    <s v="B1"/>
    <x v="0"/>
    <x v="0"/>
    <n v="17202"/>
    <s v="DISC30"/>
    <n v="0.3"/>
    <n v="17000"/>
    <x v="410"/>
    <x v="1"/>
  </r>
  <r>
    <s v="S1411"/>
    <s v="Dev Iyer"/>
    <s v="C204"/>
    <x v="3"/>
    <s v="B3"/>
    <x v="2"/>
    <x v="0"/>
    <n v="9345"/>
    <s v="DISC10"/>
    <n v="0.1"/>
    <n v="9000"/>
    <x v="411"/>
    <x v="3"/>
  </r>
  <r>
    <s v="S1412"/>
    <s v="Dev Gupta"/>
    <s v="C203"/>
    <x v="1"/>
    <s v="B3"/>
    <x v="1"/>
    <x v="1"/>
    <n v="16807"/>
    <s v="DISC15"/>
    <m/>
    <n v="17000"/>
    <x v="412"/>
    <x v="1"/>
  </r>
  <r>
    <s v="S1413"/>
    <s v="Rahul Shah"/>
    <s v="C202"/>
    <x v="2"/>
    <s v="B2"/>
    <x v="1"/>
    <x v="2"/>
    <n v="12076"/>
    <s v="DISC30"/>
    <n v="0.3"/>
    <n v="13000"/>
    <x v="413"/>
    <x v="2"/>
  </r>
  <r>
    <s v="S1414"/>
    <s v="Meera Shah"/>
    <s v="C204"/>
    <x v="3"/>
    <s v="B1"/>
    <x v="1"/>
    <x v="0"/>
    <n v="10320"/>
    <s v="DISC15"/>
    <m/>
    <n v="9000"/>
    <x v="414"/>
    <x v="3"/>
  </r>
  <r>
    <s v="S1415"/>
    <s v="Pooja Nair"/>
    <s v="C204"/>
    <x v="3"/>
    <s v="B1"/>
    <x v="2"/>
    <x v="0"/>
    <n v="10214"/>
    <s v="DISC20"/>
    <n v="0.2"/>
    <n v="9000"/>
    <x v="415"/>
    <x v="3"/>
  </r>
  <r>
    <s v="S1416"/>
    <s v="Sneha Patel"/>
    <s v="C201"/>
    <x v="0"/>
    <s v="B3"/>
    <x v="0"/>
    <x v="1"/>
    <n v="13151"/>
    <s v="DISC15"/>
    <m/>
    <n v="14000"/>
    <x v="416"/>
    <x v="0"/>
  </r>
  <r>
    <s v="S1417"/>
    <s v="Karan Jain"/>
    <s v="C203"/>
    <x v="1"/>
    <s v="B2"/>
    <x v="2"/>
    <x v="2"/>
    <n v="18901"/>
    <s v="DISC15"/>
    <m/>
    <n v="17000"/>
    <x v="417"/>
    <x v="1"/>
  </r>
  <r>
    <s v="S1418"/>
    <s v="Rohit Nair"/>
    <s v="C201"/>
    <x v="0"/>
    <s v="B1"/>
    <x v="0"/>
    <x v="0"/>
    <n v="13135"/>
    <s v="DISC20"/>
    <n v="0.2"/>
    <n v="14000"/>
    <x v="418"/>
    <x v="0"/>
  </r>
  <r>
    <s v="S1419"/>
    <s v="Meera Mehta"/>
    <s v="C202"/>
    <x v="2"/>
    <s v="B1"/>
    <x v="2"/>
    <x v="2"/>
    <n v="14393"/>
    <s v="DISC20"/>
    <n v="0.2"/>
    <n v="13000"/>
    <x v="419"/>
    <x v="2"/>
  </r>
  <r>
    <s v="S1420"/>
    <s v="Meera Singh"/>
    <s v="C204"/>
    <x v="3"/>
    <s v="B2"/>
    <x v="1"/>
    <x v="1"/>
    <n v="9590"/>
    <s v="DISC30"/>
    <n v="0.3"/>
    <n v="9000"/>
    <x v="420"/>
    <x v="3"/>
  </r>
  <r>
    <s v="S1421"/>
    <s v="Rahul Verma"/>
    <s v="C204"/>
    <x v="3"/>
    <s v="B1"/>
    <x v="2"/>
    <x v="0"/>
    <n v="8650"/>
    <s v="DISC15"/>
    <m/>
    <n v="9000"/>
    <x v="421"/>
    <x v="3"/>
  </r>
  <r>
    <s v="S1422"/>
    <s v="Aditya Desai"/>
    <s v="C203"/>
    <x v="1"/>
    <s v="B2"/>
    <x v="0"/>
    <x v="2"/>
    <n v="17383"/>
    <s v="DISC10"/>
    <n v="0.1"/>
    <n v="17000"/>
    <x v="422"/>
    <x v="1"/>
  </r>
  <r>
    <s v="S1423"/>
    <s v="Dev Nair"/>
    <s v="C201"/>
    <x v="0"/>
    <s v="B3"/>
    <x v="0"/>
    <x v="1"/>
    <n v="14720"/>
    <s v="DISC30"/>
    <n v="0.3"/>
    <n v="14000"/>
    <x v="423"/>
    <x v="0"/>
  </r>
  <r>
    <s v="S1424"/>
    <s v="Riya Patel"/>
    <s v="C204"/>
    <x v="3"/>
    <s v="B1"/>
    <x v="0"/>
    <x v="0"/>
    <n v="9026"/>
    <s v="DISC30"/>
    <n v="0.3"/>
    <n v="9000"/>
    <x v="424"/>
    <x v="3"/>
  </r>
  <r>
    <s v="S1425"/>
    <s v="Meera Rao"/>
    <s v="C203"/>
    <x v="1"/>
    <s v="B3"/>
    <x v="2"/>
    <x v="0"/>
    <n v="17318"/>
    <m/>
    <m/>
    <n v="17000"/>
    <x v="425"/>
    <x v="1"/>
  </r>
  <r>
    <s v="S1426"/>
    <s v="Pooja Singh"/>
    <s v="C201"/>
    <x v="0"/>
    <s v="B1"/>
    <x v="1"/>
    <x v="1"/>
    <n v="15210"/>
    <m/>
    <m/>
    <n v="14000"/>
    <x v="426"/>
    <x v="0"/>
  </r>
  <r>
    <s v="S1427"/>
    <s v="Riya Nair"/>
    <s v="C202"/>
    <x v="2"/>
    <s v="B2"/>
    <x v="0"/>
    <x v="0"/>
    <n v="14924"/>
    <m/>
    <m/>
    <n v="13000"/>
    <x v="427"/>
    <x v="2"/>
  </r>
  <r>
    <s v="S1428"/>
    <s v="Anjali Mehta"/>
    <s v="C203"/>
    <x v="1"/>
    <s v="B1"/>
    <x v="0"/>
    <x v="0"/>
    <n v="17681"/>
    <s v="DISC30"/>
    <n v="0.3"/>
    <n v="17000"/>
    <x v="428"/>
    <x v="1"/>
  </r>
  <r>
    <s v="S1429"/>
    <s v="Riya Jain"/>
    <s v="C202"/>
    <x v="2"/>
    <s v="B1"/>
    <x v="0"/>
    <x v="1"/>
    <n v="12251"/>
    <s v="DISC20"/>
    <n v="0.2"/>
    <n v="13000"/>
    <x v="429"/>
    <x v="2"/>
  </r>
  <r>
    <s v="S1430"/>
    <s v="Rohit Shah"/>
    <s v="C201"/>
    <x v="0"/>
    <s v="B1"/>
    <x v="1"/>
    <x v="2"/>
    <n v="12319"/>
    <s v="DISC20"/>
    <n v="0.2"/>
    <n v="14000"/>
    <x v="430"/>
    <x v="0"/>
  </r>
  <r>
    <s v="S1431"/>
    <s v="Sneha Gupta"/>
    <s v="C204"/>
    <x v="3"/>
    <s v="B1"/>
    <x v="1"/>
    <x v="1"/>
    <n v="8407"/>
    <s v="DISC10"/>
    <n v="0.1"/>
    <n v="9000"/>
    <x v="431"/>
    <x v="3"/>
  </r>
  <r>
    <s v="S1432"/>
    <s v="Rahul Desai"/>
    <s v="C202"/>
    <x v="2"/>
    <s v="B2"/>
    <x v="1"/>
    <x v="0"/>
    <n v="12569"/>
    <s v="DISC10"/>
    <n v="0.1"/>
    <n v="13000"/>
    <x v="432"/>
    <x v="2"/>
  </r>
  <r>
    <s v="S1433"/>
    <s v="Dev Shah"/>
    <s v="C201"/>
    <x v="0"/>
    <s v="B2"/>
    <x v="0"/>
    <x v="2"/>
    <n v="12561"/>
    <m/>
    <m/>
    <n v="14000"/>
    <x v="433"/>
    <x v="0"/>
  </r>
  <r>
    <s v="S1434"/>
    <s v="Meera Patel"/>
    <s v="C202"/>
    <x v="2"/>
    <s v="B3"/>
    <x v="2"/>
    <x v="0"/>
    <n v="11280"/>
    <s v="DISC15"/>
    <m/>
    <n v="13000"/>
    <x v="434"/>
    <x v="2"/>
  </r>
  <r>
    <s v="S1435"/>
    <s v="Aarav Joshi"/>
    <s v="C202"/>
    <x v="2"/>
    <s v="B2"/>
    <x v="0"/>
    <x v="1"/>
    <n v="11872"/>
    <s v="DISC20"/>
    <n v="0.2"/>
    <n v="13000"/>
    <x v="435"/>
    <x v="2"/>
  </r>
  <r>
    <s v="S1436"/>
    <s v="Rahul Joshi"/>
    <s v="C204"/>
    <x v="3"/>
    <s v="B1"/>
    <x v="1"/>
    <x v="0"/>
    <n v="7573"/>
    <s v="DISC10"/>
    <n v="0.1"/>
    <n v="9000"/>
    <x v="436"/>
    <x v="3"/>
  </r>
  <r>
    <s v="S1437"/>
    <s v="Anjali Verma"/>
    <s v="C203"/>
    <x v="1"/>
    <s v="B2"/>
    <x v="0"/>
    <x v="0"/>
    <n v="16014"/>
    <s v="DISC30"/>
    <n v="0.3"/>
    <n v="17000"/>
    <x v="437"/>
    <x v="1"/>
  </r>
  <r>
    <s v="S1438"/>
    <s v="Riya Patil"/>
    <s v="C203"/>
    <x v="1"/>
    <s v="B3"/>
    <x v="1"/>
    <x v="1"/>
    <n v="18587"/>
    <s v="DISC30"/>
    <n v="0.3"/>
    <n v="17000"/>
    <x v="438"/>
    <x v="1"/>
  </r>
  <r>
    <s v="S1439"/>
    <s v="Manish Joshi"/>
    <s v="C202"/>
    <x v="2"/>
    <s v="B3"/>
    <x v="0"/>
    <x v="2"/>
    <n v="13646"/>
    <s v="DISC10"/>
    <n v="0.1"/>
    <n v="13000"/>
    <x v="439"/>
    <x v="2"/>
  </r>
  <r>
    <s v="S1440"/>
    <s v="Kunal Patel"/>
    <s v="C202"/>
    <x v="2"/>
    <s v="B2"/>
    <x v="0"/>
    <x v="0"/>
    <n v="11987"/>
    <m/>
    <m/>
    <n v="13000"/>
    <x v="440"/>
    <x v="2"/>
  </r>
  <r>
    <s v="S1441"/>
    <s v="Kavita Shah"/>
    <s v="C201"/>
    <x v="0"/>
    <s v="B2"/>
    <x v="0"/>
    <x v="0"/>
    <n v="13584"/>
    <s v="DISC15"/>
    <m/>
    <n v="14000"/>
    <x v="441"/>
    <x v="0"/>
  </r>
  <r>
    <s v="S1442"/>
    <s v="Pooja Gupta"/>
    <s v="C202"/>
    <x v="2"/>
    <s v="B2"/>
    <x v="1"/>
    <x v="0"/>
    <n v="13405"/>
    <s v="DISC10"/>
    <n v="0.1"/>
    <n v="13000"/>
    <x v="442"/>
    <x v="2"/>
  </r>
  <r>
    <s v="S1443"/>
    <s v="Aditya Patil"/>
    <s v="C201"/>
    <x v="0"/>
    <s v="B1"/>
    <x v="0"/>
    <x v="1"/>
    <n v="13173"/>
    <s v="DISC15"/>
    <m/>
    <n v="14000"/>
    <x v="443"/>
    <x v="0"/>
  </r>
  <r>
    <s v="S1444"/>
    <s v="Rahul Verma"/>
    <s v="C204"/>
    <x v="3"/>
    <s v="B1"/>
    <x v="2"/>
    <x v="1"/>
    <n v="9202"/>
    <s v="DISC15"/>
    <m/>
    <n v="9000"/>
    <x v="444"/>
    <x v="3"/>
  </r>
  <r>
    <s v="S1445"/>
    <s v="Aditya Shah"/>
    <s v="C203"/>
    <x v="1"/>
    <s v="B1"/>
    <x v="2"/>
    <x v="0"/>
    <n v="18990"/>
    <s v="DISC20"/>
    <n v="0.2"/>
    <n v="17000"/>
    <x v="445"/>
    <x v="1"/>
  </r>
  <r>
    <s v="S1446"/>
    <s v="Pooja Verma"/>
    <s v="C201"/>
    <x v="0"/>
    <s v="B2"/>
    <x v="2"/>
    <x v="2"/>
    <n v="14989"/>
    <s v="DISC20"/>
    <n v="0.2"/>
    <n v="14000"/>
    <x v="446"/>
    <x v="0"/>
  </r>
  <r>
    <s v="S1447"/>
    <s v="Sneha Shah"/>
    <s v="C204"/>
    <x v="3"/>
    <s v="B1"/>
    <x v="0"/>
    <x v="1"/>
    <n v="9493"/>
    <s v="DISC10"/>
    <n v="0.1"/>
    <n v="9000"/>
    <x v="447"/>
    <x v="3"/>
  </r>
  <r>
    <s v="S1448"/>
    <s v="Rohit Desai"/>
    <s v="C202"/>
    <x v="2"/>
    <s v="B1"/>
    <x v="1"/>
    <x v="1"/>
    <n v="11562"/>
    <s v="DISC10"/>
    <n v="0.1"/>
    <n v="13000"/>
    <x v="448"/>
    <x v="2"/>
  </r>
  <r>
    <s v="S1449"/>
    <s v="Neha Jain"/>
    <s v="C203"/>
    <x v="1"/>
    <s v="B1"/>
    <x v="0"/>
    <x v="0"/>
    <n v="18071"/>
    <s v="DISC30"/>
    <n v="0.3"/>
    <n v="17000"/>
    <x v="449"/>
    <x v="1"/>
  </r>
  <r>
    <s v="S1450"/>
    <s v="Kunal Shah"/>
    <s v="C201"/>
    <x v="0"/>
    <s v="B2"/>
    <x v="0"/>
    <x v="2"/>
    <n v="14145"/>
    <s v="DISC10"/>
    <n v="0.1"/>
    <n v="14000"/>
    <x v="450"/>
    <x v="0"/>
  </r>
  <r>
    <s v="S1451"/>
    <s v="Anjali Joshi"/>
    <s v="C201"/>
    <x v="0"/>
    <s v="B2"/>
    <x v="0"/>
    <x v="1"/>
    <n v="13475"/>
    <s v="DISC10"/>
    <n v="0.1"/>
    <n v="14000"/>
    <x v="451"/>
    <x v="0"/>
  </r>
  <r>
    <s v="S1452"/>
    <s v="Meera Joshi"/>
    <s v="C202"/>
    <x v="2"/>
    <s v="B2"/>
    <x v="1"/>
    <x v="2"/>
    <n v="14167"/>
    <s v="DISC10"/>
    <n v="0.1"/>
    <n v="13000"/>
    <x v="452"/>
    <x v="2"/>
  </r>
  <r>
    <s v="S1453"/>
    <s v="Kavita Singh"/>
    <s v="C201"/>
    <x v="0"/>
    <s v="B1"/>
    <x v="2"/>
    <x v="1"/>
    <n v="12010"/>
    <s v="DISC10"/>
    <n v="0.1"/>
    <n v="14000"/>
    <x v="453"/>
    <x v="0"/>
  </r>
  <r>
    <s v="S1454"/>
    <s v="Meera Kulkarni"/>
    <s v="C202"/>
    <x v="2"/>
    <s v="B1"/>
    <x v="0"/>
    <x v="2"/>
    <n v="12568"/>
    <s v="DISC20"/>
    <n v="0.2"/>
    <n v="13000"/>
    <x v="454"/>
    <x v="2"/>
  </r>
  <r>
    <s v="S1455"/>
    <s v="Kunal Nair"/>
    <s v="C201"/>
    <x v="0"/>
    <s v="B3"/>
    <x v="2"/>
    <x v="1"/>
    <n v="14685"/>
    <m/>
    <m/>
    <n v="14000"/>
    <x v="455"/>
    <x v="0"/>
  </r>
  <r>
    <s v="S1456"/>
    <s v="Pooja Patil"/>
    <s v="C204"/>
    <x v="3"/>
    <s v="B3"/>
    <x v="0"/>
    <x v="2"/>
    <n v="10383"/>
    <s v="DISC10"/>
    <n v="0.1"/>
    <n v="9000"/>
    <x v="456"/>
    <x v="3"/>
  </r>
  <r>
    <s v="S1457"/>
    <s v="Pooja Shah"/>
    <s v="C201"/>
    <x v="0"/>
    <s v="B1"/>
    <x v="1"/>
    <x v="1"/>
    <n v="12188"/>
    <m/>
    <m/>
    <n v="14000"/>
    <x v="457"/>
    <x v="0"/>
  </r>
  <r>
    <s v="S1458"/>
    <s v="Kunal Iyer"/>
    <s v="C203"/>
    <x v="1"/>
    <s v="B2"/>
    <x v="0"/>
    <x v="0"/>
    <n v="17265"/>
    <m/>
    <m/>
    <n v="17000"/>
    <x v="458"/>
    <x v="1"/>
  </r>
  <r>
    <s v="S1459"/>
    <s v="Pooja Patil"/>
    <s v="C203"/>
    <x v="1"/>
    <s v="B3"/>
    <x v="0"/>
    <x v="1"/>
    <n v="17550"/>
    <s v="DISC20"/>
    <n v="0.2"/>
    <n v="17000"/>
    <x v="459"/>
    <x v="1"/>
  </r>
  <r>
    <s v="S1460"/>
    <s v="Pooja Joshi"/>
    <s v="C204"/>
    <x v="3"/>
    <s v="B1"/>
    <x v="2"/>
    <x v="1"/>
    <n v="10114"/>
    <s v="DISC20"/>
    <n v="0.2"/>
    <n v="9000"/>
    <x v="460"/>
    <x v="3"/>
  </r>
  <r>
    <s v="S1461"/>
    <s v="Aarav Verma"/>
    <s v="C201"/>
    <x v="0"/>
    <s v="B1"/>
    <x v="2"/>
    <x v="2"/>
    <n v="14604"/>
    <s v="DISC10"/>
    <n v="0.1"/>
    <n v="14000"/>
    <x v="461"/>
    <x v="0"/>
  </r>
  <r>
    <s v="S1462"/>
    <s v="Pooja Kulkarni"/>
    <s v="C204"/>
    <x v="3"/>
    <s v="B3"/>
    <x v="2"/>
    <x v="2"/>
    <n v="7425"/>
    <s v="DISC20"/>
    <n v="0.2"/>
    <n v="9000"/>
    <x v="462"/>
    <x v="3"/>
  </r>
  <r>
    <s v="S1463"/>
    <s v="Sneha Verma"/>
    <s v="C204"/>
    <x v="3"/>
    <s v="B1"/>
    <x v="1"/>
    <x v="1"/>
    <n v="8146"/>
    <s v="DISC10"/>
    <n v="0.1"/>
    <n v="9000"/>
    <x v="463"/>
    <x v="3"/>
  </r>
  <r>
    <s v="S1464"/>
    <s v="Kunal Patil"/>
    <s v="C204"/>
    <x v="3"/>
    <s v="B3"/>
    <x v="0"/>
    <x v="2"/>
    <n v="10991"/>
    <s v="DISC10"/>
    <n v="0.1"/>
    <n v="9000"/>
    <x v="464"/>
    <x v="3"/>
  </r>
  <r>
    <s v="S1465"/>
    <s v="Riya Gupta"/>
    <s v="C202"/>
    <x v="2"/>
    <s v="B3"/>
    <x v="0"/>
    <x v="0"/>
    <n v="13424"/>
    <s v="DISC15"/>
    <m/>
    <n v="13000"/>
    <x v="465"/>
    <x v="2"/>
  </r>
  <r>
    <s v="S1466"/>
    <s v="Rahul Singh"/>
    <s v="C202"/>
    <x v="2"/>
    <s v="B1"/>
    <x v="0"/>
    <x v="2"/>
    <n v="14485"/>
    <s v="DISC30"/>
    <n v="0.3"/>
    <n v="13000"/>
    <x v="466"/>
    <x v="2"/>
  </r>
  <r>
    <s v="S1467"/>
    <s v="Dev Verma"/>
    <s v="C203"/>
    <x v="1"/>
    <s v="B2"/>
    <x v="0"/>
    <x v="2"/>
    <n v="15956"/>
    <s v="DISC10"/>
    <n v="0.1"/>
    <n v="17000"/>
    <x v="467"/>
    <x v="1"/>
  </r>
  <r>
    <s v="S1468"/>
    <s v="Sneha Mehta"/>
    <s v="C201"/>
    <x v="0"/>
    <s v="B1"/>
    <x v="1"/>
    <x v="0"/>
    <n v="13841"/>
    <m/>
    <m/>
    <n v="14000"/>
    <x v="468"/>
    <x v="0"/>
  </r>
  <r>
    <s v="S1469"/>
    <s v="Rahul Shah"/>
    <s v="C203"/>
    <x v="1"/>
    <s v="B1"/>
    <x v="0"/>
    <x v="2"/>
    <n v="16897"/>
    <s v="DISC30"/>
    <n v="0.3"/>
    <n v="17000"/>
    <x v="469"/>
    <x v="1"/>
  </r>
  <r>
    <s v="S1470"/>
    <s v="Riya Shah"/>
    <s v="C202"/>
    <x v="2"/>
    <s v="B3"/>
    <x v="0"/>
    <x v="1"/>
    <n v="13854"/>
    <s v="DISC15"/>
    <m/>
    <n v="13000"/>
    <x v="470"/>
    <x v="2"/>
  </r>
  <r>
    <s v="S1471"/>
    <s v="Sneha Nair"/>
    <s v="C203"/>
    <x v="1"/>
    <s v="B1"/>
    <x v="1"/>
    <x v="1"/>
    <n v="16016"/>
    <s v="DISC30"/>
    <n v="0.3"/>
    <n v="17000"/>
    <x v="471"/>
    <x v="1"/>
  </r>
  <r>
    <s v="S1472"/>
    <s v="Manish Kulkarni"/>
    <s v="C203"/>
    <x v="1"/>
    <s v="B2"/>
    <x v="1"/>
    <x v="0"/>
    <n v="18899"/>
    <m/>
    <m/>
    <n v="17000"/>
    <x v="472"/>
    <x v="1"/>
  </r>
  <r>
    <s v="S1473"/>
    <s v="Neha Gupta"/>
    <s v="C202"/>
    <x v="2"/>
    <s v="B1"/>
    <x v="0"/>
    <x v="0"/>
    <n v="14292"/>
    <s v="DISC20"/>
    <n v="0.2"/>
    <n v="13000"/>
    <x v="473"/>
    <x v="2"/>
  </r>
  <r>
    <s v="S1474"/>
    <s v="Aarav Kulkarni"/>
    <s v="C202"/>
    <x v="2"/>
    <s v="B1"/>
    <x v="1"/>
    <x v="2"/>
    <n v="12524"/>
    <s v="DISC10"/>
    <n v="0.1"/>
    <n v="13000"/>
    <x v="474"/>
    <x v="2"/>
  </r>
  <r>
    <s v="S1475"/>
    <s v="Kavita Rao"/>
    <s v="C201"/>
    <x v="0"/>
    <s v="B1"/>
    <x v="1"/>
    <x v="0"/>
    <n v="15696"/>
    <m/>
    <m/>
    <n v="14000"/>
    <x v="475"/>
    <x v="0"/>
  </r>
  <r>
    <s v="S1476"/>
    <s v="Karan Shah"/>
    <s v="C203"/>
    <x v="1"/>
    <s v="B1"/>
    <x v="1"/>
    <x v="2"/>
    <n v="15207"/>
    <s v="DISC20"/>
    <n v="0.2"/>
    <n v="17000"/>
    <x v="476"/>
    <x v="1"/>
  </r>
  <r>
    <s v="S1477"/>
    <s v="Kavita Verma"/>
    <s v="C204"/>
    <x v="3"/>
    <s v="B2"/>
    <x v="1"/>
    <x v="2"/>
    <n v="9798"/>
    <m/>
    <m/>
    <n v="9000"/>
    <x v="477"/>
    <x v="3"/>
  </r>
  <r>
    <s v="S1478"/>
    <s v="Pooja Patil"/>
    <s v="C202"/>
    <x v="2"/>
    <s v="B2"/>
    <x v="0"/>
    <x v="2"/>
    <n v="14618"/>
    <s v="DISC20"/>
    <n v="0.2"/>
    <n v="13000"/>
    <x v="478"/>
    <x v="2"/>
  </r>
  <r>
    <s v="S1479"/>
    <s v="Kavita Joshi"/>
    <s v="C202"/>
    <x v="2"/>
    <s v="B3"/>
    <x v="0"/>
    <x v="2"/>
    <n v="12687"/>
    <s v="DISC15"/>
    <m/>
    <n v="13000"/>
    <x v="479"/>
    <x v="2"/>
  </r>
  <r>
    <s v="S1480"/>
    <s v="Aarav Shah"/>
    <s v="C203"/>
    <x v="1"/>
    <s v="B2"/>
    <x v="1"/>
    <x v="2"/>
    <n v="15816"/>
    <s v="DISC15"/>
    <m/>
    <n v="17000"/>
    <x v="480"/>
    <x v="1"/>
  </r>
  <r>
    <s v="S1481"/>
    <s v="Rohit Patel"/>
    <s v="C201"/>
    <x v="0"/>
    <s v="B2"/>
    <x v="2"/>
    <x v="2"/>
    <n v="13964"/>
    <s v="DISC15"/>
    <m/>
    <n v="14000"/>
    <x v="481"/>
    <x v="0"/>
  </r>
  <r>
    <s v="S1482"/>
    <s v="Neha Jain"/>
    <s v="C203"/>
    <x v="1"/>
    <s v="B2"/>
    <x v="0"/>
    <x v="0"/>
    <n v="15106"/>
    <s v="DISC30"/>
    <n v="0.3"/>
    <n v="17000"/>
    <x v="482"/>
    <x v="1"/>
  </r>
  <r>
    <s v="S1483"/>
    <s v="Sneha Kulkarni"/>
    <s v="C203"/>
    <x v="1"/>
    <s v="B1"/>
    <x v="0"/>
    <x v="1"/>
    <n v="16464"/>
    <s v="DISC15"/>
    <m/>
    <n v="17000"/>
    <x v="483"/>
    <x v="1"/>
  </r>
  <r>
    <s v="S1484"/>
    <s v="Karan Shah"/>
    <s v="C202"/>
    <x v="2"/>
    <s v="B3"/>
    <x v="1"/>
    <x v="2"/>
    <n v="13185"/>
    <s v="DISC10"/>
    <n v="0.1"/>
    <n v="13000"/>
    <x v="484"/>
    <x v="2"/>
  </r>
  <r>
    <s v="S1485"/>
    <s v="Sneha Joshi"/>
    <s v="C204"/>
    <x v="3"/>
    <s v="B2"/>
    <x v="1"/>
    <x v="0"/>
    <n v="7968"/>
    <s v="DISC15"/>
    <m/>
    <n v="9000"/>
    <x v="485"/>
    <x v="3"/>
  </r>
  <r>
    <s v="S1486"/>
    <s v="Dev Desai"/>
    <s v="C203"/>
    <x v="1"/>
    <s v="B3"/>
    <x v="1"/>
    <x v="1"/>
    <n v="17869"/>
    <s v="DISC30"/>
    <n v="0.3"/>
    <n v="17000"/>
    <x v="486"/>
    <x v="1"/>
  </r>
  <r>
    <s v="S1487"/>
    <s v="Kavita Joshi"/>
    <s v="C202"/>
    <x v="2"/>
    <s v="B3"/>
    <x v="1"/>
    <x v="2"/>
    <n v="13220"/>
    <s v="DISC30"/>
    <n v="0.3"/>
    <n v="13000"/>
    <x v="487"/>
    <x v="2"/>
  </r>
  <r>
    <s v="S1488"/>
    <s v="Neha Kulkarni"/>
    <s v="C201"/>
    <x v="0"/>
    <s v="B1"/>
    <x v="1"/>
    <x v="1"/>
    <n v="12896"/>
    <s v="DISC10"/>
    <n v="0.1"/>
    <n v="14000"/>
    <x v="488"/>
    <x v="0"/>
  </r>
  <r>
    <s v="S1489"/>
    <s v="Neha Kulkarni"/>
    <s v="C203"/>
    <x v="1"/>
    <s v="B3"/>
    <x v="1"/>
    <x v="0"/>
    <n v="16395"/>
    <s v="DISC20"/>
    <n v="0.2"/>
    <n v="17000"/>
    <x v="489"/>
    <x v="1"/>
  </r>
  <r>
    <s v="S1490"/>
    <s v="Dev Nair"/>
    <s v="C203"/>
    <x v="1"/>
    <s v="B1"/>
    <x v="1"/>
    <x v="0"/>
    <n v="17402"/>
    <s v="DISC20"/>
    <n v="0.2"/>
    <n v="17000"/>
    <x v="490"/>
    <x v="1"/>
  </r>
  <r>
    <s v="S1491"/>
    <s v="Riya Nair"/>
    <s v="C203"/>
    <x v="1"/>
    <s v="B1"/>
    <x v="0"/>
    <x v="1"/>
    <n v="18858"/>
    <m/>
    <m/>
    <n v="17000"/>
    <x v="491"/>
    <x v="1"/>
  </r>
  <r>
    <s v="S1492"/>
    <s v="Riya Jain"/>
    <s v="C203"/>
    <x v="1"/>
    <s v="B2"/>
    <x v="1"/>
    <x v="0"/>
    <n v="17999"/>
    <m/>
    <m/>
    <n v="17000"/>
    <x v="492"/>
    <x v="1"/>
  </r>
  <r>
    <s v="S1493"/>
    <s v="Rohit Iyer"/>
    <s v="C203"/>
    <x v="1"/>
    <s v="B1"/>
    <x v="2"/>
    <x v="1"/>
    <n v="17840"/>
    <s v="DISC15"/>
    <m/>
    <n v="17000"/>
    <x v="493"/>
    <x v="1"/>
  </r>
  <r>
    <s v="S1494"/>
    <s v="Pooja Patil"/>
    <s v="C202"/>
    <x v="2"/>
    <s v="B2"/>
    <x v="0"/>
    <x v="1"/>
    <n v="13820"/>
    <s v="DISC30"/>
    <n v="0.3"/>
    <n v="13000"/>
    <x v="494"/>
    <x v="2"/>
  </r>
  <r>
    <s v="S1495"/>
    <s v="Karan Desai"/>
    <s v="C201"/>
    <x v="0"/>
    <s v="B3"/>
    <x v="2"/>
    <x v="2"/>
    <n v="15484"/>
    <s v="DISC15"/>
    <m/>
    <n v="14000"/>
    <x v="495"/>
    <x v="0"/>
  </r>
  <r>
    <s v="S1496"/>
    <s v="Karan Joshi"/>
    <s v="C203"/>
    <x v="1"/>
    <s v="B3"/>
    <x v="1"/>
    <x v="1"/>
    <n v="17316"/>
    <s v="DISC10"/>
    <n v="0.1"/>
    <n v="17000"/>
    <x v="496"/>
    <x v="1"/>
  </r>
  <r>
    <s v="S1497"/>
    <s v="Neha Mehta"/>
    <s v="C203"/>
    <x v="1"/>
    <s v="B3"/>
    <x v="1"/>
    <x v="0"/>
    <n v="16420"/>
    <s v="DISC30"/>
    <n v="0.3"/>
    <n v="17000"/>
    <x v="497"/>
    <x v="1"/>
  </r>
  <r>
    <s v="S1498"/>
    <s v="Rohit Shah"/>
    <s v="C203"/>
    <x v="1"/>
    <s v="B2"/>
    <x v="1"/>
    <x v="2"/>
    <n v="15858"/>
    <s v="DISC20"/>
    <n v="0.2"/>
    <n v="17000"/>
    <x v="498"/>
    <x v="1"/>
  </r>
  <r>
    <s v="S1499"/>
    <s v="Riya Jain"/>
    <s v="C203"/>
    <x v="1"/>
    <s v="B1"/>
    <x v="2"/>
    <x v="0"/>
    <n v="15197"/>
    <m/>
    <m/>
    <n v="17000"/>
    <x v="499"/>
    <x v="1"/>
  </r>
  <r>
    <s v="S1500"/>
    <s v="Anjali Verma"/>
    <s v="C202"/>
    <x v="2"/>
    <s v="B2"/>
    <x v="0"/>
    <x v="2"/>
    <n v="12438"/>
    <s v="DISC15"/>
    <m/>
    <n v="13000"/>
    <x v="500"/>
    <x v="2"/>
  </r>
  <r>
    <s v="S1501"/>
    <s v="Riya Nair"/>
    <s v="C204"/>
    <x v="3"/>
    <s v="B3"/>
    <x v="2"/>
    <x v="1"/>
    <n v="7923"/>
    <s v="DISC20"/>
    <n v="0.2"/>
    <n v="9000"/>
    <x v="501"/>
    <x v="3"/>
  </r>
  <r>
    <s v="S1502"/>
    <s v="Riya Patel"/>
    <s v="C201"/>
    <x v="0"/>
    <s v="B2"/>
    <x v="1"/>
    <x v="2"/>
    <n v="13069"/>
    <s v="DISC10"/>
    <n v="0.1"/>
    <n v="14000"/>
    <x v="502"/>
    <x v="0"/>
  </r>
  <r>
    <s v="S1503"/>
    <s v="Pooja Mehta"/>
    <s v="C204"/>
    <x v="3"/>
    <s v="B1"/>
    <x v="2"/>
    <x v="0"/>
    <n v="9240"/>
    <s v="DISC10"/>
    <n v="0.1"/>
    <n v="9000"/>
    <x v="503"/>
    <x v="3"/>
  </r>
  <r>
    <s v="S1504"/>
    <s v="Kavita Joshi"/>
    <s v="C204"/>
    <x v="3"/>
    <s v="B3"/>
    <x v="1"/>
    <x v="2"/>
    <n v="10860"/>
    <s v="DISC20"/>
    <n v="0.2"/>
    <n v="9000"/>
    <x v="504"/>
    <x v="3"/>
  </r>
  <r>
    <s v="S1505"/>
    <s v="Kunal Verma"/>
    <s v="C202"/>
    <x v="2"/>
    <s v="B1"/>
    <x v="1"/>
    <x v="2"/>
    <n v="11841"/>
    <s v="DISC20"/>
    <n v="0.2"/>
    <n v="13000"/>
    <x v="505"/>
    <x v="2"/>
  </r>
  <r>
    <s v="S1506"/>
    <s v="Anjali Gupta"/>
    <s v="C203"/>
    <x v="1"/>
    <s v="B3"/>
    <x v="0"/>
    <x v="2"/>
    <n v="15972"/>
    <s v="DISC10"/>
    <n v="0.1"/>
    <n v="17000"/>
    <x v="506"/>
    <x v="1"/>
  </r>
  <r>
    <s v="S1507"/>
    <s v="Rahul Joshi"/>
    <s v="C204"/>
    <x v="3"/>
    <s v="B1"/>
    <x v="1"/>
    <x v="2"/>
    <n v="7015"/>
    <m/>
    <m/>
    <n v="9000"/>
    <x v="507"/>
    <x v="3"/>
  </r>
  <r>
    <s v="S1508"/>
    <s v="Aditya Nair"/>
    <s v="C204"/>
    <x v="3"/>
    <s v="B1"/>
    <x v="1"/>
    <x v="0"/>
    <n v="7847"/>
    <s v="DISC20"/>
    <n v="0.2"/>
    <n v="9000"/>
    <x v="508"/>
    <x v="3"/>
  </r>
  <r>
    <s v="S1509"/>
    <s v="Aditya Shah"/>
    <s v="C204"/>
    <x v="3"/>
    <s v="B1"/>
    <x v="0"/>
    <x v="2"/>
    <n v="8928"/>
    <m/>
    <m/>
    <n v="9000"/>
    <x v="509"/>
    <x v="3"/>
  </r>
  <r>
    <s v="S1510"/>
    <s v="Rohit Rao"/>
    <s v="C201"/>
    <x v="0"/>
    <s v="B3"/>
    <x v="2"/>
    <x v="2"/>
    <n v="12757"/>
    <s v="DISC30"/>
    <n v="0.3"/>
    <n v="14000"/>
    <x v="510"/>
    <x v="0"/>
  </r>
  <r>
    <s v="S1511"/>
    <s v="Rahul Jain"/>
    <s v="C202"/>
    <x v="2"/>
    <s v="B2"/>
    <x v="1"/>
    <x v="2"/>
    <n v="12801"/>
    <m/>
    <m/>
    <n v="13000"/>
    <x v="511"/>
    <x v="2"/>
  </r>
  <r>
    <s v="S1512"/>
    <s v="Sneha Nair"/>
    <s v="C203"/>
    <x v="1"/>
    <s v="B3"/>
    <x v="1"/>
    <x v="0"/>
    <n v="18081"/>
    <s v="DISC10"/>
    <n v="0.1"/>
    <n v="17000"/>
    <x v="512"/>
    <x v="1"/>
  </r>
  <r>
    <s v="S1513"/>
    <s v="Rohit Jain"/>
    <s v="C204"/>
    <x v="3"/>
    <s v="B3"/>
    <x v="1"/>
    <x v="1"/>
    <n v="7249"/>
    <m/>
    <m/>
    <n v="9000"/>
    <x v="513"/>
    <x v="3"/>
  </r>
  <r>
    <s v="S1514"/>
    <s v="Manish Verma"/>
    <s v="C204"/>
    <x v="3"/>
    <s v="B3"/>
    <x v="1"/>
    <x v="2"/>
    <n v="8224"/>
    <s v="DISC10"/>
    <n v="0.1"/>
    <n v="9000"/>
    <x v="514"/>
    <x v="3"/>
  </r>
  <r>
    <s v="S1515"/>
    <s v="Kunal Nair"/>
    <s v="C201"/>
    <x v="0"/>
    <s v="B3"/>
    <x v="2"/>
    <x v="1"/>
    <n v="15278"/>
    <s v="DISC15"/>
    <m/>
    <n v="14000"/>
    <x v="515"/>
    <x v="0"/>
  </r>
  <r>
    <s v="S1516"/>
    <s v="Kavita Mehta"/>
    <s v="C201"/>
    <x v="0"/>
    <s v="B2"/>
    <x v="1"/>
    <x v="0"/>
    <n v="15981"/>
    <s v="DISC20"/>
    <n v="0.2"/>
    <n v="14000"/>
    <x v="516"/>
    <x v="0"/>
  </r>
  <r>
    <s v="S1517"/>
    <s v="Sneha Mehta"/>
    <s v="C201"/>
    <x v="0"/>
    <s v="B2"/>
    <x v="1"/>
    <x v="1"/>
    <n v="13783"/>
    <s v="DISC20"/>
    <n v="0.2"/>
    <n v="14000"/>
    <x v="517"/>
    <x v="0"/>
  </r>
  <r>
    <s v="S1518"/>
    <s v="Rohit Mehta"/>
    <s v="C203"/>
    <x v="1"/>
    <s v="B2"/>
    <x v="2"/>
    <x v="0"/>
    <n v="15356"/>
    <m/>
    <m/>
    <n v="17000"/>
    <x v="518"/>
    <x v="1"/>
  </r>
  <r>
    <s v="S1519"/>
    <s v="Rahul Gupta"/>
    <s v="C203"/>
    <x v="1"/>
    <s v="B2"/>
    <x v="2"/>
    <x v="2"/>
    <n v="18756"/>
    <s v="DISC10"/>
    <n v="0.1"/>
    <n v="17000"/>
    <x v="519"/>
    <x v="1"/>
  </r>
  <r>
    <s v="S1520"/>
    <s v="Anjali Joshi"/>
    <s v="C204"/>
    <x v="3"/>
    <s v="B1"/>
    <x v="0"/>
    <x v="0"/>
    <n v="7607"/>
    <s v="DISC15"/>
    <m/>
    <n v="9000"/>
    <x v="520"/>
    <x v="3"/>
  </r>
  <r>
    <s v="S1521"/>
    <s v="Kavita Patel"/>
    <s v="C201"/>
    <x v="0"/>
    <s v="B1"/>
    <x v="2"/>
    <x v="0"/>
    <n v="15218"/>
    <s v="DISC30"/>
    <n v="0.3"/>
    <n v="14000"/>
    <x v="521"/>
    <x v="0"/>
  </r>
  <r>
    <s v="S1522"/>
    <s v="Manish Jain"/>
    <s v="C204"/>
    <x v="3"/>
    <s v="B2"/>
    <x v="0"/>
    <x v="1"/>
    <n v="8988"/>
    <s v="DISC15"/>
    <m/>
    <n v="9000"/>
    <x v="522"/>
    <x v="3"/>
  </r>
  <r>
    <s v="S1523"/>
    <s v="Neha Kulkarni"/>
    <s v="C202"/>
    <x v="2"/>
    <s v="B2"/>
    <x v="0"/>
    <x v="0"/>
    <n v="13532"/>
    <s v="DISC15"/>
    <m/>
    <n v="13000"/>
    <x v="523"/>
    <x v="2"/>
  </r>
  <r>
    <s v="S1524"/>
    <s v="Anjali Verma"/>
    <s v="C201"/>
    <x v="0"/>
    <s v="B2"/>
    <x v="0"/>
    <x v="1"/>
    <n v="12973"/>
    <s v="DISC10"/>
    <n v="0.1"/>
    <n v="14000"/>
    <x v="524"/>
    <x v="0"/>
  </r>
  <r>
    <s v="S1525"/>
    <s v="Neha Rao"/>
    <s v="C203"/>
    <x v="1"/>
    <s v="B1"/>
    <x v="0"/>
    <x v="2"/>
    <n v="16273"/>
    <s v="DISC30"/>
    <n v="0.3"/>
    <n v="17000"/>
    <x v="525"/>
    <x v="1"/>
  </r>
  <r>
    <s v="S1526"/>
    <s v="Neha Nair"/>
    <s v="C201"/>
    <x v="0"/>
    <s v="B1"/>
    <x v="1"/>
    <x v="2"/>
    <n v="15990"/>
    <m/>
    <m/>
    <n v="14000"/>
    <x v="526"/>
    <x v="0"/>
  </r>
  <r>
    <s v="S1527"/>
    <s v="Meera Jain"/>
    <s v="C203"/>
    <x v="1"/>
    <s v="B3"/>
    <x v="0"/>
    <x v="1"/>
    <n v="17644"/>
    <s v="DISC10"/>
    <n v="0.1"/>
    <n v="17000"/>
    <x v="527"/>
    <x v="1"/>
  </r>
  <r>
    <s v="S1528"/>
    <s v="Neha Patil"/>
    <s v="C204"/>
    <x v="3"/>
    <s v="B3"/>
    <x v="0"/>
    <x v="1"/>
    <n v="10552"/>
    <s v="DISC30"/>
    <n v="0.3"/>
    <n v="9000"/>
    <x v="528"/>
    <x v="3"/>
  </r>
  <r>
    <s v="S1529"/>
    <s v="Aarav Gupta"/>
    <s v="C202"/>
    <x v="2"/>
    <s v="B1"/>
    <x v="0"/>
    <x v="1"/>
    <n v="13075"/>
    <m/>
    <m/>
    <n v="13000"/>
    <x v="529"/>
    <x v="2"/>
  </r>
  <r>
    <s v="S1530"/>
    <s v="Dev Nair"/>
    <s v="C201"/>
    <x v="0"/>
    <s v="B1"/>
    <x v="1"/>
    <x v="0"/>
    <n v="15428"/>
    <s v="DISC10"/>
    <n v="0.1"/>
    <n v="14000"/>
    <x v="530"/>
    <x v="0"/>
  </r>
  <r>
    <s v="S1531"/>
    <s v="Aarav Iyer"/>
    <s v="C201"/>
    <x v="0"/>
    <s v="B2"/>
    <x v="2"/>
    <x v="0"/>
    <n v="13122"/>
    <s v="DISC30"/>
    <n v="0.3"/>
    <n v="14000"/>
    <x v="531"/>
    <x v="0"/>
  </r>
  <r>
    <s v="S1532"/>
    <s v="Neha Gupta"/>
    <s v="C204"/>
    <x v="3"/>
    <s v="B3"/>
    <x v="1"/>
    <x v="1"/>
    <n v="7125"/>
    <s v="DISC20"/>
    <n v="0.2"/>
    <n v="9000"/>
    <x v="532"/>
    <x v="3"/>
  </r>
  <r>
    <s v="S1533"/>
    <s v="Neha Joshi"/>
    <s v="C204"/>
    <x v="3"/>
    <s v="B1"/>
    <x v="0"/>
    <x v="1"/>
    <n v="9258"/>
    <s v="DISC30"/>
    <n v="0.3"/>
    <n v="9000"/>
    <x v="533"/>
    <x v="3"/>
  </r>
  <r>
    <s v="S1534"/>
    <s v="Karan Nair"/>
    <s v="C203"/>
    <x v="1"/>
    <s v="B3"/>
    <x v="2"/>
    <x v="0"/>
    <n v="16167"/>
    <s v="DISC10"/>
    <n v="0.1"/>
    <n v="17000"/>
    <x v="534"/>
    <x v="1"/>
  </r>
  <r>
    <s v="S1535"/>
    <s v="Aarav Mehta"/>
    <s v="C202"/>
    <x v="2"/>
    <s v="B1"/>
    <x v="2"/>
    <x v="0"/>
    <n v="13775"/>
    <s v="DISC20"/>
    <n v="0.2"/>
    <n v="13000"/>
    <x v="535"/>
    <x v="2"/>
  </r>
  <r>
    <s v="S1536"/>
    <s v="Rohit Verma"/>
    <s v="C201"/>
    <x v="0"/>
    <s v="B3"/>
    <x v="1"/>
    <x v="2"/>
    <n v="15733"/>
    <s v="DISC20"/>
    <n v="0.2"/>
    <n v="14000"/>
    <x v="536"/>
    <x v="0"/>
  </r>
  <r>
    <s v="S1537"/>
    <s v="Karan Joshi"/>
    <s v="C201"/>
    <x v="0"/>
    <s v="B1"/>
    <x v="0"/>
    <x v="1"/>
    <n v="15297"/>
    <s v="DISC30"/>
    <n v="0.3"/>
    <n v="14000"/>
    <x v="537"/>
    <x v="0"/>
  </r>
  <r>
    <s v="S1538"/>
    <s v="Anjali Singh"/>
    <s v="C203"/>
    <x v="1"/>
    <s v="B2"/>
    <x v="0"/>
    <x v="2"/>
    <n v="16880"/>
    <s v="DISC30"/>
    <n v="0.3"/>
    <n v="17000"/>
    <x v="538"/>
    <x v="1"/>
  </r>
  <r>
    <s v="S1539"/>
    <s v="Neha Rao"/>
    <s v="C204"/>
    <x v="3"/>
    <s v="B3"/>
    <x v="1"/>
    <x v="0"/>
    <n v="9095"/>
    <s v="DISC30"/>
    <n v="0.3"/>
    <n v="9000"/>
    <x v="539"/>
    <x v="3"/>
  </r>
  <r>
    <s v="S1540"/>
    <s v="Rohit Joshi"/>
    <s v="C203"/>
    <x v="1"/>
    <s v="B2"/>
    <x v="2"/>
    <x v="0"/>
    <n v="16973"/>
    <s v="DISC10"/>
    <n v="0.1"/>
    <n v="17000"/>
    <x v="540"/>
    <x v="1"/>
  </r>
  <r>
    <s v="S1541"/>
    <s v="Aditya Singh"/>
    <s v="C203"/>
    <x v="1"/>
    <s v="B2"/>
    <x v="0"/>
    <x v="1"/>
    <n v="17912"/>
    <s v="DISC30"/>
    <n v="0.3"/>
    <n v="17000"/>
    <x v="541"/>
    <x v="1"/>
  </r>
  <r>
    <s v="S1542"/>
    <s v="Karan Gupta"/>
    <s v="C202"/>
    <x v="2"/>
    <s v="B1"/>
    <x v="2"/>
    <x v="2"/>
    <n v="13705"/>
    <s v="DISC30"/>
    <n v="0.3"/>
    <n v="13000"/>
    <x v="542"/>
    <x v="2"/>
  </r>
  <r>
    <s v="S1543"/>
    <s v="Karan Desai"/>
    <s v="C201"/>
    <x v="0"/>
    <s v="B3"/>
    <x v="0"/>
    <x v="2"/>
    <n v="13062"/>
    <m/>
    <m/>
    <n v="14000"/>
    <x v="543"/>
    <x v="0"/>
  </r>
  <r>
    <s v="S1544"/>
    <s v="Rahul Desai"/>
    <s v="C201"/>
    <x v="0"/>
    <s v="B3"/>
    <x v="2"/>
    <x v="1"/>
    <n v="15342"/>
    <s v="DISC20"/>
    <n v="0.2"/>
    <n v="14000"/>
    <x v="544"/>
    <x v="0"/>
  </r>
  <r>
    <s v="S1545"/>
    <s v="Anjali Desai"/>
    <s v="C202"/>
    <x v="2"/>
    <s v="B3"/>
    <x v="2"/>
    <x v="1"/>
    <n v="14214"/>
    <m/>
    <m/>
    <n v="13000"/>
    <x v="545"/>
    <x v="2"/>
  </r>
  <r>
    <s v="S1546"/>
    <s v="Rohit Jain"/>
    <s v="C203"/>
    <x v="1"/>
    <s v="B1"/>
    <x v="2"/>
    <x v="1"/>
    <n v="15741"/>
    <s v="DISC30"/>
    <n v="0.3"/>
    <n v="17000"/>
    <x v="546"/>
    <x v="1"/>
  </r>
  <r>
    <s v="S1547"/>
    <s v="Neha Mehta"/>
    <s v="C203"/>
    <x v="1"/>
    <s v="B3"/>
    <x v="2"/>
    <x v="0"/>
    <n v="18878"/>
    <s v="DISC30"/>
    <n v="0.3"/>
    <n v="17000"/>
    <x v="547"/>
    <x v="1"/>
  </r>
  <r>
    <s v="S1548"/>
    <s v="Riya Patil"/>
    <s v="C203"/>
    <x v="1"/>
    <s v="B1"/>
    <x v="2"/>
    <x v="2"/>
    <n v="16722"/>
    <s v="DISC30"/>
    <n v="0.3"/>
    <n v="17000"/>
    <x v="548"/>
    <x v="1"/>
  </r>
  <r>
    <s v="S1549"/>
    <s v="Aditya Joshi"/>
    <s v="C203"/>
    <x v="1"/>
    <s v="B2"/>
    <x v="1"/>
    <x v="2"/>
    <n v="15219"/>
    <s v="DISC15"/>
    <m/>
    <n v="17000"/>
    <x v="549"/>
    <x v="1"/>
  </r>
  <r>
    <s v="S1550"/>
    <s v="Kavita Shah"/>
    <s v="C204"/>
    <x v="3"/>
    <s v="B1"/>
    <x v="2"/>
    <x v="0"/>
    <n v="10553"/>
    <m/>
    <m/>
    <n v="9000"/>
    <x v="550"/>
    <x v="3"/>
  </r>
  <r>
    <s v="S1551"/>
    <s v="Aditya Verma"/>
    <s v="C201"/>
    <x v="0"/>
    <s v="B1"/>
    <x v="1"/>
    <x v="0"/>
    <n v="13403"/>
    <m/>
    <m/>
    <n v="14000"/>
    <x v="551"/>
    <x v="0"/>
  </r>
  <r>
    <s v="S1552"/>
    <s v="Kunal Iyer"/>
    <s v="C202"/>
    <x v="2"/>
    <s v="B2"/>
    <x v="2"/>
    <x v="0"/>
    <n v="14190"/>
    <s v="DISC10"/>
    <n v="0.1"/>
    <n v="13000"/>
    <x v="552"/>
    <x v="2"/>
  </r>
  <r>
    <s v="S1553"/>
    <s v="Pooja Singh"/>
    <s v="C202"/>
    <x v="2"/>
    <s v="B2"/>
    <x v="2"/>
    <x v="0"/>
    <n v="11019"/>
    <m/>
    <m/>
    <n v="13000"/>
    <x v="553"/>
    <x v="2"/>
  </r>
  <r>
    <s v="S1554"/>
    <s v="Sneha Patel"/>
    <s v="C202"/>
    <x v="2"/>
    <s v="B3"/>
    <x v="1"/>
    <x v="2"/>
    <n v="14216"/>
    <s v="DISC10"/>
    <n v="0.1"/>
    <n v="13000"/>
    <x v="554"/>
    <x v="2"/>
  </r>
  <r>
    <s v="S1555"/>
    <s v="Kavita Verma"/>
    <s v="C204"/>
    <x v="3"/>
    <s v="B2"/>
    <x v="0"/>
    <x v="2"/>
    <n v="8570"/>
    <s v="DISC10"/>
    <n v="0.1"/>
    <n v="9000"/>
    <x v="555"/>
    <x v="3"/>
  </r>
  <r>
    <s v="S1556"/>
    <s v="Manish Patil"/>
    <s v="C203"/>
    <x v="1"/>
    <s v="B1"/>
    <x v="0"/>
    <x v="1"/>
    <n v="15780"/>
    <s v="DISC10"/>
    <n v="0.1"/>
    <n v="17000"/>
    <x v="556"/>
    <x v="1"/>
  </r>
  <r>
    <s v="S1557"/>
    <s v="Aarav Singh"/>
    <s v="C202"/>
    <x v="2"/>
    <s v="B1"/>
    <x v="2"/>
    <x v="2"/>
    <n v="12278"/>
    <s v="DISC20"/>
    <n v="0.2"/>
    <n v="13000"/>
    <x v="557"/>
    <x v="2"/>
  </r>
  <r>
    <s v="S1558"/>
    <s v="Rahul Gupta"/>
    <s v="C203"/>
    <x v="1"/>
    <s v="B1"/>
    <x v="1"/>
    <x v="0"/>
    <n v="16221"/>
    <s v="DISC30"/>
    <n v="0.3"/>
    <n v="17000"/>
    <x v="558"/>
    <x v="1"/>
  </r>
  <r>
    <s v="S1559"/>
    <s v="Anjali Gupta"/>
    <s v="C203"/>
    <x v="1"/>
    <s v="B2"/>
    <x v="2"/>
    <x v="0"/>
    <n v="16403"/>
    <m/>
    <m/>
    <n v="17000"/>
    <x v="559"/>
    <x v="1"/>
  </r>
  <r>
    <s v="S1560"/>
    <s v="Dev Patil"/>
    <s v="C202"/>
    <x v="2"/>
    <s v="B2"/>
    <x v="1"/>
    <x v="0"/>
    <n v="11918"/>
    <s v="DISC20"/>
    <n v="0.2"/>
    <n v="13000"/>
    <x v="560"/>
    <x v="2"/>
  </r>
  <r>
    <s v="S1561"/>
    <s v="Anjali Kulkarni"/>
    <s v="C202"/>
    <x v="2"/>
    <s v="B1"/>
    <x v="0"/>
    <x v="1"/>
    <n v="13664"/>
    <s v="DISC10"/>
    <n v="0.1"/>
    <n v="13000"/>
    <x v="561"/>
    <x v="2"/>
  </r>
  <r>
    <s v="S1562"/>
    <s v="Kunal Singh"/>
    <s v="C203"/>
    <x v="1"/>
    <s v="B3"/>
    <x v="2"/>
    <x v="0"/>
    <n v="17432"/>
    <s v="DISC10"/>
    <n v="0.1"/>
    <n v="17000"/>
    <x v="562"/>
    <x v="1"/>
  </r>
  <r>
    <s v="S1563"/>
    <s v="Riya Singh"/>
    <s v="C201"/>
    <x v="0"/>
    <s v="B1"/>
    <x v="2"/>
    <x v="0"/>
    <n v="13707"/>
    <m/>
    <m/>
    <n v="14000"/>
    <x v="563"/>
    <x v="0"/>
  </r>
  <r>
    <s v="S1564"/>
    <s v="Riya Gupta"/>
    <s v="C203"/>
    <x v="1"/>
    <s v="B2"/>
    <x v="2"/>
    <x v="0"/>
    <n v="15841"/>
    <s v="DISC10"/>
    <n v="0.1"/>
    <n v="17000"/>
    <x v="564"/>
    <x v="1"/>
  </r>
  <r>
    <s v="S1565"/>
    <s v="Rahul Singh"/>
    <s v="C201"/>
    <x v="0"/>
    <s v="B3"/>
    <x v="2"/>
    <x v="2"/>
    <n v="14550"/>
    <s v="DISC15"/>
    <m/>
    <n v="14000"/>
    <x v="565"/>
    <x v="0"/>
  </r>
  <r>
    <s v="S1566"/>
    <s v="Karan Verma"/>
    <s v="C201"/>
    <x v="0"/>
    <s v="B3"/>
    <x v="2"/>
    <x v="1"/>
    <n v="12482"/>
    <s v="DISC30"/>
    <n v="0.3"/>
    <n v="14000"/>
    <x v="566"/>
    <x v="0"/>
  </r>
  <r>
    <s v="S1567"/>
    <s v="Dev Shah"/>
    <s v="C204"/>
    <x v="3"/>
    <s v="B1"/>
    <x v="2"/>
    <x v="0"/>
    <n v="10186"/>
    <s v="DISC30"/>
    <n v="0.3"/>
    <n v="9000"/>
    <x v="567"/>
    <x v="3"/>
  </r>
  <r>
    <s v="S1568"/>
    <s v="Manish Patil"/>
    <s v="C203"/>
    <x v="1"/>
    <s v="B3"/>
    <x v="0"/>
    <x v="2"/>
    <n v="15656"/>
    <s v="DISC10"/>
    <n v="0.1"/>
    <n v="17000"/>
    <x v="568"/>
    <x v="1"/>
  </r>
  <r>
    <s v="S1569"/>
    <s v="Neha Patil"/>
    <s v="C204"/>
    <x v="3"/>
    <s v="B2"/>
    <x v="1"/>
    <x v="0"/>
    <n v="7052"/>
    <s v="DISC10"/>
    <n v="0.1"/>
    <n v="9000"/>
    <x v="569"/>
    <x v="3"/>
  </r>
  <r>
    <s v="S1570"/>
    <s v="Riya Nair"/>
    <s v="C204"/>
    <x v="3"/>
    <s v="B1"/>
    <x v="1"/>
    <x v="1"/>
    <n v="7307"/>
    <s v="DISC10"/>
    <n v="0.1"/>
    <n v="9000"/>
    <x v="570"/>
    <x v="3"/>
  </r>
  <r>
    <s v="S1571"/>
    <s v="Aditya Singh"/>
    <s v="C202"/>
    <x v="2"/>
    <s v="B2"/>
    <x v="0"/>
    <x v="2"/>
    <n v="12901"/>
    <s v="DISC10"/>
    <n v="0.1"/>
    <n v="13000"/>
    <x v="571"/>
    <x v="2"/>
  </r>
  <r>
    <s v="S1572"/>
    <s v="Meera Mehta"/>
    <s v="C201"/>
    <x v="0"/>
    <s v="B2"/>
    <x v="0"/>
    <x v="1"/>
    <n v="13280"/>
    <m/>
    <m/>
    <n v="14000"/>
    <x v="572"/>
    <x v="0"/>
  </r>
  <r>
    <s v="S1573"/>
    <s v="Riya Shah"/>
    <s v="C201"/>
    <x v="0"/>
    <s v="B1"/>
    <x v="1"/>
    <x v="1"/>
    <n v="14650"/>
    <s v="DISC20"/>
    <n v="0.2"/>
    <n v="14000"/>
    <x v="573"/>
    <x v="0"/>
  </r>
  <r>
    <s v="S1574"/>
    <s v="Pooja Iyer"/>
    <s v="C203"/>
    <x v="1"/>
    <s v="B3"/>
    <x v="1"/>
    <x v="2"/>
    <n v="18338"/>
    <s v="DISC30"/>
    <n v="0.3"/>
    <n v="17000"/>
    <x v="574"/>
    <x v="1"/>
  </r>
  <r>
    <s v="S1575"/>
    <s v="Riya Verma"/>
    <s v="C204"/>
    <x v="3"/>
    <s v="B2"/>
    <x v="0"/>
    <x v="2"/>
    <n v="9825"/>
    <m/>
    <m/>
    <n v="9000"/>
    <x v="575"/>
    <x v="3"/>
  </r>
  <r>
    <s v="S1576"/>
    <s v="Rahul Singh"/>
    <s v="C202"/>
    <x v="2"/>
    <s v="B1"/>
    <x v="1"/>
    <x v="1"/>
    <n v="13975"/>
    <s v="DISC10"/>
    <n v="0.1"/>
    <n v="13000"/>
    <x v="576"/>
    <x v="2"/>
  </r>
  <r>
    <s v="S1577"/>
    <s v="Meera Mehta"/>
    <s v="C201"/>
    <x v="0"/>
    <s v="B2"/>
    <x v="2"/>
    <x v="2"/>
    <n v="15286"/>
    <s v="DISC15"/>
    <m/>
    <n v="14000"/>
    <x v="577"/>
    <x v="0"/>
  </r>
  <r>
    <s v="S1578"/>
    <s v="Neha Mehta"/>
    <s v="C204"/>
    <x v="3"/>
    <s v="B2"/>
    <x v="2"/>
    <x v="0"/>
    <n v="10533"/>
    <s v="DISC20"/>
    <n v="0.2"/>
    <n v="9000"/>
    <x v="578"/>
    <x v="3"/>
  </r>
  <r>
    <s v="S1579"/>
    <s v="Kunal Iyer"/>
    <s v="C201"/>
    <x v="0"/>
    <s v="B2"/>
    <x v="0"/>
    <x v="0"/>
    <n v="12259"/>
    <s v="DISC30"/>
    <n v="0.3"/>
    <n v="14000"/>
    <x v="579"/>
    <x v="0"/>
  </r>
  <r>
    <s v="S1580"/>
    <s v="Pooja Kulkarni"/>
    <s v="C202"/>
    <x v="2"/>
    <s v="B3"/>
    <x v="0"/>
    <x v="1"/>
    <n v="13142"/>
    <s v="DISC15"/>
    <m/>
    <n v="13000"/>
    <x v="580"/>
    <x v="2"/>
  </r>
  <r>
    <s v="S1581"/>
    <s v="Rahul Singh"/>
    <s v="C202"/>
    <x v="2"/>
    <s v="B2"/>
    <x v="0"/>
    <x v="1"/>
    <n v="13770"/>
    <m/>
    <m/>
    <n v="13000"/>
    <x v="581"/>
    <x v="2"/>
  </r>
  <r>
    <s v="S1582"/>
    <s v="Meera Nair"/>
    <s v="C201"/>
    <x v="0"/>
    <s v="B1"/>
    <x v="2"/>
    <x v="0"/>
    <n v="14070"/>
    <m/>
    <m/>
    <n v="14000"/>
    <x v="582"/>
    <x v="0"/>
  </r>
  <r>
    <s v="S1583"/>
    <s v="Neha Nair"/>
    <s v="C202"/>
    <x v="2"/>
    <s v="B1"/>
    <x v="0"/>
    <x v="2"/>
    <n v="11986"/>
    <s v="DISC30"/>
    <n v="0.3"/>
    <n v="13000"/>
    <x v="583"/>
    <x v="2"/>
  </r>
  <r>
    <s v="S1584"/>
    <s v="Aarav Gupta"/>
    <s v="C202"/>
    <x v="2"/>
    <s v="B3"/>
    <x v="2"/>
    <x v="2"/>
    <n v="12651"/>
    <s v="DISC20"/>
    <n v="0.2"/>
    <n v="13000"/>
    <x v="584"/>
    <x v="2"/>
  </r>
  <r>
    <s v="S1585"/>
    <s v="Neha Iyer"/>
    <s v="C204"/>
    <x v="3"/>
    <s v="B1"/>
    <x v="0"/>
    <x v="2"/>
    <n v="8294"/>
    <s v="DISC10"/>
    <n v="0.1"/>
    <n v="9000"/>
    <x v="585"/>
    <x v="3"/>
  </r>
  <r>
    <s v="S1586"/>
    <s v="Anjali Singh"/>
    <s v="C201"/>
    <x v="0"/>
    <s v="B1"/>
    <x v="0"/>
    <x v="2"/>
    <n v="12146"/>
    <s v="DISC15"/>
    <m/>
    <n v="14000"/>
    <x v="586"/>
    <x v="0"/>
  </r>
  <r>
    <s v="S1587"/>
    <s v="Aarav Nair"/>
    <s v="C201"/>
    <x v="0"/>
    <s v="B3"/>
    <x v="2"/>
    <x v="1"/>
    <n v="13247"/>
    <s v="DISC15"/>
    <m/>
    <n v="14000"/>
    <x v="587"/>
    <x v="0"/>
  </r>
  <r>
    <s v="S1588"/>
    <s v="Sneha Singh"/>
    <s v="C204"/>
    <x v="3"/>
    <s v="B2"/>
    <x v="0"/>
    <x v="0"/>
    <n v="10344"/>
    <s v="DISC20"/>
    <n v="0.2"/>
    <n v="9000"/>
    <x v="588"/>
    <x v="3"/>
  </r>
  <r>
    <s v="S1589"/>
    <s v="Neha Jain"/>
    <s v="C204"/>
    <x v="3"/>
    <s v="B3"/>
    <x v="2"/>
    <x v="2"/>
    <n v="9932"/>
    <m/>
    <m/>
    <n v="9000"/>
    <x v="589"/>
    <x v="3"/>
  </r>
  <r>
    <s v="S1590"/>
    <s v="Riya Patel"/>
    <s v="C202"/>
    <x v="2"/>
    <s v="B1"/>
    <x v="0"/>
    <x v="2"/>
    <n v="14399"/>
    <s v="DISC30"/>
    <n v="0.3"/>
    <n v="13000"/>
    <x v="590"/>
    <x v="2"/>
  </r>
  <r>
    <s v="S1591"/>
    <s v="Manish Jain"/>
    <s v="C201"/>
    <x v="0"/>
    <s v="B1"/>
    <x v="1"/>
    <x v="2"/>
    <n v="12575"/>
    <m/>
    <m/>
    <n v="14000"/>
    <x v="591"/>
    <x v="0"/>
  </r>
  <r>
    <s v="S1592"/>
    <s v="Aditya Joshi"/>
    <s v="C202"/>
    <x v="2"/>
    <s v="B1"/>
    <x v="1"/>
    <x v="2"/>
    <n v="11883"/>
    <m/>
    <m/>
    <n v="13000"/>
    <x v="592"/>
    <x v="2"/>
  </r>
  <r>
    <s v="S1593"/>
    <s v="Dev Patil"/>
    <s v="C203"/>
    <x v="1"/>
    <s v="B1"/>
    <x v="0"/>
    <x v="0"/>
    <n v="18795"/>
    <s v="DISC15"/>
    <m/>
    <n v="17000"/>
    <x v="593"/>
    <x v="1"/>
  </r>
  <r>
    <s v="S1594"/>
    <s v="Dev Iyer"/>
    <s v="C204"/>
    <x v="3"/>
    <s v="B3"/>
    <x v="2"/>
    <x v="1"/>
    <n v="7551"/>
    <m/>
    <m/>
    <n v="9000"/>
    <x v="594"/>
    <x v="3"/>
  </r>
  <r>
    <s v="S1595"/>
    <s v="Manish Desai"/>
    <s v="C201"/>
    <x v="0"/>
    <s v="B3"/>
    <x v="0"/>
    <x v="1"/>
    <n v="13978"/>
    <s v="DISC15"/>
    <m/>
    <n v="14000"/>
    <x v="595"/>
    <x v="0"/>
  </r>
  <r>
    <s v="S1596"/>
    <s v="Kunal Mehta"/>
    <s v="C202"/>
    <x v="2"/>
    <s v="B3"/>
    <x v="1"/>
    <x v="0"/>
    <n v="12586"/>
    <s v="DISC15"/>
    <m/>
    <n v="13000"/>
    <x v="596"/>
    <x v="2"/>
  </r>
  <r>
    <s v="S1597"/>
    <s v="Kunal Jain"/>
    <s v="C204"/>
    <x v="3"/>
    <s v="B2"/>
    <x v="2"/>
    <x v="1"/>
    <n v="10122"/>
    <s v="DISC20"/>
    <n v="0.2"/>
    <n v="9000"/>
    <x v="597"/>
    <x v="3"/>
  </r>
  <r>
    <s v="S1598"/>
    <s v="Rahul Jain"/>
    <s v="C203"/>
    <x v="1"/>
    <s v="B2"/>
    <x v="1"/>
    <x v="0"/>
    <n v="16690"/>
    <s v="DISC15"/>
    <m/>
    <n v="17000"/>
    <x v="598"/>
    <x v="1"/>
  </r>
  <r>
    <s v="S1599"/>
    <s v="Kunal Desai"/>
    <s v="C203"/>
    <x v="1"/>
    <s v="B3"/>
    <x v="2"/>
    <x v="2"/>
    <n v="17915"/>
    <s v="DISC15"/>
    <m/>
    <n v="17000"/>
    <x v="599"/>
    <x v="1"/>
  </r>
  <r>
    <s v="S1600"/>
    <s v="Sneha Patil"/>
    <s v="C202"/>
    <x v="2"/>
    <s v="B3"/>
    <x v="2"/>
    <x v="2"/>
    <n v="13812"/>
    <s v="DISC30"/>
    <n v="0.3"/>
    <n v="13000"/>
    <x v="600"/>
    <x v="2"/>
  </r>
  <r>
    <s v="S1601"/>
    <s v="Rohit Mehta"/>
    <s v="C202"/>
    <x v="2"/>
    <s v="B3"/>
    <x v="2"/>
    <x v="1"/>
    <n v="13608"/>
    <s v="DISC30"/>
    <n v="0.3"/>
    <n v="13000"/>
    <x v="601"/>
    <x v="2"/>
  </r>
  <r>
    <s v="S1602"/>
    <s v="Riya Patel"/>
    <s v="C203"/>
    <x v="1"/>
    <s v="B3"/>
    <x v="0"/>
    <x v="1"/>
    <n v="17337"/>
    <m/>
    <m/>
    <n v="17000"/>
    <x v="602"/>
    <x v="1"/>
  </r>
  <r>
    <s v="S1603"/>
    <s v="Anjali Nair"/>
    <s v="C203"/>
    <x v="1"/>
    <s v="B2"/>
    <x v="1"/>
    <x v="1"/>
    <n v="15436"/>
    <s v="DISC10"/>
    <n v="0.1"/>
    <n v="17000"/>
    <x v="603"/>
    <x v="1"/>
  </r>
  <r>
    <s v="S1604"/>
    <s v="Karan Kulkarni"/>
    <s v="C201"/>
    <x v="0"/>
    <s v="B1"/>
    <x v="0"/>
    <x v="0"/>
    <n v="13173"/>
    <s v="DISC30"/>
    <n v="0.3"/>
    <n v="14000"/>
    <x v="604"/>
    <x v="0"/>
  </r>
  <r>
    <s v="S1605"/>
    <s v="Meera Kulkarni"/>
    <s v="C203"/>
    <x v="1"/>
    <s v="B1"/>
    <x v="2"/>
    <x v="0"/>
    <n v="16469"/>
    <m/>
    <m/>
    <n v="17000"/>
    <x v="605"/>
    <x v="1"/>
  </r>
  <r>
    <s v="S1606"/>
    <s v="Kavita Nair"/>
    <s v="C202"/>
    <x v="2"/>
    <s v="B3"/>
    <x v="2"/>
    <x v="1"/>
    <n v="12592"/>
    <s v="DISC20"/>
    <n v="0.2"/>
    <n v="13000"/>
    <x v="606"/>
    <x v="2"/>
  </r>
  <r>
    <s v="S1607"/>
    <s v="Dev Patel"/>
    <s v="C203"/>
    <x v="1"/>
    <s v="B3"/>
    <x v="2"/>
    <x v="0"/>
    <n v="18794"/>
    <m/>
    <m/>
    <n v="17000"/>
    <x v="607"/>
    <x v="1"/>
  </r>
  <r>
    <s v="S1608"/>
    <s v="Rahul Patel"/>
    <s v="C203"/>
    <x v="1"/>
    <s v="B3"/>
    <x v="1"/>
    <x v="0"/>
    <n v="18046"/>
    <s v="DISC30"/>
    <n v="0.3"/>
    <n v="17000"/>
    <x v="608"/>
    <x v="1"/>
  </r>
  <r>
    <s v="S1609"/>
    <s v="Kavita Nair"/>
    <s v="C204"/>
    <x v="3"/>
    <s v="B1"/>
    <x v="2"/>
    <x v="1"/>
    <n v="9906"/>
    <s v="DISC30"/>
    <n v="0.3"/>
    <n v="9000"/>
    <x v="609"/>
    <x v="3"/>
  </r>
  <r>
    <s v="S1610"/>
    <s v="Kavita Gupta"/>
    <s v="C202"/>
    <x v="2"/>
    <s v="B3"/>
    <x v="1"/>
    <x v="2"/>
    <n v="12838"/>
    <s v="DISC20"/>
    <n v="0.2"/>
    <n v="13000"/>
    <x v="610"/>
    <x v="2"/>
  </r>
  <r>
    <s v="S1611"/>
    <s v="Riya Mehta"/>
    <s v="C202"/>
    <x v="2"/>
    <s v="B3"/>
    <x v="2"/>
    <x v="0"/>
    <n v="12545"/>
    <s v="DISC10"/>
    <n v="0.1"/>
    <n v="13000"/>
    <x v="611"/>
    <x v="2"/>
  </r>
  <r>
    <s v="S1612"/>
    <s v="Aditya Gupta"/>
    <s v="C203"/>
    <x v="1"/>
    <s v="B1"/>
    <x v="1"/>
    <x v="1"/>
    <n v="18465"/>
    <s v="DISC30"/>
    <n v="0.3"/>
    <n v="17000"/>
    <x v="612"/>
    <x v="1"/>
  </r>
  <r>
    <s v="S1613"/>
    <s v="Pooja Iyer"/>
    <s v="C202"/>
    <x v="2"/>
    <s v="B1"/>
    <x v="1"/>
    <x v="2"/>
    <n v="13444"/>
    <s v="DISC10"/>
    <n v="0.1"/>
    <n v="13000"/>
    <x v="613"/>
    <x v="2"/>
  </r>
  <r>
    <s v="S1614"/>
    <s v="Kunal Singh"/>
    <s v="C203"/>
    <x v="1"/>
    <s v="B2"/>
    <x v="2"/>
    <x v="1"/>
    <n v="16466"/>
    <s v="DISC10"/>
    <n v="0.1"/>
    <n v="17000"/>
    <x v="614"/>
    <x v="1"/>
  </r>
  <r>
    <s v="S1615"/>
    <s v="Anjali Jain"/>
    <s v="C202"/>
    <x v="2"/>
    <s v="B1"/>
    <x v="2"/>
    <x v="0"/>
    <n v="14220"/>
    <s v="DISC15"/>
    <m/>
    <n v="13000"/>
    <x v="615"/>
    <x v="2"/>
  </r>
  <r>
    <s v="S1616"/>
    <s v="Rahul Gupta"/>
    <s v="C204"/>
    <x v="3"/>
    <s v="B1"/>
    <x v="0"/>
    <x v="0"/>
    <n v="10618"/>
    <s v="DISC20"/>
    <n v="0.2"/>
    <n v="9000"/>
    <x v="616"/>
    <x v="3"/>
  </r>
  <r>
    <s v="S1617"/>
    <s v="Pooja Jain"/>
    <s v="C203"/>
    <x v="1"/>
    <s v="B2"/>
    <x v="1"/>
    <x v="1"/>
    <n v="17172"/>
    <m/>
    <m/>
    <n v="17000"/>
    <x v="617"/>
    <x v="1"/>
  </r>
  <r>
    <s v="S1618"/>
    <s v="Meera Patel"/>
    <s v="C201"/>
    <x v="0"/>
    <s v="B1"/>
    <x v="2"/>
    <x v="2"/>
    <n v="13825"/>
    <s v="DISC20"/>
    <n v="0.2"/>
    <n v="14000"/>
    <x v="618"/>
    <x v="0"/>
  </r>
  <r>
    <s v="S1619"/>
    <s v="Rohit Joshi"/>
    <s v="C202"/>
    <x v="2"/>
    <s v="B1"/>
    <x v="2"/>
    <x v="2"/>
    <n v="12562"/>
    <s v="DISC10"/>
    <n v="0.1"/>
    <n v="13000"/>
    <x v="619"/>
    <x v="2"/>
  </r>
  <r>
    <s v="S1620"/>
    <s v="Aditya Gupta"/>
    <s v="C203"/>
    <x v="1"/>
    <s v="B1"/>
    <x v="2"/>
    <x v="2"/>
    <n v="17106"/>
    <s v="DISC15"/>
    <m/>
    <n v="17000"/>
    <x v="620"/>
    <x v="1"/>
  </r>
  <r>
    <s v="S1621"/>
    <s v="Neha Kulkarni"/>
    <s v="C203"/>
    <x v="1"/>
    <s v="B3"/>
    <x v="1"/>
    <x v="2"/>
    <n v="17104"/>
    <s v="DISC10"/>
    <n v="0.1"/>
    <n v="17000"/>
    <x v="621"/>
    <x v="1"/>
  </r>
  <r>
    <s v="S1622"/>
    <s v="Riya Mehta"/>
    <s v="C201"/>
    <x v="0"/>
    <s v="B3"/>
    <x v="1"/>
    <x v="0"/>
    <n v="14745"/>
    <s v="DISC20"/>
    <n v="0.2"/>
    <n v="14000"/>
    <x v="622"/>
    <x v="0"/>
  </r>
  <r>
    <s v="S1623"/>
    <s v="Rohit Verma"/>
    <s v="C201"/>
    <x v="0"/>
    <s v="B1"/>
    <x v="2"/>
    <x v="1"/>
    <n v="15598"/>
    <m/>
    <m/>
    <n v="14000"/>
    <x v="623"/>
    <x v="0"/>
  </r>
  <r>
    <s v="S1624"/>
    <s v="Meera Shah"/>
    <s v="C202"/>
    <x v="2"/>
    <s v="B1"/>
    <x v="0"/>
    <x v="1"/>
    <n v="12358"/>
    <s v="DISC10"/>
    <n v="0.1"/>
    <n v="13000"/>
    <x v="624"/>
    <x v="2"/>
  </r>
  <r>
    <s v="S1625"/>
    <s v="Riya Kulkarni"/>
    <s v="C202"/>
    <x v="2"/>
    <s v="B2"/>
    <x v="2"/>
    <x v="0"/>
    <n v="13355"/>
    <s v="DISC20"/>
    <n v="0.2"/>
    <n v="13000"/>
    <x v="625"/>
    <x v="2"/>
  </r>
  <r>
    <s v="S1626"/>
    <s v="Aditya Verma"/>
    <s v="C204"/>
    <x v="3"/>
    <s v="B2"/>
    <x v="2"/>
    <x v="2"/>
    <n v="8773"/>
    <s v="DISC30"/>
    <n v="0.3"/>
    <n v="9000"/>
    <x v="626"/>
    <x v="3"/>
  </r>
  <r>
    <s v="S1627"/>
    <s v="Rahul Singh"/>
    <s v="C201"/>
    <x v="0"/>
    <s v="B3"/>
    <x v="1"/>
    <x v="1"/>
    <n v="14950"/>
    <s v="DISC15"/>
    <m/>
    <n v="14000"/>
    <x v="627"/>
    <x v="0"/>
  </r>
  <r>
    <s v="S1628"/>
    <s v="Dev Desai"/>
    <s v="C201"/>
    <x v="0"/>
    <s v="B3"/>
    <x v="1"/>
    <x v="2"/>
    <n v="15801"/>
    <s v="DISC15"/>
    <m/>
    <n v="14000"/>
    <x v="628"/>
    <x v="0"/>
  </r>
  <r>
    <s v="S1629"/>
    <s v="Aditya Patel"/>
    <s v="C203"/>
    <x v="1"/>
    <s v="B3"/>
    <x v="1"/>
    <x v="2"/>
    <n v="18134"/>
    <m/>
    <m/>
    <n v="17000"/>
    <x v="629"/>
    <x v="1"/>
  </r>
  <r>
    <s v="S1630"/>
    <s v="Rahul Nair"/>
    <s v="C201"/>
    <x v="0"/>
    <s v="B2"/>
    <x v="1"/>
    <x v="1"/>
    <n v="12900"/>
    <s v="DISC20"/>
    <n v="0.2"/>
    <n v="14000"/>
    <x v="630"/>
    <x v="0"/>
  </r>
  <r>
    <s v="S1631"/>
    <s v="Rahul Patel"/>
    <s v="C203"/>
    <x v="1"/>
    <s v="B3"/>
    <x v="1"/>
    <x v="2"/>
    <n v="17774"/>
    <s v="DISC30"/>
    <n v="0.3"/>
    <n v="17000"/>
    <x v="631"/>
    <x v="1"/>
  </r>
  <r>
    <s v="S1632"/>
    <s v="Aarav Gupta"/>
    <s v="C202"/>
    <x v="2"/>
    <s v="B1"/>
    <x v="1"/>
    <x v="0"/>
    <n v="13345"/>
    <s v="DISC15"/>
    <m/>
    <n v="13000"/>
    <x v="632"/>
    <x v="2"/>
  </r>
  <r>
    <s v="S1633"/>
    <s v="Manish Gupta"/>
    <s v="C201"/>
    <x v="0"/>
    <s v="B2"/>
    <x v="1"/>
    <x v="1"/>
    <n v="15036"/>
    <s v="DISC30"/>
    <n v="0.3"/>
    <n v="14000"/>
    <x v="633"/>
    <x v="0"/>
  </r>
  <r>
    <s v="S1634"/>
    <s v="Rahul Singh"/>
    <s v="C202"/>
    <x v="2"/>
    <s v="B1"/>
    <x v="1"/>
    <x v="0"/>
    <n v="13526"/>
    <s v="DISC30"/>
    <n v="0.3"/>
    <n v="13000"/>
    <x v="634"/>
    <x v="2"/>
  </r>
  <r>
    <s v="S1635"/>
    <s v="Riya Mehta"/>
    <s v="C201"/>
    <x v="0"/>
    <s v="B3"/>
    <x v="0"/>
    <x v="1"/>
    <n v="14251"/>
    <s v="DISC10"/>
    <n v="0.1"/>
    <n v="14000"/>
    <x v="635"/>
    <x v="0"/>
  </r>
  <r>
    <s v="S1636"/>
    <s v="Rohit Shah"/>
    <s v="C203"/>
    <x v="1"/>
    <s v="B1"/>
    <x v="1"/>
    <x v="1"/>
    <n v="17378"/>
    <m/>
    <m/>
    <n v="17000"/>
    <x v="636"/>
    <x v="1"/>
  </r>
  <r>
    <s v="S1637"/>
    <s v="Pooja Jain"/>
    <s v="C202"/>
    <x v="2"/>
    <s v="B3"/>
    <x v="2"/>
    <x v="0"/>
    <n v="11409"/>
    <s v="DISC30"/>
    <n v="0.3"/>
    <n v="13000"/>
    <x v="637"/>
    <x v="2"/>
  </r>
  <r>
    <s v="S1638"/>
    <s v="Riya Patil"/>
    <s v="C203"/>
    <x v="1"/>
    <s v="B2"/>
    <x v="0"/>
    <x v="2"/>
    <n v="17524"/>
    <s v="DISC30"/>
    <n v="0.3"/>
    <n v="17000"/>
    <x v="638"/>
    <x v="1"/>
  </r>
  <r>
    <s v="S1639"/>
    <s v="Kavita Mehta"/>
    <s v="C203"/>
    <x v="1"/>
    <s v="B2"/>
    <x v="0"/>
    <x v="0"/>
    <n v="15019"/>
    <s v="DISC30"/>
    <n v="0.3"/>
    <n v="17000"/>
    <x v="639"/>
    <x v="1"/>
  </r>
  <r>
    <s v="S1640"/>
    <s v="Dev Patil"/>
    <s v="C204"/>
    <x v="3"/>
    <s v="B2"/>
    <x v="0"/>
    <x v="0"/>
    <n v="9783"/>
    <s v="DISC30"/>
    <n v="0.3"/>
    <n v="9000"/>
    <x v="640"/>
    <x v="3"/>
  </r>
  <r>
    <s v="S1641"/>
    <s v="Neha Iyer"/>
    <s v="C204"/>
    <x v="3"/>
    <s v="B2"/>
    <x v="0"/>
    <x v="2"/>
    <n v="9259"/>
    <s v="DISC10"/>
    <n v="0.1"/>
    <n v="9000"/>
    <x v="641"/>
    <x v="3"/>
  </r>
  <r>
    <s v="S1642"/>
    <s v="Rohit Joshi"/>
    <s v="C201"/>
    <x v="0"/>
    <s v="B2"/>
    <x v="1"/>
    <x v="1"/>
    <n v="12804"/>
    <s v="DISC30"/>
    <n v="0.3"/>
    <n v="14000"/>
    <x v="642"/>
    <x v="0"/>
  </r>
  <r>
    <s v="S1643"/>
    <s v="Kunal Singh"/>
    <s v="C201"/>
    <x v="0"/>
    <s v="B3"/>
    <x v="1"/>
    <x v="0"/>
    <n v="15479"/>
    <s v="DISC15"/>
    <m/>
    <n v="14000"/>
    <x v="643"/>
    <x v="0"/>
  </r>
  <r>
    <s v="S1644"/>
    <s v="Aarav Nair"/>
    <s v="C204"/>
    <x v="3"/>
    <s v="B3"/>
    <x v="1"/>
    <x v="0"/>
    <n v="9259"/>
    <s v="DISC30"/>
    <n v="0.3"/>
    <n v="9000"/>
    <x v="644"/>
    <x v="3"/>
  </r>
  <r>
    <s v="S1645"/>
    <s v="Kunal Gupta"/>
    <s v="C204"/>
    <x v="3"/>
    <s v="B3"/>
    <x v="1"/>
    <x v="2"/>
    <n v="8607"/>
    <s v="DISC20"/>
    <n v="0.2"/>
    <n v="9000"/>
    <x v="645"/>
    <x v="3"/>
  </r>
  <r>
    <s v="S1646"/>
    <s v="Dev Joshi"/>
    <s v="C203"/>
    <x v="1"/>
    <s v="B1"/>
    <x v="0"/>
    <x v="1"/>
    <n v="17090"/>
    <s v="DISC10"/>
    <n v="0.1"/>
    <n v="17000"/>
    <x v="646"/>
    <x v="1"/>
  </r>
  <r>
    <s v="S1647"/>
    <s v="Pooja Gupta"/>
    <s v="C201"/>
    <x v="0"/>
    <s v="B3"/>
    <x v="1"/>
    <x v="1"/>
    <n v="14802"/>
    <s v="DISC20"/>
    <n v="0.2"/>
    <n v="14000"/>
    <x v="647"/>
    <x v="0"/>
  </r>
  <r>
    <s v="S1648"/>
    <s v="Manish Mehta"/>
    <s v="C204"/>
    <x v="3"/>
    <s v="B1"/>
    <x v="1"/>
    <x v="1"/>
    <n v="10885"/>
    <s v="DISC15"/>
    <m/>
    <n v="9000"/>
    <x v="648"/>
    <x v="3"/>
  </r>
  <r>
    <s v="S1649"/>
    <s v="Meera Mehta"/>
    <s v="C204"/>
    <x v="3"/>
    <s v="B2"/>
    <x v="1"/>
    <x v="0"/>
    <n v="10118"/>
    <m/>
    <m/>
    <n v="9000"/>
    <x v="649"/>
    <x v="3"/>
  </r>
  <r>
    <s v="S1650"/>
    <s v="Riya Rao"/>
    <s v="C203"/>
    <x v="1"/>
    <s v="B1"/>
    <x v="1"/>
    <x v="1"/>
    <n v="15846"/>
    <s v="DISC15"/>
    <m/>
    <n v="17000"/>
    <x v="650"/>
    <x v="1"/>
  </r>
  <r>
    <s v="S1651"/>
    <s v="Dev Jain"/>
    <s v="C204"/>
    <x v="3"/>
    <s v="B2"/>
    <x v="0"/>
    <x v="0"/>
    <n v="7163"/>
    <s v="DISC30"/>
    <n v="0.3"/>
    <n v="9000"/>
    <x v="651"/>
    <x v="3"/>
  </r>
  <r>
    <s v="S1652"/>
    <s v="Anjali Gupta"/>
    <s v="C203"/>
    <x v="1"/>
    <s v="B3"/>
    <x v="0"/>
    <x v="1"/>
    <n v="17229"/>
    <s v="DISC15"/>
    <m/>
    <n v="17000"/>
    <x v="652"/>
    <x v="1"/>
  </r>
  <r>
    <s v="S1653"/>
    <s v="Rahul Singh"/>
    <s v="C204"/>
    <x v="3"/>
    <s v="B2"/>
    <x v="2"/>
    <x v="1"/>
    <n v="10679"/>
    <s v="DISC10"/>
    <n v="0.1"/>
    <n v="9000"/>
    <x v="653"/>
    <x v="3"/>
  </r>
  <r>
    <s v="S1654"/>
    <s v="Aditya Verma"/>
    <s v="C202"/>
    <x v="2"/>
    <s v="B3"/>
    <x v="0"/>
    <x v="2"/>
    <n v="14347"/>
    <s v="DISC30"/>
    <n v="0.3"/>
    <n v="13000"/>
    <x v="654"/>
    <x v="2"/>
  </r>
  <r>
    <s v="S1655"/>
    <s v="Dev Iyer"/>
    <s v="C201"/>
    <x v="0"/>
    <s v="B3"/>
    <x v="1"/>
    <x v="2"/>
    <n v="12678"/>
    <s v="DISC20"/>
    <n v="0.2"/>
    <n v="14000"/>
    <x v="655"/>
    <x v="0"/>
  </r>
  <r>
    <s v="S1656"/>
    <s v="Manish Singh"/>
    <s v="C203"/>
    <x v="1"/>
    <s v="B1"/>
    <x v="1"/>
    <x v="0"/>
    <n v="15644"/>
    <s v="DISC30"/>
    <n v="0.3"/>
    <n v="17000"/>
    <x v="656"/>
    <x v="1"/>
  </r>
  <r>
    <s v="S1657"/>
    <s v="Anjali Nair"/>
    <s v="C201"/>
    <x v="0"/>
    <s v="B3"/>
    <x v="1"/>
    <x v="2"/>
    <n v="15322"/>
    <s v="DISC30"/>
    <n v="0.3"/>
    <n v="14000"/>
    <x v="657"/>
    <x v="0"/>
  </r>
  <r>
    <s v="S1658"/>
    <s v="Riya Iyer"/>
    <s v="C204"/>
    <x v="3"/>
    <s v="B2"/>
    <x v="1"/>
    <x v="1"/>
    <n v="7660"/>
    <m/>
    <m/>
    <n v="9000"/>
    <x v="658"/>
    <x v="3"/>
  </r>
  <r>
    <s v="S1659"/>
    <s v="Sneha Kulkarni"/>
    <s v="C202"/>
    <x v="2"/>
    <s v="B3"/>
    <x v="2"/>
    <x v="0"/>
    <n v="11551"/>
    <s v="DISC15"/>
    <m/>
    <n v="13000"/>
    <x v="659"/>
    <x v="2"/>
  </r>
  <r>
    <s v="S1660"/>
    <s v="Kunal Joshi"/>
    <s v="C202"/>
    <x v="2"/>
    <s v="B1"/>
    <x v="1"/>
    <x v="2"/>
    <n v="14778"/>
    <s v="DISC20"/>
    <n v="0.2"/>
    <n v="13000"/>
    <x v="660"/>
    <x v="2"/>
  </r>
  <r>
    <s v="S1661"/>
    <s v="Rahul Joshi"/>
    <s v="C201"/>
    <x v="0"/>
    <s v="B3"/>
    <x v="2"/>
    <x v="1"/>
    <n v="15364"/>
    <s v="DISC30"/>
    <n v="0.3"/>
    <n v="14000"/>
    <x v="661"/>
    <x v="0"/>
  </r>
  <r>
    <s v="S1662"/>
    <s v="Riya Patil"/>
    <s v="C204"/>
    <x v="3"/>
    <s v="B3"/>
    <x v="0"/>
    <x v="2"/>
    <n v="7698"/>
    <s v="DISC20"/>
    <n v="0.2"/>
    <n v="9000"/>
    <x v="662"/>
    <x v="3"/>
  </r>
  <r>
    <s v="S1663"/>
    <s v="Rahul Joshi"/>
    <s v="C202"/>
    <x v="2"/>
    <s v="B3"/>
    <x v="1"/>
    <x v="1"/>
    <n v="13701"/>
    <s v="DISC15"/>
    <m/>
    <n v="13000"/>
    <x v="663"/>
    <x v="2"/>
  </r>
  <r>
    <s v="S1664"/>
    <s v="Karan Desai"/>
    <s v="C203"/>
    <x v="1"/>
    <s v="B2"/>
    <x v="2"/>
    <x v="1"/>
    <n v="15281"/>
    <s v="DISC20"/>
    <n v="0.2"/>
    <n v="17000"/>
    <x v="664"/>
    <x v="1"/>
  </r>
  <r>
    <s v="S1665"/>
    <s v="Rahul Mehta"/>
    <s v="C201"/>
    <x v="0"/>
    <s v="B1"/>
    <x v="1"/>
    <x v="1"/>
    <n v="15520"/>
    <s v="DISC15"/>
    <m/>
    <n v="14000"/>
    <x v="665"/>
    <x v="0"/>
  </r>
  <r>
    <s v="S1666"/>
    <s v="Rahul Nair"/>
    <s v="C202"/>
    <x v="2"/>
    <s v="B3"/>
    <x v="1"/>
    <x v="0"/>
    <n v="12949"/>
    <s v="DISC15"/>
    <m/>
    <n v="13000"/>
    <x v="666"/>
    <x v="2"/>
  </r>
  <r>
    <s v="S1667"/>
    <s v="Aarav Patel"/>
    <s v="C201"/>
    <x v="0"/>
    <s v="B1"/>
    <x v="0"/>
    <x v="1"/>
    <n v="12533"/>
    <s v="DISC15"/>
    <m/>
    <n v="14000"/>
    <x v="667"/>
    <x v="0"/>
  </r>
  <r>
    <s v="S1668"/>
    <s v="Meera Kulkarni"/>
    <s v="C204"/>
    <x v="3"/>
    <s v="B3"/>
    <x v="0"/>
    <x v="2"/>
    <n v="10583"/>
    <s v="DISC10"/>
    <n v="0.1"/>
    <n v="9000"/>
    <x v="668"/>
    <x v="3"/>
  </r>
  <r>
    <s v="S1669"/>
    <s v="Manish Verma"/>
    <s v="C202"/>
    <x v="2"/>
    <s v="B2"/>
    <x v="0"/>
    <x v="2"/>
    <n v="13412"/>
    <s v="DISC15"/>
    <m/>
    <n v="13000"/>
    <x v="669"/>
    <x v="2"/>
  </r>
  <r>
    <s v="S1670"/>
    <s v="Rahul Mehta"/>
    <s v="C203"/>
    <x v="1"/>
    <s v="B2"/>
    <x v="1"/>
    <x v="0"/>
    <n v="16160"/>
    <s v="DISC15"/>
    <m/>
    <n v="17000"/>
    <x v="670"/>
    <x v="1"/>
  </r>
  <r>
    <s v="S1671"/>
    <s v="Manish Verma"/>
    <s v="C203"/>
    <x v="1"/>
    <s v="B1"/>
    <x v="1"/>
    <x v="1"/>
    <n v="18045"/>
    <s v="DISC10"/>
    <n v="0.1"/>
    <n v="17000"/>
    <x v="671"/>
    <x v="1"/>
  </r>
  <r>
    <s v="S1672"/>
    <s v="Manish Shah"/>
    <s v="C201"/>
    <x v="0"/>
    <s v="B2"/>
    <x v="2"/>
    <x v="0"/>
    <n v="14817"/>
    <s v="DISC30"/>
    <n v="0.3"/>
    <n v="14000"/>
    <x v="672"/>
    <x v="0"/>
  </r>
  <r>
    <s v="S1673"/>
    <s v="Pooja Shah"/>
    <s v="C202"/>
    <x v="2"/>
    <s v="B2"/>
    <x v="2"/>
    <x v="1"/>
    <n v="12038"/>
    <s v="DISC30"/>
    <n v="0.3"/>
    <n v="13000"/>
    <x v="673"/>
    <x v="2"/>
  </r>
  <r>
    <s v="S1674"/>
    <s v="Manish Verma"/>
    <s v="C203"/>
    <x v="1"/>
    <s v="B3"/>
    <x v="0"/>
    <x v="1"/>
    <n v="16627"/>
    <s v="DISC20"/>
    <n v="0.2"/>
    <n v="17000"/>
    <x v="674"/>
    <x v="1"/>
  </r>
  <r>
    <s v="S1675"/>
    <s v="Manish Patel"/>
    <s v="C204"/>
    <x v="3"/>
    <s v="B1"/>
    <x v="0"/>
    <x v="1"/>
    <n v="9272"/>
    <m/>
    <m/>
    <n v="9000"/>
    <x v="675"/>
    <x v="3"/>
  </r>
  <r>
    <s v="S1676"/>
    <s v="Aditya Joshi"/>
    <s v="C203"/>
    <x v="1"/>
    <s v="B3"/>
    <x v="0"/>
    <x v="1"/>
    <n v="15565"/>
    <s v="DISC10"/>
    <n v="0.1"/>
    <n v="17000"/>
    <x v="676"/>
    <x v="1"/>
  </r>
  <r>
    <s v="S1677"/>
    <s v="Sneha Iyer"/>
    <s v="C202"/>
    <x v="2"/>
    <s v="B1"/>
    <x v="1"/>
    <x v="1"/>
    <n v="12640"/>
    <s v="DISC30"/>
    <n v="0.3"/>
    <n v="13000"/>
    <x v="677"/>
    <x v="2"/>
  </r>
  <r>
    <s v="S1678"/>
    <s v="Manish Joshi"/>
    <s v="C201"/>
    <x v="0"/>
    <s v="B1"/>
    <x v="0"/>
    <x v="1"/>
    <n v="12021"/>
    <s v="DISC10"/>
    <n v="0.1"/>
    <n v="14000"/>
    <x v="678"/>
    <x v="0"/>
  </r>
  <r>
    <s v="S1679"/>
    <s v="Karan Iyer"/>
    <s v="C204"/>
    <x v="3"/>
    <s v="B1"/>
    <x v="1"/>
    <x v="2"/>
    <n v="7908"/>
    <s v="DISC30"/>
    <n v="0.3"/>
    <n v="9000"/>
    <x v="679"/>
    <x v="3"/>
  </r>
  <r>
    <s v="S1680"/>
    <s v="Kavita Kulkarni"/>
    <s v="C204"/>
    <x v="3"/>
    <s v="B2"/>
    <x v="2"/>
    <x v="1"/>
    <n v="9134"/>
    <s v="DISC30"/>
    <n v="0.3"/>
    <n v="9000"/>
    <x v="680"/>
    <x v="3"/>
  </r>
  <r>
    <s v="S1681"/>
    <s v="Kavita Kulkarni"/>
    <s v="C202"/>
    <x v="2"/>
    <s v="B3"/>
    <x v="0"/>
    <x v="2"/>
    <n v="11043"/>
    <s v="DISC20"/>
    <n v="0.2"/>
    <n v="13000"/>
    <x v="681"/>
    <x v="2"/>
  </r>
  <r>
    <s v="S1682"/>
    <s v="Rohit Patel"/>
    <s v="C203"/>
    <x v="1"/>
    <s v="B1"/>
    <x v="1"/>
    <x v="1"/>
    <n v="17091"/>
    <s v="DISC15"/>
    <m/>
    <n v="17000"/>
    <x v="682"/>
    <x v="1"/>
  </r>
  <r>
    <s v="S1683"/>
    <s v="Sneha Joshi"/>
    <s v="C202"/>
    <x v="2"/>
    <s v="B3"/>
    <x v="1"/>
    <x v="2"/>
    <n v="11979"/>
    <s v="DISC10"/>
    <n v="0.1"/>
    <n v="13000"/>
    <x v="683"/>
    <x v="2"/>
  </r>
  <r>
    <s v="S1684"/>
    <s v="Riya Rao"/>
    <s v="C204"/>
    <x v="3"/>
    <s v="B2"/>
    <x v="2"/>
    <x v="2"/>
    <n v="8660"/>
    <s v="DISC15"/>
    <m/>
    <n v="9000"/>
    <x v="684"/>
    <x v="3"/>
  </r>
  <r>
    <s v="S1685"/>
    <s v="Manish Kulkarni"/>
    <s v="C201"/>
    <x v="0"/>
    <s v="B1"/>
    <x v="2"/>
    <x v="2"/>
    <n v="14974"/>
    <s v="DISC15"/>
    <m/>
    <n v="14000"/>
    <x v="685"/>
    <x v="0"/>
  </r>
  <r>
    <s v="S1686"/>
    <s v="Kavita Jain"/>
    <s v="C203"/>
    <x v="1"/>
    <s v="B2"/>
    <x v="1"/>
    <x v="1"/>
    <n v="18944"/>
    <s v="DISC20"/>
    <n v="0.2"/>
    <n v="17000"/>
    <x v="686"/>
    <x v="1"/>
  </r>
  <r>
    <s v="S1687"/>
    <s v="Kunal Verma"/>
    <s v="C201"/>
    <x v="0"/>
    <s v="B2"/>
    <x v="1"/>
    <x v="2"/>
    <n v="14073"/>
    <s v="DISC10"/>
    <n v="0.1"/>
    <n v="14000"/>
    <x v="687"/>
    <x v="0"/>
  </r>
  <r>
    <s v="S1688"/>
    <s v="Riya Gupta"/>
    <s v="C203"/>
    <x v="1"/>
    <s v="B2"/>
    <x v="1"/>
    <x v="1"/>
    <n v="18918"/>
    <s v="DISC30"/>
    <n v="0.3"/>
    <n v="17000"/>
    <x v="688"/>
    <x v="1"/>
  </r>
  <r>
    <s v="S1689"/>
    <s v="Manish Nair"/>
    <s v="C203"/>
    <x v="1"/>
    <s v="B3"/>
    <x v="0"/>
    <x v="2"/>
    <n v="17306"/>
    <m/>
    <m/>
    <n v="17000"/>
    <x v="689"/>
    <x v="1"/>
  </r>
  <r>
    <s v="S1690"/>
    <s v="Sneha Patel"/>
    <s v="C203"/>
    <x v="1"/>
    <s v="B2"/>
    <x v="2"/>
    <x v="2"/>
    <n v="18672"/>
    <s v="DISC15"/>
    <m/>
    <n v="17000"/>
    <x v="690"/>
    <x v="1"/>
  </r>
  <r>
    <s v="S1691"/>
    <s v="Aarav Iyer"/>
    <s v="C201"/>
    <x v="0"/>
    <s v="B2"/>
    <x v="1"/>
    <x v="2"/>
    <n v="14595"/>
    <s v="DISC20"/>
    <n v="0.2"/>
    <n v="14000"/>
    <x v="691"/>
    <x v="0"/>
  </r>
  <r>
    <s v="S1692"/>
    <s v="Anjali Patil"/>
    <s v="C203"/>
    <x v="1"/>
    <s v="B2"/>
    <x v="0"/>
    <x v="1"/>
    <n v="17194"/>
    <s v="DISC10"/>
    <n v="0.1"/>
    <n v="17000"/>
    <x v="692"/>
    <x v="1"/>
  </r>
  <r>
    <s v="S1693"/>
    <s v="Meera Rao"/>
    <s v="C202"/>
    <x v="2"/>
    <s v="B2"/>
    <x v="1"/>
    <x v="2"/>
    <n v="13759"/>
    <s v="DISC30"/>
    <n v="0.3"/>
    <n v="13000"/>
    <x v="693"/>
    <x v="2"/>
  </r>
  <r>
    <s v="S1694"/>
    <s v="Manish Mehta"/>
    <s v="C204"/>
    <x v="3"/>
    <s v="B2"/>
    <x v="0"/>
    <x v="0"/>
    <n v="10663"/>
    <s v="DISC15"/>
    <m/>
    <n v="9000"/>
    <x v="694"/>
    <x v="3"/>
  </r>
  <r>
    <s v="S1695"/>
    <s v="Karan Desai"/>
    <s v="C202"/>
    <x v="2"/>
    <s v="B2"/>
    <x v="2"/>
    <x v="0"/>
    <n v="11961"/>
    <s v="DISC20"/>
    <n v="0.2"/>
    <n v="13000"/>
    <x v="695"/>
    <x v="2"/>
  </r>
  <r>
    <s v="S1696"/>
    <s v="Aditya Patil"/>
    <s v="C202"/>
    <x v="2"/>
    <s v="B1"/>
    <x v="1"/>
    <x v="1"/>
    <n v="12458"/>
    <s v="DISC20"/>
    <n v="0.2"/>
    <n v="13000"/>
    <x v="696"/>
    <x v="2"/>
  </r>
  <r>
    <s v="S1697"/>
    <s v="Riya Shah"/>
    <s v="C201"/>
    <x v="0"/>
    <s v="B3"/>
    <x v="2"/>
    <x v="2"/>
    <n v="14514"/>
    <s v="DISC10"/>
    <n v="0.1"/>
    <n v="14000"/>
    <x v="697"/>
    <x v="0"/>
  </r>
  <r>
    <s v="S1698"/>
    <s v="Meera Gupta"/>
    <s v="C201"/>
    <x v="0"/>
    <s v="B2"/>
    <x v="0"/>
    <x v="1"/>
    <n v="13291"/>
    <m/>
    <m/>
    <n v="14000"/>
    <x v="698"/>
    <x v="0"/>
  </r>
  <r>
    <s v="S1699"/>
    <s v="Kunal Joshi"/>
    <s v="C203"/>
    <x v="1"/>
    <s v="B2"/>
    <x v="1"/>
    <x v="1"/>
    <n v="16147"/>
    <m/>
    <m/>
    <n v="17000"/>
    <x v="699"/>
    <x v="1"/>
  </r>
  <r>
    <s v="S1700"/>
    <s v="Dev Joshi"/>
    <s v="C202"/>
    <x v="2"/>
    <s v="B1"/>
    <x v="2"/>
    <x v="2"/>
    <n v="12959"/>
    <s v="DISC15"/>
    <m/>
    <n v="13000"/>
    <x v="700"/>
    <x v="2"/>
  </r>
  <r>
    <s v="S1701"/>
    <s v="Manish Jain"/>
    <s v="C204"/>
    <x v="3"/>
    <s v="B3"/>
    <x v="1"/>
    <x v="2"/>
    <n v="10999"/>
    <s v="DISC10"/>
    <n v="0.1"/>
    <n v="9000"/>
    <x v="701"/>
    <x v="3"/>
  </r>
  <r>
    <s v="S1702"/>
    <s v="Manish Iyer"/>
    <s v="C203"/>
    <x v="1"/>
    <s v="B3"/>
    <x v="1"/>
    <x v="0"/>
    <n v="17761"/>
    <s v="DISC20"/>
    <n v="0.2"/>
    <n v="17000"/>
    <x v="702"/>
    <x v="1"/>
  </r>
  <r>
    <s v="S1703"/>
    <s v="Kavita Shah"/>
    <s v="C203"/>
    <x v="1"/>
    <s v="B2"/>
    <x v="2"/>
    <x v="2"/>
    <n v="15766"/>
    <s v="DISC15"/>
    <m/>
    <n v="17000"/>
    <x v="703"/>
    <x v="1"/>
  </r>
  <r>
    <s v="S1704"/>
    <s v="Sneha Rao"/>
    <s v="C204"/>
    <x v="3"/>
    <s v="B3"/>
    <x v="0"/>
    <x v="2"/>
    <n v="7753"/>
    <m/>
    <m/>
    <n v="9000"/>
    <x v="704"/>
    <x v="3"/>
  </r>
  <r>
    <s v="S1705"/>
    <s v="Sneha Verma"/>
    <s v="C203"/>
    <x v="1"/>
    <s v="B2"/>
    <x v="0"/>
    <x v="2"/>
    <n v="16846"/>
    <s v="DISC20"/>
    <n v="0.2"/>
    <n v="17000"/>
    <x v="705"/>
    <x v="1"/>
  </r>
  <r>
    <s v="S1706"/>
    <s v="Karan Joshi"/>
    <s v="C202"/>
    <x v="2"/>
    <s v="B1"/>
    <x v="2"/>
    <x v="2"/>
    <n v="14293"/>
    <s v="DISC20"/>
    <n v="0.2"/>
    <n v="13000"/>
    <x v="706"/>
    <x v="2"/>
  </r>
  <r>
    <s v="S1707"/>
    <s v="Rahul Nair"/>
    <s v="C204"/>
    <x v="3"/>
    <s v="B1"/>
    <x v="1"/>
    <x v="1"/>
    <n v="7612"/>
    <m/>
    <m/>
    <n v="9000"/>
    <x v="707"/>
    <x v="3"/>
  </r>
  <r>
    <s v="S1708"/>
    <s v="Aarav Mehta"/>
    <s v="C204"/>
    <x v="3"/>
    <s v="B2"/>
    <x v="1"/>
    <x v="1"/>
    <n v="9117"/>
    <s v="DISC15"/>
    <m/>
    <n v="9000"/>
    <x v="708"/>
    <x v="3"/>
  </r>
  <r>
    <s v="S1709"/>
    <s v="Pooja Patel"/>
    <s v="C204"/>
    <x v="3"/>
    <s v="B2"/>
    <x v="0"/>
    <x v="1"/>
    <n v="10516"/>
    <s v="DISC15"/>
    <m/>
    <n v="9000"/>
    <x v="709"/>
    <x v="3"/>
  </r>
  <r>
    <s v="S1710"/>
    <s v="Rahul Shah"/>
    <s v="C202"/>
    <x v="2"/>
    <s v="B1"/>
    <x v="1"/>
    <x v="2"/>
    <n v="12951"/>
    <s v="DISC10"/>
    <n v="0.1"/>
    <n v="13000"/>
    <x v="710"/>
    <x v="2"/>
  </r>
  <r>
    <s v="S1711"/>
    <s v="Anjali Jain"/>
    <s v="C203"/>
    <x v="1"/>
    <s v="B2"/>
    <x v="0"/>
    <x v="1"/>
    <n v="17283"/>
    <s v="DISC30"/>
    <n v="0.3"/>
    <n v="17000"/>
    <x v="711"/>
    <x v="1"/>
  </r>
  <r>
    <s v="S1712"/>
    <s v="Aarav Verma"/>
    <s v="C201"/>
    <x v="0"/>
    <s v="B2"/>
    <x v="2"/>
    <x v="1"/>
    <n v="12814"/>
    <s v="DISC15"/>
    <m/>
    <n v="14000"/>
    <x v="712"/>
    <x v="0"/>
  </r>
  <r>
    <s v="S1713"/>
    <s v="Rohit Singh"/>
    <s v="C202"/>
    <x v="2"/>
    <s v="B2"/>
    <x v="0"/>
    <x v="2"/>
    <n v="13757"/>
    <s v="DISC15"/>
    <m/>
    <n v="13000"/>
    <x v="713"/>
    <x v="2"/>
  </r>
  <r>
    <s v="S1714"/>
    <s v="Dev Desai"/>
    <s v="C204"/>
    <x v="3"/>
    <s v="B1"/>
    <x v="0"/>
    <x v="1"/>
    <n v="8173"/>
    <m/>
    <m/>
    <n v="9000"/>
    <x v="714"/>
    <x v="3"/>
  </r>
  <r>
    <s v="S1715"/>
    <s v="Karan Nair"/>
    <s v="C202"/>
    <x v="2"/>
    <s v="B3"/>
    <x v="0"/>
    <x v="2"/>
    <n v="13585"/>
    <s v="DISC15"/>
    <m/>
    <n v="13000"/>
    <x v="715"/>
    <x v="2"/>
  </r>
  <r>
    <s v="S1716"/>
    <s v="Rahul Nair"/>
    <s v="C201"/>
    <x v="0"/>
    <s v="B1"/>
    <x v="1"/>
    <x v="2"/>
    <n v="12934"/>
    <s v="DISC30"/>
    <n v="0.3"/>
    <n v="14000"/>
    <x v="716"/>
    <x v="0"/>
  </r>
  <r>
    <s v="S1717"/>
    <s v="Rohit Rao"/>
    <s v="C203"/>
    <x v="1"/>
    <s v="B3"/>
    <x v="2"/>
    <x v="2"/>
    <n v="16111"/>
    <m/>
    <m/>
    <n v="17000"/>
    <x v="717"/>
    <x v="1"/>
  </r>
  <r>
    <s v="S1718"/>
    <s v="Meera Jain"/>
    <s v="C204"/>
    <x v="3"/>
    <s v="B2"/>
    <x v="1"/>
    <x v="0"/>
    <n v="10498"/>
    <s v="DISC10"/>
    <n v="0.1"/>
    <n v="9000"/>
    <x v="718"/>
    <x v="3"/>
  </r>
  <r>
    <s v="S1719"/>
    <s v="Anjali Patil"/>
    <s v="C203"/>
    <x v="1"/>
    <s v="B3"/>
    <x v="2"/>
    <x v="1"/>
    <n v="15327"/>
    <s v="DISC20"/>
    <n v="0.2"/>
    <n v="17000"/>
    <x v="719"/>
    <x v="1"/>
  </r>
  <r>
    <s v="S1720"/>
    <s v="Rahul Shah"/>
    <s v="C201"/>
    <x v="0"/>
    <s v="B1"/>
    <x v="0"/>
    <x v="1"/>
    <n v="12220"/>
    <s v="DISC10"/>
    <n v="0.1"/>
    <n v="14000"/>
    <x v="720"/>
    <x v="0"/>
  </r>
  <r>
    <s v="S1721"/>
    <s v="Rahul Gupta"/>
    <s v="C201"/>
    <x v="0"/>
    <s v="B1"/>
    <x v="0"/>
    <x v="1"/>
    <n v="12636"/>
    <s v="DISC10"/>
    <n v="0.1"/>
    <n v="14000"/>
    <x v="721"/>
    <x v="0"/>
  </r>
  <r>
    <s v="S1722"/>
    <s v="Kunal Verma"/>
    <s v="C203"/>
    <x v="1"/>
    <s v="B1"/>
    <x v="1"/>
    <x v="1"/>
    <n v="16163"/>
    <m/>
    <m/>
    <n v="17000"/>
    <x v="722"/>
    <x v="1"/>
  </r>
  <r>
    <s v="S1723"/>
    <s v="Karan Mehta"/>
    <s v="C202"/>
    <x v="2"/>
    <s v="B1"/>
    <x v="1"/>
    <x v="1"/>
    <n v="12461"/>
    <s v="DISC30"/>
    <n v="0.3"/>
    <n v="13000"/>
    <x v="723"/>
    <x v="2"/>
  </r>
  <r>
    <s v="S1724"/>
    <s v="Neha Iyer"/>
    <s v="C203"/>
    <x v="1"/>
    <s v="B3"/>
    <x v="0"/>
    <x v="0"/>
    <n v="18971"/>
    <s v="DISC15"/>
    <m/>
    <n v="17000"/>
    <x v="724"/>
    <x v="1"/>
  </r>
  <r>
    <s v="S1725"/>
    <s v="Kavita Joshi"/>
    <s v="C204"/>
    <x v="3"/>
    <s v="B3"/>
    <x v="2"/>
    <x v="1"/>
    <n v="10593"/>
    <s v="DISC15"/>
    <m/>
    <n v="9000"/>
    <x v="725"/>
    <x v="3"/>
  </r>
  <r>
    <s v="S1726"/>
    <s v="Manish Singh"/>
    <s v="C203"/>
    <x v="1"/>
    <s v="B2"/>
    <x v="0"/>
    <x v="1"/>
    <n v="15930"/>
    <s v="DISC10"/>
    <n v="0.1"/>
    <n v="17000"/>
    <x v="726"/>
    <x v="1"/>
  </r>
  <r>
    <s v="S1727"/>
    <s v="Aditya Jain"/>
    <s v="C204"/>
    <x v="3"/>
    <s v="B2"/>
    <x v="1"/>
    <x v="2"/>
    <n v="7043"/>
    <s v="DISC10"/>
    <n v="0.1"/>
    <n v="9000"/>
    <x v="727"/>
    <x v="3"/>
  </r>
  <r>
    <s v="S1728"/>
    <s v="Meera Patel"/>
    <s v="C202"/>
    <x v="2"/>
    <s v="B2"/>
    <x v="0"/>
    <x v="2"/>
    <n v="13191"/>
    <s v="DISC10"/>
    <n v="0.1"/>
    <n v="13000"/>
    <x v="728"/>
    <x v="2"/>
  </r>
  <r>
    <s v="S1729"/>
    <s v="Kunal Iyer"/>
    <s v="C204"/>
    <x v="3"/>
    <s v="B2"/>
    <x v="1"/>
    <x v="2"/>
    <n v="10268"/>
    <s v="DISC30"/>
    <n v="0.3"/>
    <n v="9000"/>
    <x v="729"/>
    <x v="3"/>
  </r>
  <r>
    <s v="S1730"/>
    <s v="Sneha Patel"/>
    <s v="C201"/>
    <x v="0"/>
    <s v="B3"/>
    <x v="0"/>
    <x v="0"/>
    <n v="13686"/>
    <s v="DISC15"/>
    <m/>
    <n v="14000"/>
    <x v="730"/>
    <x v="0"/>
  </r>
  <r>
    <s v="S1731"/>
    <s v="Rahul Patil"/>
    <s v="C202"/>
    <x v="2"/>
    <s v="B3"/>
    <x v="2"/>
    <x v="1"/>
    <n v="12596"/>
    <m/>
    <m/>
    <n v="13000"/>
    <x v="731"/>
    <x v="2"/>
  </r>
  <r>
    <s v="S1732"/>
    <s v="Aditya Shah"/>
    <s v="C204"/>
    <x v="3"/>
    <s v="B3"/>
    <x v="1"/>
    <x v="1"/>
    <n v="10131"/>
    <s v="DISC15"/>
    <m/>
    <n v="9000"/>
    <x v="732"/>
    <x v="3"/>
  </r>
  <r>
    <s v="S1733"/>
    <s v="Anjali Singh"/>
    <s v="C203"/>
    <x v="1"/>
    <s v="B2"/>
    <x v="2"/>
    <x v="1"/>
    <n v="17178"/>
    <s v="DISC30"/>
    <n v="0.3"/>
    <n v="17000"/>
    <x v="733"/>
    <x v="1"/>
  </r>
  <r>
    <s v="S1734"/>
    <s v="Sneha Nair"/>
    <s v="C201"/>
    <x v="0"/>
    <s v="B1"/>
    <x v="1"/>
    <x v="2"/>
    <n v="12452"/>
    <m/>
    <m/>
    <n v="14000"/>
    <x v="734"/>
    <x v="0"/>
  </r>
  <r>
    <s v="S1735"/>
    <s v="Neha Rao"/>
    <s v="C204"/>
    <x v="3"/>
    <s v="B1"/>
    <x v="0"/>
    <x v="0"/>
    <n v="7623"/>
    <s v="DISC10"/>
    <n v="0.1"/>
    <n v="9000"/>
    <x v="735"/>
    <x v="3"/>
  </r>
  <r>
    <s v="S1736"/>
    <s v="Aarav Mehta"/>
    <s v="C201"/>
    <x v="0"/>
    <s v="B2"/>
    <x v="0"/>
    <x v="0"/>
    <n v="14929"/>
    <m/>
    <m/>
    <n v="14000"/>
    <x v="736"/>
    <x v="0"/>
  </r>
  <r>
    <s v="S1737"/>
    <s v="Aarav Patil"/>
    <s v="C201"/>
    <x v="0"/>
    <s v="B1"/>
    <x v="1"/>
    <x v="2"/>
    <n v="12889"/>
    <s v="DISC30"/>
    <n v="0.3"/>
    <n v="14000"/>
    <x v="737"/>
    <x v="0"/>
  </r>
  <r>
    <s v="S1738"/>
    <s v="Aditya Patel"/>
    <s v="C204"/>
    <x v="3"/>
    <s v="B2"/>
    <x v="0"/>
    <x v="1"/>
    <n v="10241"/>
    <s v="DISC10"/>
    <n v="0.1"/>
    <n v="9000"/>
    <x v="738"/>
    <x v="3"/>
  </r>
  <r>
    <s v="S1739"/>
    <s v="Riya Nair"/>
    <s v="C202"/>
    <x v="2"/>
    <s v="B1"/>
    <x v="0"/>
    <x v="2"/>
    <n v="11292"/>
    <s v="DISC15"/>
    <m/>
    <n v="13000"/>
    <x v="739"/>
    <x v="2"/>
  </r>
  <r>
    <s v="S1740"/>
    <s v="Karan Patil"/>
    <s v="C203"/>
    <x v="1"/>
    <s v="B2"/>
    <x v="1"/>
    <x v="0"/>
    <n v="18991"/>
    <s v="DISC20"/>
    <n v="0.2"/>
    <n v="17000"/>
    <x v="740"/>
    <x v="1"/>
  </r>
  <r>
    <s v="S1741"/>
    <s v="Dev Iyer"/>
    <s v="C202"/>
    <x v="2"/>
    <s v="B3"/>
    <x v="1"/>
    <x v="0"/>
    <n v="12887"/>
    <s v="DISC10"/>
    <n v="0.1"/>
    <n v="13000"/>
    <x v="741"/>
    <x v="2"/>
  </r>
  <r>
    <s v="S1742"/>
    <s v="Rohit Patil"/>
    <s v="C204"/>
    <x v="3"/>
    <s v="B2"/>
    <x v="2"/>
    <x v="2"/>
    <n v="10834"/>
    <s v="DISC30"/>
    <n v="0.3"/>
    <n v="9000"/>
    <x v="742"/>
    <x v="3"/>
  </r>
  <r>
    <s v="S1743"/>
    <s v="Rohit Desai"/>
    <s v="C201"/>
    <x v="0"/>
    <s v="B3"/>
    <x v="2"/>
    <x v="1"/>
    <n v="12500"/>
    <s v="DISC30"/>
    <n v="0.3"/>
    <n v="14000"/>
    <x v="743"/>
    <x v="0"/>
  </r>
  <r>
    <s v="S1744"/>
    <s v="Rohit Rao"/>
    <s v="C202"/>
    <x v="2"/>
    <s v="B2"/>
    <x v="1"/>
    <x v="1"/>
    <n v="11892"/>
    <s v="DISC10"/>
    <n v="0.1"/>
    <n v="13000"/>
    <x v="744"/>
    <x v="2"/>
  </r>
  <r>
    <s v="S1745"/>
    <s v="Rohit Verma"/>
    <s v="C203"/>
    <x v="1"/>
    <s v="B1"/>
    <x v="1"/>
    <x v="2"/>
    <n v="17394"/>
    <s v="DISC10"/>
    <n v="0.1"/>
    <n v="17000"/>
    <x v="745"/>
    <x v="1"/>
  </r>
  <r>
    <s v="S1746"/>
    <s v="Dev Patil"/>
    <s v="C201"/>
    <x v="0"/>
    <s v="B1"/>
    <x v="2"/>
    <x v="1"/>
    <n v="13946"/>
    <s v="DISC15"/>
    <m/>
    <n v="14000"/>
    <x v="746"/>
    <x v="0"/>
  </r>
  <r>
    <s v="S1747"/>
    <s v="Pooja Patel"/>
    <s v="C201"/>
    <x v="0"/>
    <s v="B1"/>
    <x v="1"/>
    <x v="2"/>
    <n v="12374"/>
    <s v="DISC15"/>
    <m/>
    <n v="14000"/>
    <x v="747"/>
    <x v="0"/>
  </r>
  <r>
    <s v="S1748"/>
    <s v="Kunal Patel"/>
    <s v="C201"/>
    <x v="0"/>
    <s v="B1"/>
    <x v="0"/>
    <x v="1"/>
    <n v="12630"/>
    <s v="DISC15"/>
    <m/>
    <n v="14000"/>
    <x v="748"/>
    <x v="0"/>
  </r>
  <r>
    <s v="S1749"/>
    <s v="Riya Mehta"/>
    <s v="C204"/>
    <x v="3"/>
    <s v="B1"/>
    <x v="0"/>
    <x v="1"/>
    <n v="10229"/>
    <s v="DISC30"/>
    <n v="0.3"/>
    <n v="9000"/>
    <x v="749"/>
    <x v="3"/>
  </r>
  <r>
    <s v="S1750"/>
    <s v="Kunal Iyer"/>
    <s v="C202"/>
    <x v="2"/>
    <s v="B1"/>
    <x v="2"/>
    <x v="2"/>
    <n v="12467"/>
    <s v="DISC20"/>
    <n v="0.2"/>
    <n v="13000"/>
    <x v="750"/>
    <x v="2"/>
  </r>
  <r>
    <s v="S1751"/>
    <s v="Kunal Kulkarni"/>
    <s v="C204"/>
    <x v="3"/>
    <s v="B3"/>
    <x v="0"/>
    <x v="1"/>
    <n v="8207"/>
    <s v="DISC15"/>
    <m/>
    <n v="9000"/>
    <x v="751"/>
    <x v="3"/>
  </r>
  <r>
    <s v="S1752"/>
    <s v="Neha Patil"/>
    <s v="C202"/>
    <x v="2"/>
    <s v="B3"/>
    <x v="0"/>
    <x v="2"/>
    <n v="13999"/>
    <m/>
    <m/>
    <n v="13000"/>
    <x v="752"/>
    <x v="2"/>
  </r>
  <r>
    <s v="S1753"/>
    <s v="Meera Nair"/>
    <s v="C202"/>
    <x v="2"/>
    <s v="B1"/>
    <x v="2"/>
    <x v="0"/>
    <n v="12840"/>
    <s v="DISC30"/>
    <n v="0.3"/>
    <n v="13000"/>
    <x v="753"/>
    <x v="2"/>
  </r>
  <r>
    <s v="S1754"/>
    <s v="Aditya Gupta"/>
    <s v="C203"/>
    <x v="1"/>
    <s v="B2"/>
    <x v="1"/>
    <x v="1"/>
    <n v="17072"/>
    <m/>
    <m/>
    <n v="17000"/>
    <x v="754"/>
    <x v="1"/>
  </r>
  <r>
    <s v="S1755"/>
    <s v="Karan Kulkarni"/>
    <s v="C203"/>
    <x v="1"/>
    <s v="B3"/>
    <x v="1"/>
    <x v="2"/>
    <n v="17953"/>
    <s v="DISC10"/>
    <n v="0.1"/>
    <n v="17000"/>
    <x v="755"/>
    <x v="1"/>
  </r>
  <r>
    <s v="S1756"/>
    <s v="Manish Nair"/>
    <s v="C204"/>
    <x v="3"/>
    <s v="B1"/>
    <x v="2"/>
    <x v="1"/>
    <n v="9037"/>
    <s v="DISC15"/>
    <m/>
    <n v="9000"/>
    <x v="756"/>
    <x v="3"/>
  </r>
  <r>
    <s v="S1757"/>
    <s v="Kavita Rao"/>
    <s v="C203"/>
    <x v="1"/>
    <s v="B2"/>
    <x v="2"/>
    <x v="2"/>
    <n v="15452"/>
    <s v="DISC10"/>
    <n v="0.1"/>
    <n v="17000"/>
    <x v="757"/>
    <x v="1"/>
  </r>
  <r>
    <s v="S1758"/>
    <s v="Rohit Shah"/>
    <s v="C201"/>
    <x v="0"/>
    <s v="B1"/>
    <x v="1"/>
    <x v="0"/>
    <n v="12827"/>
    <s v="DISC10"/>
    <n v="0.1"/>
    <n v="14000"/>
    <x v="758"/>
    <x v="0"/>
  </r>
  <r>
    <s v="S1759"/>
    <s v="Sneha Shah"/>
    <s v="C201"/>
    <x v="0"/>
    <s v="B3"/>
    <x v="2"/>
    <x v="2"/>
    <n v="14694"/>
    <m/>
    <m/>
    <n v="14000"/>
    <x v="759"/>
    <x v="0"/>
  </r>
  <r>
    <s v="S1760"/>
    <s v="Kavita Desai"/>
    <s v="C203"/>
    <x v="1"/>
    <s v="B1"/>
    <x v="0"/>
    <x v="0"/>
    <n v="17481"/>
    <s v="DISC10"/>
    <n v="0.1"/>
    <n v="17000"/>
    <x v="760"/>
    <x v="1"/>
  </r>
  <r>
    <s v="S1761"/>
    <s v="Kunal Patil"/>
    <s v="C204"/>
    <x v="3"/>
    <s v="B1"/>
    <x v="0"/>
    <x v="1"/>
    <n v="7248"/>
    <s v="DISC30"/>
    <n v="0.3"/>
    <n v="9000"/>
    <x v="761"/>
    <x v="3"/>
  </r>
  <r>
    <s v="S1762"/>
    <s v="Anjali Verma"/>
    <s v="C203"/>
    <x v="1"/>
    <s v="B3"/>
    <x v="1"/>
    <x v="1"/>
    <n v="16088"/>
    <s v="DISC15"/>
    <m/>
    <n v="17000"/>
    <x v="762"/>
    <x v="1"/>
  </r>
  <r>
    <s v="S1763"/>
    <s v="Anjali Shah"/>
    <s v="C203"/>
    <x v="1"/>
    <s v="B1"/>
    <x v="1"/>
    <x v="1"/>
    <n v="15397"/>
    <s v="DISC10"/>
    <n v="0.1"/>
    <n v="17000"/>
    <x v="763"/>
    <x v="1"/>
  </r>
  <r>
    <s v="S1764"/>
    <s v="Sneha Gupta"/>
    <s v="C204"/>
    <x v="3"/>
    <s v="B1"/>
    <x v="1"/>
    <x v="1"/>
    <n v="9690"/>
    <s v="DISC20"/>
    <n v="0.2"/>
    <n v="9000"/>
    <x v="764"/>
    <x v="3"/>
  </r>
  <r>
    <s v="S1765"/>
    <s v="Rohit Mehta"/>
    <s v="C204"/>
    <x v="3"/>
    <s v="B3"/>
    <x v="1"/>
    <x v="1"/>
    <n v="9361"/>
    <s v="DISC30"/>
    <n v="0.3"/>
    <n v="9000"/>
    <x v="765"/>
    <x v="3"/>
  </r>
  <r>
    <s v="S1766"/>
    <s v="Neha Desai"/>
    <s v="C204"/>
    <x v="3"/>
    <s v="B1"/>
    <x v="1"/>
    <x v="0"/>
    <n v="9252"/>
    <m/>
    <m/>
    <n v="9000"/>
    <x v="766"/>
    <x v="3"/>
  </r>
  <r>
    <s v="S1767"/>
    <s v="Pooja Singh"/>
    <s v="C202"/>
    <x v="2"/>
    <s v="B3"/>
    <x v="2"/>
    <x v="2"/>
    <n v="14823"/>
    <s v="DISC30"/>
    <n v="0.3"/>
    <n v="13000"/>
    <x v="767"/>
    <x v="2"/>
  </r>
  <r>
    <s v="S1768"/>
    <s v="Pooja Gupta"/>
    <s v="C203"/>
    <x v="1"/>
    <s v="B2"/>
    <x v="0"/>
    <x v="1"/>
    <n v="16763"/>
    <s v="DISC30"/>
    <n v="0.3"/>
    <n v="17000"/>
    <x v="768"/>
    <x v="1"/>
  </r>
  <r>
    <s v="S1769"/>
    <s v="Sneha Joshi"/>
    <s v="C202"/>
    <x v="2"/>
    <s v="B2"/>
    <x v="2"/>
    <x v="1"/>
    <n v="12040"/>
    <s v="DISC30"/>
    <n v="0.3"/>
    <n v="13000"/>
    <x v="769"/>
    <x v="2"/>
  </r>
  <r>
    <s v="S1770"/>
    <s v="Neha Verma"/>
    <s v="C201"/>
    <x v="0"/>
    <s v="B3"/>
    <x v="1"/>
    <x v="2"/>
    <n v="14440"/>
    <s v="DISC10"/>
    <n v="0.1"/>
    <n v="14000"/>
    <x v="770"/>
    <x v="0"/>
  </r>
  <r>
    <s v="S1771"/>
    <s v="Karan Rao"/>
    <s v="C201"/>
    <x v="0"/>
    <s v="B2"/>
    <x v="1"/>
    <x v="0"/>
    <n v="15505"/>
    <s v="DISC30"/>
    <n v="0.3"/>
    <n v="14000"/>
    <x v="771"/>
    <x v="0"/>
  </r>
  <r>
    <s v="S1772"/>
    <s v="Dev Nair"/>
    <s v="C203"/>
    <x v="1"/>
    <s v="B3"/>
    <x v="2"/>
    <x v="1"/>
    <n v="17337"/>
    <s v="DISC15"/>
    <m/>
    <n v="17000"/>
    <x v="772"/>
    <x v="1"/>
  </r>
  <r>
    <s v="S1773"/>
    <s v="Riya Kulkarni"/>
    <s v="C204"/>
    <x v="3"/>
    <s v="B2"/>
    <x v="1"/>
    <x v="0"/>
    <n v="8085"/>
    <s v="DISC30"/>
    <n v="0.3"/>
    <n v="9000"/>
    <x v="773"/>
    <x v="3"/>
  </r>
  <r>
    <s v="S1774"/>
    <s v="Kavita Patil"/>
    <s v="C202"/>
    <x v="2"/>
    <s v="B2"/>
    <x v="0"/>
    <x v="0"/>
    <n v="13336"/>
    <m/>
    <m/>
    <n v="13000"/>
    <x v="774"/>
    <x v="2"/>
  </r>
  <r>
    <s v="S1775"/>
    <s v="Kunal Patil"/>
    <s v="C201"/>
    <x v="0"/>
    <s v="B3"/>
    <x v="0"/>
    <x v="2"/>
    <n v="12708"/>
    <m/>
    <m/>
    <n v="14000"/>
    <x v="775"/>
    <x v="0"/>
  </r>
  <r>
    <s v="S1776"/>
    <s v="Kunal Desai"/>
    <s v="C201"/>
    <x v="0"/>
    <s v="B3"/>
    <x v="2"/>
    <x v="2"/>
    <n v="12153"/>
    <s v="DISC15"/>
    <m/>
    <n v="14000"/>
    <x v="776"/>
    <x v="0"/>
  </r>
  <r>
    <s v="S1777"/>
    <s v="Riya Patel"/>
    <s v="C201"/>
    <x v="0"/>
    <s v="B2"/>
    <x v="0"/>
    <x v="2"/>
    <n v="13706"/>
    <s v="DISC10"/>
    <n v="0.1"/>
    <n v="14000"/>
    <x v="777"/>
    <x v="0"/>
  </r>
  <r>
    <s v="S1778"/>
    <s v="Dev Patil"/>
    <s v="C201"/>
    <x v="0"/>
    <s v="B3"/>
    <x v="2"/>
    <x v="2"/>
    <n v="12221"/>
    <s v="DISC30"/>
    <n v="0.3"/>
    <n v="14000"/>
    <x v="778"/>
    <x v="0"/>
  </r>
  <r>
    <s v="S1779"/>
    <s v="Aarav Jain"/>
    <s v="C202"/>
    <x v="2"/>
    <s v="B2"/>
    <x v="2"/>
    <x v="1"/>
    <n v="11904"/>
    <s v="DISC20"/>
    <n v="0.2"/>
    <n v="13000"/>
    <x v="779"/>
    <x v="2"/>
  </r>
  <r>
    <s v="S1780"/>
    <s v="Rohit Desai"/>
    <s v="C204"/>
    <x v="3"/>
    <s v="B2"/>
    <x v="2"/>
    <x v="1"/>
    <n v="9067"/>
    <s v="DISC10"/>
    <n v="0.1"/>
    <n v="9000"/>
    <x v="780"/>
    <x v="3"/>
  </r>
  <r>
    <s v="S1781"/>
    <s v="Rahul Rao"/>
    <s v="C204"/>
    <x v="3"/>
    <s v="B1"/>
    <x v="1"/>
    <x v="2"/>
    <n v="7338"/>
    <m/>
    <m/>
    <n v="9000"/>
    <x v="781"/>
    <x v="3"/>
  </r>
  <r>
    <s v="S1782"/>
    <s v="Anjali Kulkarni"/>
    <s v="C204"/>
    <x v="3"/>
    <s v="B2"/>
    <x v="1"/>
    <x v="2"/>
    <n v="9055"/>
    <m/>
    <m/>
    <n v="9000"/>
    <x v="782"/>
    <x v="3"/>
  </r>
  <r>
    <s v="S1783"/>
    <s v="Anjali Mehta"/>
    <s v="C202"/>
    <x v="2"/>
    <s v="B2"/>
    <x v="2"/>
    <x v="0"/>
    <n v="12998"/>
    <m/>
    <m/>
    <n v="13000"/>
    <x v="783"/>
    <x v="2"/>
  </r>
  <r>
    <s v="S1784"/>
    <s v="Kavita Patil"/>
    <s v="C202"/>
    <x v="2"/>
    <s v="B1"/>
    <x v="1"/>
    <x v="2"/>
    <n v="14181"/>
    <m/>
    <m/>
    <n v="13000"/>
    <x v="784"/>
    <x v="2"/>
  </r>
  <r>
    <s v="S1785"/>
    <s v="Rohit Joshi"/>
    <s v="C201"/>
    <x v="0"/>
    <s v="B1"/>
    <x v="2"/>
    <x v="2"/>
    <n v="13734"/>
    <s v="DISC30"/>
    <n v="0.3"/>
    <n v="14000"/>
    <x v="785"/>
    <x v="0"/>
  </r>
  <r>
    <s v="S1786"/>
    <s v="Sneha Jain"/>
    <s v="C203"/>
    <x v="1"/>
    <s v="B3"/>
    <x v="2"/>
    <x v="0"/>
    <n v="18152"/>
    <s v="DISC30"/>
    <n v="0.3"/>
    <n v="17000"/>
    <x v="786"/>
    <x v="1"/>
  </r>
  <r>
    <s v="S1787"/>
    <s v="Pooja Joshi"/>
    <s v="C204"/>
    <x v="3"/>
    <s v="B3"/>
    <x v="1"/>
    <x v="2"/>
    <n v="7183"/>
    <s v="DISC20"/>
    <n v="0.2"/>
    <n v="9000"/>
    <x v="787"/>
    <x v="3"/>
  </r>
  <r>
    <s v="S1788"/>
    <s v="Rohit Jain"/>
    <s v="C202"/>
    <x v="2"/>
    <s v="B3"/>
    <x v="1"/>
    <x v="0"/>
    <n v="14029"/>
    <s v="DISC10"/>
    <n v="0.1"/>
    <n v="13000"/>
    <x v="788"/>
    <x v="2"/>
  </r>
  <r>
    <s v="S1789"/>
    <s v="Kavita Mehta"/>
    <s v="C203"/>
    <x v="1"/>
    <s v="B1"/>
    <x v="0"/>
    <x v="1"/>
    <n v="18294"/>
    <s v="DISC10"/>
    <n v="0.1"/>
    <n v="17000"/>
    <x v="789"/>
    <x v="1"/>
  </r>
  <r>
    <s v="S1790"/>
    <s v="Neha Iyer"/>
    <s v="C201"/>
    <x v="0"/>
    <s v="B2"/>
    <x v="1"/>
    <x v="1"/>
    <n v="14203"/>
    <s v="DISC20"/>
    <n v="0.2"/>
    <n v="14000"/>
    <x v="790"/>
    <x v="0"/>
  </r>
  <r>
    <s v="S1791"/>
    <s v="Manish Gupta"/>
    <s v="C203"/>
    <x v="1"/>
    <s v="B3"/>
    <x v="0"/>
    <x v="1"/>
    <n v="17989"/>
    <s v="DISC20"/>
    <n v="0.2"/>
    <n v="17000"/>
    <x v="791"/>
    <x v="1"/>
  </r>
  <r>
    <s v="S1792"/>
    <s v="Anjali Singh"/>
    <s v="C201"/>
    <x v="0"/>
    <s v="B2"/>
    <x v="2"/>
    <x v="1"/>
    <n v="14157"/>
    <s v="DISC10"/>
    <n v="0.1"/>
    <n v="14000"/>
    <x v="792"/>
    <x v="0"/>
  </r>
  <r>
    <s v="S1793"/>
    <s v="Karan Kulkarni"/>
    <s v="C203"/>
    <x v="1"/>
    <s v="B1"/>
    <x v="2"/>
    <x v="1"/>
    <n v="16111"/>
    <s v="DISC10"/>
    <n v="0.1"/>
    <n v="17000"/>
    <x v="793"/>
    <x v="1"/>
  </r>
  <r>
    <s v="S1794"/>
    <s v="Rohit Kulkarni"/>
    <s v="C201"/>
    <x v="0"/>
    <s v="B2"/>
    <x v="2"/>
    <x v="2"/>
    <n v="14715"/>
    <s v="DISC30"/>
    <n v="0.3"/>
    <n v="14000"/>
    <x v="794"/>
    <x v="0"/>
  </r>
  <r>
    <s v="S1795"/>
    <s v="Riya Kulkarni"/>
    <s v="C203"/>
    <x v="1"/>
    <s v="B3"/>
    <x v="0"/>
    <x v="0"/>
    <n v="16559"/>
    <s v="DISC15"/>
    <m/>
    <n v="17000"/>
    <x v="795"/>
    <x v="1"/>
  </r>
  <r>
    <s v="S1796"/>
    <s v="Riya Jain"/>
    <s v="C204"/>
    <x v="3"/>
    <s v="B3"/>
    <x v="2"/>
    <x v="0"/>
    <n v="7763"/>
    <s v="DISC20"/>
    <n v="0.2"/>
    <n v="9000"/>
    <x v="796"/>
    <x v="3"/>
  </r>
  <r>
    <s v="S1797"/>
    <s v="Neha Gupta"/>
    <s v="C201"/>
    <x v="0"/>
    <s v="B1"/>
    <x v="1"/>
    <x v="1"/>
    <n v="13248"/>
    <s v="DISC30"/>
    <n v="0.3"/>
    <n v="14000"/>
    <x v="797"/>
    <x v="0"/>
  </r>
  <r>
    <s v="S1798"/>
    <s v="Rahul Desai"/>
    <s v="C202"/>
    <x v="2"/>
    <s v="B1"/>
    <x v="0"/>
    <x v="1"/>
    <n v="12441"/>
    <s v="DISC30"/>
    <n v="0.3"/>
    <n v="13000"/>
    <x v="798"/>
    <x v="2"/>
  </r>
  <r>
    <s v="S1799"/>
    <s v="Aditya Patil"/>
    <s v="C203"/>
    <x v="1"/>
    <s v="B1"/>
    <x v="2"/>
    <x v="2"/>
    <n v="18599"/>
    <m/>
    <m/>
    <n v="17000"/>
    <x v="799"/>
    <x v="1"/>
  </r>
  <r>
    <s v="S1800"/>
    <s v="Meera Kulkarni"/>
    <s v="C203"/>
    <x v="1"/>
    <s v="B1"/>
    <x v="1"/>
    <x v="2"/>
    <n v="18674"/>
    <m/>
    <m/>
    <n v="17000"/>
    <x v="800"/>
    <x v="1"/>
  </r>
  <r>
    <s v="S1801"/>
    <s v="Karan Shah"/>
    <s v="C204"/>
    <x v="3"/>
    <s v="B3"/>
    <x v="2"/>
    <x v="1"/>
    <n v="10574"/>
    <s v="DISC20"/>
    <n v="0.2"/>
    <n v="9000"/>
    <x v="801"/>
    <x v="3"/>
  </r>
  <r>
    <s v="S1802"/>
    <s v="Sneha Joshi"/>
    <s v="C202"/>
    <x v="2"/>
    <s v="B2"/>
    <x v="0"/>
    <x v="1"/>
    <n v="12348"/>
    <m/>
    <m/>
    <n v="13000"/>
    <x v="802"/>
    <x v="2"/>
  </r>
  <r>
    <s v="S1803"/>
    <s v="Karan Patil"/>
    <s v="C202"/>
    <x v="2"/>
    <s v="B3"/>
    <x v="2"/>
    <x v="1"/>
    <n v="14277"/>
    <s v="DISC20"/>
    <n v="0.2"/>
    <n v="13000"/>
    <x v="803"/>
    <x v="2"/>
  </r>
  <r>
    <s v="S1804"/>
    <s v="Karan Rao"/>
    <s v="C202"/>
    <x v="2"/>
    <s v="B2"/>
    <x v="1"/>
    <x v="1"/>
    <n v="14821"/>
    <s v="DISC15"/>
    <m/>
    <n v="13000"/>
    <x v="804"/>
    <x v="2"/>
  </r>
  <r>
    <s v="S1805"/>
    <s v="Karan Jain"/>
    <s v="C201"/>
    <x v="0"/>
    <s v="B3"/>
    <x v="2"/>
    <x v="1"/>
    <n v="12484"/>
    <s v="DISC20"/>
    <n v="0.2"/>
    <n v="14000"/>
    <x v="805"/>
    <x v="0"/>
  </r>
  <r>
    <s v="S1806"/>
    <s v="Meera Mehta"/>
    <s v="C201"/>
    <x v="0"/>
    <s v="B2"/>
    <x v="0"/>
    <x v="2"/>
    <n v="13242"/>
    <m/>
    <m/>
    <n v="14000"/>
    <x v="806"/>
    <x v="0"/>
  </r>
  <r>
    <s v="S1807"/>
    <s v="Kunal Nair"/>
    <s v="C203"/>
    <x v="1"/>
    <s v="B1"/>
    <x v="1"/>
    <x v="0"/>
    <n v="15538"/>
    <s v="DISC20"/>
    <n v="0.2"/>
    <n v="17000"/>
    <x v="807"/>
    <x v="1"/>
  </r>
  <r>
    <s v="S1808"/>
    <s v="Dev Joshi"/>
    <s v="C203"/>
    <x v="1"/>
    <s v="B3"/>
    <x v="2"/>
    <x v="1"/>
    <n v="15945"/>
    <s v="DISC15"/>
    <m/>
    <n v="17000"/>
    <x v="808"/>
    <x v="1"/>
  </r>
  <r>
    <s v="S1809"/>
    <s v="Sneha Singh"/>
    <s v="C201"/>
    <x v="0"/>
    <s v="B2"/>
    <x v="1"/>
    <x v="1"/>
    <n v="15194"/>
    <m/>
    <m/>
    <n v="14000"/>
    <x v="809"/>
    <x v="0"/>
  </r>
  <r>
    <s v="S1810"/>
    <s v="Manish Nair"/>
    <s v="C204"/>
    <x v="3"/>
    <s v="B3"/>
    <x v="2"/>
    <x v="2"/>
    <n v="7753"/>
    <m/>
    <m/>
    <n v="9000"/>
    <x v="810"/>
    <x v="3"/>
  </r>
  <r>
    <s v="S1811"/>
    <s v="Neha Mehta"/>
    <s v="C202"/>
    <x v="2"/>
    <s v="B1"/>
    <x v="1"/>
    <x v="0"/>
    <n v="12673"/>
    <s v="DISC10"/>
    <n v="0.1"/>
    <n v="13000"/>
    <x v="811"/>
    <x v="2"/>
  </r>
  <r>
    <s v="S1812"/>
    <s v="Aditya Verma"/>
    <s v="C202"/>
    <x v="2"/>
    <s v="B3"/>
    <x v="2"/>
    <x v="0"/>
    <n v="14103"/>
    <s v="DISC20"/>
    <n v="0.2"/>
    <n v="13000"/>
    <x v="812"/>
    <x v="2"/>
  </r>
  <r>
    <s v="S1813"/>
    <s v="Karan Iyer"/>
    <s v="C204"/>
    <x v="3"/>
    <s v="B3"/>
    <x v="0"/>
    <x v="2"/>
    <n v="10635"/>
    <s v="DISC20"/>
    <n v="0.2"/>
    <n v="9000"/>
    <x v="813"/>
    <x v="3"/>
  </r>
  <r>
    <s v="S1814"/>
    <s v="Rahul Patel"/>
    <s v="C201"/>
    <x v="0"/>
    <s v="B3"/>
    <x v="2"/>
    <x v="2"/>
    <n v="14949"/>
    <s v="DISC30"/>
    <n v="0.3"/>
    <n v="14000"/>
    <x v="814"/>
    <x v="0"/>
  </r>
  <r>
    <s v="S1815"/>
    <s v="Kavita Desai"/>
    <s v="C201"/>
    <x v="0"/>
    <s v="B3"/>
    <x v="1"/>
    <x v="2"/>
    <n v="13871"/>
    <s v="DISC10"/>
    <n v="0.1"/>
    <n v="14000"/>
    <x v="815"/>
    <x v="0"/>
  </r>
  <r>
    <s v="S1816"/>
    <s v="Sneha Gupta"/>
    <s v="C204"/>
    <x v="3"/>
    <s v="B3"/>
    <x v="1"/>
    <x v="1"/>
    <n v="8586"/>
    <s v="DISC15"/>
    <m/>
    <n v="9000"/>
    <x v="816"/>
    <x v="3"/>
  </r>
  <r>
    <s v="S1817"/>
    <s v="Rohit Kulkarni"/>
    <s v="C202"/>
    <x v="2"/>
    <s v="B2"/>
    <x v="0"/>
    <x v="2"/>
    <n v="14622"/>
    <s v="DISC30"/>
    <n v="0.3"/>
    <n v="13000"/>
    <x v="817"/>
    <x v="2"/>
  </r>
  <r>
    <s v="S1818"/>
    <s v="Meera Rao"/>
    <s v="C204"/>
    <x v="3"/>
    <s v="B1"/>
    <x v="0"/>
    <x v="2"/>
    <n v="9511"/>
    <s v="DISC10"/>
    <n v="0.1"/>
    <n v="9000"/>
    <x v="818"/>
    <x v="3"/>
  </r>
  <r>
    <s v="S1819"/>
    <s v="Manish Mehta"/>
    <s v="C204"/>
    <x v="3"/>
    <s v="B3"/>
    <x v="0"/>
    <x v="0"/>
    <n v="9959"/>
    <s v="DISC15"/>
    <m/>
    <n v="9000"/>
    <x v="819"/>
    <x v="3"/>
  </r>
  <r>
    <s v="S1820"/>
    <s v="Karan Patel"/>
    <s v="C202"/>
    <x v="2"/>
    <s v="B2"/>
    <x v="0"/>
    <x v="2"/>
    <n v="12846"/>
    <s v="DISC10"/>
    <n v="0.1"/>
    <n v="13000"/>
    <x v="820"/>
    <x v="2"/>
  </r>
  <r>
    <s v="S1821"/>
    <s v="Neha Joshi"/>
    <s v="C202"/>
    <x v="2"/>
    <s v="B2"/>
    <x v="1"/>
    <x v="2"/>
    <n v="12327"/>
    <s v="DISC20"/>
    <n v="0.2"/>
    <n v="13000"/>
    <x v="821"/>
    <x v="2"/>
  </r>
  <r>
    <s v="S1822"/>
    <s v="Anjali Shah"/>
    <s v="C201"/>
    <x v="0"/>
    <s v="B1"/>
    <x v="2"/>
    <x v="2"/>
    <n v="14597"/>
    <s v="DISC30"/>
    <n v="0.3"/>
    <n v="14000"/>
    <x v="822"/>
    <x v="0"/>
  </r>
  <r>
    <s v="S1823"/>
    <s v="Manish Desai"/>
    <s v="C204"/>
    <x v="3"/>
    <s v="B3"/>
    <x v="2"/>
    <x v="1"/>
    <n v="10890"/>
    <s v="DISC20"/>
    <n v="0.2"/>
    <n v="9000"/>
    <x v="823"/>
    <x v="3"/>
  </r>
  <r>
    <s v="S1824"/>
    <s v="Manish Verma"/>
    <s v="C201"/>
    <x v="0"/>
    <s v="B1"/>
    <x v="0"/>
    <x v="1"/>
    <n v="15568"/>
    <s v="DISC20"/>
    <n v="0.2"/>
    <n v="14000"/>
    <x v="824"/>
    <x v="0"/>
  </r>
  <r>
    <s v="S1825"/>
    <s v="Meera Mehta"/>
    <s v="C202"/>
    <x v="2"/>
    <s v="B3"/>
    <x v="1"/>
    <x v="2"/>
    <n v="12261"/>
    <s v="DISC30"/>
    <n v="0.3"/>
    <n v="13000"/>
    <x v="825"/>
    <x v="2"/>
  </r>
  <r>
    <s v="S1826"/>
    <s v="Dev Iyer"/>
    <s v="C203"/>
    <x v="1"/>
    <s v="B3"/>
    <x v="1"/>
    <x v="0"/>
    <n v="18680"/>
    <s v="DISC20"/>
    <n v="0.2"/>
    <n v="17000"/>
    <x v="826"/>
    <x v="1"/>
  </r>
  <r>
    <s v="S1827"/>
    <s v="Aarav Joshi"/>
    <s v="C203"/>
    <x v="1"/>
    <s v="B1"/>
    <x v="0"/>
    <x v="2"/>
    <n v="18503"/>
    <m/>
    <m/>
    <n v="17000"/>
    <x v="827"/>
    <x v="1"/>
  </r>
  <r>
    <s v="S1828"/>
    <s v="Dev Kulkarni"/>
    <s v="C204"/>
    <x v="3"/>
    <s v="B1"/>
    <x v="1"/>
    <x v="1"/>
    <n v="9701"/>
    <m/>
    <m/>
    <n v="9000"/>
    <x v="828"/>
    <x v="3"/>
  </r>
  <r>
    <s v="S1829"/>
    <s v="Rahul Iyer"/>
    <s v="C201"/>
    <x v="0"/>
    <s v="B3"/>
    <x v="2"/>
    <x v="0"/>
    <n v="13002"/>
    <s v="DISC15"/>
    <m/>
    <n v="14000"/>
    <x v="829"/>
    <x v="0"/>
  </r>
  <r>
    <s v="S1830"/>
    <s v="Kavita Singh"/>
    <s v="C202"/>
    <x v="2"/>
    <s v="B1"/>
    <x v="1"/>
    <x v="0"/>
    <n v="11225"/>
    <s v="DISC30"/>
    <n v="0.3"/>
    <n v="13000"/>
    <x v="830"/>
    <x v="2"/>
  </r>
  <r>
    <s v="S1831"/>
    <s v="Karan Nair"/>
    <s v="C201"/>
    <x v="0"/>
    <s v="B3"/>
    <x v="2"/>
    <x v="1"/>
    <n v="13222"/>
    <s v="DISC30"/>
    <n v="0.3"/>
    <n v="14000"/>
    <x v="831"/>
    <x v="0"/>
  </r>
  <r>
    <s v="S1832"/>
    <s v="Riya Kulkarni"/>
    <s v="C201"/>
    <x v="0"/>
    <s v="B2"/>
    <x v="1"/>
    <x v="0"/>
    <n v="14752"/>
    <s v="DISC30"/>
    <n v="0.3"/>
    <n v="14000"/>
    <x v="832"/>
    <x v="0"/>
  </r>
  <r>
    <s v="S1833"/>
    <s v="Rohit Desai"/>
    <s v="C202"/>
    <x v="2"/>
    <s v="B2"/>
    <x v="2"/>
    <x v="1"/>
    <n v="12475"/>
    <s v="DISC10"/>
    <n v="0.1"/>
    <n v="13000"/>
    <x v="833"/>
    <x v="2"/>
  </r>
  <r>
    <s v="S1834"/>
    <s v="Dev Rao"/>
    <s v="C203"/>
    <x v="1"/>
    <s v="B2"/>
    <x v="0"/>
    <x v="0"/>
    <n v="18106"/>
    <m/>
    <m/>
    <n v="17000"/>
    <x v="834"/>
    <x v="1"/>
  </r>
  <r>
    <s v="S1835"/>
    <s v="Manish Shah"/>
    <s v="C203"/>
    <x v="1"/>
    <s v="B2"/>
    <x v="1"/>
    <x v="0"/>
    <n v="17845"/>
    <s v="DISC30"/>
    <n v="0.3"/>
    <n v="17000"/>
    <x v="835"/>
    <x v="1"/>
  </r>
  <r>
    <s v="S1836"/>
    <s v="Manish Verma"/>
    <s v="C202"/>
    <x v="2"/>
    <s v="B3"/>
    <x v="1"/>
    <x v="1"/>
    <n v="11238"/>
    <s v="DISC10"/>
    <n v="0.1"/>
    <n v="13000"/>
    <x v="836"/>
    <x v="2"/>
  </r>
  <r>
    <s v="S1837"/>
    <s v="Anjali Singh"/>
    <s v="C201"/>
    <x v="0"/>
    <s v="B2"/>
    <x v="2"/>
    <x v="1"/>
    <n v="14477"/>
    <s v="DISC30"/>
    <n v="0.3"/>
    <n v="14000"/>
    <x v="837"/>
    <x v="0"/>
  </r>
  <r>
    <s v="S1838"/>
    <s v="Kavita Nair"/>
    <s v="C203"/>
    <x v="1"/>
    <s v="B2"/>
    <x v="2"/>
    <x v="1"/>
    <n v="17552"/>
    <s v="DISC30"/>
    <n v="0.3"/>
    <n v="17000"/>
    <x v="838"/>
    <x v="1"/>
  </r>
  <r>
    <s v="S1839"/>
    <s v="Karan Joshi"/>
    <s v="C204"/>
    <x v="3"/>
    <s v="B3"/>
    <x v="2"/>
    <x v="1"/>
    <n v="9038"/>
    <m/>
    <m/>
    <n v="9000"/>
    <x v="839"/>
    <x v="3"/>
  </r>
  <r>
    <s v="S1840"/>
    <s v="Karan Joshi"/>
    <s v="C202"/>
    <x v="2"/>
    <s v="B3"/>
    <x v="0"/>
    <x v="0"/>
    <n v="11006"/>
    <s v="DISC10"/>
    <n v="0.1"/>
    <n v="13000"/>
    <x v="840"/>
    <x v="2"/>
  </r>
  <r>
    <s v="S1841"/>
    <s v="Neha Singh"/>
    <s v="C201"/>
    <x v="0"/>
    <s v="B3"/>
    <x v="1"/>
    <x v="1"/>
    <n v="13698"/>
    <m/>
    <m/>
    <n v="14000"/>
    <x v="841"/>
    <x v="0"/>
  </r>
  <r>
    <s v="S1842"/>
    <s v="Pooja Jain"/>
    <s v="C202"/>
    <x v="2"/>
    <s v="B1"/>
    <x v="2"/>
    <x v="0"/>
    <n v="13826"/>
    <s v="DISC30"/>
    <n v="0.3"/>
    <n v="13000"/>
    <x v="842"/>
    <x v="2"/>
  </r>
  <r>
    <s v="S1843"/>
    <s v="Dev Shah"/>
    <s v="C203"/>
    <x v="1"/>
    <s v="B2"/>
    <x v="2"/>
    <x v="1"/>
    <n v="16326"/>
    <s v="DISC10"/>
    <n v="0.1"/>
    <n v="17000"/>
    <x v="843"/>
    <x v="1"/>
  </r>
  <r>
    <s v="S1844"/>
    <s v="Rohit Jain"/>
    <s v="C203"/>
    <x v="1"/>
    <s v="B2"/>
    <x v="2"/>
    <x v="1"/>
    <n v="17523"/>
    <s v="DISC10"/>
    <n v="0.1"/>
    <n v="17000"/>
    <x v="844"/>
    <x v="1"/>
  </r>
  <r>
    <s v="S1845"/>
    <s v="Karan Patil"/>
    <s v="C203"/>
    <x v="1"/>
    <s v="B2"/>
    <x v="2"/>
    <x v="2"/>
    <n v="18752"/>
    <m/>
    <m/>
    <n v="17000"/>
    <x v="845"/>
    <x v="1"/>
  </r>
  <r>
    <s v="S1846"/>
    <s v="Aarav Singh"/>
    <s v="C202"/>
    <x v="2"/>
    <s v="B2"/>
    <x v="1"/>
    <x v="1"/>
    <n v="12886"/>
    <s v="DISC15"/>
    <m/>
    <n v="13000"/>
    <x v="846"/>
    <x v="2"/>
  </r>
  <r>
    <s v="S1847"/>
    <s v="Pooja Iyer"/>
    <s v="C204"/>
    <x v="3"/>
    <s v="B3"/>
    <x v="1"/>
    <x v="1"/>
    <n v="8226"/>
    <s v="DISC15"/>
    <m/>
    <n v="9000"/>
    <x v="847"/>
    <x v="3"/>
  </r>
  <r>
    <s v="S1848"/>
    <s v="Rohit Jain"/>
    <s v="C201"/>
    <x v="0"/>
    <s v="B1"/>
    <x v="2"/>
    <x v="1"/>
    <n v="13358"/>
    <s v="DISC30"/>
    <n v="0.3"/>
    <n v="14000"/>
    <x v="848"/>
    <x v="0"/>
  </r>
  <r>
    <s v="S1849"/>
    <s v="Karan Rao"/>
    <s v="C201"/>
    <x v="0"/>
    <s v="B2"/>
    <x v="0"/>
    <x v="1"/>
    <n v="14188"/>
    <s v="DISC20"/>
    <n v="0.2"/>
    <n v="14000"/>
    <x v="849"/>
    <x v="0"/>
  </r>
  <r>
    <s v="S1850"/>
    <s v="Kavita Verma"/>
    <s v="C202"/>
    <x v="2"/>
    <s v="B3"/>
    <x v="1"/>
    <x v="2"/>
    <n v="13888"/>
    <s v="DISC30"/>
    <n v="0.3"/>
    <n v="13000"/>
    <x v="850"/>
    <x v="2"/>
  </r>
  <r>
    <s v="S1851"/>
    <s v="Aarav Rao"/>
    <s v="C204"/>
    <x v="3"/>
    <s v="B1"/>
    <x v="0"/>
    <x v="0"/>
    <n v="8522"/>
    <m/>
    <m/>
    <n v="9000"/>
    <x v="851"/>
    <x v="3"/>
  </r>
  <r>
    <s v="S1852"/>
    <s v="Aditya Patil"/>
    <s v="C203"/>
    <x v="1"/>
    <s v="B1"/>
    <x v="1"/>
    <x v="2"/>
    <n v="18215"/>
    <s v="DISC10"/>
    <n v="0.1"/>
    <n v="17000"/>
    <x v="852"/>
    <x v="1"/>
  </r>
  <r>
    <s v="S1853"/>
    <s v="Sneha Shah"/>
    <s v="C204"/>
    <x v="3"/>
    <s v="B3"/>
    <x v="1"/>
    <x v="2"/>
    <n v="10706"/>
    <s v="DISC15"/>
    <m/>
    <n v="9000"/>
    <x v="853"/>
    <x v="3"/>
  </r>
  <r>
    <s v="S1854"/>
    <s v="Sneha Jain"/>
    <s v="C204"/>
    <x v="3"/>
    <s v="B3"/>
    <x v="2"/>
    <x v="2"/>
    <n v="10176"/>
    <s v="DISC30"/>
    <n v="0.3"/>
    <n v="9000"/>
    <x v="854"/>
    <x v="3"/>
  </r>
  <r>
    <s v="S1855"/>
    <s v="Dev Nair"/>
    <s v="C201"/>
    <x v="0"/>
    <s v="B3"/>
    <x v="2"/>
    <x v="0"/>
    <n v="12840"/>
    <s v="DISC10"/>
    <n v="0.1"/>
    <n v="14000"/>
    <x v="855"/>
    <x v="0"/>
  </r>
  <r>
    <s v="S1856"/>
    <s v="Rahul Desai"/>
    <s v="C201"/>
    <x v="0"/>
    <s v="B1"/>
    <x v="0"/>
    <x v="0"/>
    <n v="14814"/>
    <s v="DISC15"/>
    <m/>
    <n v="14000"/>
    <x v="856"/>
    <x v="0"/>
  </r>
  <r>
    <s v="S1857"/>
    <s v="Riya Jain"/>
    <s v="C204"/>
    <x v="3"/>
    <s v="B1"/>
    <x v="1"/>
    <x v="1"/>
    <n v="10138"/>
    <s v="DISC30"/>
    <n v="0.3"/>
    <n v="9000"/>
    <x v="857"/>
    <x v="3"/>
  </r>
  <r>
    <s v="S1858"/>
    <s v="Kavita Patel"/>
    <s v="C203"/>
    <x v="1"/>
    <s v="B3"/>
    <x v="1"/>
    <x v="2"/>
    <n v="15821"/>
    <s v="DISC20"/>
    <n v="0.2"/>
    <n v="17000"/>
    <x v="858"/>
    <x v="1"/>
  </r>
  <r>
    <s v="S1859"/>
    <s v="Aditya Gupta"/>
    <s v="C203"/>
    <x v="1"/>
    <s v="B2"/>
    <x v="2"/>
    <x v="0"/>
    <n v="16116"/>
    <s v="DISC20"/>
    <n v="0.2"/>
    <n v="17000"/>
    <x v="859"/>
    <x v="1"/>
  </r>
  <r>
    <s v="S1860"/>
    <s v="Aditya Shah"/>
    <s v="C201"/>
    <x v="0"/>
    <s v="B3"/>
    <x v="2"/>
    <x v="1"/>
    <n v="12419"/>
    <s v="DISC20"/>
    <n v="0.2"/>
    <n v="14000"/>
    <x v="860"/>
    <x v="0"/>
  </r>
  <r>
    <s v="S1861"/>
    <s v="Pooja Gupta"/>
    <s v="C203"/>
    <x v="1"/>
    <s v="B2"/>
    <x v="1"/>
    <x v="1"/>
    <n v="18293"/>
    <s v="DISC30"/>
    <n v="0.3"/>
    <n v="17000"/>
    <x v="861"/>
    <x v="1"/>
  </r>
  <r>
    <s v="S1862"/>
    <s v="Sneha Mehta"/>
    <s v="C201"/>
    <x v="0"/>
    <s v="B2"/>
    <x v="2"/>
    <x v="2"/>
    <n v="14214"/>
    <m/>
    <m/>
    <n v="14000"/>
    <x v="862"/>
    <x v="0"/>
  </r>
  <r>
    <s v="S1863"/>
    <s v="Karan Kulkarni"/>
    <s v="C204"/>
    <x v="3"/>
    <s v="B3"/>
    <x v="1"/>
    <x v="0"/>
    <n v="8571"/>
    <s v="DISC10"/>
    <n v="0.1"/>
    <n v="9000"/>
    <x v="863"/>
    <x v="3"/>
  </r>
  <r>
    <s v="S1864"/>
    <s v="Rahul Verma"/>
    <s v="C202"/>
    <x v="2"/>
    <s v="B3"/>
    <x v="2"/>
    <x v="1"/>
    <n v="13578"/>
    <m/>
    <m/>
    <n v="13000"/>
    <x v="864"/>
    <x v="2"/>
  </r>
  <r>
    <s v="S1865"/>
    <s v="Pooja Rao"/>
    <s v="C203"/>
    <x v="1"/>
    <s v="B1"/>
    <x v="2"/>
    <x v="1"/>
    <n v="18314"/>
    <s v="DISC15"/>
    <m/>
    <n v="17000"/>
    <x v="865"/>
    <x v="1"/>
  </r>
  <r>
    <s v="S1866"/>
    <s v="Kunal Patel"/>
    <s v="C204"/>
    <x v="3"/>
    <s v="B3"/>
    <x v="1"/>
    <x v="0"/>
    <n v="10329"/>
    <m/>
    <m/>
    <n v="9000"/>
    <x v="866"/>
    <x v="3"/>
  </r>
  <r>
    <s v="S1867"/>
    <s v="Neha Rao"/>
    <s v="C204"/>
    <x v="3"/>
    <s v="B2"/>
    <x v="1"/>
    <x v="0"/>
    <n v="7588"/>
    <s v="DISC15"/>
    <m/>
    <n v="9000"/>
    <x v="867"/>
    <x v="3"/>
  </r>
  <r>
    <s v="S1868"/>
    <s v="Kunal Jain"/>
    <s v="C204"/>
    <x v="3"/>
    <s v="B1"/>
    <x v="2"/>
    <x v="1"/>
    <n v="8353"/>
    <s v="DISC30"/>
    <n v="0.3"/>
    <n v="9000"/>
    <x v="868"/>
    <x v="3"/>
  </r>
  <r>
    <s v="S1869"/>
    <s v="Neha Kulkarni"/>
    <s v="C201"/>
    <x v="0"/>
    <s v="B2"/>
    <x v="1"/>
    <x v="2"/>
    <n v="13960"/>
    <m/>
    <m/>
    <n v="14000"/>
    <x v="869"/>
    <x v="0"/>
  </r>
  <r>
    <s v="S1870"/>
    <s v="Karan Rao"/>
    <s v="C203"/>
    <x v="1"/>
    <s v="B3"/>
    <x v="2"/>
    <x v="0"/>
    <n v="17080"/>
    <s v="DISC10"/>
    <n v="0.1"/>
    <n v="17000"/>
    <x v="870"/>
    <x v="1"/>
  </r>
  <r>
    <s v="S1871"/>
    <s v="Meera Desai"/>
    <s v="C201"/>
    <x v="0"/>
    <s v="B2"/>
    <x v="2"/>
    <x v="1"/>
    <n v="12290"/>
    <s v="DISC30"/>
    <n v="0.3"/>
    <n v="14000"/>
    <x v="871"/>
    <x v="0"/>
  </r>
  <r>
    <s v="S1872"/>
    <s v="Neha Verma"/>
    <s v="C204"/>
    <x v="3"/>
    <s v="B1"/>
    <x v="2"/>
    <x v="0"/>
    <n v="9244"/>
    <s v="DISC20"/>
    <n v="0.2"/>
    <n v="9000"/>
    <x v="872"/>
    <x v="3"/>
  </r>
  <r>
    <s v="S1873"/>
    <s v="Rahul Shah"/>
    <s v="C203"/>
    <x v="1"/>
    <s v="B1"/>
    <x v="2"/>
    <x v="1"/>
    <n v="16765"/>
    <m/>
    <m/>
    <n v="17000"/>
    <x v="873"/>
    <x v="1"/>
  </r>
  <r>
    <s v="S1874"/>
    <s v="Dev Jain"/>
    <s v="C202"/>
    <x v="2"/>
    <s v="B1"/>
    <x v="2"/>
    <x v="1"/>
    <n v="11319"/>
    <s v="DISC15"/>
    <m/>
    <n v="13000"/>
    <x v="874"/>
    <x v="2"/>
  </r>
  <r>
    <s v="S1875"/>
    <s v="Neha Shah"/>
    <s v="C204"/>
    <x v="3"/>
    <s v="B2"/>
    <x v="2"/>
    <x v="0"/>
    <n v="10367"/>
    <m/>
    <m/>
    <n v="9000"/>
    <x v="875"/>
    <x v="3"/>
  </r>
  <r>
    <s v="S1876"/>
    <s v="Aditya Verma"/>
    <s v="C201"/>
    <x v="0"/>
    <s v="B3"/>
    <x v="1"/>
    <x v="1"/>
    <n v="15334"/>
    <s v="DISC15"/>
    <m/>
    <n v="14000"/>
    <x v="876"/>
    <x v="0"/>
  </r>
  <r>
    <s v="S1877"/>
    <s v="Meera Verma"/>
    <s v="C203"/>
    <x v="1"/>
    <s v="B2"/>
    <x v="2"/>
    <x v="1"/>
    <n v="15251"/>
    <s v="DISC10"/>
    <n v="0.1"/>
    <n v="17000"/>
    <x v="877"/>
    <x v="1"/>
  </r>
  <r>
    <s v="S1878"/>
    <s v="Meera Mehta"/>
    <s v="C201"/>
    <x v="0"/>
    <s v="B1"/>
    <x v="2"/>
    <x v="0"/>
    <n v="13855"/>
    <s v="DISC15"/>
    <m/>
    <n v="14000"/>
    <x v="878"/>
    <x v="0"/>
  </r>
  <r>
    <s v="S1879"/>
    <s v="Rahul Joshi"/>
    <s v="C204"/>
    <x v="3"/>
    <s v="B1"/>
    <x v="1"/>
    <x v="1"/>
    <n v="10593"/>
    <s v="DISC30"/>
    <n v="0.3"/>
    <n v="9000"/>
    <x v="879"/>
    <x v="3"/>
  </r>
  <r>
    <s v="S1880"/>
    <s v="Kavita Patel"/>
    <s v="C203"/>
    <x v="1"/>
    <s v="B2"/>
    <x v="2"/>
    <x v="2"/>
    <n v="15365"/>
    <s v="DISC15"/>
    <m/>
    <n v="17000"/>
    <x v="880"/>
    <x v="1"/>
  </r>
  <r>
    <s v="S1881"/>
    <s v="Kavita Gupta"/>
    <s v="C204"/>
    <x v="3"/>
    <s v="B1"/>
    <x v="0"/>
    <x v="0"/>
    <n v="8512"/>
    <s v="DISC15"/>
    <m/>
    <n v="9000"/>
    <x v="881"/>
    <x v="3"/>
  </r>
  <r>
    <s v="S1882"/>
    <s v="Aarav Desai"/>
    <s v="C203"/>
    <x v="1"/>
    <s v="B1"/>
    <x v="0"/>
    <x v="0"/>
    <n v="15963"/>
    <m/>
    <m/>
    <n v="17000"/>
    <x v="882"/>
    <x v="1"/>
  </r>
  <r>
    <s v="S1883"/>
    <s v="Kavita Verma"/>
    <s v="C203"/>
    <x v="1"/>
    <s v="B3"/>
    <x v="0"/>
    <x v="2"/>
    <n v="16562"/>
    <m/>
    <m/>
    <n v="17000"/>
    <x v="883"/>
    <x v="1"/>
  </r>
  <r>
    <s v="S1884"/>
    <s v="Sneha Singh"/>
    <s v="C202"/>
    <x v="2"/>
    <s v="B2"/>
    <x v="1"/>
    <x v="0"/>
    <n v="13275"/>
    <m/>
    <m/>
    <n v="13000"/>
    <x v="884"/>
    <x v="2"/>
  </r>
  <r>
    <s v="S1885"/>
    <s v="Kunal Jain"/>
    <s v="C204"/>
    <x v="3"/>
    <s v="B1"/>
    <x v="0"/>
    <x v="1"/>
    <n v="7514"/>
    <s v="DISC20"/>
    <n v="0.2"/>
    <n v="9000"/>
    <x v="885"/>
    <x v="3"/>
  </r>
  <r>
    <s v="S1886"/>
    <s v="Riya Singh"/>
    <s v="C201"/>
    <x v="0"/>
    <s v="B1"/>
    <x v="2"/>
    <x v="2"/>
    <n v="14694"/>
    <m/>
    <m/>
    <n v="14000"/>
    <x v="886"/>
    <x v="0"/>
  </r>
  <r>
    <s v="S1887"/>
    <s v="Riya Mehta"/>
    <s v="C204"/>
    <x v="3"/>
    <s v="B2"/>
    <x v="2"/>
    <x v="1"/>
    <n v="10810"/>
    <m/>
    <m/>
    <n v="9000"/>
    <x v="887"/>
    <x v="3"/>
  </r>
  <r>
    <s v="S1888"/>
    <s v="Karan Iyer"/>
    <s v="C204"/>
    <x v="3"/>
    <s v="B3"/>
    <x v="0"/>
    <x v="2"/>
    <n v="8455"/>
    <s v="DISC20"/>
    <n v="0.2"/>
    <n v="9000"/>
    <x v="888"/>
    <x v="3"/>
  </r>
  <r>
    <s v="S1889"/>
    <s v="Rahul Joshi"/>
    <s v="C201"/>
    <x v="0"/>
    <s v="B3"/>
    <x v="0"/>
    <x v="1"/>
    <n v="12969"/>
    <s v="DISC15"/>
    <m/>
    <n v="14000"/>
    <x v="889"/>
    <x v="0"/>
  </r>
  <r>
    <s v="S1890"/>
    <s v="Rahul Gupta"/>
    <s v="C203"/>
    <x v="1"/>
    <s v="B1"/>
    <x v="1"/>
    <x v="1"/>
    <n v="16979"/>
    <s v="DISC30"/>
    <n v="0.3"/>
    <n v="17000"/>
    <x v="890"/>
    <x v="1"/>
  </r>
  <r>
    <s v="S1891"/>
    <s v="Kavita Iyer"/>
    <s v="C201"/>
    <x v="0"/>
    <s v="B1"/>
    <x v="2"/>
    <x v="1"/>
    <n v="14156"/>
    <s v="DISC30"/>
    <n v="0.3"/>
    <n v="14000"/>
    <x v="891"/>
    <x v="0"/>
  </r>
  <r>
    <s v="S1892"/>
    <s v="Manish Shah"/>
    <s v="C201"/>
    <x v="0"/>
    <s v="B1"/>
    <x v="0"/>
    <x v="1"/>
    <n v="15037"/>
    <s v="DISC10"/>
    <n v="0.1"/>
    <n v="14000"/>
    <x v="892"/>
    <x v="0"/>
  </r>
  <r>
    <s v="S1893"/>
    <s v="Rohit Gupta"/>
    <s v="C203"/>
    <x v="1"/>
    <s v="B3"/>
    <x v="1"/>
    <x v="2"/>
    <n v="17191"/>
    <s v="DISC10"/>
    <n v="0.1"/>
    <n v="17000"/>
    <x v="893"/>
    <x v="1"/>
  </r>
  <r>
    <s v="S1894"/>
    <s v="Neha Gupta"/>
    <s v="C204"/>
    <x v="3"/>
    <s v="B3"/>
    <x v="2"/>
    <x v="2"/>
    <n v="8724"/>
    <s v="DISC30"/>
    <n v="0.3"/>
    <n v="9000"/>
    <x v="894"/>
    <x v="3"/>
  </r>
  <r>
    <s v="S1895"/>
    <s v="Aditya Rao"/>
    <s v="C202"/>
    <x v="2"/>
    <s v="B1"/>
    <x v="2"/>
    <x v="1"/>
    <n v="14069"/>
    <s v="DISC30"/>
    <n v="0.3"/>
    <n v="13000"/>
    <x v="895"/>
    <x v="2"/>
  </r>
  <r>
    <s v="S1896"/>
    <s v="Dev Joshi"/>
    <s v="C203"/>
    <x v="1"/>
    <s v="B1"/>
    <x v="2"/>
    <x v="2"/>
    <n v="17368"/>
    <s v="DISC20"/>
    <n v="0.2"/>
    <n v="17000"/>
    <x v="896"/>
    <x v="1"/>
  </r>
  <r>
    <s v="S1897"/>
    <s v="Aarav Singh"/>
    <s v="C203"/>
    <x v="1"/>
    <s v="B3"/>
    <x v="2"/>
    <x v="0"/>
    <n v="16174"/>
    <m/>
    <m/>
    <n v="17000"/>
    <x v="897"/>
    <x v="1"/>
  </r>
  <r>
    <s v="S1898"/>
    <s v="Karan Gupta"/>
    <s v="C201"/>
    <x v="0"/>
    <s v="B2"/>
    <x v="0"/>
    <x v="0"/>
    <n v="14522"/>
    <s v="DISC30"/>
    <n v="0.3"/>
    <n v="14000"/>
    <x v="898"/>
    <x v="0"/>
  </r>
  <r>
    <s v="S1899"/>
    <s v="Meera Rao"/>
    <s v="C201"/>
    <x v="0"/>
    <s v="B3"/>
    <x v="1"/>
    <x v="1"/>
    <n v="12715"/>
    <s v="DISC15"/>
    <m/>
    <n v="14000"/>
    <x v="899"/>
    <x v="0"/>
  </r>
  <r>
    <s v="S1900"/>
    <s v="Karan Singh"/>
    <s v="C204"/>
    <x v="3"/>
    <s v="B2"/>
    <x v="1"/>
    <x v="2"/>
    <n v="10205"/>
    <s v="DISC20"/>
    <n v="0.2"/>
    <n v="9000"/>
    <x v="900"/>
    <x v="3"/>
  </r>
  <r>
    <s v="S1901"/>
    <s v="Karan Patel"/>
    <s v="C201"/>
    <x v="0"/>
    <s v="B2"/>
    <x v="1"/>
    <x v="0"/>
    <n v="14439"/>
    <s v="DISC20"/>
    <n v="0.2"/>
    <n v="14000"/>
    <x v="901"/>
    <x v="0"/>
  </r>
  <r>
    <s v="S1902"/>
    <s v="Neha Patel"/>
    <s v="C204"/>
    <x v="3"/>
    <s v="B2"/>
    <x v="1"/>
    <x v="1"/>
    <n v="8802"/>
    <s v="DISC20"/>
    <n v="0.2"/>
    <n v="9000"/>
    <x v="902"/>
    <x v="3"/>
  </r>
  <r>
    <s v="S1903"/>
    <s v="Kavita Desai"/>
    <s v="C203"/>
    <x v="1"/>
    <s v="B1"/>
    <x v="2"/>
    <x v="2"/>
    <n v="18094"/>
    <s v="DISC10"/>
    <n v="0.1"/>
    <n v="17000"/>
    <x v="903"/>
    <x v="1"/>
  </r>
  <r>
    <s v="S1904"/>
    <s v="Karan Iyer"/>
    <s v="C204"/>
    <x v="3"/>
    <s v="B2"/>
    <x v="0"/>
    <x v="2"/>
    <n v="10056"/>
    <s v="DISC15"/>
    <m/>
    <n v="9000"/>
    <x v="904"/>
    <x v="3"/>
  </r>
  <r>
    <s v="S1905"/>
    <s v="Rahul Singh"/>
    <s v="C204"/>
    <x v="3"/>
    <s v="B2"/>
    <x v="0"/>
    <x v="0"/>
    <n v="9172"/>
    <m/>
    <m/>
    <n v="9000"/>
    <x v="905"/>
    <x v="3"/>
  </r>
  <r>
    <s v="S1906"/>
    <s v="Aditya Patel"/>
    <s v="C204"/>
    <x v="3"/>
    <s v="B2"/>
    <x v="2"/>
    <x v="2"/>
    <n v="10939"/>
    <s v="DISC15"/>
    <m/>
    <n v="9000"/>
    <x v="906"/>
    <x v="3"/>
  </r>
  <r>
    <s v="S1907"/>
    <s v="Aarav Shah"/>
    <s v="C203"/>
    <x v="1"/>
    <s v="B2"/>
    <x v="2"/>
    <x v="1"/>
    <n v="18515"/>
    <s v="DISC30"/>
    <n v="0.3"/>
    <n v="17000"/>
    <x v="907"/>
    <x v="1"/>
  </r>
  <r>
    <s v="S1908"/>
    <s v="Aditya Rao"/>
    <s v="C201"/>
    <x v="0"/>
    <s v="B2"/>
    <x v="2"/>
    <x v="1"/>
    <n v="13602"/>
    <m/>
    <m/>
    <n v="14000"/>
    <x v="908"/>
    <x v="0"/>
  </r>
  <r>
    <s v="S1909"/>
    <s v="Rohit Desai"/>
    <s v="C202"/>
    <x v="2"/>
    <s v="B3"/>
    <x v="2"/>
    <x v="1"/>
    <n v="14155"/>
    <s v="DISC20"/>
    <n v="0.2"/>
    <n v="13000"/>
    <x v="909"/>
    <x v="2"/>
  </r>
  <r>
    <s v="S1910"/>
    <s v="Pooja Singh"/>
    <s v="C202"/>
    <x v="2"/>
    <s v="B2"/>
    <x v="2"/>
    <x v="0"/>
    <n v="13755"/>
    <s v="DISC10"/>
    <n v="0.1"/>
    <n v="13000"/>
    <x v="910"/>
    <x v="2"/>
  </r>
  <r>
    <s v="S1911"/>
    <s v="Riya Kulkarni"/>
    <s v="C204"/>
    <x v="3"/>
    <s v="B1"/>
    <x v="2"/>
    <x v="0"/>
    <n v="9807"/>
    <m/>
    <m/>
    <n v="9000"/>
    <x v="911"/>
    <x v="3"/>
  </r>
  <r>
    <s v="S1912"/>
    <s v="Sneha Desai"/>
    <s v="C203"/>
    <x v="1"/>
    <s v="B2"/>
    <x v="1"/>
    <x v="0"/>
    <n v="15097"/>
    <s v="DISC15"/>
    <m/>
    <n v="17000"/>
    <x v="912"/>
    <x v="1"/>
  </r>
  <r>
    <s v="S1913"/>
    <s v="Aarav Joshi"/>
    <s v="C202"/>
    <x v="2"/>
    <s v="B3"/>
    <x v="2"/>
    <x v="0"/>
    <n v="13900"/>
    <s v="DISC10"/>
    <n v="0.1"/>
    <n v="13000"/>
    <x v="913"/>
    <x v="2"/>
  </r>
  <r>
    <s v="S1914"/>
    <s v="Meera Joshi"/>
    <s v="C202"/>
    <x v="2"/>
    <s v="B2"/>
    <x v="2"/>
    <x v="1"/>
    <n v="13318"/>
    <s v="DISC20"/>
    <n v="0.2"/>
    <n v="13000"/>
    <x v="914"/>
    <x v="2"/>
  </r>
  <r>
    <s v="S1915"/>
    <s v="Riya Desai"/>
    <s v="C202"/>
    <x v="2"/>
    <s v="B2"/>
    <x v="0"/>
    <x v="2"/>
    <n v="13705"/>
    <s v="DISC10"/>
    <n v="0.1"/>
    <n v="13000"/>
    <x v="915"/>
    <x v="2"/>
  </r>
  <r>
    <s v="S1916"/>
    <s v="Neha Rao"/>
    <s v="C204"/>
    <x v="3"/>
    <s v="B3"/>
    <x v="2"/>
    <x v="2"/>
    <n v="8054"/>
    <s v="DISC20"/>
    <n v="0.2"/>
    <n v="9000"/>
    <x v="916"/>
    <x v="3"/>
  </r>
  <r>
    <s v="S1917"/>
    <s v="Riya Rao"/>
    <s v="C201"/>
    <x v="0"/>
    <s v="B2"/>
    <x v="0"/>
    <x v="2"/>
    <n v="12246"/>
    <s v="DISC30"/>
    <n v="0.3"/>
    <n v="14000"/>
    <x v="917"/>
    <x v="0"/>
  </r>
  <r>
    <s v="S1918"/>
    <s v="Aditya Mehta"/>
    <s v="C204"/>
    <x v="3"/>
    <s v="B1"/>
    <x v="0"/>
    <x v="0"/>
    <n v="9499"/>
    <m/>
    <m/>
    <n v="9000"/>
    <x v="918"/>
    <x v="3"/>
  </r>
  <r>
    <s v="S1919"/>
    <s v="Rohit Iyer"/>
    <s v="C201"/>
    <x v="0"/>
    <s v="B1"/>
    <x v="2"/>
    <x v="2"/>
    <n v="12894"/>
    <s v="DISC15"/>
    <m/>
    <n v="14000"/>
    <x v="919"/>
    <x v="0"/>
  </r>
  <r>
    <s v="S1920"/>
    <s v="Riya Iyer"/>
    <s v="C203"/>
    <x v="1"/>
    <s v="B1"/>
    <x v="1"/>
    <x v="0"/>
    <n v="15288"/>
    <s v="DISC15"/>
    <m/>
    <n v="17000"/>
    <x v="920"/>
    <x v="1"/>
  </r>
  <r>
    <s v="S1921"/>
    <s v="Aditya Patel"/>
    <s v="C204"/>
    <x v="3"/>
    <s v="B1"/>
    <x v="0"/>
    <x v="0"/>
    <n v="9674"/>
    <s v="DISC10"/>
    <n v="0.1"/>
    <n v="9000"/>
    <x v="921"/>
    <x v="3"/>
  </r>
  <r>
    <s v="S1922"/>
    <s v="Aarav Singh"/>
    <s v="C204"/>
    <x v="3"/>
    <s v="B2"/>
    <x v="1"/>
    <x v="1"/>
    <n v="8350"/>
    <m/>
    <m/>
    <n v="9000"/>
    <x v="922"/>
    <x v="3"/>
  </r>
  <r>
    <s v="S1923"/>
    <s v="Aarav Gupta"/>
    <s v="C204"/>
    <x v="3"/>
    <s v="B2"/>
    <x v="0"/>
    <x v="2"/>
    <n v="10457"/>
    <s v="DISC10"/>
    <n v="0.1"/>
    <n v="9000"/>
    <x v="923"/>
    <x v="3"/>
  </r>
  <r>
    <s v="S1924"/>
    <s v="Sneha Kulkarni"/>
    <s v="C204"/>
    <x v="3"/>
    <s v="B3"/>
    <x v="0"/>
    <x v="0"/>
    <n v="9323"/>
    <s v="DISC15"/>
    <m/>
    <n v="9000"/>
    <x v="924"/>
    <x v="3"/>
  </r>
  <r>
    <s v="S1925"/>
    <s v="Pooja Jain"/>
    <s v="C203"/>
    <x v="1"/>
    <s v="B2"/>
    <x v="1"/>
    <x v="1"/>
    <n v="18927"/>
    <s v="DISC10"/>
    <n v="0.1"/>
    <n v="17000"/>
    <x v="925"/>
    <x v="1"/>
  </r>
  <r>
    <s v="S1926"/>
    <s v="Manish Nair"/>
    <s v="C203"/>
    <x v="1"/>
    <s v="B1"/>
    <x v="0"/>
    <x v="2"/>
    <n v="17653"/>
    <s v="DISC20"/>
    <n v="0.2"/>
    <n v="17000"/>
    <x v="926"/>
    <x v="1"/>
  </r>
  <r>
    <s v="S1927"/>
    <s v="Manish Kulkarni"/>
    <s v="C204"/>
    <x v="3"/>
    <s v="B3"/>
    <x v="1"/>
    <x v="2"/>
    <n v="9850"/>
    <m/>
    <m/>
    <n v="9000"/>
    <x v="927"/>
    <x v="3"/>
  </r>
  <r>
    <s v="S1928"/>
    <s v="Riya Singh"/>
    <s v="C203"/>
    <x v="1"/>
    <s v="B2"/>
    <x v="1"/>
    <x v="1"/>
    <n v="16793"/>
    <s v="DISC20"/>
    <n v="0.2"/>
    <n v="17000"/>
    <x v="928"/>
    <x v="1"/>
  </r>
  <r>
    <s v="S1929"/>
    <s v="Aarav Patil"/>
    <s v="C201"/>
    <x v="0"/>
    <s v="B3"/>
    <x v="2"/>
    <x v="0"/>
    <n v="14003"/>
    <m/>
    <m/>
    <n v="14000"/>
    <x v="929"/>
    <x v="0"/>
  </r>
  <r>
    <s v="S1930"/>
    <s v="Dev Gupta"/>
    <s v="C203"/>
    <x v="1"/>
    <s v="B2"/>
    <x v="2"/>
    <x v="2"/>
    <n v="18959"/>
    <s v="DISC10"/>
    <n v="0.1"/>
    <n v="17000"/>
    <x v="930"/>
    <x v="1"/>
  </r>
  <r>
    <s v="S1931"/>
    <s v="Pooja Kulkarni"/>
    <s v="C203"/>
    <x v="1"/>
    <s v="B3"/>
    <x v="1"/>
    <x v="2"/>
    <n v="15484"/>
    <s v="DISC20"/>
    <n v="0.2"/>
    <n v="17000"/>
    <x v="931"/>
    <x v="1"/>
  </r>
  <r>
    <s v="S1932"/>
    <s v="Rohit Singh"/>
    <s v="C204"/>
    <x v="3"/>
    <s v="B3"/>
    <x v="2"/>
    <x v="0"/>
    <n v="10035"/>
    <s v="DISC15"/>
    <m/>
    <n v="9000"/>
    <x v="932"/>
    <x v="3"/>
  </r>
  <r>
    <s v="S1933"/>
    <s v="Kunal Shah"/>
    <s v="C201"/>
    <x v="0"/>
    <s v="B3"/>
    <x v="1"/>
    <x v="2"/>
    <n v="14678"/>
    <s v="DISC10"/>
    <n v="0.1"/>
    <n v="14000"/>
    <x v="933"/>
    <x v="0"/>
  </r>
  <r>
    <s v="S1934"/>
    <s v="Kunal Joshi"/>
    <s v="C201"/>
    <x v="0"/>
    <s v="B1"/>
    <x v="2"/>
    <x v="1"/>
    <n v="12534"/>
    <s v="DISC10"/>
    <n v="0.1"/>
    <n v="14000"/>
    <x v="934"/>
    <x v="0"/>
  </r>
  <r>
    <s v="S1935"/>
    <s v="Rohit Kulkarni"/>
    <s v="C203"/>
    <x v="1"/>
    <s v="B1"/>
    <x v="0"/>
    <x v="1"/>
    <n v="15699"/>
    <s v="DISC15"/>
    <m/>
    <n v="17000"/>
    <x v="935"/>
    <x v="1"/>
  </r>
  <r>
    <s v="S1936"/>
    <s v="Meera Nair"/>
    <s v="C201"/>
    <x v="0"/>
    <s v="B1"/>
    <x v="0"/>
    <x v="1"/>
    <n v="15273"/>
    <s v="DISC15"/>
    <m/>
    <n v="14000"/>
    <x v="936"/>
    <x v="0"/>
  </r>
  <r>
    <s v="S1937"/>
    <s v="Riya Patel"/>
    <s v="C202"/>
    <x v="2"/>
    <s v="B2"/>
    <x v="0"/>
    <x v="1"/>
    <n v="13778"/>
    <m/>
    <m/>
    <n v="13000"/>
    <x v="937"/>
    <x v="2"/>
  </r>
  <r>
    <s v="S1938"/>
    <s v="Riya Singh"/>
    <s v="C202"/>
    <x v="2"/>
    <s v="B2"/>
    <x v="1"/>
    <x v="0"/>
    <n v="13429"/>
    <s v="DISC20"/>
    <n v="0.2"/>
    <n v="13000"/>
    <x v="938"/>
    <x v="2"/>
  </r>
  <r>
    <s v="S1939"/>
    <s v="Riya Shah"/>
    <s v="C203"/>
    <x v="1"/>
    <s v="B1"/>
    <x v="0"/>
    <x v="0"/>
    <n v="17852"/>
    <s v="DISC30"/>
    <n v="0.3"/>
    <n v="17000"/>
    <x v="939"/>
    <x v="1"/>
  </r>
  <r>
    <s v="S1940"/>
    <s v="Karan Iyer"/>
    <s v="C202"/>
    <x v="2"/>
    <s v="B3"/>
    <x v="1"/>
    <x v="0"/>
    <n v="11409"/>
    <s v="DISC15"/>
    <m/>
    <n v="13000"/>
    <x v="940"/>
    <x v="2"/>
  </r>
  <r>
    <s v="S1941"/>
    <s v="Dev Mehta"/>
    <s v="C201"/>
    <x v="0"/>
    <s v="B2"/>
    <x v="1"/>
    <x v="0"/>
    <n v="12029"/>
    <s v="DISC20"/>
    <n v="0.2"/>
    <n v="14000"/>
    <x v="941"/>
    <x v="0"/>
  </r>
  <r>
    <s v="S1942"/>
    <s v="Riya Desai"/>
    <s v="C203"/>
    <x v="1"/>
    <s v="B2"/>
    <x v="2"/>
    <x v="2"/>
    <n v="17835"/>
    <s v="DISC20"/>
    <n v="0.2"/>
    <n v="17000"/>
    <x v="942"/>
    <x v="1"/>
  </r>
  <r>
    <s v="S1943"/>
    <s v="Karan Singh"/>
    <s v="C203"/>
    <x v="1"/>
    <s v="B3"/>
    <x v="0"/>
    <x v="2"/>
    <n v="15979"/>
    <s v="DISC20"/>
    <n v="0.2"/>
    <n v="17000"/>
    <x v="943"/>
    <x v="1"/>
  </r>
  <r>
    <s v="S1944"/>
    <s v="Anjali Kulkarni"/>
    <s v="C202"/>
    <x v="2"/>
    <s v="B3"/>
    <x v="0"/>
    <x v="1"/>
    <n v="14892"/>
    <s v="DISC10"/>
    <n v="0.1"/>
    <n v="13000"/>
    <x v="944"/>
    <x v="2"/>
  </r>
  <r>
    <s v="S1945"/>
    <s v="Meera Patel"/>
    <s v="C203"/>
    <x v="1"/>
    <s v="B2"/>
    <x v="0"/>
    <x v="0"/>
    <n v="17284"/>
    <s v="DISC20"/>
    <n v="0.2"/>
    <n v="17000"/>
    <x v="945"/>
    <x v="1"/>
  </r>
  <r>
    <s v="S1946"/>
    <s v="Riya Gupta"/>
    <s v="C201"/>
    <x v="0"/>
    <s v="B3"/>
    <x v="0"/>
    <x v="1"/>
    <n v="14078"/>
    <s v="DISC20"/>
    <n v="0.2"/>
    <n v="14000"/>
    <x v="946"/>
    <x v="0"/>
  </r>
  <r>
    <s v="S1947"/>
    <s v="Dev Singh"/>
    <s v="C202"/>
    <x v="2"/>
    <s v="B2"/>
    <x v="1"/>
    <x v="0"/>
    <n v="11461"/>
    <s v="DISC20"/>
    <n v="0.2"/>
    <n v="13000"/>
    <x v="947"/>
    <x v="2"/>
  </r>
  <r>
    <s v="S1948"/>
    <s v="Meera Iyer"/>
    <s v="C204"/>
    <x v="3"/>
    <s v="B1"/>
    <x v="1"/>
    <x v="1"/>
    <n v="10779"/>
    <s v="DISC10"/>
    <n v="0.1"/>
    <n v="9000"/>
    <x v="948"/>
    <x v="3"/>
  </r>
  <r>
    <s v="S1949"/>
    <s v="Rohit Jain"/>
    <s v="C203"/>
    <x v="1"/>
    <s v="B1"/>
    <x v="0"/>
    <x v="2"/>
    <n v="16369"/>
    <s v="DISC15"/>
    <m/>
    <n v="17000"/>
    <x v="949"/>
    <x v="1"/>
  </r>
  <r>
    <s v="S1950"/>
    <s v="Kunal Patel"/>
    <s v="C204"/>
    <x v="3"/>
    <s v="B1"/>
    <x v="1"/>
    <x v="1"/>
    <n v="7214"/>
    <s v="DISC15"/>
    <m/>
    <n v="9000"/>
    <x v="950"/>
    <x v="3"/>
  </r>
  <r>
    <s v="S1951"/>
    <s v="Karan Patel"/>
    <s v="C201"/>
    <x v="0"/>
    <s v="B2"/>
    <x v="2"/>
    <x v="0"/>
    <n v="12290"/>
    <s v="DISC20"/>
    <n v="0.2"/>
    <n v="14000"/>
    <x v="951"/>
    <x v="0"/>
  </r>
  <r>
    <s v="S1952"/>
    <s v="Neha Joshi"/>
    <s v="C203"/>
    <x v="1"/>
    <s v="B2"/>
    <x v="1"/>
    <x v="1"/>
    <n v="17772"/>
    <s v="DISC30"/>
    <n v="0.3"/>
    <n v="17000"/>
    <x v="952"/>
    <x v="1"/>
  </r>
  <r>
    <s v="S1953"/>
    <s v="Dev Shah"/>
    <s v="C203"/>
    <x v="1"/>
    <s v="B1"/>
    <x v="1"/>
    <x v="0"/>
    <n v="18021"/>
    <m/>
    <m/>
    <n v="17000"/>
    <x v="953"/>
    <x v="1"/>
  </r>
  <r>
    <s v="S1954"/>
    <s v="Sneha Verma"/>
    <s v="C202"/>
    <x v="2"/>
    <s v="B1"/>
    <x v="0"/>
    <x v="1"/>
    <n v="12984"/>
    <s v="DISC10"/>
    <n v="0.1"/>
    <n v="13000"/>
    <x v="954"/>
    <x v="2"/>
  </r>
  <r>
    <s v="S1955"/>
    <s v="Rahul Mehta"/>
    <s v="C202"/>
    <x v="2"/>
    <s v="B3"/>
    <x v="0"/>
    <x v="0"/>
    <n v="12586"/>
    <s v="DISC30"/>
    <n v="0.3"/>
    <n v="13000"/>
    <x v="955"/>
    <x v="2"/>
  </r>
  <r>
    <s v="S1956"/>
    <s v="Neha Desai"/>
    <s v="C202"/>
    <x v="2"/>
    <s v="B3"/>
    <x v="0"/>
    <x v="2"/>
    <n v="11828"/>
    <s v="DISC30"/>
    <n v="0.3"/>
    <n v="13000"/>
    <x v="956"/>
    <x v="2"/>
  </r>
  <r>
    <s v="S1957"/>
    <s v="Aarav Desai"/>
    <s v="C201"/>
    <x v="0"/>
    <s v="B2"/>
    <x v="1"/>
    <x v="0"/>
    <n v="15488"/>
    <m/>
    <m/>
    <n v="14000"/>
    <x v="957"/>
    <x v="0"/>
  </r>
  <r>
    <s v="S1958"/>
    <s v="Rahul Mehta"/>
    <s v="C203"/>
    <x v="1"/>
    <s v="B1"/>
    <x v="0"/>
    <x v="1"/>
    <n v="15642"/>
    <s v="DISC15"/>
    <m/>
    <n v="17000"/>
    <x v="958"/>
    <x v="1"/>
  </r>
  <r>
    <s v="S1959"/>
    <s v="Karan Joshi"/>
    <s v="C202"/>
    <x v="2"/>
    <s v="B1"/>
    <x v="0"/>
    <x v="1"/>
    <n v="13003"/>
    <s v="DISC20"/>
    <n v="0.2"/>
    <n v="13000"/>
    <x v="959"/>
    <x v="2"/>
  </r>
  <r>
    <s v="S1960"/>
    <s v="Neha Nair"/>
    <s v="C204"/>
    <x v="3"/>
    <s v="B2"/>
    <x v="1"/>
    <x v="1"/>
    <n v="8753"/>
    <s v="DISC20"/>
    <n v="0.2"/>
    <n v="9000"/>
    <x v="960"/>
    <x v="3"/>
  </r>
  <r>
    <s v="S1961"/>
    <s v="Pooja Verma"/>
    <s v="C202"/>
    <x v="2"/>
    <s v="B3"/>
    <x v="1"/>
    <x v="1"/>
    <n v="14679"/>
    <s v="DISC10"/>
    <n v="0.1"/>
    <n v="13000"/>
    <x v="961"/>
    <x v="2"/>
  </r>
  <r>
    <s v="S1962"/>
    <s v="Aarav Kulkarni"/>
    <s v="C204"/>
    <x v="3"/>
    <s v="B3"/>
    <x v="2"/>
    <x v="0"/>
    <n v="8743"/>
    <s v="DISC15"/>
    <m/>
    <n v="9000"/>
    <x v="962"/>
    <x v="3"/>
  </r>
  <r>
    <s v="S1963"/>
    <s v="Neha Patel"/>
    <s v="C201"/>
    <x v="0"/>
    <s v="B2"/>
    <x v="0"/>
    <x v="0"/>
    <n v="12340"/>
    <s v="DISC15"/>
    <m/>
    <n v="14000"/>
    <x v="963"/>
    <x v="0"/>
  </r>
  <r>
    <s v="S1964"/>
    <s v="Aarav Desai"/>
    <s v="C204"/>
    <x v="3"/>
    <s v="B1"/>
    <x v="1"/>
    <x v="2"/>
    <n v="8211"/>
    <s v="DISC20"/>
    <n v="0.2"/>
    <n v="9000"/>
    <x v="964"/>
    <x v="3"/>
  </r>
  <r>
    <s v="S1965"/>
    <s v="Riya Kulkarni"/>
    <s v="C204"/>
    <x v="3"/>
    <s v="B3"/>
    <x v="0"/>
    <x v="0"/>
    <n v="9880"/>
    <m/>
    <m/>
    <n v="9000"/>
    <x v="965"/>
    <x v="3"/>
  </r>
  <r>
    <s v="S1966"/>
    <s v="Kavita Desai"/>
    <s v="C201"/>
    <x v="0"/>
    <s v="B2"/>
    <x v="0"/>
    <x v="0"/>
    <n v="15580"/>
    <m/>
    <m/>
    <n v="14000"/>
    <x v="966"/>
    <x v="0"/>
  </r>
  <r>
    <s v="S1967"/>
    <s v="Dev Nair"/>
    <s v="C203"/>
    <x v="1"/>
    <s v="B3"/>
    <x v="0"/>
    <x v="1"/>
    <n v="17594"/>
    <s v="DISC10"/>
    <n v="0.1"/>
    <n v="17000"/>
    <x v="967"/>
    <x v="1"/>
  </r>
  <r>
    <s v="S1968"/>
    <s v="Rohit Shah"/>
    <s v="C204"/>
    <x v="3"/>
    <s v="B3"/>
    <x v="0"/>
    <x v="1"/>
    <n v="7133"/>
    <s v="DISC30"/>
    <n v="0.3"/>
    <n v="9000"/>
    <x v="968"/>
    <x v="3"/>
  </r>
  <r>
    <s v="S1969"/>
    <s v="Dev Rao"/>
    <s v="C202"/>
    <x v="2"/>
    <s v="B3"/>
    <x v="1"/>
    <x v="1"/>
    <n v="14607"/>
    <s v="DISC30"/>
    <n v="0.3"/>
    <n v="13000"/>
    <x v="969"/>
    <x v="2"/>
  </r>
  <r>
    <s v="S1970"/>
    <s v="Kunal Kulkarni"/>
    <s v="C203"/>
    <x v="1"/>
    <s v="B1"/>
    <x v="1"/>
    <x v="2"/>
    <n v="16497"/>
    <m/>
    <m/>
    <n v="17000"/>
    <x v="970"/>
    <x v="1"/>
  </r>
  <r>
    <s v="S1971"/>
    <s v="Aarav Jain"/>
    <s v="C203"/>
    <x v="1"/>
    <s v="B1"/>
    <x v="2"/>
    <x v="1"/>
    <n v="17887"/>
    <s v="DISC10"/>
    <n v="0.1"/>
    <n v="17000"/>
    <x v="971"/>
    <x v="1"/>
  </r>
  <r>
    <s v="S1972"/>
    <s v="Anjali Patel"/>
    <s v="C202"/>
    <x v="2"/>
    <s v="B1"/>
    <x v="0"/>
    <x v="0"/>
    <n v="13210"/>
    <s v="DISC10"/>
    <n v="0.1"/>
    <n v="13000"/>
    <x v="972"/>
    <x v="2"/>
  </r>
  <r>
    <s v="S1973"/>
    <s v="Neha Desai"/>
    <s v="C202"/>
    <x v="2"/>
    <s v="B3"/>
    <x v="1"/>
    <x v="2"/>
    <n v="12444"/>
    <s v="DISC30"/>
    <n v="0.3"/>
    <n v="13000"/>
    <x v="973"/>
    <x v="2"/>
  </r>
  <r>
    <s v="S1974"/>
    <s v="Rohit Verma"/>
    <s v="C203"/>
    <x v="1"/>
    <s v="B1"/>
    <x v="1"/>
    <x v="2"/>
    <n v="16414"/>
    <m/>
    <m/>
    <n v="17000"/>
    <x v="974"/>
    <x v="1"/>
  </r>
  <r>
    <s v="S1975"/>
    <s v="Manish Gupta"/>
    <s v="C201"/>
    <x v="0"/>
    <s v="B2"/>
    <x v="2"/>
    <x v="1"/>
    <n v="14778"/>
    <s v="DISC15"/>
    <m/>
    <n v="14000"/>
    <x v="975"/>
    <x v="0"/>
  </r>
  <r>
    <s v="S1976"/>
    <s v="Aditya Iyer"/>
    <s v="C203"/>
    <x v="1"/>
    <s v="B3"/>
    <x v="2"/>
    <x v="0"/>
    <n v="15771"/>
    <m/>
    <m/>
    <n v="17000"/>
    <x v="976"/>
    <x v="1"/>
  </r>
  <r>
    <s v="S1977"/>
    <s v="Riya Verma"/>
    <s v="C202"/>
    <x v="2"/>
    <s v="B2"/>
    <x v="1"/>
    <x v="0"/>
    <n v="11674"/>
    <s v="DISC30"/>
    <n v="0.3"/>
    <n v="13000"/>
    <x v="977"/>
    <x v="2"/>
  </r>
  <r>
    <s v="S1978"/>
    <s v="Anjali Mehta"/>
    <s v="C204"/>
    <x v="3"/>
    <s v="B1"/>
    <x v="1"/>
    <x v="1"/>
    <n v="10899"/>
    <s v="DISC10"/>
    <n v="0.1"/>
    <n v="9000"/>
    <x v="978"/>
    <x v="3"/>
  </r>
  <r>
    <s v="S1979"/>
    <s v="Rahul Singh"/>
    <s v="C202"/>
    <x v="2"/>
    <s v="B2"/>
    <x v="0"/>
    <x v="2"/>
    <n v="12818"/>
    <s v="DISC10"/>
    <n v="0.1"/>
    <n v="13000"/>
    <x v="979"/>
    <x v="2"/>
  </r>
  <r>
    <s v="S1980"/>
    <s v="Sneha Shah"/>
    <s v="C201"/>
    <x v="0"/>
    <s v="B1"/>
    <x v="2"/>
    <x v="1"/>
    <n v="13375"/>
    <m/>
    <m/>
    <n v="14000"/>
    <x v="980"/>
    <x v="0"/>
  </r>
  <r>
    <s v="S1981"/>
    <s v="Pooja Singh"/>
    <s v="C203"/>
    <x v="1"/>
    <s v="B2"/>
    <x v="2"/>
    <x v="1"/>
    <n v="17854"/>
    <s v="DISC15"/>
    <m/>
    <n v="17000"/>
    <x v="981"/>
    <x v="1"/>
  </r>
  <r>
    <s v="S1982"/>
    <s v="Manish Iyer"/>
    <s v="C204"/>
    <x v="3"/>
    <s v="B2"/>
    <x v="2"/>
    <x v="0"/>
    <n v="10679"/>
    <s v="DISC30"/>
    <n v="0.3"/>
    <n v="9000"/>
    <x v="982"/>
    <x v="3"/>
  </r>
  <r>
    <s v="S1983"/>
    <s v="Dev Rao"/>
    <s v="C202"/>
    <x v="2"/>
    <s v="B2"/>
    <x v="0"/>
    <x v="2"/>
    <n v="14152"/>
    <s v="DISC10"/>
    <n v="0.1"/>
    <n v="13000"/>
    <x v="983"/>
    <x v="2"/>
  </r>
  <r>
    <s v="S1984"/>
    <s v="Pooja Rao"/>
    <s v="C204"/>
    <x v="3"/>
    <s v="B1"/>
    <x v="2"/>
    <x v="0"/>
    <n v="9915"/>
    <s v="DISC15"/>
    <m/>
    <n v="9000"/>
    <x v="984"/>
    <x v="3"/>
  </r>
  <r>
    <s v="S1985"/>
    <s v="Karan Mehta"/>
    <s v="C202"/>
    <x v="2"/>
    <s v="B1"/>
    <x v="1"/>
    <x v="0"/>
    <n v="11168"/>
    <s v="DISC30"/>
    <n v="0.3"/>
    <n v="13000"/>
    <x v="985"/>
    <x v="2"/>
  </r>
  <r>
    <s v="S1986"/>
    <s v="Karan Iyer"/>
    <s v="C203"/>
    <x v="1"/>
    <s v="B2"/>
    <x v="1"/>
    <x v="0"/>
    <n v="17303"/>
    <s v="DISC10"/>
    <n v="0.1"/>
    <n v="17000"/>
    <x v="986"/>
    <x v="1"/>
  </r>
  <r>
    <s v="S1987"/>
    <s v="Pooja Jain"/>
    <s v="C202"/>
    <x v="2"/>
    <s v="B2"/>
    <x v="0"/>
    <x v="1"/>
    <n v="14995"/>
    <s v="DISC20"/>
    <n v="0.2"/>
    <n v="13000"/>
    <x v="987"/>
    <x v="2"/>
  </r>
  <r>
    <s v="S1988"/>
    <s v="Aditya Shah"/>
    <s v="C201"/>
    <x v="0"/>
    <s v="B2"/>
    <x v="0"/>
    <x v="0"/>
    <n v="15882"/>
    <m/>
    <m/>
    <n v="14000"/>
    <x v="988"/>
    <x v="0"/>
  </r>
  <r>
    <s v="S1989"/>
    <s v="Pooja Mehta"/>
    <s v="C201"/>
    <x v="0"/>
    <s v="B3"/>
    <x v="2"/>
    <x v="1"/>
    <n v="13356"/>
    <s v="DISC30"/>
    <n v="0.3"/>
    <n v="14000"/>
    <x v="989"/>
    <x v="0"/>
  </r>
  <r>
    <s v="S1990"/>
    <s v="Kunal Rao"/>
    <s v="C202"/>
    <x v="2"/>
    <s v="B3"/>
    <x v="2"/>
    <x v="2"/>
    <n v="12387"/>
    <s v="DISC10"/>
    <n v="0.1"/>
    <n v="13000"/>
    <x v="990"/>
    <x v="2"/>
  </r>
  <r>
    <s v="S1991"/>
    <s v="Neha Kulkarni"/>
    <s v="C202"/>
    <x v="2"/>
    <s v="B3"/>
    <x v="2"/>
    <x v="0"/>
    <n v="12261"/>
    <s v="DISC10"/>
    <n v="0.1"/>
    <n v="13000"/>
    <x v="991"/>
    <x v="2"/>
  </r>
  <r>
    <s v="S1992"/>
    <s v="Kavita Nair"/>
    <s v="C202"/>
    <x v="2"/>
    <s v="B2"/>
    <x v="0"/>
    <x v="0"/>
    <n v="12336"/>
    <s v="DISC10"/>
    <n v="0.1"/>
    <n v="13000"/>
    <x v="992"/>
    <x v="2"/>
  </r>
  <r>
    <s v="S1993"/>
    <s v="Rohit Patil"/>
    <s v="C202"/>
    <x v="2"/>
    <s v="B2"/>
    <x v="1"/>
    <x v="0"/>
    <n v="11342"/>
    <s v="DISC15"/>
    <m/>
    <n v="13000"/>
    <x v="993"/>
    <x v="2"/>
  </r>
  <r>
    <s v="S1994"/>
    <s v="Neha Singh"/>
    <s v="C201"/>
    <x v="0"/>
    <s v="B3"/>
    <x v="0"/>
    <x v="0"/>
    <n v="14008"/>
    <s v="DISC30"/>
    <n v="0.3"/>
    <n v="14000"/>
    <x v="994"/>
    <x v="0"/>
  </r>
  <r>
    <s v="S1995"/>
    <s v="Kavita Gupta"/>
    <s v="C201"/>
    <x v="0"/>
    <s v="B3"/>
    <x v="0"/>
    <x v="2"/>
    <n v="12605"/>
    <m/>
    <m/>
    <n v="14000"/>
    <x v="995"/>
    <x v="0"/>
  </r>
  <r>
    <s v="S1996"/>
    <s v="Rahul Jain"/>
    <s v="C201"/>
    <x v="0"/>
    <s v="B2"/>
    <x v="0"/>
    <x v="2"/>
    <n v="13261"/>
    <m/>
    <m/>
    <n v="14000"/>
    <x v="996"/>
    <x v="0"/>
  </r>
  <r>
    <s v="S1997"/>
    <s v="Manish Shah"/>
    <s v="C202"/>
    <x v="2"/>
    <s v="B3"/>
    <x v="0"/>
    <x v="1"/>
    <n v="12702"/>
    <m/>
    <m/>
    <n v="13000"/>
    <x v="997"/>
    <x v="2"/>
  </r>
  <r>
    <s v="S1998"/>
    <s v="Karan Patel"/>
    <s v="C204"/>
    <x v="3"/>
    <s v="B3"/>
    <x v="0"/>
    <x v="0"/>
    <n v="10422"/>
    <s v="DISC15"/>
    <m/>
    <n v="9000"/>
    <x v="998"/>
    <x v="3"/>
  </r>
  <r>
    <s v="S1999"/>
    <s v="Riya Mehta"/>
    <s v="C202"/>
    <x v="2"/>
    <s v="B2"/>
    <x v="0"/>
    <x v="1"/>
    <n v="12373"/>
    <s v="DISC10"/>
    <n v="0.1"/>
    <n v="13000"/>
    <x v="999"/>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Rohit Shah"/>
    <s v="C201"/>
    <s v="Data Analytics"/>
    <s v="B3"/>
    <s v="Priya"/>
    <x v="0"/>
    <n v="12914"/>
    <s v="DISC20"/>
    <n v="0.2"/>
    <n v="14000"/>
    <s v="17-02-2024"/>
    <x v="0"/>
  </r>
  <r>
    <s v="Riya Singh"/>
    <s v="C201"/>
    <s v="Data Analytics"/>
    <s v="B3"/>
    <s v="Priya"/>
    <x v="0"/>
    <n v="12122"/>
    <s v="DISC10"/>
    <n v="0.1"/>
    <n v="14000"/>
    <s v="14-01-2024"/>
    <x v="0"/>
  </r>
  <r>
    <s v="Sneha Gupta"/>
    <s v="C201"/>
    <s v="Data Analytics"/>
    <s v="B3"/>
    <s v="Saurabh"/>
    <x v="1"/>
    <n v="14661"/>
    <s v="DISC15"/>
    <m/>
    <n v="14000"/>
    <s v="27-01-2024"/>
    <x v="0"/>
  </r>
  <r>
    <s v="Sneha Iyer"/>
    <s v="C203"/>
    <s v="Full Stack Dev"/>
    <s v="B1"/>
    <s v="Saurabh"/>
    <x v="1"/>
    <n v="16731"/>
    <s v="DISC30"/>
    <n v="0.3"/>
    <n v="17000"/>
    <s v="18-01-2024"/>
    <x v="1"/>
  </r>
  <r>
    <s v="Karan Patil"/>
    <s v="C203"/>
    <s v="Full Stack Dev"/>
    <s v="B1"/>
    <s v="Saurabh"/>
    <x v="2"/>
    <n v="15396"/>
    <s v="DISC30"/>
    <n v="0.3"/>
    <n v="17000"/>
    <s v="24-02-2024"/>
    <x v="1"/>
  </r>
  <r>
    <s v="Pooja Joshi"/>
    <s v="C203"/>
    <s v="Full Stack Dev"/>
    <s v="B1"/>
    <s v="Amit"/>
    <x v="2"/>
    <n v="17196"/>
    <s v="DISC10"/>
    <n v="0.1"/>
    <n v="17000"/>
    <s v="29-02-2024"/>
    <x v="1"/>
  </r>
  <r>
    <s v="Rahul Shah"/>
    <s v="C203"/>
    <s v="Full Stack Dev"/>
    <s v="B3"/>
    <s v="Amit"/>
    <x v="2"/>
    <n v="17364"/>
    <s v="DISC20"/>
    <n v="0.2"/>
    <n v="17000"/>
    <s v="15-02-2024"/>
    <x v="1"/>
  </r>
  <r>
    <s v="Riya Kulkarni"/>
    <s v="C202"/>
    <s v="Data Science"/>
    <s v="B2"/>
    <s v="Saurabh"/>
    <x v="0"/>
    <n v="14549"/>
    <s v="DISC10"/>
    <n v="0.1"/>
    <n v="13000"/>
    <s v="25-01-2024"/>
    <x v="2"/>
  </r>
  <r>
    <s v="Aditya Iyer"/>
    <s v="C203"/>
    <s v="Full Stack Dev"/>
    <s v="B1"/>
    <s v="Priya"/>
    <x v="2"/>
    <n v="15858"/>
    <s v="DISC30"/>
    <n v="0.3"/>
    <n v="17000"/>
    <s v="14-02-2024"/>
    <x v="1"/>
  </r>
  <r>
    <s v="Kunal Singh"/>
    <s v="C201"/>
    <s v="Data Analytics"/>
    <s v="B3"/>
    <s v="Amit"/>
    <x v="0"/>
    <n v="14187"/>
    <s v="DISC20"/>
    <n v="0.2"/>
    <n v="14000"/>
    <d v="2024-11-01T00:00:00"/>
    <x v="0"/>
  </r>
  <r>
    <s v="Neha Verma"/>
    <s v="C203"/>
    <s v="Full Stack Dev"/>
    <s v="B3"/>
    <s v="Amit"/>
    <x v="1"/>
    <n v="15899"/>
    <s v="DISC30"/>
    <n v="0.3"/>
    <n v="17000"/>
    <s v="23-02-2024"/>
    <x v="1"/>
  </r>
  <r>
    <s v="Dev Patel"/>
    <s v="C201"/>
    <s v="Data Analytics"/>
    <s v="B1"/>
    <s v="Saurabh"/>
    <x v="2"/>
    <n v="13643"/>
    <s v="DISC30"/>
    <n v="0.3"/>
    <n v="14000"/>
    <d v="2024-05-01T00:00:00"/>
    <x v="0"/>
  </r>
  <r>
    <s v="Sneha Joshi"/>
    <s v="C203"/>
    <s v="Full Stack Dev"/>
    <s v="B1"/>
    <s v="Amit"/>
    <x v="2"/>
    <n v="16620"/>
    <m/>
    <m/>
    <n v="17000"/>
    <d v="2024-10-01T00:00:00"/>
    <x v="1"/>
  </r>
  <r>
    <s v="Aditya Mehta"/>
    <s v="C202"/>
    <s v="Data Science"/>
    <s v="B3"/>
    <s v="Amit"/>
    <x v="1"/>
    <n v="12076"/>
    <s v="DISC15"/>
    <m/>
    <n v="13000"/>
    <s v="28-01-2024"/>
    <x v="2"/>
  </r>
  <r>
    <s v="Kunal Joshi"/>
    <s v="C204"/>
    <s v="UI UX Design"/>
    <s v="B2"/>
    <s v="Saurabh"/>
    <x v="0"/>
    <n v="9087"/>
    <m/>
    <m/>
    <n v="9000"/>
    <d v="2024-06-01T00:00:00"/>
    <x v="3"/>
  </r>
  <r>
    <s v="Dev Kulkarni"/>
    <s v="C201"/>
    <s v="Data Analytics"/>
    <s v="B1"/>
    <s v="Amit"/>
    <x v="0"/>
    <n v="15244"/>
    <m/>
    <m/>
    <n v="14000"/>
    <d v="2024-08-02T00:00:00"/>
    <x v="0"/>
  </r>
  <r>
    <s v="Riya Verma"/>
    <s v="C204"/>
    <s v="UI UX Design"/>
    <s v="B3"/>
    <s v="Priya"/>
    <x v="1"/>
    <n v="8029"/>
    <s v="DISC15"/>
    <m/>
    <n v="9000"/>
    <s v="25-02-2024"/>
    <x v="3"/>
  </r>
  <r>
    <s v="Aarav Singh"/>
    <s v="C201"/>
    <s v="Data Analytics"/>
    <s v="B3"/>
    <s v="Amit"/>
    <x v="2"/>
    <n v="15148"/>
    <s v="DISC30"/>
    <n v="0.3"/>
    <n v="14000"/>
    <d v="2024-08-01T00:00:00"/>
    <x v="0"/>
  </r>
  <r>
    <s v="Aditya Verma"/>
    <s v="C202"/>
    <s v="Data Science"/>
    <s v="B2"/>
    <s v="Saurabh"/>
    <x v="1"/>
    <n v="14587"/>
    <s v="DISC30"/>
    <n v="0.3"/>
    <n v="13000"/>
    <d v="2024-02-02T00:00:00"/>
    <x v="2"/>
  </r>
  <r>
    <s v="Dev Mehta"/>
    <s v="C201"/>
    <s v="Data Analytics"/>
    <s v="B3"/>
    <s v="Priya"/>
    <x v="1"/>
    <n v="14079"/>
    <s v="DISC15"/>
    <m/>
    <n v="14000"/>
    <s v="13-01-2024"/>
    <x v="0"/>
  </r>
  <r>
    <s v="Karan Jain"/>
    <s v="C202"/>
    <s v="Data Science"/>
    <s v="B3"/>
    <s v="Amit"/>
    <x v="0"/>
    <n v="13453"/>
    <s v="DISC30"/>
    <n v="0.3"/>
    <n v="13000"/>
    <d v="2024-01-02T00:00:00"/>
    <x v="2"/>
  </r>
  <r>
    <s v="Aarav Shah"/>
    <s v="C203"/>
    <s v="Full Stack Dev"/>
    <s v="B2"/>
    <s v="Saurabh"/>
    <x v="0"/>
    <n v="15986"/>
    <s v="DISC15"/>
    <m/>
    <n v="17000"/>
    <d v="2024-01-03T00:00:00"/>
    <x v="1"/>
  </r>
  <r>
    <s v="Riya Shah"/>
    <s v="C204"/>
    <s v="UI UX Design"/>
    <s v="B1"/>
    <s v="Amit"/>
    <x v="0"/>
    <n v="7525"/>
    <m/>
    <m/>
    <n v="9000"/>
    <d v="2024-01-03T00:00:00"/>
    <x v="3"/>
  </r>
  <r>
    <s v="Manish Mehta"/>
    <s v="C203"/>
    <s v="Full Stack Dev"/>
    <s v="B3"/>
    <s v="Amit"/>
    <x v="2"/>
    <n v="18950"/>
    <s v="DISC20"/>
    <n v="0.2"/>
    <n v="17000"/>
    <s v="29-02-2024"/>
    <x v="1"/>
  </r>
  <r>
    <s v="Manish Patel"/>
    <s v="C202"/>
    <s v="Data Science"/>
    <s v="B3"/>
    <s v="Priya"/>
    <x v="2"/>
    <n v="13751"/>
    <s v="DISC30"/>
    <n v="0.3"/>
    <n v="13000"/>
    <s v="29-01-2024"/>
    <x v="2"/>
  </r>
  <r>
    <s v="Kunal Gupta"/>
    <s v="C204"/>
    <s v="UI UX Design"/>
    <s v="B1"/>
    <s v="Saurabh"/>
    <x v="0"/>
    <n v="7262"/>
    <s v="DISC30"/>
    <n v="0.3"/>
    <n v="9000"/>
    <d v="2024-02-01T00:00:00"/>
    <x v="3"/>
  </r>
  <r>
    <s v="Kavita Gupta"/>
    <s v="C202"/>
    <s v="Data Science"/>
    <s v="B3"/>
    <s v="Saurabh"/>
    <x v="0"/>
    <n v="11290"/>
    <s v="DISC10"/>
    <n v="0.1"/>
    <n v="13000"/>
    <s v="15-01-2024"/>
    <x v="2"/>
  </r>
  <r>
    <s v="Riya Kulkarni"/>
    <s v="C203"/>
    <s v="Full Stack Dev"/>
    <s v="B1"/>
    <s v="Amit"/>
    <x v="0"/>
    <n v="16140"/>
    <m/>
    <m/>
    <n v="17000"/>
    <s v="14-01-2024"/>
    <x v="1"/>
  </r>
  <r>
    <s v="Manish Mehta"/>
    <s v="C204"/>
    <s v="UI UX Design"/>
    <s v="B1"/>
    <s v="Priya"/>
    <x v="2"/>
    <n v="7779"/>
    <s v="DISC10"/>
    <n v="0.1"/>
    <n v="9000"/>
    <d v="2024-07-01T00:00:00"/>
    <x v="3"/>
  </r>
  <r>
    <s v="Rohit Verma"/>
    <s v="C203"/>
    <s v="Full Stack Dev"/>
    <s v="B2"/>
    <s v="Priya"/>
    <x v="2"/>
    <n v="18538"/>
    <s v="DISC10"/>
    <n v="0.1"/>
    <n v="17000"/>
    <s v="13-02-2024"/>
    <x v="1"/>
  </r>
  <r>
    <s v="Rohit Singh"/>
    <s v="C201"/>
    <s v="Data Analytics"/>
    <s v="B1"/>
    <s v="Priya"/>
    <x v="1"/>
    <n v="13389"/>
    <s v="DISC10"/>
    <n v="0.1"/>
    <n v="14000"/>
    <s v="16-01-2024"/>
    <x v="0"/>
  </r>
  <r>
    <s v="Sneha Patil"/>
    <s v="C204"/>
    <s v="UI UX Design"/>
    <s v="B1"/>
    <s v="Priya"/>
    <x v="0"/>
    <n v="8140"/>
    <m/>
    <m/>
    <n v="9000"/>
    <s v="16-01-2024"/>
    <x v="3"/>
  </r>
  <r>
    <s v="Meera Shah"/>
    <s v="C204"/>
    <s v="UI UX Design"/>
    <s v="B3"/>
    <s v="Saurabh"/>
    <x v="0"/>
    <n v="9671"/>
    <s v="DISC15"/>
    <m/>
    <n v="9000"/>
    <s v="23-02-2024"/>
    <x v="3"/>
  </r>
  <r>
    <s v="Aarav Shah"/>
    <s v="C202"/>
    <s v="Data Science"/>
    <s v="B1"/>
    <s v="Priya"/>
    <x v="2"/>
    <n v="12971"/>
    <s v="DISC20"/>
    <n v="0.2"/>
    <n v="13000"/>
    <s v="25-02-2024"/>
    <x v="2"/>
  </r>
  <r>
    <s v="Rahul Kulkarni"/>
    <s v="C202"/>
    <s v="Data Science"/>
    <s v="B2"/>
    <s v="Saurabh"/>
    <x v="2"/>
    <n v="12086"/>
    <m/>
    <m/>
    <n v="13000"/>
    <s v="19-01-2024"/>
    <x v="2"/>
  </r>
  <r>
    <s v="Rahul Desai"/>
    <s v="C204"/>
    <s v="UI UX Design"/>
    <s v="B1"/>
    <s v="Saurabh"/>
    <x v="2"/>
    <n v="7891"/>
    <s v="DISC10"/>
    <n v="0.1"/>
    <n v="9000"/>
    <d v="2024-07-02T00:00:00"/>
    <x v="3"/>
  </r>
  <r>
    <s v="Anjali Gupta"/>
    <s v="C201"/>
    <s v="Data Analytics"/>
    <s v="B3"/>
    <s v="Priya"/>
    <x v="0"/>
    <n v="12205"/>
    <s v="DISC15"/>
    <m/>
    <n v="14000"/>
    <s v="31-01-2024"/>
    <x v="0"/>
  </r>
  <r>
    <s v="Manish Nair"/>
    <s v="C202"/>
    <s v="Data Science"/>
    <s v="B1"/>
    <s v="Amit"/>
    <x v="0"/>
    <n v="14487"/>
    <s v="DISC20"/>
    <n v="0.2"/>
    <n v="13000"/>
    <d v="2024-05-01T00:00:00"/>
    <x v="2"/>
  </r>
  <r>
    <s v="Kavita Shah"/>
    <s v="C202"/>
    <s v="Data Science"/>
    <s v="B2"/>
    <s v="Saurabh"/>
    <x v="1"/>
    <n v="12008"/>
    <s v="DISC15"/>
    <m/>
    <n v="13000"/>
    <d v="2024-08-02T00:00:00"/>
    <x v="2"/>
  </r>
  <r>
    <s v="Aarav Joshi"/>
    <s v="C201"/>
    <s v="Data Analytics"/>
    <s v="B2"/>
    <s v="Amit"/>
    <x v="1"/>
    <n v="14315"/>
    <s v="DISC15"/>
    <m/>
    <n v="14000"/>
    <s v="21-01-2024"/>
    <x v="0"/>
  </r>
  <r>
    <s v="Kunal Rao"/>
    <s v="C202"/>
    <s v="Data Science"/>
    <s v="B3"/>
    <s v="Amit"/>
    <x v="2"/>
    <n v="11977"/>
    <s v="DISC30"/>
    <n v="0.3"/>
    <n v="13000"/>
    <s v="26-01-2024"/>
    <x v="2"/>
  </r>
  <r>
    <s v="Karan Singh"/>
    <s v="C203"/>
    <s v="Full Stack Dev"/>
    <s v="B2"/>
    <s v="Priya"/>
    <x v="0"/>
    <n v="15038"/>
    <m/>
    <m/>
    <n v="17000"/>
    <d v="2024-09-02T00:00:00"/>
    <x v="1"/>
  </r>
  <r>
    <s v="Kavita Shah"/>
    <s v="C201"/>
    <s v="Data Analytics"/>
    <s v="B3"/>
    <s v="Saurabh"/>
    <x v="1"/>
    <n v="13086"/>
    <s v="DISC20"/>
    <n v="0.2"/>
    <n v="14000"/>
    <s v="29-02-2024"/>
    <x v="0"/>
  </r>
  <r>
    <s v="Pooja Shah"/>
    <s v="C202"/>
    <s v="Data Science"/>
    <s v="B2"/>
    <s v="Priya"/>
    <x v="0"/>
    <n v="12794"/>
    <s v="DISC15"/>
    <m/>
    <n v="13000"/>
    <s v="15-02-2024"/>
    <x v="2"/>
  </r>
  <r>
    <s v="Aditya Joshi"/>
    <s v="C201"/>
    <s v="Data Analytics"/>
    <s v="B3"/>
    <s v="Amit"/>
    <x v="2"/>
    <n v="15816"/>
    <s v="DISC10"/>
    <n v="0.1"/>
    <n v="14000"/>
    <d v="2024-01-03T00:00:00"/>
    <x v="0"/>
  </r>
  <r>
    <s v="Kunal Mehta"/>
    <s v="C203"/>
    <s v="Full Stack Dev"/>
    <s v="B1"/>
    <s v="Saurabh"/>
    <x v="1"/>
    <n v="17266"/>
    <s v="DISC20"/>
    <n v="0.2"/>
    <n v="17000"/>
    <s v="18-01-2024"/>
    <x v="1"/>
  </r>
  <r>
    <s v="Aditya Joshi"/>
    <s v="C202"/>
    <s v="Data Science"/>
    <s v="B3"/>
    <s v="Priya"/>
    <x v="0"/>
    <n v="13815"/>
    <s v="DISC30"/>
    <n v="0.3"/>
    <n v="13000"/>
    <d v="2024-02-02T00:00:00"/>
    <x v="2"/>
  </r>
  <r>
    <s v="Neha Rao"/>
    <s v="C201"/>
    <s v="Data Analytics"/>
    <s v="B1"/>
    <s v="Amit"/>
    <x v="2"/>
    <n v="15397"/>
    <s v="DISC30"/>
    <n v="0.3"/>
    <n v="14000"/>
    <d v="2024-03-01T00:00:00"/>
    <x v="0"/>
  </r>
  <r>
    <s v="Aarav Jain"/>
    <s v="C202"/>
    <s v="Data Science"/>
    <s v="B3"/>
    <s v="Priya"/>
    <x v="0"/>
    <n v="14036"/>
    <m/>
    <m/>
    <n v="13000"/>
    <d v="2024-05-02T00:00:00"/>
    <x v="2"/>
  </r>
  <r>
    <s v="Anjali Verma"/>
    <s v="C201"/>
    <s v="Data Analytics"/>
    <s v="B1"/>
    <s v="Saurabh"/>
    <x v="1"/>
    <n v="15702"/>
    <s v="DISC20"/>
    <n v="0.2"/>
    <n v="14000"/>
    <d v="2024-04-02T00:00:00"/>
    <x v="0"/>
  </r>
  <r>
    <s v="Aarav Nair"/>
    <s v="C203"/>
    <s v="Full Stack Dev"/>
    <s v="B3"/>
    <s v="Amit"/>
    <x v="0"/>
    <n v="16760"/>
    <s v="DISC20"/>
    <n v="0.2"/>
    <n v="17000"/>
    <d v="2024-03-01T00:00:00"/>
    <x v="1"/>
  </r>
  <r>
    <s v="Aditya Jain"/>
    <s v="C201"/>
    <s v="Data Analytics"/>
    <s v="B2"/>
    <s v="Saurabh"/>
    <x v="1"/>
    <n v="13022"/>
    <s v="DISC10"/>
    <n v="0.1"/>
    <n v="14000"/>
    <s v="23-01-2024"/>
    <x v="0"/>
  </r>
  <r>
    <s v="Dev Gupta"/>
    <s v="C204"/>
    <s v="UI UX Design"/>
    <s v="B3"/>
    <s v="Amit"/>
    <x v="0"/>
    <n v="10791"/>
    <s v="DISC20"/>
    <n v="0.2"/>
    <n v="9000"/>
    <s v="25-02-2024"/>
    <x v="3"/>
  </r>
  <r>
    <s v="Karan Patel"/>
    <s v="C202"/>
    <s v="Data Science"/>
    <s v="B2"/>
    <s v="Saurabh"/>
    <x v="0"/>
    <n v="14016"/>
    <s v="DISC30"/>
    <n v="0.3"/>
    <n v="13000"/>
    <s v="20-02-2024"/>
    <x v="2"/>
  </r>
  <r>
    <s v="Kunal Verma"/>
    <s v="C202"/>
    <s v="Data Science"/>
    <s v="B2"/>
    <s v="Saurabh"/>
    <x v="1"/>
    <n v="11442"/>
    <m/>
    <m/>
    <n v="13000"/>
    <s v="25-02-2024"/>
    <x v="2"/>
  </r>
  <r>
    <s v="Aarav Nair"/>
    <s v="C204"/>
    <s v="UI UX Design"/>
    <s v="B1"/>
    <s v="Saurabh"/>
    <x v="2"/>
    <n v="8432"/>
    <s v="DISC30"/>
    <n v="0.3"/>
    <n v="9000"/>
    <s v="22-02-2024"/>
    <x v="3"/>
  </r>
  <r>
    <s v="Dev Nair"/>
    <s v="C202"/>
    <s v="Data Science"/>
    <s v="B1"/>
    <s v="Saurabh"/>
    <x v="1"/>
    <n v="11791"/>
    <m/>
    <m/>
    <n v="13000"/>
    <s v="22-01-2024"/>
    <x v="2"/>
  </r>
  <r>
    <s v="Aditya Nair"/>
    <s v="C201"/>
    <s v="Data Analytics"/>
    <s v="B2"/>
    <s v="Priya"/>
    <x v="1"/>
    <n v="14086"/>
    <m/>
    <m/>
    <n v="14000"/>
    <s v="13-02-2024"/>
    <x v="0"/>
  </r>
  <r>
    <s v="Meera Gupta"/>
    <s v="C203"/>
    <s v="Full Stack Dev"/>
    <s v="B1"/>
    <s v="Saurabh"/>
    <x v="2"/>
    <n v="15731"/>
    <s v="DISC15"/>
    <m/>
    <n v="17000"/>
    <s v="17-01-2024"/>
    <x v="1"/>
  </r>
  <r>
    <s v="Aarav Shah"/>
    <s v="C204"/>
    <s v="UI UX Design"/>
    <s v="B2"/>
    <s v="Amit"/>
    <x v="2"/>
    <n v="8787"/>
    <s v="DISC15"/>
    <m/>
    <n v="9000"/>
    <d v="2024-02-02T00:00:00"/>
    <x v="3"/>
  </r>
  <r>
    <s v="Riya Verma"/>
    <s v="C202"/>
    <s v="Data Science"/>
    <s v="B2"/>
    <s v="Saurabh"/>
    <x v="1"/>
    <n v="12786"/>
    <s v="DISC10"/>
    <n v="0.1"/>
    <n v="13000"/>
    <d v="2024-03-02T00:00:00"/>
    <x v="2"/>
  </r>
  <r>
    <s v="Kunal Patel"/>
    <s v="C202"/>
    <s v="Data Science"/>
    <s v="B2"/>
    <s v="Priya"/>
    <x v="0"/>
    <n v="14886"/>
    <s v="DISC30"/>
    <n v="0.3"/>
    <n v="13000"/>
    <d v="2024-09-02T00:00:00"/>
    <x v="2"/>
  </r>
  <r>
    <s v="Pooja Singh"/>
    <s v="C201"/>
    <s v="Data Analytics"/>
    <s v="B3"/>
    <s v="Priya"/>
    <x v="1"/>
    <n v="13266"/>
    <m/>
    <m/>
    <n v="14000"/>
    <s v="21-01-2024"/>
    <x v="0"/>
  </r>
  <r>
    <s v="Rahul Desai"/>
    <s v="C203"/>
    <s v="Full Stack Dev"/>
    <s v="B3"/>
    <s v="Saurabh"/>
    <x v="0"/>
    <n v="16722"/>
    <m/>
    <m/>
    <n v="17000"/>
    <s v="13-02-2024"/>
    <x v="1"/>
  </r>
  <r>
    <s v="Anjali Mehta"/>
    <s v="C203"/>
    <s v="Full Stack Dev"/>
    <s v="B2"/>
    <s v="Amit"/>
    <x v="0"/>
    <n v="16244"/>
    <s v="DISC30"/>
    <n v="0.3"/>
    <n v="17000"/>
    <s v="14-01-2024"/>
    <x v="1"/>
  </r>
  <r>
    <s v="Rahul Patel"/>
    <s v="C203"/>
    <s v="Full Stack Dev"/>
    <s v="B2"/>
    <s v="Priya"/>
    <x v="2"/>
    <n v="17767"/>
    <s v="DISC20"/>
    <n v="0.2"/>
    <n v="17000"/>
    <d v="2024-02-02T00:00:00"/>
    <x v="1"/>
  </r>
  <r>
    <s v="Neha Patel"/>
    <s v="C202"/>
    <s v="Data Science"/>
    <s v="B3"/>
    <s v="Saurabh"/>
    <x v="2"/>
    <n v="13111"/>
    <s v="DISC15"/>
    <m/>
    <n v="13000"/>
    <s v="22-01-2024"/>
    <x v="2"/>
  </r>
  <r>
    <s v="Riya Nair"/>
    <s v="C202"/>
    <s v="Data Science"/>
    <s v="B3"/>
    <s v="Priya"/>
    <x v="0"/>
    <n v="14303"/>
    <s v="DISC20"/>
    <n v="0.2"/>
    <n v="13000"/>
    <d v="2024-10-01T00:00:00"/>
    <x v="2"/>
  </r>
  <r>
    <s v="Aarav Kulkarni"/>
    <s v="C202"/>
    <s v="Data Science"/>
    <s v="B2"/>
    <s v="Amit"/>
    <x v="0"/>
    <n v="12865"/>
    <m/>
    <m/>
    <n v="13000"/>
    <s v="26-02-2024"/>
    <x v="2"/>
  </r>
  <r>
    <s v="Rohit Joshi"/>
    <s v="C202"/>
    <s v="Data Science"/>
    <s v="B3"/>
    <s v="Amit"/>
    <x v="2"/>
    <n v="13024"/>
    <m/>
    <m/>
    <n v="13000"/>
    <s v="16-01-2024"/>
    <x v="2"/>
  </r>
  <r>
    <s v="Karan Singh"/>
    <s v="C201"/>
    <s v="Data Analytics"/>
    <s v="B1"/>
    <s v="Priya"/>
    <x v="0"/>
    <n v="12720"/>
    <s v="DISC15"/>
    <m/>
    <n v="14000"/>
    <s v="30-01-2024"/>
    <x v="0"/>
  </r>
  <r>
    <s v="Aarav Gupta"/>
    <s v="C202"/>
    <s v="Data Science"/>
    <s v="B1"/>
    <s v="Priya"/>
    <x v="0"/>
    <n v="14282"/>
    <m/>
    <m/>
    <n v="13000"/>
    <d v="2024-12-02T00:00:00"/>
    <x v="2"/>
  </r>
  <r>
    <s v="Manish Gupta"/>
    <s v="C203"/>
    <s v="Full Stack Dev"/>
    <s v="B2"/>
    <s v="Amit"/>
    <x v="1"/>
    <n v="18653"/>
    <s v="DISC15"/>
    <m/>
    <n v="17000"/>
    <s v="28-01-2024"/>
    <x v="1"/>
  </r>
  <r>
    <s v="Meera Gupta"/>
    <s v="C204"/>
    <s v="UI UX Design"/>
    <s v="B1"/>
    <s v="Amit"/>
    <x v="2"/>
    <n v="8843"/>
    <s v="DISC30"/>
    <n v="0.3"/>
    <n v="9000"/>
    <s v="18-02-2024"/>
    <x v="3"/>
  </r>
  <r>
    <s v="Sneha Nair"/>
    <s v="C203"/>
    <s v="Full Stack Dev"/>
    <s v="B3"/>
    <s v="Priya"/>
    <x v="1"/>
    <n v="15979"/>
    <s v="DISC30"/>
    <n v="0.3"/>
    <n v="17000"/>
    <s v="29-01-2024"/>
    <x v="1"/>
  </r>
  <r>
    <s v="Riya Desai"/>
    <s v="C203"/>
    <s v="Full Stack Dev"/>
    <s v="B1"/>
    <s v="Priya"/>
    <x v="2"/>
    <n v="16309"/>
    <s v="DISC15"/>
    <m/>
    <n v="17000"/>
    <d v="2024-06-01T00:00:00"/>
    <x v="1"/>
  </r>
  <r>
    <s v="Karan Mehta"/>
    <s v="C202"/>
    <s v="Data Science"/>
    <s v="B2"/>
    <s v="Amit"/>
    <x v="0"/>
    <n v="13893"/>
    <s v="DISC20"/>
    <n v="0.2"/>
    <n v="13000"/>
    <d v="2024-05-01T00:00:00"/>
    <x v="2"/>
  </r>
  <r>
    <s v="Rahul Verma"/>
    <s v="C203"/>
    <s v="Full Stack Dev"/>
    <s v="B3"/>
    <s v="Priya"/>
    <x v="2"/>
    <n v="15255"/>
    <s v="DISC20"/>
    <n v="0.2"/>
    <n v="17000"/>
    <s v="23-02-2024"/>
    <x v="1"/>
  </r>
  <r>
    <s v="Rahul Verma"/>
    <s v="C201"/>
    <s v="Data Analytics"/>
    <s v="B3"/>
    <s v="Priya"/>
    <x v="2"/>
    <n v="12024"/>
    <s v="DISC30"/>
    <n v="0.3"/>
    <n v="14000"/>
    <s v="20-01-2024"/>
    <x v="0"/>
  </r>
  <r>
    <s v="Dev Verma"/>
    <s v="C204"/>
    <s v="UI UX Design"/>
    <s v="B3"/>
    <s v="Amit"/>
    <x v="1"/>
    <n v="9236"/>
    <s v="DISC15"/>
    <m/>
    <n v="9000"/>
    <s v="27-02-2024"/>
    <x v="3"/>
  </r>
  <r>
    <s v="Sneha Iyer"/>
    <s v="C202"/>
    <s v="Data Science"/>
    <s v="B2"/>
    <s v="Priya"/>
    <x v="2"/>
    <n v="11118"/>
    <m/>
    <m/>
    <n v="13000"/>
    <s v="22-01-2024"/>
    <x v="2"/>
  </r>
  <r>
    <s v="Rohit Singh"/>
    <s v="C204"/>
    <s v="UI UX Design"/>
    <s v="B3"/>
    <s v="Saurabh"/>
    <x v="2"/>
    <n v="10766"/>
    <s v="DISC20"/>
    <n v="0.2"/>
    <n v="9000"/>
    <d v="2024-09-02T00:00:00"/>
    <x v="3"/>
  </r>
  <r>
    <s v="Manish Kulkarni"/>
    <s v="C204"/>
    <s v="UI UX Design"/>
    <s v="B3"/>
    <s v="Amit"/>
    <x v="1"/>
    <n v="7111"/>
    <s v="DISC10"/>
    <n v="0.1"/>
    <n v="9000"/>
    <d v="2024-11-02T00:00:00"/>
    <x v="3"/>
  </r>
  <r>
    <s v="Rahul Mehta"/>
    <s v="C204"/>
    <s v="UI UX Design"/>
    <s v="B1"/>
    <s v="Saurabh"/>
    <x v="2"/>
    <n v="8552"/>
    <s v="DISC30"/>
    <n v="0.3"/>
    <n v="9000"/>
    <s v="14-01-2024"/>
    <x v="3"/>
  </r>
  <r>
    <s v="Neha Jain"/>
    <s v="C203"/>
    <s v="Full Stack Dev"/>
    <s v="B2"/>
    <s v="Priya"/>
    <x v="2"/>
    <n v="16033"/>
    <s v="DISC10"/>
    <n v="0.1"/>
    <n v="17000"/>
    <s v="31-01-2024"/>
    <x v="1"/>
  </r>
  <r>
    <s v="Aarav Desai"/>
    <s v="C201"/>
    <s v="Data Analytics"/>
    <s v="B2"/>
    <s v="Saurabh"/>
    <x v="1"/>
    <n v="12281"/>
    <s v="DISC10"/>
    <n v="0.1"/>
    <n v="14000"/>
    <s v="18-02-2024"/>
    <x v="0"/>
  </r>
  <r>
    <s v="Aarav Patil"/>
    <s v="C202"/>
    <s v="Data Science"/>
    <s v="B1"/>
    <s v="Amit"/>
    <x v="0"/>
    <n v="11977"/>
    <s v="DISC20"/>
    <n v="0.2"/>
    <n v="13000"/>
    <s v="31-01-2024"/>
    <x v="2"/>
  </r>
  <r>
    <s v="Rohit Shah"/>
    <s v="C202"/>
    <s v="Data Science"/>
    <s v="B2"/>
    <s v="Amit"/>
    <x v="2"/>
    <n v="14141"/>
    <s v="DISC30"/>
    <n v="0.3"/>
    <n v="13000"/>
    <d v="2024-11-01T00:00:00"/>
    <x v="2"/>
  </r>
  <r>
    <s v="Kavita Joshi"/>
    <s v="C201"/>
    <s v="Data Analytics"/>
    <s v="B1"/>
    <s v="Priya"/>
    <x v="0"/>
    <n v="14370"/>
    <s v="DISC10"/>
    <n v="0.1"/>
    <n v="14000"/>
    <s v="29-02-2024"/>
    <x v="0"/>
  </r>
  <r>
    <s v="Aditya Joshi"/>
    <s v="C204"/>
    <s v="UI UX Design"/>
    <s v="B2"/>
    <s v="Amit"/>
    <x v="0"/>
    <n v="7311"/>
    <s v="DISC15"/>
    <m/>
    <n v="9000"/>
    <s v="14-02-2024"/>
    <x v="3"/>
  </r>
  <r>
    <s v="Meera Singh"/>
    <s v="C202"/>
    <s v="Data Science"/>
    <s v="B1"/>
    <s v="Amit"/>
    <x v="2"/>
    <n v="14482"/>
    <s v="DISC15"/>
    <m/>
    <n v="13000"/>
    <s v="21-02-2024"/>
    <x v="2"/>
  </r>
  <r>
    <s v="Riya Patel"/>
    <s v="C201"/>
    <s v="Data Analytics"/>
    <s v="B2"/>
    <s v="Amit"/>
    <x v="2"/>
    <n v="14709"/>
    <s v="DISC30"/>
    <n v="0.3"/>
    <n v="14000"/>
    <d v="2024-05-01T00:00:00"/>
    <x v="0"/>
  </r>
  <r>
    <s v="Manish Singh"/>
    <s v="C203"/>
    <s v="Full Stack Dev"/>
    <s v="B1"/>
    <s v="Priya"/>
    <x v="2"/>
    <n v="15432"/>
    <m/>
    <m/>
    <n v="17000"/>
    <s v="24-01-2024"/>
    <x v="1"/>
  </r>
  <r>
    <s v="Rohit Nair"/>
    <s v="C204"/>
    <s v="UI UX Design"/>
    <s v="B3"/>
    <s v="Saurabh"/>
    <x v="2"/>
    <n v="7721"/>
    <s v="DISC15"/>
    <m/>
    <n v="9000"/>
    <d v="2024-11-02T00:00:00"/>
    <x v="3"/>
  </r>
  <r>
    <s v="Aditya Joshi"/>
    <s v="C204"/>
    <s v="UI UX Design"/>
    <s v="B2"/>
    <s v="Priya"/>
    <x v="1"/>
    <n v="9426"/>
    <s v="DISC30"/>
    <n v="0.3"/>
    <n v="9000"/>
    <s v="21-01-2024"/>
    <x v="3"/>
  </r>
  <r>
    <s v="Meera Patil"/>
    <s v="C201"/>
    <s v="Data Analytics"/>
    <s v="B2"/>
    <s v="Priya"/>
    <x v="0"/>
    <n v="15073"/>
    <m/>
    <m/>
    <n v="14000"/>
    <d v="2024-06-02T00:00:00"/>
    <x v="0"/>
  </r>
  <r>
    <s v="Kavita Singh"/>
    <s v="C204"/>
    <s v="UI UX Design"/>
    <s v="B2"/>
    <s v="Saurabh"/>
    <x v="2"/>
    <n v="10485"/>
    <s v="DISC30"/>
    <n v="0.3"/>
    <n v="9000"/>
    <d v="2024-12-01T00:00:00"/>
    <x v="3"/>
  </r>
  <r>
    <s v="Neha Patil"/>
    <s v="C203"/>
    <s v="Full Stack Dev"/>
    <s v="B2"/>
    <s v="Priya"/>
    <x v="2"/>
    <n v="18605"/>
    <s v="DISC15"/>
    <m/>
    <n v="17000"/>
    <s v="14-02-2024"/>
    <x v="1"/>
  </r>
  <r>
    <s v="Kunal Rao"/>
    <s v="C201"/>
    <s v="Data Analytics"/>
    <s v="B3"/>
    <s v="Saurabh"/>
    <x v="0"/>
    <n v="12988"/>
    <m/>
    <m/>
    <n v="14000"/>
    <d v="2024-01-02T00:00:00"/>
    <x v="0"/>
  </r>
  <r>
    <s v="Manish Patel"/>
    <s v="C202"/>
    <s v="Data Science"/>
    <s v="B3"/>
    <s v="Priya"/>
    <x v="1"/>
    <n v="13915"/>
    <m/>
    <m/>
    <n v="13000"/>
    <s v="29-01-2024"/>
    <x v="2"/>
  </r>
  <r>
    <s v="Dev Kulkarni"/>
    <s v="C201"/>
    <s v="Data Analytics"/>
    <s v="B2"/>
    <s v="Saurabh"/>
    <x v="2"/>
    <n v="14833"/>
    <s v="DISC20"/>
    <n v="0.2"/>
    <n v="14000"/>
    <s v="20-01-2024"/>
    <x v="0"/>
  </r>
  <r>
    <s v="Rohit Joshi"/>
    <s v="C203"/>
    <s v="Full Stack Dev"/>
    <s v="B2"/>
    <s v="Amit"/>
    <x v="1"/>
    <n v="16408"/>
    <m/>
    <m/>
    <n v="17000"/>
    <s v="17-02-2024"/>
    <x v="1"/>
  </r>
  <r>
    <s v="Manish Jain"/>
    <s v="C203"/>
    <s v="Full Stack Dev"/>
    <s v="B3"/>
    <s v="Priya"/>
    <x v="2"/>
    <n v="16255"/>
    <s v="DISC30"/>
    <n v="0.3"/>
    <n v="17000"/>
    <s v="15-01-2024"/>
    <x v="1"/>
  </r>
  <r>
    <s v="Riya Desai"/>
    <s v="C202"/>
    <s v="Data Science"/>
    <s v="B2"/>
    <s v="Saurabh"/>
    <x v="1"/>
    <n v="13194"/>
    <s v="DISC20"/>
    <n v="0.2"/>
    <n v="13000"/>
    <s v="13-01-2024"/>
    <x v="2"/>
  </r>
  <r>
    <s v="Sneha Desai"/>
    <s v="C204"/>
    <s v="UI UX Design"/>
    <s v="B2"/>
    <s v="Amit"/>
    <x v="1"/>
    <n v="11000"/>
    <s v="DISC15"/>
    <m/>
    <n v="9000"/>
    <d v="2024-08-02T00:00:00"/>
    <x v="3"/>
  </r>
  <r>
    <s v="Aditya Shah"/>
    <s v="C202"/>
    <s v="Data Science"/>
    <s v="B2"/>
    <s v="Saurabh"/>
    <x v="2"/>
    <n v="11734"/>
    <s v="DISC30"/>
    <n v="0.3"/>
    <n v="13000"/>
    <d v="2024-01-01T00:00:00"/>
    <x v="2"/>
  </r>
  <r>
    <s v="Anjali Gupta"/>
    <s v="C202"/>
    <s v="Data Science"/>
    <s v="B2"/>
    <s v="Saurabh"/>
    <x v="0"/>
    <n v="13266"/>
    <s v="DISC30"/>
    <n v="0.3"/>
    <n v="13000"/>
    <s v="14-02-2024"/>
    <x v="2"/>
  </r>
  <r>
    <s v="Karan Singh"/>
    <s v="C204"/>
    <s v="UI UX Design"/>
    <s v="B1"/>
    <s v="Saurabh"/>
    <x v="1"/>
    <n v="8164"/>
    <m/>
    <m/>
    <n v="9000"/>
    <s v="31-01-2024"/>
    <x v="3"/>
  </r>
  <r>
    <s v="Neha Jain"/>
    <s v="C202"/>
    <s v="Data Science"/>
    <s v="B1"/>
    <s v="Priya"/>
    <x v="2"/>
    <n v="11467"/>
    <s v="DISC10"/>
    <n v="0.1"/>
    <n v="13000"/>
    <s v="26-01-2024"/>
    <x v="2"/>
  </r>
  <r>
    <s v="Neha Shah"/>
    <s v="C201"/>
    <s v="Data Analytics"/>
    <s v="B1"/>
    <s v="Saurabh"/>
    <x v="1"/>
    <n v="15887"/>
    <s v="DISC30"/>
    <n v="0.3"/>
    <n v="14000"/>
    <d v="2024-06-01T00:00:00"/>
    <x v="0"/>
  </r>
  <r>
    <s v="Sneha Shah"/>
    <s v="C204"/>
    <s v="UI UX Design"/>
    <s v="B3"/>
    <s v="Amit"/>
    <x v="1"/>
    <n v="7924"/>
    <s v="DISC15"/>
    <m/>
    <n v="9000"/>
    <s v="25-01-2024"/>
    <x v="3"/>
  </r>
  <r>
    <s v="Neha Iyer"/>
    <s v="C203"/>
    <s v="Full Stack Dev"/>
    <s v="B3"/>
    <s v="Priya"/>
    <x v="2"/>
    <n v="17329"/>
    <s v="DISC15"/>
    <m/>
    <n v="17000"/>
    <d v="2024-04-01T00:00:00"/>
    <x v="1"/>
  </r>
  <r>
    <s v="Kavita Desai"/>
    <s v="C201"/>
    <s v="Data Analytics"/>
    <s v="B1"/>
    <s v="Amit"/>
    <x v="0"/>
    <n v="13083"/>
    <s v="DISC10"/>
    <n v="0.1"/>
    <n v="14000"/>
    <d v="2024-11-01T00:00:00"/>
    <x v="0"/>
  </r>
  <r>
    <s v="Sneha Mehta"/>
    <s v="C201"/>
    <s v="Data Analytics"/>
    <s v="B1"/>
    <s v="Saurabh"/>
    <x v="2"/>
    <n v="13845"/>
    <s v="DISC15"/>
    <m/>
    <n v="14000"/>
    <s v="31-01-2024"/>
    <x v="0"/>
  </r>
  <r>
    <s v="Aditya Kulkarni"/>
    <s v="C202"/>
    <s v="Data Science"/>
    <s v="B2"/>
    <s v="Amit"/>
    <x v="2"/>
    <n v="13879"/>
    <m/>
    <m/>
    <n v="13000"/>
    <d v="2024-05-01T00:00:00"/>
    <x v="2"/>
  </r>
  <r>
    <s v="Rohit Patil"/>
    <s v="C203"/>
    <s v="Full Stack Dev"/>
    <s v="B3"/>
    <s v="Amit"/>
    <x v="1"/>
    <n v="18292"/>
    <s v="DISC20"/>
    <n v="0.2"/>
    <n v="17000"/>
    <s v="28-01-2024"/>
    <x v="1"/>
  </r>
  <r>
    <s v="Riya Gupta"/>
    <s v="C202"/>
    <s v="Data Science"/>
    <s v="B3"/>
    <s v="Saurabh"/>
    <x v="2"/>
    <n v="14385"/>
    <s v="DISC20"/>
    <n v="0.2"/>
    <n v="13000"/>
    <d v="2024-05-01T00:00:00"/>
    <x v="2"/>
  </r>
  <r>
    <s v="Aarav Mehta"/>
    <s v="C203"/>
    <s v="Full Stack Dev"/>
    <s v="B3"/>
    <s v="Amit"/>
    <x v="1"/>
    <n v="18773"/>
    <s v="DISC30"/>
    <n v="0.3"/>
    <n v="17000"/>
    <s v="29-01-2024"/>
    <x v="1"/>
  </r>
  <r>
    <s v="Riya Iyer"/>
    <s v="C203"/>
    <s v="Full Stack Dev"/>
    <s v="B3"/>
    <s v="Priya"/>
    <x v="2"/>
    <n v="17049"/>
    <s v="DISC15"/>
    <m/>
    <n v="17000"/>
    <d v="2024-01-02T00:00:00"/>
    <x v="1"/>
  </r>
  <r>
    <s v="Neha Shah"/>
    <s v="C201"/>
    <s v="Data Analytics"/>
    <s v="B2"/>
    <s v="Amit"/>
    <x v="2"/>
    <n v="14472"/>
    <s v="DISC30"/>
    <n v="0.3"/>
    <n v="14000"/>
    <d v="2024-02-01T00:00:00"/>
    <x v="0"/>
  </r>
  <r>
    <s v="Riya Patil"/>
    <s v="C201"/>
    <s v="Data Analytics"/>
    <s v="B3"/>
    <s v="Priya"/>
    <x v="1"/>
    <n v="12164"/>
    <s v="DISC20"/>
    <n v="0.2"/>
    <n v="14000"/>
    <s v="31-01-2024"/>
    <x v="0"/>
  </r>
  <r>
    <s v="Manish Singh"/>
    <s v="C204"/>
    <s v="UI UX Design"/>
    <s v="B2"/>
    <s v="Saurabh"/>
    <x v="1"/>
    <n v="8785"/>
    <m/>
    <m/>
    <n v="9000"/>
    <d v="2024-06-01T00:00:00"/>
    <x v="3"/>
  </r>
  <r>
    <s v="Neha Jain"/>
    <s v="C204"/>
    <s v="UI UX Design"/>
    <s v="B2"/>
    <s v="Priya"/>
    <x v="1"/>
    <n v="7428"/>
    <s v="DISC20"/>
    <n v="0.2"/>
    <n v="9000"/>
    <s v="22-01-2024"/>
    <x v="3"/>
  </r>
  <r>
    <s v="Rahul Desai"/>
    <s v="C204"/>
    <s v="UI UX Design"/>
    <s v="B2"/>
    <s v="Amit"/>
    <x v="2"/>
    <n v="10332"/>
    <s v="DISC15"/>
    <m/>
    <n v="9000"/>
    <d v="2024-03-01T00:00:00"/>
    <x v="3"/>
  </r>
  <r>
    <s v="Neha Shah"/>
    <s v="C203"/>
    <s v="Full Stack Dev"/>
    <s v="B2"/>
    <s v="Priya"/>
    <x v="0"/>
    <n v="18973"/>
    <m/>
    <m/>
    <n v="17000"/>
    <s v="25-02-2024"/>
    <x v="1"/>
  </r>
  <r>
    <s v="Manish Nair"/>
    <s v="C201"/>
    <s v="Data Analytics"/>
    <s v="B3"/>
    <s v="Amit"/>
    <x v="2"/>
    <n v="13692"/>
    <s v="DISC10"/>
    <n v="0.1"/>
    <n v="14000"/>
    <s v="13-01-2024"/>
    <x v="0"/>
  </r>
  <r>
    <s v="Manish Jain"/>
    <s v="C204"/>
    <s v="UI UX Design"/>
    <s v="B3"/>
    <s v="Priya"/>
    <x v="0"/>
    <n v="7833"/>
    <s v="DISC30"/>
    <n v="0.3"/>
    <n v="9000"/>
    <d v="2024-05-02T00:00:00"/>
    <x v="3"/>
  </r>
  <r>
    <s v="Karan Rao"/>
    <s v="C204"/>
    <s v="UI UX Design"/>
    <s v="B3"/>
    <s v="Priya"/>
    <x v="0"/>
    <n v="7118"/>
    <s v="DISC15"/>
    <m/>
    <n v="9000"/>
    <s v="21-02-2024"/>
    <x v="3"/>
  </r>
  <r>
    <s v="Sneha Desai"/>
    <s v="C202"/>
    <s v="Data Science"/>
    <s v="B2"/>
    <s v="Amit"/>
    <x v="0"/>
    <n v="13262"/>
    <m/>
    <m/>
    <n v="13000"/>
    <d v="2024-06-01T00:00:00"/>
    <x v="2"/>
  </r>
  <r>
    <s v="Sneha Nair"/>
    <s v="C201"/>
    <s v="Data Analytics"/>
    <s v="B2"/>
    <s v="Saurabh"/>
    <x v="1"/>
    <n v="15408"/>
    <s v="DISC20"/>
    <n v="0.2"/>
    <n v="14000"/>
    <d v="2024-01-02T00:00:00"/>
    <x v="0"/>
  </r>
  <r>
    <s v="Kunal Desai"/>
    <s v="C203"/>
    <s v="Full Stack Dev"/>
    <s v="B3"/>
    <s v="Amit"/>
    <x v="2"/>
    <n v="16701"/>
    <m/>
    <m/>
    <n v="17000"/>
    <s v="31-01-2024"/>
    <x v="1"/>
  </r>
  <r>
    <s v="Sneha Iyer"/>
    <s v="C202"/>
    <s v="Data Science"/>
    <s v="B2"/>
    <s v="Saurabh"/>
    <x v="1"/>
    <n v="13081"/>
    <s v="DISC20"/>
    <n v="0.2"/>
    <n v="13000"/>
    <s v="25-02-2024"/>
    <x v="2"/>
  </r>
  <r>
    <s v="Riya Rao"/>
    <s v="C204"/>
    <s v="UI UX Design"/>
    <s v="B2"/>
    <s v="Amit"/>
    <x v="2"/>
    <n v="10360"/>
    <s v="DISC10"/>
    <n v="0.1"/>
    <n v="9000"/>
    <s v="19-01-2024"/>
    <x v="3"/>
  </r>
  <r>
    <s v="Anjali Rao"/>
    <s v="C204"/>
    <s v="UI UX Design"/>
    <s v="B1"/>
    <s v="Priya"/>
    <x v="1"/>
    <n v="8983"/>
    <s v="DISC30"/>
    <n v="0.3"/>
    <n v="9000"/>
    <s v="22-01-2024"/>
    <x v="3"/>
  </r>
  <r>
    <s v="Manish Patel"/>
    <s v="C204"/>
    <s v="UI UX Design"/>
    <s v="B2"/>
    <s v="Priya"/>
    <x v="0"/>
    <n v="9856"/>
    <s v="DISC20"/>
    <n v="0.2"/>
    <n v="9000"/>
    <d v="2024-06-02T00:00:00"/>
    <x v="3"/>
  </r>
  <r>
    <s v="Rahul Patil"/>
    <s v="C204"/>
    <s v="UI UX Design"/>
    <s v="B1"/>
    <s v="Priya"/>
    <x v="1"/>
    <n v="8937"/>
    <m/>
    <m/>
    <n v="9000"/>
    <s v="25-01-2024"/>
    <x v="3"/>
  </r>
  <r>
    <s v="Rohit Patel"/>
    <s v="C202"/>
    <s v="Data Science"/>
    <s v="B2"/>
    <s v="Saurabh"/>
    <x v="0"/>
    <n v="13057"/>
    <s v="DISC15"/>
    <m/>
    <n v="13000"/>
    <s v="22-01-2024"/>
    <x v="2"/>
  </r>
  <r>
    <s v="Meera Shah"/>
    <s v="C204"/>
    <s v="UI UX Design"/>
    <s v="B1"/>
    <s v="Amit"/>
    <x v="2"/>
    <n v="7062"/>
    <s v="DISC20"/>
    <n v="0.2"/>
    <n v="9000"/>
    <s v="27-01-2024"/>
    <x v="3"/>
  </r>
  <r>
    <s v="Meera Singh"/>
    <s v="C202"/>
    <s v="Data Science"/>
    <s v="B1"/>
    <s v="Priya"/>
    <x v="2"/>
    <n v="12386"/>
    <s v="DISC15"/>
    <m/>
    <n v="13000"/>
    <s v="14-02-2024"/>
    <x v="2"/>
  </r>
  <r>
    <s v="Rahul Singh"/>
    <s v="C201"/>
    <s v="Data Analytics"/>
    <s v="B2"/>
    <s v="Amit"/>
    <x v="1"/>
    <n v="13556"/>
    <s v="DISC30"/>
    <n v="0.3"/>
    <n v="14000"/>
    <d v="2024-10-02T00:00:00"/>
    <x v="0"/>
  </r>
  <r>
    <s v="Anjali Patel"/>
    <s v="C204"/>
    <s v="UI UX Design"/>
    <s v="B3"/>
    <s v="Saurabh"/>
    <x v="1"/>
    <n v="7280"/>
    <s v="DISC20"/>
    <n v="0.2"/>
    <n v="9000"/>
    <d v="2024-10-02T00:00:00"/>
    <x v="3"/>
  </r>
  <r>
    <s v="Rohit Rao"/>
    <s v="C202"/>
    <s v="Data Science"/>
    <s v="B3"/>
    <s v="Saurabh"/>
    <x v="2"/>
    <n v="11403"/>
    <s v="DISC10"/>
    <n v="0.1"/>
    <n v="13000"/>
    <s v="29-01-2024"/>
    <x v="2"/>
  </r>
  <r>
    <s v="Karan Desai"/>
    <s v="C203"/>
    <s v="Full Stack Dev"/>
    <s v="B1"/>
    <s v="Saurabh"/>
    <x v="2"/>
    <n v="18261"/>
    <s v="DISC10"/>
    <n v="0.1"/>
    <n v="17000"/>
    <s v="19-01-2024"/>
    <x v="1"/>
  </r>
  <r>
    <s v="Pooja Jain"/>
    <s v="C204"/>
    <s v="UI UX Design"/>
    <s v="B1"/>
    <s v="Saurabh"/>
    <x v="1"/>
    <n v="8687"/>
    <s v="DISC15"/>
    <m/>
    <n v="9000"/>
    <s v="13-02-2024"/>
    <x v="3"/>
  </r>
  <r>
    <s v="Dev Mehta"/>
    <s v="C202"/>
    <s v="Data Science"/>
    <s v="B1"/>
    <s v="Saurabh"/>
    <x v="1"/>
    <n v="14566"/>
    <m/>
    <m/>
    <n v="13000"/>
    <d v="2024-09-02T00:00:00"/>
    <x v="2"/>
  </r>
  <r>
    <s v="Rohit Patil"/>
    <s v="C204"/>
    <s v="UI UX Design"/>
    <s v="B3"/>
    <s v="Saurabh"/>
    <x v="0"/>
    <n v="8888"/>
    <s v="DISC30"/>
    <n v="0.3"/>
    <n v="9000"/>
    <s v="30-01-2024"/>
    <x v="3"/>
  </r>
  <r>
    <s v="Aditya Singh"/>
    <s v="C201"/>
    <s v="Data Analytics"/>
    <s v="B2"/>
    <s v="Priya"/>
    <x v="1"/>
    <n v="14238"/>
    <s v="DISC20"/>
    <n v="0.2"/>
    <n v="14000"/>
    <d v="2024-05-01T00:00:00"/>
    <x v="0"/>
  </r>
  <r>
    <s v="Neha Jain"/>
    <s v="C203"/>
    <s v="Full Stack Dev"/>
    <s v="B3"/>
    <s v="Priya"/>
    <x v="1"/>
    <n v="16024"/>
    <m/>
    <m/>
    <n v="17000"/>
    <s v="24-02-2024"/>
    <x v="1"/>
  </r>
  <r>
    <s v="Aditya Patil"/>
    <s v="C204"/>
    <s v="UI UX Design"/>
    <s v="B2"/>
    <s v="Saurabh"/>
    <x v="0"/>
    <n v="8562"/>
    <s v="DISC15"/>
    <m/>
    <n v="9000"/>
    <s v="23-01-2024"/>
    <x v="3"/>
  </r>
  <r>
    <s v="Kavita Rao"/>
    <s v="C203"/>
    <s v="Full Stack Dev"/>
    <s v="B1"/>
    <s v="Amit"/>
    <x v="2"/>
    <n v="16124"/>
    <s v="DISC10"/>
    <n v="0.1"/>
    <n v="17000"/>
    <d v="2024-06-02T00:00:00"/>
    <x v="1"/>
  </r>
  <r>
    <s v="Meera Singh"/>
    <s v="C201"/>
    <s v="Data Analytics"/>
    <s v="B3"/>
    <s v="Amit"/>
    <x v="2"/>
    <n v="15411"/>
    <s v="DISC30"/>
    <n v="0.3"/>
    <n v="14000"/>
    <s v="19-02-2024"/>
    <x v="0"/>
  </r>
  <r>
    <s v="Dev Patil"/>
    <s v="C203"/>
    <s v="Full Stack Dev"/>
    <s v="B1"/>
    <s v="Amit"/>
    <x v="0"/>
    <n v="17543"/>
    <s v="DISC30"/>
    <n v="0.3"/>
    <n v="17000"/>
    <s v="13-02-2024"/>
    <x v="1"/>
  </r>
  <r>
    <s v="Dev Desai"/>
    <s v="C202"/>
    <s v="Data Science"/>
    <s v="B3"/>
    <s v="Saurabh"/>
    <x v="1"/>
    <n v="13647"/>
    <s v="DISC10"/>
    <n v="0.1"/>
    <n v="13000"/>
    <s v="20-01-2024"/>
    <x v="2"/>
  </r>
  <r>
    <s v="Dev Iyer"/>
    <s v="C201"/>
    <s v="Data Analytics"/>
    <s v="B3"/>
    <s v="Priya"/>
    <x v="1"/>
    <n v="12538"/>
    <s v="DISC10"/>
    <n v="0.1"/>
    <n v="14000"/>
    <s v="28-02-2024"/>
    <x v="0"/>
  </r>
  <r>
    <s v="Aditya Jain"/>
    <s v="C204"/>
    <s v="UI UX Design"/>
    <s v="B1"/>
    <s v="Saurabh"/>
    <x v="0"/>
    <n v="10221"/>
    <s v="DISC15"/>
    <m/>
    <n v="9000"/>
    <s v="26-02-2024"/>
    <x v="3"/>
  </r>
  <r>
    <s v="Pooja Gupta"/>
    <s v="C203"/>
    <s v="Full Stack Dev"/>
    <s v="B1"/>
    <s v="Priya"/>
    <x v="2"/>
    <n v="18962"/>
    <s v="DISC30"/>
    <n v="0.3"/>
    <n v="17000"/>
    <s v="17-02-2024"/>
    <x v="1"/>
  </r>
  <r>
    <s v="Meera Jain"/>
    <s v="C201"/>
    <s v="Data Analytics"/>
    <s v="B2"/>
    <s v="Saurabh"/>
    <x v="0"/>
    <n v="15089"/>
    <s v="DISC20"/>
    <n v="0.2"/>
    <n v="14000"/>
    <s v="25-02-2024"/>
    <x v="0"/>
  </r>
  <r>
    <s v="Rohit Desai"/>
    <s v="C204"/>
    <s v="UI UX Design"/>
    <s v="B3"/>
    <s v="Priya"/>
    <x v="0"/>
    <n v="10238"/>
    <m/>
    <m/>
    <n v="9000"/>
    <d v="2024-01-01T00:00:00"/>
    <x v="3"/>
  </r>
  <r>
    <s v="Aditya Gupta"/>
    <s v="C201"/>
    <s v="Data Analytics"/>
    <s v="B2"/>
    <s v="Priya"/>
    <x v="1"/>
    <n v="15067"/>
    <s v="DISC30"/>
    <n v="0.3"/>
    <n v="14000"/>
    <d v="2024-07-02T00:00:00"/>
    <x v="0"/>
  </r>
  <r>
    <s v="Rahul Nair"/>
    <s v="C203"/>
    <s v="Full Stack Dev"/>
    <s v="B1"/>
    <s v="Amit"/>
    <x v="0"/>
    <n v="16931"/>
    <s v="DISC10"/>
    <n v="0.1"/>
    <n v="17000"/>
    <d v="2024-09-02T00:00:00"/>
    <x v="1"/>
  </r>
  <r>
    <s v="Kunal Gupta"/>
    <s v="C203"/>
    <s v="Full Stack Dev"/>
    <s v="B3"/>
    <s v="Saurabh"/>
    <x v="1"/>
    <n v="15258"/>
    <m/>
    <m/>
    <n v="17000"/>
    <s v="28-02-2024"/>
    <x v="1"/>
  </r>
  <r>
    <s v="Anjali Rao"/>
    <s v="C204"/>
    <s v="UI UX Design"/>
    <s v="B1"/>
    <s v="Saurabh"/>
    <x v="0"/>
    <n v="10875"/>
    <s v="DISC10"/>
    <n v="0.1"/>
    <n v="9000"/>
    <s v="20-01-2024"/>
    <x v="3"/>
  </r>
  <r>
    <s v="Neha Shah"/>
    <s v="C201"/>
    <s v="Data Analytics"/>
    <s v="B1"/>
    <s v="Amit"/>
    <x v="0"/>
    <n v="13591"/>
    <m/>
    <m/>
    <n v="14000"/>
    <s v="24-01-2024"/>
    <x v="0"/>
  </r>
  <r>
    <s v="Rohit Desai"/>
    <s v="C204"/>
    <s v="UI UX Design"/>
    <s v="B3"/>
    <s v="Amit"/>
    <x v="1"/>
    <n v="7632"/>
    <m/>
    <m/>
    <n v="9000"/>
    <d v="2024-11-02T00:00:00"/>
    <x v="3"/>
  </r>
  <r>
    <s v="Riya Nair"/>
    <s v="C204"/>
    <s v="UI UX Design"/>
    <s v="B3"/>
    <s v="Priya"/>
    <x v="2"/>
    <n v="7134"/>
    <s v="DISC30"/>
    <n v="0.3"/>
    <n v="9000"/>
    <s v="14-01-2024"/>
    <x v="3"/>
  </r>
  <r>
    <s v="Neha Iyer"/>
    <s v="C202"/>
    <s v="Data Science"/>
    <s v="B2"/>
    <s v="Saurabh"/>
    <x v="1"/>
    <n v="12504"/>
    <s v="DISC15"/>
    <m/>
    <n v="13000"/>
    <s v="27-02-2024"/>
    <x v="2"/>
  </r>
  <r>
    <s v="Rohit Jain"/>
    <s v="C201"/>
    <s v="Data Analytics"/>
    <s v="B2"/>
    <s v="Priya"/>
    <x v="0"/>
    <n v="15965"/>
    <s v="DISC10"/>
    <n v="0.1"/>
    <n v="14000"/>
    <d v="2024-01-03T00:00:00"/>
    <x v="0"/>
  </r>
  <r>
    <s v="Meera Nair"/>
    <s v="C204"/>
    <s v="UI UX Design"/>
    <s v="B1"/>
    <s v="Amit"/>
    <x v="0"/>
    <n v="9628"/>
    <s v="DISC15"/>
    <m/>
    <n v="9000"/>
    <d v="2024-02-01T00:00:00"/>
    <x v="3"/>
  </r>
  <r>
    <s v="Aarav Patel"/>
    <s v="C203"/>
    <s v="Full Stack Dev"/>
    <s v="B1"/>
    <s v="Saurabh"/>
    <x v="1"/>
    <n v="15840"/>
    <s v="DISC10"/>
    <n v="0.1"/>
    <n v="17000"/>
    <s v="23-02-2024"/>
    <x v="1"/>
  </r>
  <r>
    <s v="Dev Gupta"/>
    <s v="C202"/>
    <s v="Data Science"/>
    <s v="B3"/>
    <s v="Saurabh"/>
    <x v="0"/>
    <n v="12345"/>
    <s v="DISC20"/>
    <n v="0.2"/>
    <n v="13000"/>
    <s v="20-02-2024"/>
    <x v="2"/>
  </r>
  <r>
    <s v="Kunal Joshi"/>
    <s v="C201"/>
    <s v="Data Analytics"/>
    <s v="B2"/>
    <s v="Saurabh"/>
    <x v="0"/>
    <n v="14212"/>
    <s v="DISC30"/>
    <n v="0.3"/>
    <n v="14000"/>
    <s v="21-02-2024"/>
    <x v="0"/>
  </r>
  <r>
    <s v="Karan Shah"/>
    <s v="C201"/>
    <s v="Data Analytics"/>
    <s v="B1"/>
    <s v="Saurabh"/>
    <x v="2"/>
    <n v="15235"/>
    <s v="DISC20"/>
    <n v="0.2"/>
    <n v="14000"/>
    <d v="2024-07-02T00:00:00"/>
    <x v="0"/>
  </r>
  <r>
    <s v="Pooja Kulkarni"/>
    <s v="C202"/>
    <s v="Data Science"/>
    <s v="B2"/>
    <s v="Saurabh"/>
    <x v="0"/>
    <n v="14038"/>
    <m/>
    <m/>
    <n v="13000"/>
    <d v="2024-03-02T00:00:00"/>
    <x v="2"/>
  </r>
  <r>
    <s v="Riya Desai"/>
    <s v="C201"/>
    <s v="Data Analytics"/>
    <s v="B2"/>
    <s v="Priya"/>
    <x v="2"/>
    <n v="14102"/>
    <s v="DISC15"/>
    <m/>
    <n v="14000"/>
    <d v="2024-07-01T00:00:00"/>
    <x v="0"/>
  </r>
  <r>
    <s v="Neha Gupta"/>
    <s v="C202"/>
    <s v="Data Science"/>
    <s v="B3"/>
    <s v="Saurabh"/>
    <x v="1"/>
    <n v="14208"/>
    <s v="DISC15"/>
    <m/>
    <n v="13000"/>
    <s v="20-01-2024"/>
    <x v="2"/>
  </r>
  <r>
    <s v="Neha Singh"/>
    <s v="C201"/>
    <s v="Data Analytics"/>
    <s v="B1"/>
    <s v="Priya"/>
    <x v="2"/>
    <n v="13746"/>
    <s v="DISC10"/>
    <n v="0.1"/>
    <n v="14000"/>
    <d v="2024-01-02T00:00:00"/>
    <x v="0"/>
  </r>
  <r>
    <s v="Anjali Iyer"/>
    <s v="C201"/>
    <s v="Data Analytics"/>
    <s v="B1"/>
    <s v="Priya"/>
    <x v="1"/>
    <n v="12607"/>
    <s v="DISC10"/>
    <n v="0.1"/>
    <n v="14000"/>
    <d v="2024-09-01T00:00:00"/>
    <x v="0"/>
  </r>
  <r>
    <s v="Aditya Joshi"/>
    <s v="C203"/>
    <s v="Full Stack Dev"/>
    <s v="B2"/>
    <s v="Amit"/>
    <x v="1"/>
    <n v="16207"/>
    <m/>
    <m/>
    <n v="17000"/>
    <d v="2024-02-02T00:00:00"/>
    <x v="1"/>
  </r>
  <r>
    <s v="Kavita Verma"/>
    <s v="C201"/>
    <s v="Data Analytics"/>
    <s v="B3"/>
    <s v="Saurabh"/>
    <x v="1"/>
    <n v="14666"/>
    <s v="DISC15"/>
    <m/>
    <n v="14000"/>
    <s v="16-02-2024"/>
    <x v="0"/>
  </r>
  <r>
    <s v="Meera Patil"/>
    <s v="C204"/>
    <s v="UI UX Design"/>
    <s v="B2"/>
    <s v="Saurabh"/>
    <x v="2"/>
    <n v="8388"/>
    <m/>
    <m/>
    <n v="9000"/>
    <s v="26-01-2024"/>
    <x v="3"/>
  </r>
  <r>
    <s v="Rahul Desai"/>
    <s v="C201"/>
    <s v="Data Analytics"/>
    <s v="B2"/>
    <s v="Priya"/>
    <x v="2"/>
    <n v="14724"/>
    <s v="DISC30"/>
    <n v="0.3"/>
    <n v="14000"/>
    <s v="24-01-2024"/>
    <x v="0"/>
  </r>
  <r>
    <s v="Karan Singh"/>
    <s v="C204"/>
    <s v="UI UX Design"/>
    <s v="B1"/>
    <s v="Saurabh"/>
    <x v="0"/>
    <n v="7381"/>
    <m/>
    <m/>
    <n v="9000"/>
    <d v="2024-07-01T00:00:00"/>
    <x v="3"/>
  </r>
  <r>
    <s v="Anjali Desai"/>
    <s v="C203"/>
    <s v="Full Stack Dev"/>
    <s v="B1"/>
    <s v="Amit"/>
    <x v="0"/>
    <n v="17402"/>
    <s v="DISC15"/>
    <m/>
    <n v="17000"/>
    <d v="2024-05-02T00:00:00"/>
    <x v="1"/>
  </r>
  <r>
    <s v="Pooja Singh"/>
    <s v="C201"/>
    <s v="Data Analytics"/>
    <s v="B2"/>
    <s v="Priya"/>
    <x v="1"/>
    <n v="15854"/>
    <m/>
    <m/>
    <n v="14000"/>
    <s v="25-02-2024"/>
    <x v="0"/>
  </r>
  <r>
    <s v="Kunal Desai"/>
    <s v="C201"/>
    <s v="Data Analytics"/>
    <s v="B2"/>
    <s v="Amit"/>
    <x v="2"/>
    <n v="13440"/>
    <s v="DISC10"/>
    <n v="0.1"/>
    <n v="14000"/>
    <d v="2024-06-02T00:00:00"/>
    <x v="0"/>
  </r>
  <r>
    <s v="Manish Patil"/>
    <s v="C202"/>
    <s v="Data Science"/>
    <s v="B3"/>
    <s v="Priya"/>
    <x v="0"/>
    <n v="14470"/>
    <s v="DISC10"/>
    <n v="0.1"/>
    <n v="13000"/>
    <s v="23-01-2024"/>
    <x v="2"/>
  </r>
  <r>
    <s v="Meera Gupta"/>
    <s v="C203"/>
    <s v="Full Stack Dev"/>
    <s v="B1"/>
    <s v="Priya"/>
    <x v="1"/>
    <n v="15926"/>
    <m/>
    <m/>
    <n v="17000"/>
    <s v="24-02-2024"/>
    <x v="1"/>
  </r>
  <r>
    <s v="Manish Patel"/>
    <s v="C201"/>
    <s v="Data Analytics"/>
    <s v="B3"/>
    <s v="Amit"/>
    <x v="1"/>
    <n v="13095"/>
    <s v="DISC10"/>
    <n v="0.1"/>
    <n v="14000"/>
    <d v="2024-12-01T00:00:00"/>
    <x v="0"/>
  </r>
  <r>
    <s v="Aditya Desai"/>
    <s v="C203"/>
    <s v="Full Stack Dev"/>
    <s v="B2"/>
    <s v="Priya"/>
    <x v="0"/>
    <n v="15743"/>
    <s v="DISC20"/>
    <n v="0.2"/>
    <n v="17000"/>
    <d v="2024-06-02T00:00:00"/>
    <x v="1"/>
  </r>
  <r>
    <s v="Rohit Verma"/>
    <s v="C201"/>
    <s v="Data Analytics"/>
    <s v="B1"/>
    <s v="Amit"/>
    <x v="1"/>
    <n v="15980"/>
    <s v="DISC10"/>
    <n v="0.1"/>
    <n v="14000"/>
    <d v="2024-06-01T00:00:00"/>
    <x v="0"/>
  </r>
  <r>
    <s v="Anjali Gupta"/>
    <s v="C202"/>
    <s v="Data Science"/>
    <s v="B2"/>
    <s v="Priya"/>
    <x v="2"/>
    <n v="12396"/>
    <s v="DISC20"/>
    <n v="0.2"/>
    <n v="13000"/>
    <s v="24-01-2024"/>
    <x v="2"/>
  </r>
  <r>
    <s v="Aditya Desai"/>
    <s v="C203"/>
    <s v="Full Stack Dev"/>
    <s v="B3"/>
    <s v="Amit"/>
    <x v="0"/>
    <n v="18618"/>
    <s v="DISC10"/>
    <n v="0.1"/>
    <n v="17000"/>
    <d v="2024-10-01T00:00:00"/>
    <x v="1"/>
  </r>
  <r>
    <s v="Karan Patel"/>
    <s v="C201"/>
    <s v="Data Analytics"/>
    <s v="B3"/>
    <s v="Saurabh"/>
    <x v="2"/>
    <n v="13814"/>
    <m/>
    <m/>
    <n v="14000"/>
    <d v="2024-01-02T00:00:00"/>
    <x v="0"/>
  </r>
  <r>
    <s v="Kavita Iyer"/>
    <s v="C204"/>
    <s v="UI UX Design"/>
    <s v="B2"/>
    <s v="Saurabh"/>
    <x v="1"/>
    <n v="7466"/>
    <s v="DISC30"/>
    <n v="0.3"/>
    <n v="9000"/>
    <s v="28-01-2024"/>
    <x v="3"/>
  </r>
  <r>
    <s v="Riya Rao"/>
    <s v="C204"/>
    <s v="UI UX Design"/>
    <s v="B3"/>
    <s v="Amit"/>
    <x v="2"/>
    <n v="7186"/>
    <s v="DISC20"/>
    <n v="0.2"/>
    <n v="9000"/>
    <s v="26-01-2024"/>
    <x v="3"/>
  </r>
  <r>
    <s v="Kavita Kulkarni"/>
    <s v="C201"/>
    <s v="Data Analytics"/>
    <s v="B1"/>
    <s v="Priya"/>
    <x v="0"/>
    <n v="15143"/>
    <s v="DISC20"/>
    <n v="0.2"/>
    <n v="14000"/>
    <s v="18-02-2024"/>
    <x v="0"/>
  </r>
  <r>
    <s v="Aditya Rao"/>
    <s v="C203"/>
    <s v="Full Stack Dev"/>
    <s v="B1"/>
    <s v="Saurabh"/>
    <x v="2"/>
    <n v="18059"/>
    <m/>
    <m/>
    <n v="17000"/>
    <d v="2024-12-01T00:00:00"/>
    <x v="1"/>
  </r>
  <r>
    <s v="Karan Verma"/>
    <s v="C202"/>
    <s v="Data Science"/>
    <s v="B3"/>
    <s v="Amit"/>
    <x v="1"/>
    <n v="14302"/>
    <s v="DISC30"/>
    <n v="0.3"/>
    <n v="13000"/>
    <d v="2024-05-01T00:00:00"/>
    <x v="2"/>
  </r>
  <r>
    <s v="Rahul Nair"/>
    <s v="C201"/>
    <s v="Data Analytics"/>
    <s v="B2"/>
    <s v="Saurabh"/>
    <x v="2"/>
    <n v="15773"/>
    <s v="DISC10"/>
    <n v="0.1"/>
    <n v="14000"/>
    <s v="25-02-2024"/>
    <x v="0"/>
  </r>
  <r>
    <s v="Pooja Joshi"/>
    <s v="C204"/>
    <s v="UI UX Design"/>
    <s v="B3"/>
    <s v="Priya"/>
    <x v="1"/>
    <n v="9622"/>
    <m/>
    <m/>
    <n v="9000"/>
    <s v="19-01-2024"/>
    <x v="3"/>
  </r>
  <r>
    <s v="Riya Verma"/>
    <s v="C201"/>
    <s v="Data Analytics"/>
    <s v="B2"/>
    <s v="Saurabh"/>
    <x v="1"/>
    <n v="13884"/>
    <s v="DISC30"/>
    <n v="0.3"/>
    <n v="14000"/>
    <d v="2024-06-01T00:00:00"/>
    <x v="0"/>
  </r>
  <r>
    <s v="Rahul Nair"/>
    <s v="C201"/>
    <s v="Data Analytics"/>
    <s v="B1"/>
    <s v="Priya"/>
    <x v="1"/>
    <n v="13640"/>
    <s v="DISC15"/>
    <m/>
    <n v="14000"/>
    <d v="2024-06-01T00:00:00"/>
    <x v="0"/>
  </r>
  <r>
    <s v="Rahul Nair"/>
    <s v="C203"/>
    <s v="Full Stack Dev"/>
    <s v="B3"/>
    <s v="Priya"/>
    <x v="0"/>
    <n v="16364"/>
    <s v="DISC20"/>
    <n v="0.2"/>
    <n v="17000"/>
    <d v="2024-05-01T00:00:00"/>
    <x v="1"/>
  </r>
  <r>
    <s v="Manish Singh"/>
    <s v="C201"/>
    <s v="Data Analytics"/>
    <s v="B3"/>
    <s v="Amit"/>
    <x v="0"/>
    <n v="15710"/>
    <s v="DISC30"/>
    <n v="0.3"/>
    <n v="14000"/>
    <s v="23-01-2024"/>
    <x v="0"/>
  </r>
  <r>
    <s v="Anjali Nair"/>
    <s v="C202"/>
    <s v="Data Science"/>
    <s v="B1"/>
    <s v="Saurabh"/>
    <x v="0"/>
    <n v="12048"/>
    <s v="DISC20"/>
    <n v="0.2"/>
    <n v="13000"/>
    <d v="2024-12-01T00:00:00"/>
    <x v="2"/>
  </r>
  <r>
    <s v="Kavita Mehta"/>
    <s v="C201"/>
    <s v="Data Analytics"/>
    <s v="B1"/>
    <s v="Amit"/>
    <x v="2"/>
    <n v="13900"/>
    <s v="DISC15"/>
    <m/>
    <n v="14000"/>
    <s v="18-02-2024"/>
    <x v="0"/>
  </r>
  <r>
    <s v="Kavita Iyer"/>
    <s v="C203"/>
    <s v="Full Stack Dev"/>
    <s v="B3"/>
    <s v="Priya"/>
    <x v="0"/>
    <n v="16801"/>
    <s v="DISC10"/>
    <n v="0.1"/>
    <n v="17000"/>
    <s v="31-01-2024"/>
    <x v="1"/>
  </r>
  <r>
    <s v="Neha Singh"/>
    <s v="C203"/>
    <s v="Full Stack Dev"/>
    <s v="B2"/>
    <s v="Amit"/>
    <x v="0"/>
    <n v="16441"/>
    <s v="DISC15"/>
    <m/>
    <n v="17000"/>
    <d v="2024-05-01T00:00:00"/>
    <x v="1"/>
  </r>
  <r>
    <s v="Aditya Iyer"/>
    <s v="C204"/>
    <s v="UI UX Design"/>
    <s v="B1"/>
    <s v="Saurabh"/>
    <x v="2"/>
    <n v="10406"/>
    <s v="DISC30"/>
    <n v="0.3"/>
    <n v="9000"/>
    <d v="2024-05-01T00:00:00"/>
    <x v="3"/>
  </r>
  <r>
    <s v="Rohit Nair"/>
    <s v="C201"/>
    <s v="Data Analytics"/>
    <s v="B3"/>
    <s v="Amit"/>
    <x v="1"/>
    <n v="13574"/>
    <m/>
    <m/>
    <n v="14000"/>
    <d v="2024-07-02T00:00:00"/>
    <x v="0"/>
  </r>
  <r>
    <s v="Manish Patel"/>
    <s v="C201"/>
    <s v="Data Analytics"/>
    <s v="B2"/>
    <s v="Amit"/>
    <x v="1"/>
    <n v="12771"/>
    <s v="DISC30"/>
    <n v="0.3"/>
    <n v="14000"/>
    <d v="2024-08-02T00:00:00"/>
    <x v="0"/>
  </r>
  <r>
    <s v="Neha Gupta"/>
    <s v="C202"/>
    <s v="Data Science"/>
    <s v="B1"/>
    <s v="Priya"/>
    <x v="0"/>
    <n v="14321"/>
    <s v="DISC30"/>
    <n v="0.3"/>
    <n v="13000"/>
    <s v="15-02-2024"/>
    <x v="2"/>
  </r>
  <r>
    <s v="Riya Gupta"/>
    <s v="C202"/>
    <s v="Data Science"/>
    <s v="B1"/>
    <s v="Saurabh"/>
    <x v="1"/>
    <n v="12793"/>
    <m/>
    <m/>
    <n v="13000"/>
    <d v="2024-03-02T00:00:00"/>
    <x v="2"/>
  </r>
  <r>
    <s v="Manish Joshi"/>
    <s v="C202"/>
    <s v="Data Science"/>
    <s v="B2"/>
    <s v="Priya"/>
    <x v="2"/>
    <n v="12586"/>
    <m/>
    <m/>
    <n v="13000"/>
    <s v="19-02-2024"/>
    <x v="2"/>
  </r>
  <r>
    <s v="Pooja Singh"/>
    <s v="C201"/>
    <s v="Data Analytics"/>
    <s v="B3"/>
    <s v="Amit"/>
    <x v="2"/>
    <n v="12269"/>
    <s v="DISC30"/>
    <n v="0.3"/>
    <n v="14000"/>
    <d v="2024-07-01T00:00:00"/>
    <x v="0"/>
  </r>
  <r>
    <s v="Manish Singh"/>
    <s v="C204"/>
    <s v="UI UX Design"/>
    <s v="B2"/>
    <s v="Priya"/>
    <x v="1"/>
    <n v="10488"/>
    <s v="DISC15"/>
    <m/>
    <n v="9000"/>
    <s v="25-02-2024"/>
    <x v="3"/>
  </r>
  <r>
    <s v="Karan Jain"/>
    <s v="C201"/>
    <s v="Data Analytics"/>
    <s v="B3"/>
    <s v="Amit"/>
    <x v="0"/>
    <n v="15754"/>
    <s v="DISC30"/>
    <n v="0.3"/>
    <n v="14000"/>
    <s v="20-01-2024"/>
    <x v="0"/>
  </r>
  <r>
    <s v="Rohit Desai"/>
    <s v="C204"/>
    <s v="UI UX Design"/>
    <s v="B1"/>
    <s v="Amit"/>
    <x v="1"/>
    <n v="10842"/>
    <s v="DISC10"/>
    <n v="0.1"/>
    <n v="9000"/>
    <s v="20-01-2024"/>
    <x v="3"/>
  </r>
  <r>
    <s v="Manish Verma"/>
    <s v="C203"/>
    <s v="Full Stack Dev"/>
    <s v="B1"/>
    <s v="Amit"/>
    <x v="1"/>
    <n v="18395"/>
    <s v="DISC15"/>
    <m/>
    <n v="17000"/>
    <d v="2024-06-01T00:00:00"/>
    <x v="1"/>
  </r>
  <r>
    <s v="Rohit Singh"/>
    <s v="C204"/>
    <s v="UI UX Design"/>
    <s v="B3"/>
    <s v="Priya"/>
    <x v="0"/>
    <n v="8485"/>
    <s v="DISC30"/>
    <n v="0.3"/>
    <n v="9000"/>
    <d v="2024-12-01T00:00:00"/>
    <x v="3"/>
  </r>
  <r>
    <s v="Sneha Jain"/>
    <s v="C204"/>
    <s v="UI UX Design"/>
    <s v="B1"/>
    <s v="Saurabh"/>
    <x v="0"/>
    <n v="7634"/>
    <s v="DISC10"/>
    <n v="0.1"/>
    <n v="9000"/>
    <s v="19-01-2024"/>
    <x v="3"/>
  </r>
  <r>
    <s v="Meera Patel"/>
    <s v="C201"/>
    <s v="Data Analytics"/>
    <s v="B3"/>
    <s v="Amit"/>
    <x v="1"/>
    <n v="15619"/>
    <s v="DISC15"/>
    <m/>
    <n v="14000"/>
    <d v="2024-03-01T00:00:00"/>
    <x v="0"/>
  </r>
  <r>
    <s v="Rohit Jain"/>
    <s v="C202"/>
    <s v="Data Science"/>
    <s v="B3"/>
    <s v="Priya"/>
    <x v="0"/>
    <n v="11664"/>
    <s v="DISC20"/>
    <n v="0.2"/>
    <n v="13000"/>
    <s v="23-02-2024"/>
    <x v="2"/>
  </r>
  <r>
    <s v="Anjali Patel"/>
    <s v="C202"/>
    <s v="Data Science"/>
    <s v="B3"/>
    <s v="Priya"/>
    <x v="0"/>
    <n v="12682"/>
    <s v="DISC30"/>
    <n v="0.3"/>
    <n v="13000"/>
    <s v="13-02-2024"/>
    <x v="2"/>
  </r>
  <r>
    <s v="Anjali Patil"/>
    <s v="C204"/>
    <s v="UI UX Design"/>
    <s v="B3"/>
    <s v="Priya"/>
    <x v="1"/>
    <n v="10210"/>
    <m/>
    <m/>
    <n v="9000"/>
    <s v="15-01-2024"/>
    <x v="3"/>
  </r>
  <r>
    <s v="Manish Patil"/>
    <s v="C203"/>
    <s v="Full Stack Dev"/>
    <s v="B2"/>
    <s v="Saurabh"/>
    <x v="2"/>
    <n v="17778"/>
    <s v="DISC15"/>
    <m/>
    <n v="17000"/>
    <s v="29-01-2024"/>
    <x v="1"/>
  </r>
  <r>
    <s v="Neha Patel"/>
    <s v="C203"/>
    <s v="Full Stack Dev"/>
    <s v="B2"/>
    <s v="Amit"/>
    <x v="1"/>
    <n v="16714"/>
    <s v="DISC20"/>
    <n v="0.2"/>
    <n v="17000"/>
    <s v="22-02-2024"/>
    <x v="1"/>
  </r>
  <r>
    <s v="Sneha Patel"/>
    <s v="C202"/>
    <s v="Data Science"/>
    <s v="B2"/>
    <s v="Saurabh"/>
    <x v="1"/>
    <n v="12968"/>
    <s v="DISC30"/>
    <n v="0.3"/>
    <n v="13000"/>
    <d v="2024-05-02T00:00:00"/>
    <x v="2"/>
  </r>
  <r>
    <s v="Kunal Shah"/>
    <s v="C201"/>
    <s v="Data Analytics"/>
    <s v="B2"/>
    <s v="Saurabh"/>
    <x v="0"/>
    <n v="13117"/>
    <m/>
    <m/>
    <n v="14000"/>
    <s v="27-02-2024"/>
    <x v="0"/>
  </r>
  <r>
    <s v="Manish Mehta"/>
    <s v="C204"/>
    <s v="UI UX Design"/>
    <s v="B1"/>
    <s v="Saurabh"/>
    <x v="2"/>
    <n v="10623"/>
    <s v="DISC30"/>
    <n v="0.3"/>
    <n v="9000"/>
    <s v="29-02-2024"/>
    <x v="3"/>
  </r>
  <r>
    <s v="Aarav Verma"/>
    <s v="C201"/>
    <s v="Data Analytics"/>
    <s v="B2"/>
    <s v="Amit"/>
    <x v="2"/>
    <n v="12965"/>
    <m/>
    <m/>
    <n v="14000"/>
    <d v="2024-06-01T00:00:00"/>
    <x v="0"/>
  </r>
  <r>
    <s v="Pooja Patil"/>
    <s v="C201"/>
    <s v="Data Analytics"/>
    <s v="B2"/>
    <s v="Saurabh"/>
    <x v="1"/>
    <n v="14662"/>
    <s v="DISC30"/>
    <n v="0.3"/>
    <n v="14000"/>
    <s v="20-02-2024"/>
    <x v="0"/>
  </r>
  <r>
    <s v="Karan Mehta"/>
    <s v="C201"/>
    <s v="Data Analytics"/>
    <s v="B2"/>
    <s v="Priya"/>
    <x v="1"/>
    <n v="15404"/>
    <s v="DISC20"/>
    <n v="0.2"/>
    <n v="14000"/>
    <s v="18-02-2024"/>
    <x v="0"/>
  </r>
  <r>
    <s v="Anjali Iyer"/>
    <s v="C204"/>
    <s v="UI UX Design"/>
    <s v="B3"/>
    <s v="Saurabh"/>
    <x v="0"/>
    <n v="7077"/>
    <s v="DISC30"/>
    <n v="0.3"/>
    <n v="9000"/>
    <s v="14-01-2024"/>
    <x v="3"/>
  </r>
  <r>
    <s v="Meera Mehta"/>
    <s v="C204"/>
    <s v="UI UX Design"/>
    <s v="B1"/>
    <s v="Priya"/>
    <x v="0"/>
    <n v="8233"/>
    <s v="DISC10"/>
    <n v="0.1"/>
    <n v="9000"/>
    <d v="2024-04-01T00:00:00"/>
    <x v="3"/>
  </r>
  <r>
    <s v="Sneha Verma"/>
    <s v="C204"/>
    <s v="UI UX Design"/>
    <s v="B1"/>
    <s v="Saurabh"/>
    <x v="2"/>
    <n v="9444"/>
    <s v="DISC15"/>
    <m/>
    <n v="9000"/>
    <d v="2024-02-01T00:00:00"/>
    <x v="3"/>
  </r>
  <r>
    <s v="Rohit Gupta"/>
    <s v="C202"/>
    <s v="Data Science"/>
    <s v="B3"/>
    <s v="Saurabh"/>
    <x v="2"/>
    <n v="12758"/>
    <s v="DISC10"/>
    <n v="0.1"/>
    <n v="13000"/>
    <d v="2024-09-02T00:00:00"/>
    <x v="2"/>
  </r>
  <r>
    <s v="Pooja Patil"/>
    <s v="C204"/>
    <s v="UI UX Design"/>
    <s v="B1"/>
    <s v="Amit"/>
    <x v="1"/>
    <n v="7350"/>
    <s v="DISC15"/>
    <m/>
    <n v="9000"/>
    <s v="24-01-2024"/>
    <x v="3"/>
  </r>
  <r>
    <s v="Riya Gupta"/>
    <s v="C201"/>
    <s v="Data Analytics"/>
    <s v="B2"/>
    <s v="Priya"/>
    <x v="0"/>
    <n v="14603"/>
    <m/>
    <m/>
    <n v="14000"/>
    <s v="24-01-2024"/>
    <x v="0"/>
  </r>
  <r>
    <s v="Aditya Desai"/>
    <s v="C201"/>
    <s v="Data Analytics"/>
    <s v="B2"/>
    <s v="Saurabh"/>
    <x v="2"/>
    <n v="12987"/>
    <s v="DISC10"/>
    <n v="0.1"/>
    <n v="14000"/>
    <s v="19-02-2024"/>
    <x v="0"/>
  </r>
  <r>
    <s v="Kavita Desai"/>
    <s v="C203"/>
    <s v="Full Stack Dev"/>
    <s v="B1"/>
    <s v="Saurabh"/>
    <x v="2"/>
    <n v="17236"/>
    <s v="DISC30"/>
    <n v="0.3"/>
    <n v="17000"/>
    <s v="22-02-2024"/>
    <x v="1"/>
  </r>
  <r>
    <s v="Rohit Mehta"/>
    <s v="C204"/>
    <s v="UI UX Design"/>
    <s v="B3"/>
    <s v="Priya"/>
    <x v="1"/>
    <n v="7746"/>
    <s v="DISC20"/>
    <n v="0.2"/>
    <n v="9000"/>
    <d v="2024-05-01T00:00:00"/>
    <x v="3"/>
  </r>
  <r>
    <s v="Anjali Patel"/>
    <s v="C204"/>
    <s v="UI UX Design"/>
    <s v="B1"/>
    <s v="Priya"/>
    <x v="0"/>
    <n v="7179"/>
    <s v="DISC20"/>
    <n v="0.2"/>
    <n v="9000"/>
    <s v="26-02-2024"/>
    <x v="3"/>
  </r>
  <r>
    <s v="Aarav Jain"/>
    <s v="C203"/>
    <s v="Full Stack Dev"/>
    <s v="B3"/>
    <s v="Priya"/>
    <x v="1"/>
    <n v="16939"/>
    <s v="DISC30"/>
    <n v="0.3"/>
    <n v="17000"/>
    <d v="2024-03-01T00:00:00"/>
    <x v="1"/>
  </r>
  <r>
    <s v="Dev Singh"/>
    <s v="C202"/>
    <s v="Data Science"/>
    <s v="B2"/>
    <s v="Priya"/>
    <x v="0"/>
    <n v="14546"/>
    <s v="DISC30"/>
    <n v="0.3"/>
    <n v="13000"/>
    <s v="18-01-2024"/>
    <x v="2"/>
  </r>
  <r>
    <s v="Riya Patel"/>
    <s v="C203"/>
    <s v="Full Stack Dev"/>
    <s v="B2"/>
    <s v="Priya"/>
    <x v="1"/>
    <n v="16801"/>
    <m/>
    <m/>
    <n v="17000"/>
    <s v="22-01-2024"/>
    <x v="1"/>
  </r>
  <r>
    <s v="Karan Iyer"/>
    <s v="C204"/>
    <s v="UI UX Design"/>
    <s v="B2"/>
    <s v="Amit"/>
    <x v="2"/>
    <n v="10281"/>
    <s v="DISC10"/>
    <n v="0.1"/>
    <n v="9000"/>
    <s v="16-02-2024"/>
    <x v="3"/>
  </r>
  <r>
    <s v="Rahul Shah"/>
    <s v="C204"/>
    <s v="UI UX Design"/>
    <s v="B3"/>
    <s v="Saurabh"/>
    <x v="1"/>
    <n v="8203"/>
    <s v="DISC30"/>
    <n v="0.3"/>
    <n v="9000"/>
    <d v="2024-07-01T00:00:00"/>
    <x v="3"/>
  </r>
  <r>
    <s v="Riya Jain"/>
    <s v="C203"/>
    <s v="Full Stack Dev"/>
    <s v="B2"/>
    <s v="Priya"/>
    <x v="1"/>
    <n v="17939"/>
    <m/>
    <m/>
    <n v="17000"/>
    <d v="2024-11-01T00:00:00"/>
    <x v="1"/>
  </r>
  <r>
    <s v="Anjali Iyer"/>
    <s v="C203"/>
    <s v="Full Stack Dev"/>
    <s v="B2"/>
    <s v="Saurabh"/>
    <x v="1"/>
    <n v="18563"/>
    <s v="DISC30"/>
    <n v="0.3"/>
    <n v="17000"/>
    <d v="2024-09-02T00:00:00"/>
    <x v="1"/>
  </r>
  <r>
    <s v="Rahul Rao"/>
    <s v="C201"/>
    <s v="Data Analytics"/>
    <s v="B1"/>
    <s v="Amit"/>
    <x v="1"/>
    <n v="13663"/>
    <s v="DISC30"/>
    <n v="0.3"/>
    <n v="14000"/>
    <d v="2024-02-02T00:00:00"/>
    <x v="0"/>
  </r>
  <r>
    <s v="Dev Desai"/>
    <s v="C202"/>
    <s v="Data Science"/>
    <s v="B1"/>
    <s v="Saurabh"/>
    <x v="1"/>
    <n v="13777"/>
    <m/>
    <m/>
    <n v="13000"/>
    <d v="2024-03-01T00:00:00"/>
    <x v="2"/>
  </r>
  <r>
    <s v="Karan Shah"/>
    <s v="C202"/>
    <s v="Data Science"/>
    <s v="B3"/>
    <s v="Priya"/>
    <x v="2"/>
    <n v="12568"/>
    <s v="DISC15"/>
    <m/>
    <n v="13000"/>
    <d v="2024-03-01T00:00:00"/>
    <x v="2"/>
  </r>
  <r>
    <s v="Kavita Mehta"/>
    <s v="C204"/>
    <s v="UI UX Design"/>
    <s v="B2"/>
    <s v="Priya"/>
    <x v="2"/>
    <n v="10125"/>
    <s v="DISC10"/>
    <n v="0.1"/>
    <n v="9000"/>
    <d v="2024-06-02T00:00:00"/>
    <x v="3"/>
  </r>
  <r>
    <s v="Karan Gupta"/>
    <s v="C203"/>
    <s v="Full Stack Dev"/>
    <s v="B2"/>
    <s v="Priya"/>
    <x v="1"/>
    <n v="16141"/>
    <s v="DISC20"/>
    <n v="0.2"/>
    <n v="17000"/>
    <d v="2024-08-01T00:00:00"/>
    <x v="1"/>
  </r>
  <r>
    <s v="Aarav Desai"/>
    <s v="C202"/>
    <s v="Data Science"/>
    <s v="B2"/>
    <s v="Amit"/>
    <x v="2"/>
    <n v="14741"/>
    <s v="DISC15"/>
    <m/>
    <n v="13000"/>
    <d v="2024-08-01T00:00:00"/>
    <x v="2"/>
  </r>
  <r>
    <s v="Aditya Patel"/>
    <s v="C203"/>
    <s v="Full Stack Dev"/>
    <s v="B3"/>
    <s v="Priya"/>
    <x v="0"/>
    <n v="17506"/>
    <s v="DISC30"/>
    <n v="0.3"/>
    <n v="17000"/>
    <s v="14-02-2024"/>
    <x v="1"/>
  </r>
  <r>
    <s v="Kunal Iyer"/>
    <s v="C202"/>
    <s v="Data Science"/>
    <s v="B1"/>
    <s v="Saurabh"/>
    <x v="0"/>
    <n v="12851"/>
    <s v="DISC20"/>
    <n v="0.2"/>
    <n v="13000"/>
    <s v="27-02-2024"/>
    <x v="2"/>
  </r>
  <r>
    <s v="Anjali Iyer"/>
    <s v="C201"/>
    <s v="Data Analytics"/>
    <s v="B3"/>
    <s v="Priya"/>
    <x v="1"/>
    <n v="13423"/>
    <s v="DISC10"/>
    <n v="0.1"/>
    <n v="14000"/>
    <d v="2024-05-02T00:00:00"/>
    <x v="0"/>
  </r>
  <r>
    <s v="Manish Rao"/>
    <s v="C203"/>
    <s v="Full Stack Dev"/>
    <s v="B1"/>
    <s v="Amit"/>
    <x v="1"/>
    <n v="18798"/>
    <s v="DISC20"/>
    <n v="0.2"/>
    <n v="17000"/>
    <s v="20-02-2024"/>
    <x v="1"/>
  </r>
  <r>
    <s v="Pooja Gupta"/>
    <s v="C202"/>
    <s v="Data Science"/>
    <s v="B1"/>
    <s v="Saurabh"/>
    <x v="0"/>
    <n v="11969"/>
    <m/>
    <m/>
    <n v="13000"/>
    <d v="2024-02-01T00:00:00"/>
    <x v="2"/>
  </r>
  <r>
    <s v="Pooja Gupta"/>
    <s v="C203"/>
    <s v="Full Stack Dev"/>
    <s v="B2"/>
    <s v="Amit"/>
    <x v="0"/>
    <n v="17506"/>
    <s v="DISC10"/>
    <n v="0.1"/>
    <n v="17000"/>
    <d v="2024-05-01T00:00:00"/>
    <x v="1"/>
  </r>
  <r>
    <s v="Aditya Verma"/>
    <s v="C204"/>
    <s v="UI UX Design"/>
    <s v="B3"/>
    <s v="Priya"/>
    <x v="2"/>
    <n v="10372"/>
    <s v="DISC15"/>
    <m/>
    <n v="9000"/>
    <d v="2024-05-01T00:00:00"/>
    <x v="3"/>
  </r>
  <r>
    <s v="Karan Jain"/>
    <s v="C201"/>
    <s v="Data Analytics"/>
    <s v="B2"/>
    <s v="Priya"/>
    <x v="1"/>
    <n v="14119"/>
    <s v="DISC30"/>
    <n v="0.3"/>
    <n v="14000"/>
    <d v="2024-09-01T00:00:00"/>
    <x v="0"/>
  </r>
  <r>
    <s v="Kunal Nair"/>
    <s v="C202"/>
    <s v="Data Science"/>
    <s v="B1"/>
    <s v="Priya"/>
    <x v="1"/>
    <n v="14730"/>
    <s v="DISC10"/>
    <n v="0.1"/>
    <n v="13000"/>
    <s v="23-02-2024"/>
    <x v="2"/>
  </r>
  <r>
    <s v="Riya Gupta"/>
    <s v="C202"/>
    <s v="Data Science"/>
    <s v="B2"/>
    <s v="Saurabh"/>
    <x v="0"/>
    <n v="12321"/>
    <s v="DISC20"/>
    <n v="0.2"/>
    <n v="13000"/>
    <s v="23-01-2024"/>
    <x v="2"/>
  </r>
  <r>
    <s v="Manish Rao"/>
    <s v="C201"/>
    <s v="Data Analytics"/>
    <s v="B2"/>
    <s v="Saurabh"/>
    <x v="1"/>
    <n v="15917"/>
    <s v="DISC15"/>
    <m/>
    <n v="14000"/>
    <s v="18-01-2024"/>
    <x v="0"/>
  </r>
  <r>
    <s v="Karan Singh"/>
    <s v="C203"/>
    <s v="Full Stack Dev"/>
    <s v="B3"/>
    <s v="Amit"/>
    <x v="0"/>
    <n v="17058"/>
    <s v="DISC20"/>
    <n v="0.2"/>
    <n v="17000"/>
    <d v="2024-07-02T00:00:00"/>
    <x v="1"/>
  </r>
  <r>
    <s v="Kavita Mehta"/>
    <s v="C202"/>
    <s v="Data Science"/>
    <s v="B3"/>
    <s v="Amit"/>
    <x v="1"/>
    <n v="14694"/>
    <s v="DISC15"/>
    <m/>
    <n v="13000"/>
    <s v="22-01-2024"/>
    <x v="2"/>
  </r>
  <r>
    <s v="Meera Joshi"/>
    <s v="C201"/>
    <s v="Data Analytics"/>
    <s v="B1"/>
    <s v="Saurabh"/>
    <x v="0"/>
    <n v="15885"/>
    <s v="DISC15"/>
    <m/>
    <n v="14000"/>
    <s v="17-01-2024"/>
    <x v="0"/>
  </r>
  <r>
    <s v="Rohit Patil"/>
    <s v="C204"/>
    <s v="UI UX Design"/>
    <s v="B3"/>
    <s v="Amit"/>
    <x v="0"/>
    <n v="9039"/>
    <s v="DISC15"/>
    <m/>
    <n v="9000"/>
    <s v="19-01-2024"/>
    <x v="3"/>
  </r>
  <r>
    <s v="Rohit Rao"/>
    <s v="C204"/>
    <s v="UI UX Design"/>
    <s v="B1"/>
    <s v="Amit"/>
    <x v="2"/>
    <n v="8218"/>
    <m/>
    <m/>
    <n v="9000"/>
    <d v="2024-05-01T00:00:00"/>
    <x v="3"/>
  </r>
  <r>
    <s v="Anjali Kulkarni"/>
    <s v="C202"/>
    <s v="Data Science"/>
    <s v="B2"/>
    <s v="Priya"/>
    <x v="2"/>
    <n v="12902"/>
    <s v="DISC20"/>
    <n v="0.2"/>
    <n v="13000"/>
    <s v="22-01-2024"/>
    <x v="2"/>
  </r>
  <r>
    <s v="Kavita Mehta"/>
    <s v="C203"/>
    <s v="Full Stack Dev"/>
    <s v="B3"/>
    <s v="Priya"/>
    <x v="1"/>
    <n v="18525"/>
    <s v="DISC30"/>
    <n v="0.3"/>
    <n v="17000"/>
    <s v="26-01-2024"/>
    <x v="1"/>
  </r>
  <r>
    <s v="Karan Patel"/>
    <s v="C203"/>
    <s v="Full Stack Dev"/>
    <s v="B3"/>
    <s v="Amit"/>
    <x v="0"/>
    <n v="16307"/>
    <s v="DISC20"/>
    <n v="0.2"/>
    <n v="17000"/>
    <s v="30-01-2024"/>
    <x v="1"/>
  </r>
  <r>
    <s v="Riya Rao"/>
    <s v="C204"/>
    <s v="UI UX Design"/>
    <s v="B1"/>
    <s v="Saurabh"/>
    <x v="0"/>
    <n v="7207"/>
    <s v="DISC30"/>
    <n v="0.3"/>
    <n v="9000"/>
    <d v="2024-01-03T00:00:00"/>
    <x v="3"/>
  </r>
  <r>
    <s v="Rahul Nair"/>
    <s v="C204"/>
    <s v="UI UX Design"/>
    <s v="B1"/>
    <s v="Saurabh"/>
    <x v="2"/>
    <n v="10824"/>
    <s v="DISC15"/>
    <m/>
    <n v="9000"/>
    <s v="16-02-2024"/>
    <x v="3"/>
  </r>
  <r>
    <s v="Pooja Patil"/>
    <s v="C202"/>
    <s v="Data Science"/>
    <s v="B2"/>
    <s v="Amit"/>
    <x v="2"/>
    <n v="13042"/>
    <s v="DISC30"/>
    <n v="0.3"/>
    <n v="13000"/>
    <d v="2024-01-02T00:00:00"/>
    <x v="2"/>
  </r>
  <r>
    <s v="Aarav Shah"/>
    <s v="C204"/>
    <s v="UI UX Design"/>
    <s v="B3"/>
    <s v="Priya"/>
    <x v="0"/>
    <n v="7881"/>
    <s v="DISC15"/>
    <m/>
    <n v="9000"/>
    <s v="23-01-2024"/>
    <x v="3"/>
  </r>
  <r>
    <s v="Aarav Kulkarni"/>
    <s v="C203"/>
    <s v="Full Stack Dev"/>
    <s v="B2"/>
    <s v="Amit"/>
    <x v="1"/>
    <n v="17754"/>
    <m/>
    <m/>
    <n v="17000"/>
    <s v="19-01-2024"/>
    <x v="1"/>
  </r>
  <r>
    <s v="Manish Kulkarni"/>
    <s v="C201"/>
    <s v="Data Analytics"/>
    <s v="B2"/>
    <s v="Saurabh"/>
    <x v="2"/>
    <n v="14979"/>
    <s v="DISC30"/>
    <n v="0.3"/>
    <n v="14000"/>
    <s v="18-02-2024"/>
    <x v="0"/>
  </r>
  <r>
    <s v="Rahul Jain"/>
    <s v="C201"/>
    <s v="Data Analytics"/>
    <s v="B2"/>
    <s v="Saurabh"/>
    <x v="1"/>
    <n v="14301"/>
    <s v="DISC20"/>
    <n v="0.2"/>
    <n v="14000"/>
    <s v="24-01-2024"/>
    <x v="0"/>
  </r>
  <r>
    <s v="Manish Rao"/>
    <s v="C201"/>
    <s v="Data Analytics"/>
    <s v="B2"/>
    <s v="Amit"/>
    <x v="2"/>
    <n v="15130"/>
    <s v="DISC15"/>
    <m/>
    <n v="14000"/>
    <s v="18-01-2024"/>
    <x v="0"/>
  </r>
  <r>
    <s v="Meera Joshi"/>
    <s v="C201"/>
    <s v="Data Analytics"/>
    <s v="B1"/>
    <s v="Saurabh"/>
    <x v="2"/>
    <n v="13528"/>
    <s v="DISC30"/>
    <n v="0.3"/>
    <n v="14000"/>
    <d v="2024-05-02T00:00:00"/>
    <x v="0"/>
  </r>
  <r>
    <s v="Pooja Patel"/>
    <s v="C202"/>
    <s v="Data Science"/>
    <s v="B1"/>
    <s v="Amit"/>
    <x v="1"/>
    <n v="12644"/>
    <s v="DISC15"/>
    <m/>
    <n v="13000"/>
    <d v="2024-03-01T00:00:00"/>
    <x v="2"/>
  </r>
  <r>
    <s v="Aarav Kulkarni"/>
    <s v="C202"/>
    <s v="Data Science"/>
    <s v="B3"/>
    <s v="Priya"/>
    <x v="2"/>
    <n v="13127"/>
    <m/>
    <m/>
    <n v="13000"/>
    <d v="2024-10-01T00:00:00"/>
    <x v="2"/>
  </r>
  <r>
    <s v="Kavita Gupta"/>
    <s v="C202"/>
    <s v="Data Science"/>
    <s v="B2"/>
    <s v="Amit"/>
    <x v="2"/>
    <n v="11665"/>
    <m/>
    <m/>
    <n v="13000"/>
    <d v="2024-09-02T00:00:00"/>
    <x v="2"/>
  </r>
  <r>
    <s v="Anjali Nair"/>
    <s v="C203"/>
    <s v="Full Stack Dev"/>
    <s v="B3"/>
    <s v="Priya"/>
    <x v="1"/>
    <n v="18392"/>
    <s v="DISC15"/>
    <m/>
    <n v="17000"/>
    <d v="2024-04-02T00:00:00"/>
    <x v="1"/>
  </r>
  <r>
    <s v="Neha Desai"/>
    <s v="C203"/>
    <s v="Full Stack Dev"/>
    <s v="B2"/>
    <s v="Saurabh"/>
    <x v="2"/>
    <n v="16356"/>
    <s v="DISC10"/>
    <n v="0.1"/>
    <n v="17000"/>
    <s v="27-01-2024"/>
    <x v="1"/>
  </r>
  <r>
    <s v="Kavita Rao"/>
    <s v="C201"/>
    <s v="Data Analytics"/>
    <s v="B3"/>
    <s v="Priya"/>
    <x v="2"/>
    <n v="15961"/>
    <s v="DISC15"/>
    <m/>
    <n v="14000"/>
    <d v="2024-06-02T00:00:00"/>
    <x v="0"/>
  </r>
  <r>
    <s v="Sneha Desai"/>
    <s v="C201"/>
    <s v="Data Analytics"/>
    <s v="B3"/>
    <s v="Priya"/>
    <x v="0"/>
    <n v="14147"/>
    <s v="DISC15"/>
    <m/>
    <n v="14000"/>
    <s v="19-02-2024"/>
    <x v="0"/>
  </r>
  <r>
    <s v="Meera Verma"/>
    <s v="C202"/>
    <s v="Data Science"/>
    <s v="B3"/>
    <s v="Saurabh"/>
    <x v="0"/>
    <n v="13345"/>
    <s v="DISC10"/>
    <n v="0.1"/>
    <n v="13000"/>
    <s v="13-01-2024"/>
    <x v="2"/>
  </r>
  <r>
    <s v="Aarav Iyer"/>
    <s v="C203"/>
    <s v="Full Stack Dev"/>
    <s v="B2"/>
    <s v="Saurabh"/>
    <x v="2"/>
    <n v="17828"/>
    <s v="DISC20"/>
    <n v="0.2"/>
    <n v="17000"/>
    <s v="27-01-2024"/>
    <x v="1"/>
  </r>
  <r>
    <s v="Manish Patel"/>
    <s v="C204"/>
    <s v="UI UX Design"/>
    <s v="B3"/>
    <s v="Amit"/>
    <x v="0"/>
    <n v="9890"/>
    <s v="DISC20"/>
    <n v="0.2"/>
    <n v="9000"/>
    <d v="2024-03-02T00:00:00"/>
    <x v="3"/>
  </r>
  <r>
    <s v="Sneha Gupta"/>
    <s v="C203"/>
    <s v="Full Stack Dev"/>
    <s v="B3"/>
    <s v="Priya"/>
    <x v="1"/>
    <n v="16543"/>
    <s v="DISC30"/>
    <n v="0.3"/>
    <n v="17000"/>
    <d v="2024-12-01T00:00:00"/>
    <x v="1"/>
  </r>
  <r>
    <s v="Neha Gupta"/>
    <s v="C203"/>
    <s v="Full Stack Dev"/>
    <s v="B3"/>
    <s v="Priya"/>
    <x v="1"/>
    <n v="18162"/>
    <s v="DISC30"/>
    <n v="0.3"/>
    <n v="17000"/>
    <d v="2024-09-02T00:00:00"/>
    <x v="1"/>
  </r>
  <r>
    <s v="Neha Patil"/>
    <s v="C202"/>
    <s v="Data Science"/>
    <s v="B2"/>
    <s v="Amit"/>
    <x v="2"/>
    <n v="11921"/>
    <s v="DISC30"/>
    <n v="0.3"/>
    <n v="13000"/>
    <s v="19-02-2024"/>
    <x v="2"/>
  </r>
  <r>
    <s v="Aditya Desai"/>
    <s v="C202"/>
    <s v="Data Science"/>
    <s v="B3"/>
    <s v="Amit"/>
    <x v="2"/>
    <n v="12298"/>
    <m/>
    <m/>
    <n v="13000"/>
    <s v="23-01-2024"/>
    <x v="2"/>
  </r>
  <r>
    <s v="Manish Patel"/>
    <s v="C203"/>
    <s v="Full Stack Dev"/>
    <s v="B2"/>
    <s v="Saurabh"/>
    <x v="1"/>
    <n v="17771"/>
    <s v="DISC15"/>
    <m/>
    <n v="17000"/>
    <s v="25-01-2024"/>
    <x v="1"/>
  </r>
  <r>
    <s v="Kunal Verma"/>
    <s v="C203"/>
    <s v="Full Stack Dev"/>
    <s v="B1"/>
    <s v="Priya"/>
    <x v="0"/>
    <n v="16178"/>
    <s v="DISC10"/>
    <n v="0.1"/>
    <n v="17000"/>
    <s v="23-01-2024"/>
    <x v="1"/>
  </r>
  <r>
    <s v="Kunal Iyer"/>
    <s v="C203"/>
    <s v="Full Stack Dev"/>
    <s v="B3"/>
    <s v="Priya"/>
    <x v="0"/>
    <n v="15827"/>
    <s v="DISC15"/>
    <m/>
    <n v="17000"/>
    <s v="18-01-2024"/>
    <x v="1"/>
  </r>
  <r>
    <s v="Kunal Gupta"/>
    <s v="C203"/>
    <s v="Full Stack Dev"/>
    <s v="B1"/>
    <s v="Saurabh"/>
    <x v="1"/>
    <n v="18034"/>
    <s v="DISC15"/>
    <m/>
    <n v="17000"/>
    <s v="16-01-2024"/>
    <x v="1"/>
  </r>
  <r>
    <s v="Sneha Kulkarni"/>
    <s v="C202"/>
    <s v="Data Science"/>
    <s v="B3"/>
    <s v="Saurabh"/>
    <x v="0"/>
    <n v="11410"/>
    <m/>
    <m/>
    <n v="13000"/>
    <s v="22-01-2024"/>
    <x v="2"/>
  </r>
  <r>
    <s v="Anjali Iyer"/>
    <s v="C201"/>
    <s v="Data Analytics"/>
    <s v="B3"/>
    <s v="Saurabh"/>
    <x v="0"/>
    <n v="15950"/>
    <s v="DISC15"/>
    <m/>
    <n v="14000"/>
    <s v="29-02-2024"/>
    <x v="0"/>
  </r>
  <r>
    <s v="Karan Verma"/>
    <s v="C204"/>
    <s v="UI UX Design"/>
    <s v="B2"/>
    <s v="Amit"/>
    <x v="0"/>
    <n v="10096"/>
    <s v="DISC30"/>
    <n v="0.3"/>
    <n v="9000"/>
    <s v="21-01-2024"/>
    <x v="3"/>
  </r>
  <r>
    <s v="Aditya Singh"/>
    <s v="C201"/>
    <s v="Data Analytics"/>
    <s v="B1"/>
    <s v="Amit"/>
    <x v="1"/>
    <n v="12951"/>
    <s v="DISC15"/>
    <m/>
    <n v="14000"/>
    <s v="17-02-2024"/>
    <x v="0"/>
  </r>
  <r>
    <s v="Anjali Nair"/>
    <s v="C201"/>
    <s v="Data Analytics"/>
    <s v="B1"/>
    <s v="Priya"/>
    <x v="0"/>
    <n v="15825"/>
    <s v="DISC10"/>
    <n v="0.1"/>
    <n v="14000"/>
    <s v="23-02-2024"/>
    <x v="0"/>
  </r>
  <r>
    <s v="Rahul Patel"/>
    <s v="C204"/>
    <s v="UI UX Design"/>
    <s v="B1"/>
    <s v="Amit"/>
    <x v="2"/>
    <n v="10591"/>
    <s v="DISC10"/>
    <n v="0.1"/>
    <n v="9000"/>
    <d v="2024-01-01T00:00:00"/>
    <x v="3"/>
  </r>
  <r>
    <s v="Aditya Joshi"/>
    <s v="C201"/>
    <s v="Data Analytics"/>
    <s v="B2"/>
    <s v="Priya"/>
    <x v="2"/>
    <n v="14626"/>
    <s v="DISC15"/>
    <m/>
    <n v="14000"/>
    <d v="2024-03-02T00:00:00"/>
    <x v="0"/>
  </r>
  <r>
    <s v="Neha Mehta"/>
    <s v="C204"/>
    <s v="UI UX Design"/>
    <s v="B2"/>
    <s v="Saurabh"/>
    <x v="0"/>
    <n v="8354"/>
    <s v="DISC20"/>
    <n v="0.2"/>
    <n v="9000"/>
    <s v="16-02-2024"/>
    <x v="3"/>
  </r>
  <r>
    <s v="Neha Singh"/>
    <s v="C203"/>
    <s v="Full Stack Dev"/>
    <s v="B3"/>
    <s v="Saurabh"/>
    <x v="0"/>
    <n v="18017"/>
    <s v="DISC30"/>
    <n v="0.3"/>
    <n v="17000"/>
    <s v="20-02-2024"/>
    <x v="1"/>
  </r>
  <r>
    <s v="Aditya Joshi"/>
    <s v="C202"/>
    <s v="Data Science"/>
    <s v="B1"/>
    <s v="Amit"/>
    <x v="1"/>
    <n v="14674"/>
    <m/>
    <m/>
    <n v="13000"/>
    <s v="22-02-2024"/>
    <x v="2"/>
  </r>
  <r>
    <s v="Rahul Gupta"/>
    <s v="C203"/>
    <s v="Full Stack Dev"/>
    <s v="B1"/>
    <s v="Priya"/>
    <x v="1"/>
    <n v="15390"/>
    <s v="DISC20"/>
    <n v="0.2"/>
    <n v="17000"/>
    <d v="2024-09-01T00:00:00"/>
    <x v="1"/>
  </r>
  <r>
    <s v="Neha Jain"/>
    <s v="C202"/>
    <s v="Data Science"/>
    <s v="B1"/>
    <s v="Priya"/>
    <x v="2"/>
    <n v="11964"/>
    <m/>
    <m/>
    <n v="13000"/>
    <s v="18-02-2024"/>
    <x v="2"/>
  </r>
  <r>
    <s v="Aditya Jain"/>
    <s v="C203"/>
    <s v="Full Stack Dev"/>
    <s v="B3"/>
    <s v="Amit"/>
    <x v="1"/>
    <n v="15046"/>
    <s v="DISC30"/>
    <n v="0.3"/>
    <n v="17000"/>
    <d v="2024-11-02T00:00:00"/>
    <x v="1"/>
  </r>
  <r>
    <s v="Pooja Desai"/>
    <s v="C202"/>
    <s v="Data Science"/>
    <s v="B1"/>
    <s v="Amit"/>
    <x v="0"/>
    <n v="12906"/>
    <s v="DISC30"/>
    <n v="0.3"/>
    <n v="13000"/>
    <d v="2024-11-01T00:00:00"/>
    <x v="2"/>
  </r>
  <r>
    <s v="Rahul Singh"/>
    <s v="C203"/>
    <s v="Full Stack Dev"/>
    <s v="B3"/>
    <s v="Saurabh"/>
    <x v="1"/>
    <n v="18752"/>
    <s v="DISC30"/>
    <n v="0.3"/>
    <n v="17000"/>
    <s v="24-01-2024"/>
    <x v="1"/>
  </r>
  <r>
    <s v="Kavita Patil"/>
    <s v="C202"/>
    <s v="Data Science"/>
    <s v="B1"/>
    <s v="Priya"/>
    <x v="0"/>
    <n v="12863"/>
    <s v="DISC15"/>
    <m/>
    <n v="13000"/>
    <s v="24-01-2024"/>
    <x v="2"/>
  </r>
  <r>
    <s v="Rahul Desai"/>
    <s v="C204"/>
    <s v="UI UX Design"/>
    <s v="B3"/>
    <s v="Amit"/>
    <x v="0"/>
    <n v="10120"/>
    <s v="DISC20"/>
    <n v="0.2"/>
    <n v="9000"/>
    <s v="13-02-2024"/>
    <x v="3"/>
  </r>
  <r>
    <s v="Dev Joshi"/>
    <s v="C201"/>
    <s v="Data Analytics"/>
    <s v="B3"/>
    <s v="Priya"/>
    <x v="1"/>
    <n v="14882"/>
    <s v="DISC30"/>
    <n v="0.3"/>
    <n v="14000"/>
    <d v="2024-05-01T00:00:00"/>
    <x v="0"/>
  </r>
  <r>
    <s v="Kunal Joshi"/>
    <s v="C201"/>
    <s v="Data Analytics"/>
    <s v="B1"/>
    <s v="Amit"/>
    <x v="1"/>
    <n v="12828"/>
    <s v="DISC15"/>
    <m/>
    <n v="14000"/>
    <d v="2024-04-02T00:00:00"/>
    <x v="0"/>
  </r>
  <r>
    <s v="Karan Mehta"/>
    <s v="C203"/>
    <s v="Full Stack Dev"/>
    <s v="B3"/>
    <s v="Priya"/>
    <x v="0"/>
    <n v="17786"/>
    <s v="DISC20"/>
    <n v="0.2"/>
    <n v="17000"/>
    <s v="15-02-2024"/>
    <x v="1"/>
  </r>
  <r>
    <s v="Kavita Iyer"/>
    <s v="C201"/>
    <s v="Data Analytics"/>
    <s v="B3"/>
    <s v="Priya"/>
    <x v="0"/>
    <n v="13857"/>
    <s v="DISC20"/>
    <n v="0.2"/>
    <n v="14000"/>
    <d v="2024-02-02T00:00:00"/>
    <x v="0"/>
  </r>
  <r>
    <s v="Rahul Iyer"/>
    <s v="C201"/>
    <s v="Data Analytics"/>
    <s v="B3"/>
    <s v="Priya"/>
    <x v="1"/>
    <n v="15305"/>
    <s v="DISC30"/>
    <n v="0.3"/>
    <n v="14000"/>
    <s v="16-02-2024"/>
    <x v="0"/>
  </r>
  <r>
    <s v="Aarav Verma"/>
    <s v="C203"/>
    <s v="Full Stack Dev"/>
    <s v="B1"/>
    <s v="Amit"/>
    <x v="0"/>
    <n v="17368"/>
    <s v="DISC10"/>
    <n v="0.1"/>
    <n v="17000"/>
    <d v="2024-03-01T00:00:00"/>
    <x v="1"/>
  </r>
  <r>
    <s v="Rahul Jain"/>
    <s v="C201"/>
    <s v="Data Analytics"/>
    <s v="B3"/>
    <s v="Saurabh"/>
    <x v="0"/>
    <n v="15824"/>
    <m/>
    <m/>
    <n v="14000"/>
    <d v="2024-03-01T00:00:00"/>
    <x v="0"/>
  </r>
  <r>
    <s v="Aditya Verma"/>
    <s v="C202"/>
    <s v="Data Science"/>
    <s v="B1"/>
    <s v="Amit"/>
    <x v="1"/>
    <n v="13645"/>
    <m/>
    <m/>
    <n v="13000"/>
    <s v="24-01-2024"/>
    <x v="2"/>
  </r>
  <r>
    <s v="Kunal Verma"/>
    <s v="C204"/>
    <s v="UI UX Design"/>
    <s v="B2"/>
    <s v="Priya"/>
    <x v="0"/>
    <n v="9796"/>
    <s v="DISC15"/>
    <m/>
    <n v="9000"/>
    <d v="2024-09-01T00:00:00"/>
    <x v="3"/>
  </r>
  <r>
    <s v="Rohit Nair"/>
    <s v="C203"/>
    <s v="Full Stack Dev"/>
    <s v="B1"/>
    <s v="Saurabh"/>
    <x v="1"/>
    <n v="16609"/>
    <s v="DISC15"/>
    <m/>
    <n v="17000"/>
    <d v="2024-09-01T00:00:00"/>
    <x v="1"/>
  </r>
  <r>
    <s v="Anjali Patil"/>
    <s v="C201"/>
    <s v="Data Analytics"/>
    <s v="B1"/>
    <s v="Priya"/>
    <x v="2"/>
    <n v="14758"/>
    <s v="DISC15"/>
    <m/>
    <n v="14000"/>
    <s v="28-01-2024"/>
    <x v="0"/>
  </r>
  <r>
    <s v="Manish Verma"/>
    <s v="C202"/>
    <s v="Data Science"/>
    <s v="B1"/>
    <s v="Priya"/>
    <x v="2"/>
    <n v="11635"/>
    <s v="DISC30"/>
    <n v="0.3"/>
    <n v="13000"/>
    <s v="13-01-2024"/>
    <x v="2"/>
  </r>
  <r>
    <s v="Kunal Desai"/>
    <s v="C201"/>
    <s v="Data Analytics"/>
    <s v="B1"/>
    <s v="Amit"/>
    <x v="2"/>
    <n v="14518"/>
    <s v="DISC10"/>
    <n v="0.1"/>
    <n v="14000"/>
    <s v="16-01-2024"/>
    <x v="0"/>
  </r>
  <r>
    <s v="Sneha Shah"/>
    <s v="C201"/>
    <s v="Data Analytics"/>
    <s v="B3"/>
    <s v="Saurabh"/>
    <x v="2"/>
    <n v="14448"/>
    <s v="DISC10"/>
    <n v="0.1"/>
    <n v="14000"/>
    <s v="16-01-2024"/>
    <x v="0"/>
  </r>
  <r>
    <s v="Anjali Kulkarni"/>
    <s v="C204"/>
    <s v="UI UX Design"/>
    <s v="B2"/>
    <s v="Saurabh"/>
    <x v="1"/>
    <n v="7889"/>
    <s v="DISC10"/>
    <n v="0.1"/>
    <n v="9000"/>
    <d v="2024-09-01T00:00:00"/>
    <x v="3"/>
  </r>
  <r>
    <s v="Manish Rao"/>
    <s v="C202"/>
    <s v="Data Science"/>
    <s v="B3"/>
    <s v="Amit"/>
    <x v="2"/>
    <n v="13365"/>
    <s v="DISC15"/>
    <m/>
    <n v="13000"/>
    <s v="19-02-2024"/>
    <x v="2"/>
  </r>
  <r>
    <s v="Rohit Nair"/>
    <s v="C203"/>
    <s v="Full Stack Dev"/>
    <s v="B1"/>
    <s v="Priya"/>
    <x v="0"/>
    <n v="17704"/>
    <s v="DISC15"/>
    <m/>
    <n v="17000"/>
    <s v="15-01-2024"/>
    <x v="1"/>
  </r>
  <r>
    <s v="Rahul Rao"/>
    <s v="C203"/>
    <s v="Full Stack Dev"/>
    <s v="B1"/>
    <s v="Amit"/>
    <x v="1"/>
    <n v="18603"/>
    <s v="DISC20"/>
    <n v="0.2"/>
    <n v="17000"/>
    <d v="2024-10-02T00:00:00"/>
    <x v="1"/>
  </r>
  <r>
    <s v="Rohit Verma"/>
    <s v="C204"/>
    <s v="UI UX Design"/>
    <s v="B1"/>
    <s v="Priya"/>
    <x v="1"/>
    <n v="9749"/>
    <m/>
    <m/>
    <n v="9000"/>
    <s v="20-02-2024"/>
    <x v="3"/>
  </r>
  <r>
    <s v="Manish Jain"/>
    <s v="C204"/>
    <s v="UI UX Design"/>
    <s v="B2"/>
    <s v="Saurabh"/>
    <x v="2"/>
    <n v="8541"/>
    <s v="DISC20"/>
    <n v="0.2"/>
    <n v="9000"/>
    <s v="18-02-2024"/>
    <x v="3"/>
  </r>
  <r>
    <s v="Manish Iyer"/>
    <s v="C202"/>
    <s v="Data Science"/>
    <s v="B1"/>
    <s v="Priya"/>
    <x v="1"/>
    <n v="11591"/>
    <m/>
    <m/>
    <n v="13000"/>
    <s v="28-02-2024"/>
    <x v="2"/>
  </r>
  <r>
    <s v="Aarav Gupta"/>
    <s v="C204"/>
    <s v="UI UX Design"/>
    <s v="B2"/>
    <s v="Amit"/>
    <x v="1"/>
    <n v="7549"/>
    <m/>
    <m/>
    <n v="9000"/>
    <s v="16-01-2024"/>
    <x v="3"/>
  </r>
  <r>
    <s v="Aditya Patil"/>
    <s v="C203"/>
    <s v="Full Stack Dev"/>
    <s v="B3"/>
    <s v="Saurabh"/>
    <x v="2"/>
    <n v="18469"/>
    <s v="DISC30"/>
    <n v="0.3"/>
    <n v="17000"/>
    <d v="2024-06-01T00:00:00"/>
    <x v="1"/>
  </r>
  <r>
    <s v="Manish Desai"/>
    <s v="C202"/>
    <s v="Data Science"/>
    <s v="B1"/>
    <s v="Priya"/>
    <x v="2"/>
    <n v="13759"/>
    <s v="DISC15"/>
    <m/>
    <n v="13000"/>
    <d v="2024-08-02T00:00:00"/>
    <x v="2"/>
  </r>
  <r>
    <s v="Aarav Nair"/>
    <s v="C201"/>
    <s v="Data Analytics"/>
    <s v="B1"/>
    <s v="Amit"/>
    <x v="1"/>
    <n v="14750"/>
    <s v="DISC15"/>
    <m/>
    <n v="14000"/>
    <s v="14-01-2024"/>
    <x v="0"/>
  </r>
  <r>
    <s v="Neha Patil"/>
    <s v="C203"/>
    <s v="Full Stack Dev"/>
    <s v="B2"/>
    <s v="Saurabh"/>
    <x v="0"/>
    <n v="18838"/>
    <s v="DISC20"/>
    <n v="0.2"/>
    <n v="17000"/>
    <s v="17-02-2024"/>
    <x v="1"/>
  </r>
  <r>
    <s v="Riya Desai"/>
    <s v="C204"/>
    <s v="UI UX Design"/>
    <s v="B1"/>
    <s v="Amit"/>
    <x v="1"/>
    <n v="9882"/>
    <s v="DISC20"/>
    <n v="0.2"/>
    <n v="9000"/>
    <s v="26-01-2024"/>
    <x v="3"/>
  </r>
  <r>
    <s v="Kunal Patil"/>
    <s v="C203"/>
    <s v="Full Stack Dev"/>
    <s v="B2"/>
    <s v="Priya"/>
    <x v="2"/>
    <n v="17185"/>
    <s v="DISC30"/>
    <n v="0.3"/>
    <n v="17000"/>
    <s v="20-01-2024"/>
    <x v="1"/>
  </r>
  <r>
    <s v="Aditya Jain"/>
    <s v="C204"/>
    <s v="UI UX Design"/>
    <s v="B2"/>
    <s v="Saurabh"/>
    <x v="1"/>
    <n v="8923"/>
    <s v="DISC30"/>
    <n v="0.3"/>
    <n v="9000"/>
    <s v="28-02-2024"/>
    <x v="3"/>
  </r>
  <r>
    <s v="Sneha Jain"/>
    <s v="C203"/>
    <s v="Full Stack Dev"/>
    <s v="B2"/>
    <s v="Saurabh"/>
    <x v="1"/>
    <n v="18539"/>
    <s v="DISC20"/>
    <n v="0.2"/>
    <n v="17000"/>
    <s v="17-02-2024"/>
    <x v="1"/>
  </r>
  <r>
    <s v="Karan Kulkarni"/>
    <s v="C203"/>
    <s v="Full Stack Dev"/>
    <s v="B3"/>
    <s v="Amit"/>
    <x v="1"/>
    <n v="17949"/>
    <m/>
    <m/>
    <n v="17000"/>
    <s v="19-01-2024"/>
    <x v="1"/>
  </r>
  <r>
    <s v="Karan Patil"/>
    <s v="C203"/>
    <s v="Full Stack Dev"/>
    <s v="B1"/>
    <s v="Priya"/>
    <x v="1"/>
    <n v="18413"/>
    <s v="DISC20"/>
    <n v="0.2"/>
    <n v="17000"/>
    <d v="2024-01-02T00:00:00"/>
    <x v="1"/>
  </r>
  <r>
    <s v="Manish Singh"/>
    <s v="C203"/>
    <s v="Full Stack Dev"/>
    <s v="B2"/>
    <s v="Priya"/>
    <x v="1"/>
    <n v="17628"/>
    <m/>
    <m/>
    <n v="17000"/>
    <s v="30-01-2024"/>
    <x v="1"/>
  </r>
  <r>
    <s v="Karan Desai"/>
    <s v="C203"/>
    <s v="Full Stack Dev"/>
    <s v="B1"/>
    <s v="Saurabh"/>
    <x v="1"/>
    <n v="17238"/>
    <m/>
    <m/>
    <n v="17000"/>
    <d v="2024-12-01T00:00:00"/>
    <x v="1"/>
  </r>
  <r>
    <s v="Kunal Gupta"/>
    <s v="C201"/>
    <s v="Data Analytics"/>
    <s v="B3"/>
    <s v="Saurabh"/>
    <x v="0"/>
    <n v="15871"/>
    <s v="DISC10"/>
    <n v="0.1"/>
    <n v="14000"/>
    <s v="18-02-2024"/>
    <x v="0"/>
  </r>
  <r>
    <s v="Aarav Verma"/>
    <s v="C202"/>
    <s v="Data Science"/>
    <s v="B3"/>
    <s v="Saurabh"/>
    <x v="0"/>
    <n v="13896"/>
    <s v="DISC20"/>
    <n v="0.2"/>
    <n v="13000"/>
    <d v="2024-01-01T00:00:00"/>
    <x v="2"/>
  </r>
  <r>
    <s v="Sneha Gupta"/>
    <s v="C204"/>
    <s v="UI UX Design"/>
    <s v="B2"/>
    <s v="Saurabh"/>
    <x v="1"/>
    <n v="9612"/>
    <s v="DISC15"/>
    <m/>
    <n v="9000"/>
    <s v="28-02-2024"/>
    <x v="3"/>
  </r>
  <r>
    <s v="Neha Singh"/>
    <s v="C204"/>
    <s v="UI UX Design"/>
    <s v="B1"/>
    <s v="Saurabh"/>
    <x v="1"/>
    <n v="9259"/>
    <m/>
    <m/>
    <n v="9000"/>
    <d v="2024-01-01T00:00:00"/>
    <x v="3"/>
  </r>
  <r>
    <s v="Aarav Gupta"/>
    <s v="C203"/>
    <s v="Full Stack Dev"/>
    <s v="B3"/>
    <s v="Priya"/>
    <x v="0"/>
    <n v="17057"/>
    <m/>
    <m/>
    <n v="17000"/>
    <s v="21-02-2024"/>
    <x v="1"/>
  </r>
  <r>
    <s v="Kunal Mehta"/>
    <s v="C201"/>
    <s v="Data Analytics"/>
    <s v="B1"/>
    <s v="Amit"/>
    <x v="0"/>
    <n v="12987"/>
    <s v="DISC20"/>
    <n v="0.2"/>
    <n v="14000"/>
    <d v="2024-09-02T00:00:00"/>
    <x v="0"/>
  </r>
  <r>
    <s v="Manish Rao"/>
    <s v="C203"/>
    <s v="Full Stack Dev"/>
    <s v="B2"/>
    <s v="Priya"/>
    <x v="0"/>
    <n v="16528"/>
    <m/>
    <m/>
    <n v="17000"/>
    <s v="30-01-2024"/>
    <x v="1"/>
  </r>
  <r>
    <s v="Kavita Patil"/>
    <s v="C202"/>
    <s v="Data Science"/>
    <s v="B2"/>
    <s v="Amit"/>
    <x v="0"/>
    <n v="13677"/>
    <s v="DISC10"/>
    <n v="0.1"/>
    <n v="13000"/>
    <d v="2024-06-01T00:00:00"/>
    <x v="2"/>
  </r>
  <r>
    <s v="Rahul Verma"/>
    <s v="C204"/>
    <s v="UI UX Design"/>
    <s v="B3"/>
    <s v="Priya"/>
    <x v="0"/>
    <n v="9608"/>
    <s v="DISC10"/>
    <n v="0.1"/>
    <n v="9000"/>
    <s v="14-02-2024"/>
    <x v="3"/>
  </r>
  <r>
    <s v="Karan Shah"/>
    <s v="C204"/>
    <s v="UI UX Design"/>
    <s v="B2"/>
    <s v="Amit"/>
    <x v="2"/>
    <n v="9317"/>
    <s v="DISC10"/>
    <n v="0.1"/>
    <n v="9000"/>
    <s v="27-02-2024"/>
    <x v="3"/>
  </r>
  <r>
    <s v="Manish Kulkarni"/>
    <s v="C202"/>
    <s v="Data Science"/>
    <s v="B1"/>
    <s v="Amit"/>
    <x v="1"/>
    <n v="12947"/>
    <s v="DISC30"/>
    <n v="0.3"/>
    <n v="13000"/>
    <d v="2024-03-01T00:00:00"/>
    <x v="2"/>
  </r>
  <r>
    <s v="Kunal Shah"/>
    <s v="C203"/>
    <s v="Full Stack Dev"/>
    <s v="B3"/>
    <s v="Amit"/>
    <x v="1"/>
    <n v="15134"/>
    <s v="DISC20"/>
    <n v="0.2"/>
    <n v="17000"/>
    <s v="29-02-2024"/>
    <x v="1"/>
  </r>
  <r>
    <s v="Meera Jain"/>
    <s v="C201"/>
    <s v="Data Analytics"/>
    <s v="B1"/>
    <s v="Amit"/>
    <x v="0"/>
    <n v="15081"/>
    <m/>
    <m/>
    <n v="14000"/>
    <s v="29-02-2024"/>
    <x v="0"/>
  </r>
  <r>
    <s v="Riya Rao"/>
    <s v="C202"/>
    <s v="Data Science"/>
    <s v="B3"/>
    <s v="Saurabh"/>
    <x v="1"/>
    <n v="14418"/>
    <m/>
    <m/>
    <n v="13000"/>
    <s v="13-02-2024"/>
    <x v="2"/>
  </r>
  <r>
    <s v="Kunal Gupta"/>
    <s v="C203"/>
    <s v="Full Stack Dev"/>
    <s v="B2"/>
    <s v="Amit"/>
    <x v="0"/>
    <n v="18237"/>
    <s v="DISC10"/>
    <n v="0.1"/>
    <n v="17000"/>
    <d v="2024-02-02T00:00:00"/>
    <x v="1"/>
  </r>
  <r>
    <s v="Anjali Jain"/>
    <s v="C201"/>
    <s v="Data Analytics"/>
    <s v="B1"/>
    <s v="Priya"/>
    <x v="0"/>
    <n v="15435"/>
    <s v="DISC10"/>
    <n v="0.1"/>
    <n v="14000"/>
    <s v="22-01-2024"/>
    <x v="0"/>
  </r>
  <r>
    <s v="Kavita Patel"/>
    <s v="C204"/>
    <s v="UI UX Design"/>
    <s v="B2"/>
    <s v="Saurabh"/>
    <x v="1"/>
    <n v="8119"/>
    <m/>
    <m/>
    <n v="9000"/>
    <d v="2024-01-02T00:00:00"/>
    <x v="3"/>
  </r>
  <r>
    <s v="Sneha Jain"/>
    <s v="C204"/>
    <s v="UI UX Design"/>
    <s v="B2"/>
    <s v="Saurabh"/>
    <x v="1"/>
    <n v="9399"/>
    <m/>
    <m/>
    <n v="9000"/>
    <d v="2024-06-01T00:00:00"/>
    <x v="3"/>
  </r>
  <r>
    <s v="Dev Joshi"/>
    <s v="C203"/>
    <s v="Full Stack Dev"/>
    <s v="B1"/>
    <s v="Amit"/>
    <x v="0"/>
    <n v="15336"/>
    <s v="DISC30"/>
    <n v="0.3"/>
    <n v="17000"/>
    <d v="2024-10-01T00:00:00"/>
    <x v="1"/>
  </r>
  <r>
    <s v="Rahul Desai"/>
    <s v="C202"/>
    <s v="Data Science"/>
    <s v="B3"/>
    <s v="Priya"/>
    <x v="2"/>
    <n v="12477"/>
    <s v="DISC10"/>
    <n v="0.1"/>
    <n v="13000"/>
    <d v="2024-06-01T00:00:00"/>
    <x v="2"/>
  </r>
  <r>
    <s v="Aarav Rao"/>
    <s v="C204"/>
    <s v="UI UX Design"/>
    <s v="B2"/>
    <s v="Priya"/>
    <x v="0"/>
    <n v="7542"/>
    <s v="DISC10"/>
    <n v="0.1"/>
    <n v="9000"/>
    <d v="2024-12-01T00:00:00"/>
    <x v="3"/>
  </r>
  <r>
    <s v="Rahul Iyer"/>
    <s v="C204"/>
    <s v="UI UX Design"/>
    <s v="B1"/>
    <s v="Saurabh"/>
    <x v="0"/>
    <n v="8449"/>
    <s v="DISC15"/>
    <m/>
    <n v="9000"/>
    <d v="2024-06-01T00:00:00"/>
    <x v="3"/>
  </r>
  <r>
    <s v="Kavita Joshi"/>
    <s v="C203"/>
    <s v="Full Stack Dev"/>
    <s v="B2"/>
    <s v="Saurabh"/>
    <x v="2"/>
    <n v="16694"/>
    <m/>
    <m/>
    <n v="17000"/>
    <s v="19-02-2024"/>
    <x v="1"/>
  </r>
  <r>
    <s v="Riya Desai"/>
    <s v="C202"/>
    <s v="Data Science"/>
    <s v="B3"/>
    <s v="Amit"/>
    <x v="0"/>
    <n v="13807"/>
    <m/>
    <m/>
    <n v="13000"/>
    <d v="2024-11-01T00:00:00"/>
    <x v="2"/>
  </r>
  <r>
    <s v="Karan Rao"/>
    <s v="C203"/>
    <s v="Full Stack Dev"/>
    <s v="B2"/>
    <s v="Priya"/>
    <x v="0"/>
    <n v="15259"/>
    <s v="DISC20"/>
    <n v="0.2"/>
    <n v="17000"/>
    <s v="28-01-2024"/>
    <x v="1"/>
  </r>
  <r>
    <s v="Aditya Verma"/>
    <s v="C203"/>
    <s v="Full Stack Dev"/>
    <s v="B2"/>
    <s v="Saurabh"/>
    <x v="2"/>
    <n v="16030"/>
    <s v="DISC20"/>
    <n v="0.2"/>
    <n v="17000"/>
    <s v="16-02-2024"/>
    <x v="1"/>
  </r>
  <r>
    <s v="Rohit Iyer"/>
    <s v="C202"/>
    <s v="Data Science"/>
    <s v="B2"/>
    <s v="Saurabh"/>
    <x v="0"/>
    <n v="12247"/>
    <s v="DISC10"/>
    <n v="0.1"/>
    <n v="13000"/>
    <d v="2024-01-03T00:00:00"/>
    <x v="2"/>
  </r>
  <r>
    <s v="Rahul Jain"/>
    <s v="C204"/>
    <s v="UI UX Design"/>
    <s v="B2"/>
    <s v="Priya"/>
    <x v="2"/>
    <n v="8763"/>
    <s v="DISC15"/>
    <m/>
    <n v="9000"/>
    <d v="2024-09-01T00:00:00"/>
    <x v="3"/>
  </r>
  <r>
    <s v="Aditya Jain"/>
    <s v="C202"/>
    <s v="Data Science"/>
    <s v="B2"/>
    <s v="Priya"/>
    <x v="0"/>
    <n v="14950"/>
    <m/>
    <m/>
    <n v="13000"/>
    <s v="21-01-2024"/>
    <x v="2"/>
  </r>
  <r>
    <s v="Aditya Desai"/>
    <s v="C204"/>
    <s v="UI UX Design"/>
    <s v="B3"/>
    <s v="Saurabh"/>
    <x v="2"/>
    <n v="8540"/>
    <s v="DISC30"/>
    <n v="0.3"/>
    <n v="9000"/>
    <s v="22-02-2024"/>
    <x v="3"/>
  </r>
  <r>
    <s v="Dev Verma"/>
    <s v="C203"/>
    <s v="Full Stack Dev"/>
    <s v="B1"/>
    <s v="Amit"/>
    <x v="0"/>
    <n v="17425"/>
    <s v="DISC15"/>
    <m/>
    <n v="17000"/>
    <d v="2024-12-01T00:00:00"/>
    <x v="1"/>
  </r>
  <r>
    <s v="Rohit Patel"/>
    <s v="C201"/>
    <s v="Data Analytics"/>
    <s v="B3"/>
    <s v="Priya"/>
    <x v="1"/>
    <n v="12858"/>
    <m/>
    <m/>
    <n v="14000"/>
    <s v="21-02-2024"/>
    <x v="0"/>
  </r>
  <r>
    <s v="Aditya Nair"/>
    <s v="C201"/>
    <s v="Data Analytics"/>
    <s v="B2"/>
    <s v="Amit"/>
    <x v="2"/>
    <n v="12570"/>
    <s v="DISC30"/>
    <n v="0.3"/>
    <n v="14000"/>
    <s v="16-01-2024"/>
    <x v="0"/>
  </r>
  <r>
    <s v="Aditya Singh"/>
    <s v="C202"/>
    <s v="Data Science"/>
    <s v="B3"/>
    <s v="Priya"/>
    <x v="2"/>
    <n v="11302"/>
    <m/>
    <m/>
    <n v="13000"/>
    <d v="2024-08-02T00:00:00"/>
    <x v="2"/>
  </r>
  <r>
    <s v="Neha Joshi"/>
    <s v="C204"/>
    <s v="UI UX Design"/>
    <s v="B3"/>
    <s v="Amit"/>
    <x v="1"/>
    <n v="8713"/>
    <s v="DISC15"/>
    <m/>
    <n v="9000"/>
    <d v="2024-03-01T00:00:00"/>
    <x v="3"/>
  </r>
  <r>
    <s v="Dev Jain"/>
    <s v="C201"/>
    <s v="Data Analytics"/>
    <s v="B1"/>
    <s v="Saurabh"/>
    <x v="1"/>
    <n v="14722"/>
    <s v="DISC30"/>
    <n v="0.3"/>
    <n v="14000"/>
    <d v="2024-11-01T00:00:00"/>
    <x v="0"/>
  </r>
  <r>
    <s v="Rohit Joshi"/>
    <s v="C201"/>
    <s v="Data Analytics"/>
    <s v="B3"/>
    <s v="Amit"/>
    <x v="1"/>
    <n v="14649"/>
    <m/>
    <m/>
    <n v="14000"/>
    <s v="18-02-2024"/>
    <x v="0"/>
  </r>
  <r>
    <s v="Pooja Patel"/>
    <s v="C204"/>
    <s v="UI UX Design"/>
    <s v="B1"/>
    <s v="Saurabh"/>
    <x v="0"/>
    <n v="8059"/>
    <s v="DISC20"/>
    <n v="0.2"/>
    <n v="9000"/>
    <d v="2024-02-02T00:00:00"/>
    <x v="3"/>
  </r>
  <r>
    <s v="Anjali Gupta"/>
    <s v="C202"/>
    <s v="Data Science"/>
    <s v="B2"/>
    <s v="Priya"/>
    <x v="2"/>
    <n v="12896"/>
    <s v="DISC15"/>
    <m/>
    <n v="13000"/>
    <s v="14-02-2024"/>
    <x v="2"/>
  </r>
  <r>
    <s v="Manish Mehta"/>
    <s v="C203"/>
    <s v="Full Stack Dev"/>
    <s v="B1"/>
    <s v="Priya"/>
    <x v="0"/>
    <n v="16210"/>
    <m/>
    <m/>
    <n v="17000"/>
    <s v="28-02-2024"/>
    <x v="1"/>
  </r>
  <r>
    <s v="Riya Shah"/>
    <s v="C202"/>
    <s v="Data Science"/>
    <s v="B2"/>
    <s v="Priya"/>
    <x v="2"/>
    <n v="12865"/>
    <s v="DISC20"/>
    <n v="0.2"/>
    <n v="13000"/>
    <d v="2024-03-02T00:00:00"/>
    <x v="2"/>
  </r>
  <r>
    <s v="Neha Jain"/>
    <s v="C204"/>
    <s v="UI UX Design"/>
    <s v="B1"/>
    <s v="Priya"/>
    <x v="1"/>
    <n v="9853"/>
    <m/>
    <m/>
    <n v="9000"/>
    <s v="21-01-2024"/>
    <x v="3"/>
  </r>
  <r>
    <s v="Riya Rao"/>
    <s v="C201"/>
    <s v="Data Analytics"/>
    <s v="B3"/>
    <s v="Saurabh"/>
    <x v="0"/>
    <n v="15478"/>
    <s v="DISC30"/>
    <n v="0.3"/>
    <n v="14000"/>
    <d v="2024-11-02T00:00:00"/>
    <x v="0"/>
  </r>
  <r>
    <s v="Riya Singh"/>
    <s v="C202"/>
    <s v="Data Science"/>
    <s v="B3"/>
    <s v="Saurabh"/>
    <x v="1"/>
    <n v="11714"/>
    <s v="DISC15"/>
    <m/>
    <n v="13000"/>
    <d v="2024-11-01T00:00:00"/>
    <x v="2"/>
  </r>
  <r>
    <s v="Pooja Gupta"/>
    <s v="C204"/>
    <s v="UI UX Design"/>
    <s v="B2"/>
    <s v="Saurabh"/>
    <x v="2"/>
    <n v="9579"/>
    <s v="DISC20"/>
    <n v="0.2"/>
    <n v="9000"/>
    <d v="2024-12-01T00:00:00"/>
    <x v="3"/>
  </r>
  <r>
    <s v="Rohit Singh"/>
    <s v="C204"/>
    <s v="UI UX Design"/>
    <s v="B2"/>
    <s v="Saurabh"/>
    <x v="1"/>
    <n v="9515"/>
    <s v="DISC20"/>
    <n v="0.2"/>
    <n v="9000"/>
    <s v="29-01-2024"/>
    <x v="3"/>
  </r>
  <r>
    <s v="Kavita Verma"/>
    <s v="C204"/>
    <s v="UI UX Design"/>
    <s v="B1"/>
    <s v="Amit"/>
    <x v="0"/>
    <n v="7842"/>
    <s v="DISC30"/>
    <n v="0.3"/>
    <n v="9000"/>
    <s v="18-02-2024"/>
    <x v="3"/>
  </r>
  <r>
    <s v="Anjali Patel"/>
    <s v="C201"/>
    <s v="Data Analytics"/>
    <s v="B3"/>
    <s v="Saurabh"/>
    <x v="1"/>
    <n v="12765"/>
    <s v="DISC30"/>
    <n v="0.3"/>
    <n v="14000"/>
    <s v="21-01-2024"/>
    <x v="0"/>
  </r>
  <r>
    <s v="Sneha Iyer"/>
    <s v="C201"/>
    <s v="Data Analytics"/>
    <s v="B2"/>
    <s v="Amit"/>
    <x v="2"/>
    <n v="14161"/>
    <s v="DISC30"/>
    <n v="0.3"/>
    <n v="14000"/>
    <d v="2024-08-02T00:00:00"/>
    <x v="0"/>
  </r>
  <r>
    <s v="Rahul Joshi"/>
    <s v="C204"/>
    <s v="UI UX Design"/>
    <s v="B3"/>
    <s v="Saurabh"/>
    <x v="2"/>
    <n v="8441"/>
    <m/>
    <m/>
    <n v="9000"/>
    <d v="2024-09-02T00:00:00"/>
    <x v="3"/>
  </r>
  <r>
    <s v="Karan Nair"/>
    <s v="C203"/>
    <s v="Full Stack Dev"/>
    <s v="B3"/>
    <s v="Amit"/>
    <x v="0"/>
    <n v="17752"/>
    <s v="DISC20"/>
    <n v="0.2"/>
    <n v="17000"/>
    <s v="21-01-2024"/>
    <x v="1"/>
  </r>
  <r>
    <s v="Riya Patil"/>
    <s v="C203"/>
    <s v="Full Stack Dev"/>
    <s v="B1"/>
    <s v="Saurabh"/>
    <x v="2"/>
    <n v="17840"/>
    <s v="DISC20"/>
    <n v="0.2"/>
    <n v="17000"/>
    <d v="2024-02-02T00:00:00"/>
    <x v="1"/>
  </r>
  <r>
    <s v="Rahul Verma"/>
    <s v="C202"/>
    <s v="Data Science"/>
    <s v="B3"/>
    <s v="Priya"/>
    <x v="2"/>
    <n v="11760"/>
    <m/>
    <m/>
    <n v="13000"/>
    <d v="2024-10-02T00:00:00"/>
    <x v="2"/>
  </r>
  <r>
    <s v="Manish Desai"/>
    <s v="C202"/>
    <s v="Data Science"/>
    <s v="B3"/>
    <s v="Saurabh"/>
    <x v="2"/>
    <n v="12183"/>
    <s v="DISC20"/>
    <n v="0.2"/>
    <n v="13000"/>
    <d v="2024-12-01T00:00:00"/>
    <x v="2"/>
  </r>
  <r>
    <s v="Pooja Nair"/>
    <s v="C204"/>
    <s v="UI UX Design"/>
    <s v="B3"/>
    <s v="Saurabh"/>
    <x v="2"/>
    <n v="10898"/>
    <s v="DISC10"/>
    <n v="0.1"/>
    <n v="9000"/>
    <d v="2024-01-02T00:00:00"/>
    <x v="3"/>
  </r>
  <r>
    <s v="Karan Patil"/>
    <s v="C204"/>
    <s v="UI UX Design"/>
    <s v="B3"/>
    <s v="Amit"/>
    <x v="1"/>
    <n v="9027"/>
    <m/>
    <m/>
    <n v="9000"/>
    <s v="13-02-2024"/>
    <x v="3"/>
  </r>
  <r>
    <s v="Neha Verma"/>
    <s v="C204"/>
    <s v="UI UX Design"/>
    <s v="B2"/>
    <s v="Saurabh"/>
    <x v="0"/>
    <n v="9315"/>
    <s v="DISC10"/>
    <n v="0.1"/>
    <n v="9000"/>
    <s v="20-02-2024"/>
    <x v="3"/>
  </r>
  <r>
    <s v="Dev Patil"/>
    <s v="C203"/>
    <s v="Full Stack Dev"/>
    <s v="B1"/>
    <s v="Priya"/>
    <x v="0"/>
    <n v="17202"/>
    <s v="DISC30"/>
    <n v="0.3"/>
    <n v="17000"/>
    <d v="2024-11-01T00:00:00"/>
    <x v="1"/>
  </r>
  <r>
    <s v="Dev Iyer"/>
    <s v="C204"/>
    <s v="UI UX Design"/>
    <s v="B3"/>
    <s v="Amit"/>
    <x v="0"/>
    <n v="9345"/>
    <s v="DISC10"/>
    <n v="0.1"/>
    <n v="9000"/>
    <s v="18-01-2024"/>
    <x v="3"/>
  </r>
  <r>
    <s v="Dev Gupta"/>
    <s v="C203"/>
    <s v="Full Stack Dev"/>
    <s v="B3"/>
    <s v="Saurabh"/>
    <x v="1"/>
    <n v="16807"/>
    <s v="DISC15"/>
    <m/>
    <n v="17000"/>
    <s v="14-01-2024"/>
    <x v="1"/>
  </r>
  <r>
    <s v="Rahul Shah"/>
    <s v="C202"/>
    <s v="Data Science"/>
    <s v="B2"/>
    <s v="Saurabh"/>
    <x v="2"/>
    <n v="12076"/>
    <s v="DISC30"/>
    <n v="0.3"/>
    <n v="13000"/>
    <s v="25-02-2024"/>
    <x v="2"/>
  </r>
  <r>
    <s v="Meera Shah"/>
    <s v="C204"/>
    <s v="UI UX Design"/>
    <s v="B1"/>
    <s v="Saurabh"/>
    <x v="0"/>
    <n v="10320"/>
    <s v="DISC15"/>
    <m/>
    <n v="9000"/>
    <s v="14-02-2024"/>
    <x v="3"/>
  </r>
  <r>
    <s v="Pooja Nair"/>
    <s v="C204"/>
    <s v="UI UX Design"/>
    <s v="B1"/>
    <s v="Amit"/>
    <x v="0"/>
    <n v="10214"/>
    <s v="DISC20"/>
    <n v="0.2"/>
    <n v="9000"/>
    <s v="22-02-2024"/>
    <x v="3"/>
  </r>
  <r>
    <s v="Sneha Patel"/>
    <s v="C201"/>
    <s v="Data Analytics"/>
    <s v="B3"/>
    <s v="Priya"/>
    <x v="1"/>
    <n v="13151"/>
    <s v="DISC15"/>
    <m/>
    <n v="14000"/>
    <d v="2024-04-02T00:00:00"/>
    <x v="0"/>
  </r>
  <r>
    <s v="Karan Jain"/>
    <s v="C203"/>
    <s v="Full Stack Dev"/>
    <s v="B2"/>
    <s v="Amit"/>
    <x v="2"/>
    <n v="18901"/>
    <s v="DISC15"/>
    <m/>
    <n v="17000"/>
    <s v="27-02-2024"/>
    <x v="1"/>
  </r>
  <r>
    <s v="Rohit Nair"/>
    <s v="C201"/>
    <s v="Data Analytics"/>
    <s v="B1"/>
    <s v="Priya"/>
    <x v="0"/>
    <n v="13135"/>
    <s v="DISC20"/>
    <n v="0.2"/>
    <n v="14000"/>
    <s v="14-02-2024"/>
    <x v="0"/>
  </r>
  <r>
    <s v="Meera Mehta"/>
    <s v="C202"/>
    <s v="Data Science"/>
    <s v="B1"/>
    <s v="Amit"/>
    <x v="2"/>
    <n v="14393"/>
    <s v="DISC20"/>
    <n v="0.2"/>
    <n v="13000"/>
    <s v="18-02-2024"/>
    <x v="2"/>
  </r>
  <r>
    <s v="Meera Singh"/>
    <s v="C204"/>
    <s v="UI UX Design"/>
    <s v="B2"/>
    <s v="Saurabh"/>
    <x v="1"/>
    <n v="9590"/>
    <s v="DISC30"/>
    <n v="0.3"/>
    <n v="9000"/>
    <d v="2024-10-02T00:00:00"/>
    <x v="3"/>
  </r>
  <r>
    <s v="Rahul Verma"/>
    <s v="C204"/>
    <s v="UI UX Design"/>
    <s v="B1"/>
    <s v="Amit"/>
    <x v="0"/>
    <n v="8650"/>
    <s v="DISC15"/>
    <m/>
    <n v="9000"/>
    <s v="17-02-2024"/>
    <x v="3"/>
  </r>
  <r>
    <s v="Aditya Desai"/>
    <s v="C203"/>
    <s v="Full Stack Dev"/>
    <s v="B2"/>
    <s v="Priya"/>
    <x v="2"/>
    <n v="17383"/>
    <s v="DISC10"/>
    <n v="0.1"/>
    <n v="17000"/>
    <s v="25-02-2024"/>
    <x v="1"/>
  </r>
  <r>
    <s v="Dev Nair"/>
    <s v="C201"/>
    <s v="Data Analytics"/>
    <s v="B3"/>
    <s v="Priya"/>
    <x v="1"/>
    <n v="14720"/>
    <s v="DISC30"/>
    <n v="0.3"/>
    <n v="14000"/>
    <s v="24-02-2024"/>
    <x v="0"/>
  </r>
  <r>
    <s v="Riya Patel"/>
    <s v="C204"/>
    <s v="UI UX Design"/>
    <s v="B1"/>
    <s v="Priya"/>
    <x v="0"/>
    <n v="9026"/>
    <s v="DISC30"/>
    <n v="0.3"/>
    <n v="9000"/>
    <s v="21-01-2024"/>
    <x v="3"/>
  </r>
  <r>
    <s v="Meera Rao"/>
    <s v="C203"/>
    <s v="Full Stack Dev"/>
    <s v="B3"/>
    <s v="Amit"/>
    <x v="0"/>
    <n v="17318"/>
    <m/>
    <m/>
    <n v="17000"/>
    <s v="20-02-2024"/>
    <x v="1"/>
  </r>
  <r>
    <s v="Pooja Singh"/>
    <s v="C201"/>
    <s v="Data Analytics"/>
    <s v="B1"/>
    <s v="Saurabh"/>
    <x v="1"/>
    <n v="15210"/>
    <m/>
    <m/>
    <n v="14000"/>
    <d v="2024-02-01T00:00:00"/>
    <x v="0"/>
  </r>
  <r>
    <s v="Riya Nair"/>
    <s v="C202"/>
    <s v="Data Science"/>
    <s v="B2"/>
    <s v="Priya"/>
    <x v="0"/>
    <n v="14924"/>
    <m/>
    <m/>
    <n v="13000"/>
    <s v="13-01-2024"/>
    <x v="2"/>
  </r>
  <r>
    <s v="Anjali Mehta"/>
    <s v="C203"/>
    <s v="Full Stack Dev"/>
    <s v="B1"/>
    <s v="Priya"/>
    <x v="0"/>
    <n v="17681"/>
    <s v="DISC30"/>
    <n v="0.3"/>
    <n v="17000"/>
    <s v="17-01-2024"/>
    <x v="1"/>
  </r>
  <r>
    <s v="Riya Jain"/>
    <s v="C202"/>
    <s v="Data Science"/>
    <s v="B1"/>
    <s v="Priya"/>
    <x v="1"/>
    <n v="12251"/>
    <s v="DISC20"/>
    <n v="0.2"/>
    <n v="13000"/>
    <s v="28-01-2024"/>
    <x v="2"/>
  </r>
  <r>
    <s v="Rohit Shah"/>
    <s v="C201"/>
    <s v="Data Analytics"/>
    <s v="B1"/>
    <s v="Saurabh"/>
    <x v="2"/>
    <n v="12319"/>
    <s v="DISC20"/>
    <n v="0.2"/>
    <n v="14000"/>
    <d v="2024-07-02T00:00:00"/>
    <x v="0"/>
  </r>
  <r>
    <s v="Sneha Gupta"/>
    <s v="C204"/>
    <s v="UI UX Design"/>
    <s v="B1"/>
    <s v="Saurabh"/>
    <x v="1"/>
    <n v="8407"/>
    <s v="DISC10"/>
    <n v="0.1"/>
    <n v="9000"/>
    <s v="25-02-2024"/>
    <x v="3"/>
  </r>
  <r>
    <s v="Rahul Desai"/>
    <s v="C202"/>
    <s v="Data Science"/>
    <s v="B2"/>
    <s v="Saurabh"/>
    <x v="0"/>
    <n v="12569"/>
    <s v="DISC10"/>
    <n v="0.1"/>
    <n v="13000"/>
    <s v="16-02-2024"/>
    <x v="2"/>
  </r>
  <r>
    <s v="Dev Shah"/>
    <s v="C201"/>
    <s v="Data Analytics"/>
    <s v="B2"/>
    <s v="Priya"/>
    <x v="2"/>
    <n v="12561"/>
    <m/>
    <m/>
    <n v="14000"/>
    <s v="19-02-2024"/>
    <x v="0"/>
  </r>
  <r>
    <s v="Meera Patel"/>
    <s v="C202"/>
    <s v="Data Science"/>
    <s v="B3"/>
    <s v="Amit"/>
    <x v="0"/>
    <n v="11280"/>
    <s v="DISC15"/>
    <m/>
    <n v="13000"/>
    <d v="2024-06-02T00:00:00"/>
    <x v="2"/>
  </r>
  <r>
    <s v="Aarav Joshi"/>
    <s v="C202"/>
    <s v="Data Science"/>
    <s v="B2"/>
    <s v="Priya"/>
    <x v="1"/>
    <n v="11872"/>
    <s v="DISC20"/>
    <n v="0.2"/>
    <n v="13000"/>
    <s v="28-02-2024"/>
    <x v="2"/>
  </r>
  <r>
    <s v="Rahul Joshi"/>
    <s v="C204"/>
    <s v="UI UX Design"/>
    <s v="B1"/>
    <s v="Saurabh"/>
    <x v="0"/>
    <n v="7573"/>
    <s v="DISC10"/>
    <n v="0.1"/>
    <n v="9000"/>
    <d v="2024-07-02T00:00:00"/>
    <x v="3"/>
  </r>
  <r>
    <s v="Anjali Verma"/>
    <s v="C203"/>
    <s v="Full Stack Dev"/>
    <s v="B2"/>
    <s v="Priya"/>
    <x v="0"/>
    <n v="16014"/>
    <s v="DISC30"/>
    <n v="0.3"/>
    <n v="17000"/>
    <d v="2024-11-02T00:00:00"/>
    <x v="1"/>
  </r>
  <r>
    <s v="Riya Patil"/>
    <s v="C203"/>
    <s v="Full Stack Dev"/>
    <s v="B3"/>
    <s v="Saurabh"/>
    <x v="1"/>
    <n v="18587"/>
    <s v="DISC30"/>
    <n v="0.3"/>
    <n v="17000"/>
    <s v="14-01-2024"/>
    <x v="1"/>
  </r>
  <r>
    <s v="Manish Joshi"/>
    <s v="C202"/>
    <s v="Data Science"/>
    <s v="B3"/>
    <s v="Priya"/>
    <x v="2"/>
    <n v="13646"/>
    <s v="DISC10"/>
    <n v="0.1"/>
    <n v="13000"/>
    <s v="20-02-2024"/>
    <x v="2"/>
  </r>
  <r>
    <s v="Kunal Patel"/>
    <s v="C202"/>
    <s v="Data Science"/>
    <s v="B2"/>
    <s v="Priya"/>
    <x v="0"/>
    <n v="11987"/>
    <m/>
    <m/>
    <n v="13000"/>
    <d v="2024-10-02T00:00:00"/>
    <x v="2"/>
  </r>
  <r>
    <s v="Kavita Shah"/>
    <s v="C201"/>
    <s v="Data Analytics"/>
    <s v="B2"/>
    <s v="Priya"/>
    <x v="0"/>
    <n v="13584"/>
    <s v="DISC15"/>
    <m/>
    <n v="14000"/>
    <s v="27-01-2024"/>
    <x v="0"/>
  </r>
  <r>
    <s v="Pooja Gupta"/>
    <s v="C202"/>
    <s v="Data Science"/>
    <s v="B2"/>
    <s v="Saurabh"/>
    <x v="0"/>
    <n v="13405"/>
    <s v="DISC10"/>
    <n v="0.1"/>
    <n v="13000"/>
    <d v="2024-01-01T00:00:00"/>
    <x v="2"/>
  </r>
  <r>
    <s v="Aditya Patil"/>
    <s v="C201"/>
    <s v="Data Analytics"/>
    <s v="B1"/>
    <s v="Priya"/>
    <x v="1"/>
    <n v="13173"/>
    <s v="DISC15"/>
    <m/>
    <n v="14000"/>
    <s v="19-02-2024"/>
    <x v="0"/>
  </r>
  <r>
    <s v="Rahul Verma"/>
    <s v="C204"/>
    <s v="UI UX Design"/>
    <s v="B1"/>
    <s v="Amit"/>
    <x v="1"/>
    <n v="9202"/>
    <s v="DISC15"/>
    <m/>
    <n v="9000"/>
    <d v="2024-10-01T00:00:00"/>
    <x v="3"/>
  </r>
  <r>
    <s v="Aditya Shah"/>
    <s v="C203"/>
    <s v="Full Stack Dev"/>
    <s v="B1"/>
    <s v="Amit"/>
    <x v="0"/>
    <n v="18990"/>
    <s v="DISC20"/>
    <n v="0.2"/>
    <n v="17000"/>
    <d v="2024-04-02T00:00:00"/>
    <x v="1"/>
  </r>
  <r>
    <s v="Pooja Verma"/>
    <s v="C201"/>
    <s v="Data Analytics"/>
    <s v="B2"/>
    <s v="Amit"/>
    <x v="2"/>
    <n v="14989"/>
    <s v="DISC20"/>
    <n v="0.2"/>
    <n v="14000"/>
    <d v="2024-04-01T00:00:00"/>
    <x v="0"/>
  </r>
  <r>
    <s v="Sneha Shah"/>
    <s v="C204"/>
    <s v="UI UX Design"/>
    <s v="B1"/>
    <s v="Priya"/>
    <x v="1"/>
    <n v="9493"/>
    <s v="DISC10"/>
    <n v="0.1"/>
    <n v="9000"/>
    <s v="20-01-2024"/>
    <x v="3"/>
  </r>
  <r>
    <s v="Rohit Desai"/>
    <s v="C202"/>
    <s v="Data Science"/>
    <s v="B1"/>
    <s v="Saurabh"/>
    <x v="1"/>
    <n v="11562"/>
    <s v="DISC10"/>
    <n v="0.1"/>
    <n v="13000"/>
    <d v="2024-11-01T00:00:00"/>
    <x v="2"/>
  </r>
  <r>
    <s v="Neha Jain"/>
    <s v="C203"/>
    <s v="Full Stack Dev"/>
    <s v="B1"/>
    <s v="Priya"/>
    <x v="0"/>
    <n v="18071"/>
    <s v="DISC30"/>
    <n v="0.3"/>
    <n v="17000"/>
    <s v="16-02-2024"/>
    <x v="1"/>
  </r>
  <r>
    <s v="Kunal Shah"/>
    <s v="C201"/>
    <s v="Data Analytics"/>
    <s v="B2"/>
    <s v="Priya"/>
    <x v="2"/>
    <n v="14145"/>
    <s v="DISC10"/>
    <n v="0.1"/>
    <n v="14000"/>
    <s v="17-01-2024"/>
    <x v="0"/>
  </r>
  <r>
    <s v="Anjali Joshi"/>
    <s v="C201"/>
    <s v="Data Analytics"/>
    <s v="B2"/>
    <s v="Priya"/>
    <x v="1"/>
    <n v="13475"/>
    <s v="DISC10"/>
    <n v="0.1"/>
    <n v="14000"/>
    <d v="2024-01-02T00:00:00"/>
    <x v="0"/>
  </r>
  <r>
    <s v="Meera Joshi"/>
    <s v="C202"/>
    <s v="Data Science"/>
    <s v="B2"/>
    <s v="Saurabh"/>
    <x v="2"/>
    <n v="14167"/>
    <s v="DISC10"/>
    <n v="0.1"/>
    <n v="13000"/>
    <s v="27-02-2024"/>
    <x v="2"/>
  </r>
  <r>
    <s v="Kavita Singh"/>
    <s v="C201"/>
    <s v="Data Analytics"/>
    <s v="B1"/>
    <s v="Amit"/>
    <x v="1"/>
    <n v="12010"/>
    <s v="DISC10"/>
    <n v="0.1"/>
    <n v="14000"/>
    <s v="24-02-2024"/>
    <x v="0"/>
  </r>
  <r>
    <s v="Meera Kulkarni"/>
    <s v="C202"/>
    <s v="Data Science"/>
    <s v="B1"/>
    <s v="Priya"/>
    <x v="2"/>
    <n v="12568"/>
    <s v="DISC20"/>
    <n v="0.2"/>
    <n v="13000"/>
    <d v="2024-12-01T00:00:00"/>
    <x v="2"/>
  </r>
  <r>
    <s v="Kunal Nair"/>
    <s v="C201"/>
    <s v="Data Analytics"/>
    <s v="B3"/>
    <s v="Amit"/>
    <x v="1"/>
    <n v="14685"/>
    <m/>
    <m/>
    <n v="14000"/>
    <s v="15-01-2024"/>
    <x v="0"/>
  </r>
  <r>
    <s v="Pooja Patil"/>
    <s v="C204"/>
    <s v="UI UX Design"/>
    <s v="B3"/>
    <s v="Priya"/>
    <x v="2"/>
    <n v="10383"/>
    <s v="DISC10"/>
    <n v="0.1"/>
    <n v="9000"/>
    <d v="2024-06-02T00:00:00"/>
    <x v="3"/>
  </r>
  <r>
    <s v="Pooja Shah"/>
    <s v="C201"/>
    <s v="Data Analytics"/>
    <s v="B1"/>
    <s v="Saurabh"/>
    <x v="1"/>
    <n v="12188"/>
    <m/>
    <m/>
    <n v="14000"/>
    <d v="2024-05-01T00:00:00"/>
    <x v="0"/>
  </r>
  <r>
    <s v="Kunal Iyer"/>
    <s v="C203"/>
    <s v="Full Stack Dev"/>
    <s v="B2"/>
    <s v="Priya"/>
    <x v="0"/>
    <n v="17265"/>
    <m/>
    <m/>
    <n v="17000"/>
    <d v="2024-01-01T00:00:00"/>
    <x v="1"/>
  </r>
  <r>
    <s v="Pooja Patil"/>
    <s v="C203"/>
    <s v="Full Stack Dev"/>
    <s v="B3"/>
    <s v="Priya"/>
    <x v="1"/>
    <n v="17550"/>
    <s v="DISC20"/>
    <n v="0.2"/>
    <n v="17000"/>
    <s v="30-01-2024"/>
    <x v="1"/>
  </r>
  <r>
    <s v="Pooja Joshi"/>
    <s v="C204"/>
    <s v="UI UX Design"/>
    <s v="B1"/>
    <s v="Amit"/>
    <x v="1"/>
    <n v="10114"/>
    <s v="DISC20"/>
    <n v="0.2"/>
    <n v="9000"/>
    <d v="2024-10-01T00:00:00"/>
    <x v="3"/>
  </r>
  <r>
    <s v="Aarav Verma"/>
    <s v="C201"/>
    <s v="Data Analytics"/>
    <s v="B1"/>
    <s v="Amit"/>
    <x v="2"/>
    <n v="14604"/>
    <s v="DISC10"/>
    <n v="0.1"/>
    <n v="14000"/>
    <d v="2024-01-03T00:00:00"/>
    <x v="0"/>
  </r>
  <r>
    <s v="Pooja Kulkarni"/>
    <s v="C204"/>
    <s v="UI UX Design"/>
    <s v="B3"/>
    <s v="Amit"/>
    <x v="2"/>
    <n v="7425"/>
    <s v="DISC20"/>
    <n v="0.2"/>
    <n v="9000"/>
    <d v="2024-03-02T00:00:00"/>
    <x v="3"/>
  </r>
  <r>
    <s v="Sneha Verma"/>
    <s v="C204"/>
    <s v="UI UX Design"/>
    <s v="B1"/>
    <s v="Saurabh"/>
    <x v="1"/>
    <n v="8146"/>
    <s v="DISC10"/>
    <n v="0.1"/>
    <n v="9000"/>
    <d v="2024-03-01T00:00:00"/>
    <x v="3"/>
  </r>
  <r>
    <s v="Kunal Patil"/>
    <s v="C204"/>
    <s v="UI UX Design"/>
    <s v="B3"/>
    <s v="Priya"/>
    <x v="2"/>
    <n v="10991"/>
    <s v="DISC10"/>
    <n v="0.1"/>
    <n v="9000"/>
    <d v="2024-07-02T00:00:00"/>
    <x v="3"/>
  </r>
  <r>
    <s v="Riya Gupta"/>
    <s v="C202"/>
    <s v="Data Science"/>
    <s v="B3"/>
    <s v="Priya"/>
    <x v="0"/>
    <n v="13424"/>
    <s v="DISC15"/>
    <m/>
    <n v="13000"/>
    <d v="2024-04-01T00:00:00"/>
    <x v="2"/>
  </r>
  <r>
    <s v="Rahul Singh"/>
    <s v="C202"/>
    <s v="Data Science"/>
    <s v="B1"/>
    <s v="Priya"/>
    <x v="2"/>
    <n v="14485"/>
    <s v="DISC30"/>
    <n v="0.3"/>
    <n v="13000"/>
    <s v="29-02-2024"/>
    <x v="2"/>
  </r>
  <r>
    <s v="Dev Verma"/>
    <s v="C203"/>
    <s v="Full Stack Dev"/>
    <s v="B2"/>
    <s v="Priya"/>
    <x v="2"/>
    <n v="15956"/>
    <s v="DISC10"/>
    <n v="0.1"/>
    <n v="17000"/>
    <d v="2024-01-03T00:00:00"/>
    <x v="1"/>
  </r>
  <r>
    <s v="Sneha Mehta"/>
    <s v="C201"/>
    <s v="Data Analytics"/>
    <s v="B1"/>
    <s v="Saurabh"/>
    <x v="0"/>
    <n v="13841"/>
    <m/>
    <m/>
    <n v="14000"/>
    <s v="21-01-2024"/>
    <x v="0"/>
  </r>
  <r>
    <s v="Rahul Shah"/>
    <s v="C203"/>
    <s v="Full Stack Dev"/>
    <s v="B1"/>
    <s v="Priya"/>
    <x v="2"/>
    <n v="16897"/>
    <s v="DISC30"/>
    <n v="0.3"/>
    <n v="17000"/>
    <s v="24-02-2024"/>
    <x v="1"/>
  </r>
  <r>
    <s v="Riya Shah"/>
    <s v="C202"/>
    <s v="Data Science"/>
    <s v="B3"/>
    <s v="Priya"/>
    <x v="1"/>
    <n v="13854"/>
    <s v="DISC15"/>
    <m/>
    <n v="13000"/>
    <d v="2024-03-01T00:00:00"/>
    <x v="2"/>
  </r>
  <r>
    <s v="Sneha Nair"/>
    <s v="C203"/>
    <s v="Full Stack Dev"/>
    <s v="B1"/>
    <s v="Saurabh"/>
    <x v="1"/>
    <n v="16016"/>
    <s v="DISC30"/>
    <n v="0.3"/>
    <n v="17000"/>
    <s v="26-01-2024"/>
    <x v="1"/>
  </r>
  <r>
    <s v="Manish Kulkarni"/>
    <s v="C203"/>
    <s v="Full Stack Dev"/>
    <s v="B2"/>
    <s v="Saurabh"/>
    <x v="0"/>
    <n v="18899"/>
    <m/>
    <m/>
    <n v="17000"/>
    <s v="24-02-2024"/>
    <x v="1"/>
  </r>
  <r>
    <s v="Neha Gupta"/>
    <s v="C202"/>
    <s v="Data Science"/>
    <s v="B1"/>
    <s v="Priya"/>
    <x v="0"/>
    <n v="14292"/>
    <s v="DISC20"/>
    <n v="0.2"/>
    <n v="13000"/>
    <d v="2024-08-01T00:00:00"/>
    <x v="2"/>
  </r>
  <r>
    <s v="Aarav Kulkarni"/>
    <s v="C202"/>
    <s v="Data Science"/>
    <s v="B1"/>
    <s v="Saurabh"/>
    <x v="2"/>
    <n v="12524"/>
    <s v="DISC10"/>
    <n v="0.1"/>
    <n v="13000"/>
    <d v="2024-07-02T00:00:00"/>
    <x v="2"/>
  </r>
  <r>
    <s v="Kavita Rao"/>
    <s v="C201"/>
    <s v="Data Analytics"/>
    <s v="B1"/>
    <s v="Saurabh"/>
    <x v="0"/>
    <n v="15696"/>
    <m/>
    <m/>
    <n v="14000"/>
    <s v="21-02-2024"/>
    <x v="0"/>
  </r>
  <r>
    <s v="Karan Shah"/>
    <s v="C203"/>
    <s v="Full Stack Dev"/>
    <s v="B1"/>
    <s v="Saurabh"/>
    <x v="2"/>
    <n v="15207"/>
    <s v="DISC20"/>
    <n v="0.2"/>
    <n v="17000"/>
    <s v="29-02-2024"/>
    <x v="1"/>
  </r>
  <r>
    <s v="Kavita Verma"/>
    <s v="C204"/>
    <s v="UI UX Design"/>
    <s v="B2"/>
    <s v="Saurabh"/>
    <x v="2"/>
    <n v="9798"/>
    <m/>
    <m/>
    <n v="9000"/>
    <d v="2024-12-01T00:00:00"/>
    <x v="3"/>
  </r>
  <r>
    <s v="Pooja Patil"/>
    <s v="C202"/>
    <s v="Data Science"/>
    <s v="B2"/>
    <s v="Priya"/>
    <x v="2"/>
    <n v="14618"/>
    <s v="DISC20"/>
    <n v="0.2"/>
    <n v="13000"/>
    <d v="2024-03-01T00:00:00"/>
    <x v="2"/>
  </r>
  <r>
    <s v="Kavita Joshi"/>
    <s v="C202"/>
    <s v="Data Science"/>
    <s v="B3"/>
    <s v="Priya"/>
    <x v="2"/>
    <n v="12687"/>
    <s v="DISC15"/>
    <m/>
    <n v="13000"/>
    <s v="31-01-2024"/>
    <x v="2"/>
  </r>
  <r>
    <s v="Aarav Shah"/>
    <s v="C203"/>
    <s v="Full Stack Dev"/>
    <s v="B2"/>
    <s v="Saurabh"/>
    <x v="2"/>
    <n v="15816"/>
    <s v="DISC15"/>
    <m/>
    <n v="17000"/>
    <s v="16-01-2024"/>
    <x v="1"/>
  </r>
  <r>
    <s v="Rohit Patel"/>
    <s v="C201"/>
    <s v="Data Analytics"/>
    <s v="B2"/>
    <s v="Amit"/>
    <x v="2"/>
    <n v="13964"/>
    <s v="DISC15"/>
    <m/>
    <n v="14000"/>
    <s v="20-02-2024"/>
    <x v="0"/>
  </r>
  <r>
    <s v="Neha Jain"/>
    <s v="C203"/>
    <s v="Full Stack Dev"/>
    <s v="B2"/>
    <s v="Priya"/>
    <x v="0"/>
    <n v="15106"/>
    <s v="DISC30"/>
    <n v="0.3"/>
    <n v="17000"/>
    <d v="2024-08-02T00:00:00"/>
    <x v="1"/>
  </r>
  <r>
    <s v="Sneha Kulkarni"/>
    <s v="C203"/>
    <s v="Full Stack Dev"/>
    <s v="B1"/>
    <s v="Priya"/>
    <x v="1"/>
    <n v="16464"/>
    <s v="DISC15"/>
    <m/>
    <n v="17000"/>
    <s v="15-01-2024"/>
    <x v="1"/>
  </r>
  <r>
    <s v="Karan Shah"/>
    <s v="C202"/>
    <s v="Data Science"/>
    <s v="B3"/>
    <s v="Saurabh"/>
    <x v="2"/>
    <n v="13185"/>
    <s v="DISC10"/>
    <n v="0.1"/>
    <n v="13000"/>
    <s v="18-02-2024"/>
    <x v="2"/>
  </r>
  <r>
    <s v="Sneha Joshi"/>
    <s v="C204"/>
    <s v="UI UX Design"/>
    <s v="B2"/>
    <s v="Saurabh"/>
    <x v="0"/>
    <n v="7968"/>
    <s v="DISC15"/>
    <m/>
    <n v="9000"/>
    <s v="21-01-2024"/>
    <x v="3"/>
  </r>
  <r>
    <s v="Dev Desai"/>
    <s v="C203"/>
    <s v="Full Stack Dev"/>
    <s v="B3"/>
    <s v="Saurabh"/>
    <x v="1"/>
    <n v="17869"/>
    <s v="DISC30"/>
    <n v="0.3"/>
    <n v="17000"/>
    <d v="2024-01-03T00:00:00"/>
    <x v="1"/>
  </r>
  <r>
    <s v="Kavita Joshi"/>
    <s v="C202"/>
    <s v="Data Science"/>
    <s v="B3"/>
    <s v="Saurabh"/>
    <x v="2"/>
    <n v="13220"/>
    <s v="DISC30"/>
    <n v="0.3"/>
    <n v="13000"/>
    <d v="2024-12-01T00:00:00"/>
    <x v="2"/>
  </r>
  <r>
    <s v="Neha Kulkarni"/>
    <s v="C201"/>
    <s v="Data Analytics"/>
    <s v="B1"/>
    <s v="Saurabh"/>
    <x v="1"/>
    <n v="12896"/>
    <s v="DISC10"/>
    <n v="0.1"/>
    <n v="14000"/>
    <d v="2024-03-02T00:00:00"/>
    <x v="0"/>
  </r>
  <r>
    <s v="Neha Kulkarni"/>
    <s v="C203"/>
    <s v="Full Stack Dev"/>
    <s v="B3"/>
    <s v="Saurabh"/>
    <x v="0"/>
    <n v="16395"/>
    <s v="DISC20"/>
    <n v="0.2"/>
    <n v="17000"/>
    <s v="28-02-2024"/>
    <x v="1"/>
  </r>
  <r>
    <s v="Dev Nair"/>
    <s v="C203"/>
    <s v="Full Stack Dev"/>
    <s v="B1"/>
    <s v="Saurabh"/>
    <x v="0"/>
    <n v="17402"/>
    <s v="DISC20"/>
    <n v="0.2"/>
    <n v="17000"/>
    <s v="19-02-2024"/>
    <x v="1"/>
  </r>
  <r>
    <s v="Riya Nair"/>
    <s v="C203"/>
    <s v="Full Stack Dev"/>
    <s v="B1"/>
    <s v="Priya"/>
    <x v="1"/>
    <n v="18858"/>
    <m/>
    <m/>
    <n v="17000"/>
    <d v="2024-07-02T00:00:00"/>
    <x v="1"/>
  </r>
  <r>
    <s v="Riya Jain"/>
    <s v="C203"/>
    <s v="Full Stack Dev"/>
    <s v="B2"/>
    <s v="Saurabh"/>
    <x v="0"/>
    <n v="17999"/>
    <m/>
    <m/>
    <n v="17000"/>
    <s v="20-02-2024"/>
    <x v="1"/>
  </r>
  <r>
    <s v="Rohit Iyer"/>
    <s v="C203"/>
    <s v="Full Stack Dev"/>
    <s v="B1"/>
    <s v="Amit"/>
    <x v="1"/>
    <n v="17840"/>
    <s v="DISC15"/>
    <m/>
    <n v="17000"/>
    <s v="20-02-2024"/>
    <x v="1"/>
  </r>
  <r>
    <s v="Pooja Patil"/>
    <s v="C202"/>
    <s v="Data Science"/>
    <s v="B2"/>
    <s v="Priya"/>
    <x v="1"/>
    <n v="13820"/>
    <s v="DISC30"/>
    <n v="0.3"/>
    <n v="13000"/>
    <d v="2024-09-01T00:00:00"/>
    <x v="2"/>
  </r>
  <r>
    <s v="Karan Desai"/>
    <s v="C201"/>
    <s v="Data Analytics"/>
    <s v="B3"/>
    <s v="Amit"/>
    <x v="2"/>
    <n v="15484"/>
    <s v="DISC15"/>
    <m/>
    <n v="14000"/>
    <d v="2024-03-01T00:00:00"/>
    <x v="0"/>
  </r>
  <r>
    <s v="Karan Joshi"/>
    <s v="C203"/>
    <s v="Full Stack Dev"/>
    <s v="B3"/>
    <s v="Saurabh"/>
    <x v="1"/>
    <n v="17316"/>
    <s v="DISC10"/>
    <n v="0.1"/>
    <n v="17000"/>
    <s v="29-02-2024"/>
    <x v="1"/>
  </r>
  <r>
    <s v="Neha Mehta"/>
    <s v="C203"/>
    <s v="Full Stack Dev"/>
    <s v="B3"/>
    <s v="Saurabh"/>
    <x v="0"/>
    <n v="16420"/>
    <s v="DISC30"/>
    <n v="0.3"/>
    <n v="17000"/>
    <d v="2024-11-01T00:00:00"/>
    <x v="1"/>
  </r>
  <r>
    <s v="Rohit Shah"/>
    <s v="C203"/>
    <s v="Full Stack Dev"/>
    <s v="B2"/>
    <s v="Saurabh"/>
    <x v="2"/>
    <n v="15858"/>
    <s v="DISC20"/>
    <n v="0.2"/>
    <n v="17000"/>
    <s v="14-02-2024"/>
    <x v="1"/>
  </r>
  <r>
    <s v="Riya Jain"/>
    <s v="C203"/>
    <s v="Full Stack Dev"/>
    <s v="B1"/>
    <s v="Amit"/>
    <x v="0"/>
    <n v="15197"/>
    <m/>
    <m/>
    <n v="17000"/>
    <s v="29-01-2024"/>
    <x v="1"/>
  </r>
  <r>
    <s v="Anjali Verma"/>
    <s v="C202"/>
    <s v="Data Science"/>
    <s v="B2"/>
    <s v="Priya"/>
    <x v="2"/>
    <n v="12438"/>
    <s v="DISC15"/>
    <m/>
    <n v="13000"/>
    <s v="25-01-2024"/>
    <x v="2"/>
  </r>
  <r>
    <s v="Riya Nair"/>
    <s v="C204"/>
    <s v="UI UX Design"/>
    <s v="B3"/>
    <s v="Amit"/>
    <x v="1"/>
    <n v="7923"/>
    <s v="DISC20"/>
    <n v="0.2"/>
    <n v="9000"/>
    <s v="29-01-2024"/>
    <x v="3"/>
  </r>
  <r>
    <s v="Riya Patel"/>
    <s v="C201"/>
    <s v="Data Analytics"/>
    <s v="B2"/>
    <s v="Saurabh"/>
    <x v="2"/>
    <n v="13069"/>
    <s v="DISC10"/>
    <n v="0.1"/>
    <n v="14000"/>
    <d v="2024-05-01T00:00:00"/>
    <x v="0"/>
  </r>
  <r>
    <s v="Pooja Mehta"/>
    <s v="C204"/>
    <s v="UI UX Design"/>
    <s v="B1"/>
    <s v="Amit"/>
    <x v="0"/>
    <n v="9240"/>
    <s v="DISC10"/>
    <n v="0.1"/>
    <n v="9000"/>
    <s v="22-01-2024"/>
    <x v="3"/>
  </r>
  <r>
    <s v="Kavita Joshi"/>
    <s v="C204"/>
    <s v="UI UX Design"/>
    <s v="B3"/>
    <s v="Saurabh"/>
    <x v="2"/>
    <n v="10860"/>
    <s v="DISC20"/>
    <n v="0.2"/>
    <n v="9000"/>
    <d v="2024-08-02T00:00:00"/>
    <x v="3"/>
  </r>
  <r>
    <s v="Kunal Verma"/>
    <s v="C202"/>
    <s v="Data Science"/>
    <s v="B1"/>
    <s v="Saurabh"/>
    <x v="2"/>
    <n v="11841"/>
    <s v="DISC20"/>
    <n v="0.2"/>
    <n v="13000"/>
    <s v="27-01-2024"/>
    <x v="2"/>
  </r>
  <r>
    <s v="Anjali Gupta"/>
    <s v="C203"/>
    <s v="Full Stack Dev"/>
    <s v="B3"/>
    <s v="Priya"/>
    <x v="2"/>
    <n v="15972"/>
    <s v="DISC10"/>
    <n v="0.1"/>
    <n v="17000"/>
    <d v="2024-04-01T00:00:00"/>
    <x v="1"/>
  </r>
  <r>
    <s v="Rahul Joshi"/>
    <s v="C204"/>
    <s v="UI UX Design"/>
    <s v="B1"/>
    <s v="Saurabh"/>
    <x v="2"/>
    <n v="7015"/>
    <m/>
    <m/>
    <n v="9000"/>
    <d v="2024-06-01T00:00:00"/>
    <x v="3"/>
  </r>
  <r>
    <s v="Aditya Nair"/>
    <s v="C204"/>
    <s v="UI UX Design"/>
    <s v="B1"/>
    <s v="Saurabh"/>
    <x v="0"/>
    <n v="7847"/>
    <s v="DISC20"/>
    <n v="0.2"/>
    <n v="9000"/>
    <d v="2024-10-02T00:00:00"/>
    <x v="3"/>
  </r>
  <r>
    <s v="Aditya Shah"/>
    <s v="C204"/>
    <s v="UI UX Design"/>
    <s v="B1"/>
    <s v="Priya"/>
    <x v="2"/>
    <n v="8928"/>
    <m/>
    <m/>
    <n v="9000"/>
    <s v="27-02-2024"/>
    <x v="3"/>
  </r>
  <r>
    <s v="Rohit Rao"/>
    <s v="C201"/>
    <s v="Data Analytics"/>
    <s v="B3"/>
    <s v="Amit"/>
    <x v="2"/>
    <n v="12757"/>
    <s v="DISC30"/>
    <n v="0.3"/>
    <n v="14000"/>
    <s v="26-02-2024"/>
    <x v="0"/>
  </r>
  <r>
    <s v="Rahul Jain"/>
    <s v="C202"/>
    <s v="Data Science"/>
    <s v="B2"/>
    <s v="Saurabh"/>
    <x v="2"/>
    <n v="12801"/>
    <m/>
    <m/>
    <n v="13000"/>
    <s v="17-01-2024"/>
    <x v="2"/>
  </r>
  <r>
    <s v="Sneha Nair"/>
    <s v="C203"/>
    <s v="Full Stack Dev"/>
    <s v="B3"/>
    <s v="Saurabh"/>
    <x v="0"/>
    <n v="18081"/>
    <s v="DISC10"/>
    <n v="0.1"/>
    <n v="17000"/>
    <d v="2024-06-01T00:00:00"/>
    <x v="1"/>
  </r>
  <r>
    <s v="Rohit Jain"/>
    <s v="C204"/>
    <s v="UI UX Design"/>
    <s v="B3"/>
    <s v="Saurabh"/>
    <x v="1"/>
    <n v="7249"/>
    <m/>
    <m/>
    <n v="9000"/>
    <s v="22-02-2024"/>
    <x v="3"/>
  </r>
  <r>
    <s v="Manish Verma"/>
    <s v="C204"/>
    <s v="UI UX Design"/>
    <s v="B3"/>
    <s v="Saurabh"/>
    <x v="2"/>
    <n v="8224"/>
    <s v="DISC10"/>
    <n v="0.1"/>
    <n v="9000"/>
    <s v="26-01-2024"/>
    <x v="3"/>
  </r>
  <r>
    <s v="Kunal Nair"/>
    <s v="C201"/>
    <s v="Data Analytics"/>
    <s v="B3"/>
    <s v="Amit"/>
    <x v="1"/>
    <n v="15278"/>
    <s v="DISC15"/>
    <m/>
    <n v="14000"/>
    <s v="13-02-2024"/>
    <x v="0"/>
  </r>
  <r>
    <s v="Kavita Mehta"/>
    <s v="C201"/>
    <s v="Data Analytics"/>
    <s v="B2"/>
    <s v="Saurabh"/>
    <x v="0"/>
    <n v="15981"/>
    <s v="DISC20"/>
    <n v="0.2"/>
    <n v="14000"/>
    <s v="21-02-2024"/>
    <x v="0"/>
  </r>
  <r>
    <s v="Sneha Mehta"/>
    <s v="C201"/>
    <s v="Data Analytics"/>
    <s v="B2"/>
    <s v="Saurabh"/>
    <x v="1"/>
    <n v="13783"/>
    <s v="DISC20"/>
    <n v="0.2"/>
    <n v="14000"/>
    <s v="22-02-2024"/>
    <x v="0"/>
  </r>
  <r>
    <s v="Rohit Mehta"/>
    <s v="C203"/>
    <s v="Full Stack Dev"/>
    <s v="B2"/>
    <s v="Amit"/>
    <x v="0"/>
    <n v="15356"/>
    <m/>
    <m/>
    <n v="17000"/>
    <d v="2024-05-02T00:00:00"/>
    <x v="1"/>
  </r>
  <r>
    <s v="Rahul Gupta"/>
    <s v="C203"/>
    <s v="Full Stack Dev"/>
    <s v="B2"/>
    <s v="Amit"/>
    <x v="2"/>
    <n v="18756"/>
    <s v="DISC10"/>
    <n v="0.1"/>
    <n v="17000"/>
    <s v="20-02-2024"/>
    <x v="1"/>
  </r>
  <r>
    <s v="Anjali Joshi"/>
    <s v="C204"/>
    <s v="UI UX Design"/>
    <s v="B1"/>
    <s v="Priya"/>
    <x v="0"/>
    <n v="7607"/>
    <s v="DISC15"/>
    <m/>
    <n v="9000"/>
    <d v="2024-07-02T00:00:00"/>
    <x v="3"/>
  </r>
  <r>
    <s v="Kavita Patel"/>
    <s v="C201"/>
    <s v="Data Analytics"/>
    <s v="B1"/>
    <s v="Amit"/>
    <x v="0"/>
    <n v="15218"/>
    <s v="DISC30"/>
    <n v="0.3"/>
    <n v="14000"/>
    <s v="25-02-2024"/>
    <x v="0"/>
  </r>
  <r>
    <s v="Manish Jain"/>
    <s v="C204"/>
    <s v="UI UX Design"/>
    <s v="B2"/>
    <s v="Priya"/>
    <x v="1"/>
    <n v="8988"/>
    <s v="DISC15"/>
    <m/>
    <n v="9000"/>
    <d v="2024-08-02T00:00:00"/>
    <x v="3"/>
  </r>
  <r>
    <s v="Neha Kulkarni"/>
    <s v="C202"/>
    <s v="Data Science"/>
    <s v="B2"/>
    <s v="Priya"/>
    <x v="0"/>
    <n v="13532"/>
    <s v="DISC15"/>
    <m/>
    <n v="13000"/>
    <s v="13-02-2024"/>
    <x v="2"/>
  </r>
  <r>
    <s v="Anjali Verma"/>
    <s v="C201"/>
    <s v="Data Analytics"/>
    <s v="B2"/>
    <s v="Priya"/>
    <x v="1"/>
    <n v="12973"/>
    <s v="DISC10"/>
    <n v="0.1"/>
    <n v="14000"/>
    <s v="17-02-2024"/>
    <x v="0"/>
  </r>
  <r>
    <s v="Neha Rao"/>
    <s v="C203"/>
    <s v="Full Stack Dev"/>
    <s v="B1"/>
    <s v="Priya"/>
    <x v="2"/>
    <n v="16273"/>
    <s v="DISC30"/>
    <n v="0.3"/>
    <n v="17000"/>
    <s v="23-02-2024"/>
    <x v="1"/>
  </r>
  <r>
    <s v="Neha Nair"/>
    <s v="C201"/>
    <s v="Data Analytics"/>
    <s v="B1"/>
    <s v="Saurabh"/>
    <x v="2"/>
    <n v="15990"/>
    <m/>
    <m/>
    <n v="14000"/>
    <s v="19-02-2024"/>
    <x v="0"/>
  </r>
  <r>
    <s v="Meera Jain"/>
    <s v="C203"/>
    <s v="Full Stack Dev"/>
    <s v="B3"/>
    <s v="Priya"/>
    <x v="1"/>
    <n v="17644"/>
    <s v="DISC10"/>
    <n v="0.1"/>
    <n v="17000"/>
    <s v="13-01-2024"/>
    <x v="1"/>
  </r>
  <r>
    <s v="Neha Patil"/>
    <s v="C204"/>
    <s v="UI UX Design"/>
    <s v="B3"/>
    <s v="Priya"/>
    <x v="1"/>
    <n v="10552"/>
    <s v="DISC30"/>
    <n v="0.3"/>
    <n v="9000"/>
    <s v="22-02-2024"/>
    <x v="3"/>
  </r>
  <r>
    <s v="Aarav Gupta"/>
    <s v="C202"/>
    <s v="Data Science"/>
    <s v="B1"/>
    <s v="Priya"/>
    <x v="1"/>
    <n v="13075"/>
    <m/>
    <m/>
    <n v="13000"/>
    <d v="2024-09-01T00:00:00"/>
    <x v="2"/>
  </r>
  <r>
    <s v="Dev Nair"/>
    <s v="C201"/>
    <s v="Data Analytics"/>
    <s v="B1"/>
    <s v="Saurabh"/>
    <x v="0"/>
    <n v="15428"/>
    <s v="DISC10"/>
    <n v="0.1"/>
    <n v="14000"/>
    <s v="16-01-2024"/>
    <x v="0"/>
  </r>
  <r>
    <s v="Aarav Iyer"/>
    <s v="C201"/>
    <s v="Data Analytics"/>
    <s v="B2"/>
    <s v="Amit"/>
    <x v="0"/>
    <n v="13122"/>
    <s v="DISC30"/>
    <n v="0.3"/>
    <n v="14000"/>
    <s v="22-02-2024"/>
    <x v="0"/>
  </r>
  <r>
    <s v="Neha Gupta"/>
    <s v="C204"/>
    <s v="UI UX Design"/>
    <s v="B3"/>
    <s v="Saurabh"/>
    <x v="1"/>
    <n v="7125"/>
    <s v="DISC20"/>
    <n v="0.2"/>
    <n v="9000"/>
    <s v="24-01-2024"/>
    <x v="3"/>
  </r>
  <r>
    <s v="Neha Joshi"/>
    <s v="C204"/>
    <s v="UI UX Design"/>
    <s v="B1"/>
    <s v="Priya"/>
    <x v="1"/>
    <n v="9258"/>
    <s v="DISC30"/>
    <n v="0.3"/>
    <n v="9000"/>
    <s v="23-01-2024"/>
    <x v="3"/>
  </r>
  <r>
    <s v="Karan Nair"/>
    <s v="C203"/>
    <s v="Full Stack Dev"/>
    <s v="B3"/>
    <s v="Amit"/>
    <x v="0"/>
    <n v="16167"/>
    <s v="DISC10"/>
    <n v="0.1"/>
    <n v="17000"/>
    <s v="25-01-2024"/>
    <x v="1"/>
  </r>
  <r>
    <s v="Aarav Mehta"/>
    <s v="C202"/>
    <s v="Data Science"/>
    <s v="B1"/>
    <s v="Amit"/>
    <x v="0"/>
    <n v="13775"/>
    <s v="DISC20"/>
    <n v="0.2"/>
    <n v="13000"/>
    <s v="18-01-2024"/>
    <x v="2"/>
  </r>
  <r>
    <s v="Rohit Verma"/>
    <s v="C201"/>
    <s v="Data Analytics"/>
    <s v="B3"/>
    <s v="Saurabh"/>
    <x v="2"/>
    <n v="15733"/>
    <s v="DISC20"/>
    <n v="0.2"/>
    <n v="14000"/>
    <d v="2024-11-02T00:00:00"/>
    <x v="0"/>
  </r>
  <r>
    <s v="Karan Joshi"/>
    <s v="C201"/>
    <s v="Data Analytics"/>
    <s v="B1"/>
    <s v="Priya"/>
    <x v="1"/>
    <n v="15297"/>
    <s v="DISC30"/>
    <n v="0.3"/>
    <n v="14000"/>
    <s v="15-02-2024"/>
    <x v="0"/>
  </r>
  <r>
    <s v="Anjali Singh"/>
    <s v="C203"/>
    <s v="Full Stack Dev"/>
    <s v="B2"/>
    <s v="Priya"/>
    <x v="2"/>
    <n v="16880"/>
    <s v="DISC30"/>
    <n v="0.3"/>
    <n v="17000"/>
    <s v="14-01-2024"/>
    <x v="1"/>
  </r>
  <r>
    <s v="Neha Rao"/>
    <s v="C204"/>
    <s v="UI UX Design"/>
    <s v="B3"/>
    <s v="Saurabh"/>
    <x v="0"/>
    <n v="9095"/>
    <s v="DISC30"/>
    <n v="0.3"/>
    <n v="9000"/>
    <d v="2024-05-02T00:00:00"/>
    <x v="3"/>
  </r>
  <r>
    <s v="Rohit Joshi"/>
    <s v="C203"/>
    <s v="Full Stack Dev"/>
    <s v="B2"/>
    <s v="Amit"/>
    <x v="0"/>
    <n v="16973"/>
    <s v="DISC10"/>
    <n v="0.1"/>
    <n v="17000"/>
    <s v="22-01-2024"/>
    <x v="1"/>
  </r>
  <r>
    <s v="Aditya Singh"/>
    <s v="C203"/>
    <s v="Full Stack Dev"/>
    <s v="B2"/>
    <s v="Priya"/>
    <x v="1"/>
    <n v="17912"/>
    <s v="DISC30"/>
    <n v="0.3"/>
    <n v="17000"/>
    <s v="13-01-2024"/>
    <x v="1"/>
  </r>
  <r>
    <s v="Karan Gupta"/>
    <s v="C202"/>
    <s v="Data Science"/>
    <s v="B1"/>
    <s v="Amit"/>
    <x v="2"/>
    <n v="13705"/>
    <s v="DISC30"/>
    <n v="0.3"/>
    <n v="13000"/>
    <s v="13-02-2024"/>
    <x v="2"/>
  </r>
  <r>
    <s v="Karan Desai"/>
    <s v="C201"/>
    <s v="Data Analytics"/>
    <s v="B3"/>
    <s v="Priya"/>
    <x v="2"/>
    <n v="13062"/>
    <m/>
    <m/>
    <n v="14000"/>
    <s v="26-01-2024"/>
    <x v="0"/>
  </r>
  <r>
    <s v="Rahul Desai"/>
    <s v="C201"/>
    <s v="Data Analytics"/>
    <s v="B3"/>
    <s v="Amit"/>
    <x v="1"/>
    <n v="15342"/>
    <s v="DISC20"/>
    <n v="0.2"/>
    <n v="14000"/>
    <s v="22-01-2024"/>
    <x v="0"/>
  </r>
  <r>
    <s v="Anjali Desai"/>
    <s v="C202"/>
    <s v="Data Science"/>
    <s v="B3"/>
    <s v="Amit"/>
    <x v="1"/>
    <n v="14214"/>
    <m/>
    <m/>
    <n v="13000"/>
    <s v="28-02-2024"/>
    <x v="2"/>
  </r>
  <r>
    <s v="Rohit Jain"/>
    <s v="C203"/>
    <s v="Full Stack Dev"/>
    <s v="B1"/>
    <s v="Amit"/>
    <x v="1"/>
    <n v="15741"/>
    <s v="DISC30"/>
    <n v="0.3"/>
    <n v="17000"/>
    <d v="2024-07-01T00:00:00"/>
    <x v="1"/>
  </r>
  <r>
    <s v="Neha Mehta"/>
    <s v="C203"/>
    <s v="Full Stack Dev"/>
    <s v="B3"/>
    <s v="Amit"/>
    <x v="0"/>
    <n v="18878"/>
    <s v="DISC30"/>
    <n v="0.3"/>
    <n v="17000"/>
    <d v="2024-11-02T00:00:00"/>
    <x v="1"/>
  </r>
  <r>
    <s v="Riya Patil"/>
    <s v="C203"/>
    <s v="Full Stack Dev"/>
    <s v="B1"/>
    <s v="Amit"/>
    <x v="2"/>
    <n v="16722"/>
    <s v="DISC30"/>
    <n v="0.3"/>
    <n v="17000"/>
    <s v="24-01-2024"/>
    <x v="1"/>
  </r>
  <r>
    <s v="Aditya Joshi"/>
    <s v="C203"/>
    <s v="Full Stack Dev"/>
    <s v="B2"/>
    <s v="Saurabh"/>
    <x v="2"/>
    <n v="15219"/>
    <s v="DISC15"/>
    <m/>
    <n v="17000"/>
    <d v="2024-07-02T00:00:00"/>
    <x v="1"/>
  </r>
  <r>
    <s v="Kavita Shah"/>
    <s v="C204"/>
    <s v="UI UX Design"/>
    <s v="B1"/>
    <s v="Amit"/>
    <x v="0"/>
    <n v="10553"/>
    <m/>
    <m/>
    <n v="9000"/>
    <d v="2024-03-02T00:00:00"/>
    <x v="3"/>
  </r>
  <r>
    <s v="Aditya Verma"/>
    <s v="C201"/>
    <s v="Data Analytics"/>
    <s v="B1"/>
    <s v="Saurabh"/>
    <x v="0"/>
    <n v="13403"/>
    <m/>
    <m/>
    <n v="14000"/>
    <d v="2024-06-02T00:00:00"/>
    <x v="0"/>
  </r>
  <r>
    <s v="Kunal Iyer"/>
    <s v="C202"/>
    <s v="Data Science"/>
    <s v="B2"/>
    <s v="Amit"/>
    <x v="0"/>
    <n v="14190"/>
    <s v="DISC10"/>
    <n v="0.1"/>
    <n v="13000"/>
    <d v="2024-01-02T00:00:00"/>
    <x v="2"/>
  </r>
  <r>
    <s v="Pooja Singh"/>
    <s v="C202"/>
    <s v="Data Science"/>
    <s v="B2"/>
    <s v="Amit"/>
    <x v="0"/>
    <n v="11019"/>
    <m/>
    <m/>
    <n v="13000"/>
    <s v="18-01-2024"/>
    <x v="2"/>
  </r>
  <r>
    <s v="Sneha Patel"/>
    <s v="C202"/>
    <s v="Data Science"/>
    <s v="B3"/>
    <s v="Saurabh"/>
    <x v="2"/>
    <n v="14216"/>
    <s v="DISC10"/>
    <n v="0.1"/>
    <n v="13000"/>
    <d v="2024-09-01T00:00:00"/>
    <x v="2"/>
  </r>
  <r>
    <s v="Kavita Verma"/>
    <s v="C204"/>
    <s v="UI UX Design"/>
    <s v="B2"/>
    <s v="Priya"/>
    <x v="2"/>
    <n v="8570"/>
    <s v="DISC10"/>
    <n v="0.1"/>
    <n v="9000"/>
    <d v="2024-03-01T00:00:00"/>
    <x v="3"/>
  </r>
  <r>
    <s v="Manish Patil"/>
    <s v="C203"/>
    <s v="Full Stack Dev"/>
    <s v="B1"/>
    <s v="Priya"/>
    <x v="1"/>
    <n v="15780"/>
    <s v="DISC10"/>
    <n v="0.1"/>
    <n v="17000"/>
    <s v="13-02-2024"/>
    <x v="1"/>
  </r>
  <r>
    <s v="Aarav Singh"/>
    <s v="C202"/>
    <s v="Data Science"/>
    <s v="B1"/>
    <s v="Amit"/>
    <x v="2"/>
    <n v="12278"/>
    <s v="DISC20"/>
    <n v="0.2"/>
    <n v="13000"/>
    <d v="2024-07-01T00:00:00"/>
    <x v="2"/>
  </r>
  <r>
    <s v="Rahul Gupta"/>
    <s v="C203"/>
    <s v="Full Stack Dev"/>
    <s v="B1"/>
    <s v="Saurabh"/>
    <x v="0"/>
    <n v="16221"/>
    <s v="DISC30"/>
    <n v="0.3"/>
    <n v="17000"/>
    <s v="30-01-2024"/>
    <x v="1"/>
  </r>
  <r>
    <s v="Anjali Gupta"/>
    <s v="C203"/>
    <s v="Full Stack Dev"/>
    <s v="B2"/>
    <s v="Amit"/>
    <x v="0"/>
    <n v="16403"/>
    <m/>
    <m/>
    <n v="17000"/>
    <s v="23-01-2024"/>
    <x v="1"/>
  </r>
  <r>
    <s v="Dev Patil"/>
    <s v="C202"/>
    <s v="Data Science"/>
    <s v="B2"/>
    <s v="Saurabh"/>
    <x v="0"/>
    <n v="11918"/>
    <s v="DISC20"/>
    <n v="0.2"/>
    <n v="13000"/>
    <s v="14-01-2024"/>
    <x v="2"/>
  </r>
  <r>
    <s v="Anjali Kulkarni"/>
    <s v="C202"/>
    <s v="Data Science"/>
    <s v="B1"/>
    <s v="Priya"/>
    <x v="1"/>
    <n v="13664"/>
    <s v="DISC10"/>
    <n v="0.1"/>
    <n v="13000"/>
    <s v="25-01-2024"/>
    <x v="2"/>
  </r>
  <r>
    <s v="Kunal Singh"/>
    <s v="C203"/>
    <s v="Full Stack Dev"/>
    <s v="B3"/>
    <s v="Amit"/>
    <x v="0"/>
    <n v="17432"/>
    <s v="DISC10"/>
    <n v="0.1"/>
    <n v="17000"/>
    <d v="2024-12-02T00:00:00"/>
    <x v="1"/>
  </r>
  <r>
    <s v="Riya Singh"/>
    <s v="C201"/>
    <s v="Data Analytics"/>
    <s v="B1"/>
    <s v="Amit"/>
    <x v="0"/>
    <n v="13707"/>
    <m/>
    <m/>
    <n v="14000"/>
    <s v="25-01-2024"/>
    <x v="0"/>
  </r>
  <r>
    <s v="Riya Gupta"/>
    <s v="C203"/>
    <s v="Full Stack Dev"/>
    <s v="B2"/>
    <s v="Amit"/>
    <x v="0"/>
    <n v="15841"/>
    <s v="DISC10"/>
    <n v="0.1"/>
    <n v="17000"/>
    <s v="20-01-2024"/>
    <x v="1"/>
  </r>
  <r>
    <s v="Rahul Singh"/>
    <s v="C201"/>
    <s v="Data Analytics"/>
    <s v="B3"/>
    <s v="Amit"/>
    <x v="2"/>
    <n v="14550"/>
    <s v="DISC15"/>
    <m/>
    <n v="14000"/>
    <s v="14-02-2024"/>
    <x v="0"/>
  </r>
  <r>
    <s v="Karan Verma"/>
    <s v="C201"/>
    <s v="Data Analytics"/>
    <s v="B3"/>
    <s v="Amit"/>
    <x v="1"/>
    <n v="12482"/>
    <s v="DISC30"/>
    <n v="0.3"/>
    <n v="14000"/>
    <d v="2024-08-01T00:00:00"/>
    <x v="0"/>
  </r>
  <r>
    <s v="Dev Shah"/>
    <s v="C204"/>
    <s v="UI UX Design"/>
    <s v="B1"/>
    <s v="Amit"/>
    <x v="0"/>
    <n v="10186"/>
    <s v="DISC30"/>
    <n v="0.3"/>
    <n v="9000"/>
    <s v="23-02-2024"/>
    <x v="3"/>
  </r>
  <r>
    <s v="Manish Patil"/>
    <s v="C203"/>
    <s v="Full Stack Dev"/>
    <s v="B3"/>
    <s v="Priya"/>
    <x v="2"/>
    <n v="15656"/>
    <s v="DISC10"/>
    <n v="0.1"/>
    <n v="17000"/>
    <d v="2024-05-02T00:00:00"/>
    <x v="1"/>
  </r>
  <r>
    <s v="Neha Patil"/>
    <s v="C204"/>
    <s v="UI UX Design"/>
    <s v="B2"/>
    <s v="Saurabh"/>
    <x v="0"/>
    <n v="7052"/>
    <s v="DISC10"/>
    <n v="0.1"/>
    <n v="9000"/>
    <s v="28-02-2024"/>
    <x v="3"/>
  </r>
  <r>
    <s v="Riya Nair"/>
    <s v="C204"/>
    <s v="UI UX Design"/>
    <s v="B1"/>
    <s v="Saurabh"/>
    <x v="1"/>
    <n v="7307"/>
    <s v="DISC10"/>
    <n v="0.1"/>
    <n v="9000"/>
    <s v="27-02-2024"/>
    <x v="3"/>
  </r>
  <r>
    <s v="Aditya Singh"/>
    <s v="C202"/>
    <s v="Data Science"/>
    <s v="B2"/>
    <s v="Priya"/>
    <x v="2"/>
    <n v="12901"/>
    <s v="DISC10"/>
    <n v="0.1"/>
    <n v="13000"/>
    <d v="2024-07-01T00:00:00"/>
    <x v="2"/>
  </r>
  <r>
    <s v="Meera Mehta"/>
    <s v="C201"/>
    <s v="Data Analytics"/>
    <s v="B2"/>
    <s v="Priya"/>
    <x v="1"/>
    <n v="13280"/>
    <m/>
    <m/>
    <n v="14000"/>
    <s v="17-02-2024"/>
    <x v="0"/>
  </r>
  <r>
    <s v="Riya Shah"/>
    <s v="C201"/>
    <s v="Data Analytics"/>
    <s v="B1"/>
    <s v="Saurabh"/>
    <x v="1"/>
    <n v="14650"/>
    <s v="DISC20"/>
    <n v="0.2"/>
    <n v="14000"/>
    <s v="22-01-2024"/>
    <x v="0"/>
  </r>
  <r>
    <s v="Pooja Iyer"/>
    <s v="C203"/>
    <s v="Full Stack Dev"/>
    <s v="B3"/>
    <s v="Saurabh"/>
    <x v="2"/>
    <n v="18338"/>
    <s v="DISC30"/>
    <n v="0.3"/>
    <n v="17000"/>
    <d v="2024-12-01T00:00:00"/>
    <x v="1"/>
  </r>
  <r>
    <s v="Riya Verma"/>
    <s v="C204"/>
    <s v="UI UX Design"/>
    <s v="B2"/>
    <s v="Priya"/>
    <x v="2"/>
    <n v="9825"/>
    <m/>
    <m/>
    <n v="9000"/>
    <s v="21-02-2024"/>
    <x v="3"/>
  </r>
  <r>
    <s v="Rahul Singh"/>
    <s v="C202"/>
    <s v="Data Science"/>
    <s v="B1"/>
    <s v="Saurabh"/>
    <x v="1"/>
    <n v="13975"/>
    <s v="DISC10"/>
    <n v="0.1"/>
    <n v="13000"/>
    <d v="2024-01-03T00:00:00"/>
    <x v="2"/>
  </r>
  <r>
    <s v="Meera Mehta"/>
    <s v="C201"/>
    <s v="Data Analytics"/>
    <s v="B2"/>
    <s v="Amit"/>
    <x v="2"/>
    <n v="15286"/>
    <s v="DISC15"/>
    <m/>
    <n v="14000"/>
    <s v="13-02-2024"/>
    <x v="0"/>
  </r>
  <r>
    <s v="Neha Mehta"/>
    <s v="C204"/>
    <s v="UI UX Design"/>
    <s v="B2"/>
    <s v="Amit"/>
    <x v="0"/>
    <n v="10533"/>
    <s v="DISC20"/>
    <n v="0.2"/>
    <n v="9000"/>
    <s v="31-01-2024"/>
    <x v="3"/>
  </r>
  <r>
    <s v="Kunal Iyer"/>
    <s v="C201"/>
    <s v="Data Analytics"/>
    <s v="B2"/>
    <s v="Priya"/>
    <x v="0"/>
    <n v="12259"/>
    <s v="DISC30"/>
    <n v="0.3"/>
    <n v="14000"/>
    <d v="2024-11-02T00:00:00"/>
    <x v="0"/>
  </r>
  <r>
    <s v="Pooja Kulkarni"/>
    <s v="C202"/>
    <s v="Data Science"/>
    <s v="B3"/>
    <s v="Priya"/>
    <x v="1"/>
    <n v="13142"/>
    <s v="DISC15"/>
    <m/>
    <n v="13000"/>
    <d v="2024-07-01T00:00:00"/>
    <x v="2"/>
  </r>
  <r>
    <s v="Rahul Singh"/>
    <s v="C202"/>
    <s v="Data Science"/>
    <s v="B2"/>
    <s v="Priya"/>
    <x v="1"/>
    <n v="13770"/>
    <m/>
    <m/>
    <n v="13000"/>
    <d v="2024-10-01T00:00:00"/>
    <x v="2"/>
  </r>
  <r>
    <s v="Meera Nair"/>
    <s v="C201"/>
    <s v="Data Analytics"/>
    <s v="B1"/>
    <s v="Amit"/>
    <x v="0"/>
    <n v="14070"/>
    <m/>
    <m/>
    <n v="14000"/>
    <s v="24-02-2024"/>
    <x v="0"/>
  </r>
  <r>
    <s v="Neha Nair"/>
    <s v="C202"/>
    <s v="Data Science"/>
    <s v="B1"/>
    <s v="Priya"/>
    <x v="2"/>
    <n v="11986"/>
    <s v="DISC30"/>
    <n v="0.3"/>
    <n v="13000"/>
    <s v="18-01-2024"/>
    <x v="2"/>
  </r>
  <r>
    <s v="Aarav Gupta"/>
    <s v="C202"/>
    <s v="Data Science"/>
    <s v="B3"/>
    <s v="Amit"/>
    <x v="2"/>
    <n v="12651"/>
    <s v="DISC20"/>
    <n v="0.2"/>
    <n v="13000"/>
    <d v="2024-06-01T00:00:00"/>
    <x v="2"/>
  </r>
  <r>
    <s v="Neha Iyer"/>
    <s v="C204"/>
    <s v="UI UX Design"/>
    <s v="B1"/>
    <s v="Priya"/>
    <x v="2"/>
    <n v="8294"/>
    <s v="DISC10"/>
    <n v="0.1"/>
    <n v="9000"/>
    <d v="2024-01-02T00:00:00"/>
    <x v="3"/>
  </r>
  <r>
    <s v="Anjali Singh"/>
    <s v="C201"/>
    <s v="Data Analytics"/>
    <s v="B1"/>
    <s v="Priya"/>
    <x v="2"/>
    <n v="12146"/>
    <s v="DISC15"/>
    <m/>
    <n v="14000"/>
    <d v="2024-05-02T00:00:00"/>
    <x v="0"/>
  </r>
  <r>
    <s v="Aarav Nair"/>
    <s v="C201"/>
    <s v="Data Analytics"/>
    <s v="B3"/>
    <s v="Amit"/>
    <x v="1"/>
    <n v="13247"/>
    <s v="DISC15"/>
    <m/>
    <n v="14000"/>
    <d v="2024-05-02T00:00:00"/>
    <x v="0"/>
  </r>
  <r>
    <s v="Sneha Singh"/>
    <s v="C204"/>
    <s v="UI UX Design"/>
    <s v="B2"/>
    <s v="Priya"/>
    <x v="0"/>
    <n v="10344"/>
    <s v="DISC20"/>
    <n v="0.2"/>
    <n v="9000"/>
    <s v="24-02-2024"/>
    <x v="3"/>
  </r>
  <r>
    <s v="Neha Jain"/>
    <s v="C204"/>
    <s v="UI UX Design"/>
    <s v="B3"/>
    <s v="Amit"/>
    <x v="2"/>
    <n v="9932"/>
    <m/>
    <m/>
    <n v="9000"/>
    <d v="2024-08-01T00:00:00"/>
    <x v="3"/>
  </r>
  <r>
    <s v="Riya Patel"/>
    <s v="C202"/>
    <s v="Data Science"/>
    <s v="B1"/>
    <s v="Priya"/>
    <x v="2"/>
    <n v="14399"/>
    <s v="DISC30"/>
    <n v="0.3"/>
    <n v="13000"/>
    <d v="2024-05-02T00:00:00"/>
    <x v="2"/>
  </r>
  <r>
    <s v="Manish Jain"/>
    <s v="C201"/>
    <s v="Data Analytics"/>
    <s v="B1"/>
    <s v="Saurabh"/>
    <x v="2"/>
    <n v="12575"/>
    <m/>
    <m/>
    <n v="14000"/>
    <d v="2024-07-01T00:00:00"/>
    <x v="0"/>
  </r>
  <r>
    <s v="Aditya Joshi"/>
    <s v="C202"/>
    <s v="Data Science"/>
    <s v="B1"/>
    <s v="Saurabh"/>
    <x v="2"/>
    <n v="11883"/>
    <m/>
    <m/>
    <n v="13000"/>
    <s v="22-02-2024"/>
    <x v="2"/>
  </r>
  <r>
    <s v="Dev Patil"/>
    <s v="C203"/>
    <s v="Full Stack Dev"/>
    <s v="B1"/>
    <s v="Priya"/>
    <x v="0"/>
    <n v="18795"/>
    <s v="DISC15"/>
    <m/>
    <n v="17000"/>
    <d v="2024-08-01T00:00:00"/>
    <x v="1"/>
  </r>
  <r>
    <s v="Dev Iyer"/>
    <s v="C204"/>
    <s v="UI UX Design"/>
    <s v="B3"/>
    <s v="Amit"/>
    <x v="1"/>
    <n v="7551"/>
    <m/>
    <m/>
    <n v="9000"/>
    <d v="2024-01-01T00:00:00"/>
    <x v="3"/>
  </r>
  <r>
    <s v="Manish Desai"/>
    <s v="C201"/>
    <s v="Data Analytics"/>
    <s v="B3"/>
    <s v="Priya"/>
    <x v="1"/>
    <n v="13978"/>
    <s v="DISC15"/>
    <m/>
    <n v="14000"/>
    <s v="19-02-2024"/>
    <x v="0"/>
  </r>
  <r>
    <s v="Kunal Mehta"/>
    <s v="C202"/>
    <s v="Data Science"/>
    <s v="B3"/>
    <s v="Saurabh"/>
    <x v="0"/>
    <n v="12586"/>
    <s v="DISC15"/>
    <m/>
    <n v="13000"/>
    <d v="2024-08-02T00:00:00"/>
    <x v="2"/>
  </r>
  <r>
    <s v="Kunal Jain"/>
    <s v="C204"/>
    <s v="UI UX Design"/>
    <s v="B2"/>
    <s v="Amit"/>
    <x v="1"/>
    <n v="10122"/>
    <s v="DISC20"/>
    <n v="0.2"/>
    <n v="9000"/>
    <s v="18-01-2024"/>
    <x v="3"/>
  </r>
  <r>
    <s v="Rahul Jain"/>
    <s v="C203"/>
    <s v="Full Stack Dev"/>
    <s v="B2"/>
    <s v="Saurabh"/>
    <x v="0"/>
    <n v="16690"/>
    <s v="DISC15"/>
    <m/>
    <n v="17000"/>
    <s v="14-02-2024"/>
    <x v="1"/>
  </r>
  <r>
    <s v="Kunal Desai"/>
    <s v="C203"/>
    <s v="Full Stack Dev"/>
    <s v="B3"/>
    <s v="Amit"/>
    <x v="2"/>
    <n v="17915"/>
    <s v="DISC15"/>
    <m/>
    <n v="17000"/>
    <d v="2024-10-02T00:00:00"/>
    <x v="1"/>
  </r>
  <r>
    <s v="Sneha Patil"/>
    <s v="C202"/>
    <s v="Data Science"/>
    <s v="B3"/>
    <s v="Amit"/>
    <x v="2"/>
    <n v="13812"/>
    <s v="DISC30"/>
    <n v="0.3"/>
    <n v="13000"/>
    <s v="28-02-2024"/>
    <x v="2"/>
  </r>
  <r>
    <s v="Rohit Mehta"/>
    <s v="C202"/>
    <s v="Data Science"/>
    <s v="B3"/>
    <s v="Amit"/>
    <x v="1"/>
    <n v="13608"/>
    <s v="DISC30"/>
    <n v="0.3"/>
    <n v="13000"/>
    <s v="15-02-2024"/>
    <x v="2"/>
  </r>
  <r>
    <s v="Riya Patel"/>
    <s v="C203"/>
    <s v="Full Stack Dev"/>
    <s v="B3"/>
    <s v="Priya"/>
    <x v="1"/>
    <n v="17337"/>
    <m/>
    <m/>
    <n v="17000"/>
    <s v="13-02-2024"/>
    <x v="1"/>
  </r>
  <r>
    <s v="Anjali Nair"/>
    <s v="C203"/>
    <s v="Full Stack Dev"/>
    <s v="B2"/>
    <s v="Saurabh"/>
    <x v="1"/>
    <n v="15436"/>
    <s v="DISC10"/>
    <n v="0.1"/>
    <n v="17000"/>
    <s v="25-01-2024"/>
    <x v="1"/>
  </r>
  <r>
    <s v="Karan Kulkarni"/>
    <s v="C201"/>
    <s v="Data Analytics"/>
    <s v="B1"/>
    <s v="Priya"/>
    <x v="0"/>
    <n v="13173"/>
    <s v="DISC30"/>
    <n v="0.3"/>
    <n v="14000"/>
    <d v="2024-10-01T00:00:00"/>
    <x v="0"/>
  </r>
  <r>
    <s v="Meera Kulkarni"/>
    <s v="C203"/>
    <s v="Full Stack Dev"/>
    <s v="B1"/>
    <s v="Amit"/>
    <x v="0"/>
    <n v="16469"/>
    <m/>
    <m/>
    <n v="17000"/>
    <d v="2024-07-01T00:00:00"/>
    <x v="1"/>
  </r>
  <r>
    <s v="Kavita Nair"/>
    <s v="C202"/>
    <s v="Data Science"/>
    <s v="B3"/>
    <s v="Amit"/>
    <x v="1"/>
    <n v="12592"/>
    <s v="DISC20"/>
    <n v="0.2"/>
    <n v="13000"/>
    <d v="2024-02-02T00:00:00"/>
    <x v="2"/>
  </r>
  <r>
    <s v="Dev Patel"/>
    <s v="C203"/>
    <s v="Full Stack Dev"/>
    <s v="B3"/>
    <s v="Amit"/>
    <x v="0"/>
    <n v="18794"/>
    <m/>
    <m/>
    <n v="17000"/>
    <s v="25-01-2024"/>
    <x v="1"/>
  </r>
  <r>
    <s v="Rahul Patel"/>
    <s v="C203"/>
    <s v="Full Stack Dev"/>
    <s v="B3"/>
    <s v="Saurabh"/>
    <x v="0"/>
    <n v="18046"/>
    <s v="DISC30"/>
    <n v="0.3"/>
    <n v="17000"/>
    <s v="13-01-2024"/>
    <x v="1"/>
  </r>
  <r>
    <s v="Kavita Nair"/>
    <s v="C204"/>
    <s v="UI UX Design"/>
    <s v="B1"/>
    <s v="Amit"/>
    <x v="1"/>
    <n v="9906"/>
    <s v="DISC30"/>
    <n v="0.3"/>
    <n v="9000"/>
    <s v="18-02-2024"/>
    <x v="3"/>
  </r>
  <r>
    <s v="Kavita Gupta"/>
    <s v="C202"/>
    <s v="Data Science"/>
    <s v="B3"/>
    <s v="Saurabh"/>
    <x v="2"/>
    <n v="12838"/>
    <s v="DISC20"/>
    <n v="0.2"/>
    <n v="13000"/>
    <s v="13-02-2024"/>
    <x v="2"/>
  </r>
  <r>
    <s v="Riya Mehta"/>
    <s v="C202"/>
    <s v="Data Science"/>
    <s v="B3"/>
    <s v="Amit"/>
    <x v="0"/>
    <n v="12545"/>
    <s v="DISC10"/>
    <n v="0.1"/>
    <n v="13000"/>
    <s v="28-01-2024"/>
    <x v="2"/>
  </r>
  <r>
    <s v="Aditya Gupta"/>
    <s v="C203"/>
    <s v="Full Stack Dev"/>
    <s v="B1"/>
    <s v="Saurabh"/>
    <x v="1"/>
    <n v="18465"/>
    <s v="DISC30"/>
    <n v="0.3"/>
    <n v="17000"/>
    <d v="2024-01-01T00:00:00"/>
    <x v="1"/>
  </r>
  <r>
    <s v="Pooja Iyer"/>
    <s v="C202"/>
    <s v="Data Science"/>
    <s v="B1"/>
    <s v="Saurabh"/>
    <x v="2"/>
    <n v="13444"/>
    <s v="DISC10"/>
    <n v="0.1"/>
    <n v="13000"/>
    <s v="19-02-2024"/>
    <x v="2"/>
  </r>
  <r>
    <s v="Kunal Singh"/>
    <s v="C203"/>
    <s v="Full Stack Dev"/>
    <s v="B2"/>
    <s v="Amit"/>
    <x v="1"/>
    <n v="16466"/>
    <s v="DISC10"/>
    <n v="0.1"/>
    <n v="17000"/>
    <s v="20-02-2024"/>
    <x v="1"/>
  </r>
  <r>
    <s v="Anjali Jain"/>
    <s v="C202"/>
    <s v="Data Science"/>
    <s v="B1"/>
    <s v="Amit"/>
    <x v="0"/>
    <n v="14220"/>
    <s v="DISC15"/>
    <m/>
    <n v="13000"/>
    <d v="2024-11-01T00:00:00"/>
    <x v="2"/>
  </r>
  <r>
    <s v="Rahul Gupta"/>
    <s v="C204"/>
    <s v="UI UX Design"/>
    <s v="B1"/>
    <s v="Priya"/>
    <x v="0"/>
    <n v="10618"/>
    <s v="DISC20"/>
    <n v="0.2"/>
    <n v="9000"/>
    <d v="2024-12-02T00:00:00"/>
    <x v="3"/>
  </r>
  <r>
    <s v="Pooja Jain"/>
    <s v="C203"/>
    <s v="Full Stack Dev"/>
    <s v="B2"/>
    <s v="Saurabh"/>
    <x v="1"/>
    <n v="17172"/>
    <m/>
    <m/>
    <n v="17000"/>
    <d v="2024-05-02T00:00:00"/>
    <x v="1"/>
  </r>
  <r>
    <s v="Meera Patel"/>
    <s v="C201"/>
    <s v="Data Analytics"/>
    <s v="B1"/>
    <s v="Amit"/>
    <x v="2"/>
    <n v="13825"/>
    <s v="DISC20"/>
    <n v="0.2"/>
    <n v="14000"/>
    <s v="27-02-2024"/>
    <x v="0"/>
  </r>
  <r>
    <s v="Rohit Joshi"/>
    <s v="C202"/>
    <s v="Data Science"/>
    <s v="B1"/>
    <s v="Amit"/>
    <x v="2"/>
    <n v="12562"/>
    <s v="DISC10"/>
    <n v="0.1"/>
    <n v="13000"/>
    <s v="25-01-2024"/>
    <x v="2"/>
  </r>
  <r>
    <s v="Aditya Gupta"/>
    <s v="C203"/>
    <s v="Full Stack Dev"/>
    <s v="B1"/>
    <s v="Amit"/>
    <x v="2"/>
    <n v="17106"/>
    <s v="DISC15"/>
    <m/>
    <n v="17000"/>
    <s v="29-01-2024"/>
    <x v="1"/>
  </r>
  <r>
    <s v="Neha Kulkarni"/>
    <s v="C203"/>
    <s v="Full Stack Dev"/>
    <s v="B3"/>
    <s v="Saurabh"/>
    <x v="2"/>
    <n v="17104"/>
    <s v="DISC10"/>
    <n v="0.1"/>
    <n v="17000"/>
    <d v="2024-01-03T00:00:00"/>
    <x v="1"/>
  </r>
  <r>
    <s v="Riya Mehta"/>
    <s v="C201"/>
    <s v="Data Analytics"/>
    <s v="B3"/>
    <s v="Saurabh"/>
    <x v="0"/>
    <n v="14745"/>
    <s v="DISC20"/>
    <n v="0.2"/>
    <n v="14000"/>
    <s v="25-02-2024"/>
    <x v="0"/>
  </r>
  <r>
    <s v="Rohit Verma"/>
    <s v="C201"/>
    <s v="Data Analytics"/>
    <s v="B1"/>
    <s v="Amit"/>
    <x v="1"/>
    <n v="15598"/>
    <m/>
    <m/>
    <n v="14000"/>
    <d v="2024-11-02T00:00:00"/>
    <x v="0"/>
  </r>
  <r>
    <s v="Meera Shah"/>
    <s v="C202"/>
    <s v="Data Science"/>
    <s v="B1"/>
    <s v="Priya"/>
    <x v="1"/>
    <n v="12358"/>
    <s v="DISC10"/>
    <n v="0.1"/>
    <n v="13000"/>
    <d v="2024-06-01T00:00:00"/>
    <x v="2"/>
  </r>
  <r>
    <s v="Riya Kulkarni"/>
    <s v="C202"/>
    <s v="Data Science"/>
    <s v="B2"/>
    <s v="Amit"/>
    <x v="0"/>
    <n v="13355"/>
    <s v="DISC20"/>
    <n v="0.2"/>
    <n v="13000"/>
    <s v="28-02-2024"/>
    <x v="2"/>
  </r>
  <r>
    <s v="Aditya Verma"/>
    <s v="C204"/>
    <s v="UI UX Design"/>
    <s v="B2"/>
    <s v="Amit"/>
    <x v="2"/>
    <n v="8773"/>
    <s v="DISC30"/>
    <n v="0.3"/>
    <n v="9000"/>
    <d v="2024-02-01T00:00:00"/>
    <x v="3"/>
  </r>
  <r>
    <s v="Rahul Singh"/>
    <s v="C201"/>
    <s v="Data Analytics"/>
    <s v="B3"/>
    <s v="Saurabh"/>
    <x v="1"/>
    <n v="14950"/>
    <s v="DISC15"/>
    <m/>
    <n v="14000"/>
    <d v="2024-05-01T00:00:00"/>
    <x v="0"/>
  </r>
  <r>
    <s v="Dev Desai"/>
    <s v="C201"/>
    <s v="Data Analytics"/>
    <s v="B3"/>
    <s v="Saurabh"/>
    <x v="2"/>
    <n v="15801"/>
    <s v="DISC15"/>
    <m/>
    <n v="14000"/>
    <d v="2024-07-01T00:00:00"/>
    <x v="0"/>
  </r>
  <r>
    <s v="Aditya Patel"/>
    <s v="C203"/>
    <s v="Full Stack Dev"/>
    <s v="B3"/>
    <s v="Saurabh"/>
    <x v="2"/>
    <n v="18134"/>
    <m/>
    <m/>
    <n v="17000"/>
    <s v="25-01-2024"/>
    <x v="1"/>
  </r>
  <r>
    <s v="Rahul Nair"/>
    <s v="C201"/>
    <s v="Data Analytics"/>
    <s v="B2"/>
    <s v="Saurabh"/>
    <x v="1"/>
    <n v="12900"/>
    <s v="DISC20"/>
    <n v="0.2"/>
    <n v="14000"/>
    <s v="17-02-2024"/>
    <x v="0"/>
  </r>
  <r>
    <s v="Rahul Patel"/>
    <s v="C203"/>
    <s v="Full Stack Dev"/>
    <s v="B3"/>
    <s v="Saurabh"/>
    <x v="2"/>
    <n v="17774"/>
    <s v="DISC30"/>
    <n v="0.3"/>
    <n v="17000"/>
    <d v="2024-01-03T00:00:00"/>
    <x v="1"/>
  </r>
  <r>
    <s v="Aarav Gupta"/>
    <s v="C202"/>
    <s v="Data Science"/>
    <s v="B1"/>
    <s v="Saurabh"/>
    <x v="0"/>
    <n v="13345"/>
    <s v="DISC15"/>
    <m/>
    <n v="13000"/>
    <s v="26-01-2024"/>
    <x v="2"/>
  </r>
  <r>
    <s v="Manish Gupta"/>
    <s v="C201"/>
    <s v="Data Analytics"/>
    <s v="B2"/>
    <s v="Saurabh"/>
    <x v="1"/>
    <n v="15036"/>
    <s v="DISC30"/>
    <n v="0.3"/>
    <n v="14000"/>
    <s v="14-01-2024"/>
    <x v="0"/>
  </r>
  <r>
    <s v="Rahul Singh"/>
    <s v="C202"/>
    <s v="Data Science"/>
    <s v="B1"/>
    <s v="Saurabh"/>
    <x v="0"/>
    <n v="13526"/>
    <s v="DISC30"/>
    <n v="0.3"/>
    <n v="13000"/>
    <s v="13-01-2024"/>
    <x v="2"/>
  </r>
  <r>
    <s v="Riya Mehta"/>
    <s v="C201"/>
    <s v="Data Analytics"/>
    <s v="B3"/>
    <s v="Priya"/>
    <x v="1"/>
    <n v="14251"/>
    <s v="DISC10"/>
    <n v="0.1"/>
    <n v="14000"/>
    <s v="19-01-2024"/>
    <x v="0"/>
  </r>
  <r>
    <s v="Rohit Shah"/>
    <s v="C203"/>
    <s v="Full Stack Dev"/>
    <s v="B1"/>
    <s v="Saurabh"/>
    <x v="1"/>
    <n v="17378"/>
    <m/>
    <m/>
    <n v="17000"/>
    <d v="2024-01-03T00:00:00"/>
    <x v="1"/>
  </r>
  <r>
    <s v="Pooja Jain"/>
    <s v="C202"/>
    <s v="Data Science"/>
    <s v="B3"/>
    <s v="Amit"/>
    <x v="0"/>
    <n v="11409"/>
    <s v="DISC30"/>
    <n v="0.3"/>
    <n v="13000"/>
    <d v="2024-09-02T00:00:00"/>
    <x v="2"/>
  </r>
  <r>
    <s v="Riya Patil"/>
    <s v="C203"/>
    <s v="Full Stack Dev"/>
    <s v="B2"/>
    <s v="Priya"/>
    <x v="2"/>
    <n v="17524"/>
    <s v="DISC30"/>
    <n v="0.3"/>
    <n v="17000"/>
    <s v="14-02-2024"/>
    <x v="1"/>
  </r>
  <r>
    <s v="Kavita Mehta"/>
    <s v="C203"/>
    <s v="Full Stack Dev"/>
    <s v="B2"/>
    <s v="Priya"/>
    <x v="0"/>
    <n v="15019"/>
    <s v="DISC30"/>
    <n v="0.3"/>
    <n v="17000"/>
    <s v="16-01-2024"/>
    <x v="1"/>
  </r>
  <r>
    <s v="Dev Patil"/>
    <s v="C204"/>
    <s v="UI UX Design"/>
    <s v="B2"/>
    <s v="Priya"/>
    <x v="0"/>
    <n v="9783"/>
    <s v="DISC30"/>
    <n v="0.3"/>
    <n v="9000"/>
    <s v="26-02-2024"/>
    <x v="3"/>
  </r>
  <r>
    <s v="Neha Iyer"/>
    <s v="C204"/>
    <s v="UI UX Design"/>
    <s v="B2"/>
    <s v="Priya"/>
    <x v="2"/>
    <n v="9259"/>
    <s v="DISC10"/>
    <n v="0.1"/>
    <n v="9000"/>
    <d v="2024-12-01T00:00:00"/>
    <x v="3"/>
  </r>
  <r>
    <s v="Rohit Joshi"/>
    <s v="C201"/>
    <s v="Data Analytics"/>
    <s v="B2"/>
    <s v="Saurabh"/>
    <x v="1"/>
    <n v="12804"/>
    <s v="DISC30"/>
    <n v="0.3"/>
    <n v="14000"/>
    <s v="16-02-2024"/>
    <x v="0"/>
  </r>
  <r>
    <s v="Kunal Singh"/>
    <s v="C201"/>
    <s v="Data Analytics"/>
    <s v="B3"/>
    <s v="Saurabh"/>
    <x v="0"/>
    <n v="15479"/>
    <s v="DISC15"/>
    <m/>
    <n v="14000"/>
    <d v="2024-10-02T00:00:00"/>
    <x v="0"/>
  </r>
  <r>
    <s v="Aarav Nair"/>
    <s v="C204"/>
    <s v="UI UX Design"/>
    <s v="B3"/>
    <s v="Saurabh"/>
    <x v="0"/>
    <n v="9259"/>
    <s v="DISC30"/>
    <n v="0.3"/>
    <n v="9000"/>
    <d v="2024-04-02T00:00:00"/>
    <x v="3"/>
  </r>
  <r>
    <s v="Kunal Gupta"/>
    <s v="C204"/>
    <s v="UI UX Design"/>
    <s v="B3"/>
    <s v="Saurabh"/>
    <x v="2"/>
    <n v="8607"/>
    <s v="DISC20"/>
    <n v="0.2"/>
    <n v="9000"/>
    <s v="27-02-2024"/>
    <x v="3"/>
  </r>
  <r>
    <s v="Dev Joshi"/>
    <s v="C203"/>
    <s v="Full Stack Dev"/>
    <s v="B1"/>
    <s v="Priya"/>
    <x v="1"/>
    <n v="17090"/>
    <s v="DISC10"/>
    <n v="0.1"/>
    <n v="17000"/>
    <s v="26-01-2024"/>
    <x v="1"/>
  </r>
  <r>
    <s v="Pooja Gupta"/>
    <s v="C201"/>
    <s v="Data Analytics"/>
    <s v="B3"/>
    <s v="Saurabh"/>
    <x v="1"/>
    <n v="14802"/>
    <s v="DISC20"/>
    <n v="0.2"/>
    <n v="14000"/>
    <s v="18-02-2024"/>
    <x v="0"/>
  </r>
  <r>
    <s v="Manish Mehta"/>
    <s v="C204"/>
    <s v="UI UX Design"/>
    <s v="B1"/>
    <s v="Saurabh"/>
    <x v="1"/>
    <n v="10885"/>
    <s v="DISC15"/>
    <m/>
    <n v="9000"/>
    <d v="2024-12-02T00:00:00"/>
    <x v="3"/>
  </r>
  <r>
    <s v="Meera Mehta"/>
    <s v="C204"/>
    <s v="UI UX Design"/>
    <s v="B2"/>
    <s v="Saurabh"/>
    <x v="0"/>
    <n v="10118"/>
    <m/>
    <m/>
    <n v="9000"/>
    <s v="15-01-2024"/>
    <x v="3"/>
  </r>
  <r>
    <s v="Riya Rao"/>
    <s v="C203"/>
    <s v="Full Stack Dev"/>
    <s v="B1"/>
    <s v="Saurabh"/>
    <x v="1"/>
    <n v="15846"/>
    <s v="DISC15"/>
    <m/>
    <n v="17000"/>
    <s v="28-02-2024"/>
    <x v="1"/>
  </r>
  <r>
    <s v="Dev Jain"/>
    <s v="C204"/>
    <s v="UI UX Design"/>
    <s v="B2"/>
    <s v="Priya"/>
    <x v="0"/>
    <n v="7163"/>
    <s v="DISC30"/>
    <n v="0.3"/>
    <n v="9000"/>
    <d v="2024-07-01T00:00:00"/>
    <x v="3"/>
  </r>
  <r>
    <s v="Anjali Gupta"/>
    <s v="C203"/>
    <s v="Full Stack Dev"/>
    <s v="B3"/>
    <s v="Priya"/>
    <x v="1"/>
    <n v="17229"/>
    <s v="DISC15"/>
    <m/>
    <n v="17000"/>
    <d v="2024-12-01T00:00:00"/>
    <x v="1"/>
  </r>
  <r>
    <s v="Rahul Singh"/>
    <s v="C204"/>
    <s v="UI UX Design"/>
    <s v="B2"/>
    <s v="Amit"/>
    <x v="1"/>
    <n v="10679"/>
    <s v="DISC10"/>
    <n v="0.1"/>
    <n v="9000"/>
    <d v="2024-03-02T00:00:00"/>
    <x v="3"/>
  </r>
  <r>
    <s v="Aditya Verma"/>
    <s v="C202"/>
    <s v="Data Science"/>
    <s v="B3"/>
    <s v="Priya"/>
    <x v="2"/>
    <n v="14347"/>
    <s v="DISC30"/>
    <n v="0.3"/>
    <n v="13000"/>
    <d v="2024-01-02T00:00:00"/>
    <x v="2"/>
  </r>
  <r>
    <s v="Dev Iyer"/>
    <s v="C201"/>
    <s v="Data Analytics"/>
    <s v="B3"/>
    <s v="Saurabh"/>
    <x v="2"/>
    <n v="12678"/>
    <s v="DISC20"/>
    <n v="0.2"/>
    <n v="14000"/>
    <d v="2024-05-01T00:00:00"/>
    <x v="0"/>
  </r>
  <r>
    <s v="Manish Singh"/>
    <s v="C203"/>
    <s v="Full Stack Dev"/>
    <s v="B1"/>
    <s v="Saurabh"/>
    <x v="0"/>
    <n v="15644"/>
    <s v="DISC30"/>
    <n v="0.3"/>
    <n v="17000"/>
    <d v="2024-08-02T00:00:00"/>
    <x v="1"/>
  </r>
  <r>
    <s v="Anjali Nair"/>
    <s v="C201"/>
    <s v="Data Analytics"/>
    <s v="B3"/>
    <s v="Saurabh"/>
    <x v="2"/>
    <n v="15322"/>
    <s v="DISC30"/>
    <n v="0.3"/>
    <n v="14000"/>
    <s v="16-02-2024"/>
    <x v="0"/>
  </r>
  <r>
    <s v="Riya Iyer"/>
    <s v="C204"/>
    <s v="UI UX Design"/>
    <s v="B2"/>
    <s v="Saurabh"/>
    <x v="1"/>
    <n v="7660"/>
    <m/>
    <m/>
    <n v="9000"/>
    <d v="2024-02-01T00:00:00"/>
    <x v="3"/>
  </r>
  <r>
    <s v="Sneha Kulkarni"/>
    <s v="C202"/>
    <s v="Data Science"/>
    <s v="B3"/>
    <s v="Amit"/>
    <x v="0"/>
    <n v="11551"/>
    <s v="DISC15"/>
    <m/>
    <n v="13000"/>
    <d v="2024-03-01T00:00:00"/>
    <x v="2"/>
  </r>
  <r>
    <s v="Kunal Joshi"/>
    <s v="C202"/>
    <s v="Data Science"/>
    <s v="B1"/>
    <s v="Saurabh"/>
    <x v="2"/>
    <n v="14778"/>
    <s v="DISC20"/>
    <n v="0.2"/>
    <n v="13000"/>
    <d v="2024-03-02T00:00:00"/>
    <x v="2"/>
  </r>
  <r>
    <s v="Rahul Joshi"/>
    <s v="C201"/>
    <s v="Data Analytics"/>
    <s v="B3"/>
    <s v="Amit"/>
    <x v="1"/>
    <n v="15364"/>
    <s v="DISC30"/>
    <n v="0.3"/>
    <n v="14000"/>
    <d v="2024-01-03T00:00:00"/>
    <x v="0"/>
  </r>
  <r>
    <s v="Riya Patil"/>
    <s v="C204"/>
    <s v="UI UX Design"/>
    <s v="B3"/>
    <s v="Priya"/>
    <x v="2"/>
    <n v="7698"/>
    <s v="DISC20"/>
    <n v="0.2"/>
    <n v="9000"/>
    <s v="23-02-2024"/>
    <x v="3"/>
  </r>
  <r>
    <s v="Rahul Joshi"/>
    <s v="C202"/>
    <s v="Data Science"/>
    <s v="B3"/>
    <s v="Saurabh"/>
    <x v="1"/>
    <n v="13701"/>
    <s v="DISC15"/>
    <m/>
    <n v="13000"/>
    <s v="17-01-2024"/>
    <x v="2"/>
  </r>
  <r>
    <s v="Karan Desai"/>
    <s v="C203"/>
    <s v="Full Stack Dev"/>
    <s v="B2"/>
    <s v="Amit"/>
    <x v="1"/>
    <n v="15281"/>
    <s v="DISC20"/>
    <n v="0.2"/>
    <n v="17000"/>
    <s v="25-01-2024"/>
    <x v="1"/>
  </r>
  <r>
    <s v="Rahul Mehta"/>
    <s v="C201"/>
    <s v="Data Analytics"/>
    <s v="B1"/>
    <s v="Saurabh"/>
    <x v="1"/>
    <n v="15520"/>
    <s v="DISC15"/>
    <m/>
    <n v="14000"/>
    <s v="13-02-2024"/>
    <x v="0"/>
  </r>
  <r>
    <s v="Rahul Nair"/>
    <s v="C202"/>
    <s v="Data Science"/>
    <s v="B3"/>
    <s v="Saurabh"/>
    <x v="0"/>
    <n v="12949"/>
    <s v="DISC15"/>
    <m/>
    <n v="13000"/>
    <d v="2024-08-02T00:00:00"/>
    <x v="2"/>
  </r>
  <r>
    <s v="Aarav Patel"/>
    <s v="C201"/>
    <s v="Data Analytics"/>
    <s v="B1"/>
    <s v="Priya"/>
    <x v="1"/>
    <n v="12533"/>
    <s v="DISC15"/>
    <m/>
    <n v="14000"/>
    <d v="2024-04-02T00:00:00"/>
    <x v="0"/>
  </r>
  <r>
    <s v="Meera Kulkarni"/>
    <s v="C204"/>
    <s v="UI UX Design"/>
    <s v="B3"/>
    <s v="Priya"/>
    <x v="2"/>
    <n v="10583"/>
    <s v="DISC10"/>
    <n v="0.1"/>
    <n v="9000"/>
    <s v="14-02-2024"/>
    <x v="3"/>
  </r>
  <r>
    <s v="Manish Verma"/>
    <s v="C202"/>
    <s v="Data Science"/>
    <s v="B2"/>
    <s v="Priya"/>
    <x v="2"/>
    <n v="13412"/>
    <s v="DISC15"/>
    <m/>
    <n v="13000"/>
    <d v="2024-07-01T00:00:00"/>
    <x v="2"/>
  </r>
  <r>
    <s v="Rahul Mehta"/>
    <s v="C203"/>
    <s v="Full Stack Dev"/>
    <s v="B2"/>
    <s v="Saurabh"/>
    <x v="0"/>
    <n v="16160"/>
    <s v="DISC15"/>
    <m/>
    <n v="17000"/>
    <s v="26-02-2024"/>
    <x v="1"/>
  </r>
  <r>
    <s v="Manish Verma"/>
    <s v="C203"/>
    <s v="Full Stack Dev"/>
    <s v="B1"/>
    <s v="Saurabh"/>
    <x v="1"/>
    <n v="18045"/>
    <s v="DISC10"/>
    <n v="0.1"/>
    <n v="17000"/>
    <d v="2024-06-02T00:00:00"/>
    <x v="1"/>
  </r>
  <r>
    <s v="Manish Shah"/>
    <s v="C201"/>
    <s v="Data Analytics"/>
    <s v="B2"/>
    <s v="Amit"/>
    <x v="0"/>
    <n v="14817"/>
    <s v="DISC30"/>
    <n v="0.3"/>
    <n v="14000"/>
    <s v="27-01-2024"/>
    <x v="0"/>
  </r>
  <r>
    <s v="Pooja Shah"/>
    <s v="C202"/>
    <s v="Data Science"/>
    <s v="B2"/>
    <s v="Amit"/>
    <x v="1"/>
    <n v="12038"/>
    <s v="DISC30"/>
    <n v="0.3"/>
    <n v="13000"/>
    <s v="24-02-2024"/>
    <x v="2"/>
  </r>
  <r>
    <s v="Manish Verma"/>
    <s v="C203"/>
    <s v="Full Stack Dev"/>
    <s v="B3"/>
    <s v="Priya"/>
    <x v="1"/>
    <n v="16627"/>
    <s v="DISC20"/>
    <n v="0.2"/>
    <n v="17000"/>
    <s v="27-01-2024"/>
    <x v="1"/>
  </r>
  <r>
    <s v="Manish Patel"/>
    <s v="C204"/>
    <s v="UI UX Design"/>
    <s v="B1"/>
    <s v="Priya"/>
    <x v="1"/>
    <n v="9272"/>
    <m/>
    <m/>
    <n v="9000"/>
    <s v="17-01-2024"/>
    <x v="3"/>
  </r>
  <r>
    <s v="Aditya Joshi"/>
    <s v="C203"/>
    <s v="Full Stack Dev"/>
    <s v="B3"/>
    <s v="Priya"/>
    <x v="1"/>
    <n v="15565"/>
    <s v="DISC10"/>
    <n v="0.1"/>
    <n v="17000"/>
    <s v="17-02-2024"/>
    <x v="1"/>
  </r>
  <r>
    <s v="Sneha Iyer"/>
    <s v="C202"/>
    <s v="Data Science"/>
    <s v="B1"/>
    <s v="Saurabh"/>
    <x v="1"/>
    <n v="12640"/>
    <s v="DISC30"/>
    <n v="0.3"/>
    <n v="13000"/>
    <s v="21-02-2024"/>
    <x v="2"/>
  </r>
  <r>
    <s v="Manish Joshi"/>
    <s v="C201"/>
    <s v="Data Analytics"/>
    <s v="B1"/>
    <s v="Priya"/>
    <x v="1"/>
    <n v="12021"/>
    <s v="DISC10"/>
    <n v="0.1"/>
    <n v="14000"/>
    <s v="22-02-2024"/>
    <x v="0"/>
  </r>
  <r>
    <s v="Karan Iyer"/>
    <s v="C204"/>
    <s v="UI UX Design"/>
    <s v="B1"/>
    <s v="Saurabh"/>
    <x v="2"/>
    <n v="7908"/>
    <s v="DISC30"/>
    <n v="0.3"/>
    <n v="9000"/>
    <d v="2024-06-01T00:00:00"/>
    <x v="3"/>
  </r>
  <r>
    <s v="Kavita Kulkarni"/>
    <s v="C204"/>
    <s v="UI UX Design"/>
    <s v="B2"/>
    <s v="Amit"/>
    <x v="1"/>
    <n v="9134"/>
    <s v="DISC30"/>
    <n v="0.3"/>
    <n v="9000"/>
    <s v="15-02-2024"/>
    <x v="3"/>
  </r>
  <r>
    <s v="Kavita Kulkarni"/>
    <s v="C202"/>
    <s v="Data Science"/>
    <s v="B3"/>
    <s v="Priya"/>
    <x v="2"/>
    <n v="11043"/>
    <s v="DISC20"/>
    <n v="0.2"/>
    <n v="13000"/>
    <s v="24-02-2024"/>
    <x v="2"/>
  </r>
  <r>
    <s v="Rohit Patel"/>
    <s v="C203"/>
    <s v="Full Stack Dev"/>
    <s v="B1"/>
    <s v="Saurabh"/>
    <x v="1"/>
    <n v="17091"/>
    <s v="DISC15"/>
    <m/>
    <n v="17000"/>
    <s v="14-02-2024"/>
    <x v="1"/>
  </r>
  <r>
    <s v="Sneha Joshi"/>
    <s v="C202"/>
    <s v="Data Science"/>
    <s v="B3"/>
    <s v="Saurabh"/>
    <x v="2"/>
    <n v="11979"/>
    <s v="DISC10"/>
    <n v="0.1"/>
    <n v="13000"/>
    <d v="2024-11-01T00:00:00"/>
    <x v="2"/>
  </r>
  <r>
    <s v="Riya Rao"/>
    <s v="C204"/>
    <s v="UI UX Design"/>
    <s v="B2"/>
    <s v="Amit"/>
    <x v="2"/>
    <n v="8660"/>
    <s v="DISC15"/>
    <m/>
    <n v="9000"/>
    <s v="13-01-2024"/>
    <x v="3"/>
  </r>
  <r>
    <s v="Manish Kulkarni"/>
    <s v="C201"/>
    <s v="Data Analytics"/>
    <s v="B1"/>
    <s v="Amit"/>
    <x v="2"/>
    <n v="14974"/>
    <s v="DISC15"/>
    <m/>
    <n v="14000"/>
    <s v="28-02-2024"/>
    <x v="0"/>
  </r>
  <r>
    <s v="Kavita Jain"/>
    <s v="C203"/>
    <s v="Full Stack Dev"/>
    <s v="B2"/>
    <s v="Saurabh"/>
    <x v="1"/>
    <n v="18944"/>
    <s v="DISC20"/>
    <n v="0.2"/>
    <n v="17000"/>
    <s v="30-01-2024"/>
    <x v="1"/>
  </r>
  <r>
    <s v="Kunal Verma"/>
    <s v="C201"/>
    <s v="Data Analytics"/>
    <s v="B2"/>
    <s v="Saurabh"/>
    <x v="2"/>
    <n v="14073"/>
    <s v="DISC10"/>
    <n v="0.1"/>
    <n v="14000"/>
    <d v="2024-05-02T00:00:00"/>
    <x v="0"/>
  </r>
  <r>
    <s v="Riya Gupta"/>
    <s v="C203"/>
    <s v="Full Stack Dev"/>
    <s v="B2"/>
    <s v="Saurabh"/>
    <x v="1"/>
    <n v="18918"/>
    <s v="DISC30"/>
    <n v="0.3"/>
    <n v="17000"/>
    <s v="26-02-2024"/>
    <x v="1"/>
  </r>
  <r>
    <s v="Manish Nair"/>
    <s v="C203"/>
    <s v="Full Stack Dev"/>
    <s v="B3"/>
    <s v="Priya"/>
    <x v="2"/>
    <n v="17306"/>
    <m/>
    <m/>
    <n v="17000"/>
    <s v="19-02-2024"/>
    <x v="1"/>
  </r>
  <r>
    <s v="Sneha Patel"/>
    <s v="C203"/>
    <s v="Full Stack Dev"/>
    <s v="B2"/>
    <s v="Amit"/>
    <x v="2"/>
    <n v="18672"/>
    <s v="DISC15"/>
    <m/>
    <n v="17000"/>
    <s v="25-02-2024"/>
    <x v="1"/>
  </r>
  <r>
    <s v="Aarav Iyer"/>
    <s v="C201"/>
    <s v="Data Analytics"/>
    <s v="B2"/>
    <s v="Saurabh"/>
    <x v="2"/>
    <n v="14595"/>
    <s v="DISC20"/>
    <n v="0.2"/>
    <n v="14000"/>
    <s v="13-02-2024"/>
    <x v="0"/>
  </r>
  <r>
    <s v="Anjali Patil"/>
    <s v="C203"/>
    <s v="Full Stack Dev"/>
    <s v="B2"/>
    <s v="Priya"/>
    <x v="1"/>
    <n v="17194"/>
    <s v="DISC10"/>
    <n v="0.1"/>
    <n v="17000"/>
    <s v="14-02-2024"/>
    <x v="1"/>
  </r>
  <r>
    <s v="Meera Rao"/>
    <s v="C202"/>
    <s v="Data Science"/>
    <s v="B2"/>
    <s v="Saurabh"/>
    <x v="2"/>
    <n v="13759"/>
    <s v="DISC30"/>
    <n v="0.3"/>
    <n v="13000"/>
    <d v="2024-05-01T00:00:00"/>
    <x v="2"/>
  </r>
  <r>
    <s v="Manish Mehta"/>
    <s v="C204"/>
    <s v="UI UX Design"/>
    <s v="B2"/>
    <s v="Priya"/>
    <x v="0"/>
    <n v="10663"/>
    <s v="DISC15"/>
    <m/>
    <n v="9000"/>
    <s v="18-01-2024"/>
    <x v="3"/>
  </r>
  <r>
    <s v="Karan Desai"/>
    <s v="C202"/>
    <s v="Data Science"/>
    <s v="B2"/>
    <s v="Amit"/>
    <x v="0"/>
    <n v="11961"/>
    <s v="DISC20"/>
    <n v="0.2"/>
    <n v="13000"/>
    <s v="25-02-2024"/>
    <x v="2"/>
  </r>
  <r>
    <s v="Aditya Patil"/>
    <s v="C202"/>
    <s v="Data Science"/>
    <s v="B1"/>
    <s v="Saurabh"/>
    <x v="1"/>
    <n v="12458"/>
    <s v="DISC20"/>
    <n v="0.2"/>
    <n v="13000"/>
    <s v="19-02-2024"/>
    <x v="2"/>
  </r>
  <r>
    <s v="Riya Shah"/>
    <s v="C201"/>
    <s v="Data Analytics"/>
    <s v="B3"/>
    <s v="Amit"/>
    <x v="2"/>
    <n v="14514"/>
    <s v="DISC10"/>
    <n v="0.1"/>
    <n v="14000"/>
    <s v="18-02-2024"/>
    <x v="0"/>
  </r>
  <r>
    <s v="Meera Gupta"/>
    <s v="C201"/>
    <s v="Data Analytics"/>
    <s v="B2"/>
    <s v="Priya"/>
    <x v="1"/>
    <n v="13291"/>
    <m/>
    <m/>
    <n v="14000"/>
    <s v="27-02-2024"/>
    <x v="0"/>
  </r>
  <r>
    <s v="Kunal Joshi"/>
    <s v="C203"/>
    <s v="Full Stack Dev"/>
    <s v="B2"/>
    <s v="Saurabh"/>
    <x v="1"/>
    <n v="16147"/>
    <m/>
    <m/>
    <n v="17000"/>
    <s v="15-01-2024"/>
    <x v="1"/>
  </r>
  <r>
    <s v="Dev Joshi"/>
    <s v="C202"/>
    <s v="Data Science"/>
    <s v="B1"/>
    <s v="Amit"/>
    <x v="2"/>
    <n v="12959"/>
    <s v="DISC15"/>
    <m/>
    <n v="13000"/>
    <d v="2024-03-01T00:00:00"/>
    <x v="2"/>
  </r>
  <r>
    <s v="Manish Jain"/>
    <s v="C204"/>
    <s v="UI UX Design"/>
    <s v="B3"/>
    <s v="Saurabh"/>
    <x v="2"/>
    <n v="10999"/>
    <s v="DISC10"/>
    <n v="0.1"/>
    <n v="9000"/>
    <s v="14-02-2024"/>
    <x v="3"/>
  </r>
  <r>
    <s v="Manish Iyer"/>
    <s v="C203"/>
    <s v="Full Stack Dev"/>
    <s v="B3"/>
    <s v="Saurabh"/>
    <x v="0"/>
    <n v="17761"/>
    <s v="DISC20"/>
    <n v="0.2"/>
    <n v="17000"/>
    <s v="25-01-2024"/>
    <x v="1"/>
  </r>
  <r>
    <s v="Kavita Shah"/>
    <s v="C203"/>
    <s v="Full Stack Dev"/>
    <s v="B2"/>
    <s v="Amit"/>
    <x v="2"/>
    <n v="15766"/>
    <s v="DISC15"/>
    <m/>
    <n v="17000"/>
    <s v="17-01-2024"/>
    <x v="1"/>
  </r>
  <r>
    <s v="Sneha Rao"/>
    <s v="C204"/>
    <s v="UI UX Design"/>
    <s v="B3"/>
    <s v="Priya"/>
    <x v="2"/>
    <n v="7753"/>
    <m/>
    <m/>
    <n v="9000"/>
    <s v="28-01-2024"/>
    <x v="3"/>
  </r>
  <r>
    <s v="Sneha Verma"/>
    <s v="C203"/>
    <s v="Full Stack Dev"/>
    <s v="B2"/>
    <s v="Priya"/>
    <x v="2"/>
    <n v="16846"/>
    <s v="DISC20"/>
    <n v="0.2"/>
    <n v="17000"/>
    <d v="2024-06-02T00:00:00"/>
    <x v="1"/>
  </r>
  <r>
    <s v="Karan Joshi"/>
    <s v="C202"/>
    <s v="Data Science"/>
    <s v="B1"/>
    <s v="Amit"/>
    <x v="2"/>
    <n v="14293"/>
    <s v="DISC20"/>
    <n v="0.2"/>
    <n v="13000"/>
    <d v="2024-05-02T00:00:00"/>
    <x v="2"/>
  </r>
  <r>
    <s v="Rahul Nair"/>
    <s v="C204"/>
    <s v="UI UX Design"/>
    <s v="B1"/>
    <s v="Saurabh"/>
    <x v="1"/>
    <n v="7612"/>
    <m/>
    <m/>
    <n v="9000"/>
    <s v="21-02-2024"/>
    <x v="3"/>
  </r>
  <r>
    <s v="Aarav Mehta"/>
    <s v="C204"/>
    <s v="UI UX Design"/>
    <s v="B2"/>
    <s v="Saurabh"/>
    <x v="1"/>
    <n v="9117"/>
    <s v="DISC15"/>
    <m/>
    <n v="9000"/>
    <s v="16-02-2024"/>
    <x v="3"/>
  </r>
  <r>
    <s v="Pooja Patel"/>
    <s v="C204"/>
    <s v="UI UX Design"/>
    <s v="B2"/>
    <s v="Priya"/>
    <x v="1"/>
    <n v="10516"/>
    <s v="DISC15"/>
    <m/>
    <n v="9000"/>
    <d v="2024-04-01T00:00:00"/>
    <x v="3"/>
  </r>
  <r>
    <s v="Rahul Shah"/>
    <s v="C202"/>
    <s v="Data Science"/>
    <s v="B1"/>
    <s v="Saurabh"/>
    <x v="2"/>
    <n v="12951"/>
    <s v="DISC10"/>
    <n v="0.1"/>
    <n v="13000"/>
    <s v="29-01-2024"/>
    <x v="2"/>
  </r>
  <r>
    <s v="Anjali Jain"/>
    <s v="C203"/>
    <s v="Full Stack Dev"/>
    <s v="B2"/>
    <s v="Priya"/>
    <x v="1"/>
    <n v="17283"/>
    <s v="DISC30"/>
    <n v="0.3"/>
    <n v="17000"/>
    <s v="23-01-2024"/>
    <x v="1"/>
  </r>
  <r>
    <s v="Aarav Verma"/>
    <s v="C201"/>
    <s v="Data Analytics"/>
    <s v="B2"/>
    <s v="Amit"/>
    <x v="1"/>
    <n v="12814"/>
    <s v="DISC15"/>
    <m/>
    <n v="14000"/>
    <d v="2024-06-02T00:00:00"/>
    <x v="0"/>
  </r>
  <r>
    <s v="Rohit Singh"/>
    <s v="C202"/>
    <s v="Data Science"/>
    <s v="B2"/>
    <s v="Priya"/>
    <x v="2"/>
    <n v="13757"/>
    <s v="DISC15"/>
    <m/>
    <n v="13000"/>
    <d v="2024-01-02T00:00:00"/>
    <x v="2"/>
  </r>
  <r>
    <s v="Dev Desai"/>
    <s v="C204"/>
    <s v="UI UX Design"/>
    <s v="B1"/>
    <s v="Priya"/>
    <x v="1"/>
    <n v="8173"/>
    <m/>
    <m/>
    <n v="9000"/>
    <d v="2024-10-02T00:00:00"/>
    <x v="3"/>
  </r>
  <r>
    <s v="Karan Nair"/>
    <s v="C202"/>
    <s v="Data Science"/>
    <s v="B3"/>
    <s v="Priya"/>
    <x v="2"/>
    <n v="13585"/>
    <s v="DISC15"/>
    <m/>
    <n v="13000"/>
    <d v="2024-06-02T00:00:00"/>
    <x v="2"/>
  </r>
  <r>
    <s v="Rahul Nair"/>
    <s v="C201"/>
    <s v="Data Analytics"/>
    <s v="B1"/>
    <s v="Saurabh"/>
    <x v="2"/>
    <n v="12934"/>
    <s v="DISC30"/>
    <n v="0.3"/>
    <n v="14000"/>
    <s v="21-01-2024"/>
    <x v="0"/>
  </r>
  <r>
    <s v="Rohit Rao"/>
    <s v="C203"/>
    <s v="Full Stack Dev"/>
    <s v="B3"/>
    <s v="Amit"/>
    <x v="2"/>
    <n v="16111"/>
    <m/>
    <m/>
    <n v="17000"/>
    <s v="19-02-2024"/>
    <x v="1"/>
  </r>
  <r>
    <s v="Meera Jain"/>
    <s v="C204"/>
    <s v="UI UX Design"/>
    <s v="B2"/>
    <s v="Saurabh"/>
    <x v="0"/>
    <n v="10498"/>
    <s v="DISC10"/>
    <n v="0.1"/>
    <n v="9000"/>
    <d v="2024-09-01T00:00:00"/>
    <x v="3"/>
  </r>
  <r>
    <s v="Anjali Patil"/>
    <s v="C203"/>
    <s v="Full Stack Dev"/>
    <s v="B3"/>
    <s v="Amit"/>
    <x v="1"/>
    <n v="15327"/>
    <s v="DISC20"/>
    <n v="0.2"/>
    <n v="17000"/>
    <d v="2024-11-01T00:00:00"/>
    <x v="1"/>
  </r>
  <r>
    <s v="Rahul Shah"/>
    <s v="C201"/>
    <s v="Data Analytics"/>
    <s v="B1"/>
    <s v="Priya"/>
    <x v="1"/>
    <n v="12220"/>
    <s v="DISC10"/>
    <n v="0.1"/>
    <n v="14000"/>
    <s v="19-02-2024"/>
    <x v="0"/>
  </r>
  <r>
    <s v="Rahul Gupta"/>
    <s v="C201"/>
    <s v="Data Analytics"/>
    <s v="B1"/>
    <s v="Priya"/>
    <x v="1"/>
    <n v="12636"/>
    <s v="DISC10"/>
    <n v="0.1"/>
    <n v="14000"/>
    <d v="2024-11-02T00:00:00"/>
    <x v="0"/>
  </r>
  <r>
    <s v="Kunal Verma"/>
    <s v="C203"/>
    <s v="Full Stack Dev"/>
    <s v="B1"/>
    <s v="Saurabh"/>
    <x v="1"/>
    <n v="16163"/>
    <m/>
    <m/>
    <n v="17000"/>
    <d v="2024-10-02T00:00:00"/>
    <x v="1"/>
  </r>
  <r>
    <s v="Karan Mehta"/>
    <s v="C202"/>
    <s v="Data Science"/>
    <s v="B1"/>
    <s v="Saurabh"/>
    <x v="1"/>
    <n v="12461"/>
    <s v="DISC30"/>
    <n v="0.3"/>
    <n v="13000"/>
    <s v="25-02-2024"/>
    <x v="2"/>
  </r>
  <r>
    <s v="Neha Iyer"/>
    <s v="C203"/>
    <s v="Full Stack Dev"/>
    <s v="B3"/>
    <s v="Priya"/>
    <x v="0"/>
    <n v="18971"/>
    <s v="DISC15"/>
    <m/>
    <n v="17000"/>
    <d v="2024-12-01T00:00:00"/>
    <x v="1"/>
  </r>
  <r>
    <s v="Kavita Joshi"/>
    <s v="C204"/>
    <s v="UI UX Design"/>
    <s v="B3"/>
    <s v="Amit"/>
    <x v="1"/>
    <n v="10593"/>
    <s v="DISC15"/>
    <m/>
    <n v="9000"/>
    <s v="28-01-2024"/>
    <x v="3"/>
  </r>
  <r>
    <s v="Manish Singh"/>
    <s v="C203"/>
    <s v="Full Stack Dev"/>
    <s v="B2"/>
    <s v="Priya"/>
    <x v="1"/>
    <n v="15930"/>
    <s v="DISC10"/>
    <n v="0.1"/>
    <n v="17000"/>
    <s v="29-01-2024"/>
    <x v="1"/>
  </r>
  <r>
    <s v="Aditya Jain"/>
    <s v="C204"/>
    <s v="UI UX Design"/>
    <s v="B2"/>
    <s v="Saurabh"/>
    <x v="2"/>
    <n v="7043"/>
    <s v="DISC10"/>
    <n v="0.1"/>
    <n v="9000"/>
    <d v="2024-03-02T00:00:00"/>
    <x v="3"/>
  </r>
  <r>
    <s v="Meera Patel"/>
    <s v="C202"/>
    <s v="Data Science"/>
    <s v="B2"/>
    <s v="Priya"/>
    <x v="2"/>
    <n v="13191"/>
    <s v="DISC10"/>
    <n v="0.1"/>
    <n v="13000"/>
    <s v="14-02-2024"/>
    <x v="2"/>
  </r>
  <r>
    <s v="Kunal Iyer"/>
    <s v="C204"/>
    <s v="UI UX Design"/>
    <s v="B2"/>
    <s v="Saurabh"/>
    <x v="2"/>
    <n v="10268"/>
    <s v="DISC30"/>
    <n v="0.3"/>
    <n v="9000"/>
    <d v="2024-08-02T00:00:00"/>
    <x v="3"/>
  </r>
  <r>
    <s v="Sneha Patel"/>
    <s v="C201"/>
    <s v="Data Analytics"/>
    <s v="B3"/>
    <s v="Priya"/>
    <x v="0"/>
    <n v="13686"/>
    <s v="DISC15"/>
    <m/>
    <n v="14000"/>
    <s v="28-01-2024"/>
    <x v="0"/>
  </r>
  <r>
    <s v="Rahul Patil"/>
    <s v="C202"/>
    <s v="Data Science"/>
    <s v="B3"/>
    <s v="Amit"/>
    <x v="1"/>
    <n v="12596"/>
    <m/>
    <m/>
    <n v="13000"/>
    <s v="15-01-2024"/>
    <x v="2"/>
  </r>
  <r>
    <s v="Aditya Shah"/>
    <s v="C204"/>
    <s v="UI UX Design"/>
    <s v="B3"/>
    <s v="Saurabh"/>
    <x v="1"/>
    <n v="10131"/>
    <s v="DISC15"/>
    <m/>
    <n v="9000"/>
    <s v="21-02-2024"/>
    <x v="3"/>
  </r>
  <r>
    <s v="Anjali Singh"/>
    <s v="C203"/>
    <s v="Full Stack Dev"/>
    <s v="B2"/>
    <s v="Amit"/>
    <x v="1"/>
    <n v="17178"/>
    <s v="DISC30"/>
    <n v="0.3"/>
    <n v="17000"/>
    <s v="27-01-2024"/>
    <x v="1"/>
  </r>
  <r>
    <s v="Sneha Nair"/>
    <s v="C201"/>
    <s v="Data Analytics"/>
    <s v="B1"/>
    <s v="Saurabh"/>
    <x v="2"/>
    <n v="12452"/>
    <m/>
    <m/>
    <n v="14000"/>
    <d v="2024-09-02T00:00:00"/>
    <x v="0"/>
  </r>
  <r>
    <s v="Neha Rao"/>
    <s v="C204"/>
    <s v="UI UX Design"/>
    <s v="B1"/>
    <s v="Priya"/>
    <x v="0"/>
    <n v="7623"/>
    <s v="DISC10"/>
    <n v="0.1"/>
    <n v="9000"/>
    <d v="2024-04-02T00:00:00"/>
    <x v="3"/>
  </r>
  <r>
    <s v="Aarav Mehta"/>
    <s v="C201"/>
    <s v="Data Analytics"/>
    <s v="B2"/>
    <s v="Priya"/>
    <x v="0"/>
    <n v="14929"/>
    <m/>
    <m/>
    <n v="14000"/>
    <s v="16-02-2024"/>
    <x v="0"/>
  </r>
  <r>
    <s v="Aarav Patil"/>
    <s v="C201"/>
    <s v="Data Analytics"/>
    <s v="B1"/>
    <s v="Saurabh"/>
    <x v="2"/>
    <n v="12889"/>
    <s v="DISC30"/>
    <n v="0.3"/>
    <n v="14000"/>
    <s v="27-01-2024"/>
    <x v="0"/>
  </r>
  <r>
    <s v="Aditya Patel"/>
    <s v="C204"/>
    <s v="UI UX Design"/>
    <s v="B2"/>
    <s v="Priya"/>
    <x v="1"/>
    <n v="10241"/>
    <s v="DISC10"/>
    <n v="0.1"/>
    <n v="9000"/>
    <s v="22-01-2024"/>
    <x v="3"/>
  </r>
  <r>
    <s v="Riya Nair"/>
    <s v="C202"/>
    <s v="Data Science"/>
    <s v="B1"/>
    <s v="Priya"/>
    <x v="2"/>
    <n v="11292"/>
    <s v="DISC15"/>
    <m/>
    <n v="13000"/>
    <s v="31-01-2024"/>
    <x v="2"/>
  </r>
  <r>
    <s v="Karan Patil"/>
    <s v="C203"/>
    <s v="Full Stack Dev"/>
    <s v="B2"/>
    <s v="Saurabh"/>
    <x v="0"/>
    <n v="18991"/>
    <s v="DISC20"/>
    <n v="0.2"/>
    <n v="17000"/>
    <s v="25-01-2024"/>
    <x v="1"/>
  </r>
  <r>
    <s v="Dev Iyer"/>
    <s v="C202"/>
    <s v="Data Science"/>
    <s v="B3"/>
    <s v="Saurabh"/>
    <x v="0"/>
    <n v="12887"/>
    <s v="DISC10"/>
    <n v="0.1"/>
    <n v="13000"/>
    <d v="2024-03-02T00:00:00"/>
    <x v="2"/>
  </r>
  <r>
    <s v="Rohit Patil"/>
    <s v="C204"/>
    <s v="UI UX Design"/>
    <s v="B2"/>
    <s v="Amit"/>
    <x v="2"/>
    <n v="10834"/>
    <s v="DISC30"/>
    <n v="0.3"/>
    <n v="9000"/>
    <d v="2024-11-01T00:00:00"/>
    <x v="3"/>
  </r>
  <r>
    <s v="Rohit Desai"/>
    <s v="C201"/>
    <s v="Data Analytics"/>
    <s v="B3"/>
    <s v="Amit"/>
    <x v="1"/>
    <n v="12500"/>
    <s v="DISC30"/>
    <n v="0.3"/>
    <n v="14000"/>
    <s v="31-01-2024"/>
    <x v="0"/>
  </r>
  <r>
    <s v="Rohit Rao"/>
    <s v="C202"/>
    <s v="Data Science"/>
    <s v="B2"/>
    <s v="Saurabh"/>
    <x v="1"/>
    <n v="11892"/>
    <s v="DISC10"/>
    <n v="0.1"/>
    <n v="13000"/>
    <s v="16-01-2024"/>
    <x v="2"/>
  </r>
  <r>
    <s v="Rohit Verma"/>
    <s v="C203"/>
    <s v="Full Stack Dev"/>
    <s v="B1"/>
    <s v="Saurabh"/>
    <x v="2"/>
    <n v="17394"/>
    <s v="DISC10"/>
    <n v="0.1"/>
    <n v="17000"/>
    <s v="26-01-2024"/>
    <x v="1"/>
  </r>
  <r>
    <s v="Dev Patil"/>
    <s v="C201"/>
    <s v="Data Analytics"/>
    <s v="B1"/>
    <s v="Amit"/>
    <x v="1"/>
    <n v="13946"/>
    <s v="DISC15"/>
    <m/>
    <n v="14000"/>
    <d v="2024-10-01T00:00:00"/>
    <x v="0"/>
  </r>
  <r>
    <s v="Pooja Patel"/>
    <s v="C201"/>
    <s v="Data Analytics"/>
    <s v="B1"/>
    <s v="Saurabh"/>
    <x v="2"/>
    <n v="12374"/>
    <s v="DISC15"/>
    <m/>
    <n v="14000"/>
    <s v="22-01-2024"/>
    <x v="0"/>
  </r>
  <r>
    <s v="Kunal Patel"/>
    <s v="C201"/>
    <s v="Data Analytics"/>
    <s v="B1"/>
    <s v="Priya"/>
    <x v="1"/>
    <n v="12630"/>
    <s v="DISC15"/>
    <m/>
    <n v="14000"/>
    <s v="20-02-2024"/>
    <x v="0"/>
  </r>
  <r>
    <s v="Riya Mehta"/>
    <s v="C204"/>
    <s v="UI UX Design"/>
    <s v="B1"/>
    <s v="Priya"/>
    <x v="1"/>
    <n v="10229"/>
    <s v="DISC30"/>
    <n v="0.3"/>
    <n v="9000"/>
    <s v="21-02-2024"/>
    <x v="3"/>
  </r>
  <r>
    <s v="Kunal Iyer"/>
    <s v="C202"/>
    <s v="Data Science"/>
    <s v="B1"/>
    <s v="Amit"/>
    <x v="2"/>
    <n v="12467"/>
    <s v="DISC20"/>
    <n v="0.2"/>
    <n v="13000"/>
    <s v="17-01-2024"/>
    <x v="2"/>
  </r>
  <r>
    <s v="Kunal Kulkarni"/>
    <s v="C204"/>
    <s v="UI UX Design"/>
    <s v="B3"/>
    <s v="Priya"/>
    <x v="1"/>
    <n v="8207"/>
    <s v="DISC15"/>
    <m/>
    <n v="9000"/>
    <s v="14-02-2024"/>
    <x v="3"/>
  </r>
  <r>
    <s v="Neha Patil"/>
    <s v="C202"/>
    <s v="Data Science"/>
    <s v="B3"/>
    <s v="Priya"/>
    <x v="2"/>
    <n v="13999"/>
    <m/>
    <m/>
    <n v="13000"/>
    <s v="18-01-2024"/>
    <x v="2"/>
  </r>
  <r>
    <s v="Meera Nair"/>
    <s v="C202"/>
    <s v="Data Science"/>
    <s v="B1"/>
    <s v="Amit"/>
    <x v="0"/>
    <n v="12840"/>
    <s v="DISC30"/>
    <n v="0.3"/>
    <n v="13000"/>
    <s v="22-02-2024"/>
    <x v="2"/>
  </r>
  <r>
    <s v="Aditya Gupta"/>
    <s v="C203"/>
    <s v="Full Stack Dev"/>
    <s v="B2"/>
    <s v="Saurabh"/>
    <x v="1"/>
    <n v="17072"/>
    <m/>
    <m/>
    <n v="17000"/>
    <s v="16-02-2024"/>
    <x v="1"/>
  </r>
  <r>
    <s v="Karan Kulkarni"/>
    <s v="C203"/>
    <s v="Full Stack Dev"/>
    <s v="B3"/>
    <s v="Saurabh"/>
    <x v="2"/>
    <n v="17953"/>
    <s v="DISC10"/>
    <n v="0.1"/>
    <n v="17000"/>
    <d v="2024-12-02T00:00:00"/>
    <x v="1"/>
  </r>
  <r>
    <s v="Manish Nair"/>
    <s v="C204"/>
    <s v="UI UX Design"/>
    <s v="B1"/>
    <s v="Amit"/>
    <x v="1"/>
    <n v="9037"/>
    <s v="DISC15"/>
    <m/>
    <n v="9000"/>
    <d v="2024-10-01T00:00:00"/>
    <x v="3"/>
  </r>
  <r>
    <s v="Kavita Rao"/>
    <s v="C203"/>
    <s v="Full Stack Dev"/>
    <s v="B2"/>
    <s v="Amit"/>
    <x v="2"/>
    <n v="15452"/>
    <s v="DISC10"/>
    <n v="0.1"/>
    <n v="17000"/>
    <d v="2024-03-02T00:00:00"/>
    <x v="1"/>
  </r>
  <r>
    <s v="Rohit Shah"/>
    <s v="C201"/>
    <s v="Data Analytics"/>
    <s v="B1"/>
    <s v="Saurabh"/>
    <x v="0"/>
    <n v="12827"/>
    <s v="DISC10"/>
    <n v="0.1"/>
    <n v="14000"/>
    <d v="2024-01-02T00:00:00"/>
    <x v="0"/>
  </r>
  <r>
    <s v="Sneha Shah"/>
    <s v="C201"/>
    <s v="Data Analytics"/>
    <s v="B3"/>
    <s v="Amit"/>
    <x v="2"/>
    <n v="14694"/>
    <m/>
    <m/>
    <n v="14000"/>
    <d v="2024-03-02T00:00:00"/>
    <x v="0"/>
  </r>
  <r>
    <s v="Kavita Desai"/>
    <s v="C203"/>
    <s v="Full Stack Dev"/>
    <s v="B1"/>
    <s v="Priya"/>
    <x v="0"/>
    <n v="17481"/>
    <s v="DISC10"/>
    <n v="0.1"/>
    <n v="17000"/>
    <d v="2024-01-01T00:00:00"/>
    <x v="1"/>
  </r>
  <r>
    <s v="Kunal Patil"/>
    <s v="C204"/>
    <s v="UI UX Design"/>
    <s v="B1"/>
    <s v="Priya"/>
    <x v="1"/>
    <n v="7248"/>
    <s v="DISC30"/>
    <n v="0.3"/>
    <n v="9000"/>
    <d v="2024-05-02T00:00:00"/>
    <x v="3"/>
  </r>
  <r>
    <s v="Anjali Verma"/>
    <s v="C203"/>
    <s v="Full Stack Dev"/>
    <s v="B3"/>
    <s v="Saurabh"/>
    <x v="1"/>
    <n v="16088"/>
    <s v="DISC15"/>
    <m/>
    <n v="17000"/>
    <d v="2024-03-01T00:00:00"/>
    <x v="1"/>
  </r>
  <r>
    <s v="Anjali Shah"/>
    <s v="C203"/>
    <s v="Full Stack Dev"/>
    <s v="B1"/>
    <s v="Saurabh"/>
    <x v="1"/>
    <n v="15397"/>
    <s v="DISC10"/>
    <n v="0.1"/>
    <n v="17000"/>
    <s v="16-02-2024"/>
    <x v="1"/>
  </r>
  <r>
    <s v="Sneha Gupta"/>
    <s v="C204"/>
    <s v="UI UX Design"/>
    <s v="B1"/>
    <s v="Saurabh"/>
    <x v="1"/>
    <n v="9690"/>
    <s v="DISC20"/>
    <n v="0.2"/>
    <n v="9000"/>
    <d v="2024-06-02T00:00:00"/>
    <x v="3"/>
  </r>
  <r>
    <s v="Rohit Mehta"/>
    <s v="C204"/>
    <s v="UI UX Design"/>
    <s v="B3"/>
    <s v="Saurabh"/>
    <x v="1"/>
    <n v="9361"/>
    <s v="DISC30"/>
    <n v="0.3"/>
    <n v="9000"/>
    <s v="13-02-2024"/>
    <x v="3"/>
  </r>
  <r>
    <s v="Neha Desai"/>
    <s v="C204"/>
    <s v="UI UX Design"/>
    <s v="B1"/>
    <s v="Saurabh"/>
    <x v="0"/>
    <n v="9252"/>
    <m/>
    <m/>
    <n v="9000"/>
    <d v="2024-02-02T00:00:00"/>
    <x v="3"/>
  </r>
  <r>
    <s v="Pooja Singh"/>
    <s v="C202"/>
    <s v="Data Science"/>
    <s v="B3"/>
    <s v="Amit"/>
    <x v="2"/>
    <n v="14823"/>
    <s v="DISC30"/>
    <n v="0.3"/>
    <n v="13000"/>
    <s v="27-02-2024"/>
    <x v="2"/>
  </r>
  <r>
    <s v="Pooja Gupta"/>
    <s v="C203"/>
    <s v="Full Stack Dev"/>
    <s v="B2"/>
    <s v="Priya"/>
    <x v="1"/>
    <n v="16763"/>
    <s v="DISC30"/>
    <n v="0.3"/>
    <n v="17000"/>
    <d v="2024-08-02T00:00:00"/>
    <x v="1"/>
  </r>
  <r>
    <s v="Sneha Joshi"/>
    <s v="C202"/>
    <s v="Data Science"/>
    <s v="B2"/>
    <s v="Amit"/>
    <x v="1"/>
    <n v="12040"/>
    <s v="DISC30"/>
    <n v="0.3"/>
    <n v="13000"/>
    <s v="29-01-2024"/>
    <x v="2"/>
  </r>
  <r>
    <s v="Neha Verma"/>
    <s v="C201"/>
    <s v="Data Analytics"/>
    <s v="B3"/>
    <s v="Saurabh"/>
    <x v="2"/>
    <n v="14440"/>
    <s v="DISC10"/>
    <n v="0.1"/>
    <n v="14000"/>
    <d v="2024-03-02T00:00:00"/>
    <x v="0"/>
  </r>
  <r>
    <s v="Karan Rao"/>
    <s v="C201"/>
    <s v="Data Analytics"/>
    <s v="B2"/>
    <s v="Saurabh"/>
    <x v="0"/>
    <n v="15505"/>
    <s v="DISC30"/>
    <n v="0.3"/>
    <n v="14000"/>
    <d v="2024-02-01T00:00:00"/>
    <x v="0"/>
  </r>
  <r>
    <s v="Dev Nair"/>
    <s v="C203"/>
    <s v="Full Stack Dev"/>
    <s v="B3"/>
    <s v="Amit"/>
    <x v="1"/>
    <n v="17337"/>
    <s v="DISC15"/>
    <m/>
    <n v="17000"/>
    <d v="2024-10-01T00:00:00"/>
    <x v="1"/>
  </r>
  <r>
    <s v="Riya Kulkarni"/>
    <s v="C204"/>
    <s v="UI UX Design"/>
    <s v="B2"/>
    <s v="Saurabh"/>
    <x v="0"/>
    <n v="8085"/>
    <s v="DISC30"/>
    <n v="0.3"/>
    <n v="9000"/>
    <s v="26-02-2024"/>
    <x v="3"/>
  </r>
  <r>
    <s v="Kavita Patil"/>
    <s v="C202"/>
    <s v="Data Science"/>
    <s v="B2"/>
    <s v="Priya"/>
    <x v="0"/>
    <n v="13336"/>
    <m/>
    <m/>
    <n v="13000"/>
    <d v="2024-06-02T00:00:00"/>
    <x v="2"/>
  </r>
  <r>
    <s v="Kunal Patil"/>
    <s v="C201"/>
    <s v="Data Analytics"/>
    <s v="B3"/>
    <s v="Priya"/>
    <x v="2"/>
    <n v="12708"/>
    <m/>
    <m/>
    <n v="14000"/>
    <s v="22-02-2024"/>
    <x v="0"/>
  </r>
  <r>
    <s v="Kunal Desai"/>
    <s v="C201"/>
    <s v="Data Analytics"/>
    <s v="B3"/>
    <s v="Amit"/>
    <x v="2"/>
    <n v="12153"/>
    <s v="DISC15"/>
    <m/>
    <n v="14000"/>
    <s v="25-01-2024"/>
    <x v="0"/>
  </r>
  <r>
    <s v="Riya Patel"/>
    <s v="C201"/>
    <s v="Data Analytics"/>
    <s v="B2"/>
    <s v="Priya"/>
    <x v="2"/>
    <n v="13706"/>
    <s v="DISC10"/>
    <n v="0.1"/>
    <n v="14000"/>
    <s v="25-02-2024"/>
    <x v="0"/>
  </r>
  <r>
    <s v="Dev Patil"/>
    <s v="C201"/>
    <s v="Data Analytics"/>
    <s v="B3"/>
    <s v="Amit"/>
    <x v="2"/>
    <n v="12221"/>
    <s v="DISC30"/>
    <n v="0.3"/>
    <n v="14000"/>
    <d v="2024-03-02T00:00:00"/>
    <x v="0"/>
  </r>
  <r>
    <s v="Aarav Jain"/>
    <s v="C202"/>
    <s v="Data Science"/>
    <s v="B2"/>
    <s v="Amit"/>
    <x v="1"/>
    <n v="11904"/>
    <s v="DISC20"/>
    <n v="0.2"/>
    <n v="13000"/>
    <d v="2024-04-01T00:00:00"/>
    <x v="2"/>
  </r>
  <r>
    <s v="Rohit Desai"/>
    <s v="C204"/>
    <s v="UI UX Design"/>
    <s v="B2"/>
    <s v="Amit"/>
    <x v="1"/>
    <n v="9067"/>
    <s v="DISC10"/>
    <n v="0.1"/>
    <n v="9000"/>
    <s v="15-01-2024"/>
    <x v="3"/>
  </r>
  <r>
    <s v="Rahul Rao"/>
    <s v="C204"/>
    <s v="UI UX Design"/>
    <s v="B1"/>
    <s v="Saurabh"/>
    <x v="2"/>
    <n v="7338"/>
    <m/>
    <m/>
    <n v="9000"/>
    <d v="2024-06-02T00:00:00"/>
    <x v="3"/>
  </r>
  <r>
    <s v="Anjali Kulkarni"/>
    <s v="C204"/>
    <s v="UI UX Design"/>
    <s v="B2"/>
    <s v="Saurabh"/>
    <x v="2"/>
    <n v="9055"/>
    <m/>
    <m/>
    <n v="9000"/>
    <s v="19-02-2024"/>
    <x v="3"/>
  </r>
  <r>
    <s v="Anjali Mehta"/>
    <s v="C202"/>
    <s v="Data Science"/>
    <s v="B2"/>
    <s v="Amit"/>
    <x v="0"/>
    <n v="12998"/>
    <m/>
    <m/>
    <n v="13000"/>
    <d v="2024-11-02T00:00:00"/>
    <x v="2"/>
  </r>
  <r>
    <s v="Kavita Patil"/>
    <s v="C202"/>
    <s v="Data Science"/>
    <s v="B1"/>
    <s v="Saurabh"/>
    <x v="2"/>
    <n v="14181"/>
    <m/>
    <m/>
    <n v="13000"/>
    <s v="21-01-2024"/>
    <x v="2"/>
  </r>
  <r>
    <s v="Rohit Joshi"/>
    <s v="C201"/>
    <s v="Data Analytics"/>
    <s v="B1"/>
    <s v="Amit"/>
    <x v="2"/>
    <n v="13734"/>
    <s v="DISC30"/>
    <n v="0.3"/>
    <n v="14000"/>
    <s v="23-01-2024"/>
    <x v="0"/>
  </r>
  <r>
    <s v="Sneha Jain"/>
    <s v="C203"/>
    <s v="Full Stack Dev"/>
    <s v="B3"/>
    <s v="Amit"/>
    <x v="0"/>
    <n v="18152"/>
    <s v="DISC30"/>
    <n v="0.3"/>
    <n v="17000"/>
    <d v="2024-11-01T00:00:00"/>
    <x v="1"/>
  </r>
  <r>
    <s v="Pooja Joshi"/>
    <s v="C204"/>
    <s v="UI UX Design"/>
    <s v="B3"/>
    <s v="Saurabh"/>
    <x v="2"/>
    <n v="7183"/>
    <s v="DISC20"/>
    <n v="0.2"/>
    <n v="9000"/>
    <s v="13-01-2024"/>
    <x v="3"/>
  </r>
  <r>
    <s v="Rohit Jain"/>
    <s v="C202"/>
    <s v="Data Science"/>
    <s v="B3"/>
    <s v="Saurabh"/>
    <x v="0"/>
    <n v="14029"/>
    <s v="DISC10"/>
    <n v="0.1"/>
    <n v="13000"/>
    <s v="16-01-2024"/>
    <x v="2"/>
  </r>
  <r>
    <s v="Kavita Mehta"/>
    <s v="C203"/>
    <s v="Full Stack Dev"/>
    <s v="B1"/>
    <s v="Priya"/>
    <x v="1"/>
    <n v="18294"/>
    <s v="DISC10"/>
    <n v="0.1"/>
    <n v="17000"/>
    <s v="20-01-2024"/>
    <x v="1"/>
  </r>
  <r>
    <s v="Neha Iyer"/>
    <s v="C201"/>
    <s v="Data Analytics"/>
    <s v="B2"/>
    <s v="Saurabh"/>
    <x v="1"/>
    <n v="14203"/>
    <s v="DISC20"/>
    <n v="0.2"/>
    <n v="14000"/>
    <s v="14-01-2024"/>
    <x v="0"/>
  </r>
  <r>
    <s v="Manish Gupta"/>
    <s v="C203"/>
    <s v="Full Stack Dev"/>
    <s v="B3"/>
    <s v="Priya"/>
    <x v="1"/>
    <n v="17989"/>
    <s v="DISC20"/>
    <n v="0.2"/>
    <n v="17000"/>
    <s v="14-02-2024"/>
    <x v="1"/>
  </r>
  <r>
    <s v="Anjali Singh"/>
    <s v="C201"/>
    <s v="Data Analytics"/>
    <s v="B2"/>
    <s v="Amit"/>
    <x v="1"/>
    <n v="14157"/>
    <s v="DISC10"/>
    <n v="0.1"/>
    <n v="14000"/>
    <s v="17-01-2024"/>
    <x v="0"/>
  </r>
  <r>
    <s v="Karan Kulkarni"/>
    <s v="C203"/>
    <s v="Full Stack Dev"/>
    <s v="B1"/>
    <s v="Amit"/>
    <x v="1"/>
    <n v="16111"/>
    <s v="DISC10"/>
    <n v="0.1"/>
    <n v="17000"/>
    <s v="30-01-2024"/>
    <x v="1"/>
  </r>
  <r>
    <s v="Rohit Kulkarni"/>
    <s v="C201"/>
    <s v="Data Analytics"/>
    <s v="B2"/>
    <s v="Amit"/>
    <x v="2"/>
    <n v="14715"/>
    <s v="DISC30"/>
    <n v="0.3"/>
    <n v="14000"/>
    <s v="25-02-2024"/>
    <x v="0"/>
  </r>
  <r>
    <s v="Riya Kulkarni"/>
    <s v="C203"/>
    <s v="Full Stack Dev"/>
    <s v="B3"/>
    <s v="Priya"/>
    <x v="0"/>
    <n v="16559"/>
    <s v="DISC15"/>
    <m/>
    <n v="17000"/>
    <s v="15-02-2024"/>
    <x v="1"/>
  </r>
  <r>
    <s v="Riya Jain"/>
    <s v="C204"/>
    <s v="UI UX Design"/>
    <s v="B3"/>
    <s v="Amit"/>
    <x v="0"/>
    <n v="7763"/>
    <s v="DISC20"/>
    <n v="0.2"/>
    <n v="9000"/>
    <d v="2024-02-02T00:00:00"/>
    <x v="3"/>
  </r>
  <r>
    <s v="Neha Gupta"/>
    <s v="C201"/>
    <s v="Data Analytics"/>
    <s v="B1"/>
    <s v="Saurabh"/>
    <x v="1"/>
    <n v="13248"/>
    <s v="DISC30"/>
    <n v="0.3"/>
    <n v="14000"/>
    <d v="2024-01-02T00:00:00"/>
    <x v="0"/>
  </r>
  <r>
    <s v="Rahul Desai"/>
    <s v="C202"/>
    <s v="Data Science"/>
    <s v="B1"/>
    <s v="Priya"/>
    <x v="1"/>
    <n v="12441"/>
    <s v="DISC30"/>
    <n v="0.3"/>
    <n v="13000"/>
    <d v="2024-10-02T00:00:00"/>
    <x v="2"/>
  </r>
  <r>
    <s v="Aditya Patil"/>
    <s v="C203"/>
    <s v="Full Stack Dev"/>
    <s v="B1"/>
    <s v="Amit"/>
    <x v="2"/>
    <n v="18599"/>
    <m/>
    <m/>
    <n v="17000"/>
    <s v="26-02-2024"/>
    <x v="1"/>
  </r>
  <r>
    <s v="Meera Kulkarni"/>
    <s v="C203"/>
    <s v="Full Stack Dev"/>
    <s v="B1"/>
    <s v="Saurabh"/>
    <x v="2"/>
    <n v="18674"/>
    <m/>
    <m/>
    <n v="17000"/>
    <d v="2024-12-02T00:00:00"/>
    <x v="1"/>
  </r>
  <r>
    <s v="Karan Shah"/>
    <s v="C204"/>
    <s v="UI UX Design"/>
    <s v="B3"/>
    <s v="Amit"/>
    <x v="1"/>
    <n v="10574"/>
    <s v="DISC20"/>
    <n v="0.2"/>
    <n v="9000"/>
    <s v="27-01-2024"/>
    <x v="3"/>
  </r>
  <r>
    <s v="Sneha Joshi"/>
    <s v="C202"/>
    <s v="Data Science"/>
    <s v="B2"/>
    <s v="Priya"/>
    <x v="1"/>
    <n v="12348"/>
    <m/>
    <m/>
    <n v="13000"/>
    <d v="2024-04-02T00:00:00"/>
    <x v="2"/>
  </r>
  <r>
    <s v="Karan Patil"/>
    <s v="C202"/>
    <s v="Data Science"/>
    <s v="B3"/>
    <s v="Amit"/>
    <x v="1"/>
    <n v="14277"/>
    <s v="DISC20"/>
    <n v="0.2"/>
    <n v="13000"/>
    <s v="25-02-2024"/>
    <x v="2"/>
  </r>
  <r>
    <s v="Karan Rao"/>
    <s v="C202"/>
    <s v="Data Science"/>
    <s v="B2"/>
    <s v="Saurabh"/>
    <x v="1"/>
    <n v="14821"/>
    <s v="DISC15"/>
    <m/>
    <n v="13000"/>
    <s v="28-02-2024"/>
    <x v="2"/>
  </r>
  <r>
    <s v="Karan Jain"/>
    <s v="C201"/>
    <s v="Data Analytics"/>
    <s v="B3"/>
    <s v="Amit"/>
    <x v="1"/>
    <n v="12484"/>
    <s v="DISC20"/>
    <n v="0.2"/>
    <n v="14000"/>
    <s v="21-01-2024"/>
    <x v="0"/>
  </r>
  <r>
    <s v="Meera Mehta"/>
    <s v="C201"/>
    <s v="Data Analytics"/>
    <s v="B2"/>
    <s v="Priya"/>
    <x v="2"/>
    <n v="13242"/>
    <m/>
    <m/>
    <n v="14000"/>
    <s v="17-02-2024"/>
    <x v="0"/>
  </r>
  <r>
    <s v="Kunal Nair"/>
    <s v="C203"/>
    <s v="Full Stack Dev"/>
    <s v="B1"/>
    <s v="Saurabh"/>
    <x v="0"/>
    <n v="15538"/>
    <s v="DISC20"/>
    <n v="0.2"/>
    <n v="17000"/>
    <d v="2024-02-01T00:00:00"/>
    <x v="1"/>
  </r>
  <r>
    <s v="Dev Joshi"/>
    <s v="C203"/>
    <s v="Full Stack Dev"/>
    <s v="B3"/>
    <s v="Amit"/>
    <x v="1"/>
    <n v="15945"/>
    <s v="DISC15"/>
    <m/>
    <n v="17000"/>
    <s v="15-01-2024"/>
    <x v="1"/>
  </r>
  <r>
    <s v="Sneha Singh"/>
    <s v="C201"/>
    <s v="Data Analytics"/>
    <s v="B2"/>
    <s v="Saurabh"/>
    <x v="1"/>
    <n v="15194"/>
    <m/>
    <m/>
    <n v="14000"/>
    <d v="2024-09-01T00:00:00"/>
    <x v="0"/>
  </r>
  <r>
    <s v="Manish Nair"/>
    <s v="C204"/>
    <s v="UI UX Design"/>
    <s v="B3"/>
    <s v="Amit"/>
    <x v="2"/>
    <n v="7753"/>
    <m/>
    <m/>
    <n v="9000"/>
    <d v="2024-01-02T00:00:00"/>
    <x v="3"/>
  </r>
  <r>
    <s v="Neha Mehta"/>
    <s v="C202"/>
    <s v="Data Science"/>
    <s v="B1"/>
    <s v="Saurabh"/>
    <x v="0"/>
    <n v="12673"/>
    <s v="DISC10"/>
    <n v="0.1"/>
    <n v="13000"/>
    <s v="29-02-2024"/>
    <x v="2"/>
  </r>
  <r>
    <s v="Aditya Verma"/>
    <s v="C202"/>
    <s v="Data Science"/>
    <s v="B3"/>
    <s v="Amit"/>
    <x v="0"/>
    <n v="14103"/>
    <s v="DISC20"/>
    <n v="0.2"/>
    <n v="13000"/>
    <d v="2024-05-01T00:00:00"/>
    <x v="2"/>
  </r>
  <r>
    <s v="Karan Iyer"/>
    <s v="C204"/>
    <s v="UI UX Design"/>
    <s v="B3"/>
    <s v="Priya"/>
    <x v="2"/>
    <n v="10635"/>
    <s v="DISC20"/>
    <n v="0.2"/>
    <n v="9000"/>
    <s v="28-01-2024"/>
    <x v="3"/>
  </r>
  <r>
    <s v="Rahul Patel"/>
    <s v="C201"/>
    <s v="Data Analytics"/>
    <s v="B3"/>
    <s v="Amit"/>
    <x v="2"/>
    <n v="14949"/>
    <s v="DISC30"/>
    <n v="0.3"/>
    <n v="14000"/>
    <s v="26-01-2024"/>
    <x v="0"/>
  </r>
  <r>
    <s v="Kavita Desai"/>
    <s v="C201"/>
    <s v="Data Analytics"/>
    <s v="B3"/>
    <s v="Saurabh"/>
    <x v="2"/>
    <n v="13871"/>
    <s v="DISC10"/>
    <n v="0.1"/>
    <n v="14000"/>
    <s v="26-02-2024"/>
    <x v="0"/>
  </r>
  <r>
    <s v="Sneha Gupta"/>
    <s v="C204"/>
    <s v="UI UX Design"/>
    <s v="B3"/>
    <s v="Saurabh"/>
    <x v="1"/>
    <n v="8586"/>
    <s v="DISC15"/>
    <m/>
    <n v="9000"/>
    <s v="18-02-2024"/>
    <x v="3"/>
  </r>
  <r>
    <s v="Rohit Kulkarni"/>
    <s v="C202"/>
    <s v="Data Science"/>
    <s v="B2"/>
    <s v="Priya"/>
    <x v="2"/>
    <n v="14622"/>
    <s v="DISC30"/>
    <n v="0.3"/>
    <n v="13000"/>
    <s v="19-02-2024"/>
    <x v="2"/>
  </r>
  <r>
    <s v="Meera Rao"/>
    <s v="C204"/>
    <s v="UI UX Design"/>
    <s v="B1"/>
    <s v="Priya"/>
    <x v="2"/>
    <n v="9511"/>
    <s v="DISC10"/>
    <n v="0.1"/>
    <n v="9000"/>
    <s v="14-02-2024"/>
    <x v="3"/>
  </r>
  <r>
    <s v="Manish Mehta"/>
    <s v="C204"/>
    <s v="UI UX Design"/>
    <s v="B3"/>
    <s v="Priya"/>
    <x v="0"/>
    <n v="9959"/>
    <s v="DISC15"/>
    <m/>
    <n v="9000"/>
    <d v="2024-08-01T00:00:00"/>
    <x v="3"/>
  </r>
  <r>
    <s v="Karan Patel"/>
    <s v="C202"/>
    <s v="Data Science"/>
    <s v="B2"/>
    <s v="Priya"/>
    <x v="2"/>
    <n v="12846"/>
    <s v="DISC10"/>
    <n v="0.1"/>
    <n v="13000"/>
    <d v="2024-12-01T00:00:00"/>
    <x v="2"/>
  </r>
  <r>
    <s v="Neha Joshi"/>
    <s v="C202"/>
    <s v="Data Science"/>
    <s v="B2"/>
    <s v="Saurabh"/>
    <x v="2"/>
    <n v="12327"/>
    <s v="DISC20"/>
    <n v="0.2"/>
    <n v="13000"/>
    <s v="15-02-2024"/>
    <x v="2"/>
  </r>
  <r>
    <s v="Anjali Shah"/>
    <s v="C201"/>
    <s v="Data Analytics"/>
    <s v="B1"/>
    <s v="Amit"/>
    <x v="2"/>
    <n v="14597"/>
    <s v="DISC30"/>
    <n v="0.3"/>
    <n v="14000"/>
    <d v="2024-06-01T00:00:00"/>
    <x v="0"/>
  </r>
  <r>
    <s v="Manish Desai"/>
    <s v="C204"/>
    <s v="UI UX Design"/>
    <s v="B3"/>
    <s v="Amit"/>
    <x v="1"/>
    <n v="10890"/>
    <s v="DISC20"/>
    <n v="0.2"/>
    <n v="9000"/>
    <s v="25-01-2024"/>
    <x v="3"/>
  </r>
  <r>
    <s v="Manish Verma"/>
    <s v="C201"/>
    <s v="Data Analytics"/>
    <s v="B1"/>
    <s v="Priya"/>
    <x v="1"/>
    <n v="15568"/>
    <s v="DISC20"/>
    <n v="0.2"/>
    <n v="14000"/>
    <d v="2024-11-01T00:00:00"/>
    <x v="0"/>
  </r>
  <r>
    <s v="Meera Mehta"/>
    <s v="C202"/>
    <s v="Data Science"/>
    <s v="B3"/>
    <s v="Saurabh"/>
    <x v="2"/>
    <n v="12261"/>
    <s v="DISC30"/>
    <n v="0.3"/>
    <n v="13000"/>
    <s v="16-02-2024"/>
    <x v="2"/>
  </r>
  <r>
    <s v="Dev Iyer"/>
    <s v="C203"/>
    <s v="Full Stack Dev"/>
    <s v="B3"/>
    <s v="Saurabh"/>
    <x v="0"/>
    <n v="18680"/>
    <s v="DISC20"/>
    <n v="0.2"/>
    <n v="17000"/>
    <s v="13-01-2024"/>
    <x v="1"/>
  </r>
  <r>
    <s v="Aarav Joshi"/>
    <s v="C203"/>
    <s v="Full Stack Dev"/>
    <s v="B1"/>
    <s v="Priya"/>
    <x v="2"/>
    <n v="18503"/>
    <m/>
    <m/>
    <n v="17000"/>
    <d v="2024-04-02T00:00:00"/>
    <x v="1"/>
  </r>
  <r>
    <s v="Dev Kulkarni"/>
    <s v="C204"/>
    <s v="UI UX Design"/>
    <s v="B1"/>
    <s v="Saurabh"/>
    <x v="1"/>
    <n v="9701"/>
    <m/>
    <m/>
    <n v="9000"/>
    <s v="30-01-2024"/>
    <x v="3"/>
  </r>
  <r>
    <s v="Rahul Iyer"/>
    <s v="C201"/>
    <s v="Data Analytics"/>
    <s v="B3"/>
    <s v="Amit"/>
    <x v="0"/>
    <n v="13002"/>
    <s v="DISC15"/>
    <m/>
    <n v="14000"/>
    <s v="18-01-2024"/>
    <x v="0"/>
  </r>
  <r>
    <s v="Kavita Singh"/>
    <s v="C202"/>
    <s v="Data Science"/>
    <s v="B1"/>
    <s v="Saurabh"/>
    <x v="0"/>
    <n v="11225"/>
    <s v="DISC30"/>
    <n v="0.3"/>
    <n v="13000"/>
    <d v="2024-03-01T00:00:00"/>
    <x v="2"/>
  </r>
  <r>
    <s v="Karan Nair"/>
    <s v="C201"/>
    <s v="Data Analytics"/>
    <s v="B3"/>
    <s v="Amit"/>
    <x v="1"/>
    <n v="13222"/>
    <s v="DISC30"/>
    <n v="0.3"/>
    <n v="14000"/>
    <s v="28-02-2024"/>
    <x v="0"/>
  </r>
  <r>
    <s v="Riya Kulkarni"/>
    <s v="C201"/>
    <s v="Data Analytics"/>
    <s v="B2"/>
    <s v="Saurabh"/>
    <x v="0"/>
    <n v="14752"/>
    <s v="DISC30"/>
    <n v="0.3"/>
    <n v="14000"/>
    <d v="2024-09-02T00:00:00"/>
    <x v="0"/>
  </r>
  <r>
    <s v="Rohit Desai"/>
    <s v="C202"/>
    <s v="Data Science"/>
    <s v="B2"/>
    <s v="Amit"/>
    <x v="1"/>
    <n v="12475"/>
    <s v="DISC10"/>
    <n v="0.1"/>
    <n v="13000"/>
    <d v="2024-06-01T00:00:00"/>
    <x v="2"/>
  </r>
  <r>
    <s v="Dev Rao"/>
    <s v="C203"/>
    <s v="Full Stack Dev"/>
    <s v="B2"/>
    <s v="Priya"/>
    <x v="0"/>
    <n v="18106"/>
    <m/>
    <m/>
    <n v="17000"/>
    <s v="23-02-2024"/>
    <x v="1"/>
  </r>
  <r>
    <s v="Manish Shah"/>
    <s v="C203"/>
    <s v="Full Stack Dev"/>
    <s v="B2"/>
    <s v="Saurabh"/>
    <x v="0"/>
    <n v="17845"/>
    <s v="DISC30"/>
    <n v="0.3"/>
    <n v="17000"/>
    <s v="22-01-2024"/>
    <x v="1"/>
  </r>
  <r>
    <s v="Manish Verma"/>
    <s v="C202"/>
    <s v="Data Science"/>
    <s v="B3"/>
    <s v="Saurabh"/>
    <x v="1"/>
    <n v="11238"/>
    <s v="DISC10"/>
    <n v="0.1"/>
    <n v="13000"/>
    <d v="2024-06-02T00:00:00"/>
    <x v="2"/>
  </r>
  <r>
    <s v="Anjali Singh"/>
    <s v="C201"/>
    <s v="Data Analytics"/>
    <s v="B2"/>
    <s v="Amit"/>
    <x v="1"/>
    <n v="14477"/>
    <s v="DISC30"/>
    <n v="0.3"/>
    <n v="14000"/>
    <s v="28-01-2024"/>
    <x v="0"/>
  </r>
  <r>
    <s v="Kavita Nair"/>
    <s v="C203"/>
    <s v="Full Stack Dev"/>
    <s v="B2"/>
    <s v="Amit"/>
    <x v="1"/>
    <n v="17552"/>
    <s v="DISC30"/>
    <n v="0.3"/>
    <n v="17000"/>
    <s v="29-02-2024"/>
    <x v="1"/>
  </r>
  <r>
    <s v="Karan Joshi"/>
    <s v="C204"/>
    <s v="UI UX Design"/>
    <s v="B3"/>
    <s v="Amit"/>
    <x v="1"/>
    <n v="9038"/>
    <m/>
    <m/>
    <n v="9000"/>
    <s v="21-02-2024"/>
    <x v="3"/>
  </r>
  <r>
    <s v="Karan Joshi"/>
    <s v="C202"/>
    <s v="Data Science"/>
    <s v="B3"/>
    <s v="Priya"/>
    <x v="0"/>
    <n v="11006"/>
    <s v="DISC10"/>
    <n v="0.1"/>
    <n v="13000"/>
    <d v="2024-02-01T00:00:00"/>
    <x v="2"/>
  </r>
  <r>
    <s v="Neha Singh"/>
    <s v="C201"/>
    <s v="Data Analytics"/>
    <s v="B3"/>
    <s v="Saurabh"/>
    <x v="1"/>
    <n v="13698"/>
    <m/>
    <m/>
    <n v="14000"/>
    <d v="2024-03-01T00:00:00"/>
    <x v="0"/>
  </r>
  <r>
    <s v="Pooja Jain"/>
    <s v="C202"/>
    <s v="Data Science"/>
    <s v="B1"/>
    <s v="Amit"/>
    <x v="0"/>
    <n v="13826"/>
    <s v="DISC30"/>
    <n v="0.3"/>
    <n v="13000"/>
    <s v="17-01-2024"/>
    <x v="2"/>
  </r>
  <r>
    <s v="Dev Shah"/>
    <s v="C203"/>
    <s v="Full Stack Dev"/>
    <s v="B2"/>
    <s v="Amit"/>
    <x v="1"/>
    <n v="16326"/>
    <s v="DISC10"/>
    <n v="0.1"/>
    <n v="17000"/>
    <d v="2024-08-01T00:00:00"/>
    <x v="1"/>
  </r>
  <r>
    <s v="Rohit Jain"/>
    <s v="C203"/>
    <s v="Full Stack Dev"/>
    <s v="B2"/>
    <s v="Amit"/>
    <x v="1"/>
    <n v="17523"/>
    <s v="DISC10"/>
    <n v="0.1"/>
    <n v="17000"/>
    <s v="23-02-2024"/>
    <x v="1"/>
  </r>
  <r>
    <s v="Karan Patil"/>
    <s v="C203"/>
    <s v="Full Stack Dev"/>
    <s v="B2"/>
    <s v="Amit"/>
    <x v="2"/>
    <n v="18752"/>
    <m/>
    <m/>
    <n v="17000"/>
    <s v="21-02-2024"/>
    <x v="1"/>
  </r>
  <r>
    <s v="Aarav Singh"/>
    <s v="C202"/>
    <s v="Data Science"/>
    <s v="B2"/>
    <s v="Saurabh"/>
    <x v="1"/>
    <n v="12886"/>
    <s v="DISC15"/>
    <m/>
    <n v="13000"/>
    <s v="27-02-2024"/>
    <x v="2"/>
  </r>
  <r>
    <s v="Pooja Iyer"/>
    <s v="C204"/>
    <s v="UI UX Design"/>
    <s v="B3"/>
    <s v="Saurabh"/>
    <x v="1"/>
    <n v="8226"/>
    <s v="DISC15"/>
    <m/>
    <n v="9000"/>
    <s v="16-02-2024"/>
    <x v="3"/>
  </r>
  <r>
    <s v="Rohit Jain"/>
    <s v="C201"/>
    <s v="Data Analytics"/>
    <s v="B1"/>
    <s v="Amit"/>
    <x v="1"/>
    <n v="13358"/>
    <s v="DISC30"/>
    <n v="0.3"/>
    <n v="14000"/>
    <d v="2024-05-01T00:00:00"/>
    <x v="0"/>
  </r>
  <r>
    <s v="Karan Rao"/>
    <s v="C201"/>
    <s v="Data Analytics"/>
    <s v="B2"/>
    <s v="Priya"/>
    <x v="1"/>
    <n v="14188"/>
    <s v="DISC20"/>
    <n v="0.2"/>
    <n v="14000"/>
    <d v="2024-06-02T00:00:00"/>
    <x v="0"/>
  </r>
  <r>
    <s v="Kavita Verma"/>
    <s v="C202"/>
    <s v="Data Science"/>
    <s v="B3"/>
    <s v="Saurabh"/>
    <x v="2"/>
    <n v="13888"/>
    <s v="DISC30"/>
    <n v="0.3"/>
    <n v="13000"/>
    <s v="15-02-2024"/>
    <x v="2"/>
  </r>
  <r>
    <s v="Aarav Rao"/>
    <s v="C204"/>
    <s v="UI UX Design"/>
    <s v="B1"/>
    <s v="Priya"/>
    <x v="0"/>
    <n v="8522"/>
    <m/>
    <m/>
    <n v="9000"/>
    <s v="23-02-2024"/>
    <x v="3"/>
  </r>
  <r>
    <s v="Aditya Patil"/>
    <s v="C203"/>
    <s v="Full Stack Dev"/>
    <s v="B1"/>
    <s v="Saurabh"/>
    <x v="2"/>
    <n v="18215"/>
    <s v="DISC10"/>
    <n v="0.1"/>
    <n v="17000"/>
    <s v="19-02-2024"/>
    <x v="1"/>
  </r>
  <r>
    <s v="Sneha Shah"/>
    <s v="C204"/>
    <s v="UI UX Design"/>
    <s v="B3"/>
    <s v="Saurabh"/>
    <x v="2"/>
    <n v="10706"/>
    <s v="DISC15"/>
    <m/>
    <n v="9000"/>
    <d v="2024-10-01T00:00:00"/>
    <x v="3"/>
  </r>
  <r>
    <s v="Sneha Jain"/>
    <s v="C204"/>
    <s v="UI UX Design"/>
    <s v="B3"/>
    <s v="Amit"/>
    <x v="2"/>
    <n v="10176"/>
    <s v="DISC30"/>
    <n v="0.3"/>
    <n v="9000"/>
    <d v="2024-10-01T00:00:00"/>
    <x v="3"/>
  </r>
  <r>
    <s v="Dev Nair"/>
    <s v="C201"/>
    <s v="Data Analytics"/>
    <s v="B3"/>
    <s v="Amit"/>
    <x v="0"/>
    <n v="12840"/>
    <s v="DISC10"/>
    <n v="0.1"/>
    <n v="14000"/>
    <s v="30-01-2024"/>
    <x v="0"/>
  </r>
  <r>
    <s v="Rahul Desai"/>
    <s v="C201"/>
    <s v="Data Analytics"/>
    <s v="B1"/>
    <s v="Priya"/>
    <x v="0"/>
    <n v="14814"/>
    <s v="DISC15"/>
    <m/>
    <n v="14000"/>
    <s v="25-02-2024"/>
    <x v="0"/>
  </r>
  <r>
    <s v="Riya Jain"/>
    <s v="C204"/>
    <s v="UI UX Design"/>
    <s v="B1"/>
    <s v="Saurabh"/>
    <x v="1"/>
    <n v="10138"/>
    <s v="DISC30"/>
    <n v="0.3"/>
    <n v="9000"/>
    <d v="2024-02-01T00:00:00"/>
    <x v="3"/>
  </r>
  <r>
    <s v="Kavita Patel"/>
    <s v="C203"/>
    <s v="Full Stack Dev"/>
    <s v="B3"/>
    <s v="Saurabh"/>
    <x v="2"/>
    <n v="15821"/>
    <s v="DISC20"/>
    <n v="0.2"/>
    <n v="17000"/>
    <s v="19-01-2024"/>
    <x v="1"/>
  </r>
  <r>
    <s v="Aditya Gupta"/>
    <s v="C203"/>
    <s v="Full Stack Dev"/>
    <s v="B2"/>
    <s v="Amit"/>
    <x v="0"/>
    <n v="16116"/>
    <s v="DISC20"/>
    <n v="0.2"/>
    <n v="17000"/>
    <d v="2024-11-01T00:00:00"/>
    <x v="1"/>
  </r>
  <r>
    <s v="Aditya Shah"/>
    <s v="C201"/>
    <s v="Data Analytics"/>
    <s v="B3"/>
    <s v="Amit"/>
    <x v="1"/>
    <n v="12419"/>
    <s v="DISC20"/>
    <n v="0.2"/>
    <n v="14000"/>
    <d v="2024-04-02T00:00:00"/>
    <x v="0"/>
  </r>
  <r>
    <s v="Pooja Gupta"/>
    <s v="C203"/>
    <s v="Full Stack Dev"/>
    <s v="B2"/>
    <s v="Saurabh"/>
    <x v="1"/>
    <n v="18293"/>
    <s v="DISC30"/>
    <n v="0.3"/>
    <n v="17000"/>
    <d v="2024-06-02T00:00:00"/>
    <x v="1"/>
  </r>
  <r>
    <s v="Sneha Mehta"/>
    <s v="C201"/>
    <s v="Data Analytics"/>
    <s v="B2"/>
    <s v="Amit"/>
    <x v="2"/>
    <n v="14214"/>
    <m/>
    <m/>
    <n v="14000"/>
    <d v="2024-04-01T00:00:00"/>
    <x v="0"/>
  </r>
  <r>
    <s v="Karan Kulkarni"/>
    <s v="C204"/>
    <s v="UI UX Design"/>
    <s v="B3"/>
    <s v="Saurabh"/>
    <x v="0"/>
    <n v="8571"/>
    <s v="DISC10"/>
    <n v="0.1"/>
    <n v="9000"/>
    <d v="2024-06-01T00:00:00"/>
    <x v="3"/>
  </r>
  <r>
    <s v="Rahul Verma"/>
    <s v="C202"/>
    <s v="Data Science"/>
    <s v="B3"/>
    <s v="Amit"/>
    <x v="1"/>
    <n v="13578"/>
    <m/>
    <m/>
    <n v="13000"/>
    <d v="2024-09-02T00:00:00"/>
    <x v="2"/>
  </r>
  <r>
    <s v="Pooja Rao"/>
    <s v="C203"/>
    <s v="Full Stack Dev"/>
    <s v="B1"/>
    <s v="Amit"/>
    <x v="1"/>
    <n v="18314"/>
    <s v="DISC15"/>
    <m/>
    <n v="17000"/>
    <d v="2024-06-01T00:00:00"/>
    <x v="1"/>
  </r>
  <r>
    <s v="Kunal Patel"/>
    <s v="C204"/>
    <s v="UI UX Design"/>
    <s v="B3"/>
    <s v="Saurabh"/>
    <x v="0"/>
    <n v="10329"/>
    <m/>
    <m/>
    <n v="9000"/>
    <d v="2024-07-01T00:00:00"/>
    <x v="3"/>
  </r>
  <r>
    <s v="Neha Rao"/>
    <s v="C204"/>
    <s v="UI UX Design"/>
    <s v="B2"/>
    <s v="Saurabh"/>
    <x v="0"/>
    <n v="7588"/>
    <s v="DISC15"/>
    <m/>
    <n v="9000"/>
    <s v="17-01-2024"/>
    <x v="3"/>
  </r>
  <r>
    <s v="Kunal Jain"/>
    <s v="C204"/>
    <s v="UI UX Design"/>
    <s v="B1"/>
    <s v="Amit"/>
    <x v="1"/>
    <n v="8353"/>
    <s v="DISC30"/>
    <n v="0.3"/>
    <n v="9000"/>
    <s v="30-01-2024"/>
    <x v="3"/>
  </r>
  <r>
    <s v="Neha Kulkarni"/>
    <s v="C201"/>
    <s v="Data Analytics"/>
    <s v="B2"/>
    <s v="Saurabh"/>
    <x v="2"/>
    <n v="13960"/>
    <m/>
    <m/>
    <n v="14000"/>
    <s v="24-02-2024"/>
    <x v="0"/>
  </r>
  <r>
    <s v="Karan Rao"/>
    <s v="C203"/>
    <s v="Full Stack Dev"/>
    <s v="B3"/>
    <s v="Amit"/>
    <x v="0"/>
    <n v="17080"/>
    <s v="DISC10"/>
    <n v="0.1"/>
    <n v="17000"/>
    <s v="26-01-2024"/>
    <x v="1"/>
  </r>
  <r>
    <s v="Meera Desai"/>
    <s v="C201"/>
    <s v="Data Analytics"/>
    <s v="B2"/>
    <s v="Amit"/>
    <x v="1"/>
    <n v="12290"/>
    <s v="DISC30"/>
    <n v="0.3"/>
    <n v="14000"/>
    <d v="2024-04-02T00:00:00"/>
    <x v="0"/>
  </r>
  <r>
    <s v="Neha Verma"/>
    <s v="C204"/>
    <s v="UI UX Design"/>
    <s v="B1"/>
    <s v="Amit"/>
    <x v="0"/>
    <n v="9244"/>
    <s v="DISC20"/>
    <n v="0.2"/>
    <n v="9000"/>
    <s v="31-01-2024"/>
    <x v="3"/>
  </r>
  <r>
    <s v="Rahul Shah"/>
    <s v="C203"/>
    <s v="Full Stack Dev"/>
    <s v="B1"/>
    <s v="Amit"/>
    <x v="1"/>
    <n v="16765"/>
    <m/>
    <m/>
    <n v="17000"/>
    <d v="2024-06-02T00:00:00"/>
    <x v="1"/>
  </r>
  <r>
    <s v="Dev Jain"/>
    <s v="C202"/>
    <s v="Data Science"/>
    <s v="B1"/>
    <s v="Amit"/>
    <x v="1"/>
    <n v="11319"/>
    <s v="DISC15"/>
    <m/>
    <n v="13000"/>
    <s v="23-02-2024"/>
    <x v="2"/>
  </r>
  <r>
    <s v="Neha Shah"/>
    <s v="C204"/>
    <s v="UI UX Design"/>
    <s v="B2"/>
    <s v="Amit"/>
    <x v="0"/>
    <n v="10367"/>
    <m/>
    <m/>
    <n v="9000"/>
    <d v="2024-12-01T00:00:00"/>
    <x v="3"/>
  </r>
  <r>
    <s v="Aditya Verma"/>
    <s v="C201"/>
    <s v="Data Analytics"/>
    <s v="B3"/>
    <s v="Saurabh"/>
    <x v="1"/>
    <n v="15334"/>
    <s v="DISC15"/>
    <m/>
    <n v="14000"/>
    <s v="19-02-2024"/>
    <x v="0"/>
  </r>
  <r>
    <s v="Meera Verma"/>
    <s v="C203"/>
    <s v="Full Stack Dev"/>
    <s v="B2"/>
    <s v="Amit"/>
    <x v="1"/>
    <n v="15251"/>
    <s v="DISC10"/>
    <n v="0.1"/>
    <n v="17000"/>
    <s v="14-01-2024"/>
    <x v="1"/>
  </r>
  <r>
    <s v="Meera Mehta"/>
    <s v="C201"/>
    <s v="Data Analytics"/>
    <s v="B1"/>
    <s v="Amit"/>
    <x v="0"/>
    <n v="13855"/>
    <s v="DISC15"/>
    <m/>
    <n v="14000"/>
    <s v="19-01-2024"/>
    <x v="0"/>
  </r>
  <r>
    <s v="Rahul Joshi"/>
    <s v="C204"/>
    <s v="UI UX Design"/>
    <s v="B1"/>
    <s v="Saurabh"/>
    <x v="1"/>
    <n v="10593"/>
    <s v="DISC30"/>
    <n v="0.3"/>
    <n v="9000"/>
    <s v="20-01-2024"/>
    <x v="3"/>
  </r>
  <r>
    <s v="Kavita Patel"/>
    <s v="C203"/>
    <s v="Full Stack Dev"/>
    <s v="B2"/>
    <s v="Amit"/>
    <x v="2"/>
    <n v="15365"/>
    <s v="DISC15"/>
    <m/>
    <n v="17000"/>
    <d v="2024-01-01T00:00:00"/>
    <x v="1"/>
  </r>
  <r>
    <s v="Kavita Gupta"/>
    <s v="C204"/>
    <s v="UI UX Design"/>
    <s v="B1"/>
    <s v="Priya"/>
    <x v="0"/>
    <n v="8512"/>
    <s v="DISC15"/>
    <m/>
    <n v="9000"/>
    <d v="2024-04-01T00:00:00"/>
    <x v="3"/>
  </r>
  <r>
    <s v="Aarav Desai"/>
    <s v="C203"/>
    <s v="Full Stack Dev"/>
    <s v="B1"/>
    <s v="Priya"/>
    <x v="0"/>
    <n v="15963"/>
    <m/>
    <m/>
    <n v="17000"/>
    <s v="14-02-2024"/>
    <x v="1"/>
  </r>
  <r>
    <s v="Kavita Verma"/>
    <s v="C203"/>
    <s v="Full Stack Dev"/>
    <s v="B3"/>
    <s v="Priya"/>
    <x v="2"/>
    <n v="16562"/>
    <m/>
    <m/>
    <n v="17000"/>
    <d v="2024-04-02T00:00:00"/>
    <x v="1"/>
  </r>
  <r>
    <s v="Sneha Singh"/>
    <s v="C202"/>
    <s v="Data Science"/>
    <s v="B2"/>
    <s v="Saurabh"/>
    <x v="0"/>
    <n v="13275"/>
    <m/>
    <m/>
    <n v="13000"/>
    <s v="23-02-2024"/>
    <x v="2"/>
  </r>
  <r>
    <s v="Kunal Jain"/>
    <s v="C204"/>
    <s v="UI UX Design"/>
    <s v="B1"/>
    <s v="Priya"/>
    <x v="1"/>
    <n v="7514"/>
    <s v="DISC20"/>
    <n v="0.2"/>
    <n v="9000"/>
    <d v="2024-01-01T00:00:00"/>
    <x v="3"/>
  </r>
  <r>
    <s v="Riya Singh"/>
    <s v="C201"/>
    <s v="Data Analytics"/>
    <s v="B1"/>
    <s v="Amit"/>
    <x v="2"/>
    <n v="14694"/>
    <m/>
    <m/>
    <n v="14000"/>
    <d v="2024-09-01T00:00:00"/>
    <x v="0"/>
  </r>
  <r>
    <s v="Riya Mehta"/>
    <s v="C204"/>
    <s v="UI UX Design"/>
    <s v="B2"/>
    <s v="Amit"/>
    <x v="1"/>
    <n v="10810"/>
    <m/>
    <m/>
    <n v="9000"/>
    <d v="2024-09-02T00:00:00"/>
    <x v="3"/>
  </r>
  <r>
    <s v="Karan Iyer"/>
    <s v="C204"/>
    <s v="UI UX Design"/>
    <s v="B3"/>
    <s v="Priya"/>
    <x v="2"/>
    <n v="8455"/>
    <s v="DISC20"/>
    <n v="0.2"/>
    <n v="9000"/>
    <d v="2024-12-01T00:00:00"/>
    <x v="3"/>
  </r>
  <r>
    <s v="Rahul Joshi"/>
    <s v="C201"/>
    <s v="Data Analytics"/>
    <s v="B3"/>
    <s v="Priya"/>
    <x v="1"/>
    <n v="12969"/>
    <s v="DISC15"/>
    <m/>
    <n v="14000"/>
    <s v="18-01-2024"/>
    <x v="0"/>
  </r>
  <r>
    <s v="Rahul Gupta"/>
    <s v="C203"/>
    <s v="Full Stack Dev"/>
    <s v="B1"/>
    <s v="Saurabh"/>
    <x v="1"/>
    <n v="16979"/>
    <s v="DISC30"/>
    <n v="0.3"/>
    <n v="17000"/>
    <d v="2024-08-01T00:00:00"/>
    <x v="1"/>
  </r>
  <r>
    <s v="Kavita Iyer"/>
    <s v="C201"/>
    <s v="Data Analytics"/>
    <s v="B1"/>
    <s v="Amit"/>
    <x v="1"/>
    <n v="14156"/>
    <s v="DISC30"/>
    <n v="0.3"/>
    <n v="14000"/>
    <s v="30-01-2024"/>
    <x v="0"/>
  </r>
  <r>
    <s v="Manish Shah"/>
    <s v="C201"/>
    <s v="Data Analytics"/>
    <s v="B1"/>
    <s v="Priya"/>
    <x v="1"/>
    <n v="15037"/>
    <s v="DISC10"/>
    <n v="0.1"/>
    <n v="14000"/>
    <s v="13-02-2024"/>
    <x v="0"/>
  </r>
  <r>
    <s v="Rohit Gupta"/>
    <s v="C203"/>
    <s v="Full Stack Dev"/>
    <s v="B3"/>
    <s v="Saurabh"/>
    <x v="2"/>
    <n v="17191"/>
    <s v="DISC10"/>
    <n v="0.1"/>
    <n v="17000"/>
    <s v="31-01-2024"/>
    <x v="1"/>
  </r>
  <r>
    <s v="Neha Gupta"/>
    <s v="C204"/>
    <s v="UI UX Design"/>
    <s v="B3"/>
    <s v="Amit"/>
    <x v="2"/>
    <n v="8724"/>
    <s v="DISC30"/>
    <n v="0.3"/>
    <n v="9000"/>
    <s v="21-02-2024"/>
    <x v="3"/>
  </r>
  <r>
    <s v="Aditya Rao"/>
    <s v="C202"/>
    <s v="Data Science"/>
    <s v="B1"/>
    <s v="Amit"/>
    <x v="1"/>
    <n v="14069"/>
    <s v="DISC30"/>
    <n v="0.3"/>
    <n v="13000"/>
    <s v="16-02-2024"/>
    <x v="2"/>
  </r>
  <r>
    <s v="Dev Joshi"/>
    <s v="C203"/>
    <s v="Full Stack Dev"/>
    <s v="B1"/>
    <s v="Amit"/>
    <x v="2"/>
    <n v="17368"/>
    <s v="DISC20"/>
    <n v="0.2"/>
    <n v="17000"/>
    <d v="2024-06-02T00:00:00"/>
    <x v="1"/>
  </r>
  <r>
    <s v="Aarav Singh"/>
    <s v="C203"/>
    <s v="Full Stack Dev"/>
    <s v="B3"/>
    <s v="Amit"/>
    <x v="0"/>
    <n v="16174"/>
    <m/>
    <m/>
    <n v="17000"/>
    <d v="2024-06-01T00:00:00"/>
    <x v="1"/>
  </r>
  <r>
    <s v="Karan Gupta"/>
    <s v="C201"/>
    <s v="Data Analytics"/>
    <s v="B2"/>
    <s v="Priya"/>
    <x v="0"/>
    <n v="14522"/>
    <s v="DISC30"/>
    <n v="0.3"/>
    <n v="14000"/>
    <s v="18-01-2024"/>
    <x v="0"/>
  </r>
  <r>
    <s v="Meera Rao"/>
    <s v="C201"/>
    <s v="Data Analytics"/>
    <s v="B3"/>
    <s v="Saurabh"/>
    <x v="1"/>
    <n v="12715"/>
    <s v="DISC15"/>
    <m/>
    <n v="14000"/>
    <s v="17-02-2024"/>
    <x v="0"/>
  </r>
  <r>
    <s v="Karan Singh"/>
    <s v="C204"/>
    <s v="UI UX Design"/>
    <s v="B2"/>
    <s v="Saurabh"/>
    <x v="2"/>
    <n v="10205"/>
    <s v="DISC20"/>
    <n v="0.2"/>
    <n v="9000"/>
    <d v="2024-01-02T00:00:00"/>
    <x v="3"/>
  </r>
  <r>
    <s v="Karan Patel"/>
    <s v="C201"/>
    <s v="Data Analytics"/>
    <s v="B2"/>
    <s v="Saurabh"/>
    <x v="0"/>
    <n v="14439"/>
    <s v="DISC20"/>
    <n v="0.2"/>
    <n v="14000"/>
    <s v="23-02-2024"/>
    <x v="0"/>
  </r>
  <r>
    <s v="Neha Patel"/>
    <s v="C204"/>
    <s v="UI UX Design"/>
    <s v="B2"/>
    <s v="Saurabh"/>
    <x v="1"/>
    <n v="8802"/>
    <s v="DISC20"/>
    <n v="0.2"/>
    <n v="9000"/>
    <s v="14-01-2024"/>
    <x v="3"/>
  </r>
  <r>
    <s v="Kavita Desai"/>
    <s v="C203"/>
    <s v="Full Stack Dev"/>
    <s v="B1"/>
    <s v="Amit"/>
    <x v="2"/>
    <n v="18094"/>
    <s v="DISC10"/>
    <n v="0.1"/>
    <n v="17000"/>
    <d v="2024-04-01T00:00:00"/>
    <x v="1"/>
  </r>
  <r>
    <s v="Karan Iyer"/>
    <s v="C204"/>
    <s v="UI UX Design"/>
    <s v="B2"/>
    <s v="Priya"/>
    <x v="2"/>
    <n v="10056"/>
    <s v="DISC15"/>
    <m/>
    <n v="9000"/>
    <s v="15-01-2024"/>
    <x v="3"/>
  </r>
  <r>
    <s v="Rahul Singh"/>
    <s v="C204"/>
    <s v="UI UX Design"/>
    <s v="B2"/>
    <s v="Priya"/>
    <x v="0"/>
    <n v="9172"/>
    <m/>
    <m/>
    <n v="9000"/>
    <d v="2024-01-01T00:00:00"/>
    <x v="3"/>
  </r>
  <r>
    <s v="Aditya Patel"/>
    <s v="C204"/>
    <s v="UI UX Design"/>
    <s v="B2"/>
    <s v="Amit"/>
    <x v="2"/>
    <n v="10939"/>
    <s v="DISC15"/>
    <m/>
    <n v="9000"/>
    <s v="13-02-2024"/>
    <x v="3"/>
  </r>
  <r>
    <s v="Aarav Shah"/>
    <s v="C203"/>
    <s v="Full Stack Dev"/>
    <s v="B2"/>
    <s v="Amit"/>
    <x v="1"/>
    <n v="18515"/>
    <s v="DISC30"/>
    <n v="0.3"/>
    <n v="17000"/>
    <s v="22-01-2024"/>
    <x v="1"/>
  </r>
  <r>
    <s v="Aditya Rao"/>
    <s v="C201"/>
    <s v="Data Analytics"/>
    <s v="B2"/>
    <s v="Amit"/>
    <x v="1"/>
    <n v="13602"/>
    <m/>
    <m/>
    <n v="14000"/>
    <s v="19-02-2024"/>
    <x v="0"/>
  </r>
  <r>
    <s v="Rohit Desai"/>
    <s v="C202"/>
    <s v="Data Science"/>
    <s v="B3"/>
    <s v="Amit"/>
    <x v="1"/>
    <n v="14155"/>
    <s v="DISC20"/>
    <n v="0.2"/>
    <n v="13000"/>
    <d v="2024-03-02T00:00:00"/>
    <x v="2"/>
  </r>
  <r>
    <s v="Pooja Singh"/>
    <s v="C202"/>
    <s v="Data Science"/>
    <s v="B2"/>
    <s v="Amit"/>
    <x v="0"/>
    <n v="13755"/>
    <s v="DISC10"/>
    <n v="0.1"/>
    <n v="13000"/>
    <s v="23-02-2024"/>
    <x v="2"/>
  </r>
  <r>
    <s v="Riya Kulkarni"/>
    <s v="C204"/>
    <s v="UI UX Design"/>
    <s v="B1"/>
    <s v="Amit"/>
    <x v="0"/>
    <n v="9807"/>
    <m/>
    <m/>
    <n v="9000"/>
    <s v="23-01-2024"/>
    <x v="3"/>
  </r>
  <r>
    <s v="Sneha Desai"/>
    <s v="C203"/>
    <s v="Full Stack Dev"/>
    <s v="B2"/>
    <s v="Saurabh"/>
    <x v="0"/>
    <n v="15097"/>
    <s v="DISC15"/>
    <m/>
    <n v="17000"/>
    <d v="2024-06-01T00:00:00"/>
    <x v="1"/>
  </r>
  <r>
    <s v="Aarav Joshi"/>
    <s v="C202"/>
    <s v="Data Science"/>
    <s v="B3"/>
    <s v="Amit"/>
    <x v="0"/>
    <n v="13900"/>
    <s v="DISC10"/>
    <n v="0.1"/>
    <n v="13000"/>
    <d v="2024-06-01T00:00:00"/>
    <x v="2"/>
  </r>
  <r>
    <s v="Meera Joshi"/>
    <s v="C202"/>
    <s v="Data Science"/>
    <s v="B2"/>
    <s v="Amit"/>
    <x v="1"/>
    <n v="13318"/>
    <s v="DISC20"/>
    <n v="0.2"/>
    <n v="13000"/>
    <s v="27-02-2024"/>
    <x v="2"/>
  </r>
  <r>
    <s v="Riya Desai"/>
    <s v="C202"/>
    <s v="Data Science"/>
    <s v="B2"/>
    <s v="Priya"/>
    <x v="2"/>
    <n v="13705"/>
    <s v="DISC10"/>
    <n v="0.1"/>
    <n v="13000"/>
    <d v="2024-10-02T00:00:00"/>
    <x v="2"/>
  </r>
  <r>
    <s v="Neha Rao"/>
    <s v="C204"/>
    <s v="UI UX Design"/>
    <s v="B3"/>
    <s v="Amit"/>
    <x v="2"/>
    <n v="8054"/>
    <s v="DISC20"/>
    <n v="0.2"/>
    <n v="9000"/>
    <s v="19-02-2024"/>
    <x v="3"/>
  </r>
  <r>
    <s v="Riya Rao"/>
    <s v="C201"/>
    <s v="Data Analytics"/>
    <s v="B2"/>
    <s v="Priya"/>
    <x v="2"/>
    <n v="12246"/>
    <s v="DISC30"/>
    <n v="0.3"/>
    <n v="14000"/>
    <s v="22-02-2024"/>
    <x v="0"/>
  </r>
  <r>
    <s v="Aditya Mehta"/>
    <s v="C204"/>
    <s v="UI UX Design"/>
    <s v="B1"/>
    <s v="Priya"/>
    <x v="0"/>
    <n v="9499"/>
    <m/>
    <m/>
    <n v="9000"/>
    <d v="2024-12-01T00:00:00"/>
    <x v="3"/>
  </r>
  <r>
    <s v="Rohit Iyer"/>
    <s v="C201"/>
    <s v="Data Analytics"/>
    <s v="B1"/>
    <s v="Amit"/>
    <x v="2"/>
    <n v="12894"/>
    <s v="DISC15"/>
    <m/>
    <n v="14000"/>
    <d v="2024-11-02T00:00:00"/>
    <x v="0"/>
  </r>
  <r>
    <s v="Riya Iyer"/>
    <s v="C203"/>
    <s v="Full Stack Dev"/>
    <s v="B1"/>
    <s v="Saurabh"/>
    <x v="0"/>
    <n v="15288"/>
    <s v="DISC15"/>
    <m/>
    <n v="17000"/>
    <s v="16-02-2024"/>
    <x v="1"/>
  </r>
  <r>
    <s v="Aditya Patel"/>
    <s v="C204"/>
    <s v="UI UX Design"/>
    <s v="B1"/>
    <s v="Priya"/>
    <x v="0"/>
    <n v="9674"/>
    <s v="DISC10"/>
    <n v="0.1"/>
    <n v="9000"/>
    <s v="29-02-2024"/>
    <x v="3"/>
  </r>
  <r>
    <s v="Aarav Singh"/>
    <s v="C204"/>
    <s v="UI UX Design"/>
    <s v="B2"/>
    <s v="Saurabh"/>
    <x v="1"/>
    <n v="8350"/>
    <m/>
    <m/>
    <n v="9000"/>
    <d v="2024-06-02T00:00:00"/>
    <x v="3"/>
  </r>
  <r>
    <s v="Aarav Gupta"/>
    <s v="C204"/>
    <s v="UI UX Design"/>
    <s v="B2"/>
    <s v="Priya"/>
    <x v="2"/>
    <n v="10457"/>
    <s v="DISC10"/>
    <n v="0.1"/>
    <n v="9000"/>
    <d v="2024-04-02T00:00:00"/>
    <x v="3"/>
  </r>
  <r>
    <s v="Sneha Kulkarni"/>
    <s v="C204"/>
    <s v="UI UX Design"/>
    <s v="B3"/>
    <s v="Priya"/>
    <x v="0"/>
    <n v="9323"/>
    <s v="DISC15"/>
    <m/>
    <n v="9000"/>
    <s v="29-02-2024"/>
    <x v="3"/>
  </r>
  <r>
    <s v="Pooja Jain"/>
    <s v="C203"/>
    <s v="Full Stack Dev"/>
    <s v="B2"/>
    <s v="Saurabh"/>
    <x v="1"/>
    <n v="18927"/>
    <s v="DISC10"/>
    <n v="0.1"/>
    <n v="17000"/>
    <s v="24-01-2024"/>
    <x v="1"/>
  </r>
  <r>
    <s v="Manish Nair"/>
    <s v="C203"/>
    <s v="Full Stack Dev"/>
    <s v="B1"/>
    <s v="Priya"/>
    <x v="2"/>
    <n v="17653"/>
    <s v="DISC20"/>
    <n v="0.2"/>
    <n v="17000"/>
    <d v="2024-12-01T00:00:00"/>
    <x v="1"/>
  </r>
  <r>
    <s v="Manish Kulkarni"/>
    <s v="C204"/>
    <s v="UI UX Design"/>
    <s v="B3"/>
    <s v="Saurabh"/>
    <x v="2"/>
    <n v="9850"/>
    <m/>
    <m/>
    <n v="9000"/>
    <s v="27-02-2024"/>
    <x v="3"/>
  </r>
  <r>
    <s v="Riya Singh"/>
    <s v="C203"/>
    <s v="Full Stack Dev"/>
    <s v="B2"/>
    <s v="Saurabh"/>
    <x v="1"/>
    <n v="16793"/>
    <s v="DISC20"/>
    <n v="0.2"/>
    <n v="17000"/>
    <d v="2024-09-01T00:00:00"/>
    <x v="1"/>
  </r>
  <r>
    <s v="Aarav Patil"/>
    <s v="C201"/>
    <s v="Data Analytics"/>
    <s v="B3"/>
    <s v="Amit"/>
    <x v="0"/>
    <n v="14003"/>
    <m/>
    <m/>
    <n v="14000"/>
    <d v="2024-05-01T00:00:00"/>
    <x v="0"/>
  </r>
  <r>
    <s v="Dev Gupta"/>
    <s v="C203"/>
    <s v="Full Stack Dev"/>
    <s v="B2"/>
    <s v="Amit"/>
    <x v="2"/>
    <n v="18959"/>
    <s v="DISC10"/>
    <n v="0.1"/>
    <n v="17000"/>
    <d v="2024-03-01T00:00:00"/>
    <x v="1"/>
  </r>
  <r>
    <s v="Pooja Kulkarni"/>
    <s v="C203"/>
    <s v="Full Stack Dev"/>
    <s v="B3"/>
    <s v="Saurabh"/>
    <x v="2"/>
    <n v="15484"/>
    <s v="DISC20"/>
    <n v="0.2"/>
    <n v="17000"/>
    <s v="21-02-2024"/>
    <x v="1"/>
  </r>
  <r>
    <s v="Rohit Singh"/>
    <s v="C204"/>
    <s v="UI UX Design"/>
    <s v="B3"/>
    <s v="Amit"/>
    <x v="0"/>
    <n v="10035"/>
    <s v="DISC15"/>
    <m/>
    <n v="9000"/>
    <s v="15-01-2024"/>
    <x v="3"/>
  </r>
  <r>
    <s v="Kunal Shah"/>
    <s v="C201"/>
    <s v="Data Analytics"/>
    <s v="B3"/>
    <s v="Saurabh"/>
    <x v="2"/>
    <n v="14678"/>
    <s v="DISC10"/>
    <n v="0.1"/>
    <n v="14000"/>
    <s v="31-01-2024"/>
    <x v="0"/>
  </r>
  <r>
    <s v="Kunal Joshi"/>
    <s v="C201"/>
    <s v="Data Analytics"/>
    <s v="B1"/>
    <s v="Amit"/>
    <x v="1"/>
    <n v="12534"/>
    <s v="DISC10"/>
    <n v="0.1"/>
    <n v="14000"/>
    <d v="2024-12-01T00:00:00"/>
    <x v="0"/>
  </r>
  <r>
    <s v="Rohit Kulkarni"/>
    <s v="C203"/>
    <s v="Full Stack Dev"/>
    <s v="B1"/>
    <s v="Priya"/>
    <x v="1"/>
    <n v="15699"/>
    <s v="DISC15"/>
    <m/>
    <n v="17000"/>
    <d v="2024-05-01T00:00:00"/>
    <x v="1"/>
  </r>
  <r>
    <s v="Meera Nair"/>
    <s v="C201"/>
    <s v="Data Analytics"/>
    <s v="B1"/>
    <s v="Priya"/>
    <x v="1"/>
    <n v="15273"/>
    <s v="DISC15"/>
    <m/>
    <n v="14000"/>
    <s v="15-01-2024"/>
    <x v="0"/>
  </r>
  <r>
    <s v="Riya Patel"/>
    <s v="C202"/>
    <s v="Data Science"/>
    <s v="B2"/>
    <s v="Priya"/>
    <x v="1"/>
    <n v="13778"/>
    <m/>
    <m/>
    <n v="13000"/>
    <s v="21-01-2024"/>
    <x v="2"/>
  </r>
  <r>
    <s v="Riya Singh"/>
    <s v="C202"/>
    <s v="Data Science"/>
    <s v="B2"/>
    <s v="Saurabh"/>
    <x v="0"/>
    <n v="13429"/>
    <s v="DISC20"/>
    <n v="0.2"/>
    <n v="13000"/>
    <s v="22-01-2024"/>
    <x v="2"/>
  </r>
  <r>
    <s v="Riya Shah"/>
    <s v="C203"/>
    <s v="Full Stack Dev"/>
    <s v="B1"/>
    <s v="Priya"/>
    <x v="0"/>
    <n v="17852"/>
    <s v="DISC30"/>
    <n v="0.3"/>
    <n v="17000"/>
    <d v="2024-05-02T00:00:00"/>
    <x v="1"/>
  </r>
  <r>
    <s v="Karan Iyer"/>
    <s v="C202"/>
    <s v="Data Science"/>
    <s v="B3"/>
    <s v="Saurabh"/>
    <x v="0"/>
    <n v="11409"/>
    <s v="DISC15"/>
    <m/>
    <n v="13000"/>
    <s v="25-01-2024"/>
    <x v="2"/>
  </r>
  <r>
    <s v="Dev Mehta"/>
    <s v="C201"/>
    <s v="Data Analytics"/>
    <s v="B2"/>
    <s v="Saurabh"/>
    <x v="0"/>
    <n v="12029"/>
    <s v="DISC20"/>
    <n v="0.2"/>
    <n v="14000"/>
    <s v="29-02-2024"/>
    <x v="0"/>
  </r>
  <r>
    <s v="Riya Desai"/>
    <s v="C203"/>
    <s v="Full Stack Dev"/>
    <s v="B2"/>
    <s v="Amit"/>
    <x v="2"/>
    <n v="17835"/>
    <s v="DISC20"/>
    <n v="0.2"/>
    <n v="17000"/>
    <s v="14-01-2024"/>
    <x v="1"/>
  </r>
  <r>
    <s v="Karan Singh"/>
    <s v="C203"/>
    <s v="Full Stack Dev"/>
    <s v="B3"/>
    <s v="Priya"/>
    <x v="2"/>
    <n v="15979"/>
    <s v="DISC20"/>
    <n v="0.2"/>
    <n v="17000"/>
    <d v="2024-09-02T00:00:00"/>
    <x v="1"/>
  </r>
  <r>
    <s v="Anjali Kulkarni"/>
    <s v="C202"/>
    <s v="Data Science"/>
    <s v="B3"/>
    <s v="Priya"/>
    <x v="1"/>
    <n v="14892"/>
    <s v="DISC10"/>
    <n v="0.1"/>
    <n v="13000"/>
    <d v="2024-10-02T00:00:00"/>
    <x v="2"/>
  </r>
  <r>
    <s v="Meera Patel"/>
    <s v="C203"/>
    <s v="Full Stack Dev"/>
    <s v="B2"/>
    <s v="Priya"/>
    <x v="0"/>
    <n v="17284"/>
    <s v="DISC20"/>
    <n v="0.2"/>
    <n v="17000"/>
    <s v="13-01-2024"/>
    <x v="1"/>
  </r>
  <r>
    <s v="Riya Gupta"/>
    <s v="C201"/>
    <s v="Data Analytics"/>
    <s v="B3"/>
    <s v="Priya"/>
    <x v="1"/>
    <n v="14078"/>
    <s v="DISC20"/>
    <n v="0.2"/>
    <n v="14000"/>
    <s v="30-01-2024"/>
    <x v="0"/>
  </r>
  <r>
    <s v="Dev Singh"/>
    <s v="C202"/>
    <s v="Data Science"/>
    <s v="B2"/>
    <s v="Saurabh"/>
    <x v="0"/>
    <n v="11461"/>
    <s v="DISC20"/>
    <n v="0.2"/>
    <n v="13000"/>
    <s v="13-02-2024"/>
    <x v="2"/>
  </r>
  <r>
    <s v="Meera Iyer"/>
    <s v="C204"/>
    <s v="UI UX Design"/>
    <s v="B1"/>
    <s v="Saurabh"/>
    <x v="1"/>
    <n v="10779"/>
    <s v="DISC10"/>
    <n v="0.1"/>
    <n v="9000"/>
    <d v="2024-04-01T00:00:00"/>
    <x v="3"/>
  </r>
  <r>
    <s v="Rohit Jain"/>
    <s v="C203"/>
    <s v="Full Stack Dev"/>
    <s v="B1"/>
    <s v="Priya"/>
    <x v="2"/>
    <n v="16369"/>
    <s v="DISC15"/>
    <m/>
    <n v="17000"/>
    <s v="21-02-2024"/>
    <x v="1"/>
  </r>
  <r>
    <s v="Kunal Patel"/>
    <s v="C204"/>
    <s v="UI UX Design"/>
    <s v="B1"/>
    <s v="Saurabh"/>
    <x v="1"/>
    <n v="7214"/>
    <s v="DISC15"/>
    <m/>
    <n v="9000"/>
    <d v="2024-12-01T00:00:00"/>
    <x v="3"/>
  </r>
  <r>
    <s v="Karan Patel"/>
    <s v="C201"/>
    <s v="Data Analytics"/>
    <s v="B2"/>
    <s v="Amit"/>
    <x v="0"/>
    <n v="12290"/>
    <s v="DISC20"/>
    <n v="0.2"/>
    <n v="14000"/>
    <s v="16-02-2024"/>
    <x v="0"/>
  </r>
  <r>
    <s v="Neha Joshi"/>
    <s v="C203"/>
    <s v="Full Stack Dev"/>
    <s v="B2"/>
    <s v="Saurabh"/>
    <x v="1"/>
    <n v="17772"/>
    <s v="DISC30"/>
    <n v="0.3"/>
    <n v="17000"/>
    <s v="15-01-2024"/>
    <x v="1"/>
  </r>
  <r>
    <s v="Dev Shah"/>
    <s v="C203"/>
    <s v="Full Stack Dev"/>
    <s v="B1"/>
    <s v="Saurabh"/>
    <x v="0"/>
    <n v="18021"/>
    <m/>
    <m/>
    <n v="17000"/>
    <s v="25-02-2024"/>
    <x v="1"/>
  </r>
  <r>
    <s v="Sneha Verma"/>
    <s v="C202"/>
    <s v="Data Science"/>
    <s v="B1"/>
    <s v="Priya"/>
    <x v="1"/>
    <n v="12984"/>
    <s v="DISC10"/>
    <n v="0.1"/>
    <n v="13000"/>
    <s v="26-02-2024"/>
    <x v="2"/>
  </r>
  <r>
    <s v="Rahul Mehta"/>
    <s v="C202"/>
    <s v="Data Science"/>
    <s v="B3"/>
    <s v="Priya"/>
    <x v="0"/>
    <n v="12586"/>
    <s v="DISC30"/>
    <n v="0.3"/>
    <n v="13000"/>
    <d v="2024-09-01T00:00:00"/>
    <x v="2"/>
  </r>
  <r>
    <s v="Neha Desai"/>
    <s v="C202"/>
    <s v="Data Science"/>
    <s v="B3"/>
    <s v="Priya"/>
    <x v="2"/>
    <n v="11828"/>
    <s v="DISC30"/>
    <n v="0.3"/>
    <n v="13000"/>
    <d v="2024-09-01T00:00:00"/>
    <x v="2"/>
  </r>
  <r>
    <s v="Aarav Desai"/>
    <s v="C201"/>
    <s v="Data Analytics"/>
    <s v="B2"/>
    <s v="Saurabh"/>
    <x v="0"/>
    <n v="15488"/>
    <m/>
    <m/>
    <n v="14000"/>
    <s v="30-01-2024"/>
    <x v="0"/>
  </r>
  <r>
    <s v="Rahul Mehta"/>
    <s v="C203"/>
    <s v="Full Stack Dev"/>
    <s v="B1"/>
    <s v="Priya"/>
    <x v="1"/>
    <n v="15642"/>
    <s v="DISC15"/>
    <m/>
    <n v="17000"/>
    <s v="27-02-2024"/>
    <x v="1"/>
  </r>
  <r>
    <s v="Karan Joshi"/>
    <s v="C202"/>
    <s v="Data Science"/>
    <s v="B1"/>
    <s v="Priya"/>
    <x v="1"/>
    <n v="13003"/>
    <s v="DISC20"/>
    <n v="0.2"/>
    <n v="13000"/>
    <d v="2024-07-02T00:00:00"/>
    <x v="2"/>
  </r>
  <r>
    <s v="Neha Nair"/>
    <s v="C204"/>
    <s v="UI UX Design"/>
    <s v="B2"/>
    <s v="Saurabh"/>
    <x v="1"/>
    <n v="8753"/>
    <s v="DISC20"/>
    <n v="0.2"/>
    <n v="9000"/>
    <s v="16-01-2024"/>
    <x v="3"/>
  </r>
  <r>
    <s v="Pooja Verma"/>
    <s v="C202"/>
    <s v="Data Science"/>
    <s v="B3"/>
    <s v="Saurabh"/>
    <x v="1"/>
    <n v="14679"/>
    <s v="DISC10"/>
    <n v="0.1"/>
    <n v="13000"/>
    <s v="27-01-2024"/>
    <x v="2"/>
  </r>
  <r>
    <s v="Aarav Kulkarni"/>
    <s v="C204"/>
    <s v="UI UX Design"/>
    <s v="B3"/>
    <s v="Amit"/>
    <x v="0"/>
    <n v="8743"/>
    <s v="DISC15"/>
    <m/>
    <n v="9000"/>
    <s v="26-01-2024"/>
    <x v="3"/>
  </r>
  <r>
    <s v="Neha Patel"/>
    <s v="C201"/>
    <s v="Data Analytics"/>
    <s v="B2"/>
    <s v="Priya"/>
    <x v="0"/>
    <n v="12340"/>
    <s v="DISC15"/>
    <m/>
    <n v="14000"/>
    <s v="18-02-2024"/>
    <x v="0"/>
  </r>
  <r>
    <s v="Aarav Desai"/>
    <s v="C204"/>
    <s v="UI UX Design"/>
    <s v="B1"/>
    <s v="Saurabh"/>
    <x v="2"/>
    <n v="8211"/>
    <s v="DISC20"/>
    <n v="0.2"/>
    <n v="9000"/>
    <d v="2024-11-02T00:00:00"/>
    <x v="3"/>
  </r>
  <r>
    <s v="Riya Kulkarni"/>
    <s v="C204"/>
    <s v="UI UX Design"/>
    <s v="B3"/>
    <s v="Priya"/>
    <x v="0"/>
    <n v="9880"/>
    <m/>
    <m/>
    <n v="9000"/>
    <s v="24-02-2024"/>
    <x v="3"/>
  </r>
  <r>
    <s v="Kavita Desai"/>
    <s v="C201"/>
    <s v="Data Analytics"/>
    <s v="B2"/>
    <s v="Priya"/>
    <x v="0"/>
    <n v="15580"/>
    <m/>
    <m/>
    <n v="14000"/>
    <d v="2024-12-01T00:00:00"/>
    <x v="0"/>
  </r>
  <r>
    <s v="Dev Nair"/>
    <s v="C203"/>
    <s v="Full Stack Dev"/>
    <s v="B3"/>
    <s v="Priya"/>
    <x v="1"/>
    <n v="17594"/>
    <s v="DISC10"/>
    <n v="0.1"/>
    <n v="17000"/>
    <s v="25-02-2024"/>
    <x v="1"/>
  </r>
  <r>
    <s v="Rohit Shah"/>
    <s v="C204"/>
    <s v="UI UX Design"/>
    <s v="B3"/>
    <s v="Priya"/>
    <x v="1"/>
    <n v="7133"/>
    <s v="DISC30"/>
    <n v="0.3"/>
    <n v="9000"/>
    <s v="28-01-2024"/>
    <x v="3"/>
  </r>
  <r>
    <s v="Dev Rao"/>
    <s v="C202"/>
    <s v="Data Science"/>
    <s v="B3"/>
    <s v="Saurabh"/>
    <x v="1"/>
    <n v="14607"/>
    <s v="DISC30"/>
    <n v="0.3"/>
    <n v="13000"/>
    <s v="17-02-2024"/>
    <x v="2"/>
  </r>
  <r>
    <s v="Kunal Kulkarni"/>
    <s v="C203"/>
    <s v="Full Stack Dev"/>
    <s v="B1"/>
    <s v="Saurabh"/>
    <x v="2"/>
    <n v="16497"/>
    <m/>
    <m/>
    <n v="17000"/>
    <d v="2024-09-02T00:00:00"/>
    <x v="1"/>
  </r>
  <r>
    <s v="Aarav Jain"/>
    <s v="C203"/>
    <s v="Full Stack Dev"/>
    <s v="B1"/>
    <s v="Amit"/>
    <x v="1"/>
    <n v="17887"/>
    <s v="DISC10"/>
    <n v="0.1"/>
    <n v="17000"/>
    <d v="2024-05-02T00:00:00"/>
    <x v="1"/>
  </r>
  <r>
    <s v="Anjali Patel"/>
    <s v="C202"/>
    <s v="Data Science"/>
    <s v="B1"/>
    <s v="Priya"/>
    <x v="0"/>
    <n v="13210"/>
    <s v="DISC10"/>
    <n v="0.1"/>
    <n v="13000"/>
    <d v="2024-11-02T00:00:00"/>
    <x v="2"/>
  </r>
  <r>
    <s v="Neha Desai"/>
    <s v="C202"/>
    <s v="Data Science"/>
    <s v="B3"/>
    <s v="Saurabh"/>
    <x v="2"/>
    <n v="12444"/>
    <s v="DISC30"/>
    <n v="0.3"/>
    <n v="13000"/>
    <d v="2024-02-02T00:00:00"/>
    <x v="2"/>
  </r>
  <r>
    <s v="Rohit Verma"/>
    <s v="C203"/>
    <s v="Full Stack Dev"/>
    <s v="B1"/>
    <s v="Saurabh"/>
    <x v="2"/>
    <n v="16414"/>
    <m/>
    <m/>
    <n v="17000"/>
    <d v="2024-01-02T00:00:00"/>
    <x v="1"/>
  </r>
  <r>
    <s v="Manish Gupta"/>
    <s v="C201"/>
    <s v="Data Analytics"/>
    <s v="B2"/>
    <s v="Amit"/>
    <x v="1"/>
    <n v="14778"/>
    <s v="DISC15"/>
    <m/>
    <n v="14000"/>
    <s v="27-02-2024"/>
    <x v="0"/>
  </r>
  <r>
    <s v="Aditya Iyer"/>
    <s v="C203"/>
    <s v="Full Stack Dev"/>
    <s v="B3"/>
    <s v="Amit"/>
    <x v="0"/>
    <n v="15771"/>
    <m/>
    <m/>
    <n v="17000"/>
    <d v="2024-06-01T00:00:00"/>
    <x v="1"/>
  </r>
  <r>
    <s v="Riya Verma"/>
    <s v="C202"/>
    <s v="Data Science"/>
    <s v="B2"/>
    <s v="Saurabh"/>
    <x v="0"/>
    <n v="11674"/>
    <s v="DISC30"/>
    <n v="0.3"/>
    <n v="13000"/>
    <d v="2024-08-01T00:00:00"/>
    <x v="2"/>
  </r>
  <r>
    <s v="Anjali Mehta"/>
    <s v="C204"/>
    <s v="UI UX Design"/>
    <s v="B1"/>
    <s v="Saurabh"/>
    <x v="1"/>
    <n v="10899"/>
    <s v="DISC10"/>
    <n v="0.1"/>
    <n v="9000"/>
    <s v="19-01-2024"/>
    <x v="3"/>
  </r>
  <r>
    <s v="Rahul Singh"/>
    <s v="C202"/>
    <s v="Data Science"/>
    <s v="B2"/>
    <s v="Priya"/>
    <x v="2"/>
    <n v="12818"/>
    <s v="DISC10"/>
    <n v="0.1"/>
    <n v="13000"/>
    <s v="19-01-2024"/>
    <x v="2"/>
  </r>
  <r>
    <s v="Sneha Shah"/>
    <s v="C201"/>
    <s v="Data Analytics"/>
    <s v="B1"/>
    <s v="Amit"/>
    <x v="1"/>
    <n v="13375"/>
    <m/>
    <m/>
    <n v="14000"/>
    <d v="2024-07-02T00:00:00"/>
    <x v="0"/>
  </r>
  <r>
    <s v="Pooja Singh"/>
    <s v="C203"/>
    <s v="Full Stack Dev"/>
    <s v="B2"/>
    <s v="Amit"/>
    <x v="1"/>
    <n v="17854"/>
    <s v="DISC15"/>
    <m/>
    <n v="17000"/>
    <s v="23-02-2024"/>
    <x v="1"/>
  </r>
  <r>
    <s v="Manish Iyer"/>
    <s v="C204"/>
    <s v="UI UX Design"/>
    <s v="B2"/>
    <s v="Amit"/>
    <x v="0"/>
    <n v="10679"/>
    <s v="DISC30"/>
    <n v="0.3"/>
    <n v="9000"/>
    <d v="2024-11-01T00:00:00"/>
    <x v="3"/>
  </r>
  <r>
    <s v="Dev Rao"/>
    <s v="C202"/>
    <s v="Data Science"/>
    <s v="B2"/>
    <s v="Priya"/>
    <x v="2"/>
    <n v="14152"/>
    <s v="DISC10"/>
    <n v="0.1"/>
    <n v="13000"/>
    <d v="2024-10-01T00:00:00"/>
    <x v="2"/>
  </r>
  <r>
    <s v="Pooja Rao"/>
    <s v="C204"/>
    <s v="UI UX Design"/>
    <s v="B1"/>
    <s v="Amit"/>
    <x v="0"/>
    <n v="9915"/>
    <s v="DISC15"/>
    <m/>
    <n v="9000"/>
    <s v="19-01-2024"/>
    <x v="3"/>
  </r>
  <r>
    <s v="Karan Mehta"/>
    <s v="C202"/>
    <s v="Data Science"/>
    <s v="B1"/>
    <s v="Saurabh"/>
    <x v="0"/>
    <n v="11168"/>
    <s v="DISC30"/>
    <n v="0.3"/>
    <n v="13000"/>
    <d v="2024-06-02T00:00:00"/>
    <x v="2"/>
  </r>
  <r>
    <s v="Karan Iyer"/>
    <s v="C203"/>
    <s v="Full Stack Dev"/>
    <s v="B2"/>
    <s v="Saurabh"/>
    <x v="0"/>
    <n v="17303"/>
    <s v="DISC10"/>
    <n v="0.1"/>
    <n v="17000"/>
    <d v="2024-12-02T00:00:00"/>
    <x v="1"/>
  </r>
  <r>
    <s v="Pooja Jain"/>
    <s v="C202"/>
    <s v="Data Science"/>
    <s v="B2"/>
    <s v="Priya"/>
    <x v="1"/>
    <n v="14995"/>
    <s v="DISC20"/>
    <n v="0.2"/>
    <n v="13000"/>
    <d v="2024-04-02T00:00:00"/>
    <x v="2"/>
  </r>
  <r>
    <s v="Aditya Shah"/>
    <s v="C201"/>
    <s v="Data Analytics"/>
    <s v="B2"/>
    <s v="Priya"/>
    <x v="0"/>
    <n v="15882"/>
    <m/>
    <m/>
    <n v="14000"/>
    <s v="29-02-2024"/>
    <x v="0"/>
  </r>
  <r>
    <s v="Pooja Mehta"/>
    <s v="C201"/>
    <s v="Data Analytics"/>
    <s v="B3"/>
    <s v="Amit"/>
    <x v="1"/>
    <n v="13356"/>
    <s v="DISC30"/>
    <n v="0.3"/>
    <n v="14000"/>
    <s v="31-01-2024"/>
    <x v="0"/>
  </r>
  <r>
    <s v="Kunal Rao"/>
    <s v="C202"/>
    <s v="Data Science"/>
    <s v="B3"/>
    <s v="Amit"/>
    <x v="2"/>
    <n v="12387"/>
    <s v="DISC10"/>
    <n v="0.1"/>
    <n v="13000"/>
    <s v="16-02-2024"/>
    <x v="2"/>
  </r>
  <r>
    <s v="Neha Kulkarni"/>
    <s v="C202"/>
    <s v="Data Science"/>
    <s v="B3"/>
    <s v="Amit"/>
    <x v="0"/>
    <n v="12261"/>
    <s v="DISC10"/>
    <n v="0.1"/>
    <n v="13000"/>
    <s v="26-01-2024"/>
    <x v="2"/>
  </r>
  <r>
    <s v="Kavita Nair"/>
    <s v="C202"/>
    <s v="Data Science"/>
    <s v="B2"/>
    <s v="Priya"/>
    <x v="0"/>
    <n v="12336"/>
    <s v="DISC10"/>
    <n v="0.1"/>
    <n v="13000"/>
    <d v="2024-08-02T00:00:00"/>
    <x v="2"/>
  </r>
  <r>
    <s v="Rohit Patil"/>
    <s v="C202"/>
    <s v="Data Science"/>
    <s v="B2"/>
    <s v="Saurabh"/>
    <x v="0"/>
    <n v="11342"/>
    <s v="DISC15"/>
    <m/>
    <n v="13000"/>
    <s v="24-02-2024"/>
    <x v="2"/>
  </r>
  <r>
    <s v="Neha Singh"/>
    <s v="C201"/>
    <s v="Data Analytics"/>
    <s v="B3"/>
    <s v="Priya"/>
    <x v="0"/>
    <n v="14008"/>
    <s v="DISC30"/>
    <n v="0.3"/>
    <n v="14000"/>
    <d v="2024-08-02T00:00:00"/>
    <x v="0"/>
  </r>
  <r>
    <s v="Kavita Gupta"/>
    <s v="C201"/>
    <s v="Data Analytics"/>
    <s v="B3"/>
    <s v="Priya"/>
    <x v="2"/>
    <n v="12605"/>
    <m/>
    <m/>
    <n v="14000"/>
    <s v="24-01-2024"/>
    <x v="0"/>
  </r>
  <r>
    <s v="Rahul Jain"/>
    <s v="C201"/>
    <s v="Data Analytics"/>
    <s v="B2"/>
    <s v="Priya"/>
    <x v="2"/>
    <n v="13261"/>
    <m/>
    <m/>
    <n v="14000"/>
    <s v="25-02-2024"/>
    <x v="0"/>
  </r>
  <r>
    <s v="Manish Shah"/>
    <s v="C202"/>
    <s v="Data Science"/>
    <s v="B3"/>
    <s v="Priya"/>
    <x v="1"/>
    <n v="12702"/>
    <m/>
    <m/>
    <n v="13000"/>
    <s v="19-01-2024"/>
    <x v="2"/>
  </r>
  <r>
    <s v="Karan Patel"/>
    <s v="C204"/>
    <s v="UI UX Design"/>
    <s v="B3"/>
    <s v="Priya"/>
    <x v="0"/>
    <n v="10422"/>
    <s v="DISC15"/>
    <m/>
    <n v="9000"/>
    <d v="2024-08-02T00:00:00"/>
    <x v="3"/>
  </r>
  <r>
    <s v="Riya Mehta"/>
    <s v="C202"/>
    <s v="Data Science"/>
    <s v="B2"/>
    <s v="Priya"/>
    <x v="1"/>
    <n v="12373"/>
    <s v="DISC10"/>
    <n v="0.1"/>
    <n v="13000"/>
    <s v="29-02-202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AD1ED0-16CE-4241-A694-1A765008B4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3">
    <pivotField showAll="0"/>
    <pivotField showAll="0"/>
    <pivotField showAll="0"/>
    <pivotField showAll="0"/>
    <pivotField showAll="0"/>
    <pivotField showAll="0"/>
    <pivotField axis="axisCol" showAll="0">
      <items count="4">
        <item x="2"/>
        <item x="1"/>
        <item x="0"/>
        <item t="default"/>
      </items>
    </pivotField>
    <pivotField dataField="1" showAll="0"/>
    <pivotField showAll="0"/>
    <pivotField showAll="0"/>
    <pivotField showAll="0"/>
    <pivotField showAll="0"/>
    <pivotField axis="axisRow" showAll="0">
      <items count="5">
        <item x="0"/>
        <item x="2"/>
        <item x="1"/>
        <item x="3"/>
        <item t="default"/>
      </items>
    </pivotField>
  </pivotFields>
  <rowFields count="1">
    <field x="12"/>
  </rowFields>
  <rowItems count="5">
    <i>
      <x/>
    </i>
    <i>
      <x v="1"/>
    </i>
    <i>
      <x v="2"/>
    </i>
    <i>
      <x v="3"/>
    </i>
    <i t="grand">
      <x/>
    </i>
  </rowItems>
  <colFields count="1">
    <field x="6"/>
  </colFields>
  <colItems count="4">
    <i>
      <x/>
    </i>
    <i>
      <x v="1"/>
    </i>
    <i>
      <x v="2"/>
    </i>
    <i t="grand">
      <x/>
    </i>
  </colItems>
  <dataFields count="1">
    <dataField name="Sum of Payment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B34D0-94E5-4547-A707-413850D35B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3" firstDataCol="1"/>
  <pivotFields count="14">
    <pivotField showAll="0"/>
    <pivotField showAll="0"/>
    <pivotField showAll="0"/>
    <pivotField showAll="0"/>
    <pivotField showAll="0"/>
    <pivotField showAll="0"/>
    <pivotField axis="axisCol" showAll="0">
      <items count="4">
        <item x="2"/>
        <item x="1"/>
        <item x="0"/>
        <item t="default"/>
      </items>
    </pivotField>
    <pivotField dataField="1" showAll="0"/>
    <pivotField showAll="0"/>
    <pivotField showAll="0"/>
    <pivotField showAll="0"/>
    <pivotField showAll="0"/>
    <pivotField dataField="1" showAll="0"/>
    <pivotField axis="axisRow" showAll="0">
      <items count="5">
        <item x="0"/>
        <item x="2"/>
        <item x="1"/>
        <item x="3"/>
        <item t="default"/>
      </items>
    </pivotField>
  </pivotFields>
  <rowFields count="1">
    <field x="13"/>
  </rowFields>
  <rowItems count="5">
    <i>
      <x/>
    </i>
    <i>
      <x v="1"/>
    </i>
    <i>
      <x v="2"/>
    </i>
    <i>
      <x v="3"/>
    </i>
    <i t="grand">
      <x/>
    </i>
  </rowItems>
  <colFields count="2">
    <field x="6"/>
    <field x="-2"/>
  </colFields>
  <colItems count="8">
    <i>
      <x/>
      <x/>
    </i>
    <i r="1" i="1">
      <x v="1"/>
    </i>
    <i>
      <x v="1"/>
      <x/>
    </i>
    <i r="1" i="1">
      <x v="1"/>
    </i>
    <i>
      <x v="2"/>
      <x/>
    </i>
    <i r="1" i="1">
      <x v="1"/>
    </i>
    <i t="grand">
      <x/>
    </i>
    <i t="grand" i="1">
      <x/>
    </i>
  </colItems>
  <dataFields count="2">
    <dataField name="Sum of PaymentAmount" fld="7" baseField="0" baseItem="0"/>
    <dataField name="Sum of Net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50290D-2DCC-45C2-A31A-481B3944E61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3">
    <pivotField showAll="0"/>
    <pivotField showAll="0"/>
    <pivotField showAll="0"/>
    <pivotField axis="axisRow" showAll="0">
      <items count="5">
        <item x="0"/>
        <item x="2"/>
        <item x="1"/>
        <item x="3"/>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PaymentAmount" fld="7"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2CC369-7C2F-4855-8105-4224653A2D6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04" firstHeaderRow="1" firstDataRow="1" firstDataCol="1"/>
  <pivotFields count="13">
    <pivotField showAll="0"/>
    <pivotField showAll="0"/>
    <pivotField showAll="0"/>
    <pivotField showAll="0"/>
    <pivotField showAll="0"/>
    <pivotField showAll="0"/>
    <pivotField showAll="0"/>
    <pivotField dataField="1" showAll="0"/>
    <pivotField showAll="0"/>
    <pivotField showAll="0"/>
    <pivotField showAll="0"/>
    <pivotField axis="axisRow" showAll="0">
      <items count="1001">
        <item x="13"/>
        <item x="14"/>
        <item x="44"/>
        <item x="45"/>
        <item x="74"/>
        <item x="75"/>
        <item x="105"/>
        <item x="106"/>
        <item x="135"/>
        <item x="136"/>
        <item x="166"/>
        <item x="167"/>
        <item x="197"/>
        <item x="198"/>
        <item x="227"/>
        <item x="228"/>
        <item x="258"/>
        <item x="259"/>
        <item x="288"/>
        <item x="289"/>
        <item x="0"/>
        <item x="7"/>
        <item x="12"/>
        <item x="6"/>
        <item x="8"/>
        <item x="3"/>
        <item x="5"/>
        <item x="9"/>
        <item x="1"/>
        <item x="10"/>
        <item x="4"/>
        <item x="2"/>
        <item x="11"/>
        <item x="15"/>
        <item x="16"/>
        <item x="17"/>
        <item x="18"/>
        <item x="19"/>
        <item x="20"/>
        <item x="21"/>
        <item x="22"/>
        <item x="23"/>
        <item x="24"/>
        <item x="25"/>
        <item x="26"/>
        <item x="27"/>
        <item x="28"/>
        <item x="29"/>
        <item x="30"/>
        <item x="31"/>
        <item x="32"/>
        <item x="33"/>
        <item x="34"/>
        <item x="35"/>
        <item x="36"/>
        <item x="37"/>
        <item x="38"/>
        <item x="39"/>
        <item x="40"/>
        <item x="41"/>
        <item x="42"/>
        <item x="43"/>
        <item x="46"/>
        <item x="47"/>
        <item x="48"/>
        <item x="49"/>
        <item x="50"/>
        <item x="51"/>
        <item x="52"/>
        <item x="53"/>
        <item x="54"/>
        <item x="55"/>
        <item x="56"/>
        <item x="57"/>
        <item x="58"/>
        <item x="59"/>
        <item x="60"/>
        <item x="61"/>
        <item x="62"/>
        <item x="63"/>
        <item x="64"/>
        <item x="65"/>
        <item x="66"/>
        <item x="67"/>
        <item x="68"/>
        <item x="69"/>
        <item x="70"/>
        <item x="71"/>
        <item x="72"/>
        <item x="73"/>
        <item x="76"/>
        <item x="77"/>
        <item x="78"/>
        <item x="79"/>
        <item x="80"/>
        <item x="81"/>
        <item x="82"/>
        <item x="83"/>
        <item x="84"/>
        <item x="85"/>
        <item x="86"/>
        <item x="87"/>
        <item x="88"/>
        <item x="89"/>
        <item x="90"/>
        <item x="91"/>
        <item x="92"/>
        <item x="93"/>
        <item x="94"/>
        <item x="95"/>
        <item x="96"/>
        <item x="97"/>
        <item x="98"/>
        <item x="99"/>
        <item x="100"/>
        <item x="101"/>
        <item x="102"/>
        <item x="103"/>
        <item x="104"/>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s>
  <rowFields count="1">
    <field x="11"/>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PaymentAmount" fld="7" baseField="0" baseItem="0"/>
  </dataFields>
  <chartFormats count="4">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651AEF-4D57-4DB5-99A6-57EF8E0EBEF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5" firstHeaderRow="1" firstDataRow="1" firstDataCol="1"/>
  <pivotFields count="13">
    <pivotField showAll="0"/>
    <pivotField showAll="0"/>
    <pivotField showAll="0"/>
    <pivotField axis="axisRow"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dataField="1" showAll="0"/>
    <pivotField showAll="0"/>
    <pivotField showAll="0"/>
    <pivotField showAll="0"/>
    <pivotField showAll="0"/>
    <pivotField showAll="0">
      <items count="5">
        <item x="0"/>
        <item x="2"/>
        <item x="1"/>
        <item x="3"/>
        <item t="default"/>
      </items>
    </pivotField>
  </pivotFields>
  <rowFields count="1">
    <field x="3"/>
  </rowFields>
  <rowItems count="5">
    <i>
      <x/>
    </i>
    <i>
      <x v="1"/>
    </i>
    <i>
      <x v="2"/>
    </i>
    <i>
      <x v="3"/>
    </i>
    <i t="grand">
      <x/>
    </i>
  </rowItems>
  <colItems count="1">
    <i/>
  </colItems>
  <dataFields count="1">
    <dataField name="Sum of Payment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BAF8AD-9F72-4870-A968-C4B4BD83C46B}"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T7" firstHeaderRow="1" firstDataRow="2" firstDataCol="1"/>
  <pivotFields count="12">
    <pivotField showAll="0"/>
    <pivotField showAll="0"/>
    <pivotField showAll="0"/>
    <pivotField showAll="0"/>
    <pivotField showAll="0"/>
    <pivotField axis="axisCol" showAll="0">
      <items count="4">
        <item x="2"/>
        <item x="1"/>
        <item x="0"/>
        <item t="default"/>
      </items>
    </pivotField>
    <pivotField dataField="1" showAll="0"/>
    <pivotField showAll="0"/>
    <pivotField showAll="0"/>
    <pivotField showAll="0"/>
    <pivotField showAll="0"/>
    <pivotField axis="axisRow" showAll="0">
      <items count="5">
        <item x="0"/>
        <item x="2"/>
        <item x="1"/>
        <item x="3"/>
        <item t="default"/>
      </items>
    </pivotField>
  </pivotFields>
  <rowFields count="1">
    <field x="11"/>
  </rowFields>
  <rowItems count="5">
    <i>
      <x/>
    </i>
    <i>
      <x v="1"/>
    </i>
    <i>
      <x v="2"/>
    </i>
    <i>
      <x v="3"/>
    </i>
    <i t="grand">
      <x/>
    </i>
  </rowItems>
  <colFields count="1">
    <field x="5"/>
  </colFields>
  <colItems count="4">
    <i>
      <x/>
    </i>
    <i>
      <x v="1"/>
    </i>
    <i>
      <x v="2"/>
    </i>
    <i t="grand">
      <x/>
    </i>
  </colItems>
  <dataFields count="1">
    <dataField name="Sum of Payment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53C4EC-2D45-469F-8A5B-3398BA0EA279}" sourceName="Category">
  <pivotTables>
    <pivotTable tabId="19" name="PivotTable5"/>
  </pivotTables>
  <data>
    <tabular pivotCacheId="1918183085">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Name" xr10:uid="{CA988201-4991-45DF-9AB4-820E32B3A325}" sourceName="MentorName">
  <pivotTables>
    <pivotTable tabId="19" name="PivotTable5"/>
  </pivotTables>
  <data>
    <tabular pivotCacheId="191818308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94F680E-15A4-4BC5-989D-114187C1CF39}" sourceName="Platform">
  <pivotTables>
    <pivotTable tabId="19" name="PivotTable5"/>
  </pivotTables>
  <data>
    <tabular pivotCacheId="191818308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96591BD-4522-422B-A21E-451AAA81D1CB}" cache="Slicer_Category" caption="Category" rowHeight="234950"/>
  <slicer name="MentorName" xr10:uid="{5D1DCA8E-5B00-4343-BAC2-C0D10A3FF693}" cache="Slicer_MentorName" caption="MentorName" rowHeight="234950"/>
  <slicer name="Platform" xr10:uid="{2008D8AC-CA3D-412E-9CBD-A41155E5F326}" cache="Slicer_Platform" caption="Platfor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9.bin"/><Relationship Id="rId1" Type="http://schemas.openxmlformats.org/officeDocument/2006/relationships/pivotTable" Target="../pivotTables/pivotTable5.xml"/><Relationship Id="rId4" Type="http://schemas.microsoft.com/office/2007/relationships/slicer" Target="../slicers/slicer1.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AE5-7CBD-4D56-9FAF-E2289D43EEBF}">
  <sheetPr>
    <pageSetUpPr fitToPage="1"/>
  </sheetPr>
  <dimension ref="A1:L1001"/>
  <sheetViews>
    <sheetView topLeftCell="B1" workbookViewId="0">
      <selection activeCell="D5" sqref="D5"/>
    </sheetView>
  </sheetViews>
  <sheetFormatPr defaultRowHeight="14.4" x14ac:dyDescent="0.3"/>
  <cols>
    <col min="2" max="2" width="16" customWidth="1"/>
    <col min="4" max="4" width="15.44140625" customWidth="1"/>
    <col min="6" max="6" width="14.5546875" customWidth="1"/>
    <col min="7" max="7" width="13.6640625" customWidth="1"/>
    <col min="8" max="8" width="16.44140625" customWidth="1"/>
    <col min="9" max="9" width="14.33203125" customWidth="1"/>
    <col min="10" max="10" width="15.88671875" customWidth="1"/>
    <col min="11" max="11" width="17.44140625" customWidth="1"/>
    <col min="12" max="12" width="11.109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12914</v>
      </c>
      <c r="I2" t="s">
        <v>19</v>
      </c>
      <c r="J2">
        <v>0.2</v>
      </c>
      <c r="K2">
        <v>14000</v>
      </c>
      <c r="L2" t="s">
        <v>20</v>
      </c>
    </row>
    <row r="3" spans="1:12" x14ac:dyDescent="0.3">
      <c r="A3" t="s">
        <v>21</v>
      </c>
      <c r="B3" t="s">
        <v>22</v>
      </c>
      <c r="C3" t="s">
        <v>14</v>
      </c>
      <c r="D3" t="s">
        <v>15</v>
      </c>
      <c r="E3" t="s">
        <v>16</v>
      </c>
      <c r="F3" t="s">
        <v>17</v>
      </c>
      <c r="G3" t="s">
        <v>18</v>
      </c>
      <c r="H3">
        <v>12122</v>
      </c>
      <c r="I3" t="s">
        <v>23</v>
      </c>
      <c r="J3">
        <v>0.1</v>
      </c>
      <c r="K3">
        <v>14000</v>
      </c>
      <c r="L3" t="s">
        <v>24</v>
      </c>
    </row>
    <row r="4" spans="1:12" x14ac:dyDescent="0.3">
      <c r="A4" t="s">
        <v>25</v>
      </c>
      <c r="B4" t="s">
        <v>26</v>
      </c>
      <c r="C4" t="s">
        <v>14</v>
      </c>
      <c r="D4" t="s">
        <v>15</v>
      </c>
      <c r="E4" t="s">
        <v>16</v>
      </c>
      <c r="F4" t="s">
        <v>27</v>
      </c>
      <c r="G4" t="s">
        <v>28</v>
      </c>
      <c r="H4">
        <v>14661</v>
      </c>
      <c r="I4" t="s">
        <v>29</v>
      </c>
      <c r="K4">
        <v>14000</v>
      </c>
      <c r="L4" t="s">
        <v>30</v>
      </c>
    </row>
    <row r="5" spans="1:12" x14ac:dyDescent="0.3">
      <c r="A5" t="s">
        <v>31</v>
      </c>
      <c r="B5" t="s">
        <v>32</v>
      </c>
      <c r="C5" t="s">
        <v>33</v>
      </c>
      <c r="D5" t="s">
        <v>34</v>
      </c>
      <c r="E5" t="s">
        <v>35</v>
      </c>
      <c r="F5" t="s">
        <v>27</v>
      </c>
      <c r="G5" t="s">
        <v>28</v>
      </c>
      <c r="H5">
        <v>16731</v>
      </c>
      <c r="I5" t="s">
        <v>36</v>
      </c>
      <c r="J5">
        <v>0.3</v>
      </c>
      <c r="K5">
        <v>17000</v>
      </c>
      <c r="L5" t="s">
        <v>37</v>
      </c>
    </row>
    <row r="6" spans="1:12" x14ac:dyDescent="0.3">
      <c r="A6" t="s">
        <v>38</v>
      </c>
      <c r="B6" t="s">
        <v>39</v>
      </c>
      <c r="C6" t="s">
        <v>33</v>
      </c>
      <c r="D6" t="s">
        <v>34</v>
      </c>
      <c r="E6" t="s">
        <v>35</v>
      </c>
      <c r="F6" t="s">
        <v>27</v>
      </c>
      <c r="G6" t="s">
        <v>40</v>
      </c>
      <c r="H6">
        <v>15396</v>
      </c>
      <c r="I6" t="s">
        <v>36</v>
      </c>
      <c r="J6">
        <v>0.3</v>
      </c>
      <c r="K6">
        <v>17000</v>
      </c>
      <c r="L6" t="s">
        <v>41</v>
      </c>
    </row>
    <row r="7" spans="1:12" x14ac:dyDescent="0.3">
      <c r="A7" t="s">
        <v>42</v>
      </c>
      <c r="B7" t="s">
        <v>43</v>
      </c>
      <c r="C7" t="s">
        <v>33</v>
      </c>
      <c r="D7" t="s">
        <v>34</v>
      </c>
      <c r="E7" t="s">
        <v>35</v>
      </c>
      <c r="F7" t="s">
        <v>44</v>
      </c>
      <c r="G7" t="s">
        <v>40</v>
      </c>
      <c r="H7">
        <v>17196</v>
      </c>
      <c r="I7" t="s">
        <v>23</v>
      </c>
      <c r="J7">
        <v>0.1</v>
      </c>
      <c r="K7">
        <v>17000</v>
      </c>
      <c r="L7" t="s">
        <v>45</v>
      </c>
    </row>
    <row r="8" spans="1:12" x14ac:dyDescent="0.3">
      <c r="A8" t="s">
        <v>46</v>
      </c>
      <c r="B8" t="s">
        <v>47</v>
      </c>
      <c r="C8" t="s">
        <v>33</v>
      </c>
      <c r="D8" t="s">
        <v>34</v>
      </c>
      <c r="E8" t="s">
        <v>16</v>
      </c>
      <c r="F8" t="s">
        <v>44</v>
      </c>
      <c r="G8" t="s">
        <v>40</v>
      </c>
      <c r="H8">
        <v>17364</v>
      </c>
      <c r="I8" t="s">
        <v>19</v>
      </c>
      <c r="J8">
        <v>0.2</v>
      </c>
      <c r="K8">
        <v>17000</v>
      </c>
      <c r="L8" t="s">
        <v>48</v>
      </c>
    </row>
    <row r="9" spans="1:12" x14ac:dyDescent="0.3">
      <c r="A9" t="s">
        <v>49</v>
      </c>
      <c r="B9" t="s">
        <v>50</v>
      </c>
      <c r="C9" t="s">
        <v>51</v>
      </c>
      <c r="D9" t="s">
        <v>52</v>
      </c>
      <c r="E9" t="s">
        <v>53</v>
      </c>
      <c r="F9" t="s">
        <v>27</v>
      </c>
      <c r="G9" t="s">
        <v>18</v>
      </c>
      <c r="H9">
        <v>14549</v>
      </c>
      <c r="I9" t="s">
        <v>23</v>
      </c>
      <c r="J9">
        <v>0.1</v>
      </c>
      <c r="K9">
        <v>13000</v>
      </c>
      <c r="L9" t="s">
        <v>54</v>
      </c>
    </row>
    <row r="10" spans="1:12" x14ac:dyDescent="0.3">
      <c r="A10" t="s">
        <v>55</v>
      </c>
      <c r="B10" t="s">
        <v>56</v>
      </c>
      <c r="C10" t="s">
        <v>33</v>
      </c>
      <c r="D10" t="s">
        <v>34</v>
      </c>
      <c r="E10" t="s">
        <v>35</v>
      </c>
      <c r="F10" t="s">
        <v>17</v>
      </c>
      <c r="G10" t="s">
        <v>40</v>
      </c>
      <c r="H10">
        <v>15858</v>
      </c>
      <c r="I10" t="s">
        <v>36</v>
      </c>
      <c r="J10">
        <v>0.3</v>
      </c>
      <c r="K10">
        <v>17000</v>
      </c>
      <c r="L10" t="s">
        <v>57</v>
      </c>
    </row>
    <row r="11" spans="1:12" x14ac:dyDescent="0.3">
      <c r="A11" t="s">
        <v>58</v>
      </c>
      <c r="B11" t="s">
        <v>59</v>
      </c>
      <c r="C11" t="s">
        <v>14</v>
      </c>
      <c r="D11" t="s">
        <v>15</v>
      </c>
      <c r="E11" t="s">
        <v>16</v>
      </c>
      <c r="F11" t="s">
        <v>44</v>
      </c>
      <c r="G11" t="s">
        <v>18</v>
      </c>
      <c r="H11">
        <v>14187</v>
      </c>
      <c r="I11" t="s">
        <v>19</v>
      </c>
      <c r="J11">
        <v>0.2</v>
      </c>
      <c r="K11">
        <v>14000</v>
      </c>
      <c r="L11" s="1">
        <v>45597</v>
      </c>
    </row>
    <row r="12" spans="1:12" x14ac:dyDescent="0.3">
      <c r="A12" t="s">
        <v>60</v>
      </c>
      <c r="B12" t="s">
        <v>61</v>
      </c>
      <c r="C12" t="s">
        <v>33</v>
      </c>
      <c r="D12" t="s">
        <v>34</v>
      </c>
      <c r="E12" t="s">
        <v>16</v>
      </c>
      <c r="F12" t="s">
        <v>44</v>
      </c>
      <c r="G12" t="s">
        <v>28</v>
      </c>
      <c r="H12">
        <v>15899</v>
      </c>
      <c r="I12" t="s">
        <v>36</v>
      </c>
      <c r="J12">
        <v>0.3</v>
      </c>
      <c r="K12">
        <v>17000</v>
      </c>
      <c r="L12" t="s">
        <v>62</v>
      </c>
    </row>
    <row r="13" spans="1:12" x14ac:dyDescent="0.3">
      <c r="A13" t="s">
        <v>63</v>
      </c>
      <c r="B13" t="s">
        <v>64</v>
      </c>
      <c r="C13" t="s">
        <v>14</v>
      </c>
      <c r="D13" t="s">
        <v>15</v>
      </c>
      <c r="E13" t="s">
        <v>35</v>
      </c>
      <c r="F13" t="s">
        <v>27</v>
      </c>
      <c r="G13" t="s">
        <v>40</v>
      </c>
      <c r="H13">
        <v>13643</v>
      </c>
      <c r="I13" t="s">
        <v>36</v>
      </c>
      <c r="J13">
        <v>0.3</v>
      </c>
      <c r="K13">
        <v>14000</v>
      </c>
      <c r="L13" s="1">
        <v>45413</v>
      </c>
    </row>
    <row r="14" spans="1:12" x14ac:dyDescent="0.3">
      <c r="A14" t="s">
        <v>65</v>
      </c>
      <c r="B14" t="s">
        <v>66</v>
      </c>
      <c r="C14" t="s">
        <v>33</v>
      </c>
      <c r="D14" t="s">
        <v>34</v>
      </c>
      <c r="E14" t="s">
        <v>35</v>
      </c>
      <c r="F14" t="s">
        <v>44</v>
      </c>
      <c r="G14" t="s">
        <v>40</v>
      </c>
      <c r="H14">
        <v>16620</v>
      </c>
      <c r="K14">
        <v>17000</v>
      </c>
      <c r="L14" s="1">
        <v>45566</v>
      </c>
    </row>
    <row r="15" spans="1:12" x14ac:dyDescent="0.3">
      <c r="A15" t="s">
        <v>67</v>
      </c>
      <c r="B15" t="s">
        <v>68</v>
      </c>
      <c r="C15" t="s">
        <v>51</v>
      </c>
      <c r="D15" t="s">
        <v>52</v>
      </c>
      <c r="E15" t="s">
        <v>16</v>
      </c>
      <c r="F15" t="s">
        <v>44</v>
      </c>
      <c r="G15" t="s">
        <v>28</v>
      </c>
      <c r="H15">
        <v>12076</v>
      </c>
      <c r="I15" t="s">
        <v>29</v>
      </c>
      <c r="K15">
        <v>13000</v>
      </c>
      <c r="L15" t="s">
        <v>69</v>
      </c>
    </row>
    <row r="16" spans="1:12" x14ac:dyDescent="0.3">
      <c r="A16" t="s">
        <v>70</v>
      </c>
      <c r="B16" t="s">
        <v>71</v>
      </c>
      <c r="C16" t="s">
        <v>72</v>
      </c>
      <c r="D16" t="s">
        <v>73</v>
      </c>
      <c r="E16" t="s">
        <v>53</v>
      </c>
      <c r="F16" t="s">
        <v>27</v>
      </c>
      <c r="G16" t="s">
        <v>18</v>
      </c>
      <c r="H16">
        <v>9087</v>
      </c>
      <c r="K16">
        <v>9000</v>
      </c>
      <c r="L16" s="1">
        <v>45444</v>
      </c>
    </row>
    <row r="17" spans="1:12" x14ac:dyDescent="0.3">
      <c r="A17" t="s">
        <v>74</v>
      </c>
      <c r="B17" t="s">
        <v>75</v>
      </c>
      <c r="C17" t="s">
        <v>14</v>
      </c>
      <c r="D17" t="s">
        <v>15</v>
      </c>
      <c r="E17" t="s">
        <v>35</v>
      </c>
      <c r="F17" t="s">
        <v>44</v>
      </c>
      <c r="G17" t="s">
        <v>18</v>
      </c>
      <c r="H17">
        <v>15244</v>
      </c>
      <c r="K17">
        <v>14000</v>
      </c>
      <c r="L17" s="1">
        <v>45506</v>
      </c>
    </row>
    <row r="18" spans="1:12" x14ac:dyDescent="0.3">
      <c r="A18" t="s">
        <v>76</v>
      </c>
      <c r="B18" t="s">
        <v>77</v>
      </c>
      <c r="C18" t="s">
        <v>72</v>
      </c>
      <c r="D18" t="s">
        <v>73</v>
      </c>
      <c r="E18" t="s">
        <v>16</v>
      </c>
      <c r="F18" t="s">
        <v>17</v>
      </c>
      <c r="G18" t="s">
        <v>28</v>
      </c>
      <c r="H18">
        <v>8029</v>
      </c>
      <c r="I18" t="s">
        <v>29</v>
      </c>
      <c r="K18">
        <v>9000</v>
      </c>
      <c r="L18" t="s">
        <v>78</v>
      </c>
    </row>
    <row r="19" spans="1:12" x14ac:dyDescent="0.3">
      <c r="A19" t="s">
        <v>79</v>
      </c>
      <c r="B19" t="s">
        <v>80</v>
      </c>
      <c r="C19" t="s">
        <v>14</v>
      </c>
      <c r="D19" t="s">
        <v>15</v>
      </c>
      <c r="E19" t="s">
        <v>16</v>
      </c>
      <c r="F19" t="s">
        <v>44</v>
      </c>
      <c r="G19" t="s">
        <v>40</v>
      </c>
      <c r="H19">
        <v>15148</v>
      </c>
      <c r="I19" t="s">
        <v>36</v>
      </c>
      <c r="J19">
        <v>0.3</v>
      </c>
      <c r="K19">
        <v>14000</v>
      </c>
      <c r="L19" s="1">
        <v>45505</v>
      </c>
    </row>
    <row r="20" spans="1:12" x14ac:dyDescent="0.3">
      <c r="A20" t="s">
        <v>81</v>
      </c>
      <c r="B20" t="s">
        <v>82</v>
      </c>
      <c r="C20" t="s">
        <v>51</v>
      </c>
      <c r="D20" t="s">
        <v>52</v>
      </c>
      <c r="E20" t="s">
        <v>53</v>
      </c>
      <c r="F20" t="s">
        <v>27</v>
      </c>
      <c r="G20" t="s">
        <v>28</v>
      </c>
      <c r="H20">
        <v>14587</v>
      </c>
      <c r="I20" t="s">
        <v>36</v>
      </c>
      <c r="J20">
        <v>0.3</v>
      </c>
      <c r="K20">
        <v>13000</v>
      </c>
      <c r="L20" s="1">
        <v>45324</v>
      </c>
    </row>
    <row r="21" spans="1:12" x14ac:dyDescent="0.3">
      <c r="A21" t="s">
        <v>83</v>
      </c>
      <c r="B21" t="s">
        <v>84</v>
      </c>
      <c r="C21" t="s">
        <v>14</v>
      </c>
      <c r="D21" t="s">
        <v>15</v>
      </c>
      <c r="E21" t="s">
        <v>16</v>
      </c>
      <c r="F21" t="s">
        <v>17</v>
      </c>
      <c r="G21" t="s">
        <v>28</v>
      </c>
      <c r="H21">
        <v>14079</v>
      </c>
      <c r="I21" t="s">
        <v>29</v>
      </c>
      <c r="K21">
        <v>14000</v>
      </c>
      <c r="L21" t="s">
        <v>85</v>
      </c>
    </row>
    <row r="22" spans="1:12" x14ac:dyDescent="0.3">
      <c r="A22" t="s">
        <v>86</v>
      </c>
      <c r="B22" t="s">
        <v>87</v>
      </c>
      <c r="C22" t="s">
        <v>51</v>
      </c>
      <c r="D22" t="s">
        <v>52</v>
      </c>
      <c r="E22" t="s">
        <v>16</v>
      </c>
      <c r="F22" t="s">
        <v>44</v>
      </c>
      <c r="G22" t="s">
        <v>18</v>
      </c>
      <c r="H22">
        <v>13453</v>
      </c>
      <c r="I22" t="s">
        <v>36</v>
      </c>
      <c r="J22">
        <v>0.3</v>
      </c>
      <c r="K22">
        <v>13000</v>
      </c>
      <c r="L22" s="1">
        <v>45293</v>
      </c>
    </row>
    <row r="23" spans="1:12" x14ac:dyDescent="0.3">
      <c r="A23" t="s">
        <v>88</v>
      </c>
      <c r="B23" t="s">
        <v>89</v>
      </c>
      <c r="C23" t="s">
        <v>33</v>
      </c>
      <c r="D23" t="s">
        <v>34</v>
      </c>
      <c r="E23" t="s">
        <v>53</v>
      </c>
      <c r="F23" t="s">
        <v>27</v>
      </c>
      <c r="G23" t="s">
        <v>18</v>
      </c>
      <c r="H23">
        <v>15986</v>
      </c>
      <c r="I23" t="s">
        <v>29</v>
      </c>
      <c r="K23">
        <v>17000</v>
      </c>
      <c r="L23" s="1">
        <v>45294</v>
      </c>
    </row>
    <row r="24" spans="1:12" x14ac:dyDescent="0.3">
      <c r="A24" t="s">
        <v>90</v>
      </c>
      <c r="B24" t="s">
        <v>91</v>
      </c>
      <c r="C24" t="s">
        <v>72</v>
      </c>
      <c r="D24" t="s">
        <v>73</v>
      </c>
      <c r="E24" t="s">
        <v>35</v>
      </c>
      <c r="F24" t="s">
        <v>44</v>
      </c>
      <c r="G24" t="s">
        <v>18</v>
      </c>
      <c r="H24">
        <v>7525</v>
      </c>
      <c r="K24">
        <v>9000</v>
      </c>
      <c r="L24" s="1">
        <v>45294</v>
      </c>
    </row>
    <row r="25" spans="1:12" x14ac:dyDescent="0.3">
      <c r="A25" t="s">
        <v>92</v>
      </c>
      <c r="B25" t="s">
        <v>93</v>
      </c>
      <c r="C25" t="s">
        <v>33</v>
      </c>
      <c r="D25" t="s">
        <v>34</v>
      </c>
      <c r="E25" t="s">
        <v>16</v>
      </c>
      <c r="F25" t="s">
        <v>44</v>
      </c>
      <c r="G25" t="s">
        <v>40</v>
      </c>
      <c r="H25">
        <v>18950</v>
      </c>
      <c r="I25" t="s">
        <v>19</v>
      </c>
      <c r="J25">
        <v>0.2</v>
      </c>
      <c r="K25">
        <v>17000</v>
      </c>
      <c r="L25" t="s">
        <v>45</v>
      </c>
    </row>
    <row r="26" spans="1:12" x14ac:dyDescent="0.3">
      <c r="A26" t="s">
        <v>94</v>
      </c>
      <c r="B26" t="s">
        <v>95</v>
      </c>
      <c r="C26" t="s">
        <v>51</v>
      </c>
      <c r="D26" t="s">
        <v>52</v>
      </c>
      <c r="E26" t="s">
        <v>16</v>
      </c>
      <c r="F26" t="s">
        <v>17</v>
      </c>
      <c r="G26" t="s">
        <v>40</v>
      </c>
      <c r="H26">
        <v>13751</v>
      </c>
      <c r="I26" t="s">
        <v>36</v>
      </c>
      <c r="J26">
        <v>0.3</v>
      </c>
      <c r="K26">
        <v>13000</v>
      </c>
      <c r="L26" t="s">
        <v>96</v>
      </c>
    </row>
    <row r="27" spans="1:12" x14ac:dyDescent="0.3">
      <c r="A27" t="s">
        <v>97</v>
      </c>
      <c r="B27" t="s">
        <v>98</v>
      </c>
      <c r="C27" t="s">
        <v>72</v>
      </c>
      <c r="D27" t="s">
        <v>73</v>
      </c>
      <c r="E27" t="s">
        <v>35</v>
      </c>
      <c r="F27" t="s">
        <v>27</v>
      </c>
      <c r="G27" t="s">
        <v>18</v>
      </c>
      <c r="H27">
        <v>7262</v>
      </c>
      <c r="I27" t="s">
        <v>36</v>
      </c>
      <c r="J27">
        <v>0.3</v>
      </c>
      <c r="K27">
        <v>9000</v>
      </c>
      <c r="L27" s="1">
        <v>45323</v>
      </c>
    </row>
    <row r="28" spans="1:12" x14ac:dyDescent="0.3">
      <c r="A28" t="s">
        <v>99</v>
      </c>
      <c r="B28" t="s">
        <v>100</v>
      </c>
      <c r="C28" t="s">
        <v>51</v>
      </c>
      <c r="D28" t="s">
        <v>52</v>
      </c>
      <c r="E28" t="s">
        <v>16</v>
      </c>
      <c r="F28" t="s">
        <v>27</v>
      </c>
      <c r="G28" t="s">
        <v>18</v>
      </c>
      <c r="H28">
        <v>11290</v>
      </c>
      <c r="I28" t="s">
        <v>23</v>
      </c>
      <c r="J28">
        <v>0.1</v>
      </c>
      <c r="K28">
        <v>13000</v>
      </c>
      <c r="L28" t="s">
        <v>101</v>
      </c>
    </row>
    <row r="29" spans="1:12" x14ac:dyDescent="0.3">
      <c r="A29" t="s">
        <v>102</v>
      </c>
      <c r="B29" t="s">
        <v>50</v>
      </c>
      <c r="C29" t="s">
        <v>33</v>
      </c>
      <c r="D29" t="s">
        <v>34</v>
      </c>
      <c r="E29" t="s">
        <v>35</v>
      </c>
      <c r="F29" t="s">
        <v>44</v>
      </c>
      <c r="G29" t="s">
        <v>18</v>
      </c>
      <c r="H29">
        <v>16140</v>
      </c>
      <c r="K29">
        <v>17000</v>
      </c>
      <c r="L29" t="s">
        <v>24</v>
      </c>
    </row>
    <row r="30" spans="1:12" x14ac:dyDescent="0.3">
      <c r="A30" t="s">
        <v>103</v>
      </c>
      <c r="B30" t="s">
        <v>93</v>
      </c>
      <c r="C30" t="s">
        <v>72</v>
      </c>
      <c r="D30" t="s">
        <v>73</v>
      </c>
      <c r="E30" t="s">
        <v>35</v>
      </c>
      <c r="F30" t="s">
        <v>17</v>
      </c>
      <c r="G30" t="s">
        <v>40</v>
      </c>
      <c r="H30">
        <v>7779</v>
      </c>
      <c r="I30" t="s">
        <v>23</v>
      </c>
      <c r="J30">
        <v>0.1</v>
      </c>
      <c r="K30">
        <v>9000</v>
      </c>
      <c r="L30" s="1">
        <v>45474</v>
      </c>
    </row>
    <row r="31" spans="1:12" x14ac:dyDescent="0.3">
      <c r="A31" t="s">
        <v>104</v>
      </c>
      <c r="B31" t="s">
        <v>105</v>
      </c>
      <c r="C31" t="s">
        <v>33</v>
      </c>
      <c r="D31" t="s">
        <v>34</v>
      </c>
      <c r="E31" t="s">
        <v>53</v>
      </c>
      <c r="F31" t="s">
        <v>17</v>
      </c>
      <c r="G31" t="s">
        <v>40</v>
      </c>
      <c r="H31">
        <v>18538</v>
      </c>
      <c r="I31" t="s">
        <v>23</v>
      </c>
      <c r="J31">
        <v>0.1</v>
      </c>
      <c r="K31">
        <v>17000</v>
      </c>
      <c r="L31" t="s">
        <v>106</v>
      </c>
    </row>
    <row r="32" spans="1:12" x14ac:dyDescent="0.3">
      <c r="A32" t="s">
        <v>107</v>
      </c>
      <c r="B32" t="s">
        <v>108</v>
      </c>
      <c r="C32" t="s">
        <v>14</v>
      </c>
      <c r="D32" t="s">
        <v>15</v>
      </c>
      <c r="E32" t="s">
        <v>35</v>
      </c>
      <c r="F32" t="s">
        <v>17</v>
      </c>
      <c r="G32" t="s">
        <v>28</v>
      </c>
      <c r="H32">
        <v>13389</v>
      </c>
      <c r="I32" t="s">
        <v>23</v>
      </c>
      <c r="J32">
        <v>0.1</v>
      </c>
      <c r="K32">
        <v>14000</v>
      </c>
      <c r="L32" t="s">
        <v>109</v>
      </c>
    </row>
    <row r="33" spans="1:12" x14ac:dyDescent="0.3">
      <c r="A33" t="s">
        <v>110</v>
      </c>
      <c r="B33" t="s">
        <v>111</v>
      </c>
      <c r="C33" t="s">
        <v>72</v>
      </c>
      <c r="D33" t="s">
        <v>73</v>
      </c>
      <c r="E33" t="s">
        <v>35</v>
      </c>
      <c r="F33" t="s">
        <v>17</v>
      </c>
      <c r="G33" t="s">
        <v>18</v>
      </c>
      <c r="H33">
        <v>8140</v>
      </c>
      <c r="K33">
        <v>9000</v>
      </c>
      <c r="L33" t="s">
        <v>109</v>
      </c>
    </row>
    <row r="34" spans="1:12" x14ac:dyDescent="0.3">
      <c r="A34" t="s">
        <v>112</v>
      </c>
      <c r="B34" t="s">
        <v>113</v>
      </c>
      <c r="C34" t="s">
        <v>72</v>
      </c>
      <c r="D34" t="s">
        <v>73</v>
      </c>
      <c r="E34" t="s">
        <v>16</v>
      </c>
      <c r="F34" t="s">
        <v>27</v>
      </c>
      <c r="G34" t="s">
        <v>18</v>
      </c>
      <c r="H34">
        <v>9671</v>
      </c>
      <c r="I34" t="s">
        <v>29</v>
      </c>
      <c r="K34">
        <v>9000</v>
      </c>
      <c r="L34" t="s">
        <v>62</v>
      </c>
    </row>
    <row r="35" spans="1:12" x14ac:dyDescent="0.3">
      <c r="A35" t="s">
        <v>114</v>
      </c>
      <c r="B35" t="s">
        <v>89</v>
      </c>
      <c r="C35" t="s">
        <v>51</v>
      </c>
      <c r="D35" t="s">
        <v>52</v>
      </c>
      <c r="E35" t="s">
        <v>35</v>
      </c>
      <c r="F35" t="s">
        <v>17</v>
      </c>
      <c r="G35" t="s">
        <v>40</v>
      </c>
      <c r="H35">
        <v>12971</v>
      </c>
      <c r="I35" t="s">
        <v>19</v>
      </c>
      <c r="J35">
        <v>0.2</v>
      </c>
      <c r="K35">
        <v>13000</v>
      </c>
      <c r="L35" t="s">
        <v>78</v>
      </c>
    </row>
    <row r="36" spans="1:12" x14ac:dyDescent="0.3">
      <c r="A36" t="s">
        <v>115</v>
      </c>
      <c r="B36" t="s">
        <v>116</v>
      </c>
      <c r="C36" t="s">
        <v>51</v>
      </c>
      <c r="D36" t="s">
        <v>52</v>
      </c>
      <c r="E36" t="s">
        <v>53</v>
      </c>
      <c r="F36" t="s">
        <v>27</v>
      </c>
      <c r="G36" t="s">
        <v>40</v>
      </c>
      <c r="H36">
        <v>12086</v>
      </c>
      <c r="K36">
        <v>13000</v>
      </c>
      <c r="L36" t="s">
        <v>117</v>
      </c>
    </row>
    <row r="37" spans="1:12" x14ac:dyDescent="0.3">
      <c r="A37" t="s">
        <v>118</v>
      </c>
      <c r="B37" t="s">
        <v>119</v>
      </c>
      <c r="C37" t="s">
        <v>72</v>
      </c>
      <c r="D37" t="s">
        <v>73</v>
      </c>
      <c r="E37" t="s">
        <v>35</v>
      </c>
      <c r="F37" t="s">
        <v>27</v>
      </c>
      <c r="G37" t="s">
        <v>40</v>
      </c>
      <c r="H37">
        <v>7891</v>
      </c>
      <c r="I37" t="s">
        <v>23</v>
      </c>
      <c r="J37">
        <v>0.1</v>
      </c>
      <c r="K37">
        <v>9000</v>
      </c>
      <c r="L37" s="1">
        <v>45475</v>
      </c>
    </row>
    <row r="38" spans="1:12" x14ac:dyDescent="0.3">
      <c r="A38" t="s">
        <v>120</v>
      </c>
      <c r="B38" t="s">
        <v>121</v>
      </c>
      <c r="C38" t="s">
        <v>14</v>
      </c>
      <c r="D38" t="s">
        <v>15</v>
      </c>
      <c r="E38" t="s">
        <v>16</v>
      </c>
      <c r="F38" t="s">
        <v>17</v>
      </c>
      <c r="G38" t="s">
        <v>18</v>
      </c>
      <c r="H38">
        <v>12205</v>
      </c>
      <c r="I38" t="s">
        <v>29</v>
      </c>
      <c r="K38">
        <v>14000</v>
      </c>
      <c r="L38" t="s">
        <v>122</v>
      </c>
    </row>
    <row r="39" spans="1:12" x14ac:dyDescent="0.3">
      <c r="A39" t="s">
        <v>123</v>
      </c>
      <c r="B39" t="s">
        <v>124</v>
      </c>
      <c r="C39" t="s">
        <v>51</v>
      </c>
      <c r="D39" t="s">
        <v>52</v>
      </c>
      <c r="E39" t="s">
        <v>35</v>
      </c>
      <c r="F39" t="s">
        <v>44</v>
      </c>
      <c r="G39" t="s">
        <v>18</v>
      </c>
      <c r="H39">
        <v>14487</v>
      </c>
      <c r="I39" t="s">
        <v>19</v>
      </c>
      <c r="J39">
        <v>0.2</v>
      </c>
      <c r="K39">
        <v>13000</v>
      </c>
      <c r="L39" s="1">
        <v>45413</v>
      </c>
    </row>
    <row r="40" spans="1:12" x14ac:dyDescent="0.3">
      <c r="A40" t="s">
        <v>125</v>
      </c>
      <c r="B40" t="s">
        <v>126</v>
      </c>
      <c r="C40" t="s">
        <v>51</v>
      </c>
      <c r="D40" t="s">
        <v>52</v>
      </c>
      <c r="E40" t="s">
        <v>53</v>
      </c>
      <c r="F40" t="s">
        <v>27</v>
      </c>
      <c r="G40" t="s">
        <v>28</v>
      </c>
      <c r="H40">
        <v>12008</v>
      </c>
      <c r="I40" t="s">
        <v>29</v>
      </c>
      <c r="K40">
        <v>13000</v>
      </c>
      <c r="L40" s="1">
        <v>45506</v>
      </c>
    </row>
    <row r="41" spans="1:12" x14ac:dyDescent="0.3">
      <c r="A41" t="s">
        <v>127</v>
      </c>
      <c r="B41" t="s">
        <v>128</v>
      </c>
      <c r="C41" t="s">
        <v>14</v>
      </c>
      <c r="D41" t="s">
        <v>15</v>
      </c>
      <c r="E41" t="s">
        <v>53</v>
      </c>
      <c r="F41" t="s">
        <v>44</v>
      </c>
      <c r="G41" t="s">
        <v>28</v>
      </c>
      <c r="H41">
        <v>14315</v>
      </c>
      <c r="I41" t="s">
        <v>29</v>
      </c>
      <c r="K41">
        <v>14000</v>
      </c>
      <c r="L41" t="s">
        <v>129</v>
      </c>
    </row>
    <row r="42" spans="1:12" x14ac:dyDescent="0.3">
      <c r="A42" t="s">
        <v>130</v>
      </c>
      <c r="B42" t="s">
        <v>131</v>
      </c>
      <c r="C42" t="s">
        <v>51</v>
      </c>
      <c r="D42" t="s">
        <v>52</v>
      </c>
      <c r="E42" t="s">
        <v>16</v>
      </c>
      <c r="F42" t="s">
        <v>44</v>
      </c>
      <c r="G42" t="s">
        <v>40</v>
      </c>
      <c r="H42">
        <v>11977</v>
      </c>
      <c r="I42" t="s">
        <v>36</v>
      </c>
      <c r="J42">
        <v>0.3</v>
      </c>
      <c r="K42">
        <v>13000</v>
      </c>
      <c r="L42" t="s">
        <v>132</v>
      </c>
    </row>
    <row r="43" spans="1:12" x14ac:dyDescent="0.3">
      <c r="A43" t="s">
        <v>133</v>
      </c>
      <c r="B43" t="s">
        <v>134</v>
      </c>
      <c r="C43" t="s">
        <v>33</v>
      </c>
      <c r="D43" t="s">
        <v>34</v>
      </c>
      <c r="E43" t="s">
        <v>53</v>
      </c>
      <c r="F43" t="s">
        <v>17</v>
      </c>
      <c r="G43" t="s">
        <v>18</v>
      </c>
      <c r="H43">
        <v>15038</v>
      </c>
      <c r="K43">
        <v>17000</v>
      </c>
      <c r="L43" s="1">
        <v>45537</v>
      </c>
    </row>
    <row r="44" spans="1:12" x14ac:dyDescent="0.3">
      <c r="A44" t="s">
        <v>135</v>
      </c>
      <c r="B44" t="s">
        <v>126</v>
      </c>
      <c r="C44" t="s">
        <v>14</v>
      </c>
      <c r="D44" t="s">
        <v>15</v>
      </c>
      <c r="E44" t="s">
        <v>16</v>
      </c>
      <c r="F44" t="s">
        <v>27</v>
      </c>
      <c r="G44" t="s">
        <v>28</v>
      </c>
      <c r="H44">
        <v>13086</v>
      </c>
      <c r="I44" t="s">
        <v>19</v>
      </c>
      <c r="J44">
        <v>0.2</v>
      </c>
      <c r="K44">
        <v>14000</v>
      </c>
      <c r="L44" t="s">
        <v>45</v>
      </c>
    </row>
    <row r="45" spans="1:12" x14ac:dyDescent="0.3">
      <c r="A45" t="s">
        <v>136</v>
      </c>
      <c r="B45" t="s">
        <v>137</v>
      </c>
      <c r="C45" t="s">
        <v>51</v>
      </c>
      <c r="D45" t="s">
        <v>52</v>
      </c>
      <c r="E45" t="s">
        <v>53</v>
      </c>
      <c r="F45" t="s">
        <v>17</v>
      </c>
      <c r="G45" t="s">
        <v>18</v>
      </c>
      <c r="H45">
        <v>12794</v>
      </c>
      <c r="I45" t="s">
        <v>29</v>
      </c>
      <c r="K45">
        <v>13000</v>
      </c>
      <c r="L45" t="s">
        <v>48</v>
      </c>
    </row>
    <row r="46" spans="1:12" x14ac:dyDescent="0.3">
      <c r="A46" t="s">
        <v>138</v>
      </c>
      <c r="B46" t="s">
        <v>139</v>
      </c>
      <c r="C46" t="s">
        <v>14</v>
      </c>
      <c r="D46" t="s">
        <v>15</v>
      </c>
      <c r="E46" t="s">
        <v>16</v>
      </c>
      <c r="F46" t="s">
        <v>44</v>
      </c>
      <c r="G46" t="s">
        <v>40</v>
      </c>
      <c r="H46">
        <v>15816</v>
      </c>
      <c r="I46" t="s">
        <v>23</v>
      </c>
      <c r="J46">
        <v>0.1</v>
      </c>
      <c r="K46">
        <v>14000</v>
      </c>
      <c r="L46" s="1">
        <v>45294</v>
      </c>
    </row>
    <row r="47" spans="1:12" x14ac:dyDescent="0.3">
      <c r="A47" t="s">
        <v>140</v>
      </c>
      <c r="B47" t="s">
        <v>141</v>
      </c>
      <c r="C47" t="s">
        <v>33</v>
      </c>
      <c r="D47" t="s">
        <v>34</v>
      </c>
      <c r="E47" t="s">
        <v>35</v>
      </c>
      <c r="F47" t="s">
        <v>27</v>
      </c>
      <c r="G47" t="s">
        <v>28</v>
      </c>
      <c r="H47">
        <v>17266</v>
      </c>
      <c r="I47" t="s">
        <v>19</v>
      </c>
      <c r="J47">
        <v>0.2</v>
      </c>
      <c r="K47">
        <v>17000</v>
      </c>
      <c r="L47" t="s">
        <v>37</v>
      </c>
    </row>
    <row r="48" spans="1:12" x14ac:dyDescent="0.3">
      <c r="A48" t="s">
        <v>142</v>
      </c>
      <c r="B48" t="s">
        <v>139</v>
      </c>
      <c r="C48" t="s">
        <v>51</v>
      </c>
      <c r="D48" t="s">
        <v>52</v>
      </c>
      <c r="E48" t="s">
        <v>16</v>
      </c>
      <c r="F48" t="s">
        <v>17</v>
      </c>
      <c r="G48" t="s">
        <v>18</v>
      </c>
      <c r="H48">
        <v>13815</v>
      </c>
      <c r="I48" t="s">
        <v>36</v>
      </c>
      <c r="J48">
        <v>0.3</v>
      </c>
      <c r="K48">
        <v>13000</v>
      </c>
      <c r="L48" s="1">
        <v>45324</v>
      </c>
    </row>
    <row r="49" spans="1:12" x14ac:dyDescent="0.3">
      <c r="A49" t="s">
        <v>143</v>
      </c>
      <c r="B49" t="s">
        <v>144</v>
      </c>
      <c r="C49" t="s">
        <v>14</v>
      </c>
      <c r="D49" t="s">
        <v>15</v>
      </c>
      <c r="E49" t="s">
        <v>35</v>
      </c>
      <c r="F49" t="s">
        <v>44</v>
      </c>
      <c r="G49" t="s">
        <v>40</v>
      </c>
      <c r="H49">
        <v>15397</v>
      </c>
      <c r="I49" t="s">
        <v>36</v>
      </c>
      <c r="J49">
        <v>0.3</v>
      </c>
      <c r="K49">
        <v>14000</v>
      </c>
      <c r="L49" s="1">
        <v>45352</v>
      </c>
    </row>
    <row r="50" spans="1:12" x14ac:dyDescent="0.3">
      <c r="A50" t="s">
        <v>145</v>
      </c>
      <c r="B50" t="s">
        <v>146</v>
      </c>
      <c r="C50" t="s">
        <v>51</v>
      </c>
      <c r="D50" t="s">
        <v>52</v>
      </c>
      <c r="E50" t="s">
        <v>16</v>
      </c>
      <c r="F50" t="s">
        <v>17</v>
      </c>
      <c r="G50" t="s">
        <v>18</v>
      </c>
      <c r="H50">
        <v>14036</v>
      </c>
      <c r="K50">
        <v>13000</v>
      </c>
      <c r="L50" s="1">
        <v>45414</v>
      </c>
    </row>
    <row r="51" spans="1:12" x14ac:dyDescent="0.3">
      <c r="A51" t="s">
        <v>147</v>
      </c>
      <c r="B51" t="s">
        <v>148</v>
      </c>
      <c r="C51" t="s">
        <v>14</v>
      </c>
      <c r="D51" t="s">
        <v>15</v>
      </c>
      <c r="E51" t="s">
        <v>35</v>
      </c>
      <c r="F51" t="s">
        <v>27</v>
      </c>
      <c r="G51" t="s">
        <v>28</v>
      </c>
      <c r="H51">
        <v>15702</v>
      </c>
      <c r="I51" t="s">
        <v>19</v>
      </c>
      <c r="J51">
        <v>0.2</v>
      </c>
      <c r="K51">
        <v>14000</v>
      </c>
      <c r="L51" s="1">
        <v>45384</v>
      </c>
    </row>
    <row r="52" spans="1:12" x14ac:dyDescent="0.3">
      <c r="A52" t="s">
        <v>149</v>
      </c>
      <c r="B52" t="s">
        <v>150</v>
      </c>
      <c r="C52" t="s">
        <v>33</v>
      </c>
      <c r="D52" t="s">
        <v>34</v>
      </c>
      <c r="E52" t="s">
        <v>16</v>
      </c>
      <c r="F52" t="s">
        <v>44</v>
      </c>
      <c r="G52" t="s">
        <v>18</v>
      </c>
      <c r="H52">
        <v>16760</v>
      </c>
      <c r="I52" t="s">
        <v>19</v>
      </c>
      <c r="J52">
        <v>0.2</v>
      </c>
      <c r="K52">
        <v>17000</v>
      </c>
      <c r="L52" s="1">
        <v>45352</v>
      </c>
    </row>
    <row r="53" spans="1:12" x14ac:dyDescent="0.3">
      <c r="A53" t="s">
        <v>151</v>
      </c>
      <c r="B53" t="s">
        <v>152</v>
      </c>
      <c r="C53" t="s">
        <v>14</v>
      </c>
      <c r="D53" t="s">
        <v>15</v>
      </c>
      <c r="E53" t="s">
        <v>53</v>
      </c>
      <c r="F53" t="s">
        <v>27</v>
      </c>
      <c r="G53" t="s">
        <v>28</v>
      </c>
      <c r="H53">
        <v>13022</v>
      </c>
      <c r="I53" t="s">
        <v>23</v>
      </c>
      <c r="J53">
        <v>0.1</v>
      </c>
      <c r="K53">
        <v>14000</v>
      </c>
      <c r="L53" t="s">
        <v>153</v>
      </c>
    </row>
    <row r="54" spans="1:12" x14ac:dyDescent="0.3">
      <c r="A54" t="s">
        <v>154</v>
      </c>
      <c r="B54" t="s">
        <v>155</v>
      </c>
      <c r="C54" t="s">
        <v>72</v>
      </c>
      <c r="D54" t="s">
        <v>73</v>
      </c>
      <c r="E54" t="s">
        <v>16</v>
      </c>
      <c r="F54" t="s">
        <v>44</v>
      </c>
      <c r="G54" t="s">
        <v>18</v>
      </c>
      <c r="H54">
        <v>10791</v>
      </c>
      <c r="I54" t="s">
        <v>19</v>
      </c>
      <c r="J54">
        <v>0.2</v>
      </c>
      <c r="K54">
        <v>9000</v>
      </c>
      <c r="L54" t="s">
        <v>78</v>
      </c>
    </row>
    <row r="55" spans="1:12" x14ac:dyDescent="0.3">
      <c r="A55" t="s">
        <v>156</v>
      </c>
      <c r="B55" t="s">
        <v>157</v>
      </c>
      <c r="C55" t="s">
        <v>51</v>
      </c>
      <c r="D55" t="s">
        <v>52</v>
      </c>
      <c r="E55" t="s">
        <v>53</v>
      </c>
      <c r="F55" t="s">
        <v>27</v>
      </c>
      <c r="G55" t="s">
        <v>18</v>
      </c>
      <c r="H55">
        <v>14016</v>
      </c>
      <c r="I55" t="s">
        <v>36</v>
      </c>
      <c r="J55">
        <v>0.3</v>
      </c>
      <c r="K55">
        <v>13000</v>
      </c>
      <c r="L55" t="s">
        <v>158</v>
      </c>
    </row>
    <row r="56" spans="1:12" x14ac:dyDescent="0.3">
      <c r="A56" t="s">
        <v>159</v>
      </c>
      <c r="B56" t="s">
        <v>160</v>
      </c>
      <c r="C56" t="s">
        <v>51</v>
      </c>
      <c r="D56" t="s">
        <v>52</v>
      </c>
      <c r="E56" t="s">
        <v>53</v>
      </c>
      <c r="F56" t="s">
        <v>27</v>
      </c>
      <c r="G56" t="s">
        <v>28</v>
      </c>
      <c r="H56">
        <v>11442</v>
      </c>
      <c r="K56">
        <v>13000</v>
      </c>
      <c r="L56" t="s">
        <v>78</v>
      </c>
    </row>
    <row r="57" spans="1:12" x14ac:dyDescent="0.3">
      <c r="A57" t="s">
        <v>161</v>
      </c>
      <c r="B57" t="s">
        <v>150</v>
      </c>
      <c r="C57" t="s">
        <v>72</v>
      </c>
      <c r="D57" t="s">
        <v>73</v>
      </c>
      <c r="E57" t="s">
        <v>35</v>
      </c>
      <c r="F57" t="s">
        <v>27</v>
      </c>
      <c r="G57" t="s">
        <v>40</v>
      </c>
      <c r="H57">
        <v>8432</v>
      </c>
      <c r="I57" t="s">
        <v>36</v>
      </c>
      <c r="J57">
        <v>0.3</v>
      </c>
      <c r="K57">
        <v>9000</v>
      </c>
      <c r="L57" t="s">
        <v>162</v>
      </c>
    </row>
    <row r="58" spans="1:12" x14ac:dyDescent="0.3">
      <c r="A58" t="s">
        <v>163</v>
      </c>
      <c r="B58" t="s">
        <v>164</v>
      </c>
      <c r="C58" t="s">
        <v>51</v>
      </c>
      <c r="D58" t="s">
        <v>52</v>
      </c>
      <c r="E58" t="s">
        <v>35</v>
      </c>
      <c r="F58" t="s">
        <v>27</v>
      </c>
      <c r="G58" t="s">
        <v>28</v>
      </c>
      <c r="H58">
        <v>11791</v>
      </c>
      <c r="K58">
        <v>13000</v>
      </c>
      <c r="L58" t="s">
        <v>165</v>
      </c>
    </row>
    <row r="59" spans="1:12" x14ac:dyDescent="0.3">
      <c r="A59" t="s">
        <v>166</v>
      </c>
      <c r="B59" t="s">
        <v>167</v>
      </c>
      <c r="C59" t="s">
        <v>14</v>
      </c>
      <c r="D59" t="s">
        <v>15</v>
      </c>
      <c r="E59" t="s">
        <v>53</v>
      </c>
      <c r="F59" t="s">
        <v>17</v>
      </c>
      <c r="G59" t="s">
        <v>28</v>
      </c>
      <c r="H59">
        <v>14086</v>
      </c>
      <c r="K59">
        <v>14000</v>
      </c>
      <c r="L59" t="s">
        <v>106</v>
      </c>
    </row>
    <row r="60" spans="1:12" x14ac:dyDescent="0.3">
      <c r="A60" t="s">
        <v>168</v>
      </c>
      <c r="B60" t="s">
        <v>169</v>
      </c>
      <c r="C60" t="s">
        <v>33</v>
      </c>
      <c r="D60" t="s">
        <v>34</v>
      </c>
      <c r="E60" t="s">
        <v>35</v>
      </c>
      <c r="F60" t="s">
        <v>27</v>
      </c>
      <c r="G60" t="s">
        <v>40</v>
      </c>
      <c r="H60">
        <v>15731</v>
      </c>
      <c r="I60" t="s">
        <v>29</v>
      </c>
      <c r="K60">
        <v>17000</v>
      </c>
      <c r="L60" t="s">
        <v>170</v>
      </c>
    </row>
    <row r="61" spans="1:12" x14ac:dyDescent="0.3">
      <c r="A61" t="s">
        <v>171</v>
      </c>
      <c r="B61" t="s">
        <v>89</v>
      </c>
      <c r="C61" t="s">
        <v>72</v>
      </c>
      <c r="D61" t="s">
        <v>73</v>
      </c>
      <c r="E61" t="s">
        <v>53</v>
      </c>
      <c r="F61" t="s">
        <v>44</v>
      </c>
      <c r="G61" t="s">
        <v>40</v>
      </c>
      <c r="H61">
        <v>8787</v>
      </c>
      <c r="I61" t="s">
        <v>29</v>
      </c>
      <c r="K61">
        <v>9000</v>
      </c>
      <c r="L61" s="1">
        <v>45324</v>
      </c>
    </row>
    <row r="62" spans="1:12" x14ac:dyDescent="0.3">
      <c r="A62" t="s">
        <v>172</v>
      </c>
      <c r="B62" t="s">
        <v>77</v>
      </c>
      <c r="C62" t="s">
        <v>51</v>
      </c>
      <c r="D62" t="s">
        <v>52</v>
      </c>
      <c r="E62" t="s">
        <v>53</v>
      </c>
      <c r="F62" t="s">
        <v>27</v>
      </c>
      <c r="G62" t="s">
        <v>28</v>
      </c>
      <c r="H62">
        <v>12786</v>
      </c>
      <c r="I62" t="s">
        <v>23</v>
      </c>
      <c r="J62">
        <v>0.1</v>
      </c>
      <c r="K62">
        <v>13000</v>
      </c>
      <c r="L62" s="1">
        <v>45353</v>
      </c>
    </row>
    <row r="63" spans="1:12" x14ac:dyDescent="0.3">
      <c r="A63" t="s">
        <v>173</v>
      </c>
      <c r="B63" t="s">
        <v>174</v>
      </c>
      <c r="C63" t="s">
        <v>51</v>
      </c>
      <c r="D63" t="s">
        <v>52</v>
      </c>
      <c r="E63" t="s">
        <v>53</v>
      </c>
      <c r="F63" t="s">
        <v>17</v>
      </c>
      <c r="G63" t="s">
        <v>18</v>
      </c>
      <c r="H63">
        <v>14886</v>
      </c>
      <c r="I63" t="s">
        <v>36</v>
      </c>
      <c r="J63">
        <v>0.3</v>
      </c>
      <c r="K63">
        <v>13000</v>
      </c>
      <c r="L63" s="1">
        <v>45537</v>
      </c>
    </row>
    <row r="64" spans="1:12" x14ac:dyDescent="0.3">
      <c r="A64" t="s">
        <v>175</v>
      </c>
      <c r="B64" t="s">
        <v>176</v>
      </c>
      <c r="C64" t="s">
        <v>14</v>
      </c>
      <c r="D64" t="s">
        <v>15</v>
      </c>
      <c r="E64" t="s">
        <v>16</v>
      </c>
      <c r="F64" t="s">
        <v>17</v>
      </c>
      <c r="G64" t="s">
        <v>28</v>
      </c>
      <c r="H64">
        <v>13266</v>
      </c>
      <c r="K64">
        <v>14000</v>
      </c>
      <c r="L64" t="s">
        <v>129</v>
      </c>
    </row>
    <row r="65" spans="1:12" x14ac:dyDescent="0.3">
      <c r="A65" t="s">
        <v>177</v>
      </c>
      <c r="B65" t="s">
        <v>119</v>
      </c>
      <c r="C65" t="s">
        <v>33</v>
      </c>
      <c r="D65" t="s">
        <v>34</v>
      </c>
      <c r="E65" t="s">
        <v>16</v>
      </c>
      <c r="F65" t="s">
        <v>27</v>
      </c>
      <c r="G65" t="s">
        <v>18</v>
      </c>
      <c r="H65">
        <v>16722</v>
      </c>
      <c r="K65">
        <v>17000</v>
      </c>
      <c r="L65" t="s">
        <v>106</v>
      </c>
    </row>
    <row r="66" spans="1:12" x14ac:dyDescent="0.3">
      <c r="A66" t="s">
        <v>178</v>
      </c>
      <c r="B66" t="s">
        <v>179</v>
      </c>
      <c r="C66" t="s">
        <v>33</v>
      </c>
      <c r="D66" t="s">
        <v>34</v>
      </c>
      <c r="E66" t="s">
        <v>53</v>
      </c>
      <c r="F66" t="s">
        <v>44</v>
      </c>
      <c r="G66" t="s">
        <v>18</v>
      </c>
      <c r="H66">
        <v>16244</v>
      </c>
      <c r="I66" t="s">
        <v>36</v>
      </c>
      <c r="J66">
        <v>0.3</v>
      </c>
      <c r="K66">
        <v>17000</v>
      </c>
      <c r="L66" t="s">
        <v>24</v>
      </c>
    </row>
    <row r="67" spans="1:12" x14ac:dyDescent="0.3">
      <c r="A67" t="s">
        <v>180</v>
      </c>
      <c r="B67" t="s">
        <v>181</v>
      </c>
      <c r="C67" t="s">
        <v>33</v>
      </c>
      <c r="D67" t="s">
        <v>34</v>
      </c>
      <c r="E67" t="s">
        <v>53</v>
      </c>
      <c r="F67" t="s">
        <v>17</v>
      </c>
      <c r="G67" t="s">
        <v>40</v>
      </c>
      <c r="H67">
        <v>17767</v>
      </c>
      <c r="I67" t="s">
        <v>19</v>
      </c>
      <c r="J67">
        <v>0.2</v>
      </c>
      <c r="K67">
        <v>17000</v>
      </c>
      <c r="L67" s="1">
        <v>45324</v>
      </c>
    </row>
    <row r="68" spans="1:12" x14ac:dyDescent="0.3">
      <c r="A68" t="s">
        <v>182</v>
      </c>
      <c r="B68" t="s">
        <v>183</v>
      </c>
      <c r="C68" t="s">
        <v>51</v>
      </c>
      <c r="D68" t="s">
        <v>52</v>
      </c>
      <c r="E68" t="s">
        <v>16</v>
      </c>
      <c r="F68" t="s">
        <v>27</v>
      </c>
      <c r="G68" t="s">
        <v>40</v>
      </c>
      <c r="H68">
        <v>13111</v>
      </c>
      <c r="I68" t="s">
        <v>29</v>
      </c>
      <c r="K68">
        <v>13000</v>
      </c>
      <c r="L68" t="s">
        <v>165</v>
      </c>
    </row>
    <row r="69" spans="1:12" x14ac:dyDescent="0.3">
      <c r="A69" t="s">
        <v>184</v>
      </c>
      <c r="B69" t="s">
        <v>185</v>
      </c>
      <c r="C69" t="s">
        <v>51</v>
      </c>
      <c r="D69" t="s">
        <v>52</v>
      </c>
      <c r="E69" t="s">
        <v>16</v>
      </c>
      <c r="F69" t="s">
        <v>17</v>
      </c>
      <c r="G69" t="s">
        <v>18</v>
      </c>
      <c r="H69">
        <v>14303</v>
      </c>
      <c r="I69" t="s">
        <v>19</v>
      </c>
      <c r="J69">
        <v>0.2</v>
      </c>
      <c r="K69">
        <v>13000</v>
      </c>
      <c r="L69" s="1">
        <v>45566</v>
      </c>
    </row>
    <row r="70" spans="1:12" x14ac:dyDescent="0.3">
      <c r="A70" t="s">
        <v>186</v>
      </c>
      <c r="B70" t="s">
        <v>187</v>
      </c>
      <c r="C70" t="s">
        <v>51</v>
      </c>
      <c r="D70" t="s">
        <v>52</v>
      </c>
      <c r="E70" t="s">
        <v>53</v>
      </c>
      <c r="F70" t="s">
        <v>44</v>
      </c>
      <c r="G70" t="s">
        <v>18</v>
      </c>
      <c r="H70">
        <v>12865</v>
      </c>
      <c r="K70">
        <v>13000</v>
      </c>
      <c r="L70" t="s">
        <v>188</v>
      </c>
    </row>
    <row r="71" spans="1:12" x14ac:dyDescent="0.3">
      <c r="A71" t="s">
        <v>189</v>
      </c>
      <c r="B71" t="s">
        <v>190</v>
      </c>
      <c r="C71" t="s">
        <v>51</v>
      </c>
      <c r="D71" t="s">
        <v>52</v>
      </c>
      <c r="E71" t="s">
        <v>16</v>
      </c>
      <c r="F71" t="s">
        <v>44</v>
      </c>
      <c r="G71" t="s">
        <v>40</v>
      </c>
      <c r="H71">
        <v>13024</v>
      </c>
      <c r="K71">
        <v>13000</v>
      </c>
      <c r="L71" t="s">
        <v>109</v>
      </c>
    </row>
    <row r="72" spans="1:12" x14ac:dyDescent="0.3">
      <c r="A72" t="s">
        <v>191</v>
      </c>
      <c r="B72" t="s">
        <v>134</v>
      </c>
      <c r="C72" t="s">
        <v>14</v>
      </c>
      <c r="D72" t="s">
        <v>15</v>
      </c>
      <c r="E72" t="s">
        <v>35</v>
      </c>
      <c r="F72" t="s">
        <v>17</v>
      </c>
      <c r="G72" t="s">
        <v>18</v>
      </c>
      <c r="H72">
        <v>12720</v>
      </c>
      <c r="I72" t="s">
        <v>29</v>
      </c>
      <c r="K72">
        <v>14000</v>
      </c>
      <c r="L72" t="s">
        <v>192</v>
      </c>
    </row>
    <row r="73" spans="1:12" x14ac:dyDescent="0.3">
      <c r="A73" t="s">
        <v>193</v>
      </c>
      <c r="B73" t="s">
        <v>194</v>
      </c>
      <c r="C73" t="s">
        <v>51</v>
      </c>
      <c r="D73" t="s">
        <v>52</v>
      </c>
      <c r="E73" t="s">
        <v>35</v>
      </c>
      <c r="F73" t="s">
        <v>17</v>
      </c>
      <c r="G73" t="s">
        <v>18</v>
      </c>
      <c r="H73">
        <v>14282</v>
      </c>
      <c r="K73">
        <v>13000</v>
      </c>
      <c r="L73" s="1">
        <v>45628</v>
      </c>
    </row>
    <row r="74" spans="1:12" x14ac:dyDescent="0.3">
      <c r="A74" t="s">
        <v>195</v>
      </c>
      <c r="B74" t="s">
        <v>196</v>
      </c>
      <c r="C74" t="s">
        <v>33</v>
      </c>
      <c r="D74" t="s">
        <v>34</v>
      </c>
      <c r="E74" t="s">
        <v>53</v>
      </c>
      <c r="F74" t="s">
        <v>44</v>
      </c>
      <c r="G74" t="s">
        <v>28</v>
      </c>
      <c r="H74">
        <v>18653</v>
      </c>
      <c r="I74" t="s">
        <v>29</v>
      </c>
      <c r="K74">
        <v>17000</v>
      </c>
      <c r="L74" t="s">
        <v>69</v>
      </c>
    </row>
    <row r="75" spans="1:12" x14ac:dyDescent="0.3">
      <c r="A75" t="s">
        <v>197</v>
      </c>
      <c r="B75" t="s">
        <v>169</v>
      </c>
      <c r="C75" t="s">
        <v>72</v>
      </c>
      <c r="D75" t="s">
        <v>73</v>
      </c>
      <c r="E75" t="s">
        <v>35</v>
      </c>
      <c r="F75" t="s">
        <v>44</v>
      </c>
      <c r="G75" t="s">
        <v>40</v>
      </c>
      <c r="H75">
        <v>8843</v>
      </c>
      <c r="I75" t="s">
        <v>36</v>
      </c>
      <c r="J75">
        <v>0.3</v>
      </c>
      <c r="K75">
        <v>9000</v>
      </c>
      <c r="L75" t="s">
        <v>198</v>
      </c>
    </row>
    <row r="76" spans="1:12" x14ac:dyDescent="0.3">
      <c r="A76" t="s">
        <v>199</v>
      </c>
      <c r="B76" t="s">
        <v>200</v>
      </c>
      <c r="C76" t="s">
        <v>33</v>
      </c>
      <c r="D76" t="s">
        <v>34</v>
      </c>
      <c r="E76" t="s">
        <v>16</v>
      </c>
      <c r="F76" t="s">
        <v>17</v>
      </c>
      <c r="G76" t="s">
        <v>28</v>
      </c>
      <c r="H76">
        <v>15979</v>
      </c>
      <c r="I76" t="s">
        <v>36</v>
      </c>
      <c r="J76">
        <v>0.3</v>
      </c>
      <c r="K76">
        <v>17000</v>
      </c>
      <c r="L76" t="s">
        <v>96</v>
      </c>
    </row>
    <row r="77" spans="1:12" x14ac:dyDescent="0.3">
      <c r="A77" t="s">
        <v>201</v>
      </c>
      <c r="B77" t="s">
        <v>202</v>
      </c>
      <c r="C77" t="s">
        <v>33</v>
      </c>
      <c r="D77" t="s">
        <v>34</v>
      </c>
      <c r="E77" t="s">
        <v>35</v>
      </c>
      <c r="F77" t="s">
        <v>17</v>
      </c>
      <c r="G77" t="s">
        <v>40</v>
      </c>
      <c r="H77">
        <v>16309</v>
      </c>
      <c r="I77" t="s">
        <v>29</v>
      </c>
      <c r="K77">
        <v>17000</v>
      </c>
      <c r="L77" s="1">
        <v>45444</v>
      </c>
    </row>
    <row r="78" spans="1:12" x14ac:dyDescent="0.3">
      <c r="A78" t="s">
        <v>203</v>
      </c>
      <c r="B78" t="s">
        <v>204</v>
      </c>
      <c r="C78" t="s">
        <v>51</v>
      </c>
      <c r="D78" t="s">
        <v>52</v>
      </c>
      <c r="E78" t="s">
        <v>53</v>
      </c>
      <c r="F78" t="s">
        <v>44</v>
      </c>
      <c r="G78" t="s">
        <v>18</v>
      </c>
      <c r="H78">
        <v>13893</v>
      </c>
      <c r="I78" t="s">
        <v>19</v>
      </c>
      <c r="J78">
        <v>0.2</v>
      </c>
      <c r="K78">
        <v>13000</v>
      </c>
      <c r="L78" s="1">
        <v>45413</v>
      </c>
    </row>
    <row r="79" spans="1:12" x14ac:dyDescent="0.3">
      <c r="A79" t="s">
        <v>205</v>
      </c>
      <c r="B79" t="s">
        <v>206</v>
      </c>
      <c r="C79" t="s">
        <v>33</v>
      </c>
      <c r="D79" t="s">
        <v>34</v>
      </c>
      <c r="E79" t="s">
        <v>16</v>
      </c>
      <c r="F79" t="s">
        <v>17</v>
      </c>
      <c r="G79" t="s">
        <v>40</v>
      </c>
      <c r="H79">
        <v>15255</v>
      </c>
      <c r="I79" t="s">
        <v>19</v>
      </c>
      <c r="J79">
        <v>0.2</v>
      </c>
      <c r="K79">
        <v>17000</v>
      </c>
      <c r="L79" t="s">
        <v>62</v>
      </c>
    </row>
    <row r="80" spans="1:12" x14ac:dyDescent="0.3">
      <c r="A80" t="s">
        <v>207</v>
      </c>
      <c r="B80" t="s">
        <v>206</v>
      </c>
      <c r="C80" t="s">
        <v>14</v>
      </c>
      <c r="D80" t="s">
        <v>15</v>
      </c>
      <c r="E80" t="s">
        <v>16</v>
      </c>
      <c r="F80" t="s">
        <v>17</v>
      </c>
      <c r="G80" t="s">
        <v>40</v>
      </c>
      <c r="H80">
        <v>12024</v>
      </c>
      <c r="I80" t="s">
        <v>36</v>
      </c>
      <c r="J80">
        <v>0.3</v>
      </c>
      <c r="K80">
        <v>14000</v>
      </c>
      <c r="L80" t="s">
        <v>208</v>
      </c>
    </row>
    <row r="81" spans="1:12" x14ac:dyDescent="0.3">
      <c r="A81" t="s">
        <v>209</v>
      </c>
      <c r="B81" t="s">
        <v>210</v>
      </c>
      <c r="C81" t="s">
        <v>72</v>
      </c>
      <c r="D81" t="s">
        <v>73</v>
      </c>
      <c r="E81" t="s">
        <v>16</v>
      </c>
      <c r="F81" t="s">
        <v>44</v>
      </c>
      <c r="G81" t="s">
        <v>28</v>
      </c>
      <c r="H81">
        <v>9236</v>
      </c>
      <c r="I81" t="s">
        <v>29</v>
      </c>
      <c r="K81">
        <v>9000</v>
      </c>
      <c r="L81" t="s">
        <v>211</v>
      </c>
    </row>
    <row r="82" spans="1:12" x14ac:dyDescent="0.3">
      <c r="A82" t="s">
        <v>212</v>
      </c>
      <c r="B82" t="s">
        <v>32</v>
      </c>
      <c r="C82" t="s">
        <v>51</v>
      </c>
      <c r="D82" t="s">
        <v>52</v>
      </c>
      <c r="E82" t="s">
        <v>53</v>
      </c>
      <c r="F82" t="s">
        <v>17</v>
      </c>
      <c r="G82" t="s">
        <v>40</v>
      </c>
      <c r="H82">
        <v>11118</v>
      </c>
      <c r="K82">
        <v>13000</v>
      </c>
      <c r="L82" t="s">
        <v>165</v>
      </c>
    </row>
    <row r="83" spans="1:12" x14ac:dyDescent="0.3">
      <c r="A83" t="s">
        <v>213</v>
      </c>
      <c r="B83" t="s">
        <v>108</v>
      </c>
      <c r="C83" t="s">
        <v>72</v>
      </c>
      <c r="D83" t="s">
        <v>73</v>
      </c>
      <c r="E83" t="s">
        <v>16</v>
      </c>
      <c r="F83" t="s">
        <v>27</v>
      </c>
      <c r="G83" t="s">
        <v>40</v>
      </c>
      <c r="H83">
        <v>10766</v>
      </c>
      <c r="I83" t="s">
        <v>19</v>
      </c>
      <c r="J83">
        <v>0.2</v>
      </c>
      <c r="K83">
        <v>9000</v>
      </c>
      <c r="L83" s="1">
        <v>45537</v>
      </c>
    </row>
    <row r="84" spans="1:12" x14ac:dyDescent="0.3">
      <c r="A84" t="s">
        <v>214</v>
      </c>
      <c r="B84" t="s">
        <v>215</v>
      </c>
      <c r="C84" t="s">
        <v>72</v>
      </c>
      <c r="D84" t="s">
        <v>73</v>
      </c>
      <c r="E84" t="s">
        <v>16</v>
      </c>
      <c r="F84" t="s">
        <v>44</v>
      </c>
      <c r="G84" t="s">
        <v>28</v>
      </c>
      <c r="H84">
        <v>7111</v>
      </c>
      <c r="I84" t="s">
        <v>23</v>
      </c>
      <c r="J84">
        <v>0.1</v>
      </c>
      <c r="K84">
        <v>9000</v>
      </c>
      <c r="L84" s="1">
        <v>45598</v>
      </c>
    </row>
    <row r="85" spans="1:12" x14ac:dyDescent="0.3">
      <c r="A85" t="s">
        <v>216</v>
      </c>
      <c r="B85" t="s">
        <v>217</v>
      </c>
      <c r="C85" t="s">
        <v>72</v>
      </c>
      <c r="D85" t="s">
        <v>73</v>
      </c>
      <c r="E85" t="s">
        <v>35</v>
      </c>
      <c r="F85" t="s">
        <v>27</v>
      </c>
      <c r="G85" t="s">
        <v>40</v>
      </c>
      <c r="H85">
        <v>8552</v>
      </c>
      <c r="I85" t="s">
        <v>36</v>
      </c>
      <c r="J85">
        <v>0.3</v>
      </c>
      <c r="K85">
        <v>9000</v>
      </c>
      <c r="L85" t="s">
        <v>24</v>
      </c>
    </row>
    <row r="86" spans="1:12" x14ac:dyDescent="0.3">
      <c r="A86" t="s">
        <v>218</v>
      </c>
      <c r="B86" t="s">
        <v>219</v>
      </c>
      <c r="C86" t="s">
        <v>33</v>
      </c>
      <c r="D86" t="s">
        <v>34</v>
      </c>
      <c r="E86" t="s">
        <v>53</v>
      </c>
      <c r="F86" t="s">
        <v>17</v>
      </c>
      <c r="G86" t="s">
        <v>40</v>
      </c>
      <c r="H86">
        <v>16033</v>
      </c>
      <c r="I86" t="s">
        <v>23</v>
      </c>
      <c r="J86">
        <v>0.1</v>
      </c>
      <c r="K86">
        <v>17000</v>
      </c>
      <c r="L86" t="s">
        <v>122</v>
      </c>
    </row>
    <row r="87" spans="1:12" x14ac:dyDescent="0.3">
      <c r="A87" t="s">
        <v>220</v>
      </c>
      <c r="B87" t="s">
        <v>221</v>
      </c>
      <c r="C87" t="s">
        <v>14</v>
      </c>
      <c r="D87" t="s">
        <v>15</v>
      </c>
      <c r="E87" t="s">
        <v>53</v>
      </c>
      <c r="F87" t="s">
        <v>27</v>
      </c>
      <c r="G87" t="s">
        <v>28</v>
      </c>
      <c r="H87">
        <v>12281</v>
      </c>
      <c r="I87" t="s">
        <v>23</v>
      </c>
      <c r="J87">
        <v>0.1</v>
      </c>
      <c r="K87">
        <v>14000</v>
      </c>
      <c r="L87" t="s">
        <v>198</v>
      </c>
    </row>
    <row r="88" spans="1:12" x14ac:dyDescent="0.3">
      <c r="A88" t="s">
        <v>222</v>
      </c>
      <c r="B88" t="s">
        <v>223</v>
      </c>
      <c r="C88" t="s">
        <v>51</v>
      </c>
      <c r="D88" t="s">
        <v>52</v>
      </c>
      <c r="E88" t="s">
        <v>35</v>
      </c>
      <c r="F88" t="s">
        <v>44</v>
      </c>
      <c r="G88" t="s">
        <v>18</v>
      </c>
      <c r="H88">
        <v>11977</v>
      </c>
      <c r="I88" t="s">
        <v>19</v>
      </c>
      <c r="J88">
        <v>0.2</v>
      </c>
      <c r="K88">
        <v>13000</v>
      </c>
      <c r="L88" t="s">
        <v>122</v>
      </c>
    </row>
    <row r="89" spans="1:12" x14ac:dyDescent="0.3">
      <c r="A89" t="s">
        <v>224</v>
      </c>
      <c r="B89" t="s">
        <v>13</v>
      </c>
      <c r="C89" t="s">
        <v>51</v>
      </c>
      <c r="D89" t="s">
        <v>52</v>
      </c>
      <c r="E89" t="s">
        <v>53</v>
      </c>
      <c r="F89" t="s">
        <v>44</v>
      </c>
      <c r="G89" t="s">
        <v>40</v>
      </c>
      <c r="H89">
        <v>14141</v>
      </c>
      <c r="I89" t="s">
        <v>36</v>
      </c>
      <c r="J89">
        <v>0.3</v>
      </c>
      <c r="K89">
        <v>13000</v>
      </c>
      <c r="L89" s="1">
        <v>45597</v>
      </c>
    </row>
    <row r="90" spans="1:12" x14ac:dyDescent="0.3">
      <c r="A90" t="s">
        <v>225</v>
      </c>
      <c r="B90" t="s">
        <v>226</v>
      </c>
      <c r="C90" t="s">
        <v>14</v>
      </c>
      <c r="D90" t="s">
        <v>15</v>
      </c>
      <c r="E90" t="s">
        <v>35</v>
      </c>
      <c r="F90" t="s">
        <v>17</v>
      </c>
      <c r="G90" t="s">
        <v>18</v>
      </c>
      <c r="H90">
        <v>14370</v>
      </c>
      <c r="I90" t="s">
        <v>23</v>
      </c>
      <c r="J90">
        <v>0.1</v>
      </c>
      <c r="K90">
        <v>14000</v>
      </c>
      <c r="L90" t="s">
        <v>45</v>
      </c>
    </row>
    <row r="91" spans="1:12" x14ac:dyDescent="0.3">
      <c r="A91" t="s">
        <v>227</v>
      </c>
      <c r="B91" t="s">
        <v>139</v>
      </c>
      <c r="C91" t="s">
        <v>72</v>
      </c>
      <c r="D91" t="s">
        <v>73</v>
      </c>
      <c r="E91" t="s">
        <v>53</v>
      </c>
      <c r="F91" t="s">
        <v>44</v>
      </c>
      <c r="G91" t="s">
        <v>18</v>
      </c>
      <c r="H91">
        <v>7311</v>
      </c>
      <c r="I91" t="s">
        <v>29</v>
      </c>
      <c r="K91">
        <v>9000</v>
      </c>
      <c r="L91" t="s">
        <v>57</v>
      </c>
    </row>
    <row r="92" spans="1:12" x14ac:dyDescent="0.3">
      <c r="A92" t="s">
        <v>228</v>
      </c>
      <c r="B92" t="s">
        <v>229</v>
      </c>
      <c r="C92" t="s">
        <v>51</v>
      </c>
      <c r="D92" t="s">
        <v>52</v>
      </c>
      <c r="E92" t="s">
        <v>35</v>
      </c>
      <c r="F92" t="s">
        <v>44</v>
      </c>
      <c r="G92" t="s">
        <v>40</v>
      </c>
      <c r="H92">
        <v>14482</v>
      </c>
      <c r="I92" t="s">
        <v>29</v>
      </c>
      <c r="K92">
        <v>13000</v>
      </c>
      <c r="L92" t="s">
        <v>230</v>
      </c>
    </row>
    <row r="93" spans="1:12" x14ac:dyDescent="0.3">
      <c r="A93" t="s">
        <v>231</v>
      </c>
      <c r="B93" t="s">
        <v>232</v>
      </c>
      <c r="C93" t="s">
        <v>14</v>
      </c>
      <c r="D93" t="s">
        <v>15</v>
      </c>
      <c r="E93" t="s">
        <v>53</v>
      </c>
      <c r="F93" t="s">
        <v>44</v>
      </c>
      <c r="G93" t="s">
        <v>40</v>
      </c>
      <c r="H93">
        <v>14709</v>
      </c>
      <c r="I93" t="s">
        <v>36</v>
      </c>
      <c r="J93">
        <v>0.3</v>
      </c>
      <c r="K93">
        <v>14000</v>
      </c>
      <c r="L93" s="1">
        <v>45413</v>
      </c>
    </row>
    <row r="94" spans="1:12" x14ac:dyDescent="0.3">
      <c r="A94" t="s">
        <v>233</v>
      </c>
      <c r="B94" t="s">
        <v>234</v>
      </c>
      <c r="C94" t="s">
        <v>33</v>
      </c>
      <c r="D94" t="s">
        <v>34</v>
      </c>
      <c r="E94" t="s">
        <v>35</v>
      </c>
      <c r="F94" t="s">
        <v>17</v>
      </c>
      <c r="G94" t="s">
        <v>40</v>
      </c>
      <c r="H94">
        <v>15432</v>
      </c>
      <c r="K94">
        <v>17000</v>
      </c>
      <c r="L94" t="s">
        <v>235</v>
      </c>
    </row>
    <row r="95" spans="1:12" x14ac:dyDescent="0.3">
      <c r="A95" t="s">
        <v>236</v>
      </c>
      <c r="B95" t="s">
        <v>237</v>
      </c>
      <c r="C95" t="s">
        <v>72</v>
      </c>
      <c r="D95" t="s">
        <v>73</v>
      </c>
      <c r="E95" t="s">
        <v>16</v>
      </c>
      <c r="F95" t="s">
        <v>27</v>
      </c>
      <c r="G95" t="s">
        <v>40</v>
      </c>
      <c r="H95">
        <v>7721</v>
      </c>
      <c r="I95" t="s">
        <v>29</v>
      </c>
      <c r="K95">
        <v>9000</v>
      </c>
      <c r="L95" s="1">
        <v>45598</v>
      </c>
    </row>
    <row r="96" spans="1:12" x14ac:dyDescent="0.3">
      <c r="A96" t="s">
        <v>238</v>
      </c>
      <c r="B96" t="s">
        <v>139</v>
      </c>
      <c r="C96" t="s">
        <v>72</v>
      </c>
      <c r="D96" t="s">
        <v>73</v>
      </c>
      <c r="E96" t="s">
        <v>53</v>
      </c>
      <c r="F96" t="s">
        <v>17</v>
      </c>
      <c r="G96" t="s">
        <v>28</v>
      </c>
      <c r="H96">
        <v>9426</v>
      </c>
      <c r="I96" t="s">
        <v>36</v>
      </c>
      <c r="J96">
        <v>0.3</v>
      </c>
      <c r="K96">
        <v>9000</v>
      </c>
      <c r="L96" t="s">
        <v>129</v>
      </c>
    </row>
    <row r="97" spans="1:12" x14ac:dyDescent="0.3">
      <c r="A97" t="s">
        <v>239</v>
      </c>
      <c r="B97" t="s">
        <v>240</v>
      </c>
      <c r="C97" t="s">
        <v>14</v>
      </c>
      <c r="D97" t="s">
        <v>15</v>
      </c>
      <c r="E97" t="s">
        <v>53</v>
      </c>
      <c r="F97" t="s">
        <v>17</v>
      </c>
      <c r="G97" t="s">
        <v>18</v>
      </c>
      <c r="H97">
        <v>15073</v>
      </c>
      <c r="K97">
        <v>14000</v>
      </c>
      <c r="L97" s="1">
        <v>45445</v>
      </c>
    </row>
    <row r="98" spans="1:12" x14ac:dyDescent="0.3">
      <c r="A98" t="s">
        <v>241</v>
      </c>
      <c r="B98" t="s">
        <v>242</v>
      </c>
      <c r="C98" t="s">
        <v>72</v>
      </c>
      <c r="D98" t="s">
        <v>73</v>
      </c>
      <c r="E98" t="s">
        <v>53</v>
      </c>
      <c r="F98" t="s">
        <v>27</v>
      </c>
      <c r="G98" t="s">
        <v>40</v>
      </c>
      <c r="H98">
        <v>10485</v>
      </c>
      <c r="I98" t="s">
        <v>36</v>
      </c>
      <c r="J98">
        <v>0.3</v>
      </c>
      <c r="K98">
        <v>9000</v>
      </c>
      <c r="L98" s="1">
        <v>45627</v>
      </c>
    </row>
    <row r="99" spans="1:12" x14ac:dyDescent="0.3">
      <c r="A99" t="s">
        <v>243</v>
      </c>
      <c r="B99" t="s">
        <v>244</v>
      </c>
      <c r="C99" t="s">
        <v>33</v>
      </c>
      <c r="D99" t="s">
        <v>34</v>
      </c>
      <c r="E99" t="s">
        <v>53</v>
      </c>
      <c r="F99" t="s">
        <v>17</v>
      </c>
      <c r="G99" t="s">
        <v>40</v>
      </c>
      <c r="H99">
        <v>18605</v>
      </c>
      <c r="I99" t="s">
        <v>29</v>
      </c>
      <c r="K99">
        <v>17000</v>
      </c>
      <c r="L99" t="s">
        <v>57</v>
      </c>
    </row>
    <row r="100" spans="1:12" x14ac:dyDescent="0.3">
      <c r="A100" t="s">
        <v>245</v>
      </c>
      <c r="B100" t="s">
        <v>131</v>
      </c>
      <c r="C100" t="s">
        <v>14</v>
      </c>
      <c r="D100" t="s">
        <v>15</v>
      </c>
      <c r="E100" t="s">
        <v>16</v>
      </c>
      <c r="F100" t="s">
        <v>27</v>
      </c>
      <c r="G100" t="s">
        <v>18</v>
      </c>
      <c r="H100">
        <v>12988</v>
      </c>
      <c r="K100">
        <v>14000</v>
      </c>
      <c r="L100" s="1">
        <v>45293</v>
      </c>
    </row>
    <row r="101" spans="1:12" x14ac:dyDescent="0.3">
      <c r="A101" t="s">
        <v>246</v>
      </c>
      <c r="B101" t="s">
        <v>95</v>
      </c>
      <c r="C101" t="s">
        <v>51</v>
      </c>
      <c r="D101" t="s">
        <v>52</v>
      </c>
      <c r="E101" t="s">
        <v>16</v>
      </c>
      <c r="F101" t="s">
        <v>17</v>
      </c>
      <c r="G101" t="s">
        <v>28</v>
      </c>
      <c r="H101">
        <v>13915</v>
      </c>
      <c r="K101">
        <v>13000</v>
      </c>
      <c r="L101" t="s">
        <v>96</v>
      </c>
    </row>
    <row r="102" spans="1:12" x14ac:dyDescent="0.3">
      <c r="A102" t="s">
        <v>247</v>
      </c>
      <c r="B102" t="s">
        <v>75</v>
      </c>
      <c r="C102" t="s">
        <v>14</v>
      </c>
      <c r="D102" t="s">
        <v>15</v>
      </c>
      <c r="E102" t="s">
        <v>53</v>
      </c>
      <c r="F102" t="s">
        <v>27</v>
      </c>
      <c r="G102" t="s">
        <v>40</v>
      </c>
      <c r="H102">
        <v>14833</v>
      </c>
      <c r="I102" t="s">
        <v>19</v>
      </c>
      <c r="J102">
        <v>0.2</v>
      </c>
      <c r="K102">
        <v>14000</v>
      </c>
      <c r="L102" t="s">
        <v>208</v>
      </c>
    </row>
    <row r="103" spans="1:12" x14ac:dyDescent="0.3">
      <c r="A103" t="s">
        <v>248</v>
      </c>
      <c r="B103" t="s">
        <v>190</v>
      </c>
      <c r="C103" t="s">
        <v>33</v>
      </c>
      <c r="D103" t="s">
        <v>34</v>
      </c>
      <c r="E103" t="s">
        <v>53</v>
      </c>
      <c r="F103" t="s">
        <v>44</v>
      </c>
      <c r="G103" t="s">
        <v>28</v>
      </c>
      <c r="H103">
        <v>16408</v>
      </c>
      <c r="K103">
        <v>17000</v>
      </c>
      <c r="L103" t="s">
        <v>20</v>
      </c>
    </row>
    <row r="104" spans="1:12" x14ac:dyDescent="0.3">
      <c r="A104" t="s">
        <v>249</v>
      </c>
      <c r="B104" t="s">
        <v>250</v>
      </c>
      <c r="C104" t="s">
        <v>33</v>
      </c>
      <c r="D104" t="s">
        <v>34</v>
      </c>
      <c r="E104" t="s">
        <v>16</v>
      </c>
      <c r="F104" t="s">
        <v>17</v>
      </c>
      <c r="G104" t="s">
        <v>40</v>
      </c>
      <c r="H104">
        <v>16255</v>
      </c>
      <c r="I104" t="s">
        <v>36</v>
      </c>
      <c r="J104">
        <v>0.3</v>
      </c>
      <c r="K104">
        <v>17000</v>
      </c>
      <c r="L104" t="s">
        <v>101</v>
      </c>
    </row>
    <row r="105" spans="1:12" x14ac:dyDescent="0.3">
      <c r="A105" t="s">
        <v>251</v>
      </c>
      <c r="B105" t="s">
        <v>202</v>
      </c>
      <c r="C105" t="s">
        <v>51</v>
      </c>
      <c r="D105" t="s">
        <v>52</v>
      </c>
      <c r="E105" t="s">
        <v>53</v>
      </c>
      <c r="F105" t="s">
        <v>27</v>
      </c>
      <c r="G105" t="s">
        <v>28</v>
      </c>
      <c r="H105">
        <v>13194</v>
      </c>
      <c r="I105" t="s">
        <v>19</v>
      </c>
      <c r="J105">
        <v>0.2</v>
      </c>
      <c r="K105">
        <v>13000</v>
      </c>
      <c r="L105" t="s">
        <v>85</v>
      </c>
    </row>
    <row r="106" spans="1:12" x14ac:dyDescent="0.3">
      <c r="A106" t="s">
        <v>252</v>
      </c>
      <c r="B106" t="s">
        <v>253</v>
      </c>
      <c r="C106" t="s">
        <v>72</v>
      </c>
      <c r="D106" t="s">
        <v>73</v>
      </c>
      <c r="E106" t="s">
        <v>53</v>
      </c>
      <c r="F106" t="s">
        <v>44</v>
      </c>
      <c r="G106" t="s">
        <v>28</v>
      </c>
      <c r="H106">
        <v>11000</v>
      </c>
      <c r="I106" t="s">
        <v>29</v>
      </c>
      <c r="K106">
        <v>9000</v>
      </c>
      <c r="L106" s="1">
        <v>45506</v>
      </c>
    </row>
    <row r="107" spans="1:12" x14ac:dyDescent="0.3">
      <c r="A107" t="s">
        <v>254</v>
      </c>
      <c r="B107" t="s">
        <v>255</v>
      </c>
      <c r="C107" t="s">
        <v>51</v>
      </c>
      <c r="D107" t="s">
        <v>52</v>
      </c>
      <c r="E107" t="s">
        <v>53</v>
      </c>
      <c r="F107" t="s">
        <v>27</v>
      </c>
      <c r="G107" t="s">
        <v>40</v>
      </c>
      <c r="H107">
        <v>11734</v>
      </c>
      <c r="I107" t="s">
        <v>36</v>
      </c>
      <c r="J107">
        <v>0.3</v>
      </c>
      <c r="K107">
        <v>13000</v>
      </c>
      <c r="L107" s="1">
        <v>45292</v>
      </c>
    </row>
    <row r="108" spans="1:12" x14ac:dyDescent="0.3">
      <c r="A108" t="s">
        <v>256</v>
      </c>
      <c r="B108" t="s">
        <v>121</v>
      </c>
      <c r="C108" t="s">
        <v>51</v>
      </c>
      <c r="D108" t="s">
        <v>52</v>
      </c>
      <c r="E108" t="s">
        <v>53</v>
      </c>
      <c r="F108" t="s">
        <v>27</v>
      </c>
      <c r="G108" t="s">
        <v>18</v>
      </c>
      <c r="H108">
        <v>13266</v>
      </c>
      <c r="I108" t="s">
        <v>36</v>
      </c>
      <c r="J108">
        <v>0.3</v>
      </c>
      <c r="K108">
        <v>13000</v>
      </c>
      <c r="L108" t="s">
        <v>57</v>
      </c>
    </row>
    <row r="109" spans="1:12" x14ac:dyDescent="0.3">
      <c r="A109" t="s">
        <v>257</v>
      </c>
      <c r="B109" t="s">
        <v>134</v>
      </c>
      <c r="C109" t="s">
        <v>72</v>
      </c>
      <c r="D109" t="s">
        <v>73</v>
      </c>
      <c r="E109" t="s">
        <v>35</v>
      </c>
      <c r="F109" t="s">
        <v>27</v>
      </c>
      <c r="G109" t="s">
        <v>28</v>
      </c>
      <c r="H109">
        <v>8164</v>
      </c>
      <c r="K109">
        <v>9000</v>
      </c>
      <c r="L109" t="s">
        <v>122</v>
      </c>
    </row>
    <row r="110" spans="1:12" x14ac:dyDescent="0.3">
      <c r="A110" t="s">
        <v>258</v>
      </c>
      <c r="B110" t="s">
        <v>219</v>
      </c>
      <c r="C110" t="s">
        <v>51</v>
      </c>
      <c r="D110" t="s">
        <v>52</v>
      </c>
      <c r="E110" t="s">
        <v>35</v>
      </c>
      <c r="F110" t="s">
        <v>17</v>
      </c>
      <c r="G110" t="s">
        <v>40</v>
      </c>
      <c r="H110">
        <v>11467</v>
      </c>
      <c r="I110" t="s">
        <v>23</v>
      </c>
      <c r="J110">
        <v>0.1</v>
      </c>
      <c r="K110">
        <v>13000</v>
      </c>
      <c r="L110" t="s">
        <v>132</v>
      </c>
    </row>
    <row r="111" spans="1:12" x14ac:dyDescent="0.3">
      <c r="A111" t="s">
        <v>259</v>
      </c>
      <c r="B111" t="s">
        <v>260</v>
      </c>
      <c r="C111" t="s">
        <v>14</v>
      </c>
      <c r="D111" t="s">
        <v>15</v>
      </c>
      <c r="E111" t="s">
        <v>35</v>
      </c>
      <c r="F111" t="s">
        <v>27</v>
      </c>
      <c r="G111" t="s">
        <v>28</v>
      </c>
      <c r="H111">
        <v>15887</v>
      </c>
      <c r="I111" t="s">
        <v>36</v>
      </c>
      <c r="J111">
        <v>0.3</v>
      </c>
      <c r="K111">
        <v>14000</v>
      </c>
      <c r="L111" s="1">
        <v>45444</v>
      </c>
    </row>
    <row r="112" spans="1:12" x14ac:dyDescent="0.3">
      <c r="A112" t="s">
        <v>261</v>
      </c>
      <c r="B112" t="s">
        <v>262</v>
      </c>
      <c r="C112" t="s">
        <v>72</v>
      </c>
      <c r="D112" t="s">
        <v>73</v>
      </c>
      <c r="E112" t="s">
        <v>16</v>
      </c>
      <c r="F112" t="s">
        <v>44</v>
      </c>
      <c r="G112" t="s">
        <v>28</v>
      </c>
      <c r="H112">
        <v>7924</v>
      </c>
      <c r="I112" t="s">
        <v>29</v>
      </c>
      <c r="K112">
        <v>9000</v>
      </c>
      <c r="L112" t="s">
        <v>54</v>
      </c>
    </row>
    <row r="113" spans="1:12" x14ac:dyDescent="0.3">
      <c r="A113" t="s">
        <v>263</v>
      </c>
      <c r="B113" t="s">
        <v>264</v>
      </c>
      <c r="C113" t="s">
        <v>33</v>
      </c>
      <c r="D113" t="s">
        <v>34</v>
      </c>
      <c r="E113" t="s">
        <v>16</v>
      </c>
      <c r="F113" t="s">
        <v>17</v>
      </c>
      <c r="G113" t="s">
        <v>40</v>
      </c>
      <c r="H113">
        <v>17329</v>
      </c>
      <c r="I113" t="s">
        <v>29</v>
      </c>
      <c r="K113">
        <v>17000</v>
      </c>
      <c r="L113" s="1">
        <v>45383</v>
      </c>
    </row>
    <row r="114" spans="1:12" x14ac:dyDescent="0.3">
      <c r="A114" t="s">
        <v>265</v>
      </c>
      <c r="B114" t="s">
        <v>266</v>
      </c>
      <c r="C114" t="s">
        <v>14</v>
      </c>
      <c r="D114" t="s">
        <v>15</v>
      </c>
      <c r="E114" t="s">
        <v>35</v>
      </c>
      <c r="F114" t="s">
        <v>44</v>
      </c>
      <c r="G114" t="s">
        <v>18</v>
      </c>
      <c r="H114">
        <v>13083</v>
      </c>
      <c r="I114" t="s">
        <v>23</v>
      </c>
      <c r="J114">
        <v>0.1</v>
      </c>
      <c r="K114">
        <v>14000</v>
      </c>
      <c r="L114" s="1">
        <v>45597</v>
      </c>
    </row>
    <row r="115" spans="1:12" x14ac:dyDescent="0.3">
      <c r="A115" t="s">
        <v>267</v>
      </c>
      <c r="B115" t="s">
        <v>268</v>
      </c>
      <c r="C115" t="s">
        <v>14</v>
      </c>
      <c r="D115" t="s">
        <v>15</v>
      </c>
      <c r="E115" t="s">
        <v>35</v>
      </c>
      <c r="F115" t="s">
        <v>27</v>
      </c>
      <c r="G115" t="s">
        <v>40</v>
      </c>
      <c r="H115">
        <v>13845</v>
      </c>
      <c r="I115" t="s">
        <v>29</v>
      </c>
      <c r="K115">
        <v>14000</v>
      </c>
      <c r="L115" t="s">
        <v>122</v>
      </c>
    </row>
    <row r="116" spans="1:12" x14ac:dyDescent="0.3">
      <c r="A116" t="s">
        <v>269</v>
      </c>
      <c r="B116" t="s">
        <v>270</v>
      </c>
      <c r="C116" t="s">
        <v>51</v>
      </c>
      <c r="D116" t="s">
        <v>52</v>
      </c>
      <c r="E116" t="s">
        <v>53</v>
      </c>
      <c r="F116" t="s">
        <v>44</v>
      </c>
      <c r="G116" t="s">
        <v>40</v>
      </c>
      <c r="H116">
        <v>13879</v>
      </c>
      <c r="K116">
        <v>13000</v>
      </c>
      <c r="L116" s="1">
        <v>45413</v>
      </c>
    </row>
    <row r="117" spans="1:12" x14ac:dyDescent="0.3">
      <c r="A117" t="s">
        <v>271</v>
      </c>
      <c r="B117" t="s">
        <v>272</v>
      </c>
      <c r="C117" t="s">
        <v>33</v>
      </c>
      <c r="D117" t="s">
        <v>34</v>
      </c>
      <c r="E117" t="s">
        <v>16</v>
      </c>
      <c r="F117" t="s">
        <v>44</v>
      </c>
      <c r="G117" t="s">
        <v>28</v>
      </c>
      <c r="H117">
        <v>18292</v>
      </c>
      <c r="I117" t="s">
        <v>19</v>
      </c>
      <c r="J117">
        <v>0.2</v>
      </c>
      <c r="K117">
        <v>17000</v>
      </c>
      <c r="L117" t="s">
        <v>69</v>
      </c>
    </row>
    <row r="118" spans="1:12" x14ac:dyDescent="0.3">
      <c r="A118" t="s">
        <v>273</v>
      </c>
      <c r="B118" t="s">
        <v>274</v>
      </c>
      <c r="C118" t="s">
        <v>51</v>
      </c>
      <c r="D118" t="s">
        <v>52</v>
      </c>
      <c r="E118" t="s">
        <v>16</v>
      </c>
      <c r="F118" t="s">
        <v>27</v>
      </c>
      <c r="G118" t="s">
        <v>40</v>
      </c>
      <c r="H118">
        <v>14385</v>
      </c>
      <c r="I118" t="s">
        <v>19</v>
      </c>
      <c r="J118">
        <v>0.2</v>
      </c>
      <c r="K118">
        <v>13000</v>
      </c>
      <c r="L118" s="1">
        <v>45413</v>
      </c>
    </row>
    <row r="119" spans="1:12" x14ac:dyDescent="0.3">
      <c r="A119" t="s">
        <v>275</v>
      </c>
      <c r="B119" t="s">
        <v>276</v>
      </c>
      <c r="C119" t="s">
        <v>33</v>
      </c>
      <c r="D119" t="s">
        <v>34</v>
      </c>
      <c r="E119" t="s">
        <v>16</v>
      </c>
      <c r="F119" t="s">
        <v>44</v>
      </c>
      <c r="G119" t="s">
        <v>28</v>
      </c>
      <c r="H119">
        <v>18773</v>
      </c>
      <c r="I119" t="s">
        <v>36</v>
      </c>
      <c r="J119">
        <v>0.3</v>
      </c>
      <c r="K119">
        <v>17000</v>
      </c>
      <c r="L119" t="s">
        <v>96</v>
      </c>
    </row>
    <row r="120" spans="1:12" x14ac:dyDescent="0.3">
      <c r="A120" t="s">
        <v>277</v>
      </c>
      <c r="B120" t="s">
        <v>278</v>
      </c>
      <c r="C120" t="s">
        <v>33</v>
      </c>
      <c r="D120" t="s">
        <v>34</v>
      </c>
      <c r="E120" t="s">
        <v>16</v>
      </c>
      <c r="F120" t="s">
        <v>17</v>
      </c>
      <c r="G120" t="s">
        <v>40</v>
      </c>
      <c r="H120">
        <v>17049</v>
      </c>
      <c r="I120" t="s">
        <v>29</v>
      </c>
      <c r="K120">
        <v>17000</v>
      </c>
      <c r="L120" s="1">
        <v>45293</v>
      </c>
    </row>
    <row r="121" spans="1:12" x14ac:dyDescent="0.3">
      <c r="A121" t="s">
        <v>279</v>
      </c>
      <c r="B121" t="s">
        <v>260</v>
      </c>
      <c r="C121" t="s">
        <v>14</v>
      </c>
      <c r="D121" t="s">
        <v>15</v>
      </c>
      <c r="E121" t="s">
        <v>53</v>
      </c>
      <c r="F121" t="s">
        <v>44</v>
      </c>
      <c r="G121" t="s">
        <v>40</v>
      </c>
      <c r="H121">
        <v>14472</v>
      </c>
      <c r="I121" t="s">
        <v>36</v>
      </c>
      <c r="J121">
        <v>0.3</v>
      </c>
      <c r="K121">
        <v>14000</v>
      </c>
      <c r="L121" s="1">
        <v>45323</v>
      </c>
    </row>
    <row r="122" spans="1:12" x14ac:dyDescent="0.3">
      <c r="A122" t="s">
        <v>280</v>
      </c>
      <c r="B122" t="s">
        <v>281</v>
      </c>
      <c r="C122" t="s">
        <v>14</v>
      </c>
      <c r="D122" t="s">
        <v>15</v>
      </c>
      <c r="E122" t="s">
        <v>16</v>
      </c>
      <c r="F122" t="s">
        <v>17</v>
      </c>
      <c r="G122" t="s">
        <v>28</v>
      </c>
      <c r="H122">
        <v>12164</v>
      </c>
      <c r="I122" t="s">
        <v>19</v>
      </c>
      <c r="J122">
        <v>0.2</v>
      </c>
      <c r="K122">
        <v>14000</v>
      </c>
      <c r="L122" t="s">
        <v>122</v>
      </c>
    </row>
    <row r="123" spans="1:12" x14ac:dyDescent="0.3">
      <c r="A123" t="s">
        <v>282</v>
      </c>
      <c r="B123" t="s">
        <v>234</v>
      </c>
      <c r="C123" t="s">
        <v>72</v>
      </c>
      <c r="D123" t="s">
        <v>73</v>
      </c>
      <c r="E123" t="s">
        <v>53</v>
      </c>
      <c r="F123" t="s">
        <v>27</v>
      </c>
      <c r="G123" t="s">
        <v>28</v>
      </c>
      <c r="H123">
        <v>8785</v>
      </c>
      <c r="K123">
        <v>9000</v>
      </c>
      <c r="L123" s="1">
        <v>45444</v>
      </c>
    </row>
    <row r="124" spans="1:12" x14ac:dyDescent="0.3">
      <c r="A124" t="s">
        <v>283</v>
      </c>
      <c r="B124" t="s">
        <v>219</v>
      </c>
      <c r="C124" t="s">
        <v>72</v>
      </c>
      <c r="D124" t="s">
        <v>73</v>
      </c>
      <c r="E124" t="s">
        <v>53</v>
      </c>
      <c r="F124" t="s">
        <v>17</v>
      </c>
      <c r="G124" t="s">
        <v>28</v>
      </c>
      <c r="H124">
        <v>7428</v>
      </c>
      <c r="I124" t="s">
        <v>19</v>
      </c>
      <c r="J124">
        <v>0.2</v>
      </c>
      <c r="K124">
        <v>9000</v>
      </c>
      <c r="L124" t="s">
        <v>165</v>
      </c>
    </row>
    <row r="125" spans="1:12" x14ac:dyDescent="0.3">
      <c r="A125" t="s">
        <v>284</v>
      </c>
      <c r="B125" t="s">
        <v>119</v>
      </c>
      <c r="C125" t="s">
        <v>72</v>
      </c>
      <c r="D125" t="s">
        <v>73</v>
      </c>
      <c r="E125" t="s">
        <v>53</v>
      </c>
      <c r="F125" t="s">
        <v>44</v>
      </c>
      <c r="G125" t="s">
        <v>40</v>
      </c>
      <c r="H125">
        <v>10332</v>
      </c>
      <c r="I125" t="s">
        <v>29</v>
      </c>
      <c r="K125">
        <v>9000</v>
      </c>
      <c r="L125" s="1">
        <v>45352</v>
      </c>
    </row>
    <row r="126" spans="1:12" x14ac:dyDescent="0.3">
      <c r="A126" t="s">
        <v>285</v>
      </c>
      <c r="B126" t="s">
        <v>260</v>
      </c>
      <c r="C126" t="s">
        <v>33</v>
      </c>
      <c r="D126" t="s">
        <v>34</v>
      </c>
      <c r="E126" t="s">
        <v>53</v>
      </c>
      <c r="F126" t="s">
        <v>17</v>
      </c>
      <c r="G126" t="s">
        <v>18</v>
      </c>
      <c r="H126">
        <v>18973</v>
      </c>
      <c r="K126">
        <v>17000</v>
      </c>
      <c r="L126" t="s">
        <v>78</v>
      </c>
    </row>
    <row r="127" spans="1:12" x14ac:dyDescent="0.3">
      <c r="A127" t="s">
        <v>286</v>
      </c>
      <c r="B127" t="s">
        <v>124</v>
      </c>
      <c r="C127" t="s">
        <v>14</v>
      </c>
      <c r="D127" t="s">
        <v>15</v>
      </c>
      <c r="E127" t="s">
        <v>16</v>
      </c>
      <c r="F127" t="s">
        <v>44</v>
      </c>
      <c r="G127" t="s">
        <v>40</v>
      </c>
      <c r="H127">
        <v>13692</v>
      </c>
      <c r="I127" t="s">
        <v>23</v>
      </c>
      <c r="J127">
        <v>0.1</v>
      </c>
      <c r="K127">
        <v>14000</v>
      </c>
      <c r="L127" t="s">
        <v>85</v>
      </c>
    </row>
    <row r="128" spans="1:12" x14ac:dyDescent="0.3">
      <c r="A128" t="s">
        <v>287</v>
      </c>
      <c r="B128" t="s">
        <v>250</v>
      </c>
      <c r="C128" t="s">
        <v>72</v>
      </c>
      <c r="D128" t="s">
        <v>73</v>
      </c>
      <c r="E128" t="s">
        <v>16</v>
      </c>
      <c r="F128" t="s">
        <v>17</v>
      </c>
      <c r="G128" t="s">
        <v>18</v>
      </c>
      <c r="H128">
        <v>7833</v>
      </c>
      <c r="I128" t="s">
        <v>36</v>
      </c>
      <c r="J128">
        <v>0.3</v>
      </c>
      <c r="K128">
        <v>9000</v>
      </c>
      <c r="L128" s="1">
        <v>45414</v>
      </c>
    </row>
    <row r="129" spans="1:12" x14ac:dyDescent="0.3">
      <c r="A129" t="s">
        <v>288</v>
      </c>
      <c r="B129" t="s">
        <v>289</v>
      </c>
      <c r="C129" t="s">
        <v>72</v>
      </c>
      <c r="D129" t="s">
        <v>73</v>
      </c>
      <c r="E129" t="s">
        <v>16</v>
      </c>
      <c r="F129" t="s">
        <v>17</v>
      </c>
      <c r="G129" t="s">
        <v>18</v>
      </c>
      <c r="H129">
        <v>7118</v>
      </c>
      <c r="I129" t="s">
        <v>29</v>
      </c>
      <c r="K129">
        <v>9000</v>
      </c>
      <c r="L129" t="s">
        <v>230</v>
      </c>
    </row>
    <row r="130" spans="1:12" x14ac:dyDescent="0.3">
      <c r="A130" t="s">
        <v>290</v>
      </c>
      <c r="B130" t="s">
        <v>253</v>
      </c>
      <c r="C130" t="s">
        <v>51</v>
      </c>
      <c r="D130" t="s">
        <v>52</v>
      </c>
      <c r="E130" t="s">
        <v>53</v>
      </c>
      <c r="F130" t="s">
        <v>44</v>
      </c>
      <c r="G130" t="s">
        <v>18</v>
      </c>
      <c r="H130">
        <v>13262</v>
      </c>
      <c r="K130">
        <v>13000</v>
      </c>
      <c r="L130" s="1">
        <v>45444</v>
      </c>
    </row>
    <row r="131" spans="1:12" x14ac:dyDescent="0.3">
      <c r="A131" t="s">
        <v>291</v>
      </c>
      <c r="B131" t="s">
        <v>200</v>
      </c>
      <c r="C131" t="s">
        <v>14</v>
      </c>
      <c r="D131" t="s">
        <v>15</v>
      </c>
      <c r="E131" t="s">
        <v>53</v>
      </c>
      <c r="F131" t="s">
        <v>27</v>
      </c>
      <c r="G131" t="s">
        <v>28</v>
      </c>
      <c r="H131">
        <v>15408</v>
      </c>
      <c r="I131" t="s">
        <v>19</v>
      </c>
      <c r="J131">
        <v>0.2</v>
      </c>
      <c r="K131">
        <v>14000</v>
      </c>
      <c r="L131" s="1">
        <v>45293</v>
      </c>
    </row>
    <row r="132" spans="1:12" x14ac:dyDescent="0.3">
      <c r="A132" t="s">
        <v>292</v>
      </c>
      <c r="B132" t="s">
        <v>293</v>
      </c>
      <c r="C132" t="s">
        <v>33</v>
      </c>
      <c r="D132" t="s">
        <v>34</v>
      </c>
      <c r="E132" t="s">
        <v>16</v>
      </c>
      <c r="F132" t="s">
        <v>44</v>
      </c>
      <c r="G132" t="s">
        <v>40</v>
      </c>
      <c r="H132">
        <v>16701</v>
      </c>
      <c r="K132">
        <v>17000</v>
      </c>
      <c r="L132" t="s">
        <v>122</v>
      </c>
    </row>
    <row r="133" spans="1:12" x14ac:dyDescent="0.3">
      <c r="A133" t="s">
        <v>294</v>
      </c>
      <c r="B133" t="s">
        <v>32</v>
      </c>
      <c r="C133" t="s">
        <v>51</v>
      </c>
      <c r="D133" t="s">
        <v>52</v>
      </c>
      <c r="E133" t="s">
        <v>53</v>
      </c>
      <c r="F133" t="s">
        <v>27</v>
      </c>
      <c r="G133" t="s">
        <v>28</v>
      </c>
      <c r="H133">
        <v>13081</v>
      </c>
      <c r="I133" t="s">
        <v>19</v>
      </c>
      <c r="J133">
        <v>0.2</v>
      </c>
      <c r="K133">
        <v>13000</v>
      </c>
      <c r="L133" t="s">
        <v>78</v>
      </c>
    </row>
    <row r="134" spans="1:12" x14ac:dyDescent="0.3">
      <c r="A134" t="s">
        <v>295</v>
      </c>
      <c r="B134" t="s">
        <v>296</v>
      </c>
      <c r="C134" t="s">
        <v>72</v>
      </c>
      <c r="D134" t="s">
        <v>73</v>
      </c>
      <c r="E134" t="s">
        <v>53</v>
      </c>
      <c r="F134" t="s">
        <v>44</v>
      </c>
      <c r="G134" t="s">
        <v>40</v>
      </c>
      <c r="H134">
        <v>10360</v>
      </c>
      <c r="I134" t="s">
        <v>23</v>
      </c>
      <c r="J134">
        <v>0.1</v>
      </c>
      <c r="K134">
        <v>9000</v>
      </c>
      <c r="L134" t="s">
        <v>117</v>
      </c>
    </row>
    <row r="135" spans="1:12" x14ac:dyDescent="0.3">
      <c r="A135" t="s">
        <v>297</v>
      </c>
      <c r="B135" t="s">
        <v>298</v>
      </c>
      <c r="C135" t="s">
        <v>72</v>
      </c>
      <c r="D135" t="s">
        <v>73</v>
      </c>
      <c r="E135" t="s">
        <v>35</v>
      </c>
      <c r="F135" t="s">
        <v>17</v>
      </c>
      <c r="G135" t="s">
        <v>28</v>
      </c>
      <c r="H135">
        <v>8983</v>
      </c>
      <c r="I135" t="s">
        <v>36</v>
      </c>
      <c r="J135">
        <v>0.3</v>
      </c>
      <c r="K135">
        <v>9000</v>
      </c>
      <c r="L135" t="s">
        <v>165</v>
      </c>
    </row>
    <row r="136" spans="1:12" x14ac:dyDescent="0.3">
      <c r="A136" t="s">
        <v>299</v>
      </c>
      <c r="B136" t="s">
        <v>95</v>
      </c>
      <c r="C136" t="s">
        <v>72</v>
      </c>
      <c r="D136" t="s">
        <v>73</v>
      </c>
      <c r="E136" t="s">
        <v>53</v>
      </c>
      <c r="F136" t="s">
        <v>17</v>
      </c>
      <c r="G136" t="s">
        <v>18</v>
      </c>
      <c r="H136">
        <v>9856</v>
      </c>
      <c r="I136" t="s">
        <v>19</v>
      </c>
      <c r="J136">
        <v>0.2</v>
      </c>
      <c r="K136">
        <v>9000</v>
      </c>
      <c r="L136" s="1">
        <v>45445</v>
      </c>
    </row>
    <row r="137" spans="1:12" x14ac:dyDescent="0.3">
      <c r="A137" t="s">
        <v>300</v>
      </c>
      <c r="B137" t="s">
        <v>301</v>
      </c>
      <c r="C137" t="s">
        <v>72</v>
      </c>
      <c r="D137" t="s">
        <v>73</v>
      </c>
      <c r="E137" t="s">
        <v>35</v>
      </c>
      <c r="F137" t="s">
        <v>17</v>
      </c>
      <c r="G137" t="s">
        <v>28</v>
      </c>
      <c r="H137">
        <v>8937</v>
      </c>
      <c r="K137">
        <v>9000</v>
      </c>
      <c r="L137" t="s">
        <v>54</v>
      </c>
    </row>
    <row r="138" spans="1:12" x14ac:dyDescent="0.3">
      <c r="A138" t="s">
        <v>302</v>
      </c>
      <c r="B138" t="s">
        <v>303</v>
      </c>
      <c r="C138" t="s">
        <v>51</v>
      </c>
      <c r="D138" t="s">
        <v>52</v>
      </c>
      <c r="E138" t="s">
        <v>53</v>
      </c>
      <c r="F138" t="s">
        <v>27</v>
      </c>
      <c r="G138" t="s">
        <v>18</v>
      </c>
      <c r="H138">
        <v>13057</v>
      </c>
      <c r="I138" t="s">
        <v>29</v>
      </c>
      <c r="K138">
        <v>13000</v>
      </c>
      <c r="L138" t="s">
        <v>165</v>
      </c>
    </row>
    <row r="139" spans="1:12" x14ac:dyDescent="0.3">
      <c r="A139" t="s">
        <v>304</v>
      </c>
      <c r="B139" t="s">
        <v>113</v>
      </c>
      <c r="C139" t="s">
        <v>72</v>
      </c>
      <c r="D139" t="s">
        <v>73</v>
      </c>
      <c r="E139" t="s">
        <v>35</v>
      </c>
      <c r="F139" t="s">
        <v>44</v>
      </c>
      <c r="G139" t="s">
        <v>40</v>
      </c>
      <c r="H139">
        <v>7062</v>
      </c>
      <c r="I139" t="s">
        <v>19</v>
      </c>
      <c r="J139">
        <v>0.2</v>
      </c>
      <c r="K139">
        <v>9000</v>
      </c>
      <c r="L139" t="s">
        <v>30</v>
      </c>
    </row>
    <row r="140" spans="1:12" x14ac:dyDescent="0.3">
      <c r="A140" t="s">
        <v>305</v>
      </c>
      <c r="B140" t="s">
        <v>229</v>
      </c>
      <c r="C140" t="s">
        <v>51</v>
      </c>
      <c r="D140" t="s">
        <v>52</v>
      </c>
      <c r="E140" t="s">
        <v>35</v>
      </c>
      <c r="F140" t="s">
        <v>17</v>
      </c>
      <c r="G140" t="s">
        <v>40</v>
      </c>
      <c r="H140">
        <v>12386</v>
      </c>
      <c r="I140" t="s">
        <v>29</v>
      </c>
      <c r="K140">
        <v>13000</v>
      </c>
      <c r="L140" t="s">
        <v>57</v>
      </c>
    </row>
    <row r="141" spans="1:12" x14ac:dyDescent="0.3">
      <c r="A141" t="s">
        <v>306</v>
      </c>
      <c r="B141" t="s">
        <v>307</v>
      </c>
      <c r="C141" t="s">
        <v>14</v>
      </c>
      <c r="D141" t="s">
        <v>15</v>
      </c>
      <c r="E141" t="s">
        <v>53</v>
      </c>
      <c r="F141" t="s">
        <v>44</v>
      </c>
      <c r="G141" t="s">
        <v>28</v>
      </c>
      <c r="H141">
        <v>13556</v>
      </c>
      <c r="I141" t="s">
        <v>36</v>
      </c>
      <c r="J141">
        <v>0.3</v>
      </c>
      <c r="K141">
        <v>14000</v>
      </c>
      <c r="L141" s="1">
        <v>45567</v>
      </c>
    </row>
    <row r="142" spans="1:12" x14ac:dyDescent="0.3">
      <c r="A142" t="s">
        <v>308</v>
      </c>
      <c r="B142" t="s">
        <v>309</v>
      </c>
      <c r="C142" t="s">
        <v>72</v>
      </c>
      <c r="D142" t="s">
        <v>73</v>
      </c>
      <c r="E142" t="s">
        <v>16</v>
      </c>
      <c r="F142" t="s">
        <v>27</v>
      </c>
      <c r="G142" t="s">
        <v>28</v>
      </c>
      <c r="H142">
        <v>7280</v>
      </c>
      <c r="I142" t="s">
        <v>19</v>
      </c>
      <c r="J142">
        <v>0.2</v>
      </c>
      <c r="K142">
        <v>9000</v>
      </c>
      <c r="L142" s="1">
        <v>45567</v>
      </c>
    </row>
    <row r="143" spans="1:12" x14ac:dyDescent="0.3">
      <c r="A143" t="s">
        <v>310</v>
      </c>
      <c r="B143" t="s">
        <v>311</v>
      </c>
      <c r="C143" t="s">
        <v>51</v>
      </c>
      <c r="D143" t="s">
        <v>52</v>
      </c>
      <c r="E143" t="s">
        <v>16</v>
      </c>
      <c r="F143" t="s">
        <v>27</v>
      </c>
      <c r="G143" t="s">
        <v>40</v>
      </c>
      <c r="H143">
        <v>11403</v>
      </c>
      <c r="I143" t="s">
        <v>23</v>
      </c>
      <c r="J143">
        <v>0.1</v>
      </c>
      <c r="K143">
        <v>13000</v>
      </c>
      <c r="L143" t="s">
        <v>96</v>
      </c>
    </row>
    <row r="144" spans="1:12" x14ac:dyDescent="0.3">
      <c r="A144" t="s">
        <v>312</v>
      </c>
      <c r="B144" t="s">
        <v>313</v>
      </c>
      <c r="C144" t="s">
        <v>33</v>
      </c>
      <c r="D144" t="s">
        <v>34</v>
      </c>
      <c r="E144" t="s">
        <v>35</v>
      </c>
      <c r="F144" t="s">
        <v>27</v>
      </c>
      <c r="G144" t="s">
        <v>40</v>
      </c>
      <c r="H144">
        <v>18261</v>
      </c>
      <c r="I144" t="s">
        <v>23</v>
      </c>
      <c r="J144">
        <v>0.1</v>
      </c>
      <c r="K144">
        <v>17000</v>
      </c>
      <c r="L144" t="s">
        <v>117</v>
      </c>
    </row>
    <row r="145" spans="1:12" x14ac:dyDescent="0.3">
      <c r="A145" t="s">
        <v>314</v>
      </c>
      <c r="B145" t="s">
        <v>315</v>
      </c>
      <c r="C145" t="s">
        <v>72</v>
      </c>
      <c r="D145" t="s">
        <v>73</v>
      </c>
      <c r="E145" t="s">
        <v>35</v>
      </c>
      <c r="F145" t="s">
        <v>27</v>
      </c>
      <c r="G145" t="s">
        <v>28</v>
      </c>
      <c r="H145">
        <v>8687</v>
      </c>
      <c r="I145" t="s">
        <v>29</v>
      </c>
      <c r="K145">
        <v>9000</v>
      </c>
      <c r="L145" t="s">
        <v>106</v>
      </c>
    </row>
    <row r="146" spans="1:12" x14ac:dyDescent="0.3">
      <c r="A146" t="s">
        <v>316</v>
      </c>
      <c r="B146" t="s">
        <v>84</v>
      </c>
      <c r="C146" t="s">
        <v>51</v>
      </c>
      <c r="D146" t="s">
        <v>52</v>
      </c>
      <c r="E146" t="s">
        <v>35</v>
      </c>
      <c r="F146" t="s">
        <v>27</v>
      </c>
      <c r="G146" t="s">
        <v>28</v>
      </c>
      <c r="H146">
        <v>14566</v>
      </c>
      <c r="K146">
        <v>13000</v>
      </c>
      <c r="L146" s="1">
        <v>45537</v>
      </c>
    </row>
    <row r="147" spans="1:12" x14ac:dyDescent="0.3">
      <c r="A147" t="s">
        <v>317</v>
      </c>
      <c r="B147" t="s">
        <v>272</v>
      </c>
      <c r="C147" t="s">
        <v>72</v>
      </c>
      <c r="D147" t="s">
        <v>73</v>
      </c>
      <c r="E147" t="s">
        <v>16</v>
      </c>
      <c r="F147" t="s">
        <v>27</v>
      </c>
      <c r="G147" t="s">
        <v>18</v>
      </c>
      <c r="H147">
        <v>8888</v>
      </c>
      <c r="I147" t="s">
        <v>36</v>
      </c>
      <c r="J147">
        <v>0.3</v>
      </c>
      <c r="K147">
        <v>9000</v>
      </c>
      <c r="L147" t="s">
        <v>192</v>
      </c>
    </row>
    <row r="148" spans="1:12" x14ac:dyDescent="0.3">
      <c r="A148" t="s">
        <v>318</v>
      </c>
      <c r="B148" t="s">
        <v>319</v>
      </c>
      <c r="C148" t="s">
        <v>14</v>
      </c>
      <c r="D148" t="s">
        <v>15</v>
      </c>
      <c r="E148" t="s">
        <v>53</v>
      </c>
      <c r="F148" t="s">
        <v>17</v>
      </c>
      <c r="G148" t="s">
        <v>28</v>
      </c>
      <c r="H148">
        <v>14238</v>
      </c>
      <c r="I148" t="s">
        <v>19</v>
      </c>
      <c r="J148">
        <v>0.2</v>
      </c>
      <c r="K148">
        <v>14000</v>
      </c>
      <c r="L148" s="1">
        <v>45413</v>
      </c>
    </row>
    <row r="149" spans="1:12" x14ac:dyDescent="0.3">
      <c r="A149" t="s">
        <v>320</v>
      </c>
      <c r="B149" t="s">
        <v>219</v>
      </c>
      <c r="C149" t="s">
        <v>33</v>
      </c>
      <c r="D149" t="s">
        <v>34</v>
      </c>
      <c r="E149" t="s">
        <v>16</v>
      </c>
      <c r="F149" t="s">
        <v>17</v>
      </c>
      <c r="G149" t="s">
        <v>28</v>
      </c>
      <c r="H149">
        <v>16024</v>
      </c>
      <c r="K149">
        <v>17000</v>
      </c>
      <c r="L149" t="s">
        <v>41</v>
      </c>
    </row>
    <row r="150" spans="1:12" x14ac:dyDescent="0.3">
      <c r="A150" t="s">
        <v>321</v>
      </c>
      <c r="B150" t="s">
        <v>322</v>
      </c>
      <c r="C150" t="s">
        <v>72</v>
      </c>
      <c r="D150" t="s">
        <v>73</v>
      </c>
      <c r="E150" t="s">
        <v>53</v>
      </c>
      <c r="F150" t="s">
        <v>27</v>
      </c>
      <c r="G150" t="s">
        <v>18</v>
      </c>
      <c r="H150">
        <v>8562</v>
      </c>
      <c r="I150" t="s">
        <v>29</v>
      </c>
      <c r="K150">
        <v>9000</v>
      </c>
      <c r="L150" t="s">
        <v>153</v>
      </c>
    </row>
    <row r="151" spans="1:12" x14ac:dyDescent="0.3">
      <c r="A151" t="s">
        <v>323</v>
      </c>
      <c r="B151" t="s">
        <v>324</v>
      </c>
      <c r="C151" t="s">
        <v>33</v>
      </c>
      <c r="D151" t="s">
        <v>34</v>
      </c>
      <c r="E151" t="s">
        <v>35</v>
      </c>
      <c r="F151" t="s">
        <v>44</v>
      </c>
      <c r="G151" t="s">
        <v>40</v>
      </c>
      <c r="H151">
        <v>16124</v>
      </c>
      <c r="I151" t="s">
        <v>23</v>
      </c>
      <c r="J151">
        <v>0.1</v>
      </c>
      <c r="K151">
        <v>17000</v>
      </c>
      <c r="L151" s="1">
        <v>45445</v>
      </c>
    </row>
    <row r="152" spans="1:12" x14ac:dyDescent="0.3">
      <c r="A152" t="s">
        <v>325</v>
      </c>
      <c r="B152" t="s">
        <v>229</v>
      </c>
      <c r="C152" t="s">
        <v>14</v>
      </c>
      <c r="D152" t="s">
        <v>15</v>
      </c>
      <c r="E152" t="s">
        <v>16</v>
      </c>
      <c r="F152" t="s">
        <v>44</v>
      </c>
      <c r="G152" t="s">
        <v>40</v>
      </c>
      <c r="H152">
        <v>15411</v>
      </c>
      <c r="I152" t="s">
        <v>36</v>
      </c>
      <c r="J152">
        <v>0.3</v>
      </c>
      <c r="K152">
        <v>14000</v>
      </c>
      <c r="L152" t="s">
        <v>326</v>
      </c>
    </row>
    <row r="153" spans="1:12" x14ac:dyDescent="0.3">
      <c r="A153" t="s">
        <v>327</v>
      </c>
      <c r="B153" t="s">
        <v>328</v>
      </c>
      <c r="C153" t="s">
        <v>33</v>
      </c>
      <c r="D153" t="s">
        <v>34</v>
      </c>
      <c r="E153" t="s">
        <v>35</v>
      </c>
      <c r="F153" t="s">
        <v>44</v>
      </c>
      <c r="G153" t="s">
        <v>18</v>
      </c>
      <c r="H153">
        <v>17543</v>
      </c>
      <c r="I153" t="s">
        <v>36</v>
      </c>
      <c r="J153">
        <v>0.3</v>
      </c>
      <c r="K153">
        <v>17000</v>
      </c>
      <c r="L153" t="s">
        <v>106</v>
      </c>
    </row>
    <row r="154" spans="1:12" x14ac:dyDescent="0.3">
      <c r="A154" t="s">
        <v>329</v>
      </c>
      <c r="B154" t="s">
        <v>330</v>
      </c>
      <c r="C154" t="s">
        <v>51</v>
      </c>
      <c r="D154" t="s">
        <v>52</v>
      </c>
      <c r="E154" t="s">
        <v>16</v>
      </c>
      <c r="F154" t="s">
        <v>27</v>
      </c>
      <c r="G154" t="s">
        <v>28</v>
      </c>
      <c r="H154">
        <v>13647</v>
      </c>
      <c r="I154" t="s">
        <v>23</v>
      </c>
      <c r="J154">
        <v>0.1</v>
      </c>
      <c r="K154">
        <v>13000</v>
      </c>
      <c r="L154" t="s">
        <v>208</v>
      </c>
    </row>
    <row r="155" spans="1:12" x14ac:dyDescent="0.3">
      <c r="A155" t="s">
        <v>331</v>
      </c>
      <c r="B155" t="s">
        <v>332</v>
      </c>
      <c r="C155" t="s">
        <v>14</v>
      </c>
      <c r="D155" t="s">
        <v>15</v>
      </c>
      <c r="E155" t="s">
        <v>16</v>
      </c>
      <c r="F155" t="s">
        <v>17</v>
      </c>
      <c r="G155" t="s">
        <v>28</v>
      </c>
      <c r="H155">
        <v>12538</v>
      </c>
      <c r="I155" t="s">
        <v>23</v>
      </c>
      <c r="J155">
        <v>0.1</v>
      </c>
      <c r="K155">
        <v>14000</v>
      </c>
      <c r="L155" t="s">
        <v>333</v>
      </c>
    </row>
    <row r="156" spans="1:12" x14ac:dyDescent="0.3">
      <c r="A156" t="s">
        <v>334</v>
      </c>
      <c r="B156" t="s">
        <v>152</v>
      </c>
      <c r="C156" t="s">
        <v>72</v>
      </c>
      <c r="D156" t="s">
        <v>73</v>
      </c>
      <c r="E156" t="s">
        <v>35</v>
      </c>
      <c r="F156" t="s">
        <v>27</v>
      </c>
      <c r="G156" t="s">
        <v>18</v>
      </c>
      <c r="H156">
        <v>10221</v>
      </c>
      <c r="I156" t="s">
        <v>29</v>
      </c>
      <c r="K156">
        <v>9000</v>
      </c>
      <c r="L156" t="s">
        <v>188</v>
      </c>
    </row>
    <row r="157" spans="1:12" x14ac:dyDescent="0.3">
      <c r="A157" t="s">
        <v>335</v>
      </c>
      <c r="B157" t="s">
        <v>336</v>
      </c>
      <c r="C157" t="s">
        <v>33</v>
      </c>
      <c r="D157" t="s">
        <v>34</v>
      </c>
      <c r="E157" t="s">
        <v>35</v>
      </c>
      <c r="F157" t="s">
        <v>17</v>
      </c>
      <c r="G157" t="s">
        <v>40</v>
      </c>
      <c r="H157">
        <v>18962</v>
      </c>
      <c r="I157" t="s">
        <v>36</v>
      </c>
      <c r="J157">
        <v>0.3</v>
      </c>
      <c r="K157">
        <v>17000</v>
      </c>
      <c r="L157" t="s">
        <v>20</v>
      </c>
    </row>
    <row r="158" spans="1:12" x14ac:dyDescent="0.3">
      <c r="A158" t="s">
        <v>337</v>
      </c>
      <c r="B158" t="s">
        <v>338</v>
      </c>
      <c r="C158" t="s">
        <v>14</v>
      </c>
      <c r="D158" t="s">
        <v>15</v>
      </c>
      <c r="E158" t="s">
        <v>53</v>
      </c>
      <c r="F158" t="s">
        <v>27</v>
      </c>
      <c r="G158" t="s">
        <v>18</v>
      </c>
      <c r="H158">
        <v>15089</v>
      </c>
      <c r="I158" t="s">
        <v>19</v>
      </c>
      <c r="J158">
        <v>0.2</v>
      </c>
      <c r="K158">
        <v>14000</v>
      </c>
      <c r="L158" t="s">
        <v>78</v>
      </c>
    </row>
    <row r="159" spans="1:12" x14ac:dyDescent="0.3">
      <c r="A159" t="s">
        <v>339</v>
      </c>
      <c r="B159" t="s">
        <v>340</v>
      </c>
      <c r="C159" t="s">
        <v>72</v>
      </c>
      <c r="D159" t="s">
        <v>73</v>
      </c>
      <c r="E159" t="s">
        <v>16</v>
      </c>
      <c r="F159" t="s">
        <v>17</v>
      </c>
      <c r="G159" t="s">
        <v>18</v>
      </c>
      <c r="H159">
        <v>10238</v>
      </c>
      <c r="K159">
        <v>9000</v>
      </c>
      <c r="L159" s="1">
        <v>45292</v>
      </c>
    </row>
    <row r="160" spans="1:12" x14ac:dyDescent="0.3">
      <c r="A160" t="s">
        <v>341</v>
      </c>
      <c r="B160" t="s">
        <v>342</v>
      </c>
      <c r="C160" t="s">
        <v>14</v>
      </c>
      <c r="D160" t="s">
        <v>15</v>
      </c>
      <c r="E160" t="s">
        <v>53</v>
      </c>
      <c r="F160" t="s">
        <v>17</v>
      </c>
      <c r="G160" t="s">
        <v>28</v>
      </c>
      <c r="H160">
        <v>15067</v>
      </c>
      <c r="I160" t="s">
        <v>36</v>
      </c>
      <c r="J160">
        <v>0.3</v>
      </c>
      <c r="K160">
        <v>14000</v>
      </c>
      <c r="L160" s="1">
        <v>45475</v>
      </c>
    </row>
    <row r="161" spans="1:12" x14ac:dyDescent="0.3">
      <c r="A161" t="s">
        <v>343</v>
      </c>
      <c r="B161" t="s">
        <v>344</v>
      </c>
      <c r="C161" t="s">
        <v>33</v>
      </c>
      <c r="D161" t="s">
        <v>34</v>
      </c>
      <c r="E161" t="s">
        <v>35</v>
      </c>
      <c r="F161" t="s">
        <v>44</v>
      </c>
      <c r="G161" t="s">
        <v>18</v>
      </c>
      <c r="H161">
        <v>16931</v>
      </c>
      <c r="I161" t="s">
        <v>23</v>
      </c>
      <c r="J161">
        <v>0.1</v>
      </c>
      <c r="K161">
        <v>17000</v>
      </c>
      <c r="L161" s="1">
        <v>45537</v>
      </c>
    </row>
    <row r="162" spans="1:12" x14ac:dyDescent="0.3">
      <c r="A162" t="s">
        <v>345</v>
      </c>
      <c r="B162" t="s">
        <v>98</v>
      </c>
      <c r="C162" t="s">
        <v>33</v>
      </c>
      <c r="D162" t="s">
        <v>34</v>
      </c>
      <c r="E162" t="s">
        <v>16</v>
      </c>
      <c r="F162" t="s">
        <v>27</v>
      </c>
      <c r="G162" t="s">
        <v>28</v>
      </c>
      <c r="H162">
        <v>15258</v>
      </c>
      <c r="K162">
        <v>17000</v>
      </c>
      <c r="L162" t="s">
        <v>333</v>
      </c>
    </row>
    <row r="163" spans="1:12" x14ac:dyDescent="0.3">
      <c r="A163" t="s">
        <v>346</v>
      </c>
      <c r="B163" t="s">
        <v>298</v>
      </c>
      <c r="C163" t="s">
        <v>72</v>
      </c>
      <c r="D163" t="s">
        <v>73</v>
      </c>
      <c r="E163" t="s">
        <v>35</v>
      </c>
      <c r="F163" t="s">
        <v>27</v>
      </c>
      <c r="G163" t="s">
        <v>18</v>
      </c>
      <c r="H163">
        <v>10875</v>
      </c>
      <c r="I163" t="s">
        <v>23</v>
      </c>
      <c r="J163">
        <v>0.1</v>
      </c>
      <c r="K163">
        <v>9000</v>
      </c>
      <c r="L163" t="s">
        <v>208</v>
      </c>
    </row>
    <row r="164" spans="1:12" x14ac:dyDescent="0.3">
      <c r="A164" t="s">
        <v>347</v>
      </c>
      <c r="B164" t="s">
        <v>260</v>
      </c>
      <c r="C164" t="s">
        <v>14</v>
      </c>
      <c r="D164" t="s">
        <v>15</v>
      </c>
      <c r="E164" t="s">
        <v>35</v>
      </c>
      <c r="F164" t="s">
        <v>44</v>
      </c>
      <c r="G164" t="s">
        <v>18</v>
      </c>
      <c r="H164">
        <v>13591</v>
      </c>
      <c r="K164">
        <v>14000</v>
      </c>
      <c r="L164" t="s">
        <v>235</v>
      </c>
    </row>
    <row r="165" spans="1:12" x14ac:dyDescent="0.3">
      <c r="A165" t="s">
        <v>348</v>
      </c>
      <c r="B165" t="s">
        <v>340</v>
      </c>
      <c r="C165" t="s">
        <v>72</v>
      </c>
      <c r="D165" t="s">
        <v>73</v>
      </c>
      <c r="E165" t="s">
        <v>16</v>
      </c>
      <c r="F165" t="s">
        <v>44</v>
      </c>
      <c r="G165" t="s">
        <v>28</v>
      </c>
      <c r="H165">
        <v>7632</v>
      </c>
      <c r="K165">
        <v>9000</v>
      </c>
      <c r="L165" s="1">
        <v>45598</v>
      </c>
    </row>
    <row r="166" spans="1:12" x14ac:dyDescent="0.3">
      <c r="A166" t="s">
        <v>349</v>
      </c>
      <c r="B166" t="s">
        <v>185</v>
      </c>
      <c r="C166" t="s">
        <v>72</v>
      </c>
      <c r="D166" t="s">
        <v>73</v>
      </c>
      <c r="E166" t="s">
        <v>16</v>
      </c>
      <c r="F166" t="s">
        <v>17</v>
      </c>
      <c r="G166" t="s">
        <v>40</v>
      </c>
      <c r="H166">
        <v>7134</v>
      </c>
      <c r="I166" t="s">
        <v>36</v>
      </c>
      <c r="J166">
        <v>0.3</v>
      </c>
      <c r="K166">
        <v>9000</v>
      </c>
      <c r="L166" t="s">
        <v>24</v>
      </c>
    </row>
    <row r="167" spans="1:12" x14ac:dyDescent="0.3">
      <c r="A167" t="s">
        <v>350</v>
      </c>
      <c r="B167" t="s">
        <v>264</v>
      </c>
      <c r="C167" t="s">
        <v>51</v>
      </c>
      <c r="D167" t="s">
        <v>52</v>
      </c>
      <c r="E167" t="s">
        <v>53</v>
      </c>
      <c r="F167" t="s">
        <v>27</v>
      </c>
      <c r="G167" t="s">
        <v>28</v>
      </c>
      <c r="H167">
        <v>12504</v>
      </c>
      <c r="I167" t="s">
        <v>29</v>
      </c>
      <c r="K167">
        <v>13000</v>
      </c>
      <c r="L167" t="s">
        <v>211</v>
      </c>
    </row>
    <row r="168" spans="1:12" x14ac:dyDescent="0.3">
      <c r="A168" t="s">
        <v>351</v>
      </c>
      <c r="B168" t="s">
        <v>352</v>
      </c>
      <c r="C168" t="s">
        <v>14</v>
      </c>
      <c r="D168" t="s">
        <v>15</v>
      </c>
      <c r="E168" t="s">
        <v>53</v>
      </c>
      <c r="F168" t="s">
        <v>17</v>
      </c>
      <c r="G168" t="s">
        <v>18</v>
      </c>
      <c r="H168">
        <v>15965</v>
      </c>
      <c r="I168" t="s">
        <v>23</v>
      </c>
      <c r="J168">
        <v>0.1</v>
      </c>
      <c r="K168">
        <v>14000</v>
      </c>
      <c r="L168" s="1">
        <v>45294</v>
      </c>
    </row>
    <row r="169" spans="1:12" x14ac:dyDescent="0.3">
      <c r="A169" t="s">
        <v>353</v>
      </c>
      <c r="B169" t="s">
        <v>354</v>
      </c>
      <c r="C169" t="s">
        <v>72</v>
      </c>
      <c r="D169" t="s">
        <v>73</v>
      </c>
      <c r="E169" t="s">
        <v>35</v>
      </c>
      <c r="F169" t="s">
        <v>44</v>
      </c>
      <c r="G169" t="s">
        <v>18</v>
      </c>
      <c r="H169">
        <v>9628</v>
      </c>
      <c r="I169" t="s">
        <v>29</v>
      </c>
      <c r="K169">
        <v>9000</v>
      </c>
      <c r="L169" s="1">
        <v>45323</v>
      </c>
    </row>
    <row r="170" spans="1:12" x14ac:dyDescent="0.3">
      <c r="A170" t="s">
        <v>355</v>
      </c>
      <c r="B170" t="s">
        <v>356</v>
      </c>
      <c r="C170" t="s">
        <v>33</v>
      </c>
      <c r="D170" t="s">
        <v>34</v>
      </c>
      <c r="E170" t="s">
        <v>35</v>
      </c>
      <c r="F170" t="s">
        <v>27</v>
      </c>
      <c r="G170" t="s">
        <v>28</v>
      </c>
      <c r="H170">
        <v>15840</v>
      </c>
      <c r="I170" t="s">
        <v>23</v>
      </c>
      <c r="J170">
        <v>0.1</v>
      </c>
      <c r="K170">
        <v>17000</v>
      </c>
      <c r="L170" t="s">
        <v>62</v>
      </c>
    </row>
    <row r="171" spans="1:12" x14ac:dyDescent="0.3">
      <c r="A171" t="s">
        <v>357</v>
      </c>
      <c r="B171" t="s">
        <v>155</v>
      </c>
      <c r="C171" t="s">
        <v>51</v>
      </c>
      <c r="D171" t="s">
        <v>52</v>
      </c>
      <c r="E171" t="s">
        <v>16</v>
      </c>
      <c r="F171" t="s">
        <v>27</v>
      </c>
      <c r="G171" t="s">
        <v>18</v>
      </c>
      <c r="H171">
        <v>12345</v>
      </c>
      <c r="I171" t="s">
        <v>19</v>
      </c>
      <c r="J171">
        <v>0.2</v>
      </c>
      <c r="K171">
        <v>13000</v>
      </c>
      <c r="L171" t="s">
        <v>158</v>
      </c>
    </row>
    <row r="172" spans="1:12" x14ac:dyDescent="0.3">
      <c r="A172" t="s">
        <v>358</v>
      </c>
      <c r="B172" t="s">
        <v>71</v>
      </c>
      <c r="C172" t="s">
        <v>14</v>
      </c>
      <c r="D172" t="s">
        <v>15</v>
      </c>
      <c r="E172" t="s">
        <v>53</v>
      </c>
      <c r="F172" t="s">
        <v>27</v>
      </c>
      <c r="G172" t="s">
        <v>18</v>
      </c>
      <c r="H172">
        <v>14212</v>
      </c>
      <c r="I172" t="s">
        <v>36</v>
      </c>
      <c r="J172">
        <v>0.3</v>
      </c>
      <c r="K172">
        <v>14000</v>
      </c>
      <c r="L172" t="s">
        <v>230</v>
      </c>
    </row>
    <row r="173" spans="1:12" x14ac:dyDescent="0.3">
      <c r="A173" t="s">
        <v>359</v>
      </c>
      <c r="B173" t="s">
        <v>360</v>
      </c>
      <c r="C173" t="s">
        <v>14</v>
      </c>
      <c r="D173" t="s">
        <v>15</v>
      </c>
      <c r="E173" t="s">
        <v>35</v>
      </c>
      <c r="F173" t="s">
        <v>27</v>
      </c>
      <c r="G173" t="s">
        <v>40</v>
      </c>
      <c r="H173">
        <v>15235</v>
      </c>
      <c r="I173" t="s">
        <v>19</v>
      </c>
      <c r="J173">
        <v>0.2</v>
      </c>
      <c r="K173">
        <v>14000</v>
      </c>
      <c r="L173" s="1">
        <v>45475</v>
      </c>
    </row>
    <row r="174" spans="1:12" x14ac:dyDescent="0.3">
      <c r="A174" t="s">
        <v>361</v>
      </c>
      <c r="B174" t="s">
        <v>362</v>
      </c>
      <c r="C174" t="s">
        <v>51</v>
      </c>
      <c r="D174" t="s">
        <v>52</v>
      </c>
      <c r="E174" t="s">
        <v>53</v>
      </c>
      <c r="F174" t="s">
        <v>27</v>
      </c>
      <c r="G174" t="s">
        <v>18</v>
      </c>
      <c r="H174">
        <v>14038</v>
      </c>
      <c r="K174">
        <v>13000</v>
      </c>
      <c r="L174" s="1">
        <v>45353</v>
      </c>
    </row>
    <row r="175" spans="1:12" x14ac:dyDescent="0.3">
      <c r="A175" t="s">
        <v>363</v>
      </c>
      <c r="B175" t="s">
        <v>202</v>
      </c>
      <c r="C175" t="s">
        <v>14</v>
      </c>
      <c r="D175" t="s">
        <v>15</v>
      </c>
      <c r="E175" t="s">
        <v>53</v>
      </c>
      <c r="F175" t="s">
        <v>17</v>
      </c>
      <c r="G175" t="s">
        <v>40</v>
      </c>
      <c r="H175">
        <v>14102</v>
      </c>
      <c r="I175" t="s">
        <v>29</v>
      </c>
      <c r="K175">
        <v>14000</v>
      </c>
      <c r="L175" s="1">
        <v>45474</v>
      </c>
    </row>
    <row r="176" spans="1:12" x14ac:dyDescent="0.3">
      <c r="A176" t="s">
        <v>364</v>
      </c>
      <c r="B176" t="s">
        <v>365</v>
      </c>
      <c r="C176" t="s">
        <v>51</v>
      </c>
      <c r="D176" t="s">
        <v>52</v>
      </c>
      <c r="E176" t="s">
        <v>16</v>
      </c>
      <c r="F176" t="s">
        <v>27</v>
      </c>
      <c r="G176" t="s">
        <v>28</v>
      </c>
      <c r="H176">
        <v>14208</v>
      </c>
      <c r="I176" t="s">
        <v>29</v>
      </c>
      <c r="K176">
        <v>13000</v>
      </c>
      <c r="L176" t="s">
        <v>208</v>
      </c>
    </row>
    <row r="177" spans="1:12" x14ac:dyDescent="0.3">
      <c r="A177" t="s">
        <v>366</v>
      </c>
      <c r="B177" t="s">
        <v>367</v>
      </c>
      <c r="C177" t="s">
        <v>14</v>
      </c>
      <c r="D177" t="s">
        <v>15</v>
      </c>
      <c r="E177" t="s">
        <v>35</v>
      </c>
      <c r="F177" t="s">
        <v>17</v>
      </c>
      <c r="G177" t="s">
        <v>40</v>
      </c>
      <c r="H177">
        <v>13746</v>
      </c>
      <c r="I177" t="s">
        <v>23</v>
      </c>
      <c r="J177">
        <v>0.1</v>
      </c>
      <c r="K177">
        <v>14000</v>
      </c>
      <c r="L177" s="1">
        <v>45293</v>
      </c>
    </row>
    <row r="178" spans="1:12" x14ac:dyDescent="0.3">
      <c r="A178" t="s">
        <v>368</v>
      </c>
      <c r="B178" t="s">
        <v>369</v>
      </c>
      <c r="C178" t="s">
        <v>14</v>
      </c>
      <c r="D178" t="s">
        <v>15</v>
      </c>
      <c r="E178" t="s">
        <v>35</v>
      </c>
      <c r="F178" t="s">
        <v>17</v>
      </c>
      <c r="G178" t="s">
        <v>28</v>
      </c>
      <c r="H178">
        <v>12607</v>
      </c>
      <c r="I178" t="s">
        <v>23</v>
      </c>
      <c r="J178">
        <v>0.1</v>
      </c>
      <c r="K178">
        <v>14000</v>
      </c>
      <c r="L178" s="1">
        <v>45536</v>
      </c>
    </row>
    <row r="179" spans="1:12" x14ac:dyDescent="0.3">
      <c r="A179" t="s">
        <v>370</v>
      </c>
      <c r="B179" t="s">
        <v>139</v>
      </c>
      <c r="C179" t="s">
        <v>33</v>
      </c>
      <c r="D179" t="s">
        <v>34</v>
      </c>
      <c r="E179" t="s">
        <v>53</v>
      </c>
      <c r="F179" t="s">
        <v>44</v>
      </c>
      <c r="G179" t="s">
        <v>28</v>
      </c>
      <c r="H179">
        <v>16207</v>
      </c>
      <c r="K179">
        <v>17000</v>
      </c>
      <c r="L179" s="1">
        <v>45324</v>
      </c>
    </row>
    <row r="180" spans="1:12" x14ac:dyDescent="0.3">
      <c r="A180" t="s">
        <v>371</v>
      </c>
      <c r="B180" t="s">
        <v>372</v>
      </c>
      <c r="C180" t="s">
        <v>14</v>
      </c>
      <c r="D180" t="s">
        <v>15</v>
      </c>
      <c r="E180" t="s">
        <v>16</v>
      </c>
      <c r="F180" t="s">
        <v>27</v>
      </c>
      <c r="G180" t="s">
        <v>28</v>
      </c>
      <c r="H180">
        <v>14666</v>
      </c>
      <c r="I180" t="s">
        <v>29</v>
      </c>
      <c r="K180">
        <v>14000</v>
      </c>
      <c r="L180" t="s">
        <v>373</v>
      </c>
    </row>
    <row r="181" spans="1:12" x14ac:dyDescent="0.3">
      <c r="A181" t="s">
        <v>374</v>
      </c>
      <c r="B181" t="s">
        <v>240</v>
      </c>
      <c r="C181" t="s">
        <v>72</v>
      </c>
      <c r="D181" t="s">
        <v>73</v>
      </c>
      <c r="E181" t="s">
        <v>53</v>
      </c>
      <c r="F181" t="s">
        <v>27</v>
      </c>
      <c r="G181" t="s">
        <v>40</v>
      </c>
      <c r="H181">
        <v>8388</v>
      </c>
      <c r="K181">
        <v>9000</v>
      </c>
      <c r="L181" t="s">
        <v>132</v>
      </c>
    </row>
    <row r="182" spans="1:12" x14ac:dyDescent="0.3">
      <c r="A182" t="s">
        <v>375</v>
      </c>
      <c r="B182" t="s">
        <v>119</v>
      </c>
      <c r="C182" t="s">
        <v>14</v>
      </c>
      <c r="D182" t="s">
        <v>15</v>
      </c>
      <c r="E182" t="s">
        <v>53</v>
      </c>
      <c r="F182" t="s">
        <v>17</v>
      </c>
      <c r="G182" t="s">
        <v>40</v>
      </c>
      <c r="H182">
        <v>14724</v>
      </c>
      <c r="I182" t="s">
        <v>36</v>
      </c>
      <c r="J182">
        <v>0.3</v>
      </c>
      <c r="K182">
        <v>14000</v>
      </c>
      <c r="L182" t="s">
        <v>235</v>
      </c>
    </row>
    <row r="183" spans="1:12" x14ac:dyDescent="0.3">
      <c r="A183" t="s">
        <v>376</v>
      </c>
      <c r="B183" t="s">
        <v>134</v>
      </c>
      <c r="C183" t="s">
        <v>72</v>
      </c>
      <c r="D183" t="s">
        <v>73</v>
      </c>
      <c r="E183" t="s">
        <v>35</v>
      </c>
      <c r="F183" t="s">
        <v>27</v>
      </c>
      <c r="G183" t="s">
        <v>18</v>
      </c>
      <c r="H183">
        <v>7381</v>
      </c>
      <c r="K183">
        <v>9000</v>
      </c>
      <c r="L183" s="1">
        <v>45474</v>
      </c>
    </row>
    <row r="184" spans="1:12" x14ac:dyDescent="0.3">
      <c r="A184" t="s">
        <v>377</v>
      </c>
      <c r="B184" t="s">
        <v>378</v>
      </c>
      <c r="C184" t="s">
        <v>33</v>
      </c>
      <c r="D184" t="s">
        <v>34</v>
      </c>
      <c r="E184" t="s">
        <v>35</v>
      </c>
      <c r="F184" t="s">
        <v>44</v>
      </c>
      <c r="G184" t="s">
        <v>18</v>
      </c>
      <c r="H184">
        <v>17402</v>
      </c>
      <c r="I184" t="s">
        <v>29</v>
      </c>
      <c r="K184">
        <v>17000</v>
      </c>
      <c r="L184" s="1">
        <v>45414</v>
      </c>
    </row>
    <row r="185" spans="1:12" x14ac:dyDescent="0.3">
      <c r="A185" t="s">
        <v>379</v>
      </c>
      <c r="B185" t="s">
        <v>176</v>
      </c>
      <c r="C185" t="s">
        <v>14</v>
      </c>
      <c r="D185" t="s">
        <v>15</v>
      </c>
      <c r="E185" t="s">
        <v>53</v>
      </c>
      <c r="F185" t="s">
        <v>17</v>
      </c>
      <c r="G185" t="s">
        <v>28</v>
      </c>
      <c r="H185">
        <v>15854</v>
      </c>
      <c r="K185">
        <v>14000</v>
      </c>
      <c r="L185" t="s">
        <v>78</v>
      </c>
    </row>
    <row r="186" spans="1:12" x14ac:dyDescent="0.3">
      <c r="A186" t="s">
        <v>380</v>
      </c>
      <c r="B186" t="s">
        <v>293</v>
      </c>
      <c r="C186" t="s">
        <v>14</v>
      </c>
      <c r="D186" t="s">
        <v>15</v>
      </c>
      <c r="E186" t="s">
        <v>53</v>
      </c>
      <c r="F186" t="s">
        <v>44</v>
      </c>
      <c r="G186" t="s">
        <v>40</v>
      </c>
      <c r="H186">
        <v>13440</v>
      </c>
      <c r="I186" t="s">
        <v>23</v>
      </c>
      <c r="J186">
        <v>0.1</v>
      </c>
      <c r="K186">
        <v>14000</v>
      </c>
      <c r="L186" s="1">
        <v>45445</v>
      </c>
    </row>
    <row r="187" spans="1:12" x14ac:dyDescent="0.3">
      <c r="A187" t="s">
        <v>381</v>
      </c>
      <c r="B187" t="s">
        <v>382</v>
      </c>
      <c r="C187" t="s">
        <v>51</v>
      </c>
      <c r="D187" t="s">
        <v>52</v>
      </c>
      <c r="E187" t="s">
        <v>16</v>
      </c>
      <c r="F187" t="s">
        <v>17</v>
      </c>
      <c r="G187" t="s">
        <v>18</v>
      </c>
      <c r="H187">
        <v>14470</v>
      </c>
      <c r="I187" t="s">
        <v>23</v>
      </c>
      <c r="J187">
        <v>0.1</v>
      </c>
      <c r="K187">
        <v>13000</v>
      </c>
      <c r="L187" t="s">
        <v>153</v>
      </c>
    </row>
    <row r="188" spans="1:12" x14ac:dyDescent="0.3">
      <c r="A188" t="s">
        <v>383</v>
      </c>
      <c r="B188" t="s">
        <v>169</v>
      </c>
      <c r="C188" t="s">
        <v>33</v>
      </c>
      <c r="D188" t="s">
        <v>34</v>
      </c>
      <c r="E188" t="s">
        <v>35</v>
      </c>
      <c r="F188" t="s">
        <v>17</v>
      </c>
      <c r="G188" t="s">
        <v>28</v>
      </c>
      <c r="H188">
        <v>15926</v>
      </c>
      <c r="K188">
        <v>17000</v>
      </c>
      <c r="L188" t="s">
        <v>41</v>
      </c>
    </row>
    <row r="189" spans="1:12" x14ac:dyDescent="0.3">
      <c r="A189" t="s">
        <v>384</v>
      </c>
      <c r="B189" t="s">
        <v>95</v>
      </c>
      <c r="C189" t="s">
        <v>14</v>
      </c>
      <c r="D189" t="s">
        <v>15</v>
      </c>
      <c r="E189" t="s">
        <v>16</v>
      </c>
      <c r="F189" t="s">
        <v>44</v>
      </c>
      <c r="G189" t="s">
        <v>28</v>
      </c>
      <c r="H189">
        <v>13095</v>
      </c>
      <c r="I189" t="s">
        <v>23</v>
      </c>
      <c r="J189">
        <v>0.1</v>
      </c>
      <c r="K189">
        <v>14000</v>
      </c>
      <c r="L189" s="1">
        <v>45627</v>
      </c>
    </row>
    <row r="190" spans="1:12" x14ac:dyDescent="0.3">
      <c r="A190" t="s">
        <v>385</v>
      </c>
      <c r="B190" t="s">
        <v>386</v>
      </c>
      <c r="C190" t="s">
        <v>33</v>
      </c>
      <c r="D190" t="s">
        <v>34</v>
      </c>
      <c r="E190" t="s">
        <v>53</v>
      </c>
      <c r="F190" t="s">
        <v>17</v>
      </c>
      <c r="G190" t="s">
        <v>18</v>
      </c>
      <c r="H190">
        <v>15743</v>
      </c>
      <c r="I190" t="s">
        <v>19</v>
      </c>
      <c r="J190">
        <v>0.2</v>
      </c>
      <c r="K190">
        <v>17000</v>
      </c>
      <c r="L190" s="1">
        <v>45445</v>
      </c>
    </row>
    <row r="191" spans="1:12" x14ac:dyDescent="0.3">
      <c r="A191" t="s">
        <v>387</v>
      </c>
      <c r="B191" t="s">
        <v>105</v>
      </c>
      <c r="C191" t="s">
        <v>14</v>
      </c>
      <c r="D191" t="s">
        <v>15</v>
      </c>
      <c r="E191" t="s">
        <v>35</v>
      </c>
      <c r="F191" t="s">
        <v>44</v>
      </c>
      <c r="G191" t="s">
        <v>28</v>
      </c>
      <c r="H191">
        <v>15980</v>
      </c>
      <c r="I191" t="s">
        <v>23</v>
      </c>
      <c r="J191">
        <v>0.1</v>
      </c>
      <c r="K191">
        <v>14000</v>
      </c>
      <c r="L191" s="1">
        <v>45444</v>
      </c>
    </row>
    <row r="192" spans="1:12" x14ac:dyDescent="0.3">
      <c r="A192" t="s">
        <v>388</v>
      </c>
      <c r="B192" t="s">
        <v>121</v>
      </c>
      <c r="C192" t="s">
        <v>51</v>
      </c>
      <c r="D192" t="s">
        <v>52</v>
      </c>
      <c r="E192" t="s">
        <v>53</v>
      </c>
      <c r="F192" t="s">
        <v>17</v>
      </c>
      <c r="G192" t="s">
        <v>40</v>
      </c>
      <c r="H192">
        <v>12396</v>
      </c>
      <c r="I192" t="s">
        <v>19</v>
      </c>
      <c r="J192">
        <v>0.2</v>
      </c>
      <c r="K192">
        <v>13000</v>
      </c>
      <c r="L192" t="s">
        <v>235</v>
      </c>
    </row>
    <row r="193" spans="1:12" x14ac:dyDescent="0.3">
      <c r="A193" t="s">
        <v>389</v>
      </c>
      <c r="B193" t="s">
        <v>386</v>
      </c>
      <c r="C193" t="s">
        <v>33</v>
      </c>
      <c r="D193" t="s">
        <v>34</v>
      </c>
      <c r="E193" t="s">
        <v>16</v>
      </c>
      <c r="F193" t="s">
        <v>44</v>
      </c>
      <c r="G193" t="s">
        <v>18</v>
      </c>
      <c r="H193">
        <v>18618</v>
      </c>
      <c r="I193" t="s">
        <v>23</v>
      </c>
      <c r="J193">
        <v>0.1</v>
      </c>
      <c r="K193">
        <v>17000</v>
      </c>
      <c r="L193" s="1">
        <v>45566</v>
      </c>
    </row>
    <row r="194" spans="1:12" x14ac:dyDescent="0.3">
      <c r="A194" t="s">
        <v>390</v>
      </c>
      <c r="B194" t="s">
        <v>157</v>
      </c>
      <c r="C194" t="s">
        <v>14</v>
      </c>
      <c r="D194" t="s">
        <v>15</v>
      </c>
      <c r="E194" t="s">
        <v>16</v>
      </c>
      <c r="F194" t="s">
        <v>27</v>
      </c>
      <c r="G194" t="s">
        <v>40</v>
      </c>
      <c r="H194">
        <v>13814</v>
      </c>
      <c r="K194">
        <v>14000</v>
      </c>
      <c r="L194" s="1">
        <v>45293</v>
      </c>
    </row>
    <row r="195" spans="1:12" x14ac:dyDescent="0.3">
      <c r="A195" t="s">
        <v>391</v>
      </c>
      <c r="B195" t="s">
        <v>392</v>
      </c>
      <c r="C195" t="s">
        <v>72</v>
      </c>
      <c r="D195" t="s">
        <v>73</v>
      </c>
      <c r="E195" t="s">
        <v>53</v>
      </c>
      <c r="F195" t="s">
        <v>27</v>
      </c>
      <c r="G195" t="s">
        <v>28</v>
      </c>
      <c r="H195">
        <v>7466</v>
      </c>
      <c r="I195" t="s">
        <v>36</v>
      </c>
      <c r="J195">
        <v>0.3</v>
      </c>
      <c r="K195">
        <v>9000</v>
      </c>
      <c r="L195" t="s">
        <v>69</v>
      </c>
    </row>
    <row r="196" spans="1:12" x14ac:dyDescent="0.3">
      <c r="A196" t="s">
        <v>393</v>
      </c>
      <c r="B196" t="s">
        <v>296</v>
      </c>
      <c r="C196" t="s">
        <v>72</v>
      </c>
      <c r="D196" t="s">
        <v>73</v>
      </c>
      <c r="E196" t="s">
        <v>16</v>
      </c>
      <c r="F196" t="s">
        <v>44</v>
      </c>
      <c r="G196" t="s">
        <v>40</v>
      </c>
      <c r="H196">
        <v>7186</v>
      </c>
      <c r="I196" t="s">
        <v>19</v>
      </c>
      <c r="J196">
        <v>0.2</v>
      </c>
      <c r="K196">
        <v>9000</v>
      </c>
      <c r="L196" t="s">
        <v>132</v>
      </c>
    </row>
    <row r="197" spans="1:12" x14ac:dyDescent="0.3">
      <c r="A197" t="s">
        <v>394</v>
      </c>
      <c r="B197" t="s">
        <v>395</v>
      </c>
      <c r="C197" t="s">
        <v>14</v>
      </c>
      <c r="D197" t="s">
        <v>15</v>
      </c>
      <c r="E197" t="s">
        <v>35</v>
      </c>
      <c r="F197" t="s">
        <v>17</v>
      </c>
      <c r="G197" t="s">
        <v>18</v>
      </c>
      <c r="H197">
        <v>15143</v>
      </c>
      <c r="I197" t="s">
        <v>19</v>
      </c>
      <c r="J197">
        <v>0.2</v>
      </c>
      <c r="K197">
        <v>14000</v>
      </c>
      <c r="L197" t="s">
        <v>198</v>
      </c>
    </row>
    <row r="198" spans="1:12" x14ac:dyDescent="0.3">
      <c r="A198" t="s">
        <v>396</v>
      </c>
      <c r="B198" t="s">
        <v>397</v>
      </c>
      <c r="C198" t="s">
        <v>33</v>
      </c>
      <c r="D198" t="s">
        <v>34</v>
      </c>
      <c r="E198" t="s">
        <v>35</v>
      </c>
      <c r="F198" t="s">
        <v>27</v>
      </c>
      <c r="G198" t="s">
        <v>40</v>
      </c>
      <c r="H198">
        <v>18059</v>
      </c>
      <c r="K198">
        <v>17000</v>
      </c>
      <c r="L198" s="1">
        <v>45627</v>
      </c>
    </row>
    <row r="199" spans="1:12" x14ac:dyDescent="0.3">
      <c r="A199" t="s">
        <v>398</v>
      </c>
      <c r="B199" t="s">
        <v>399</v>
      </c>
      <c r="C199" t="s">
        <v>51</v>
      </c>
      <c r="D199" t="s">
        <v>52</v>
      </c>
      <c r="E199" t="s">
        <v>16</v>
      </c>
      <c r="F199" t="s">
        <v>44</v>
      </c>
      <c r="G199" t="s">
        <v>28</v>
      </c>
      <c r="H199">
        <v>14302</v>
      </c>
      <c r="I199" t="s">
        <v>36</v>
      </c>
      <c r="J199">
        <v>0.3</v>
      </c>
      <c r="K199">
        <v>13000</v>
      </c>
      <c r="L199" s="1">
        <v>45413</v>
      </c>
    </row>
    <row r="200" spans="1:12" x14ac:dyDescent="0.3">
      <c r="A200" t="s">
        <v>400</v>
      </c>
      <c r="B200" t="s">
        <v>344</v>
      </c>
      <c r="C200" t="s">
        <v>14</v>
      </c>
      <c r="D200" t="s">
        <v>15</v>
      </c>
      <c r="E200" t="s">
        <v>53</v>
      </c>
      <c r="F200" t="s">
        <v>27</v>
      </c>
      <c r="G200" t="s">
        <v>40</v>
      </c>
      <c r="H200">
        <v>15773</v>
      </c>
      <c r="I200" t="s">
        <v>23</v>
      </c>
      <c r="J200">
        <v>0.1</v>
      </c>
      <c r="K200">
        <v>14000</v>
      </c>
      <c r="L200" t="s">
        <v>78</v>
      </c>
    </row>
    <row r="201" spans="1:12" x14ac:dyDescent="0.3">
      <c r="A201" t="s">
        <v>401</v>
      </c>
      <c r="B201" t="s">
        <v>43</v>
      </c>
      <c r="C201" t="s">
        <v>72</v>
      </c>
      <c r="D201" t="s">
        <v>73</v>
      </c>
      <c r="E201" t="s">
        <v>16</v>
      </c>
      <c r="F201" t="s">
        <v>17</v>
      </c>
      <c r="G201" t="s">
        <v>28</v>
      </c>
      <c r="H201">
        <v>9622</v>
      </c>
      <c r="K201">
        <v>9000</v>
      </c>
      <c r="L201" t="s">
        <v>117</v>
      </c>
    </row>
    <row r="202" spans="1:12" x14ac:dyDescent="0.3">
      <c r="A202" t="s">
        <v>402</v>
      </c>
      <c r="B202" t="s">
        <v>77</v>
      </c>
      <c r="C202" t="s">
        <v>14</v>
      </c>
      <c r="D202" t="s">
        <v>15</v>
      </c>
      <c r="E202" t="s">
        <v>53</v>
      </c>
      <c r="F202" t="s">
        <v>27</v>
      </c>
      <c r="G202" t="s">
        <v>28</v>
      </c>
      <c r="H202">
        <v>13884</v>
      </c>
      <c r="I202" t="s">
        <v>36</v>
      </c>
      <c r="J202">
        <v>0.3</v>
      </c>
      <c r="K202">
        <v>14000</v>
      </c>
      <c r="L202" s="1">
        <v>45444</v>
      </c>
    </row>
    <row r="203" spans="1:12" x14ac:dyDescent="0.3">
      <c r="A203" t="s">
        <v>403</v>
      </c>
      <c r="B203" t="s">
        <v>344</v>
      </c>
      <c r="C203" t="s">
        <v>14</v>
      </c>
      <c r="D203" t="s">
        <v>15</v>
      </c>
      <c r="E203" t="s">
        <v>35</v>
      </c>
      <c r="F203" t="s">
        <v>17</v>
      </c>
      <c r="G203" t="s">
        <v>28</v>
      </c>
      <c r="H203">
        <v>13640</v>
      </c>
      <c r="I203" t="s">
        <v>29</v>
      </c>
      <c r="K203">
        <v>14000</v>
      </c>
      <c r="L203" s="1">
        <v>45444</v>
      </c>
    </row>
    <row r="204" spans="1:12" x14ac:dyDescent="0.3">
      <c r="A204" t="s">
        <v>404</v>
      </c>
      <c r="B204" t="s">
        <v>344</v>
      </c>
      <c r="C204" t="s">
        <v>33</v>
      </c>
      <c r="D204" t="s">
        <v>34</v>
      </c>
      <c r="E204" t="s">
        <v>16</v>
      </c>
      <c r="F204" t="s">
        <v>17</v>
      </c>
      <c r="G204" t="s">
        <v>18</v>
      </c>
      <c r="H204">
        <v>16364</v>
      </c>
      <c r="I204" t="s">
        <v>19</v>
      </c>
      <c r="J204">
        <v>0.2</v>
      </c>
      <c r="K204">
        <v>17000</v>
      </c>
      <c r="L204" s="1">
        <v>45413</v>
      </c>
    </row>
    <row r="205" spans="1:12" x14ac:dyDescent="0.3">
      <c r="A205" t="s">
        <v>405</v>
      </c>
      <c r="B205" t="s">
        <v>234</v>
      </c>
      <c r="C205" t="s">
        <v>14</v>
      </c>
      <c r="D205" t="s">
        <v>15</v>
      </c>
      <c r="E205" t="s">
        <v>16</v>
      </c>
      <c r="F205" t="s">
        <v>44</v>
      </c>
      <c r="G205" t="s">
        <v>18</v>
      </c>
      <c r="H205">
        <v>15710</v>
      </c>
      <c r="I205" t="s">
        <v>36</v>
      </c>
      <c r="J205">
        <v>0.3</v>
      </c>
      <c r="K205">
        <v>14000</v>
      </c>
      <c r="L205" t="s">
        <v>153</v>
      </c>
    </row>
    <row r="206" spans="1:12" x14ac:dyDescent="0.3">
      <c r="A206" t="s">
        <v>406</v>
      </c>
      <c r="B206" t="s">
        <v>407</v>
      </c>
      <c r="C206" t="s">
        <v>51</v>
      </c>
      <c r="D206" t="s">
        <v>52</v>
      </c>
      <c r="E206" t="s">
        <v>35</v>
      </c>
      <c r="F206" t="s">
        <v>27</v>
      </c>
      <c r="G206" t="s">
        <v>18</v>
      </c>
      <c r="H206">
        <v>12048</v>
      </c>
      <c r="I206" t="s">
        <v>19</v>
      </c>
      <c r="J206">
        <v>0.2</v>
      </c>
      <c r="K206">
        <v>13000</v>
      </c>
      <c r="L206" s="1">
        <v>45627</v>
      </c>
    </row>
    <row r="207" spans="1:12" x14ac:dyDescent="0.3">
      <c r="A207" t="s">
        <v>408</v>
      </c>
      <c r="B207" t="s">
        <v>409</v>
      </c>
      <c r="C207" t="s">
        <v>14</v>
      </c>
      <c r="D207" t="s">
        <v>15</v>
      </c>
      <c r="E207" t="s">
        <v>35</v>
      </c>
      <c r="F207" t="s">
        <v>44</v>
      </c>
      <c r="G207" t="s">
        <v>40</v>
      </c>
      <c r="H207">
        <v>13900</v>
      </c>
      <c r="I207" t="s">
        <v>29</v>
      </c>
      <c r="K207">
        <v>14000</v>
      </c>
      <c r="L207" t="s">
        <v>198</v>
      </c>
    </row>
    <row r="208" spans="1:12" x14ac:dyDescent="0.3">
      <c r="A208" t="s">
        <v>410</v>
      </c>
      <c r="B208" t="s">
        <v>392</v>
      </c>
      <c r="C208" t="s">
        <v>33</v>
      </c>
      <c r="D208" t="s">
        <v>34</v>
      </c>
      <c r="E208" t="s">
        <v>16</v>
      </c>
      <c r="F208" t="s">
        <v>17</v>
      </c>
      <c r="G208" t="s">
        <v>18</v>
      </c>
      <c r="H208">
        <v>16801</v>
      </c>
      <c r="I208" t="s">
        <v>23</v>
      </c>
      <c r="J208">
        <v>0.1</v>
      </c>
      <c r="K208">
        <v>17000</v>
      </c>
      <c r="L208" t="s">
        <v>122</v>
      </c>
    </row>
    <row r="209" spans="1:12" x14ac:dyDescent="0.3">
      <c r="A209" t="s">
        <v>411</v>
      </c>
      <c r="B209" t="s">
        <v>367</v>
      </c>
      <c r="C209" t="s">
        <v>33</v>
      </c>
      <c r="D209" t="s">
        <v>34</v>
      </c>
      <c r="E209" t="s">
        <v>53</v>
      </c>
      <c r="F209" t="s">
        <v>44</v>
      </c>
      <c r="G209" t="s">
        <v>18</v>
      </c>
      <c r="H209">
        <v>16441</v>
      </c>
      <c r="I209" t="s">
        <v>29</v>
      </c>
      <c r="K209">
        <v>17000</v>
      </c>
      <c r="L209" s="1">
        <v>45413</v>
      </c>
    </row>
    <row r="210" spans="1:12" x14ac:dyDescent="0.3">
      <c r="A210" t="s">
        <v>412</v>
      </c>
      <c r="B210" t="s">
        <v>56</v>
      </c>
      <c r="C210" t="s">
        <v>72</v>
      </c>
      <c r="D210" t="s">
        <v>73</v>
      </c>
      <c r="E210" t="s">
        <v>35</v>
      </c>
      <c r="F210" t="s">
        <v>27</v>
      </c>
      <c r="G210" t="s">
        <v>40</v>
      </c>
      <c r="H210">
        <v>10406</v>
      </c>
      <c r="I210" t="s">
        <v>36</v>
      </c>
      <c r="J210">
        <v>0.3</v>
      </c>
      <c r="K210">
        <v>9000</v>
      </c>
      <c r="L210" s="1">
        <v>45413</v>
      </c>
    </row>
    <row r="211" spans="1:12" x14ac:dyDescent="0.3">
      <c r="A211" t="s">
        <v>413</v>
      </c>
      <c r="B211" t="s">
        <v>237</v>
      </c>
      <c r="C211" t="s">
        <v>14</v>
      </c>
      <c r="D211" t="s">
        <v>15</v>
      </c>
      <c r="E211" t="s">
        <v>16</v>
      </c>
      <c r="F211" t="s">
        <v>44</v>
      </c>
      <c r="G211" t="s">
        <v>28</v>
      </c>
      <c r="H211">
        <v>13574</v>
      </c>
      <c r="K211">
        <v>14000</v>
      </c>
      <c r="L211" s="1">
        <v>45475</v>
      </c>
    </row>
    <row r="212" spans="1:12" x14ac:dyDescent="0.3">
      <c r="A212" t="s">
        <v>414</v>
      </c>
      <c r="B212" t="s">
        <v>95</v>
      </c>
      <c r="C212" t="s">
        <v>14</v>
      </c>
      <c r="D212" t="s">
        <v>15</v>
      </c>
      <c r="E212" t="s">
        <v>53</v>
      </c>
      <c r="F212" t="s">
        <v>44</v>
      </c>
      <c r="G212" t="s">
        <v>28</v>
      </c>
      <c r="H212">
        <v>12771</v>
      </c>
      <c r="I212" t="s">
        <v>36</v>
      </c>
      <c r="J212">
        <v>0.3</v>
      </c>
      <c r="K212">
        <v>14000</v>
      </c>
      <c r="L212" s="1">
        <v>45506</v>
      </c>
    </row>
    <row r="213" spans="1:12" x14ac:dyDescent="0.3">
      <c r="A213" t="s">
        <v>415</v>
      </c>
      <c r="B213" t="s">
        <v>365</v>
      </c>
      <c r="C213" t="s">
        <v>51</v>
      </c>
      <c r="D213" t="s">
        <v>52</v>
      </c>
      <c r="E213" t="s">
        <v>35</v>
      </c>
      <c r="F213" t="s">
        <v>17</v>
      </c>
      <c r="G213" t="s">
        <v>18</v>
      </c>
      <c r="H213">
        <v>14321</v>
      </c>
      <c r="I213" t="s">
        <v>36</v>
      </c>
      <c r="J213">
        <v>0.3</v>
      </c>
      <c r="K213">
        <v>13000</v>
      </c>
      <c r="L213" t="s">
        <v>48</v>
      </c>
    </row>
    <row r="214" spans="1:12" x14ac:dyDescent="0.3">
      <c r="A214" t="s">
        <v>416</v>
      </c>
      <c r="B214" t="s">
        <v>274</v>
      </c>
      <c r="C214" t="s">
        <v>51</v>
      </c>
      <c r="D214" t="s">
        <v>52</v>
      </c>
      <c r="E214" t="s">
        <v>35</v>
      </c>
      <c r="F214" t="s">
        <v>27</v>
      </c>
      <c r="G214" t="s">
        <v>28</v>
      </c>
      <c r="H214">
        <v>12793</v>
      </c>
      <c r="K214">
        <v>13000</v>
      </c>
      <c r="L214" s="1">
        <v>45353</v>
      </c>
    </row>
    <row r="215" spans="1:12" x14ac:dyDescent="0.3">
      <c r="A215" t="s">
        <v>417</v>
      </c>
      <c r="B215" t="s">
        <v>418</v>
      </c>
      <c r="C215" t="s">
        <v>51</v>
      </c>
      <c r="D215" t="s">
        <v>52</v>
      </c>
      <c r="E215" t="s">
        <v>53</v>
      </c>
      <c r="F215" t="s">
        <v>17</v>
      </c>
      <c r="G215" t="s">
        <v>40</v>
      </c>
      <c r="H215">
        <v>12586</v>
      </c>
      <c r="K215">
        <v>13000</v>
      </c>
      <c r="L215" t="s">
        <v>326</v>
      </c>
    </row>
    <row r="216" spans="1:12" x14ac:dyDescent="0.3">
      <c r="A216" t="s">
        <v>419</v>
      </c>
      <c r="B216" t="s">
        <v>176</v>
      </c>
      <c r="C216" t="s">
        <v>14</v>
      </c>
      <c r="D216" t="s">
        <v>15</v>
      </c>
      <c r="E216" t="s">
        <v>16</v>
      </c>
      <c r="F216" t="s">
        <v>44</v>
      </c>
      <c r="G216" t="s">
        <v>40</v>
      </c>
      <c r="H216">
        <v>12269</v>
      </c>
      <c r="I216" t="s">
        <v>36</v>
      </c>
      <c r="J216">
        <v>0.3</v>
      </c>
      <c r="K216">
        <v>14000</v>
      </c>
      <c r="L216" s="1">
        <v>45474</v>
      </c>
    </row>
    <row r="217" spans="1:12" x14ac:dyDescent="0.3">
      <c r="A217" t="s">
        <v>420</v>
      </c>
      <c r="B217" t="s">
        <v>234</v>
      </c>
      <c r="C217" t="s">
        <v>72</v>
      </c>
      <c r="D217" t="s">
        <v>73</v>
      </c>
      <c r="E217" t="s">
        <v>53</v>
      </c>
      <c r="F217" t="s">
        <v>17</v>
      </c>
      <c r="G217" t="s">
        <v>28</v>
      </c>
      <c r="H217">
        <v>10488</v>
      </c>
      <c r="I217" t="s">
        <v>29</v>
      </c>
      <c r="K217">
        <v>9000</v>
      </c>
      <c r="L217" t="s">
        <v>78</v>
      </c>
    </row>
    <row r="218" spans="1:12" x14ac:dyDescent="0.3">
      <c r="A218" t="s">
        <v>421</v>
      </c>
      <c r="B218" t="s">
        <v>87</v>
      </c>
      <c r="C218" t="s">
        <v>14</v>
      </c>
      <c r="D218" t="s">
        <v>15</v>
      </c>
      <c r="E218" t="s">
        <v>16</v>
      </c>
      <c r="F218" t="s">
        <v>44</v>
      </c>
      <c r="G218" t="s">
        <v>18</v>
      </c>
      <c r="H218">
        <v>15754</v>
      </c>
      <c r="I218" t="s">
        <v>36</v>
      </c>
      <c r="J218">
        <v>0.3</v>
      </c>
      <c r="K218">
        <v>14000</v>
      </c>
      <c r="L218" t="s">
        <v>208</v>
      </c>
    </row>
    <row r="219" spans="1:12" x14ac:dyDescent="0.3">
      <c r="A219" t="s">
        <v>422</v>
      </c>
      <c r="B219" t="s">
        <v>340</v>
      </c>
      <c r="C219" t="s">
        <v>72</v>
      </c>
      <c r="D219" t="s">
        <v>73</v>
      </c>
      <c r="E219" t="s">
        <v>35</v>
      </c>
      <c r="F219" t="s">
        <v>44</v>
      </c>
      <c r="G219" t="s">
        <v>28</v>
      </c>
      <c r="H219">
        <v>10842</v>
      </c>
      <c r="I219" t="s">
        <v>23</v>
      </c>
      <c r="J219">
        <v>0.1</v>
      </c>
      <c r="K219">
        <v>9000</v>
      </c>
      <c r="L219" t="s">
        <v>208</v>
      </c>
    </row>
    <row r="220" spans="1:12" x14ac:dyDescent="0.3">
      <c r="A220" t="s">
        <v>423</v>
      </c>
      <c r="B220" t="s">
        <v>424</v>
      </c>
      <c r="C220" t="s">
        <v>33</v>
      </c>
      <c r="D220" t="s">
        <v>34</v>
      </c>
      <c r="E220" t="s">
        <v>35</v>
      </c>
      <c r="F220" t="s">
        <v>44</v>
      </c>
      <c r="G220" t="s">
        <v>28</v>
      </c>
      <c r="H220">
        <v>18395</v>
      </c>
      <c r="I220" t="s">
        <v>29</v>
      </c>
      <c r="K220">
        <v>17000</v>
      </c>
      <c r="L220" s="1">
        <v>45444</v>
      </c>
    </row>
    <row r="221" spans="1:12" x14ac:dyDescent="0.3">
      <c r="A221" t="s">
        <v>425</v>
      </c>
      <c r="B221" t="s">
        <v>108</v>
      </c>
      <c r="C221" t="s">
        <v>72</v>
      </c>
      <c r="D221" t="s">
        <v>73</v>
      </c>
      <c r="E221" t="s">
        <v>16</v>
      </c>
      <c r="F221" t="s">
        <v>17</v>
      </c>
      <c r="G221" t="s">
        <v>18</v>
      </c>
      <c r="H221">
        <v>8485</v>
      </c>
      <c r="I221" t="s">
        <v>36</v>
      </c>
      <c r="J221">
        <v>0.3</v>
      </c>
      <c r="K221">
        <v>9000</v>
      </c>
      <c r="L221" s="1">
        <v>45627</v>
      </c>
    </row>
    <row r="222" spans="1:12" x14ac:dyDescent="0.3">
      <c r="A222" t="s">
        <v>426</v>
      </c>
      <c r="B222" t="s">
        <v>427</v>
      </c>
      <c r="C222" t="s">
        <v>72</v>
      </c>
      <c r="D222" t="s">
        <v>73</v>
      </c>
      <c r="E222" t="s">
        <v>35</v>
      </c>
      <c r="F222" t="s">
        <v>27</v>
      </c>
      <c r="G222" t="s">
        <v>18</v>
      </c>
      <c r="H222">
        <v>7634</v>
      </c>
      <c r="I222" t="s">
        <v>23</v>
      </c>
      <c r="J222">
        <v>0.1</v>
      </c>
      <c r="K222">
        <v>9000</v>
      </c>
      <c r="L222" t="s">
        <v>117</v>
      </c>
    </row>
    <row r="223" spans="1:12" x14ac:dyDescent="0.3">
      <c r="A223" t="s">
        <v>428</v>
      </c>
      <c r="B223" t="s">
        <v>429</v>
      </c>
      <c r="C223" t="s">
        <v>14</v>
      </c>
      <c r="D223" t="s">
        <v>15</v>
      </c>
      <c r="E223" t="s">
        <v>16</v>
      </c>
      <c r="F223" t="s">
        <v>44</v>
      </c>
      <c r="G223" t="s">
        <v>28</v>
      </c>
      <c r="H223">
        <v>15619</v>
      </c>
      <c r="I223" t="s">
        <v>29</v>
      </c>
      <c r="K223">
        <v>14000</v>
      </c>
      <c r="L223" s="1">
        <v>45352</v>
      </c>
    </row>
    <row r="224" spans="1:12" x14ac:dyDescent="0.3">
      <c r="A224" t="s">
        <v>430</v>
      </c>
      <c r="B224" t="s">
        <v>352</v>
      </c>
      <c r="C224" t="s">
        <v>51</v>
      </c>
      <c r="D224" t="s">
        <v>52</v>
      </c>
      <c r="E224" t="s">
        <v>16</v>
      </c>
      <c r="F224" t="s">
        <v>17</v>
      </c>
      <c r="G224" t="s">
        <v>18</v>
      </c>
      <c r="H224">
        <v>11664</v>
      </c>
      <c r="I224" t="s">
        <v>19</v>
      </c>
      <c r="J224">
        <v>0.2</v>
      </c>
      <c r="K224">
        <v>13000</v>
      </c>
      <c r="L224" t="s">
        <v>62</v>
      </c>
    </row>
    <row r="225" spans="1:12" x14ac:dyDescent="0.3">
      <c r="A225" t="s">
        <v>431</v>
      </c>
      <c r="B225" t="s">
        <v>309</v>
      </c>
      <c r="C225" t="s">
        <v>51</v>
      </c>
      <c r="D225" t="s">
        <v>52</v>
      </c>
      <c r="E225" t="s">
        <v>16</v>
      </c>
      <c r="F225" t="s">
        <v>17</v>
      </c>
      <c r="G225" t="s">
        <v>18</v>
      </c>
      <c r="H225">
        <v>12682</v>
      </c>
      <c r="I225" t="s">
        <v>36</v>
      </c>
      <c r="J225">
        <v>0.3</v>
      </c>
      <c r="K225">
        <v>13000</v>
      </c>
      <c r="L225" t="s">
        <v>106</v>
      </c>
    </row>
    <row r="226" spans="1:12" x14ac:dyDescent="0.3">
      <c r="A226" t="s">
        <v>432</v>
      </c>
      <c r="B226" t="s">
        <v>433</v>
      </c>
      <c r="C226" t="s">
        <v>72</v>
      </c>
      <c r="D226" t="s">
        <v>73</v>
      </c>
      <c r="E226" t="s">
        <v>16</v>
      </c>
      <c r="F226" t="s">
        <v>17</v>
      </c>
      <c r="G226" t="s">
        <v>28</v>
      </c>
      <c r="H226">
        <v>10210</v>
      </c>
      <c r="K226">
        <v>9000</v>
      </c>
      <c r="L226" t="s">
        <v>101</v>
      </c>
    </row>
    <row r="227" spans="1:12" x14ac:dyDescent="0.3">
      <c r="A227" t="s">
        <v>434</v>
      </c>
      <c r="B227" t="s">
        <v>382</v>
      </c>
      <c r="C227" t="s">
        <v>33</v>
      </c>
      <c r="D227" t="s">
        <v>34</v>
      </c>
      <c r="E227" t="s">
        <v>53</v>
      </c>
      <c r="F227" t="s">
        <v>27</v>
      </c>
      <c r="G227" t="s">
        <v>40</v>
      </c>
      <c r="H227">
        <v>17778</v>
      </c>
      <c r="I227" t="s">
        <v>29</v>
      </c>
      <c r="K227">
        <v>17000</v>
      </c>
      <c r="L227" t="s">
        <v>96</v>
      </c>
    </row>
    <row r="228" spans="1:12" x14ac:dyDescent="0.3">
      <c r="A228" t="s">
        <v>435</v>
      </c>
      <c r="B228" t="s">
        <v>183</v>
      </c>
      <c r="C228" t="s">
        <v>33</v>
      </c>
      <c r="D228" t="s">
        <v>34</v>
      </c>
      <c r="E228" t="s">
        <v>53</v>
      </c>
      <c r="F228" t="s">
        <v>44</v>
      </c>
      <c r="G228" t="s">
        <v>28</v>
      </c>
      <c r="H228">
        <v>16714</v>
      </c>
      <c r="I228" t="s">
        <v>19</v>
      </c>
      <c r="J228">
        <v>0.2</v>
      </c>
      <c r="K228">
        <v>17000</v>
      </c>
      <c r="L228" t="s">
        <v>162</v>
      </c>
    </row>
    <row r="229" spans="1:12" x14ac:dyDescent="0.3">
      <c r="A229" t="s">
        <v>436</v>
      </c>
      <c r="B229" t="s">
        <v>437</v>
      </c>
      <c r="C229" t="s">
        <v>51</v>
      </c>
      <c r="D229" t="s">
        <v>52</v>
      </c>
      <c r="E229" t="s">
        <v>53</v>
      </c>
      <c r="F229" t="s">
        <v>27</v>
      </c>
      <c r="G229" t="s">
        <v>28</v>
      </c>
      <c r="H229">
        <v>12968</v>
      </c>
      <c r="I229" t="s">
        <v>36</v>
      </c>
      <c r="J229">
        <v>0.3</v>
      </c>
      <c r="K229">
        <v>13000</v>
      </c>
      <c r="L229" s="1">
        <v>45414</v>
      </c>
    </row>
    <row r="230" spans="1:12" x14ac:dyDescent="0.3">
      <c r="A230" t="s">
        <v>438</v>
      </c>
      <c r="B230" t="s">
        <v>439</v>
      </c>
      <c r="C230" t="s">
        <v>14</v>
      </c>
      <c r="D230" t="s">
        <v>15</v>
      </c>
      <c r="E230" t="s">
        <v>53</v>
      </c>
      <c r="F230" t="s">
        <v>27</v>
      </c>
      <c r="G230" t="s">
        <v>18</v>
      </c>
      <c r="H230">
        <v>13117</v>
      </c>
      <c r="K230">
        <v>14000</v>
      </c>
      <c r="L230" t="s">
        <v>211</v>
      </c>
    </row>
    <row r="231" spans="1:12" x14ac:dyDescent="0.3">
      <c r="A231" t="s">
        <v>440</v>
      </c>
      <c r="B231" t="s">
        <v>93</v>
      </c>
      <c r="C231" t="s">
        <v>72</v>
      </c>
      <c r="D231" t="s">
        <v>73</v>
      </c>
      <c r="E231" t="s">
        <v>35</v>
      </c>
      <c r="F231" t="s">
        <v>27</v>
      </c>
      <c r="G231" t="s">
        <v>40</v>
      </c>
      <c r="H231">
        <v>10623</v>
      </c>
      <c r="I231" t="s">
        <v>36</v>
      </c>
      <c r="J231">
        <v>0.3</v>
      </c>
      <c r="K231">
        <v>9000</v>
      </c>
      <c r="L231" t="s">
        <v>45</v>
      </c>
    </row>
    <row r="232" spans="1:12" x14ac:dyDescent="0.3">
      <c r="A232" t="s">
        <v>441</v>
      </c>
      <c r="B232" t="s">
        <v>442</v>
      </c>
      <c r="C232" t="s">
        <v>14</v>
      </c>
      <c r="D232" t="s">
        <v>15</v>
      </c>
      <c r="E232" t="s">
        <v>53</v>
      </c>
      <c r="F232" t="s">
        <v>44</v>
      </c>
      <c r="G232" t="s">
        <v>40</v>
      </c>
      <c r="H232">
        <v>12965</v>
      </c>
      <c r="K232">
        <v>14000</v>
      </c>
      <c r="L232" s="1">
        <v>45444</v>
      </c>
    </row>
    <row r="233" spans="1:12" x14ac:dyDescent="0.3">
      <c r="A233" t="s">
        <v>443</v>
      </c>
      <c r="B233" t="s">
        <v>444</v>
      </c>
      <c r="C233" t="s">
        <v>14</v>
      </c>
      <c r="D233" t="s">
        <v>15</v>
      </c>
      <c r="E233" t="s">
        <v>53</v>
      </c>
      <c r="F233" t="s">
        <v>27</v>
      </c>
      <c r="G233" t="s">
        <v>28</v>
      </c>
      <c r="H233">
        <v>14662</v>
      </c>
      <c r="I233" t="s">
        <v>36</v>
      </c>
      <c r="J233">
        <v>0.3</v>
      </c>
      <c r="K233">
        <v>14000</v>
      </c>
      <c r="L233" t="s">
        <v>158</v>
      </c>
    </row>
    <row r="234" spans="1:12" x14ac:dyDescent="0.3">
      <c r="A234" t="s">
        <v>445</v>
      </c>
      <c r="B234" t="s">
        <v>204</v>
      </c>
      <c r="C234" t="s">
        <v>14</v>
      </c>
      <c r="D234" t="s">
        <v>15</v>
      </c>
      <c r="E234" t="s">
        <v>53</v>
      </c>
      <c r="F234" t="s">
        <v>17</v>
      </c>
      <c r="G234" t="s">
        <v>28</v>
      </c>
      <c r="H234">
        <v>15404</v>
      </c>
      <c r="I234" t="s">
        <v>19</v>
      </c>
      <c r="J234">
        <v>0.2</v>
      </c>
      <c r="K234">
        <v>14000</v>
      </c>
      <c r="L234" t="s">
        <v>198</v>
      </c>
    </row>
    <row r="235" spans="1:12" x14ac:dyDescent="0.3">
      <c r="A235" t="s">
        <v>446</v>
      </c>
      <c r="B235" t="s">
        <v>369</v>
      </c>
      <c r="C235" t="s">
        <v>72</v>
      </c>
      <c r="D235" t="s">
        <v>73</v>
      </c>
      <c r="E235" t="s">
        <v>16</v>
      </c>
      <c r="F235" t="s">
        <v>27</v>
      </c>
      <c r="G235" t="s">
        <v>18</v>
      </c>
      <c r="H235">
        <v>7077</v>
      </c>
      <c r="I235" t="s">
        <v>36</v>
      </c>
      <c r="J235">
        <v>0.3</v>
      </c>
      <c r="K235">
        <v>9000</v>
      </c>
      <c r="L235" t="s">
        <v>24</v>
      </c>
    </row>
    <row r="236" spans="1:12" x14ac:dyDescent="0.3">
      <c r="A236" t="s">
        <v>447</v>
      </c>
      <c r="B236" t="s">
        <v>448</v>
      </c>
      <c r="C236" t="s">
        <v>72</v>
      </c>
      <c r="D236" t="s">
        <v>73</v>
      </c>
      <c r="E236" t="s">
        <v>35</v>
      </c>
      <c r="F236" t="s">
        <v>17</v>
      </c>
      <c r="G236" t="s">
        <v>18</v>
      </c>
      <c r="H236">
        <v>8233</v>
      </c>
      <c r="I236" t="s">
        <v>23</v>
      </c>
      <c r="J236">
        <v>0.1</v>
      </c>
      <c r="K236">
        <v>9000</v>
      </c>
      <c r="L236" s="1">
        <v>45383</v>
      </c>
    </row>
    <row r="237" spans="1:12" x14ac:dyDescent="0.3">
      <c r="A237" t="s">
        <v>449</v>
      </c>
      <c r="B237" t="s">
        <v>450</v>
      </c>
      <c r="C237" t="s">
        <v>72</v>
      </c>
      <c r="D237" t="s">
        <v>73</v>
      </c>
      <c r="E237" t="s">
        <v>35</v>
      </c>
      <c r="F237" t="s">
        <v>27</v>
      </c>
      <c r="G237" t="s">
        <v>40</v>
      </c>
      <c r="H237">
        <v>9444</v>
      </c>
      <c r="I237" t="s">
        <v>29</v>
      </c>
      <c r="K237">
        <v>9000</v>
      </c>
      <c r="L237" s="1">
        <v>45323</v>
      </c>
    </row>
    <row r="238" spans="1:12" x14ac:dyDescent="0.3">
      <c r="A238" t="s">
        <v>451</v>
      </c>
      <c r="B238" t="s">
        <v>452</v>
      </c>
      <c r="C238" t="s">
        <v>51</v>
      </c>
      <c r="D238" t="s">
        <v>52</v>
      </c>
      <c r="E238" t="s">
        <v>16</v>
      </c>
      <c r="F238" t="s">
        <v>27</v>
      </c>
      <c r="G238" t="s">
        <v>40</v>
      </c>
      <c r="H238">
        <v>12758</v>
      </c>
      <c r="I238" t="s">
        <v>23</v>
      </c>
      <c r="J238">
        <v>0.1</v>
      </c>
      <c r="K238">
        <v>13000</v>
      </c>
      <c r="L238" s="1">
        <v>45537</v>
      </c>
    </row>
    <row r="239" spans="1:12" x14ac:dyDescent="0.3">
      <c r="A239" t="s">
        <v>453</v>
      </c>
      <c r="B239" t="s">
        <v>444</v>
      </c>
      <c r="C239" t="s">
        <v>72</v>
      </c>
      <c r="D239" t="s">
        <v>73</v>
      </c>
      <c r="E239" t="s">
        <v>35</v>
      </c>
      <c r="F239" t="s">
        <v>44</v>
      </c>
      <c r="G239" t="s">
        <v>28</v>
      </c>
      <c r="H239">
        <v>7350</v>
      </c>
      <c r="I239" t="s">
        <v>29</v>
      </c>
      <c r="K239">
        <v>9000</v>
      </c>
      <c r="L239" t="s">
        <v>235</v>
      </c>
    </row>
    <row r="240" spans="1:12" x14ac:dyDescent="0.3">
      <c r="A240" t="s">
        <v>454</v>
      </c>
      <c r="B240" t="s">
        <v>274</v>
      </c>
      <c r="C240" t="s">
        <v>14</v>
      </c>
      <c r="D240" t="s">
        <v>15</v>
      </c>
      <c r="E240" t="s">
        <v>53</v>
      </c>
      <c r="F240" t="s">
        <v>17</v>
      </c>
      <c r="G240" t="s">
        <v>18</v>
      </c>
      <c r="H240">
        <v>14603</v>
      </c>
      <c r="K240">
        <v>14000</v>
      </c>
      <c r="L240" t="s">
        <v>235</v>
      </c>
    </row>
    <row r="241" spans="1:12" x14ac:dyDescent="0.3">
      <c r="A241" t="s">
        <v>455</v>
      </c>
      <c r="B241" t="s">
        <v>386</v>
      </c>
      <c r="C241" t="s">
        <v>14</v>
      </c>
      <c r="D241" t="s">
        <v>15</v>
      </c>
      <c r="E241" t="s">
        <v>53</v>
      </c>
      <c r="F241" t="s">
        <v>27</v>
      </c>
      <c r="G241" t="s">
        <v>40</v>
      </c>
      <c r="H241">
        <v>12987</v>
      </c>
      <c r="I241" t="s">
        <v>23</v>
      </c>
      <c r="J241">
        <v>0.1</v>
      </c>
      <c r="K241">
        <v>14000</v>
      </c>
      <c r="L241" t="s">
        <v>326</v>
      </c>
    </row>
    <row r="242" spans="1:12" x14ac:dyDescent="0.3">
      <c r="A242" t="s">
        <v>456</v>
      </c>
      <c r="B242" t="s">
        <v>266</v>
      </c>
      <c r="C242" t="s">
        <v>33</v>
      </c>
      <c r="D242" t="s">
        <v>34</v>
      </c>
      <c r="E242" t="s">
        <v>35</v>
      </c>
      <c r="F242" t="s">
        <v>27</v>
      </c>
      <c r="G242" t="s">
        <v>40</v>
      </c>
      <c r="H242">
        <v>17236</v>
      </c>
      <c r="I242" t="s">
        <v>36</v>
      </c>
      <c r="J242">
        <v>0.3</v>
      </c>
      <c r="K242">
        <v>17000</v>
      </c>
      <c r="L242" t="s">
        <v>162</v>
      </c>
    </row>
    <row r="243" spans="1:12" x14ac:dyDescent="0.3">
      <c r="A243" t="s">
        <v>457</v>
      </c>
      <c r="B243" t="s">
        <v>458</v>
      </c>
      <c r="C243" t="s">
        <v>72</v>
      </c>
      <c r="D243" t="s">
        <v>73</v>
      </c>
      <c r="E243" t="s">
        <v>16</v>
      </c>
      <c r="F243" t="s">
        <v>17</v>
      </c>
      <c r="G243" t="s">
        <v>28</v>
      </c>
      <c r="H243">
        <v>7746</v>
      </c>
      <c r="I243" t="s">
        <v>19</v>
      </c>
      <c r="J243">
        <v>0.2</v>
      </c>
      <c r="K243">
        <v>9000</v>
      </c>
      <c r="L243" s="1">
        <v>45413</v>
      </c>
    </row>
    <row r="244" spans="1:12" x14ac:dyDescent="0.3">
      <c r="A244" t="s">
        <v>459</v>
      </c>
      <c r="B244" t="s">
        <v>309</v>
      </c>
      <c r="C244" t="s">
        <v>72</v>
      </c>
      <c r="D244" t="s">
        <v>73</v>
      </c>
      <c r="E244" t="s">
        <v>35</v>
      </c>
      <c r="F244" t="s">
        <v>17</v>
      </c>
      <c r="G244" t="s">
        <v>18</v>
      </c>
      <c r="H244">
        <v>7179</v>
      </c>
      <c r="I244" t="s">
        <v>19</v>
      </c>
      <c r="J244">
        <v>0.2</v>
      </c>
      <c r="K244">
        <v>9000</v>
      </c>
      <c r="L244" t="s">
        <v>188</v>
      </c>
    </row>
    <row r="245" spans="1:12" x14ac:dyDescent="0.3">
      <c r="A245" t="s">
        <v>460</v>
      </c>
      <c r="B245" t="s">
        <v>146</v>
      </c>
      <c r="C245" t="s">
        <v>33</v>
      </c>
      <c r="D245" t="s">
        <v>34</v>
      </c>
      <c r="E245" t="s">
        <v>16</v>
      </c>
      <c r="F245" t="s">
        <v>17</v>
      </c>
      <c r="G245" t="s">
        <v>28</v>
      </c>
      <c r="H245">
        <v>16939</v>
      </c>
      <c r="I245" t="s">
        <v>36</v>
      </c>
      <c r="J245">
        <v>0.3</v>
      </c>
      <c r="K245">
        <v>17000</v>
      </c>
      <c r="L245" s="1">
        <v>45352</v>
      </c>
    </row>
    <row r="246" spans="1:12" x14ac:dyDescent="0.3">
      <c r="A246" t="s">
        <v>461</v>
      </c>
      <c r="B246" t="s">
        <v>462</v>
      </c>
      <c r="C246" t="s">
        <v>51</v>
      </c>
      <c r="D246" t="s">
        <v>52</v>
      </c>
      <c r="E246" t="s">
        <v>53</v>
      </c>
      <c r="F246" t="s">
        <v>17</v>
      </c>
      <c r="G246" t="s">
        <v>18</v>
      </c>
      <c r="H246">
        <v>14546</v>
      </c>
      <c r="I246" t="s">
        <v>36</v>
      </c>
      <c r="J246">
        <v>0.3</v>
      </c>
      <c r="K246">
        <v>13000</v>
      </c>
      <c r="L246" t="s">
        <v>37</v>
      </c>
    </row>
    <row r="247" spans="1:12" x14ac:dyDescent="0.3">
      <c r="A247" t="s">
        <v>463</v>
      </c>
      <c r="B247" t="s">
        <v>232</v>
      </c>
      <c r="C247" t="s">
        <v>33</v>
      </c>
      <c r="D247" t="s">
        <v>34</v>
      </c>
      <c r="E247" t="s">
        <v>53</v>
      </c>
      <c r="F247" t="s">
        <v>17</v>
      </c>
      <c r="G247" t="s">
        <v>28</v>
      </c>
      <c r="H247">
        <v>16801</v>
      </c>
      <c r="K247">
        <v>17000</v>
      </c>
      <c r="L247" t="s">
        <v>165</v>
      </c>
    </row>
    <row r="248" spans="1:12" x14ac:dyDescent="0.3">
      <c r="A248" t="s">
        <v>464</v>
      </c>
      <c r="B248" t="s">
        <v>465</v>
      </c>
      <c r="C248" t="s">
        <v>72</v>
      </c>
      <c r="D248" t="s">
        <v>73</v>
      </c>
      <c r="E248" t="s">
        <v>53</v>
      </c>
      <c r="F248" t="s">
        <v>44</v>
      </c>
      <c r="G248" t="s">
        <v>40</v>
      </c>
      <c r="H248">
        <v>10281</v>
      </c>
      <c r="I248" t="s">
        <v>23</v>
      </c>
      <c r="J248">
        <v>0.1</v>
      </c>
      <c r="K248">
        <v>9000</v>
      </c>
      <c r="L248" t="s">
        <v>373</v>
      </c>
    </row>
    <row r="249" spans="1:12" x14ac:dyDescent="0.3">
      <c r="A249" t="s">
        <v>466</v>
      </c>
      <c r="B249" t="s">
        <v>47</v>
      </c>
      <c r="C249" t="s">
        <v>72</v>
      </c>
      <c r="D249" t="s">
        <v>73</v>
      </c>
      <c r="E249" t="s">
        <v>16</v>
      </c>
      <c r="F249" t="s">
        <v>27</v>
      </c>
      <c r="G249" t="s">
        <v>28</v>
      </c>
      <c r="H249">
        <v>8203</v>
      </c>
      <c r="I249" t="s">
        <v>36</v>
      </c>
      <c r="J249">
        <v>0.3</v>
      </c>
      <c r="K249">
        <v>9000</v>
      </c>
      <c r="L249" s="1">
        <v>45474</v>
      </c>
    </row>
    <row r="250" spans="1:12" x14ac:dyDescent="0.3">
      <c r="A250" t="s">
        <v>467</v>
      </c>
      <c r="B250" t="s">
        <v>468</v>
      </c>
      <c r="C250" t="s">
        <v>33</v>
      </c>
      <c r="D250" t="s">
        <v>34</v>
      </c>
      <c r="E250" t="s">
        <v>53</v>
      </c>
      <c r="F250" t="s">
        <v>17</v>
      </c>
      <c r="G250" t="s">
        <v>28</v>
      </c>
      <c r="H250">
        <v>17939</v>
      </c>
      <c r="K250">
        <v>17000</v>
      </c>
      <c r="L250" s="1">
        <v>45597</v>
      </c>
    </row>
    <row r="251" spans="1:12" x14ac:dyDescent="0.3">
      <c r="A251" t="s">
        <v>469</v>
      </c>
      <c r="B251" t="s">
        <v>369</v>
      </c>
      <c r="C251" t="s">
        <v>33</v>
      </c>
      <c r="D251" t="s">
        <v>34</v>
      </c>
      <c r="E251" t="s">
        <v>53</v>
      </c>
      <c r="F251" t="s">
        <v>27</v>
      </c>
      <c r="G251" t="s">
        <v>28</v>
      </c>
      <c r="H251">
        <v>18563</v>
      </c>
      <c r="I251" t="s">
        <v>36</v>
      </c>
      <c r="J251">
        <v>0.3</v>
      </c>
      <c r="K251">
        <v>17000</v>
      </c>
      <c r="L251" s="1">
        <v>45537</v>
      </c>
    </row>
    <row r="252" spans="1:12" x14ac:dyDescent="0.3">
      <c r="A252" t="s">
        <v>470</v>
      </c>
      <c r="B252" t="s">
        <v>471</v>
      </c>
      <c r="C252" t="s">
        <v>14</v>
      </c>
      <c r="D252" t="s">
        <v>15</v>
      </c>
      <c r="E252" t="s">
        <v>35</v>
      </c>
      <c r="F252" t="s">
        <v>44</v>
      </c>
      <c r="G252" t="s">
        <v>28</v>
      </c>
      <c r="H252">
        <v>13663</v>
      </c>
      <c r="I252" t="s">
        <v>36</v>
      </c>
      <c r="J252">
        <v>0.3</v>
      </c>
      <c r="K252">
        <v>14000</v>
      </c>
      <c r="L252" s="1">
        <v>45324</v>
      </c>
    </row>
    <row r="253" spans="1:12" x14ac:dyDescent="0.3">
      <c r="A253" t="s">
        <v>472</v>
      </c>
      <c r="B253" t="s">
        <v>330</v>
      </c>
      <c r="C253" t="s">
        <v>51</v>
      </c>
      <c r="D253" t="s">
        <v>52</v>
      </c>
      <c r="E253" t="s">
        <v>35</v>
      </c>
      <c r="F253" t="s">
        <v>27</v>
      </c>
      <c r="G253" t="s">
        <v>28</v>
      </c>
      <c r="H253">
        <v>13777</v>
      </c>
      <c r="K253">
        <v>13000</v>
      </c>
      <c r="L253" s="1">
        <v>45352</v>
      </c>
    </row>
    <row r="254" spans="1:12" x14ac:dyDescent="0.3">
      <c r="A254" t="s">
        <v>473</v>
      </c>
      <c r="B254" t="s">
        <v>360</v>
      </c>
      <c r="C254" t="s">
        <v>51</v>
      </c>
      <c r="D254" t="s">
        <v>52</v>
      </c>
      <c r="E254" t="s">
        <v>16</v>
      </c>
      <c r="F254" t="s">
        <v>17</v>
      </c>
      <c r="G254" t="s">
        <v>40</v>
      </c>
      <c r="H254">
        <v>12568</v>
      </c>
      <c r="I254" t="s">
        <v>29</v>
      </c>
      <c r="K254">
        <v>13000</v>
      </c>
      <c r="L254" s="1">
        <v>45352</v>
      </c>
    </row>
    <row r="255" spans="1:12" x14ac:dyDescent="0.3">
      <c r="A255" t="s">
        <v>474</v>
      </c>
      <c r="B255" t="s">
        <v>409</v>
      </c>
      <c r="C255" t="s">
        <v>72</v>
      </c>
      <c r="D255" t="s">
        <v>73</v>
      </c>
      <c r="E255" t="s">
        <v>53</v>
      </c>
      <c r="F255" t="s">
        <v>17</v>
      </c>
      <c r="G255" t="s">
        <v>40</v>
      </c>
      <c r="H255">
        <v>10125</v>
      </c>
      <c r="I255" t="s">
        <v>23</v>
      </c>
      <c r="J255">
        <v>0.1</v>
      </c>
      <c r="K255">
        <v>9000</v>
      </c>
      <c r="L255" s="1">
        <v>45445</v>
      </c>
    </row>
    <row r="256" spans="1:12" x14ac:dyDescent="0.3">
      <c r="A256" t="s">
        <v>475</v>
      </c>
      <c r="B256" t="s">
        <v>476</v>
      </c>
      <c r="C256" t="s">
        <v>33</v>
      </c>
      <c r="D256" t="s">
        <v>34</v>
      </c>
      <c r="E256" t="s">
        <v>53</v>
      </c>
      <c r="F256" t="s">
        <v>17</v>
      </c>
      <c r="G256" t="s">
        <v>28</v>
      </c>
      <c r="H256">
        <v>16141</v>
      </c>
      <c r="I256" t="s">
        <v>19</v>
      </c>
      <c r="J256">
        <v>0.2</v>
      </c>
      <c r="K256">
        <v>17000</v>
      </c>
      <c r="L256" s="1">
        <v>45505</v>
      </c>
    </row>
    <row r="257" spans="1:12" x14ac:dyDescent="0.3">
      <c r="A257" t="s">
        <v>477</v>
      </c>
      <c r="B257" t="s">
        <v>221</v>
      </c>
      <c r="C257" t="s">
        <v>51</v>
      </c>
      <c r="D257" t="s">
        <v>52</v>
      </c>
      <c r="E257" t="s">
        <v>53</v>
      </c>
      <c r="F257" t="s">
        <v>44</v>
      </c>
      <c r="G257" t="s">
        <v>40</v>
      </c>
      <c r="H257">
        <v>14741</v>
      </c>
      <c r="I257" t="s">
        <v>29</v>
      </c>
      <c r="K257">
        <v>13000</v>
      </c>
      <c r="L257" s="1">
        <v>45505</v>
      </c>
    </row>
    <row r="258" spans="1:12" x14ac:dyDescent="0.3">
      <c r="A258" t="s">
        <v>478</v>
      </c>
      <c r="B258" t="s">
        <v>479</v>
      </c>
      <c r="C258" t="s">
        <v>33</v>
      </c>
      <c r="D258" t="s">
        <v>34</v>
      </c>
      <c r="E258" t="s">
        <v>16</v>
      </c>
      <c r="F258" t="s">
        <v>17</v>
      </c>
      <c r="G258" t="s">
        <v>18</v>
      </c>
      <c r="H258">
        <v>17506</v>
      </c>
      <c r="I258" t="s">
        <v>36</v>
      </c>
      <c r="J258">
        <v>0.3</v>
      </c>
      <c r="K258">
        <v>17000</v>
      </c>
      <c r="L258" t="s">
        <v>57</v>
      </c>
    </row>
    <row r="259" spans="1:12" x14ac:dyDescent="0.3">
      <c r="A259" t="s">
        <v>480</v>
      </c>
      <c r="B259" t="s">
        <v>481</v>
      </c>
      <c r="C259" t="s">
        <v>51</v>
      </c>
      <c r="D259" t="s">
        <v>52</v>
      </c>
      <c r="E259" t="s">
        <v>35</v>
      </c>
      <c r="F259" t="s">
        <v>27</v>
      </c>
      <c r="G259" t="s">
        <v>18</v>
      </c>
      <c r="H259">
        <v>12851</v>
      </c>
      <c r="I259" t="s">
        <v>19</v>
      </c>
      <c r="J259">
        <v>0.2</v>
      </c>
      <c r="K259">
        <v>13000</v>
      </c>
      <c r="L259" t="s">
        <v>211</v>
      </c>
    </row>
    <row r="260" spans="1:12" x14ac:dyDescent="0.3">
      <c r="A260" t="s">
        <v>482</v>
      </c>
      <c r="B260" t="s">
        <v>369</v>
      </c>
      <c r="C260" t="s">
        <v>14</v>
      </c>
      <c r="D260" t="s">
        <v>15</v>
      </c>
      <c r="E260" t="s">
        <v>16</v>
      </c>
      <c r="F260" t="s">
        <v>17</v>
      </c>
      <c r="G260" t="s">
        <v>28</v>
      </c>
      <c r="H260">
        <v>13423</v>
      </c>
      <c r="I260" t="s">
        <v>23</v>
      </c>
      <c r="J260">
        <v>0.1</v>
      </c>
      <c r="K260">
        <v>14000</v>
      </c>
      <c r="L260" s="1">
        <v>45414</v>
      </c>
    </row>
    <row r="261" spans="1:12" x14ac:dyDescent="0.3">
      <c r="A261" t="s">
        <v>483</v>
      </c>
      <c r="B261" t="s">
        <v>484</v>
      </c>
      <c r="C261" t="s">
        <v>33</v>
      </c>
      <c r="D261" t="s">
        <v>34</v>
      </c>
      <c r="E261" t="s">
        <v>35</v>
      </c>
      <c r="F261" t="s">
        <v>44</v>
      </c>
      <c r="G261" t="s">
        <v>28</v>
      </c>
      <c r="H261">
        <v>18798</v>
      </c>
      <c r="I261" t="s">
        <v>19</v>
      </c>
      <c r="J261">
        <v>0.2</v>
      </c>
      <c r="K261">
        <v>17000</v>
      </c>
      <c r="L261" t="s">
        <v>158</v>
      </c>
    </row>
    <row r="262" spans="1:12" x14ac:dyDescent="0.3">
      <c r="A262" t="s">
        <v>485</v>
      </c>
      <c r="B262" t="s">
        <v>336</v>
      </c>
      <c r="C262" t="s">
        <v>51</v>
      </c>
      <c r="D262" t="s">
        <v>52</v>
      </c>
      <c r="E262" t="s">
        <v>35</v>
      </c>
      <c r="F262" t="s">
        <v>27</v>
      </c>
      <c r="G262" t="s">
        <v>18</v>
      </c>
      <c r="H262">
        <v>11969</v>
      </c>
      <c r="K262">
        <v>13000</v>
      </c>
      <c r="L262" s="1">
        <v>45323</v>
      </c>
    </row>
    <row r="263" spans="1:12" x14ac:dyDescent="0.3">
      <c r="A263" t="s">
        <v>486</v>
      </c>
      <c r="B263" t="s">
        <v>336</v>
      </c>
      <c r="C263" t="s">
        <v>33</v>
      </c>
      <c r="D263" t="s">
        <v>34</v>
      </c>
      <c r="E263" t="s">
        <v>53</v>
      </c>
      <c r="F263" t="s">
        <v>44</v>
      </c>
      <c r="G263" t="s">
        <v>18</v>
      </c>
      <c r="H263">
        <v>17506</v>
      </c>
      <c r="I263" t="s">
        <v>23</v>
      </c>
      <c r="J263">
        <v>0.1</v>
      </c>
      <c r="K263">
        <v>17000</v>
      </c>
      <c r="L263" s="1">
        <v>45413</v>
      </c>
    </row>
    <row r="264" spans="1:12" x14ac:dyDescent="0.3">
      <c r="A264" t="s">
        <v>487</v>
      </c>
      <c r="B264" t="s">
        <v>82</v>
      </c>
      <c r="C264" t="s">
        <v>72</v>
      </c>
      <c r="D264" t="s">
        <v>73</v>
      </c>
      <c r="E264" t="s">
        <v>16</v>
      </c>
      <c r="F264" t="s">
        <v>17</v>
      </c>
      <c r="G264" t="s">
        <v>40</v>
      </c>
      <c r="H264">
        <v>10372</v>
      </c>
      <c r="I264" t="s">
        <v>29</v>
      </c>
      <c r="K264">
        <v>9000</v>
      </c>
      <c r="L264" s="1">
        <v>45413</v>
      </c>
    </row>
    <row r="265" spans="1:12" x14ac:dyDescent="0.3">
      <c r="A265" t="s">
        <v>488</v>
      </c>
      <c r="B265" t="s">
        <v>87</v>
      </c>
      <c r="C265" t="s">
        <v>14</v>
      </c>
      <c r="D265" t="s">
        <v>15</v>
      </c>
      <c r="E265" t="s">
        <v>53</v>
      </c>
      <c r="F265" t="s">
        <v>17</v>
      </c>
      <c r="G265" t="s">
        <v>28</v>
      </c>
      <c r="H265">
        <v>14119</v>
      </c>
      <c r="I265" t="s">
        <v>36</v>
      </c>
      <c r="J265">
        <v>0.3</v>
      </c>
      <c r="K265">
        <v>14000</v>
      </c>
      <c r="L265" s="1">
        <v>45536</v>
      </c>
    </row>
    <row r="266" spans="1:12" x14ac:dyDescent="0.3">
      <c r="A266" t="s">
        <v>489</v>
      </c>
      <c r="B266" t="s">
        <v>490</v>
      </c>
      <c r="C266" t="s">
        <v>51</v>
      </c>
      <c r="D266" t="s">
        <v>52</v>
      </c>
      <c r="E266" t="s">
        <v>35</v>
      </c>
      <c r="F266" t="s">
        <v>17</v>
      </c>
      <c r="G266" t="s">
        <v>28</v>
      </c>
      <c r="H266">
        <v>14730</v>
      </c>
      <c r="I266" t="s">
        <v>23</v>
      </c>
      <c r="J266">
        <v>0.1</v>
      </c>
      <c r="K266">
        <v>13000</v>
      </c>
      <c r="L266" t="s">
        <v>62</v>
      </c>
    </row>
    <row r="267" spans="1:12" x14ac:dyDescent="0.3">
      <c r="A267" t="s">
        <v>491</v>
      </c>
      <c r="B267" t="s">
        <v>274</v>
      </c>
      <c r="C267" t="s">
        <v>51</v>
      </c>
      <c r="D267" t="s">
        <v>52</v>
      </c>
      <c r="E267" t="s">
        <v>53</v>
      </c>
      <c r="F267" t="s">
        <v>27</v>
      </c>
      <c r="G267" t="s">
        <v>18</v>
      </c>
      <c r="H267">
        <v>12321</v>
      </c>
      <c r="I267" t="s">
        <v>19</v>
      </c>
      <c r="J267">
        <v>0.2</v>
      </c>
      <c r="K267">
        <v>13000</v>
      </c>
      <c r="L267" t="s">
        <v>153</v>
      </c>
    </row>
    <row r="268" spans="1:12" x14ac:dyDescent="0.3">
      <c r="A268" t="s">
        <v>492</v>
      </c>
      <c r="B268" t="s">
        <v>484</v>
      </c>
      <c r="C268" t="s">
        <v>14</v>
      </c>
      <c r="D268" t="s">
        <v>15</v>
      </c>
      <c r="E268" t="s">
        <v>53</v>
      </c>
      <c r="F268" t="s">
        <v>27</v>
      </c>
      <c r="G268" t="s">
        <v>28</v>
      </c>
      <c r="H268">
        <v>15917</v>
      </c>
      <c r="I268" t="s">
        <v>29</v>
      </c>
      <c r="K268">
        <v>14000</v>
      </c>
      <c r="L268" t="s">
        <v>37</v>
      </c>
    </row>
    <row r="269" spans="1:12" x14ac:dyDescent="0.3">
      <c r="A269" t="s">
        <v>493</v>
      </c>
      <c r="B269" t="s">
        <v>134</v>
      </c>
      <c r="C269" t="s">
        <v>33</v>
      </c>
      <c r="D269" t="s">
        <v>34</v>
      </c>
      <c r="E269" t="s">
        <v>16</v>
      </c>
      <c r="F269" t="s">
        <v>44</v>
      </c>
      <c r="G269" t="s">
        <v>18</v>
      </c>
      <c r="H269">
        <v>17058</v>
      </c>
      <c r="I269" t="s">
        <v>19</v>
      </c>
      <c r="J269">
        <v>0.2</v>
      </c>
      <c r="K269">
        <v>17000</v>
      </c>
      <c r="L269" s="1">
        <v>45475</v>
      </c>
    </row>
    <row r="270" spans="1:12" x14ac:dyDescent="0.3">
      <c r="A270" t="s">
        <v>494</v>
      </c>
      <c r="B270" t="s">
        <v>409</v>
      </c>
      <c r="C270" t="s">
        <v>51</v>
      </c>
      <c r="D270" t="s">
        <v>52</v>
      </c>
      <c r="E270" t="s">
        <v>16</v>
      </c>
      <c r="F270" t="s">
        <v>44</v>
      </c>
      <c r="G270" t="s">
        <v>28</v>
      </c>
      <c r="H270">
        <v>14694</v>
      </c>
      <c r="I270" t="s">
        <v>29</v>
      </c>
      <c r="K270">
        <v>13000</v>
      </c>
      <c r="L270" t="s">
        <v>165</v>
      </c>
    </row>
    <row r="271" spans="1:12" x14ac:dyDescent="0.3">
      <c r="A271" t="s">
        <v>495</v>
      </c>
      <c r="B271" t="s">
        <v>496</v>
      </c>
      <c r="C271" t="s">
        <v>14</v>
      </c>
      <c r="D271" t="s">
        <v>15</v>
      </c>
      <c r="E271" t="s">
        <v>35</v>
      </c>
      <c r="F271" t="s">
        <v>27</v>
      </c>
      <c r="G271" t="s">
        <v>18</v>
      </c>
      <c r="H271">
        <v>15885</v>
      </c>
      <c r="I271" t="s">
        <v>29</v>
      </c>
      <c r="K271">
        <v>14000</v>
      </c>
      <c r="L271" t="s">
        <v>170</v>
      </c>
    </row>
    <row r="272" spans="1:12" x14ac:dyDescent="0.3">
      <c r="A272" t="s">
        <v>497</v>
      </c>
      <c r="B272" t="s">
        <v>272</v>
      </c>
      <c r="C272" t="s">
        <v>72</v>
      </c>
      <c r="D272" t="s">
        <v>73</v>
      </c>
      <c r="E272" t="s">
        <v>16</v>
      </c>
      <c r="F272" t="s">
        <v>44</v>
      </c>
      <c r="G272" t="s">
        <v>18</v>
      </c>
      <c r="H272">
        <v>9039</v>
      </c>
      <c r="I272" t="s">
        <v>29</v>
      </c>
      <c r="K272">
        <v>9000</v>
      </c>
      <c r="L272" t="s">
        <v>117</v>
      </c>
    </row>
    <row r="273" spans="1:12" x14ac:dyDescent="0.3">
      <c r="A273" t="s">
        <v>498</v>
      </c>
      <c r="B273" t="s">
        <v>311</v>
      </c>
      <c r="C273" t="s">
        <v>72</v>
      </c>
      <c r="D273" t="s">
        <v>73</v>
      </c>
      <c r="E273" t="s">
        <v>35</v>
      </c>
      <c r="F273" t="s">
        <v>44</v>
      </c>
      <c r="G273" t="s">
        <v>40</v>
      </c>
      <c r="H273">
        <v>8218</v>
      </c>
      <c r="K273">
        <v>9000</v>
      </c>
      <c r="L273" s="1">
        <v>45413</v>
      </c>
    </row>
    <row r="274" spans="1:12" x14ac:dyDescent="0.3">
      <c r="A274" t="s">
        <v>499</v>
      </c>
      <c r="B274" t="s">
        <v>500</v>
      </c>
      <c r="C274" t="s">
        <v>51</v>
      </c>
      <c r="D274" t="s">
        <v>52</v>
      </c>
      <c r="E274" t="s">
        <v>53</v>
      </c>
      <c r="F274" t="s">
        <v>17</v>
      </c>
      <c r="G274" t="s">
        <v>40</v>
      </c>
      <c r="H274">
        <v>12902</v>
      </c>
      <c r="I274" t="s">
        <v>19</v>
      </c>
      <c r="J274">
        <v>0.2</v>
      </c>
      <c r="K274">
        <v>13000</v>
      </c>
      <c r="L274" t="s">
        <v>165</v>
      </c>
    </row>
    <row r="275" spans="1:12" x14ac:dyDescent="0.3">
      <c r="A275" t="s">
        <v>501</v>
      </c>
      <c r="B275" t="s">
        <v>409</v>
      </c>
      <c r="C275" t="s">
        <v>33</v>
      </c>
      <c r="D275" t="s">
        <v>34</v>
      </c>
      <c r="E275" t="s">
        <v>16</v>
      </c>
      <c r="F275" t="s">
        <v>17</v>
      </c>
      <c r="G275" t="s">
        <v>28</v>
      </c>
      <c r="H275">
        <v>18525</v>
      </c>
      <c r="I275" t="s">
        <v>36</v>
      </c>
      <c r="J275">
        <v>0.3</v>
      </c>
      <c r="K275">
        <v>17000</v>
      </c>
      <c r="L275" t="s">
        <v>132</v>
      </c>
    </row>
    <row r="276" spans="1:12" x14ac:dyDescent="0.3">
      <c r="A276" t="s">
        <v>502</v>
      </c>
      <c r="B276" t="s">
        <v>157</v>
      </c>
      <c r="C276" t="s">
        <v>33</v>
      </c>
      <c r="D276" t="s">
        <v>34</v>
      </c>
      <c r="E276" t="s">
        <v>16</v>
      </c>
      <c r="F276" t="s">
        <v>44</v>
      </c>
      <c r="G276" t="s">
        <v>18</v>
      </c>
      <c r="H276">
        <v>16307</v>
      </c>
      <c r="I276" t="s">
        <v>19</v>
      </c>
      <c r="J276">
        <v>0.2</v>
      </c>
      <c r="K276">
        <v>17000</v>
      </c>
      <c r="L276" t="s">
        <v>192</v>
      </c>
    </row>
    <row r="277" spans="1:12" x14ac:dyDescent="0.3">
      <c r="A277" t="s">
        <v>503</v>
      </c>
      <c r="B277" t="s">
        <v>296</v>
      </c>
      <c r="C277" t="s">
        <v>72</v>
      </c>
      <c r="D277" t="s">
        <v>73</v>
      </c>
      <c r="E277" t="s">
        <v>35</v>
      </c>
      <c r="F277" t="s">
        <v>27</v>
      </c>
      <c r="G277" t="s">
        <v>18</v>
      </c>
      <c r="H277">
        <v>7207</v>
      </c>
      <c r="I277" t="s">
        <v>36</v>
      </c>
      <c r="J277">
        <v>0.3</v>
      </c>
      <c r="K277">
        <v>9000</v>
      </c>
      <c r="L277" s="1">
        <v>45294</v>
      </c>
    </row>
    <row r="278" spans="1:12" x14ac:dyDescent="0.3">
      <c r="A278" t="s">
        <v>504</v>
      </c>
      <c r="B278" t="s">
        <v>344</v>
      </c>
      <c r="C278" t="s">
        <v>72</v>
      </c>
      <c r="D278" t="s">
        <v>73</v>
      </c>
      <c r="E278" t="s">
        <v>35</v>
      </c>
      <c r="F278" t="s">
        <v>27</v>
      </c>
      <c r="G278" t="s">
        <v>40</v>
      </c>
      <c r="H278">
        <v>10824</v>
      </c>
      <c r="I278" t="s">
        <v>29</v>
      </c>
      <c r="K278">
        <v>9000</v>
      </c>
      <c r="L278" t="s">
        <v>373</v>
      </c>
    </row>
    <row r="279" spans="1:12" x14ac:dyDescent="0.3">
      <c r="A279" t="s">
        <v>505</v>
      </c>
      <c r="B279" t="s">
        <v>444</v>
      </c>
      <c r="C279" t="s">
        <v>51</v>
      </c>
      <c r="D279" t="s">
        <v>52</v>
      </c>
      <c r="E279" t="s">
        <v>53</v>
      </c>
      <c r="F279" t="s">
        <v>44</v>
      </c>
      <c r="G279" t="s">
        <v>40</v>
      </c>
      <c r="H279">
        <v>13042</v>
      </c>
      <c r="I279" t="s">
        <v>36</v>
      </c>
      <c r="J279">
        <v>0.3</v>
      </c>
      <c r="K279">
        <v>13000</v>
      </c>
      <c r="L279" s="1">
        <v>45293</v>
      </c>
    </row>
    <row r="280" spans="1:12" x14ac:dyDescent="0.3">
      <c r="A280" t="s">
        <v>506</v>
      </c>
      <c r="B280" t="s">
        <v>89</v>
      </c>
      <c r="C280" t="s">
        <v>72</v>
      </c>
      <c r="D280" t="s">
        <v>73</v>
      </c>
      <c r="E280" t="s">
        <v>16</v>
      </c>
      <c r="F280" t="s">
        <v>17</v>
      </c>
      <c r="G280" t="s">
        <v>18</v>
      </c>
      <c r="H280">
        <v>7881</v>
      </c>
      <c r="I280" t="s">
        <v>29</v>
      </c>
      <c r="K280">
        <v>9000</v>
      </c>
      <c r="L280" t="s">
        <v>153</v>
      </c>
    </row>
    <row r="281" spans="1:12" x14ac:dyDescent="0.3">
      <c r="A281" t="s">
        <v>507</v>
      </c>
      <c r="B281" t="s">
        <v>187</v>
      </c>
      <c r="C281" t="s">
        <v>33</v>
      </c>
      <c r="D281" t="s">
        <v>34</v>
      </c>
      <c r="E281" t="s">
        <v>53</v>
      </c>
      <c r="F281" t="s">
        <v>44</v>
      </c>
      <c r="G281" t="s">
        <v>28</v>
      </c>
      <c r="H281">
        <v>17754</v>
      </c>
      <c r="K281">
        <v>17000</v>
      </c>
      <c r="L281" t="s">
        <v>117</v>
      </c>
    </row>
    <row r="282" spans="1:12" x14ac:dyDescent="0.3">
      <c r="A282" t="s">
        <v>508</v>
      </c>
      <c r="B282" t="s">
        <v>215</v>
      </c>
      <c r="C282" t="s">
        <v>14</v>
      </c>
      <c r="D282" t="s">
        <v>15</v>
      </c>
      <c r="E282" t="s">
        <v>53</v>
      </c>
      <c r="F282" t="s">
        <v>27</v>
      </c>
      <c r="G282" t="s">
        <v>40</v>
      </c>
      <c r="H282">
        <v>14979</v>
      </c>
      <c r="I282" t="s">
        <v>36</v>
      </c>
      <c r="J282">
        <v>0.3</v>
      </c>
      <c r="K282">
        <v>14000</v>
      </c>
      <c r="L282" t="s">
        <v>198</v>
      </c>
    </row>
    <row r="283" spans="1:12" x14ac:dyDescent="0.3">
      <c r="A283" t="s">
        <v>509</v>
      </c>
      <c r="B283" t="s">
        <v>510</v>
      </c>
      <c r="C283" t="s">
        <v>14</v>
      </c>
      <c r="D283" t="s">
        <v>15</v>
      </c>
      <c r="E283" t="s">
        <v>53</v>
      </c>
      <c r="F283" t="s">
        <v>27</v>
      </c>
      <c r="G283" t="s">
        <v>28</v>
      </c>
      <c r="H283">
        <v>14301</v>
      </c>
      <c r="I283" t="s">
        <v>19</v>
      </c>
      <c r="J283">
        <v>0.2</v>
      </c>
      <c r="K283">
        <v>14000</v>
      </c>
      <c r="L283" t="s">
        <v>235</v>
      </c>
    </row>
    <row r="284" spans="1:12" x14ac:dyDescent="0.3">
      <c r="A284" t="s">
        <v>511</v>
      </c>
      <c r="B284" t="s">
        <v>484</v>
      </c>
      <c r="C284" t="s">
        <v>14</v>
      </c>
      <c r="D284" t="s">
        <v>15</v>
      </c>
      <c r="E284" t="s">
        <v>53</v>
      </c>
      <c r="F284" t="s">
        <v>44</v>
      </c>
      <c r="G284" t="s">
        <v>40</v>
      </c>
      <c r="H284">
        <v>15130</v>
      </c>
      <c r="I284" t="s">
        <v>29</v>
      </c>
      <c r="K284">
        <v>14000</v>
      </c>
      <c r="L284" t="s">
        <v>37</v>
      </c>
    </row>
    <row r="285" spans="1:12" x14ac:dyDescent="0.3">
      <c r="A285" t="s">
        <v>512</v>
      </c>
      <c r="B285" t="s">
        <v>496</v>
      </c>
      <c r="C285" t="s">
        <v>14</v>
      </c>
      <c r="D285" t="s">
        <v>15</v>
      </c>
      <c r="E285" t="s">
        <v>35</v>
      </c>
      <c r="F285" t="s">
        <v>27</v>
      </c>
      <c r="G285" t="s">
        <v>40</v>
      </c>
      <c r="H285">
        <v>13528</v>
      </c>
      <c r="I285" t="s">
        <v>36</v>
      </c>
      <c r="J285">
        <v>0.3</v>
      </c>
      <c r="K285">
        <v>14000</v>
      </c>
      <c r="L285" s="1">
        <v>45414</v>
      </c>
    </row>
    <row r="286" spans="1:12" x14ac:dyDescent="0.3">
      <c r="A286" t="s">
        <v>513</v>
      </c>
      <c r="B286" t="s">
        <v>514</v>
      </c>
      <c r="C286" t="s">
        <v>51</v>
      </c>
      <c r="D286" t="s">
        <v>52</v>
      </c>
      <c r="E286" t="s">
        <v>35</v>
      </c>
      <c r="F286" t="s">
        <v>44</v>
      </c>
      <c r="G286" t="s">
        <v>28</v>
      </c>
      <c r="H286">
        <v>12644</v>
      </c>
      <c r="I286" t="s">
        <v>29</v>
      </c>
      <c r="K286">
        <v>13000</v>
      </c>
      <c r="L286" s="1">
        <v>45352</v>
      </c>
    </row>
    <row r="287" spans="1:12" x14ac:dyDescent="0.3">
      <c r="A287" t="s">
        <v>515</v>
      </c>
      <c r="B287" t="s">
        <v>187</v>
      </c>
      <c r="C287" t="s">
        <v>51</v>
      </c>
      <c r="D287" t="s">
        <v>52</v>
      </c>
      <c r="E287" t="s">
        <v>16</v>
      </c>
      <c r="F287" t="s">
        <v>17</v>
      </c>
      <c r="G287" t="s">
        <v>40</v>
      </c>
      <c r="H287">
        <v>13127</v>
      </c>
      <c r="K287">
        <v>13000</v>
      </c>
      <c r="L287" s="1">
        <v>45566</v>
      </c>
    </row>
    <row r="288" spans="1:12" x14ac:dyDescent="0.3">
      <c r="A288" t="s">
        <v>516</v>
      </c>
      <c r="B288" t="s">
        <v>100</v>
      </c>
      <c r="C288" t="s">
        <v>51</v>
      </c>
      <c r="D288" t="s">
        <v>52</v>
      </c>
      <c r="E288" t="s">
        <v>53</v>
      </c>
      <c r="F288" t="s">
        <v>44</v>
      </c>
      <c r="G288" t="s">
        <v>40</v>
      </c>
      <c r="H288">
        <v>11665</v>
      </c>
      <c r="K288">
        <v>13000</v>
      </c>
      <c r="L288" s="1">
        <v>45537</v>
      </c>
    </row>
    <row r="289" spans="1:12" x14ac:dyDescent="0.3">
      <c r="A289" t="s">
        <v>517</v>
      </c>
      <c r="B289" t="s">
        <v>407</v>
      </c>
      <c r="C289" t="s">
        <v>33</v>
      </c>
      <c r="D289" t="s">
        <v>34</v>
      </c>
      <c r="E289" t="s">
        <v>16</v>
      </c>
      <c r="F289" t="s">
        <v>17</v>
      </c>
      <c r="G289" t="s">
        <v>28</v>
      </c>
      <c r="H289">
        <v>18392</v>
      </c>
      <c r="I289" t="s">
        <v>29</v>
      </c>
      <c r="K289">
        <v>17000</v>
      </c>
      <c r="L289" s="1">
        <v>45384</v>
      </c>
    </row>
    <row r="290" spans="1:12" x14ac:dyDescent="0.3">
      <c r="A290" t="s">
        <v>518</v>
      </c>
      <c r="B290" t="s">
        <v>519</v>
      </c>
      <c r="C290" t="s">
        <v>33</v>
      </c>
      <c r="D290" t="s">
        <v>34</v>
      </c>
      <c r="E290" t="s">
        <v>53</v>
      </c>
      <c r="F290" t="s">
        <v>27</v>
      </c>
      <c r="G290" t="s">
        <v>40</v>
      </c>
      <c r="H290">
        <v>16356</v>
      </c>
      <c r="I290" t="s">
        <v>23</v>
      </c>
      <c r="J290">
        <v>0.1</v>
      </c>
      <c r="K290">
        <v>17000</v>
      </c>
      <c r="L290" t="s">
        <v>30</v>
      </c>
    </row>
    <row r="291" spans="1:12" x14ac:dyDescent="0.3">
      <c r="A291" t="s">
        <v>520</v>
      </c>
      <c r="B291" t="s">
        <v>324</v>
      </c>
      <c r="C291" t="s">
        <v>14</v>
      </c>
      <c r="D291" t="s">
        <v>15</v>
      </c>
      <c r="E291" t="s">
        <v>16</v>
      </c>
      <c r="F291" t="s">
        <v>17</v>
      </c>
      <c r="G291" t="s">
        <v>40</v>
      </c>
      <c r="H291">
        <v>15961</v>
      </c>
      <c r="I291" t="s">
        <v>29</v>
      </c>
      <c r="K291">
        <v>14000</v>
      </c>
      <c r="L291" s="1">
        <v>45445</v>
      </c>
    </row>
    <row r="292" spans="1:12" x14ac:dyDescent="0.3">
      <c r="A292" t="s">
        <v>521</v>
      </c>
      <c r="B292" t="s">
        <v>253</v>
      </c>
      <c r="C292" t="s">
        <v>14</v>
      </c>
      <c r="D292" t="s">
        <v>15</v>
      </c>
      <c r="E292" t="s">
        <v>16</v>
      </c>
      <c r="F292" t="s">
        <v>17</v>
      </c>
      <c r="G292" t="s">
        <v>18</v>
      </c>
      <c r="H292">
        <v>14147</v>
      </c>
      <c r="I292" t="s">
        <v>29</v>
      </c>
      <c r="K292">
        <v>14000</v>
      </c>
      <c r="L292" t="s">
        <v>326</v>
      </c>
    </row>
    <row r="293" spans="1:12" x14ac:dyDescent="0.3">
      <c r="A293" t="s">
        <v>522</v>
      </c>
      <c r="B293" t="s">
        <v>523</v>
      </c>
      <c r="C293" t="s">
        <v>51</v>
      </c>
      <c r="D293" t="s">
        <v>52</v>
      </c>
      <c r="E293" t="s">
        <v>16</v>
      </c>
      <c r="F293" t="s">
        <v>27</v>
      </c>
      <c r="G293" t="s">
        <v>18</v>
      </c>
      <c r="H293">
        <v>13345</v>
      </c>
      <c r="I293" t="s">
        <v>23</v>
      </c>
      <c r="J293">
        <v>0.1</v>
      </c>
      <c r="K293">
        <v>13000</v>
      </c>
      <c r="L293" t="s">
        <v>85</v>
      </c>
    </row>
    <row r="294" spans="1:12" x14ac:dyDescent="0.3">
      <c r="A294" t="s">
        <v>524</v>
      </c>
      <c r="B294" t="s">
        <v>525</v>
      </c>
      <c r="C294" t="s">
        <v>33</v>
      </c>
      <c r="D294" t="s">
        <v>34</v>
      </c>
      <c r="E294" t="s">
        <v>53</v>
      </c>
      <c r="F294" t="s">
        <v>27</v>
      </c>
      <c r="G294" t="s">
        <v>40</v>
      </c>
      <c r="H294">
        <v>17828</v>
      </c>
      <c r="I294" t="s">
        <v>19</v>
      </c>
      <c r="J294">
        <v>0.2</v>
      </c>
      <c r="K294">
        <v>17000</v>
      </c>
      <c r="L294" t="s">
        <v>30</v>
      </c>
    </row>
    <row r="295" spans="1:12" x14ac:dyDescent="0.3">
      <c r="A295" t="s">
        <v>526</v>
      </c>
      <c r="B295" t="s">
        <v>95</v>
      </c>
      <c r="C295" t="s">
        <v>72</v>
      </c>
      <c r="D295" t="s">
        <v>73</v>
      </c>
      <c r="E295" t="s">
        <v>16</v>
      </c>
      <c r="F295" t="s">
        <v>44</v>
      </c>
      <c r="G295" t="s">
        <v>18</v>
      </c>
      <c r="H295">
        <v>9890</v>
      </c>
      <c r="I295" t="s">
        <v>19</v>
      </c>
      <c r="J295">
        <v>0.2</v>
      </c>
      <c r="K295">
        <v>9000</v>
      </c>
      <c r="L295" s="1">
        <v>45353</v>
      </c>
    </row>
    <row r="296" spans="1:12" x14ac:dyDescent="0.3">
      <c r="A296" t="s">
        <v>527</v>
      </c>
      <c r="B296" t="s">
        <v>26</v>
      </c>
      <c r="C296" t="s">
        <v>33</v>
      </c>
      <c r="D296" t="s">
        <v>34</v>
      </c>
      <c r="E296" t="s">
        <v>16</v>
      </c>
      <c r="F296" t="s">
        <v>17</v>
      </c>
      <c r="G296" t="s">
        <v>28</v>
      </c>
      <c r="H296">
        <v>16543</v>
      </c>
      <c r="I296" t="s">
        <v>36</v>
      </c>
      <c r="J296">
        <v>0.3</v>
      </c>
      <c r="K296">
        <v>17000</v>
      </c>
      <c r="L296" s="1">
        <v>45627</v>
      </c>
    </row>
    <row r="297" spans="1:12" x14ac:dyDescent="0.3">
      <c r="A297" t="s">
        <v>528</v>
      </c>
      <c r="B297" t="s">
        <v>365</v>
      </c>
      <c r="C297" t="s">
        <v>33</v>
      </c>
      <c r="D297" t="s">
        <v>34</v>
      </c>
      <c r="E297" t="s">
        <v>16</v>
      </c>
      <c r="F297" t="s">
        <v>17</v>
      </c>
      <c r="G297" t="s">
        <v>28</v>
      </c>
      <c r="H297">
        <v>18162</v>
      </c>
      <c r="I297" t="s">
        <v>36</v>
      </c>
      <c r="J297">
        <v>0.3</v>
      </c>
      <c r="K297">
        <v>17000</v>
      </c>
      <c r="L297" s="1">
        <v>45537</v>
      </c>
    </row>
    <row r="298" spans="1:12" x14ac:dyDescent="0.3">
      <c r="A298" t="s">
        <v>529</v>
      </c>
      <c r="B298" t="s">
        <v>244</v>
      </c>
      <c r="C298" t="s">
        <v>51</v>
      </c>
      <c r="D298" t="s">
        <v>52</v>
      </c>
      <c r="E298" t="s">
        <v>53</v>
      </c>
      <c r="F298" t="s">
        <v>44</v>
      </c>
      <c r="G298" t="s">
        <v>40</v>
      </c>
      <c r="H298">
        <v>11921</v>
      </c>
      <c r="I298" t="s">
        <v>36</v>
      </c>
      <c r="J298">
        <v>0.3</v>
      </c>
      <c r="K298">
        <v>13000</v>
      </c>
      <c r="L298" t="s">
        <v>326</v>
      </c>
    </row>
    <row r="299" spans="1:12" x14ac:dyDescent="0.3">
      <c r="A299" t="s">
        <v>530</v>
      </c>
      <c r="B299" t="s">
        <v>386</v>
      </c>
      <c r="C299" t="s">
        <v>51</v>
      </c>
      <c r="D299" t="s">
        <v>52</v>
      </c>
      <c r="E299" t="s">
        <v>16</v>
      </c>
      <c r="F299" t="s">
        <v>44</v>
      </c>
      <c r="G299" t="s">
        <v>40</v>
      </c>
      <c r="H299">
        <v>12298</v>
      </c>
      <c r="K299">
        <v>13000</v>
      </c>
      <c r="L299" t="s">
        <v>153</v>
      </c>
    </row>
    <row r="300" spans="1:12" x14ac:dyDescent="0.3">
      <c r="A300" t="s">
        <v>531</v>
      </c>
      <c r="B300" t="s">
        <v>95</v>
      </c>
      <c r="C300" t="s">
        <v>33</v>
      </c>
      <c r="D300" t="s">
        <v>34</v>
      </c>
      <c r="E300" t="s">
        <v>53</v>
      </c>
      <c r="F300" t="s">
        <v>27</v>
      </c>
      <c r="G300" t="s">
        <v>28</v>
      </c>
      <c r="H300">
        <v>17771</v>
      </c>
      <c r="I300" t="s">
        <v>29</v>
      </c>
      <c r="K300">
        <v>17000</v>
      </c>
      <c r="L300" t="s">
        <v>54</v>
      </c>
    </row>
    <row r="301" spans="1:12" x14ac:dyDescent="0.3">
      <c r="A301" t="s">
        <v>532</v>
      </c>
      <c r="B301" t="s">
        <v>160</v>
      </c>
      <c r="C301" t="s">
        <v>33</v>
      </c>
      <c r="D301" t="s">
        <v>34</v>
      </c>
      <c r="E301" t="s">
        <v>35</v>
      </c>
      <c r="F301" t="s">
        <v>17</v>
      </c>
      <c r="G301" t="s">
        <v>18</v>
      </c>
      <c r="H301">
        <v>16178</v>
      </c>
      <c r="I301" t="s">
        <v>23</v>
      </c>
      <c r="J301">
        <v>0.1</v>
      </c>
      <c r="K301">
        <v>17000</v>
      </c>
      <c r="L301" t="s">
        <v>153</v>
      </c>
    </row>
    <row r="302" spans="1:12" x14ac:dyDescent="0.3">
      <c r="A302" t="s">
        <v>533</v>
      </c>
      <c r="B302" t="s">
        <v>481</v>
      </c>
      <c r="C302" t="s">
        <v>33</v>
      </c>
      <c r="D302" t="s">
        <v>34</v>
      </c>
      <c r="E302" t="s">
        <v>16</v>
      </c>
      <c r="F302" t="s">
        <v>17</v>
      </c>
      <c r="G302" t="s">
        <v>18</v>
      </c>
      <c r="H302">
        <v>15827</v>
      </c>
      <c r="I302" t="s">
        <v>29</v>
      </c>
      <c r="K302">
        <v>17000</v>
      </c>
      <c r="L302" t="s">
        <v>37</v>
      </c>
    </row>
    <row r="303" spans="1:12" x14ac:dyDescent="0.3">
      <c r="A303" t="s">
        <v>534</v>
      </c>
      <c r="B303" t="s">
        <v>98</v>
      </c>
      <c r="C303" t="s">
        <v>33</v>
      </c>
      <c r="D303" t="s">
        <v>34</v>
      </c>
      <c r="E303" t="s">
        <v>35</v>
      </c>
      <c r="F303" t="s">
        <v>27</v>
      </c>
      <c r="G303" t="s">
        <v>28</v>
      </c>
      <c r="H303">
        <v>18034</v>
      </c>
      <c r="I303" t="s">
        <v>29</v>
      </c>
      <c r="K303">
        <v>17000</v>
      </c>
      <c r="L303" t="s">
        <v>109</v>
      </c>
    </row>
    <row r="304" spans="1:12" x14ac:dyDescent="0.3">
      <c r="A304" t="s">
        <v>535</v>
      </c>
      <c r="B304" t="s">
        <v>536</v>
      </c>
      <c r="C304" t="s">
        <v>51</v>
      </c>
      <c r="D304" t="s">
        <v>52</v>
      </c>
      <c r="E304" t="s">
        <v>16</v>
      </c>
      <c r="F304" t="s">
        <v>27</v>
      </c>
      <c r="G304" t="s">
        <v>18</v>
      </c>
      <c r="H304">
        <v>11410</v>
      </c>
      <c r="K304">
        <v>13000</v>
      </c>
      <c r="L304" t="s">
        <v>165</v>
      </c>
    </row>
    <row r="305" spans="1:12" x14ac:dyDescent="0.3">
      <c r="A305" t="s">
        <v>537</v>
      </c>
      <c r="B305" t="s">
        <v>369</v>
      </c>
      <c r="C305" t="s">
        <v>14</v>
      </c>
      <c r="D305" t="s">
        <v>15</v>
      </c>
      <c r="E305" t="s">
        <v>16</v>
      </c>
      <c r="F305" t="s">
        <v>27</v>
      </c>
      <c r="G305" t="s">
        <v>18</v>
      </c>
      <c r="H305">
        <v>15950</v>
      </c>
      <c r="I305" t="s">
        <v>29</v>
      </c>
      <c r="K305">
        <v>14000</v>
      </c>
      <c r="L305" t="s">
        <v>45</v>
      </c>
    </row>
    <row r="306" spans="1:12" x14ac:dyDescent="0.3">
      <c r="A306" t="s">
        <v>538</v>
      </c>
      <c r="B306" t="s">
        <v>399</v>
      </c>
      <c r="C306" t="s">
        <v>72</v>
      </c>
      <c r="D306" t="s">
        <v>73</v>
      </c>
      <c r="E306" t="s">
        <v>53</v>
      </c>
      <c r="F306" t="s">
        <v>44</v>
      </c>
      <c r="G306" t="s">
        <v>18</v>
      </c>
      <c r="H306">
        <v>10096</v>
      </c>
      <c r="I306" t="s">
        <v>36</v>
      </c>
      <c r="J306">
        <v>0.3</v>
      </c>
      <c r="K306">
        <v>9000</v>
      </c>
      <c r="L306" t="s">
        <v>129</v>
      </c>
    </row>
    <row r="307" spans="1:12" x14ac:dyDescent="0.3">
      <c r="A307" t="s">
        <v>539</v>
      </c>
      <c r="B307" t="s">
        <v>319</v>
      </c>
      <c r="C307" t="s">
        <v>14</v>
      </c>
      <c r="D307" t="s">
        <v>15</v>
      </c>
      <c r="E307" t="s">
        <v>35</v>
      </c>
      <c r="F307" t="s">
        <v>44</v>
      </c>
      <c r="G307" t="s">
        <v>28</v>
      </c>
      <c r="H307">
        <v>12951</v>
      </c>
      <c r="I307" t="s">
        <v>29</v>
      </c>
      <c r="K307">
        <v>14000</v>
      </c>
      <c r="L307" t="s">
        <v>20</v>
      </c>
    </row>
    <row r="308" spans="1:12" x14ac:dyDescent="0.3">
      <c r="A308" t="s">
        <v>540</v>
      </c>
      <c r="B308" t="s">
        <v>407</v>
      </c>
      <c r="C308" t="s">
        <v>14</v>
      </c>
      <c r="D308" t="s">
        <v>15</v>
      </c>
      <c r="E308" t="s">
        <v>35</v>
      </c>
      <c r="F308" t="s">
        <v>17</v>
      </c>
      <c r="G308" t="s">
        <v>18</v>
      </c>
      <c r="H308">
        <v>15825</v>
      </c>
      <c r="I308" t="s">
        <v>23</v>
      </c>
      <c r="J308">
        <v>0.1</v>
      </c>
      <c r="K308">
        <v>14000</v>
      </c>
      <c r="L308" t="s">
        <v>62</v>
      </c>
    </row>
    <row r="309" spans="1:12" x14ac:dyDescent="0.3">
      <c r="A309" t="s">
        <v>541</v>
      </c>
      <c r="B309" t="s">
        <v>181</v>
      </c>
      <c r="C309" t="s">
        <v>72</v>
      </c>
      <c r="D309" t="s">
        <v>73</v>
      </c>
      <c r="E309" t="s">
        <v>35</v>
      </c>
      <c r="F309" t="s">
        <v>44</v>
      </c>
      <c r="G309" t="s">
        <v>40</v>
      </c>
      <c r="H309">
        <v>10591</v>
      </c>
      <c r="I309" t="s">
        <v>23</v>
      </c>
      <c r="J309">
        <v>0.1</v>
      </c>
      <c r="K309">
        <v>9000</v>
      </c>
      <c r="L309" s="1">
        <v>45292</v>
      </c>
    </row>
    <row r="310" spans="1:12" x14ac:dyDescent="0.3">
      <c r="A310" t="s">
        <v>542</v>
      </c>
      <c r="B310" t="s">
        <v>139</v>
      </c>
      <c r="C310" t="s">
        <v>14</v>
      </c>
      <c r="D310" t="s">
        <v>15</v>
      </c>
      <c r="E310" t="s">
        <v>53</v>
      </c>
      <c r="F310" t="s">
        <v>17</v>
      </c>
      <c r="G310" t="s">
        <v>40</v>
      </c>
      <c r="H310">
        <v>14626</v>
      </c>
      <c r="I310" t="s">
        <v>29</v>
      </c>
      <c r="K310">
        <v>14000</v>
      </c>
      <c r="L310" s="1">
        <v>45353</v>
      </c>
    </row>
    <row r="311" spans="1:12" x14ac:dyDescent="0.3">
      <c r="A311" t="s">
        <v>543</v>
      </c>
      <c r="B311" t="s">
        <v>544</v>
      </c>
      <c r="C311" t="s">
        <v>72</v>
      </c>
      <c r="D311" t="s">
        <v>73</v>
      </c>
      <c r="E311" t="s">
        <v>53</v>
      </c>
      <c r="F311" t="s">
        <v>27</v>
      </c>
      <c r="G311" t="s">
        <v>18</v>
      </c>
      <c r="H311">
        <v>8354</v>
      </c>
      <c r="I311" t="s">
        <v>19</v>
      </c>
      <c r="J311">
        <v>0.2</v>
      </c>
      <c r="K311">
        <v>9000</v>
      </c>
      <c r="L311" t="s">
        <v>373</v>
      </c>
    </row>
    <row r="312" spans="1:12" x14ac:dyDescent="0.3">
      <c r="A312" t="s">
        <v>545</v>
      </c>
      <c r="B312" t="s">
        <v>367</v>
      </c>
      <c r="C312" t="s">
        <v>33</v>
      </c>
      <c r="D312" t="s">
        <v>34</v>
      </c>
      <c r="E312" t="s">
        <v>16</v>
      </c>
      <c r="F312" t="s">
        <v>27</v>
      </c>
      <c r="G312" t="s">
        <v>18</v>
      </c>
      <c r="H312">
        <v>18017</v>
      </c>
      <c r="I312" t="s">
        <v>36</v>
      </c>
      <c r="J312">
        <v>0.3</v>
      </c>
      <c r="K312">
        <v>17000</v>
      </c>
      <c r="L312" t="s">
        <v>158</v>
      </c>
    </row>
    <row r="313" spans="1:12" x14ac:dyDescent="0.3">
      <c r="A313" t="s">
        <v>546</v>
      </c>
      <c r="B313" t="s">
        <v>139</v>
      </c>
      <c r="C313" t="s">
        <v>51</v>
      </c>
      <c r="D313" t="s">
        <v>52</v>
      </c>
      <c r="E313" t="s">
        <v>35</v>
      </c>
      <c r="F313" t="s">
        <v>44</v>
      </c>
      <c r="G313" t="s">
        <v>28</v>
      </c>
      <c r="H313">
        <v>14674</v>
      </c>
      <c r="K313">
        <v>13000</v>
      </c>
      <c r="L313" t="s">
        <v>162</v>
      </c>
    </row>
    <row r="314" spans="1:12" x14ac:dyDescent="0.3">
      <c r="A314" t="s">
        <v>547</v>
      </c>
      <c r="B314" t="s">
        <v>548</v>
      </c>
      <c r="C314" t="s">
        <v>33</v>
      </c>
      <c r="D314" t="s">
        <v>34</v>
      </c>
      <c r="E314" t="s">
        <v>35</v>
      </c>
      <c r="F314" t="s">
        <v>17</v>
      </c>
      <c r="G314" t="s">
        <v>28</v>
      </c>
      <c r="H314">
        <v>15390</v>
      </c>
      <c r="I314" t="s">
        <v>19</v>
      </c>
      <c r="J314">
        <v>0.2</v>
      </c>
      <c r="K314">
        <v>17000</v>
      </c>
      <c r="L314" s="1">
        <v>45536</v>
      </c>
    </row>
    <row r="315" spans="1:12" x14ac:dyDescent="0.3">
      <c r="A315" t="s">
        <v>549</v>
      </c>
      <c r="B315" t="s">
        <v>219</v>
      </c>
      <c r="C315" t="s">
        <v>51</v>
      </c>
      <c r="D315" t="s">
        <v>52</v>
      </c>
      <c r="E315" t="s">
        <v>35</v>
      </c>
      <c r="F315" t="s">
        <v>17</v>
      </c>
      <c r="G315" t="s">
        <v>40</v>
      </c>
      <c r="H315">
        <v>11964</v>
      </c>
      <c r="K315">
        <v>13000</v>
      </c>
      <c r="L315" t="s">
        <v>198</v>
      </c>
    </row>
    <row r="316" spans="1:12" x14ac:dyDescent="0.3">
      <c r="A316" t="s">
        <v>550</v>
      </c>
      <c r="B316" t="s">
        <v>152</v>
      </c>
      <c r="C316" t="s">
        <v>33</v>
      </c>
      <c r="D316" t="s">
        <v>34</v>
      </c>
      <c r="E316" t="s">
        <v>16</v>
      </c>
      <c r="F316" t="s">
        <v>44</v>
      </c>
      <c r="G316" t="s">
        <v>28</v>
      </c>
      <c r="H316">
        <v>15046</v>
      </c>
      <c r="I316" t="s">
        <v>36</v>
      </c>
      <c r="J316">
        <v>0.3</v>
      </c>
      <c r="K316">
        <v>17000</v>
      </c>
      <c r="L316" s="1">
        <v>45598</v>
      </c>
    </row>
    <row r="317" spans="1:12" x14ac:dyDescent="0.3">
      <c r="A317" t="s">
        <v>551</v>
      </c>
      <c r="B317" t="s">
        <v>552</v>
      </c>
      <c r="C317" t="s">
        <v>51</v>
      </c>
      <c r="D317" t="s">
        <v>52</v>
      </c>
      <c r="E317" t="s">
        <v>35</v>
      </c>
      <c r="F317" t="s">
        <v>44</v>
      </c>
      <c r="G317" t="s">
        <v>18</v>
      </c>
      <c r="H317">
        <v>12906</v>
      </c>
      <c r="I317" t="s">
        <v>36</v>
      </c>
      <c r="J317">
        <v>0.3</v>
      </c>
      <c r="K317">
        <v>13000</v>
      </c>
      <c r="L317" s="1">
        <v>45597</v>
      </c>
    </row>
    <row r="318" spans="1:12" x14ac:dyDescent="0.3">
      <c r="A318" t="s">
        <v>553</v>
      </c>
      <c r="B318" t="s">
        <v>307</v>
      </c>
      <c r="C318" t="s">
        <v>33</v>
      </c>
      <c r="D318" t="s">
        <v>34</v>
      </c>
      <c r="E318" t="s">
        <v>16</v>
      </c>
      <c r="F318" t="s">
        <v>27</v>
      </c>
      <c r="G318" t="s">
        <v>28</v>
      </c>
      <c r="H318">
        <v>18752</v>
      </c>
      <c r="I318" t="s">
        <v>36</v>
      </c>
      <c r="J318">
        <v>0.3</v>
      </c>
      <c r="K318">
        <v>17000</v>
      </c>
      <c r="L318" t="s">
        <v>235</v>
      </c>
    </row>
    <row r="319" spans="1:12" x14ac:dyDescent="0.3">
      <c r="A319" t="s">
        <v>554</v>
      </c>
      <c r="B319" t="s">
        <v>555</v>
      </c>
      <c r="C319" t="s">
        <v>51</v>
      </c>
      <c r="D319" t="s">
        <v>52</v>
      </c>
      <c r="E319" t="s">
        <v>35</v>
      </c>
      <c r="F319" t="s">
        <v>17</v>
      </c>
      <c r="G319" t="s">
        <v>18</v>
      </c>
      <c r="H319">
        <v>12863</v>
      </c>
      <c r="I319" t="s">
        <v>29</v>
      </c>
      <c r="K319">
        <v>13000</v>
      </c>
      <c r="L319" t="s">
        <v>235</v>
      </c>
    </row>
    <row r="320" spans="1:12" x14ac:dyDescent="0.3">
      <c r="A320" t="s">
        <v>556</v>
      </c>
      <c r="B320" t="s">
        <v>119</v>
      </c>
      <c r="C320" t="s">
        <v>72</v>
      </c>
      <c r="D320" t="s">
        <v>73</v>
      </c>
      <c r="E320" t="s">
        <v>16</v>
      </c>
      <c r="F320" t="s">
        <v>44</v>
      </c>
      <c r="G320" t="s">
        <v>18</v>
      </c>
      <c r="H320">
        <v>10120</v>
      </c>
      <c r="I320" t="s">
        <v>19</v>
      </c>
      <c r="J320">
        <v>0.2</v>
      </c>
      <c r="K320">
        <v>9000</v>
      </c>
      <c r="L320" t="s">
        <v>106</v>
      </c>
    </row>
    <row r="321" spans="1:12" x14ac:dyDescent="0.3">
      <c r="A321" t="s">
        <v>557</v>
      </c>
      <c r="B321" t="s">
        <v>558</v>
      </c>
      <c r="C321" t="s">
        <v>14</v>
      </c>
      <c r="D321" t="s">
        <v>15</v>
      </c>
      <c r="E321" t="s">
        <v>16</v>
      </c>
      <c r="F321" t="s">
        <v>17</v>
      </c>
      <c r="G321" t="s">
        <v>28</v>
      </c>
      <c r="H321">
        <v>14882</v>
      </c>
      <c r="I321" t="s">
        <v>36</v>
      </c>
      <c r="J321">
        <v>0.3</v>
      </c>
      <c r="K321">
        <v>14000</v>
      </c>
      <c r="L321" s="1">
        <v>45413</v>
      </c>
    </row>
    <row r="322" spans="1:12" x14ac:dyDescent="0.3">
      <c r="A322" t="s">
        <v>559</v>
      </c>
      <c r="B322" t="s">
        <v>71</v>
      </c>
      <c r="C322" t="s">
        <v>14</v>
      </c>
      <c r="D322" t="s">
        <v>15</v>
      </c>
      <c r="E322" t="s">
        <v>35</v>
      </c>
      <c r="F322" t="s">
        <v>44</v>
      </c>
      <c r="G322" t="s">
        <v>28</v>
      </c>
      <c r="H322">
        <v>12828</v>
      </c>
      <c r="I322" t="s">
        <v>29</v>
      </c>
      <c r="K322">
        <v>14000</v>
      </c>
      <c r="L322" s="1">
        <v>45384</v>
      </c>
    </row>
    <row r="323" spans="1:12" x14ac:dyDescent="0.3">
      <c r="A323" t="s">
        <v>560</v>
      </c>
      <c r="B323" t="s">
        <v>204</v>
      </c>
      <c r="C323" t="s">
        <v>33</v>
      </c>
      <c r="D323" t="s">
        <v>34</v>
      </c>
      <c r="E323" t="s">
        <v>16</v>
      </c>
      <c r="F323" t="s">
        <v>17</v>
      </c>
      <c r="G323" t="s">
        <v>18</v>
      </c>
      <c r="H323">
        <v>17786</v>
      </c>
      <c r="I323" t="s">
        <v>19</v>
      </c>
      <c r="J323">
        <v>0.2</v>
      </c>
      <c r="K323">
        <v>17000</v>
      </c>
      <c r="L323" t="s">
        <v>48</v>
      </c>
    </row>
    <row r="324" spans="1:12" x14ac:dyDescent="0.3">
      <c r="A324" t="s">
        <v>561</v>
      </c>
      <c r="B324" t="s">
        <v>392</v>
      </c>
      <c r="C324" t="s">
        <v>14</v>
      </c>
      <c r="D324" t="s">
        <v>15</v>
      </c>
      <c r="E324" t="s">
        <v>16</v>
      </c>
      <c r="F324" t="s">
        <v>17</v>
      </c>
      <c r="G324" t="s">
        <v>18</v>
      </c>
      <c r="H324">
        <v>13857</v>
      </c>
      <c r="I324" t="s">
        <v>19</v>
      </c>
      <c r="J324">
        <v>0.2</v>
      </c>
      <c r="K324">
        <v>14000</v>
      </c>
      <c r="L324" s="1">
        <v>45324</v>
      </c>
    </row>
    <row r="325" spans="1:12" x14ac:dyDescent="0.3">
      <c r="A325" t="s">
        <v>562</v>
      </c>
      <c r="B325" t="s">
        <v>563</v>
      </c>
      <c r="C325" t="s">
        <v>14</v>
      </c>
      <c r="D325" t="s">
        <v>15</v>
      </c>
      <c r="E325" t="s">
        <v>16</v>
      </c>
      <c r="F325" t="s">
        <v>17</v>
      </c>
      <c r="G325" t="s">
        <v>28</v>
      </c>
      <c r="H325">
        <v>15305</v>
      </c>
      <c r="I325" t="s">
        <v>36</v>
      </c>
      <c r="J325">
        <v>0.3</v>
      </c>
      <c r="K325">
        <v>14000</v>
      </c>
      <c r="L325" t="s">
        <v>373</v>
      </c>
    </row>
    <row r="326" spans="1:12" x14ac:dyDescent="0.3">
      <c r="A326" t="s">
        <v>564</v>
      </c>
      <c r="B326" t="s">
        <v>442</v>
      </c>
      <c r="C326" t="s">
        <v>33</v>
      </c>
      <c r="D326" t="s">
        <v>34</v>
      </c>
      <c r="E326" t="s">
        <v>35</v>
      </c>
      <c r="F326" t="s">
        <v>44</v>
      </c>
      <c r="G326" t="s">
        <v>18</v>
      </c>
      <c r="H326">
        <v>17368</v>
      </c>
      <c r="I326" t="s">
        <v>23</v>
      </c>
      <c r="J326">
        <v>0.1</v>
      </c>
      <c r="K326">
        <v>17000</v>
      </c>
      <c r="L326" s="1">
        <v>45352</v>
      </c>
    </row>
    <row r="327" spans="1:12" x14ac:dyDescent="0.3">
      <c r="A327" t="s">
        <v>565</v>
      </c>
      <c r="B327" t="s">
        <v>510</v>
      </c>
      <c r="C327" t="s">
        <v>14</v>
      </c>
      <c r="D327" t="s">
        <v>15</v>
      </c>
      <c r="E327" t="s">
        <v>16</v>
      </c>
      <c r="F327" t="s">
        <v>27</v>
      </c>
      <c r="G327" t="s">
        <v>18</v>
      </c>
      <c r="H327">
        <v>15824</v>
      </c>
      <c r="K327">
        <v>14000</v>
      </c>
      <c r="L327" s="1">
        <v>45352</v>
      </c>
    </row>
    <row r="328" spans="1:12" x14ac:dyDescent="0.3">
      <c r="A328" t="s">
        <v>566</v>
      </c>
      <c r="B328" t="s">
        <v>82</v>
      </c>
      <c r="C328" t="s">
        <v>51</v>
      </c>
      <c r="D328" t="s">
        <v>52</v>
      </c>
      <c r="E328" t="s">
        <v>35</v>
      </c>
      <c r="F328" t="s">
        <v>44</v>
      </c>
      <c r="G328" t="s">
        <v>28</v>
      </c>
      <c r="H328">
        <v>13645</v>
      </c>
      <c r="K328">
        <v>13000</v>
      </c>
      <c r="L328" t="s">
        <v>235</v>
      </c>
    </row>
    <row r="329" spans="1:12" x14ac:dyDescent="0.3">
      <c r="A329" t="s">
        <v>567</v>
      </c>
      <c r="B329" t="s">
        <v>160</v>
      </c>
      <c r="C329" t="s">
        <v>72</v>
      </c>
      <c r="D329" t="s">
        <v>73</v>
      </c>
      <c r="E329" t="s">
        <v>53</v>
      </c>
      <c r="F329" t="s">
        <v>17</v>
      </c>
      <c r="G329" t="s">
        <v>18</v>
      </c>
      <c r="H329">
        <v>9796</v>
      </c>
      <c r="I329" t="s">
        <v>29</v>
      </c>
      <c r="K329">
        <v>9000</v>
      </c>
      <c r="L329" s="1">
        <v>45536</v>
      </c>
    </row>
    <row r="330" spans="1:12" x14ac:dyDescent="0.3">
      <c r="A330" t="s">
        <v>568</v>
      </c>
      <c r="B330" t="s">
        <v>237</v>
      </c>
      <c r="C330" t="s">
        <v>33</v>
      </c>
      <c r="D330" t="s">
        <v>34</v>
      </c>
      <c r="E330" t="s">
        <v>35</v>
      </c>
      <c r="F330" t="s">
        <v>27</v>
      </c>
      <c r="G330" t="s">
        <v>28</v>
      </c>
      <c r="H330">
        <v>16609</v>
      </c>
      <c r="I330" t="s">
        <v>29</v>
      </c>
      <c r="K330">
        <v>17000</v>
      </c>
      <c r="L330" s="1">
        <v>45536</v>
      </c>
    </row>
    <row r="331" spans="1:12" x14ac:dyDescent="0.3">
      <c r="A331" t="s">
        <v>569</v>
      </c>
      <c r="B331" t="s">
        <v>433</v>
      </c>
      <c r="C331" t="s">
        <v>14</v>
      </c>
      <c r="D331" t="s">
        <v>15</v>
      </c>
      <c r="E331" t="s">
        <v>35</v>
      </c>
      <c r="F331" t="s">
        <v>17</v>
      </c>
      <c r="G331" t="s">
        <v>40</v>
      </c>
      <c r="H331">
        <v>14758</v>
      </c>
      <c r="I331" t="s">
        <v>29</v>
      </c>
      <c r="K331">
        <v>14000</v>
      </c>
      <c r="L331" t="s">
        <v>69</v>
      </c>
    </row>
    <row r="332" spans="1:12" x14ac:dyDescent="0.3">
      <c r="A332" t="s">
        <v>570</v>
      </c>
      <c r="B332" t="s">
        <v>424</v>
      </c>
      <c r="C332" t="s">
        <v>51</v>
      </c>
      <c r="D332" t="s">
        <v>52</v>
      </c>
      <c r="E332" t="s">
        <v>35</v>
      </c>
      <c r="F332" t="s">
        <v>17</v>
      </c>
      <c r="G332" t="s">
        <v>40</v>
      </c>
      <c r="H332">
        <v>11635</v>
      </c>
      <c r="I332" t="s">
        <v>36</v>
      </c>
      <c r="J332">
        <v>0.3</v>
      </c>
      <c r="K332">
        <v>13000</v>
      </c>
      <c r="L332" t="s">
        <v>85</v>
      </c>
    </row>
    <row r="333" spans="1:12" x14ac:dyDescent="0.3">
      <c r="A333" t="s">
        <v>571</v>
      </c>
      <c r="B333" t="s">
        <v>293</v>
      </c>
      <c r="C333" t="s">
        <v>14</v>
      </c>
      <c r="D333" t="s">
        <v>15</v>
      </c>
      <c r="E333" t="s">
        <v>35</v>
      </c>
      <c r="F333" t="s">
        <v>44</v>
      </c>
      <c r="G333" t="s">
        <v>40</v>
      </c>
      <c r="H333">
        <v>14518</v>
      </c>
      <c r="I333" t="s">
        <v>23</v>
      </c>
      <c r="J333">
        <v>0.1</v>
      </c>
      <c r="K333">
        <v>14000</v>
      </c>
      <c r="L333" t="s">
        <v>109</v>
      </c>
    </row>
    <row r="334" spans="1:12" x14ac:dyDescent="0.3">
      <c r="A334" t="s">
        <v>572</v>
      </c>
      <c r="B334" t="s">
        <v>262</v>
      </c>
      <c r="C334" t="s">
        <v>14</v>
      </c>
      <c r="D334" t="s">
        <v>15</v>
      </c>
      <c r="E334" t="s">
        <v>16</v>
      </c>
      <c r="F334" t="s">
        <v>27</v>
      </c>
      <c r="G334" t="s">
        <v>40</v>
      </c>
      <c r="H334">
        <v>14448</v>
      </c>
      <c r="I334" t="s">
        <v>23</v>
      </c>
      <c r="J334">
        <v>0.1</v>
      </c>
      <c r="K334">
        <v>14000</v>
      </c>
      <c r="L334" t="s">
        <v>109</v>
      </c>
    </row>
    <row r="335" spans="1:12" x14ac:dyDescent="0.3">
      <c r="A335" t="s">
        <v>573</v>
      </c>
      <c r="B335" t="s">
        <v>500</v>
      </c>
      <c r="C335" t="s">
        <v>72</v>
      </c>
      <c r="D335" t="s">
        <v>73</v>
      </c>
      <c r="E335" t="s">
        <v>53</v>
      </c>
      <c r="F335" t="s">
        <v>27</v>
      </c>
      <c r="G335" t="s">
        <v>28</v>
      </c>
      <c r="H335">
        <v>7889</v>
      </c>
      <c r="I335" t="s">
        <v>23</v>
      </c>
      <c r="J335">
        <v>0.1</v>
      </c>
      <c r="K335">
        <v>9000</v>
      </c>
      <c r="L335" s="1">
        <v>45536</v>
      </c>
    </row>
    <row r="336" spans="1:12" x14ac:dyDescent="0.3">
      <c r="A336" t="s">
        <v>574</v>
      </c>
      <c r="B336" t="s">
        <v>484</v>
      </c>
      <c r="C336" t="s">
        <v>51</v>
      </c>
      <c r="D336" t="s">
        <v>52</v>
      </c>
      <c r="E336" t="s">
        <v>16</v>
      </c>
      <c r="F336" t="s">
        <v>44</v>
      </c>
      <c r="G336" t="s">
        <v>40</v>
      </c>
      <c r="H336">
        <v>13365</v>
      </c>
      <c r="I336" t="s">
        <v>29</v>
      </c>
      <c r="K336">
        <v>13000</v>
      </c>
      <c r="L336" t="s">
        <v>326</v>
      </c>
    </row>
    <row r="337" spans="1:12" x14ac:dyDescent="0.3">
      <c r="A337" t="s">
        <v>575</v>
      </c>
      <c r="B337" t="s">
        <v>237</v>
      </c>
      <c r="C337" t="s">
        <v>33</v>
      </c>
      <c r="D337" t="s">
        <v>34</v>
      </c>
      <c r="E337" t="s">
        <v>35</v>
      </c>
      <c r="F337" t="s">
        <v>17</v>
      </c>
      <c r="G337" t="s">
        <v>18</v>
      </c>
      <c r="H337">
        <v>17704</v>
      </c>
      <c r="I337" t="s">
        <v>29</v>
      </c>
      <c r="K337">
        <v>17000</v>
      </c>
      <c r="L337" t="s">
        <v>101</v>
      </c>
    </row>
    <row r="338" spans="1:12" x14ac:dyDescent="0.3">
      <c r="A338" t="s">
        <v>576</v>
      </c>
      <c r="B338" t="s">
        <v>471</v>
      </c>
      <c r="C338" t="s">
        <v>33</v>
      </c>
      <c r="D338" t="s">
        <v>34</v>
      </c>
      <c r="E338" t="s">
        <v>35</v>
      </c>
      <c r="F338" t="s">
        <v>44</v>
      </c>
      <c r="G338" t="s">
        <v>28</v>
      </c>
      <c r="H338">
        <v>18603</v>
      </c>
      <c r="I338" t="s">
        <v>19</v>
      </c>
      <c r="J338">
        <v>0.2</v>
      </c>
      <c r="K338">
        <v>17000</v>
      </c>
      <c r="L338" s="1">
        <v>45567</v>
      </c>
    </row>
    <row r="339" spans="1:12" x14ac:dyDescent="0.3">
      <c r="A339" t="s">
        <v>577</v>
      </c>
      <c r="B339" t="s">
        <v>105</v>
      </c>
      <c r="C339" t="s">
        <v>72</v>
      </c>
      <c r="D339" t="s">
        <v>73</v>
      </c>
      <c r="E339" t="s">
        <v>35</v>
      </c>
      <c r="F339" t="s">
        <v>17</v>
      </c>
      <c r="G339" t="s">
        <v>28</v>
      </c>
      <c r="H339">
        <v>9749</v>
      </c>
      <c r="K339">
        <v>9000</v>
      </c>
      <c r="L339" t="s">
        <v>158</v>
      </c>
    </row>
    <row r="340" spans="1:12" x14ac:dyDescent="0.3">
      <c r="A340" t="s">
        <v>578</v>
      </c>
      <c r="B340" t="s">
        <v>250</v>
      </c>
      <c r="C340" t="s">
        <v>72</v>
      </c>
      <c r="D340" t="s">
        <v>73</v>
      </c>
      <c r="E340" t="s">
        <v>53</v>
      </c>
      <c r="F340" t="s">
        <v>27</v>
      </c>
      <c r="G340" t="s">
        <v>40</v>
      </c>
      <c r="H340">
        <v>8541</v>
      </c>
      <c r="I340" t="s">
        <v>19</v>
      </c>
      <c r="J340">
        <v>0.2</v>
      </c>
      <c r="K340">
        <v>9000</v>
      </c>
      <c r="L340" t="s">
        <v>198</v>
      </c>
    </row>
    <row r="341" spans="1:12" x14ac:dyDescent="0.3">
      <c r="A341" t="s">
        <v>579</v>
      </c>
      <c r="B341" t="s">
        <v>580</v>
      </c>
      <c r="C341" t="s">
        <v>51</v>
      </c>
      <c r="D341" t="s">
        <v>52</v>
      </c>
      <c r="E341" t="s">
        <v>35</v>
      </c>
      <c r="F341" t="s">
        <v>17</v>
      </c>
      <c r="G341" t="s">
        <v>28</v>
      </c>
      <c r="H341">
        <v>11591</v>
      </c>
      <c r="K341">
        <v>13000</v>
      </c>
      <c r="L341" t="s">
        <v>333</v>
      </c>
    </row>
    <row r="342" spans="1:12" x14ac:dyDescent="0.3">
      <c r="A342" t="s">
        <v>581</v>
      </c>
      <c r="B342" t="s">
        <v>194</v>
      </c>
      <c r="C342" t="s">
        <v>72</v>
      </c>
      <c r="D342" t="s">
        <v>73</v>
      </c>
      <c r="E342" t="s">
        <v>53</v>
      </c>
      <c r="F342" t="s">
        <v>44</v>
      </c>
      <c r="G342" t="s">
        <v>28</v>
      </c>
      <c r="H342">
        <v>7549</v>
      </c>
      <c r="K342">
        <v>9000</v>
      </c>
      <c r="L342" t="s">
        <v>109</v>
      </c>
    </row>
    <row r="343" spans="1:12" x14ac:dyDescent="0.3">
      <c r="A343" t="s">
        <v>582</v>
      </c>
      <c r="B343" t="s">
        <v>322</v>
      </c>
      <c r="C343" t="s">
        <v>33</v>
      </c>
      <c r="D343" t="s">
        <v>34</v>
      </c>
      <c r="E343" t="s">
        <v>16</v>
      </c>
      <c r="F343" t="s">
        <v>27</v>
      </c>
      <c r="G343" t="s">
        <v>40</v>
      </c>
      <c r="H343">
        <v>18469</v>
      </c>
      <c r="I343" t="s">
        <v>36</v>
      </c>
      <c r="J343">
        <v>0.3</v>
      </c>
      <c r="K343">
        <v>17000</v>
      </c>
      <c r="L343" s="1">
        <v>45444</v>
      </c>
    </row>
    <row r="344" spans="1:12" x14ac:dyDescent="0.3">
      <c r="A344" t="s">
        <v>583</v>
      </c>
      <c r="B344" t="s">
        <v>584</v>
      </c>
      <c r="C344" t="s">
        <v>51</v>
      </c>
      <c r="D344" t="s">
        <v>52</v>
      </c>
      <c r="E344" t="s">
        <v>35</v>
      </c>
      <c r="F344" t="s">
        <v>17</v>
      </c>
      <c r="G344" t="s">
        <v>40</v>
      </c>
      <c r="H344">
        <v>13759</v>
      </c>
      <c r="I344" t="s">
        <v>29</v>
      </c>
      <c r="K344">
        <v>13000</v>
      </c>
      <c r="L344" s="1">
        <v>45506</v>
      </c>
    </row>
    <row r="345" spans="1:12" x14ac:dyDescent="0.3">
      <c r="A345" t="s">
        <v>585</v>
      </c>
      <c r="B345" t="s">
        <v>150</v>
      </c>
      <c r="C345" t="s">
        <v>14</v>
      </c>
      <c r="D345" t="s">
        <v>15</v>
      </c>
      <c r="E345" t="s">
        <v>35</v>
      </c>
      <c r="F345" t="s">
        <v>44</v>
      </c>
      <c r="G345" t="s">
        <v>28</v>
      </c>
      <c r="H345">
        <v>14750</v>
      </c>
      <c r="I345" t="s">
        <v>29</v>
      </c>
      <c r="K345">
        <v>14000</v>
      </c>
      <c r="L345" t="s">
        <v>24</v>
      </c>
    </row>
    <row r="346" spans="1:12" x14ac:dyDescent="0.3">
      <c r="A346" t="s">
        <v>586</v>
      </c>
      <c r="B346" t="s">
        <v>244</v>
      </c>
      <c r="C346" t="s">
        <v>33</v>
      </c>
      <c r="D346" t="s">
        <v>34</v>
      </c>
      <c r="E346" t="s">
        <v>53</v>
      </c>
      <c r="F346" t="s">
        <v>27</v>
      </c>
      <c r="G346" t="s">
        <v>18</v>
      </c>
      <c r="H346">
        <v>18838</v>
      </c>
      <c r="I346" t="s">
        <v>19</v>
      </c>
      <c r="J346">
        <v>0.2</v>
      </c>
      <c r="K346">
        <v>17000</v>
      </c>
      <c r="L346" t="s">
        <v>20</v>
      </c>
    </row>
    <row r="347" spans="1:12" x14ac:dyDescent="0.3">
      <c r="A347" t="s">
        <v>587</v>
      </c>
      <c r="B347" t="s">
        <v>202</v>
      </c>
      <c r="C347" t="s">
        <v>72</v>
      </c>
      <c r="D347" t="s">
        <v>73</v>
      </c>
      <c r="E347" t="s">
        <v>35</v>
      </c>
      <c r="F347" t="s">
        <v>44</v>
      </c>
      <c r="G347" t="s">
        <v>28</v>
      </c>
      <c r="H347">
        <v>9882</v>
      </c>
      <c r="I347" t="s">
        <v>19</v>
      </c>
      <c r="J347">
        <v>0.2</v>
      </c>
      <c r="K347">
        <v>9000</v>
      </c>
      <c r="L347" t="s">
        <v>132</v>
      </c>
    </row>
    <row r="348" spans="1:12" x14ac:dyDescent="0.3">
      <c r="A348" t="s">
        <v>588</v>
      </c>
      <c r="B348" t="s">
        <v>589</v>
      </c>
      <c r="C348" t="s">
        <v>33</v>
      </c>
      <c r="D348" t="s">
        <v>34</v>
      </c>
      <c r="E348" t="s">
        <v>53</v>
      </c>
      <c r="F348" t="s">
        <v>17</v>
      </c>
      <c r="G348" t="s">
        <v>40</v>
      </c>
      <c r="H348">
        <v>17185</v>
      </c>
      <c r="I348" t="s">
        <v>36</v>
      </c>
      <c r="J348">
        <v>0.3</v>
      </c>
      <c r="K348">
        <v>17000</v>
      </c>
      <c r="L348" t="s">
        <v>208</v>
      </c>
    </row>
    <row r="349" spans="1:12" x14ac:dyDescent="0.3">
      <c r="A349" t="s">
        <v>590</v>
      </c>
      <c r="B349" t="s">
        <v>152</v>
      </c>
      <c r="C349" t="s">
        <v>72</v>
      </c>
      <c r="D349" t="s">
        <v>73</v>
      </c>
      <c r="E349" t="s">
        <v>53</v>
      </c>
      <c r="F349" t="s">
        <v>27</v>
      </c>
      <c r="G349" t="s">
        <v>28</v>
      </c>
      <c r="H349">
        <v>8923</v>
      </c>
      <c r="I349" t="s">
        <v>36</v>
      </c>
      <c r="J349">
        <v>0.3</v>
      </c>
      <c r="K349">
        <v>9000</v>
      </c>
      <c r="L349" t="s">
        <v>333</v>
      </c>
    </row>
    <row r="350" spans="1:12" x14ac:dyDescent="0.3">
      <c r="A350" t="s">
        <v>591</v>
      </c>
      <c r="B350" t="s">
        <v>427</v>
      </c>
      <c r="C350" t="s">
        <v>33</v>
      </c>
      <c r="D350" t="s">
        <v>34</v>
      </c>
      <c r="E350" t="s">
        <v>53</v>
      </c>
      <c r="F350" t="s">
        <v>27</v>
      </c>
      <c r="G350" t="s">
        <v>28</v>
      </c>
      <c r="H350">
        <v>18539</v>
      </c>
      <c r="I350" t="s">
        <v>19</v>
      </c>
      <c r="J350">
        <v>0.2</v>
      </c>
      <c r="K350">
        <v>17000</v>
      </c>
      <c r="L350" t="s">
        <v>20</v>
      </c>
    </row>
    <row r="351" spans="1:12" x14ac:dyDescent="0.3">
      <c r="A351" t="s">
        <v>592</v>
      </c>
      <c r="B351" t="s">
        <v>593</v>
      </c>
      <c r="C351" t="s">
        <v>33</v>
      </c>
      <c r="D351" t="s">
        <v>34</v>
      </c>
      <c r="E351" t="s">
        <v>16</v>
      </c>
      <c r="F351" t="s">
        <v>44</v>
      </c>
      <c r="G351" t="s">
        <v>28</v>
      </c>
      <c r="H351">
        <v>17949</v>
      </c>
      <c r="K351">
        <v>17000</v>
      </c>
      <c r="L351" t="s">
        <v>117</v>
      </c>
    </row>
    <row r="352" spans="1:12" x14ac:dyDescent="0.3">
      <c r="A352" t="s">
        <v>594</v>
      </c>
      <c r="B352" t="s">
        <v>39</v>
      </c>
      <c r="C352" t="s">
        <v>33</v>
      </c>
      <c r="D352" t="s">
        <v>34</v>
      </c>
      <c r="E352" t="s">
        <v>35</v>
      </c>
      <c r="F352" t="s">
        <v>17</v>
      </c>
      <c r="G352" t="s">
        <v>28</v>
      </c>
      <c r="H352">
        <v>18413</v>
      </c>
      <c r="I352" t="s">
        <v>19</v>
      </c>
      <c r="J352">
        <v>0.2</v>
      </c>
      <c r="K352">
        <v>17000</v>
      </c>
      <c r="L352" s="1">
        <v>45293</v>
      </c>
    </row>
    <row r="353" spans="1:12" x14ac:dyDescent="0.3">
      <c r="A353" t="s">
        <v>595</v>
      </c>
      <c r="B353" t="s">
        <v>234</v>
      </c>
      <c r="C353" t="s">
        <v>33</v>
      </c>
      <c r="D353" t="s">
        <v>34</v>
      </c>
      <c r="E353" t="s">
        <v>53</v>
      </c>
      <c r="F353" t="s">
        <v>17</v>
      </c>
      <c r="G353" t="s">
        <v>28</v>
      </c>
      <c r="H353">
        <v>17628</v>
      </c>
      <c r="K353">
        <v>17000</v>
      </c>
      <c r="L353" t="s">
        <v>192</v>
      </c>
    </row>
    <row r="354" spans="1:12" x14ac:dyDescent="0.3">
      <c r="A354" t="s">
        <v>596</v>
      </c>
      <c r="B354" t="s">
        <v>313</v>
      </c>
      <c r="C354" t="s">
        <v>33</v>
      </c>
      <c r="D354" t="s">
        <v>34</v>
      </c>
      <c r="E354" t="s">
        <v>35</v>
      </c>
      <c r="F354" t="s">
        <v>27</v>
      </c>
      <c r="G354" t="s">
        <v>28</v>
      </c>
      <c r="H354">
        <v>17238</v>
      </c>
      <c r="K354">
        <v>17000</v>
      </c>
      <c r="L354" s="1">
        <v>45627</v>
      </c>
    </row>
    <row r="355" spans="1:12" x14ac:dyDescent="0.3">
      <c r="A355" t="s">
        <v>597</v>
      </c>
      <c r="B355" t="s">
        <v>98</v>
      </c>
      <c r="C355" t="s">
        <v>14</v>
      </c>
      <c r="D355" t="s">
        <v>15</v>
      </c>
      <c r="E355" t="s">
        <v>16</v>
      </c>
      <c r="F355" t="s">
        <v>27</v>
      </c>
      <c r="G355" t="s">
        <v>18</v>
      </c>
      <c r="H355">
        <v>15871</v>
      </c>
      <c r="I355" t="s">
        <v>23</v>
      </c>
      <c r="J355">
        <v>0.1</v>
      </c>
      <c r="K355">
        <v>14000</v>
      </c>
      <c r="L355" t="s">
        <v>198</v>
      </c>
    </row>
    <row r="356" spans="1:12" x14ac:dyDescent="0.3">
      <c r="A356" t="s">
        <v>598</v>
      </c>
      <c r="B356" t="s">
        <v>442</v>
      </c>
      <c r="C356" t="s">
        <v>51</v>
      </c>
      <c r="D356" t="s">
        <v>52</v>
      </c>
      <c r="E356" t="s">
        <v>16</v>
      </c>
      <c r="F356" t="s">
        <v>27</v>
      </c>
      <c r="G356" t="s">
        <v>18</v>
      </c>
      <c r="H356">
        <v>13896</v>
      </c>
      <c r="I356" t="s">
        <v>19</v>
      </c>
      <c r="J356">
        <v>0.2</v>
      </c>
      <c r="K356">
        <v>13000</v>
      </c>
      <c r="L356" s="1">
        <v>45292</v>
      </c>
    </row>
    <row r="357" spans="1:12" x14ac:dyDescent="0.3">
      <c r="A357" t="s">
        <v>599</v>
      </c>
      <c r="B357" t="s">
        <v>26</v>
      </c>
      <c r="C357" t="s">
        <v>72</v>
      </c>
      <c r="D357" t="s">
        <v>73</v>
      </c>
      <c r="E357" t="s">
        <v>53</v>
      </c>
      <c r="F357" t="s">
        <v>27</v>
      </c>
      <c r="G357" t="s">
        <v>28</v>
      </c>
      <c r="H357">
        <v>9612</v>
      </c>
      <c r="I357" t="s">
        <v>29</v>
      </c>
      <c r="K357">
        <v>9000</v>
      </c>
      <c r="L357" t="s">
        <v>333</v>
      </c>
    </row>
    <row r="358" spans="1:12" x14ac:dyDescent="0.3">
      <c r="A358" t="s">
        <v>600</v>
      </c>
      <c r="B358" t="s">
        <v>367</v>
      </c>
      <c r="C358" t="s">
        <v>72</v>
      </c>
      <c r="D358" t="s">
        <v>73</v>
      </c>
      <c r="E358" t="s">
        <v>35</v>
      </c>
      <c r="F358" t="s">
        <v>27</v>
      </c>
      <c r="G358" t="s">
        <v>28</v>
      </c>
      <c r="H358">
        <v>9259</v>
      </c>
      <c r="K358">
        <v>9000</v>
      </c>
      <c r="L358" s="1">
        <v>45292</v>
      </c>
    </row>
    <row r="359" spans="1:12" x14ac:dyDescent="0.3">
      <c r="A359" t="s">
        <v>601</v>
      </c>
      <c r="B359" t="s">
        <v>194</v>
      </c>
      <c r="C359" t="s">
        <v>33</v>
      </c>
      <c r="D359" t="s">
        <v>34</v>
      </c>
      <c r="E359" t="s">
        <v>16</v>
      </c>
      <c r="F359" t="s">
        <v>17</v>
      </c>
      <c r="G359" t="s">
        <v>18</v>
      </c>
      <c r="H359">
        <v>17057</v>
      </c>
      <c r="K359">
        <v>17000</v>
      </c>
      <c r="L359" t="s">
        <v>230</v>
      </c>
    </row>
    <row r="360" spans="1:12" x14ac:dyDescent="0.3">
      <c r="A360" t="s">
        <v>602</v>
      </c>
      <c r="B360" t="s">
        <v>141</v>
      </c>
      <c r="C360" t="s">
        <v>14</v>
      </c>
      <c r="D360" t="s">
        <v>15</v>
      </c>
      <c r="E360" t="s">
        <v>35</v>
      </c>
      <c r="F360" t="s">
        <v>44</v>
      </c>
      <c r="G360" t="s">
        <v>18</v>
      </c>
      <c r="H360">
        <v>12987</v>
      </c>
      <c r="I360" t="s">
        <v>19</v>
      </c>
      <c r="J360">
        <v>0.2</v>
      </c>
      <c r="K360">
        <v>14000</v>
      </c>
      <c r="L360" s="1">
        <v>45537</v>
      </c>
    </row>
    <row r="361" spans="1:12" x14ac:dyDescent="0.3">
      <c r="A361" t="s">
        <v>603</v>
      </c>
      <c r="B361" t="s">
        <v>484</v>
      </c>
      <c r="C361" t="s">
        <v>33</v>
      </c>
      <c r="D361" t="s">
        <v>34</v>
      </c>
      <c r="E361" t="s">
        <v>53</v>
      </c>
      <c r="F361" t="s">
        <v>17</v>
      </c>
      <c r="G361" t="s">
        <v>18</v>
      </c>
      <c r="H361">
        <v>16528</v>
      </c>
      <c r="K361">
        <v>17000</v>
      </c>
      <c r="L361" t="s">
        <v>192</v>
      </c>
    </row>
    <row r="362" spans="1:12" x14ac:dyDescent="0.3">
      <c r="A362" t="s">
        <v>604</v>
      </c>
      <c r="B362" t="s">
        <v>555</v>
      </c>
      <c r="C362" t="s">
        <v>51</v>
      </c>
      <c r="D362" t="s">
        <v>52</v>
      </c>
      <c r="E362" t="s">
        <v>53</v>
      </c>
      <c r="F362" t="s">
        <v>44</v>
      </c>
      <c r="G362" t="s">
        <v>18</v>
      </c>
      <c r="H362">
        <v>13677</v>
      </c>
      <c r="I362" t="s">
        <v>23</v>
      </c>
      <c r="J362">
        <v>0.1</v>
      </c>
      <c r="K362">
        <v>13000</v>
      </c>
      <c r="L362" s="1">
        <v>45444</v>
      </c>
    </row>
    <row r="363" spans="1:12" x14ac:dyDescent="0.3">
      <c r="A363" t="s">
        <v>605</v>
      </c>
      <c r="B363" t="s">
        <v>206</v>
      </c>
      <c r="C363" t="s">
        <v>72</v>
      </c>
      <c r="D363" t="s">
        <v>73</v>
      </c>
      <c r="E363" t="s">
        <v>16</v>
      </c>
      <c r="F363" t="s">
        <v>17</v>
      </c>
      <c r="G363" t="s">
        <v>18</v>
      </c>
      <c r="H363">
        <v>9608</v>
      </c>
      <c r="I363" t="s">
        <v>23</v>
      </c>
      <c r="J363">
        <v>0.1</v>
      </c>
      <c r="K363">
        <v>9000</v>
      </c>
      <c r="L363" t="s">
        <v>57</v>
      </c>
    </row>
    <row r="364" spans="1:12" x14ac:dyDescent="0.3">
      <c r="A364" t="s">
        <v>606</v>
      </c>
      <c r="B364" t="s">
        <v>360</v>
      </c>
      <c r="C364" t="s">
        <v>72</v>
      </c>
      <c r="D364" t="s">
        <v>73</v>
      </c>
      <c r="E364" t="s">
        <v>53</v>
      </c>
      <c r="F364" t="s">
        <v>44</v>
      </c>
      <c r="G364" t="s">
        <v>40</v>
      </c>
      <c r="H364">
        <v>9317</v>
      </c>
      <c r="I364" t="s">
        <v>23</v>
      </c>
      <c r="J364">
        <v>0.1</v>
      </c>
      <c r="K364">
        <v>9000</v>
      </c>
      <c r="L364" t="s">
        <v>211</v>
      </c>
    </row>
    <row r="365" spans="1:12" x14ac:dyDescent="0.3">
      <c r="A365" t="s">
        <v>607</v>
      </c>
      <c r="B365" t="s">
        <v>215</v>
      </c>
      <c r="C365" t="s">
        <v>51</v>
      </c>
      <c r="D365" t="s">
        <v>52</v>
      </c>
      <c r="E365" t="s">
        <v>35</v>
      </c>
      <c r="F365" t="s">
        <v>44</v>
      </c>
      <c r="G365" t="s">
        <v>28</v>
      </c>
      <c r="H365">
        <v>12947</v>
      </c>
      <c r="I365" t="s">
        <v>36</v>
      </c>
      <c r="J365">
        <v>0.3</v>
      </c>
      <c r="K365">
        <v>13000</v>
      </c>
      <c r="L365" s="1">
        <v>45352</v>
      </c>
    </row>
    <row r="366" spans="1:12" x14ac:dyDescent="0.3">
      <c r="A366" t="s">
        <v>608</v>
      </c>
      <c r="B366" t="s">
        <v>439</v>
      </c>
      <c r="C366" t="s">
        <v>33</v>
      </c>
      <c r="D366" t="s">
        <v>34</v>
      </c>
      <c r="E366" t="s">
        <v>16</v>
      </c>
      <c r="F366" t="s">
        <v>44</v>
      </c>
      <c r="G366" t="s">
        <v>28</v>
      </c>
      <c r="H366">
        <v>15134</v>
      </c>
      <c r="I366" t="s">
        <v>19</v>
      </c>
      <c r="J366">
        <v>0.2</v>
      </c>
      <c r="K366">
        <v>17000</v>
      </c>
      <c r="L366" t="s">
        <v>45</v>
      </c>
    </row>
    <row r="367" spans="1:12" x14ac:dyDescent="0.3">
      <c r="A367" t="s">
        <v>609</v>
      </c>
      <c r="B367" t="s">
        <v>338</v>
      </c>
      <c r="C367" t="s">
        <v>14</v>
      </c>
      <c r="D367" t="s">
        <v>15</v>
      </c>
      <c r="E367" t="s">
        <v>35</v>
      </c>
      <c r="F367" t="s">
        <v>44</v>
      </c>
      <c r="G367" t="s">
        <v>18</v>
      </c>
      <c r="H367">
        <v>15081</v>
      </c>
      <c r="K367">
        <v>14000</v>
      </c>
      <c r="L367" t="s">
        <v>45</v>
      </c>
    </row>
    <row r="368" spans="1:12" x14ac:dyDescent="0.3">
      <c r="A368" t="s">
        <v>610</v>
      </c>
      <c r="B368" t="s">
        <v>296</v>
      </c>
      <c r="C368" t="s">
        <v>51</v>
      </c>
      <c r="D368" t="s">
        <v>52</v>
      </c>
      <c r="E368" t="s">
        <v>16</v>
      </c>
      <c r="F368" t="s">
        <v>27</v>
      </c>
      <c r="G368" t="s">
        <v>28</v>
      </c>
      <c r="H368">
        <v>14418</v>
      </c>
      <c r="K368">
        <v>13000</v>
      </c>
      <c r="L368" t="s">
        <v>106</v>
      </c>
    </row>
    <row r="369" spans="1:12" x14ac:dyDescent="0.3">
      <c r="A369" t="s">
        <v>611</v>
      </c>
      <c r="B369" t="s">
        <v>98</v>
      </c>
      <c r="C369" t="s">
        <v>33</v>
      </c>
      <c r="D369" t="s">
        <v>34</v>
      </c>
      <c r="E369" t="s">
        <v>53</v>
      </c>
      <c r="F369" t="s">
        <v>44</v>
      </c>
      <c r="G369" t="s">
        <v>18</v>
      </c>
      <c r="H369">
        <v>18237</v>
      </c>
      <c r="I369" t="s">
        <v>23</v>
      </c>
      <c r="J369">
        <v>0.1</v>
      </c>
      <c r="K369">
        <v>17000</v>
      </c>
      <c r="L369" s="1">
        <v>45324</v>
      </c>
    </row>
    <row r="370" spans="1:12" x14ac:dyDescent="0.3">
      <c r="A370" t="s">
        <v>612</v>
      </c>
      <c r="B370" t="s">
        <v>613</v>
      </c>
      <c r="C370" t="s">
        <v>14</v>
      </c>
      <c r="D370" t="s">
        <v>15</v>
      </c>
      <c r="E370" t="s">
        <v>35</v>
      </c>
      <c r="F370" t="s">
        <v>17</v>
      </c>
      <c r="G370" t="s">
        <v>18</v>
      </c>
      <c r="H370">
        <v>15435</v>
      </c>
      <c r="I370" t="s">
        <v>23</v>
      </c>
      <c r="J370">
        <v>0.1</v>
      </c>
      <c r="K370">
        <v>14000</v>
      </c>
      <c r="L370" t="s">
        <v>165</v>
      </c>
    </row>
    <row r="371" spans="1:12" x14ac:dyDescent="0.3">
      <c r="A371" t="s">
        <v>614</v>
      </c>
      <c r="B371" t="s">
        <v>615</v>
      </c>
      <c r="C371" t="s">
        <v>72</v>
      </c>
      <c r="D371" t="s">
        <v>73</v>
      </c>
      <c r="E371" t="s">
        <v>53</v>
      </c>
      <c r="F371" t="s">
        <v>27</v>
      </c>
      <c r="G371" t="s">
        <v>28</v>
      </c>
      <c r="H371">
        <v>8119</v>
      </c>
      <c r="K371">
        <v>9000</v>
      </c>
      <c r="L371" s="1">
        <v>45293</v>
      </c>
    </row>
    <row r="372" spans="1:12" x14ac:dyDescent="0.3">
      <c r="A372" t="s">
        <v>616</v>
      </c>
      <c r="B372" t="s">
        <v>427</v>
      </c>
      <c r="C372" t="s">
        <v>72</v>
      </c>
      <c r="D372" t="s">
        <v>73</v>
      </c>
      <c r="E372" t="s">
        <v>53</v>
      </c>
      <c r="F372" t="s">
        <v>27</v>
      </c>
      <c r="G372" t="s">
        <v>28</v>
      </c>
      <c r="H372">
        <v>9399</v>
      </c>
      <c r="K372">
        <v>9000</v>
      </c>
      <c r="L372" s="1">
        <v>45444</v>
      </c>
    </row>
    <row r="373" spans="1:12" x14ac:dyDescent="0.3">
      <c r="A373" t="s">
        <v>617</v>
      </c>
      <c r="B373" t="s">
        <v>558</v>
      </c>
      <c r="C373" t="s">
        <v>33</v>
      </c>
      <c r="D373" t="s">
        <v>34</v>
      </c>
      <c r="E373" t="s">
        <v>35</v>
      </c>
      <c r="F373" t="s">
        <v>44</v>
      </c>
      <c r="G373" t="s">
        <v>18</v>
      </c>
      <c r="H373">
        <v>15336</v>
      </c>
      <c r="I373" t="s">
        <v>36</v>
      </c>
      <c r="J373">
        <v>0.3</v>
      </c>
      <c r="K373">
        <v>17000</v>
      </c>
      <c r="L373" s="1">
        <v>45566</v>
      </c>
    </row>
    <row r="374" spans="1:12" x14ac:dyDescent="0.3">
      <c r="A374" t="s">
        <v>618</v>
      </c>
      <c r="B374" t="s">
        <v>119</v>
      </c>
      <c r="C374" t="s">
        <v>51</v>
      </c>
      <c r="D374" t="s">
        <v>52</v>
      </c>
      <c r="E374" t="s">
        <v>16</v>
      </c>
      <c r="F374" t="s">
        <v>17</v>
      </c>
      <c r="G374" t="s">
        <v>40</v>
      </c>
      <c r="H374">
        <v>12477</v>
      </c>
      <c r="I374" t="s">
        <v>23</v>
      </c>
      <c r="J374">
        <v>0.1</v>
      </c>
      <c r="K374">
        <v>13000</v>
      </c>
      <c r="L374" s="1">
        <v>45444</v>
      </c>
    </row>
    <row r="375" spans="1:12" x14ac:dyDescent="0.3">
      <c r="A375" t="s">
        <v>619</v>
      </c>
      <c r="B375" t="s">
        <v>620</v>
      </c>
      <c r="C375" t="s">
        <v>72</v>
      </c>
      <c r="D375" t="s">
        <v>73</v>
      </c>
      <c r="E375" t="s">
        <v>53</v>
      </c>
      <c r="F375" t="s">
        <v>17</v>
      </c>
      <c r="G375" t="s">
        <v>18</v>
      </c>
      <c r="H375">
        <v>7542</v>
      </c>
      <c r="I375" t="s">
        <v>23</v>
      </c>
      <c r="J375">
        <v>0.1</v>
      </c>
      <c r="K375">
        <v>9000</v>
      </c>
      <c r="L375" s="1">
        <v>45627</v>
      </c>
    </row>
    <row r="376" spans="1:12" x14ac:dyDescent="0.3">
      <c r="A376" t="s">
        <v>621</v>
      </c>
      <c r="B376" t="s">
        <v>563</v>
      </c>
      <c r="C376" t="s">
        <v>72</v>
      </c>
      <c r="D376" t="s">
        <v>73</v>
      </c>
      <c r="E376" t="s">
        <v>35</v>
      </c>
      <c r="F376" t="s">
        <v>27</v>
      </c>
      <c r="G376" t="s">
        <v>18</v>
      </c>
      <c r="H376">
        <v>8449</v>
      </c>
      <c r="I376" t="s">
        <v>29</v>
      </c>
      <c r="K376">
        <v>9000</v>
      </c>
      <c r="L376" s="1">
        <v>45444</v>
      </c>
    </row>
    <row r="377" spans="1:12" x14ac:dyDescent="0.3">
      <c r="A377" t="s">
        <v>622</v>
      </c>
      <c r="B377" t="s">
        <v>226</v>
      </c>
      <c r="C377" t="s">
        <v>33</v>
      </c>
      <c r="D377" t="s">
        <v>34</v>
      </c>
      <c r="E377" t="s">
        <v>53</v>
      </c>
      <c r="F377" t="s">
        <v>27</v>
      </c>
      <c r="G377" t="s">
        <v>40</v>
      </c>
      <c r="H377">
        <v>16694</v>
      </c>
      <c r="K377">
        <v>17000</v>
      </c>
      <c r="L377" t="s">
        <v>326</v>
      </c>
    </row>
    <row r="378" spans="1:12" x14ac:dyDescent="0.3">
      <c r="A378" t="s">
        <v>623</v>
      </c>
      <c r="B378" t="s">
        <v>202</v>
      </c>
      <c r="C378" t="s">
        <v>51</v>
      </c>
      <c r="D378" t="s">
        <v>52</v>
      </c>
      <c r="E378" t="s">
        <v>16</v>
      </c>
      <c r="F378" t="s">
        <v>44</v>
      </c>
      <c r="G378" t="s">
        <v>18</v>
      </c>
      <c r="H378">
        <v>13807</v>
      </c>
      <c r="K378">
        <v>13000</v>
      </c>
      <c r="L378" s="1">
        <v>45597</v>
      </c>
    </row>
    <row r="379" spans="1:12" x14ac:dyDescent="0.3">
      <c r="A379" t="s">
        <v>624</v>
      </c>
      <c r="B379" t="s">
        <v>289</v>
      </c>
      <c r="C379" t="s">
        <v>33</v>
      </c>
      <c r="D379" t="s">
        <v>34</v>
      </c>
      <c r="E379" t="s">
        <v>53</v>
      </c>
      <c r="F379" t="s">
        <v>17</v>
      </c>
      <c r="G379" t="s">
        <v>18</v>
      </c>
      <c r="H379">
        <v>15259</v>
      </c>
      <c r="I379" t="s">
        <v>19</v>
      </c>
      <c r="J379">
        <v>0.2</v>
      </c>
      <c r="K379">
        <v>17000</v>
      </c>
      <c r="L379" t="s">
        <v>69</v>
      </c>
    </row>
    <row r="380" spans="1:12" x14ac:dyDescent="0.3">
      <c r="A380" t="s">
        <v>625</v>
      </c>
      <c r="B380" t="s">
        <v>82</v>
      </c>
      <c r="C380" t="s">
        <v>33</v>
      </c>
      <c r="D380" t="s">
        <v>34</v>
      </c>
      <c r="E380" t="s">
        <v>53</v>
      </c>
      <c r="F380" t="s">
        <v>27</v>
      </c>
      <c r="G380" t="s">
        <v>40</v>
      </c>
      <c r="H380">
        <v>16030</v>
      </c>
      <c r="I380" t="s">
        <v>19</v>
      </c>
      <c r="J380">
        <v>0.2</v>
      </c>
      <c r="K380">
        <v>17000</v>
      </c>
      <c r="L380" t="s">
        <v>373</v>
      </c>
    </row>
    <row r="381" spans="1:12" x14ac:dyDescent="0.3">
      <c r="A381" t="s">
        <v>626</v>
      </c>
      <c r="B381" t="s">
        <v>627</v>
      </c>
      <c r="C381" t="s">
        <v>51</v>
      </c>
      <c r="D381" t="s">
        <v>52</v>
      </c>
      <c r="E381" t="s">
        <v>53</v>
      </c>
      <c r="F381" t="s">
        <v>27</v>
      </c>
      <c r="G381" t="s">
        <v>18</v>
      </c>
      <c r="H381">
        <v>12247</v>
      </c>
      <c r="I381" t="s">
        <v>23</v>
      </c>
      <c r="J381">
        <v>0.1</v>
      </c>
      <c r="K381">
        <v>13000</v>
      </c>
      <c r="L381" s="1">
        <v>45294</v>
      </c>
    </row>
    <row r="382" spans="1:12" x14ac:dyDescent="0.3">
      <c r="A382" t="s">
        <v>628</v>
      </c>
      <c r="B382" t="s">
        <v>510</v>
      </c>
      <c r="C382" t="s">
        <v>72</v>
      </c>
      <c r="D382" t="s">
        <v>73</v>
      </c>
      <c r="E382" t="s">
        <v>53</v>
      </c>
      <c r="F382" t="s">
        <v>17</v>
      </c>
      <c r="G382" t="s">
        <v>40</v>
      </c>
      <c r="H382">
        <v>8763</v>
      </c>
      <c r="I382" t="s">
        <v>29</v>
      </c>
      <c r="K382">
        <v>9000</v>
      </c>
      <c r="L382" s="1">
        <v>45536</v>
      </c>
    </row>
    <row r="383" spans="1:12" x14ac:dyDescent="0.3">
      <c r="A383" t="s">
        <v>629</v>
      </c>
      <c r="B383" t="s">
        <v>152</v>
      </c>
      <c r="C383" t="s">
        <v>51</v>
      </c>
      <c r="D383" t="s">
        <v>52</v>
      </c>
      <c r="E383" t="s">
        <v>53</v>
      </c>
      <c r="F383" t="s">
        <v>17</v>
      </c>
      <c r="G383" t="s">
        <v>18</v>
      </c>
      <c r="H383">
        <v>14950</v>
      </c>
      <c r="K383">
        <v>13000</v>
      </c>
      <c r="L383" t="s">
        <v>129</v>
      </c>
    </row>
    <row r="384" spans="1:12" x14ac:dyDescent="0.3">
      <c r="A384" t="s">
        <v>630</v>
      </c>
      <c r="B384" t="s">
        <v>386</v>
      </c>
      <c r="C384" t="s">
        <v>72</v>
      </c>
      <c r="D384" t="s">
        <v>73</v>
      </c>
      <c r="E384" t="s">
        <v>16</v>
      </c>
      <c r="F384" t="s">
        <v>27</v>
      </c>
      <c r="G384" t="s">
        <v>40</v>
      </c>
      <c r="H384">
        <v>8540</v>
      </c>
      <c r="I384" t="s">
        <v>36</v>
      </c>
      <c r="J384">
        <v>0.3</v>
      </c>
      <c r="K384">
        <v>9000</v>
      </c>
      <c r="L384" t="s">
        <v>162</v>
      </c>
    </row>
    <row r="385" spans="1:12" x14ac:dyDescent="0.3">
      <c r="A385" t="s">
        <v>631</v>
      </c>
      <c r="B385" t="s">
        <v>210</v>
      </c>
      <c r="C385" t="s">
        <v>33</v>
      </c>
      <c r="D385" t="s">
        <v>34</v>
      </c>
      <c r="E385" t="s">
        <v>35</v>
      </c>
      <c r="F385" t="s">
        <v>44</v>
      </c>
      <c r="G385" t="s">
        <v>18</v>
      </c>
      <c r="H385">
        <v>17425</v>
      </c>
      <c r="I385" t="s">
        <v>29</v>
      </c>
      <c r="K385">
        <v>17000</v>
      </c>
      <c r="L385" s="1">
        <v>45627</v>
      </c>
    </row>
    <row r="386" spans="1:12" x14ac:dyDescent="0.3">
      <c r="A386" t="s">
        <v>632</v>
      </c>
      <c r="B386" t="s">
        <v>303</v>
      </c>
      <c r="C386" t="s">
        <v>14</v>
      </c>
      <c r="D386" t="s">
        <v>15</v>
      </c>
      <c r="E386" t="s">
        <v>16</v>
      </c>
      <c r="F386" t="s">
        <v>17</v>
      </c>
      <c r="G386" t="s">
        <v>28</v>
      </c>
      <c r="H386">
        <v>12858</v>
      </c>
      <c r="K386">
        <v>14000</v>
      </c>
      <c r="L386" t="s">
        <v>230</v>
      </c>
    </row>
    <row r="387" spans="1:12" x14ac:dyDescent="0.3">
      <c r="A387" t="s">
        <v>633</v>
      </c>
      <c r="B387" t="s">
        <v>167</v>
      </c>
      <c r="C387" t="s">
        <v>14</v>
      </c>
      <c r="D387" t="s">
        <v>15</v>
      </c>
      <c r="E387" t="s">
        <v>53</v>
      </c>
      <c r="F387" t="s">
        <v>44</v>
      </c>
      <c r="G387" t="s">
        <v>40</v>
      </c>
      <c r="H387">
        <v>12570</v>
      </c>
      <c r="I387" t="s">
        <v>36</v>
      </c>
      <c r="J387">
        <v>0.3</v>
      </c>
      <c r="K387">
        <v>14000</v>
      </c>
      <c r="L387" t="s">
        <v>109</v>
      </c>
    </row>
    <row r="388" spans="1:12" x14ac:dyDescent="0.3">
      <c r="A388" t="s">
        <v>634</v>
      </c>
      <c r="B388" t="s">
        <v>319</v>
      </c>
      <c r="C388" t="s">
        <v>51</v>
      </c>
      <c r="D388" t="s">
        <v>52</v>
      </c>
      <c r="E388" t="s">
        <v>16</v>
      </c>
      <c r="F388" t="s">
        <v>17</v>
      </c>
      <c r="G388" t="s">
        <v>40</v>
      </c>
      <c r="H388">
        <v>11302</v>
      </c>
      <c r="K388">
        <v>13000</v>
      </c>
      <c r="L388" s="1">
        <v>45506</v>
      </c>
    </row>
    <row r="389" spans="1:12" x14ac:dyDescent="0.3">
      <c r="A389" t="s">
        <v>635</v>
      </c>
      <c r="B389" t="s">
        <v>636</v>
      </c>
      <c r="C389" t="s">
        <v>72</v>
      </c>
      <c r="D389" t="s">
        <v>73</v>
      </c>
      <c r="E389" t="s">
        <v>16</v>
      </c>
      <c r="F389" t="s">
        <v>44</v>
      </c>
      <c r="G389" t="s">
        <v>28</v>
      </c>
      <c r="H389">
        <v>8713</v>
      </c>
      <c r="I389" t="s">
        <v>29</v>
      </c>
      <c r="K389">
        <v>9000</v>
      </c>
      <c r="L389" s="1">
        <v>45352</v>
      </c>
    </row>
    <row r="390" spans="1:12" x14ac:dyDescent="0.3">
      <c r="A390" t="s">
        <v>637</v>
      </c>
      <c r="B390" t="s">
        <v>638</v>
      </c>
      <c r="C390" t="s">
        <v>14</v>
      </c>
      <c r="D390" t="s">
        <v>15</v>
      </c>
      <c r="E390" t="s">
        <v>35</v>
      </c>
      <c r="F390" t="s">
        <v>27</v>
      </c>
      <c r="G390" t="s">
        <v>28</v>
      </c>
      <c r="H390">
        <v>14722</v>
      </c>
      <c r="I390" t="s">
        <v>36</v>
      </c>
      <c r="J390">
        <v>0.3</v>
      </c>
      <c r="K390">
        <v>14000</v>
      </c>
      <c r="L390" s="1">
        <v>45597</v>
      </c>
    </row>
    <row r="391" spans="1:12" x14ac:dyDescent="0.3">
      <c r="A391" t="s">
        <v>639</v>
      </c>
      <c r="B391" t="s">
        <v>190</v>
      </c>
      <c r="C391" t="s">
        <v>14</v>
      </c>
      <c r="D391" t="s">
        <v>15</v>
      </c>
      <c r="E391" t="s">
        <v>16</v>
      </c>
      <c r="F391" t="s">
        <v>44</v>
      </c>
      <c r="G391" t="s">
        <v>28</v>
      </c>
      <c r="H391">
        <v>14649</v>
      </c>
      <c r="K391">
        <v>14000</v>
      </c>
      <c r="L391" t="s">
        <v>198</v>
      </c>
    </row>
    <row r="392" spans="1:12" x14ac:dyDescent="0.3">
      <c r="A392" t="s">
        <v>640</v>
      </c>
      <c r="B392" t="s">
        <v>514</v>
      </c>
      <c r="C392" t="s">
        <v>72</v>
      </c>
      <c r="D392" t="s">
        <v>73</v>
      </c>
      <c r="E392" t="s">
        <v>35</v>
      </c>
      <c r="F392" t="s">
        <v>27</v>
      </c>
      <c r="G392" t="s">
        <v>18</v>
      </c>
      <c r="H392">
        <v>8059</v>
      </c>
      <c r="I392" t="s">
        <v>19</v>
      </c>
      <c r="J392">
        <v>0.2</v>
      </c>
      <c r="K392">
        <v>9000</v>
      </c>
      <c r="L392" s="1">
        <v>45324</v>
      </c>
    </row>
    <row r="393" spans="1:12" x14ac:dyDescent="0.3">
      <c r="A393" t="s">
        <v>641</v>
      </c>
      <c r="B393" t="s">
        <v>121</v>
      </c>
      <c r="C393" t="s">
        <v>51</v>
      </c>
      <c r="D393" t="s">
        <v>52</v>
      </c>
      <c r="E393" t="s">
        <v>53</v>
      </c>
      <c r="F393" t="s">
        <v>17</v>
      </c>
      <c r="G393" t="s">
        <v>40</v>
      </c>
      <c r="H393">
        <v>12896</v>
      </c>
      <c r="I393" t="s">
        <v>29</v>
      </c>
      <c r="K393">
        <v>13000</v>
      </c>
      <c r="L393" t="s">
        <v>57</v>
      </c>
    </row>
    <row r="394" spans="1:12" x14ac:dyDescent="0.3">
      <c r="A394" t="s">
        <v>642</v>
      </c>
      <c r="B394" t="s">
        <v>93</v>
      </c>
      <c r="C394" t="s">
        <v>33</v>
      </c>
      <c r="D394" t="s">
        <v>34</v>
      </c>
      <c r="E394" t="s">
        <v>35</v>
      </c>
      <c r="F394" t="s">
        <v>17</v>
      </c>
      <c r="G394" t="s">
        <v>18</v>
      </c>
      <c r="H394">
        <v>16210</v>
      </c>
      <c r="K394">
        <v>17000</v>
      </c>
      <c r="L394" t="s">
        <v>333</v>
      </c>
    </row>
    <row r="395" spans="1:12" x14ac:dyDescent="0.3">
      <c r="A395" t="s">
        <v>643</v>
      </c>
      <c r="B395" t="s">
        <v>91</v>
      </c>
      <c r="C395" t="s">
        <v>51</v>
      </c>
      <c r="D395" t="s">
        <v>52</v>
      </c>
      <c r="E395" t="s">
        <v>53</v>
      </c>
      <c r="F395" t="s">
        <v>17</v>
      </c>
      <c r="G395" t="s">
        <v>40</v>
      </c>
      <c r="H395">
        <v>12865</v>
      </c>
      <c r="I395" t="s">
        <v>19</v>
      </c>
      <c r="J395">
        <v>0.2</v>
      </c>
      <c r="K395">
        <v>13000</v>
      </c>
      <c r="L395" s="1">
        <v>45353</v>
      </c>
    </row>
    <row r="396" spans="1:12" x14ac:dyDescent="0.3">
      <c r="A396" t="s">
        <v>644</v>
      </c>
      <c r="B396" t="s">
        <v>219</v>
      </c>
      <c r="C396" t="s">
        <v>72</v>
      </c>
      <c r="D396" t="s">
        <v>73</v>
      </c>
      <c r="E396" t="s">
        <v>35</v>
      </c>
      <c r="F396" t="s">
        <v>17</v>
      </c>
      <c r="G396" t="s">
        <v>28</v>
      </c>
      <c r="H396">
        <v>9853</v>
      </c>
      <c r="K396">
        <v>9000</v>
      </c>
      <c r="L396" t="s">
        <v>129</v>
      </c>
    </row>
    <row r="397" spans="1:12" x14ac:dyDescent="0.3">
      <c r="A397" t="s">
        <v>645</v>
      </c>
      <c r="B397" t="s">
        <v>296</v>
      </c>
      <c r="C397" t="s">
        <v>14</v>
      </c>
      <c r="D397" t="s">
        <v>15</v>
      </c>
      <c r="E397" t="s">
        <v>16</v>
      </c>
      <c r="F397" t="s">
        <v>27</v>
      </c>
      <c r="G397" t="s">
        <v>18</v>
      </c>
      <c r="H397">
        <v>15478</v>
      </c>
      <c r="I397" t="s">
        <v>36</v>
      </c>
      <c r="J397">
        <v>0.3</v>
      </c>
      <c r="K397">
        <v>14000</v>
      </c>
      <c r="L397" s="1">
        <v>45598</v>
      </c>
    </row>
    <row r="398" spans="1:12" x14ac:dyDescent="0.3">
      <c r="A398" t="s">
        <v>646</v>
      </c>
      <c r="B398" t="s">
        <v>22</v>
      </c>
      <c r="C398" t="s">
        <v>51</v>
      </c>
      <c r="D398" t="s">
        <v>52</v>
      </c>
      <c r="E398" t="s">
        <v>16</v>
      </c>
      <c r="F398" t="s">
        <v>27</v>
      </c>
      <c r="G398" t="s">
        <v>28</v>
      </c>
      <c r="H398">
        <v>11714</v>
      </c>
      <c r="I398" t="s">
        <v>29</v>
      </c>
      <c r="K398">
        <v>13000</v>
      </c>
      <c r="L398" s="1">
        <v>45597</v>
      </c>
    </row>
    <row r="399" spans="1:12" x14ac:dyDescent="0.3">
      <c r="A399" t="s">
        <v>647</v>
      </c>
      <c r="B399" t="s">
        <v>336</v>
      </c>
      <c r="C399" t="s">
        <v>72</v>
      </c>
      <c r="D399" t="s">
        <v>73</v>
      </c>
      <c r="E399" t="s">
        <v>53</v>
      </c>
      <c r="F399" t="s">
        <v>27</v>
      </c>
      <c r="G399" t="s">
        <v>40</v>
      </c>
      <c r="H399">
        <v>9579</v>
      </c>
      <c r="I399" t="s">
        <v>19</v>
      </c>
      <c r="J399">
        <v>0.2</v>
      </c>
      <c r="K399">
        <v>9000</v>
      </c>
      <c r="L399" s="1">
        <v>45627</v>
      </c>
    </row>
    <row r="400" spans="1:12" x14ac:dyDescent="0.3">
      <c r="A400" t="s">
        <v>648</v>
      </c>
      <c r="B400" t="s">
        <v>108</v>
      </c>
      <c r="C400" t="s">
        <v>72</v>
      </c>
      <c r="D400" t="s">
        <v>73</v>
      </c>
      <c r="E400" t="s">
        <v>53</v>
      </c>
      <c r="F400" t="s">
        <v>27</v>
      </c>
      <c r="G400" t="s">
        <v>28</v>
      </c>
      <c r="H400">
        <v>9515</v>
      </c>
      <c r="I400" t="s">
        <v>19</v>
      </c>
      <c r="J400">
        <v>0.2</v>
      </c>
      <c r="K400">
        <v>9000</v>
      </c>
      <c r="L400" t="s">
        <v>96</v>
      </c>
    </row>
    <row r="401" spans="1:12" x14ac:dyDescent="0.3">
      <c r="A401" t="s">
        <v>649</v>
      </c>
      <c r="B401" t="s">
        <v>372</v>
      </c>
      <c r="C401" t="s">
        <v>72</v>
      </c>
      <c r="D401" t="s">
        <v>73</v>
      </c>
      <c r="E401" t="s">
        <v>35</v>
      </c>
      <c r="F401" t="s">
        <v>44</v>
      </c>
      <c r="G401" t="s">
        <v>18</v>
      </c>
      <c r="H401">
        <v>7842</v>
      </c>
      <c r="I401" t="s">
        <v>36</v>
      </c>
      <c r="J401">
        <v>0.3</v>
      </c>
      <c r="K401">
        <v>9000</v>
      </c>
      <c r="L401" t="s">
        <v>198</v>
      </c>
    </row>
    <row r="402" spans="1:12" x14ac:dyDescent="0.3">
      <c r="A402" t="s">
        <v>650</v>
      </c>
      <c r="B402" t="s">
        <v>309</v>
      </c>
      <c r="C402" t="s">
        <v>14</v>
      </c>
      <c r="D402" t="s">
        <v>15</v>
      </c>
      <c r="E402" t="s">
        <v>16</v>
      </c>
      <c r="F402" t="s">
        <v>27</v>
      </c>
      <c r="G402" t="s">
        <v>28</v>
      </c>
      <c r="H402">
        <v>12765</v>
      </c>
      <c r="I402" t="s">
        <v>36</v>
      </c>
      <c r="J402">
        <v>0.3</v>
      </c>
      <c r="K402">
        <v>14000</v>
      </c>
      <c r="L402" t="s">
        <v>129</v>
      </c>
    </row>
    <row r="403" spans="1:12" x14ac:dyDescent="0.3">
      <c r="A403" t="s">
        <v>651</v>
      </c>
      <c r="B403" t="s">
        <v>32</v>
      </c>
      <c r="C403" t="s">
        <v>14</v>
      </c>
      <c r="D403" t="s">
        <v>15</v>
      </c>
      <c r="E403" t="s">
        <v>53</v>
      </c>
      <c r="F403" t="s">
        <v>44</v>
      </c>
      <c r="G403" t="s">
        <v>40</v>
      </c>
      <c r="H403">
        <v>14161</v>
      </c>
      <c r="I403" t="s">
        <v>36</v>
      </c>
      <c r="J403">
        <v>0.3</v>
      </c>
      <c r="K403">
        <v>14000</v>
      </c>
      <c r="L403" s="1">
        <v>45506</v>
      </c>
    </row>
    <row r="404" spans="1:12" x14ac:dyDescent="0.3">
      <c r="A404" t="s">
        <v>652</v>
      </c>
      <c r="B404" t="s">
        <v>653</v>
      </c>
      <c r="C404" t="s">
        <v>72</v>
      </c>
      <c r="D404" t="s">
        <v>73</v>
      </c>
      <c r="E404" t="s">
        <v>16</v>
      </c>
      <c r="F404" t="s">
        <v>27</v>
      </c>
      <c r="G404" t="s">
        <v>40</v>
      </c>
      <c r="H404">
        <v>8441</v>
      </c>
      <c r="K404">
        <v>9000</v>
      </c>
      <c r="L404" s="1">
        <v>45537</v>
      </c>
    </row>
    <row r="405" spans="1:12" x14ac:dyDescent="0.3">
      <c r="A405" t="s">
        <v>654</v>
      </c>
      <c r="B405" t="s">
        <v>655</v>
      </c>
      <c r="C405" t="s">
        <v>33</v>
      </c>
      <c r="D405" t="s">
        <v>34</v>
      </c>
      <c r="E405" t="s">
        <v>16</v>
      </c>
      <c r="F405" t="s">
        <v>44</v>
      </c>
      <c r="G405" t="s">
        <v>18</v>
      </c>
      <c r="H405">
        <v>17752</v>
      </c>
      <c r="I405" t="s">
        <v>19</v>
      </c>
      <c r="J405">
        <v>0.2</v>
      </c>
      <c r="K405">
        <v>17000</v>
      </c>
      <c r="L405" t="s">
        <v>129</v>
      </c>
    </row>
    <row r="406" spans="1:12" x14ac:dyDescent="0.3">
      <c r="A406" t="s">
        <v>656</v>
      </c>
      <c r="B406" t="s">
        <v>281</v>
      </c>
      <c r="C406" t="s">
        <v>33</v>
      </c>
      <c r="D406" t="s">
        <v>34</v>
      </c>
      <c r="E406" t="s">
        <v>35</v>
      </c>
      <c r="F406" t="s">
        <v>27</v>
      </c>
      <c r="G406" t="s">
        <v>40</v>
      </c>
      <c r="H406">
        <v>17840</v>
      </c>
      <c r="I406" t="s">
        <v>19</v>
      </c>
      <c r="J406">
        <v>0.2</v>
      </c>
      <c r="K406">
        <v>17000</v>
      </c>
      <c r="L406" s="1">
        <v>45324</v>
      </c>
    </row>
    <row r="407" spans="1:12" x14ac:dyDescent="0.3">
      <c r="A407" t="s">
        <v>657</v>
      </c>
      <c r="B407" t="s">
        <v>206</v>
      </c>
      <c r="C407" t="s">
        <v>51</v>
      </c>
      <c r="D407" t="s">
        <v>52</v>
      </c>
      <c r="E407" t="s">
        <v>16</v>
      </c>
      <c r="F407" t="s">
        <v>17</v>
      </c>
      <c r="G407" t="s">
        <v>40</v>
      </c>
      <c r="H407">
        <v>11760</v>
      </c>
      <c r="K407">
        <v>13000</v>
      </c>
      <c r="L407" s="1">
        <v>45567</v>
      </c>
    </row>
    <row r="408" spans="1:12" x14ac:dyDescent="0.3">
      <c r="A408" t="s">
        <v>658</v>
      </c>
      <c r="B408" t="s">
        <v>584</v>
      </c>
      <c r="C408" t="s">
        <v>51</v>
      </c>
      <c r="D408" t="s">
        <v>52</v>
      </c>
      <c r="E408" t="s">
        <v>16</v>
      </c>
      <c r="F408" t="s">
        <v>27</v>
      </c>
      <c r="G408" t="s">
        <v>40</v>
      </c>
      <c r="H408">
        <v>12183</v>
      </c>
      <c r="I408" t="s">
        <v>19</v>
      </c>
      <c r="J408">
        <v>0.2</v>
      </c>
      <c r="K408">
        <v>13000</v>
      </c>
      <c r="L408" s="1">
        <v>45627</v>
      </c>
    </row>
    <row r="409" spans="1:12" x14ac:dyDescent="0.3">
      <c r="A409" t="s">
        <v>659</v>
      </c>
      <c r="B409" t="s">
        <v>660</v>
      </c>
      <c r="C409" t="s">
        <v>72</v>
      </c>
      <c r="D409" t="s">
        <v>73</v>
      </c>
      <c r="E409" t="s">
        <v>16</v>
      </c>
      <c r="F409" t="s">
        <v>27</v>
      </c>
      <c r="G409" t="s">
        <v>40</v>
      </c>
      <c r="H409">
        <v>10898</v>
      </c>
      <c r="I409" t="s">
        <v>23</v>
      </c>
      <c r="J409">
        <v>0.1</v>
      </c>
      <c r="K409">
        <v>9000</v>
      </c>
      <c r="L409" s="1">
        <v>45293</v>
      </c>
    </row>
    <row r="410" spans="1:12" x14ac:dyDescent="0.3">
      <c r="A410" t="s">
        <v>661</v>
      </c>
      <c r="B410" t="s">
        <v>39</v>
      </c>
      <c r="C410" t="s">
        <v>72</v>
      </c>
      <c r="D410" t="s">
        <v>73</v>
      </c>
      <c r="E410" t="s">
        <v>16</v>
      </c>
      <c r="F410" t="s">
        <v>44</v>
      </c>
      <c r="G410" t="s">
        <v>28</v>
      </c>
      <c r="H410">
        <v>9027</v>
      </c>
      <c r="K410">
        <v>9000</v>
      </c>
      <c r="L410" t="s">
        <v>106</v>
      </c>
    </row>
    <row r="411" spans="1:12" x14ac:dyDescent="0.3">
      <c r="A411" t="s">
        <v>662</v>
      </c>
      <c r="B411" t="s">
        <v>61</v>
      </c>
      <c r="C411" t="s">
        <v>72</v>
      </c>
      <c r="D411" t="s">
        <v>73</v>
      </c>
      <c r="E411" t="s">
        <v>53</v>
      </c>
      <c r="F411" t="s">
        <v>27</v>
      </c>
      <c r="G411" t="s">
        <v>18</v>
      </c>
      <c r="H411">
        <v>9315</v>
      </c>
      <c r="I411" t="s">
        <v>23</v>
      </c>
      <c r="J411">
        <v>0.1</v>
      </c>
      <c r="K411">
        <v>9000</v>
      </c>
      <c r="L411" t="s">
        <v>158</v>
      </c>
    </row>
    <row r="412" spans="1:12" x14ac:dyDescent="0.3">
      <c r="A412" t="s">
        <v>663</v>
      </c>
      <c r="B412" t="s">
        <v>328</v>
      </c>
      <c r="C412" t="s">
        <v>33</v>
      </c>
      <c r="D412" t="s">
        <v>34</v>
      </c>
      <c r="E412" t="s">
        <v>35</v>
      </c>
      <c r="F412" t="s">
        <v>17</v>
      </c>
      <c r="G412" t="s">
        <v>18</v>
      </c>
      <c r="H412">
        <v>17202</v>
      </c>
      <c r="I412" t="s">
        <v>36</v>
      </c>
      <c r="J412">
        <v>0.3</v>
      </c>
      <c r="K412">
        <v>17000</v>
      </c>
      <c r="L412" s="1">
        <v>45597</v>
      </c>
    </row>
    <row r="413" spans="1:12" x14ac:dyDescent="0.3">
      <c r="A413" t="s">
        <v>664</v>
      </c>
      <c r="B413" t="s">
        <v>332</v>
      </c>
      <c r="C413" t="s">
        <v>72</v>
      </c>
      <c r="D413" t="s">
        <v>73</v>
      </c>
      <c r="E413" t="s">
        <v>16</v>
      </c>
      <c r="F413" t="s">
        <v>44</v>
      </c>
      <c r="G413" t="s">
        <v>18</v>
      </c>
      <c r="H413">
        <v>9345</v>
      </c>
      <c r="I413" t="s">
        <v>23</v>
      </c>
      <c r="J413">
        <v>0.1</v>
      </c>
      <c r="K413">
        <v>9000</v>
      </c>
      <c r="L413" t="s">
        <v>37</v>
      </c>
    </row>
    <row r="414" spans="1:12" x14ac:dyDescent="0.3">
      <c r="A414" t="s">
        <v>665</v>
      </c>
      <c r="B414" t="s">
        <v>155</v>
      </c>
      <c r="C414" t="s">
        <v>33</v>
      </c>
      <c r="D414" t="s">
        <v>34</v>
      </c>
      <c r="E414" t="s">
        <v>16</v>
      </c>
      <c r="F414" t="s">
        <v>27</v>
      </c>
      <c r="G414" t="s">
        <v>28</v>
      </c>
      <c r="H414">
        <v>16807</v>
      </c>
      <c r="I414" t="s">
        <v>29</v>
      </c>
      <c r="K414">
        <v>17000</v>
      </c>
      <c r="L414" t="s">
        <v>24</v>
      </c>
    </row>
    <row r="415" spans="1:12" x14ac:dyDescent="0.3">
      <c r="A415" t="s">
        <v>666</v>
      </c>
      <c r="B415" t="s">
        <v>47</v>
      </c>
      <c r="C415" t="s">
        <v>51</v>
      </c>
      <c r="D415" t="s">
        <v>52</v>
      </c>
      <c r="E415" t="s">
        <v>53</v>
      </c>
      <c r="F415" t="s">
        <v>27</v>
      </c>
      <c r="G415" t="s">
        <v>40</v>
      </c>
      <c r="H415">
        <v>12076</v>
      </c>
      <c r="I415" t="s">
        <v>36</v>
      </c>
      <c r="J415">
        <v>0.3</v>
      </c>
      <c r="K415">
        <v>13000</v>
      </c>
      <c r="L415" t="s">
        <v>78</v>
      </c>
    </row>
    <row r="416" spans="1:12" x14ac:dyDescent="0.3">
      <c r="A416" t="s">
        <v>667</v>
      </c>
      <c r="B416" t="s">
        <v>113</v>
      </c>
      <c r="C416" t="s">
        <v>72</v>
      </c>
      <c r="D416" t="s">
        <v>73</v>
      </c>
      <c r="E416" t="s">
        <v>35</v>
      </c>
      <c r="F416" t="s">
        <v>27</v>
      </c>
      <c r="G416" t="s">
        <v>18</v>
      </c>
      <c r="H416">
        <v>10320</v>
      </c>
      <c r="I416" t="s">
        <v>29</v>
      </c>
      <c r="K416">
        <v>9000</v>
      </c>
      <c r="L416" t="s">
        <v>57</v>
      </c>
    </row>
    <row r="417" spans="1:12" x14ac:dyDescent="0.3">
      <c r="A417" t="s">
        <v>668</v>
      </c>
      <c r="B417" t="s">
        <v>660</v>
      </c>
      <c r="C417" t="s">
        <v>72</v>
      </c>
      <c r="D417" t="s">
        <v>73</v>
      </c>
      <c r="E417" t="s">
        <v>35</v>
      </c>
      <c r="F417" t="s">
        <v>44</v>
      </c>
      <c r="G417" t="s">
        <v>18</v>
      </c>
      <c r="H417">
        <v>10214</v>
      </c>
      <c r="I417" t="s">
        <v>19</v>
      </c>
      <c r="J417">
        <v>0.2</v>
      </c>
      <c r="K417">
        <v>9000</v>
      </c>
      <c r="L417" t="s">
        <v>162</v>
      </c>
    </row>
    <row r="418" spans="1:12" x14ac:dyDescent="0.3">
      <c r="A418" t="s">
        <v>669</v>
      </c>
      <c r="B418" t="s">
        <v>437</v>
      </c>
      <c r="C418" t="s">
        <v>14</v>
      </c>
      <c r="D418" t="s">
        <v>15</v>
      </c>
      <c r="E418" t="s">
        <v>16</v>
      </c>
      <c r="F418" t="s">
        <v>17</v>
      </c>
      <c r="G418" t="s">
        <v>28</v>
      </c>
      <c r="H418">
        <v>13151</v>
      </c>
      <c r="I418" t="s">
        <v>29</v>
      </c>
      <c r="K418">
        <v>14000</v>
      </c>
      <c r="L418" s="1">
        <v>45384</v>
      </c>
    </row>
    <row r="419" spans="1:12" x14ac:dyDescent="0.3">
      <c r="A419" t="s">
        <v>670</v>
      </c>
      <c r="B419" t="s">
        <v>87</v>
      </c>
      <c r="C419" t="s">
        <v>33</v>
      </c>
      <c r="D419" t="s">
        <v>34</v>
      </c>
      <c r="E419" t="s">
        <v>53</v>
      </c>
      <c r="F419" t="s">
        <v>44</v>
      </c>
      <c r="G419" t="s">
        <v>40</v>
      </c>
      <c r="H419">
        <v>18901</v>
      </c>
      <c r="I419" t="s">
        <v>29</v>
      </c>
      <c r="K419">
        <v>17000</v>
      </c>
      <c r="L419" t="s">
        <v>211</v>
      </c>
    </row>
    <row r="420" spans="1:12" x14ac:dyDescent="0.3">
      <c r="A420" t="s">
        <v>671</v>
      </c>
      <c r="B420" t="s">
        <v>237</v>
      </c>
      <c r="C420" t="s">
        <v>14</v>
      </c>
      <c r="D420" t="s">
        <v>15</v>
      </c>
      <c r="E420" t="s">
        <v>35</v>
      </c>
      <c r="F420" t="s">
        <v>17</v>
      </c>
      <c r="G420" t="s">
        <v>18</v>
      </c>
      <c r="H420">
        <v>13135</v>
      </c>
      <c r="I420" t="s">
        <v>19</v>
      </c>
      <c r="J420">
        <v>0.2</v>
      </c>
      <c r="K420">
        <v>14000</v>
      </c>
      <c r="L420" t="s">
        <v>57</v>
      </c>
    </row>
    <row r="421" spans="1:12" x14ac:dyDescent="0.3">
      <c r="A421" t="s">
        <v>672</v>
      </c>
      <c r="B421" t="s">
        <v>448</v>
      </c>
      <c r="C421" t="s">
        <v>51</v>
      </c>
      <c r="D421" t="s">
        <v>52</v>
      </c>
      <c r="E421" t="s">
        <v>35</v>
      </c>
      <c r="F421" t="s">
        <v>44</v>
      </c>
      <c r="G421" t="s">
        <v>40</v>
      </c>
      <c r="H421">
        <v>14393</v>
      </c>
      <c r="I421" t="s">
        <v>19</v>
      </c>
      <c r="J421">
        <v>0.2</v>
      </c>
      <c r="K421">
        <v>13000</v>
      </c>
      <c r="L421" t="s">
        <v>198</v>
      </c>
    </row>
    <row r="422" spans="1:12" x14ac:dyDescent="0.3">
      <c r="A422" t="s">
        <v>673</v>
      </c>
      <c r="B422" t="s">
        <v>229</v>
      </c>
      <c r="C422" t="s">
        <v>72</v>
      </c>
      <c r="D422" t="s">
        <v>73</v>
      </c>
      <c r="E422" t="s">
        <v>53</v>
      </c>
      <c r="F422" t="s">
        <v>27</v>
      </c>
      <c r="G422" t="s">
        <v>28</v>
      </c>
      <c r="H422">
        <v>9590</v>
      </c>
      <c r="I422" t="s">
        <v>36</v>
      </c>
      <c r="J422">
        <v>0.3</v>
      </c>
      <c r="K422">
        <v>9000</v>
      </c>
      <c r="L422" s="1">
        <v>45567</v>
      </c>
    </row>
    <row r="423" spans="1:12" x14ac:dyDescent="0.3">
      <c r="A423" t="s">
        <v>674</v>
      </c>
      <c r="B423" t="s">
        <v>206</v>
      </c>
      <c r="C423" t="s">
        <v>72</v>
      </c>
      <c r="D423" t="s">
        <v>73</v>
      </c>
      <c r="E423" t="s">
        <v>35</v>
      </c>
      <c r="F423" t="s">
        <v>44</v>
      </c>
      <c r="G423" t="s">
        <v>18</v>
      </c>
      <c r="H423">
        <v>8650</v>
      </c>
      <c r="I423" t="s">
        <v>29</v>
      </c>
      <c r="K423">
        <v>9000</v>
      </c>
      <c r="L423" t="s">
        <v>20</v>
      </c>
    </row>
    <row r="424" spans="1:12" x14ac:dyDescent="0.3">
      <c r="A424" t="s">
        <v>675</v>
      </c>
      <c r="B424" t="s">
        <v>386</v>
      </c>
      <c r="C424" t="s">
        <v>33</v>
      </c>
      <c r="D424" t="s">
        <v>34</v>
      </c>
      <c r="E424" t="s">
        <v>53</v>
      </c>
      <c r="F424" t="s">
        <v>17</v>
      </c>
      <c r="G424" t="s">
        <v>40</v>
      </c>
      <c r="H424">
        <v>17383</v>
      </c>
      <c r="I424" t="s">
        <v>23</v>
      </c>
      <c r="J424">
        <v>0.1</v>
      </c>
      <c r="K424">
        <v>17000</v>
      </c>
      <c r="L424" t="s">
        <v>78</v>
      </c>
    </row>
    <row r="425" spans="1:12" x14ac:dyDescent="0.3">
      <c r="A425" t="s">
        <v>676</v>
      </c>
      <c r="B425" t="s">
        <v>164</v>
      </c>
      <c r="C425" t="s">
        <v>14</v>
      </c>
      <c r="D425" t="s">
        <v>15</v>
      </c>
      <c r="E425" t="s">
        <v>16</v>
      </c>
      <c r="F425" t="s">
        <v>17</v>
      </c>
      <c r="G425" t="s">
        <v>28</v>
      </c>
      <c r="H425">
        <v>14720</v>
      </c>
      <c r="I425" t="s">
        <v>36</v>
      </c>
      <c r="J425">
        <v>0.3</v>
      </c>
      <c r="K425">
        <v>14000</v>
      </c>
      <c r="L425" t="s">
        <v>41</v>
      </c>
    </row>
    <row r="426" spans="1:12" x14ac:dyDescent="0.3">
      <c r="A426" t="s">
        <v>677</v>
      </c>
      <c r="B426" t="s">
        <v>232</v>
      </c>
      <c r="C426" t="s">
        <v>72</v>
      </c>
      <c r="D426" t="s">
        <v>73</v>
      </c>
      <c r="E426" t="s">
        <v>35</v>
      </c>
      <c r="F426" t="s">
        <v>17</v>
      </c>
      <c r="G426" t="s">
        <v>18</v>
      </c>
      <c r="H426">
        <v>9026</v>
      </c>
      <c r="I426" t="s">
        <v>36</v>
      </c>
      <c r="J426">
        <v>0.3</v>
      </c>
      <c r="K426">
        <v>9000</v>
      </c>
      <c r="L426" t="s">
        <v>129</v>
      </c>
    </row>
    <row r="427" spans="1:12" x14ac:dyDescent="0.3">
      <c r="A427" t="s">
        <v>678</v>
      </c>
      <c r="B427" t="s">
        <v>679</v>
      </c>
      <c r="C427" t="s">
        <v>33</v>
      </c>
      <c r="D427" t="s">
        <v>34</v>
      </c>
      <c r="E427" t="s">
        <v>16</v>
      </c>
      <c r="F427" t="s">
        <v>44</v>
      </c>
      <c r="G427" t="s">
        <v>18</v>
      </c>
      <c r="H427">
        <v>17318</v>
      </c>
      <c r="K427">
        <v>17000</v>
      </c>
      <c r="L427" t="s">
        <v>158</v>
      </c>
    </row>
    <row r="428" spans="1:12" x14ac:dyDescent="0.3">
      <c r="A428" t="s">
        <v>680</v>
      </c>
      <c r="B428" t="s">
        <v>176</v>
      </c>
      <c r="C428" t="s">
        <v>14</v>
      </c>
      <c r="D428" t="s">
        <v>15</v>
      </c>
      <c r="E428" t="s">
        <v>35</v>
      </c>
      <c r="F428" t="s">
        <v>27</v>
      </c>
      <c r="G428" t="s">
        <v>28</v>
      </c>
      <c r="H428">
        <v>15210</v>
      </c>
      <c r="K428">
        <v>14000</v>
      </c>
      <c r="L428" s="1">
        <v>45323</v>
      </c>
    </row>
    <row r="429" spans="1:12" x14ac:dyDescent="0.3">
      <c r="A429" t="s">
        <v>681</v>
      </c>
      <c r="B429" t="s">
        <v>185</v>
      </c>
      <c r="C429" t="s">
        <v>51</v>
      </c>
      <c r="D429" t="s">
        <v>52</v>
      </c>
      <c r="E429" t="s">
        <v>53</v>
      </c>
      <c r="F429" t="s">
        <v>17</v>
      </c>
      <c r="G429" t="s">
        <v>18</v>
      </c>
      <c r="H429">
        <v>14924</v>
      </c>
      <c r="K429">
        <v>13000</v>
      </c>
      <c r="L429" t="s">
        <v>85</v>
      </c>
    </row>
    <row r="430" spans="1:12" x14ac:dyDescent="0.3">
      <c r="A430" t="s">
        <v>682</v>
      </c>
      <c r="B430" t="s">
        <v>179</v>
      </c>
      <c r="C430" t="s">
        <v>33</v>
      </c>
      <c r="D430" t="s">
        <v>34</v>
      </c>
      <c r="E430" t="s">
        <v>35</v>
      </c>
      <c r="F430" t="s">
        <v>17</v>
      </c>
      <c r="G430" t="s">
        <v>18</v>
      </c>
      <c r="H430">
        <v>17681</v>
      </c>
      <c r="I430" t="s">
        <v>36</v>
      </c>
      <c r="J430">
        <v>0.3</v>
      </c>
      <c r="K430">
        <v>17000</v>
      </c>
      <c r="L430" t="s">
        <v>170</v>
      </c>
    </row>
    <row r="431" spans="1:12" x14ac:dyDescent="0.3">
      <c r="A431" t="s">
        <v>683</v>
      </c>
      <c r="B431" t="s">
        <v>468</v>
      </c>
      <c r="C431" t="s">
        <v>51</v>
      </c>
      <c r="D431" t="s">
        <v>52</v>
      </c>
      <c r="E431" t="s">
        <v>35</v>
      </c>
      <c r="F431" t="s">
        <v>17</v>
      </c>
      <c r="G431" t="s">
        <v>28</v>
      </c>
      <c r="H431">
        <v>12251</v>
      </c>
      <c r="I431" t="s">
        <v>19</v>
      </c>
      <c r="J431">
        <v>0.2</v>
      </c>
      <c r="K431">
        <v>13000</v>
      </c>
      <c r="L431" t="s">
        <v>69</v>
      </c>
    </row>
    <row r="432" spans="1:12" x14ac:dyDescent="0.3">
      <c r="A432" t="s">
        <v>684</v>
      </c>
      <c r="B432" t="s">
        <v>13</v>
      </c>
      <c r="C432" t="s">
        <v>14</v>
      </c>
      <c r="D432" t="s">
        <v>15</v>
      </c>
      <c r="E432" t="s">
        <v>35</v>
      </c>
      <c r="F432" t="s">
        <v>27</v>
      </c>
      <c r="G432" t="s">
        <v>40</v>
      </c>
      <c r="H432">
        <v>12319</v>
      </c>
      <c r="I432" t="s">
        <v>19</v>
      </c>
      <c r="J432">
        <v>0.2</v>
      </c>
      <c r="K432">
        <v>14000</v>
      </c>
      <c r="L432" s="1">
        <v>45475</v>
      </c>
    </row>
    <row r="433" spans="1:12" x14ac:dyDescent="0.3">
      <c r="A433" t="s">
        <v>685</v>
      </c>
      <c r="B433" t="s">
        <v>26</v>
      </c>
      <c r="C433" t="s">
        <v>72</v>
      </c>
      <c r="D433" t="s">
        <v>73</v>
      </c>
      <c r="E433" t="s">
        <v>35</v>
      </c>
      <c r="F433" t="s">
        <v>27</v>
      </c>
      <c r="G433" t="s">
        <v>28</v>
      </c>
      <c r="H433">
        <v>8407</v>
      </c>
      <c r="I433" t="s">
        <v>23</v>
      </c>
      <c r="J433">
        <v>0.1</v>
      </c>
      <c r="K433">
        <v>9000</v>
      </c>
      <c r="L433" t="s">
        <v>78</v>
      </c>
    </row>
    <row r="434" spans="1:12" x14ac:dyDescent="0.3">
      <c r="A434" t="s">
        <v>686</v>
      </c>
      <c r="B434" t="s">
        <v>119</v>
      </c>
      <c r="C434" t="s">
        <v>51</v>
      </c>
      <c r="D434" t="s">
        <v>52</v>
      </c>
      <c r="E434" t="s">
        <v>53</v>
      </c>
      <c r="F434" t="s">
        <v>27</v>
      </c>
      <c r="G434" t="s">
        <v>18</v>
      </c>
      <c r="H434">
        <v>12569</v>
      </c>
      <c r="I434" t="s">
        <v>23</v>
      </c>
      <c r="J434">
        <v>0.1</v>
      </c>
      <c r="K434">
        <v>13000</v>
      </c>
      <c r="L434" t="s">
        <v>373</v>
      </c>
    </row>
    <row r="435" spans="1:12" x14ac:dyDescent="0.3">
      <c r="A435" t="s">
        <v>687</v>
      </c>
      <c r="B435" t="s">
        <v>688</v>
      </c>
      <c r="C435" t="s">
        <v>14</v>
      </c>
      <c r="D435" t="s">
        <v>15</v>
      </c>
      <c r="E435" t="s">
        <v>53</v>
      </c>
      <c r="F435" t="s">
        <v>17</v>
      </c>
      <c r="G435" t="s">
        <v>40</v>
      </c>
      <c r="H435">
        <v>12561</v>
      </c>
      <c r="K435">
        <v>14000</v>
      </c>
      <c r="L435" t="s">
        <v>326</v>
      </c>
    </row>
    <row r="436" spans="1:12" x14ac:dyDescent="0.3">
      <c r="A436" t="s">
        <v>689</v>
      </c>
      <c r="B436" t="s">
        <v>429</v>
      </c>
      <c r="C436" t="s">
        <v>51</v>
      </c>
      <c r="D436" t="s">
        <v>52</v>
      </c>
      <c r="E436" t="s">
        <v>16</v>
      </c>
      <c r="F436" t="s">
        <v>44</v>
      </c>
      <c r="G436" t="s">
        <v>18</v>
      </c>
      <c r="H436">
        <v>11280</v>
      </c>
      <c r="I436" t="s">
        <v>29</v>
      </c>
      <c r="K436">
        <v>13000</v>
      </c>
      <c r="L436" s="1">
        <v>45445</v>
      </c>
    </row>
    <row r="437" spans="1:12" x14ac:dyDescent="0.3">
      <c r="A437" t="s">
        <v>690</v>
      </c>
      <c r="B437" t="s">
        <v>128</v>
      </c>
      <c r="C437" t="s">
        <v>51</v>
      </c>
      <c r="D437" t="s">
        <v>52</v>
      </c>
      <c r="E437" t="s">
        <v>53</v>
      </c>
      <c r="F437" t="s">
        <v>17</v>
      </c>
      <c r="G437" t="s">
        <v>28</v>
      </c>
      <c r="H437">
        <v>11872</v>
      </c>
      <c r="I437" t="s">
        <v>19</v>
      </c>
      <c r="J437">
        <v>0.2</v>
      </c>
      <c r="K437">
        <v>13000</v>
      </c>
      <c r="L437" t="s">
        <v>333</v>
      </c>
    </row>
    <row r="438" spans="1:12" x14ac:dyDescent="0.3">
      <c r="A438" t="s">
        <v>691</v>
      </c>
      <c r="B438" t="s">
        <v>653</v>
      </c>
      <c r="C438" t="s">
        <v>72</v>
      </c>
      <c r="D438" t="s">
        <v>73</v>
      </c>
      <c r="E438" t="s">
        <v>35</v>
      </c>
      <c r="F438" t="s">
        <v>27</v>
      </c>
      <c r="G438" t="s">
        <v>18</v>
      </c>
      <c r="H438">
        <v>7573</v>
      </c>
      <c r="I438" t="s">
        <v>23</v>
      </c>
      <c r="J438">
        <v>0.1</v>
      </c>
      <c r="K438">
        <v>9000</v>
      </c>
      <c r="L438" s="1">
        <v>45475</v>
      </c>
    </row>
    <row r="439" spans="1:12" x14ac:dyDescent="0.3">
      <c r="A439" t="s">
        <v>692</v>
      </c>
      <c r="B439" t="s">
        <v>148</v>
      </c>
      <c r="C439" t="s">
        <v>33</v>
      </c>
      <c r="D439" t="s">
        <v>34</v>
      </c>
      <c r="E439" t="s">
        <v>53</v>
      </c>
      <c r="F439" t="s">
        <v>17</v>
      </c>
      <c r="G439" t="s">
        <v>18</v>
      </c>
      <c r="H439">
        <v>16014</v>
      </c>
      <c r="I439" t="s">
        <v>36</v>
      </c>
      <c r="J439">
        <v>0.3</v>
      </c>
      <c r="K439">
        <v>17000</v>
      </c>
      <c r="L439" s="1">
        <v>45598</v>
      </c>
    </row>
    <row r="440" spans="1:12" x14ac:dyDescent="0.3">
      <c r="A440" t="s">
        <v>693</v>
      </c>
      <c r="B440" t="s">
        <v>281</v>
      </c>
      <c r="C440" t="s">
        <v>33</v>
      </c>
      <c r="D440" t="s">
        <v>34</v>
      </c>
      <c r="E440" t="s">
        <v>16</v>
      </c>
      <c r="F440" t="s">
        <v>27</v>
      </c>
      <c r="G440" t="s">
        <v>28</v>
      </c>
      <c r="H440">
        <v>18587</v>
      </c>
      <c r="I440" t="s">
        <v>36</v>
      </c>
      <c r="J440">
        <v>0.3</v>
      </c>
      <c r="K440">
        <v>17000</v>
      </c>
      <c r="L440" t="s">
        <v>24</v>
      </c>
    </row>
    <row r="441" spans="1:12" x14ac:dyDescent="0.3">
      <c r="A441" t="s">
        <v>694</v>
      </c>
      <c r="B441" t="s">
        <v>418</v>
      </c>
      <c r="C441" t="s">
        <v>51</v>
      </c>
      <c r="D441" t="s">
        <v>52</v>
      </c>
      <c r="E441" t="s">
        <v>16</v>
      </c>
      <c r="F441" t="s">
        <v>17</v>
      </c>
      <c r="G441" t="s">
        <v>40</v>
      </c>
      <c r="H441">
        <v>13646</v>
      </c>
      <c r="I441" t="s">
        <v>23</v>
      </c>
      <c r="J441">
        <v>0.1</v>
      </c>
      <c r="K441">
        <v>13000</v>
      </c>
      <c r="L441" t="s">
        <v>158</v>
      </c>
    </row>
    <row r="442" spans="1:12" x14ac:dyDescent="0.3">
      <c r="A442" t="s">
        <v>695</v>
      </c>
      <c r="B442" t="s">
        <v>174</v>
      </c>
      <c r="C442" t="s">
        <v>51</v>
      </c>
      <c r="D442" t="s">
        <v>52</v>
      </c>
      <c r="E442" t="s">
        <v>53</v>
      </c>
      <c r="F442" t="s">
        <v>17</v>
      </c>
      <c r="G442" t="s">
        <v>18</v>
      </c>
      <c r="H442">
        <v>11987</v>
      </c>
      <c r="K442">
        <v>13000</v>
      </c>
      <c r="L442" s="1">
        <v>45567</v>
      </c>
    </row>
    <row r="443" spans="1:12" x14ac:dyDescent="0.3">
      <c r="A443" t="s">
        <v>696</v>
      </c>
      <c r="B443" t="s">
        <v>126</v>
      </c>
      <c r="C443" t="s">
        <v>14</v>
      </c>
      <c r="D443" t="s">
        <v>15</v>
      </c>
      <c r="E443" t="s">
        <v>53</v>
      </c>
      <c r="F443" t="s">
        <v>17</v>
      </c>
      <c r="G443" t="s">
        <v>18</v>
      </c>
      <c r="H443">
        <v>13584</v>
      </c>
      <c r="I443" t="s">
        <v>29</v>
      </c>
      <c r="K443">
        <v>14000</v>
      </c>
      <c r="L443" t="s">
        <v>30</v>
      </c>
    </row>
    <row r="444" spans="1:12" x14ac:dyDescent="0.3">
      <c r="A444" t="s">
        <v>697</v>
      </c>
      <c r="B444" t="s">
        <v>336</v>
      </c>
      <c r="C444" t="s">
        <v>51</v>
      </c>
      <c r="D444" t="s">
        <v>52</v>
      </c>
      <c r="E444" t="s">
        <v>53</v>
      </c>
      <c r="F444" t="s">
        <v>27</v>
      </c>
      <c r="G444" t="s">
        <v>18</v>
      </c>
      <c r="H444">
        <v>13405</v>
      </c>
      <c r="I444" t="s">
        <v>23</v>
      </c>
      <c r="J444">
        <v>0.1</v>
      </c>
      <c r="K444">
        <v>13000</v>
      </c>
      <c r="L444" s="1">
        <v>45292</v>
      </c>
    </row>
    <row r="445" spans="1:12" x14ac:dyDescent="0.3">
      <c r="A445" t="s">
        <v>698</v>
      </c>
      <c r="B445" t="s">
        <v>322</v>
      </c>
      <c r="C445" t="s">
        <v>14</v>
      </c>
      <c r="D445" t="s">
        <v>15</v>
      </c>
      <c r="E445" t="s">
        <v>35</v>
      </c>
      <c r="F445" t="s">
        <v>17</v>
      </c>
      <c r="G445" t="s">
        <v>28</v>
      </c>
      <c r="H445">
        <v>13173</v>
      </c>
      <c r="I445" t="s">
        <v>29</v>
      </c>
      <c r="K445">
        <v>14000</v>
      </c>
      <c r="L445" t="s">
        <v>326</v>
      </c>
    </row>
    <row r="446" spans="1:12" x14ac:dyDescent="0.3">
      <c r="A446" t="s">
        <v>699</v>
      </c>
      <c r="B446" t="s">
        <v>206</v>
      </c>
      <c r="C446" t="s">
        <v>72</v>
      </c>
      <c r="D446" t="s">
        <v>73</v>
      </c>
      <c r="E446" t="s">
        <v>35</v>
      </c>
      <c r="F446" t="s">
        <v>44</v>
      </c>
      <c r="G446" t="s">
        <v>28</v>
      </c>
      <c r="H446">
        <v>9202</v>
      </c>
      <c r="I446" t="s">
        <v>29</v>
      </c>
      <c r="K446">
        <v>9000</v>
      </c>
      <c r="L446" s="1">
        <v>45566</v>
      </c>
    </row>
    <row r="447" spans="1:12" x14ac:dyDescent="0.3">
      <c r="A447" t="s">
        <v>700</v>
      </c>
      <c r="B447" t="s">
        <v>255</v>
      </c>
      <c r="C447" t="s">
        <v>33</v>
      </c>
      <c r="D447" t="s">
        <v>34</v>
      </c>
      <c r="E447" t="s">
        <v>35</v>
      </c>
      <c r="F447" t="s">
        <v>44</v>
      </c>
      <c r="G447" t="s">
        <v>18</v>
      </c>
      <c r="H447">
        <v>18990</v>
      </c>
      <c r="I447" t="s">
        <v>19</v>
      </c>
      <c r="J447">
        <v>0.2</v>
      </c>
      <c r="K447">
        <v>17000</v>
      </c>
      <c r="L447" s="1">
        <v>45384</v>
      </c>
    </row>
    <row r="448" spans="1:12" x14ac:dyDescent="0.3">
      <c r="A448" t="s">
        <v>701</v>
      </c>
      <c r="B448" t="s">
        <v>702</v>
      </c>
      <c r="C448" t="s">
        <v>14</v>
      </c>
      <c r="D448" t="s">
        <v>15</v>
      </c>
      <c r="E448" t="s">
        <v>53</v>
      </c>
      <c r="F448" t="s">
        <v>44</v>
      </c>
      <c r="G448" t="s">
        <v>40</v>
      </c>
      <c r="H448">
        <v>14989</v>
      </c>
      <c r="I448" t="s">
        <v>19</v>
      </c>
      <c r="J448">
        <v>0.2</v>
      </c>
      <c r="K448">
        <v>14000</v>
      </c>
      <c r="L448" s="1">
        <v>45383</v>
      </c>
    </row>
    <row r="449" spans="1:12" x14ac:dyDescent="0.3">
      <c r="A449" t="s">
        <v>703</v>
      </c>
      <c r="B449" t="s">
        <v>262</v>
      </c>
      <c r="C449" t="s">
        <v>72</v>
      </c>
      <c r="D449" t="s">
        <v>73</v>
      </c>
      <c r="E449" t="s">
        <v>35</v>
      </c>
      <c r="F449" t="s">
        <v>17</v>
      </c>
      <c r="G449" t="s">
        <v>28</v>
      </c>
      <c r="H449">
        <v>9493</v>
      </c>
      <c r="I449" t="s">
        <v>23</v>
      </c>
      <c r="J449">
        <v>0.1</v>
      </c>
      <c r="K449">
        <v>9000</v>
      </c>
      <c r="L449" t="s">
        <v>208</v>
      </c>
    </row>
    <row r="450" spans="1:12" x14ac:dyDescent="0.3">
      <c r="A450" t="s">
        <v>704</v>
      </c>
      <c r="B450" t="s">
        <v>340</v>
      </c>
      <c r="C450" t="s">
        <v>51</v>
      </c>
      <c r="D450" t="s">
        <v>52</v>
      </c>
      <c r="E450" t="s">
        <v>35</v>
      </c>
      <c r="F450" t="s">
        <v>27</v>
      </c>
      <c r="G450" t="s">
        <v>28</v>
      </c>
      <c r="H450">
        <v>11562</v>
      </c>
      <c r="I450" t="s">
        <v>23</v>
      </c>
      <c r="J450">
        <v>0.1</v>
      </c>
      <c r="K450">
        <v>13000</v>
      </c>
      <c r="L450" s="1">
        <v>45597</v>
      </c>
    </row>
    <row r="451" spans="1:12" x14ac:dyDescent="0.3">
      <c r="A451" t="s">
        <v>705</v>
      </c>
      <c r="B451" t="s">
        <v>219</v>
      </c>
      <c r="C451" t="s">
        <v>33</v>
      </c>
      <c r="D451" t="s">
        <v>34</v>
      </c>
      <c r="E451" t="s">
        <v>35</v>
      </c>
      <c r="F451" t="s">
        <v>17</v>
      </c>
      <c r="G451" t="s">
        <v>18</v>
      </c>
      <c r="H451">
        <v>18071</v>
      </c>
      <c r="I451" t="s">
        <v>36</v>
      </c>
      <c r="J451">
        <v>0.3</v>
      </c>
      <c r="K451">
        <v>17000</v>
      </c>
      <c r="L451" t="s">
        <v>373</v>
      </c>
    </row>
    <row r="452" spans="1:12" x14ac:dyDescent="0.3">
      <c r="A452" t="s">
        <v>706</v>
      </c>
      <c r="B452" t="s">
        <v>439</v>
      </c>
      <c r="C452" t="s">
        <v>14</v>
      </c>
      <c r="D452" t="s">
        <v>15</v>
      </c>
      <c r="E452" t="s">
        <v>53</v>
      </c>
      <c r="F452" t="s">
        <v>17</v>
      </c>
      <c r="G452" t="s">
        <v>40</v>
      </c>
      <c r="H452">
        <v>14145</v>
      </c>
      <c r="I452" t="s">
        <v>23</v>
      </c>
      <c r="J452">
        <v>0.1</v>
      </c>
      <c r="K452">
        <v>14000</v>
      </c>
      <c r="L452" t="s">
        <v>170</v>
      </c>
    </row>
    <row r="453" spans="1:12" x14ac:dyDescent="0.3">
      <c r="A453" t="s">
        <v>707</v>
      </c>
      <c r="B453" t="s">
        <v>708</v>
      </c>
      <c r="C453" t="s">
        <v>14</v>
      </c>
      <c r="D453" t="s">
        <v>15</v>
      </c>
      <c r="E453" t="s">
        <v>53</v>
      </c>
      <c r="F453" t="s">
        <v>17</v>
      </c>
      <c r="G453" t="s">
        <v>28</v>
      </c>
      <c r="H453">
        <v>13475</v>
      </c>
      <c r="I453" t="s">
        <v>23</v>
      </c>
      <c r="J453">
        <v>0.1</v>
      </c>
      <c r="K453">
        <v>14000</v>
      </c>
      <c r="L453" s="1">
        <v>45293</v>
      </c>
    </row>
    <row r="454" spans="1:12" x14ac:dyDescent="0.3">
      <c r="A454" t="s">
        <v>709</v>
      </c>
      <c r="B454" t="s">
        <v>496</v>
      </c>
      <c r="C454" t="s">
        <v>51</v>
      </c>
      <c r="D454" t="s">
        <v>52</v>
      </c>
      <c r="E454" t="s">
        <v>53</v>
      </c>
      <c r="F454" t="s">
        <v>27</v>
      </c>
      <c r="G454" t="s">
        <v>40</v>
      </c>
      <c r="H454">
        <v>14167</v>
      </c>
      <c r="I454" t="s">
        <v>23</v>
      </c>
      <c r="J454">
        <v>0.1</v>
      </c>
      <c r="K454">
        <v>13000</v>
      </c>
      <c r="L454" t="s">
        <v>211</v>
      </c>
    </row>
    <row r="455" spans="1:12" x14ac:dyDescent="0.3">
      <c r="A455" t="s">
        <v>710</v>
      </c>
      <c r="B455" t="s">
        <v>242</v>
      </c>
      <c r="C455" t="s">
        <v>14</v>
      </c>
      <c r="D455" t="s">
        <v>15</v>
      </c>
      <c r="E455" t="s">
        <v>35</v>
      </c>
      <c r="F455" t="s">
        <v>44</v>
      </c>
      <c r="G455" t="s">
        <v>28</v>
      </c>
      <c r="H455">
        <v>12010</v>
      </c>
      <c r="I455" t="s">
        <v>23</v>
      </c>
      <c r="J455">
        <v>0.1</v>
      </c>
      <c r="K455">
        <v>14000</v>
      </c>
      <c r="L455" t="s">
        <v>41</v>
      </c>
    </row>
    <row r="456" spans="1:12" x14ac:dyDescent="0.3">
      <c r="A456" t="s">
        <v>711</v>
      </c>
      <c r="B456" t="s">
        <v>712</v>
      </c>
      <c r="C456" t="s">
        <v>51</v>
      </c>
      <c r="D456" t="s">
        <v>52</v>
      </c>
      <c r="E456" t="s">
        <v>35</v>
      </c>
      <c r="F456" t="s">
        <v>17</v>
      </c>
      <c r="G456" t="s">
        <v>40</v>
      </c>
      <c r="H456">
        <v>12568</v>
      </c>
      <c r="I456" t="s">
        <v>19</v>
      </c>
      <c r="J456">
        <v>0.2</v>
      </c>
      <c r="K456">
        <v>13000</v>
      </c>
      <c r="L456" s="1">
        <v>45627</v>
      </c>
    </row>
    <row r="457" spans="1:12" x14ac:dyDescent="0.3">
      <c r="A457" t="s">
        <v>713</v>
      </c>
      <c r="B457" t="s">
        <v>490</v>
      </c>
      <c r="C457" t="s">
        <v>14</v>
      </c>
      <c r="D457" t="s">
        <v>15</v>
      </c>
      <c r="E457" t="s">
        <v>16</v>
      </c>
      <c r="F457" t="s">
        <v>44</v>
      </c>
      <c r="G457" t="s">
        <v>28</v>
      </c>
      <c r="H457">
        <v>14685</v>
      </c>
      <c r="K457">
        <v>14000</v>
      </c>
      <c r="L457" t="s">
        <v>101</v>
      </c>
    </row>
    <row r="458" spans="1:12" x14ac:dyDescent="0.3">
      <c r="A458" t="s">
        <v>714</v>
      </c>
      <c r="B458" t="s">
        <v>444</v>
      </c>
      <c r="C458" t="s">
        <v>72</v>
      </c>
      <c r="D458" t="s">
        <v>73</v>
      </c>
      <c r="E458" t="s">
        <v>16</v>
      </c>
      <c r="F458" t="s">
        <v>17</v>
      </c>
      <c r="G458" t="s">
        <v>40</v>
      </c>
      <c r="H458">
        <v>10383</v>
      </c>
      <c r="I458" t="s">
        <v>23</v>
      </c>
      <c r="J458">
        <v>0.1</v>
      </c>
      <c r="K458">
        <v>9000</v>
      </c>
      <c r="L458" s="1">
        <v>45445</v>
      </c>
    </row>
    <row r="459" spans="1:12" x14ac:dyDescent="0.3">
      <c r="A459" t="s">
        <v>715</v>
      </c>
      <c r="B459" t="s">
        <v>137</v>
      </c>
      <c r="C459" t="s">
        <v>14</v>
      </c>
      <c r="D459" t="s">
        <v>15</v>
      </c>
      <c r="E459" t="s">
        <v>35</v>
      </c>
      <c r="F459" t="s">
        <v>27</v>
      </c>
      <c r="G459" t="s">
        <v>28</v>
      </c>
      <c r="H459">
        <v>12188</v>
      </c>
      <c r="K459">
        <v>14000</v>
      </c>
      <c r="L459" s="1">
        <v>45413</v>
      </c>
    </row>
    <row r="460" spans="1:12" x14ac:dyDescent="0.3">
      <c r="A460" t="s">
        <v>716</v>
      </c>
      <c r="B460" t="s">
        <v>481</v>
      </c>
      <c r="C460" t="s">
        <v>33</v>
      </c>
      <c r="D460" t="s">
        <v>34</v>
      </c>
      <c r="E460" t="s">
        <v>53</v>
      </c>
      <c r="F460" t="s">
        <v>17</v>
      </c>
      <c r="G460" t="s">
        <v>18</v>
      </c>
      <c r="H460">
        <v>17265</v>
      </c>
      <c r="K460">
        <v>17000</v>
      </c>
      <c r="L460" s="1">
        <v>45292</v>
      </c>
    </row>
    <row r="461" spans="1:12" x14ac:dyDescent="0.3">
      <c r="A461" t="s">
        <v>717</v>
      </c>
      <c r="B461" t="s">
        <v>444</v>
      </c>
      <c r="C461" t="s">
        <v>33</v>
      </c>
      <c r="D461" t="s">
        <v>34</v>
      </c>
      <c r="E461" t="s">
        <v>16</v>
      </c>
      <c r="F461" t="s">
        <v>17</v>
      </c>
      <c r="G461" t="s">
        <v>28</v>
      </c>
      <c r="H461">
        <v>17550</v>
      </c>
      <c r="I461" t="s">
        <v>19</v>
      </c>
      <c r="J461">
        <v>0.2</v>
      </c>
      <c r="K461">
        <v>17000</v>
      </c>
      <c r="L461" t="s">
        <v>192</v>
      </c>
    </row>
    <row r="462" spans="1:12" x14ac:dyDescent="0.3">
      <c r="A462" t="s">
        <v>718</v>
      </c>
      <c r="B462" t="s">
        <v>43</v>
      </c>
      <c r="C462" t="s">
        <v>72</v>
      </c>
      <c r="D462" t="s">
        <v>73</v>
      </c>
      <c r="E462" t="s">
        <v>35</v>
      </c>
      <c r="F462" t="s">
        <v>44</v>
      </c>
      <c r="G462" t="s">
        <v>28</v>
      </c>
      <c r="H462">
        <v>10114</v>
      </c>
      <c r="I462" t="s">
        <v>19</v>
      </c>
      <c r="J462">
        <v>0.2</v>
      </c>
      <c r="K462">
        <v>9000</v>
      </c>
      <c r="L462" s="1">
        <v>45566</v>
      </c>
    </row>
    <row r="463" spans="1:12" x14ac:dyDescent="0.3">
      <c r="A463" t="s">
        <v>719</v>
      </c>
      <c r="B463" t="s">
        <v>442</v>
      </c>
      <c r="C463" t="s">
        <v>14</v>
      </c>
      <c r="D463" t="s">
        <v>15</v>
      </c>
      <c r="E463" t="s">
        <v>35</v>
      </c>
      <c r="F463" t="s">
        <v>44</v>
      </c>
      <c r="G463" t="s">
        <v>40</v>
      </c>
      <c r="H463">
        <v>14604</v>
      </c>
      <c r="I463" t="s">
        <v>23</v>
      </c>
      <c r="J463">
        <v>0.1</v>
      </c>
      <c r="K463">
        <v>14000</v>
      </c>
      <c r="L463" s="1">
        <v>45294</v>
      </c>
    </row>
    <row r="464" spans="1:12" x14ac:dyDescent="0.3">
      <c r="A464" t="s">
        <v>720</v>
      </c>
      <c r="B464" t="s">
        <v>362</v>
      </c>
      <c r="C464" t="s">
        <v>72</v>
      </c>
      <c r="D464" t="s">
        <v>73</v>
      </c>
      <c r="E464" t="s">
        <v>16</v>
      </c>
      <c r="F464" t="s">
        <v>44</v>
      </c>
      <c r="G464" t="s">
        <v>40</v>
      </c>
      <c r="H464">
        <v>7425</v>
      </c>
      <c r="I464" t="s">
        <v>19</v>
      </c>
      <c r="J464">
        <v>0.2</v>
      </c>
      <c r="K464">
        <v>9000</v>
      </c>
      <c r="L464" s="1">
        <v>45353</v>
      </c>
    </row>
    <row r="465" spans="1:12" x14ac:dyDescent="0.3">
      <c r="A465" t="s">
        <v>721</v>
      </c>
      <c r="B465" t="s">
        <v>450</v>
      </c>
      <c r="C465" t="s">
        <v>72</v>
      </c>
      <c r="D465" t="s">
        <v>73</v>
      </c>
      <c r="E465" t="s">
        <v>35</v>
      </c>
      <c r="F465" t="s">
        <v>27</v>
      </c>
      <c r="G465" t="s">
        <v>28</v>
      </c>
      <c r="H465">
        <v>8146</v>
      </c>
      <c r="I465" t="s">
        <v>23</v>
      </c>
      <c r="J465">
        <v>0.1</v>
      </c>
      <c r="K465">
        <v>9000</v>
      </c>
      <c r="L465" s="1">
        <v>45352</v>
      </c>
    </row>
    <row r="466" spans="1:12" x14ac:dyDescent="0.3">
      <c r="A466" t="s">
        <v>722</v>
      </c>
      <c r="B466" t="s">
        <v>589</v>
      </c>
      <c r="C466" t="s">
        <v>72</v>
      </c>
      <c r="D466" t="s">
        <v>73</v>
      </c>
      <c r="E466" t="s">
        <v>16</v>
      </c>
      <c r="F466" t="s">
        <v>17</v>
      </c>
      <c r="G466" t="s">
        <v>40</v>
      </c>
      <c r="H466">
        <v>10991</v>
      </c>
      <c r="I466" t="s">
        <v>23</v>
      </c>
      <c r="J466">
        <v>0.1</v>
      </c>
      <c r="K466">
        <v>9000</v>
      </c>
      <c r="L466" s="1">
        <v>45475</v>
      </c>
    </row>
    <row r="467" spans="1:12" x14ac:dyDescent="0.3">
      <c r="A467" t="s">
        <v>723</v>
      </c>
      <c r="B467" t="s">
        <v>274</v>
      </c>
      <c r="C467" t="s">
        <v>51</v>
      </c>
      <c r="D467" t="s">
        <v>52</v>
      </c>
      <c r="E467" t="s">
        <v>16</v>
      </c>
      <c r="F467" t="s">
        <v>17</v>
      </c>
      <c r="G467" t="s">
        <v>18</v>
      </c>
      <c r="H467">
        <v>13424</v>
      </c>
      <c r="I467" t="s">
        <v>29</v>
      </c>
      <c r="K467">
        <v>13000</v>
      </c>
      <c r="L467" s="1">
        <v>45383</v>
      </c>
    </row>
    <row r="468" spans="1:12" x14ac:dyDescent="0.3">
      <c r="A468" t="s">
        <v>724</v>
      </c>
      <c r="B468" t="s">
        <v>307</v>
      </c>
      <c r="C468" t="s">
        <v>51</v>
      </c>
      <c r="D468" t="s">
        <v>52</v>
      </c>
      <c r="E468" t="s">
        <v>35</v>
      </c>
      <c r="F468" t="s">
        <v>17</v>
      </c>
      <c r="G468" t="s">
        <v>40</v>
      </c>
      <c r="H468">
        <v>14485</v>
      </c>
      <c r="I468" t="s">
        <v>36</v>
      </c>
      <c r="J468">
        <v>0.3</v>
      </c>
      <c r="K468">
        <v>13000</v>
      </c>
      <c r="L468" t="s">
        <v>45</v>
      </c>
    </row>
    <row r="469" spans="1:12" x14ac:dyDescent="0.3">
      <c r="A469" t="s">
        <v>725</v>
      </c>
      <c r="B469" t="s">
        <v>210</v>
      </c>
      <c r="C469" t="s">
        <v>33</v>
      </c>
      <c r="D469" t="s">
        <v>34</v>
      </c>
      <c r="E469" t="s">
        <v>53</v>
      </c>
      <c r="F469" t="s">
        <v>17</v>
      </c>
      <c r="G469" t="s">
        <v>40</v>
      </c>
      <c r="H469">
        <v>15956</v>
      </c>
      <c r="I469" t="s">
        <v>23</v>
      </c>
      <c r="J469">
        <v>0.1</v>
      </c>
      <c r="K469">
        <v>17000</v>
      </c>
      <c r="L469" s="1">
        <v>45294</v>
      </c>
    </row>
    <row r="470" spans="1:12" x14ac:dyDescent="0.3">
      <c r="A470" t="s">
        <v>726</v>
      </c>
      <c r="B470" t="s">
        <v>268</v>
      </c>
      <c r="C470" t="s">
        <v>14</v>
      </c>
      <c r="D470" t="s">
        <v>15</v>
      </c>
      <c r="E470" t="s">
        <v>35</v>
      </c>
      <c r="F470" t="s">
        <v>27</v>
      </c>
      <c r="G470" t="s">
        <v>18</v>
      </c>
      <c r="H470">
        <v>13841</v>
      </c>
      <c r="K470">
        <v>14000</v>
      </c>
      <c r="L470" t="s">
        <v>129</v>
      </c>
    </row>
    <row r="471" spans="1:12" x14ac:dyDescent="0.3">
      <c r="A471" t="s">
        <v>727</v>
      </c>
      <c r="B471" t="s">
        <v>47</v>
      </c>
      <c r="C471" t="s">
        <v>33</v>
      </c>
      <c r="D471" t="s">
        <v>34</v>
      </c>
      <c r="E471" t="s">
        <v>35</v>
      </c>
      <c r="F471" t="s">
        <v>17</v>
      </c>
      <c r="G471" t="s">
        <v>40</v>
      </c>
      <c r="H471">
        <v>16897</v>
      </c>
      <c r="I471" t="s">
        <v>36</v>
      </c>
      <c r="J471">
        <v>0.3</v>
      </c>
      <c r="K471">
        <v>17000</v>
      </c>
      <c r="L471" t="s">
        <v>41</v>
      </c>
    </row>
    <row r="472" spans="1:12" x14ac:dyDescent="0.3">
      <c r="A472" t="s">
        <v>728</v>
      </c>
      <c r="B472" t="s">
        <v>91</v>
      </c>
      <c r="C472" t="s">
        <v>51</v>
      </c>
      <c r="D472" t="s">
        <v>52</v>
      </c>
      <c r="E472" t="s">
        <v>16</v>
      </c>
      <c r="F472" t="s">
        <v>17</v>
      </c>
      <c r="G472" t="s">
        <v>28</v>
      </c>
      <c r="H472">
        <v>13854</v>
      </c>
      <c r="I472" t="s">
        <v>29</v>
      </c>
      <c r="K472">
        <v>13000</v>
      </c>
      <c r="L472" s="1">
        <v>45352</v>
      </c>
    </row>
    <row r="473" spans="1:12" x14ac:dyDescent="0.3">
      <c r="A473" t="s">
        <v>729</v>
      </c>
      <c r="B473" t="s">
        <v>200</v>
      </c>
      <c r="C473" t="s">
        <v>33</v>
      </c>
      <c r="D473" t="s">
        <v>34</v>
      </c>
      <c r="E473" t="s">
        <v>35</v>
      </c>
      <c r="F473" t="s">
        <v>27</v>
      </c>
      <c r="G473" t="s">
        <v>28</v>
      </c>
      <c r="H473">
        <v>16016</v>
      </c>
      <c r="I473" t="s">
        <v>36</v>
      </c>
      <c r="J473">
        <v>0.3</v>
      </c>
      <c r="K473">
        <v>17000</v>
      </c>
      <c r="L473" t="s">
        <v>132</v>
      </c>
    </row>
    <row r="474" spans="1:12" x14ac:dyDescent="0.3">
      <c r="A474" t="s">
        <v>730</v>
      </c>
      <c r="B474" t="s">
        <v>215</v>
      </c>
      <c r="C474" t="s">
        <v>33</v>
      </c>
      <c r="D474" t="s">
        <v>34</v>
      </c>
      <c r="E474" t="s">
        <v>53</v>
      </c>
      <c r="F474" t="s">
        <v>27</v>
      </c>
      <c r="G474" t="s">
        <v>18</v>
      </c>
      <c r="H474">
        <v>18899</v>
      </c>
      <c r="K474">
        <v>17000</v>
      </c>
      <c r="L474" t="s">
        <v>41</v>
      </c>
    </row>
    <row r="475" spans="1:12" x14ac:dyDescent="0.3">
      <c r="A475" t="s">
        <v>731</v>
      </c>
      <c r="B475" t="s">
        <v>365</v>
      </c>
      <c r="C475" t="s">
        <v>51</v>
      </c>
      <c r="D475" t="s">
        <v>52</v>
      </c>
      <c r="E475" t="s">
        <v>35</v>
      </c>
      <c r="F475" t="s">
        <v>17</v>
      </c>
      <c r="G475" t="s">
        <v>18</v>
      </c>
      <c r="H475">
        <v>14292</v>
      </c>
      <c r="I475" t="s">
        <v>19</v>
      </c>
      <c r="J475">
        <v>0.2</v>
      </c>
      <c r="K475">
        <v>13000</v>
      </c>
      <c r="L475" s="1">
        <v>45505</v>
      </c>
    </row>
    <row r="476" spans="1:12" x14ac:dyDescent="0.3">
      <c r="A476" t="s">
        <v>732</v>
      </c>
      <c r="B476" t="s">
        <v>187</v>
      </c>
      <c r="C476" t="s">
        <v>51</v>
      </c>
      <c r="D476" t="s">
        <v>52</v>
      </c>
      <c r="E476" t="s">
        <v>35</v>
      </c>
      <c r="F476" t="s">
        <v>27</v>
      </c>
      <c r="G476" t="s">
        <v>40</v>
      </c>
      <c r="H476">
        <v>12524</v>
      </c>
      <c r="I476" t="s">
        <v>23</v>
      </c>
      <c r="J476">
        <v>0.1</v>
      </c>
      <c r="K476">
        <v>13000</v>
      </c>
      <c r="L476" s="1">
        <v>45475</v>
      </c>
    </row>
    <row r="477" spans="1:12" x14ac:dyDescent="0.3">
      <c r="A477" t="s">
        <v>733</v>
      </c>
      <c r="B477" t="s">
        <v>324</v>
      </c>
      <c r="C477" t="s">
        <v>14</v>
      </c>
      <c r="D477" t="s">
        <v>15</v>
      </c>
      <c r="E477" t="s">
        <v>35</v>
      </c>
      <c r="F477" t="s">
        <v>27</v>
      </c>
      <c r="G477" t="s">
        <v>18</v>
      </c>
      <c r="H477">
        <v>15696</v>
      </c>
      <c r="K477">
        <v>14000</v>
      </c>
      <c r="L477" t="s">
        <v>230</v>
      </c>
    </row>
    <row r="478" spans="1:12" x14ac:dyDescent="0.3">
      <c r="A478" t="s">
        <v>734</v>
      </c>
      <c r="B478" t="s">
        <v>360</v>
      </c>
      <c r="C478" t="s">
        <v>33</v>
      </c>
      <c r="D478" t="s">
        <v>34</v>
      </c>
      <c r="E478" t="s">
        <v>35</v>
      </c>
      <c r="F478" t="s">
        <v>27</v>
      </c>
      <c r="G478" t="s">
        <v>40</v>
      </c>
      <c r="H478">
        <v>15207</v>
      </c>
      <c r="I478" t="s">
        <v>19</v>
      </c>
      <c r="J478">
        <v>0.2</v>
      </c>
      <c r="K478">
        <v>17000</v>
      </c>
      <c r="L478" t="s">
        <v>45</v>
      </c>
    </row>
    <row r="479" spans="1:12" x14ac:dyDescent="0.3">
      <c r="A479" t="s">
        <v>735</v>
      </c>
      <c r="B479" t="s">
        <v>372</v>
      </c>
      <c r="C479" t="s">
        <v>72</v>
      </c>
      <c r="D479" t="s">
        <v>73</v>
      </c>
      <c r="E479" t="s">
        <v>53</v>
      </c>
      <c r="F479" t="s">
        <v>27</v>
      </c>
      <c r="G479" t="s">
        <v>40</v>
      </c>
      <c r="H479">
        <v>9798</v>
      </c>
      <c r="K479">
        <v>9000</v>
      </c>
      <c r="L479" s="1">
        <v>45627</v>
      </c>
    </row>
    <row r="480" spans="1:12" x14ac:dyDescent="0.3">
      <c r="A480" t="s">
        <v>736</v>
      </c>
      <c r="B480" t="s">
        <v>444</v>
      </c>
      <c r="C480" t="s">
        <v>51</v>
      </c>
      <c r="D480" t="s">
        <v>52</v>
      </c>
      <c r="E480" t="s">
        <v>53</v>
      </c>
      <c r="F480" t="s">
        <v>17</v>
      </c>
      <c r="G480" t="s">
        <v>40</v>
      </c>
      <c r="H480">
        <v>14618</v>
      </c>
      <c r="I480" t="s">
        <v>19</v>
      </c>
      <c r="J480">
        <v>0.2</v>
      </c>
      <c r="K480">
        <v>13000</v>
      </c>
      <c r="L480" s="1">
        <v>45352</v>
      </c>
    </row>
    <row r="481" spans="1:12" x14ac:dyDescent="0.3">
      <c r="A481" t="s">
        <v>737</v>
      </c>
      <c r="B481" t="s">
        <v>226</v>
      </c>
      <c r="C481" t="s">
        <v>51</v>
      </c>
      <c r="D481" t="s">
        <v>52</v>
      </c>
      <c r="E481" t="s">
        <v>16</v>
      </c>
      <c r="F481" t="s">
        <v>17</v>
      </c>
      <c r="G481" t="s">
        <v>40</v>
      </c>
      <c r="H481">
        <v>12687</v>
      </c>
      <c r="I481" t="s">
        <v>29</v>
      </c>
      <c r="K481">
        <v>13000</v>
      </c>
      <c r="L481" t="s">
        <v>122</v>
      </c>
    </row>
    <row r="482" spans="1:12" x14ac:dyDescent="0.3">
      <c r="A482" t="s">
        <v>738</v>
      </c>
      <c r="B482" t="s">
        <v>89</v>
      </c>
      <c r="C482" t="s">
        <v>33</v>
      </c>
      <c r="D482" t="s">
        <v>34</v>
      </c>
      <c r="E482" t="s">
        <v>53</v>
      </c>
      <c r="F482" t="s">
        <v>27</v>
      </c>
      <c r="G482" t="s">
        <v>40</v>
      </c>
      <c r="H482">
        <v>15816</v>
      </c>
      <c r="I482" t="s">
        <v>29</v>
      </c>
      <c r="K482">
        <v>17000</v>
      </c>
      <c r="L482" t="s">
        <v>109</v>
      </c>
    </row>
    <row r="483" spans="1:12" x14ac:dyDescent="0.3">
      <c r="A483" t="s">
        <v>739</v>
      </c>
      <c r="B483" t="s">
        <v>303</v>
      </c>
      <c r="C483" t="s">
        <v>14</v>
      </c>
      <c r="D483" t="s">
        <v>15</v>
      </c>
      <c r="E483" t="s">
        <v>53</v>
      </c>
      <c r="F483" t="s">
        <v>44</v>
      </c>
      <c r="G483" t="s">
        <v>40</v>
      </c>
      <c r="H483">
        <v>13964</v>
      </c>
      <c r="I483" t="s">
        <v>29</v>
      </c>
      <c r="K483">
        <v>14000</v>
      </c>
      <c r="L483" t="s">
        <v>158</v>
      </c>
    </row>
    <row r="484" spans="1:12" x14ac:dyDescent="0.3">
      <c r="A484" t="s">
        <v>740</v>
      </c>
      <c r="B484" t="s">
        <v>219</v>
      </c>
      <c r="C484" t="s">
        <v>33</v>
      </c>
      <c r="D484" t="s">
        <v>34</v>
      </c>
      <c r="E484" t="s">
        <v>53</v>
      </c>
      <c r="F484" t="s">
        <v>17</v>
      </c>
      <c r="G484" t="s">
        <v>18</v>
      </c>
      <c r="H484">
        <v>15106</v>
      </c>
      <c r="I484" t="s">
        <v>36</v>
      </c>
      <c r="J484">
        <v>0.3</v>
      </c>
      <c r="K484">
        <v>17000</v>
      </c>
      <c r="L484" s="1">
        <v>45506</v>
      </c>
    </row>
    <row r="485" spans="1:12" x14ac:dyDescent="0.3">
      <c r="A485" t="s">
        <v>741</v>
      </c>
      <c r="B485" t="s">
        <v>536</v>
      </c>
      <c r="C485" t="s">
        <v>33</v>
      </c>
      <c r="D485" t="s">
        <v>34</v>
      </c>
      <c r="E485" t="s">
        <v>35</v>
      </c>
      <c r="F485" t="s">
        <v>17</v>
      </c>
      <c r="G485" t="s">
        <v>28</v>
      </c>
      <c r="H485">
        <v>16464</v>
      </c>
      <c r="I485" t="s">
        <v>29</v>
      </c>
      <c r="K485">
        <v>17000</v>
      </c>
      <c r="L485" t="s">
        <v>101</v>
      </c>
    </row>
    <row r="486" spans="1:12" x14ac:dyDescent="0.3">
      <c r="A486" t="s">
        <v>742</v>
      </c>
      <c r="B486" t="s">
        <v>360</v>
      </c>
      <c r="C486" t="s">
        <v>51</v>
      </c>
      <c r="D486" t="s">
        <v>52</v>
      </c>
      <c r="E486" t="s">
        <v>16</v>
      </c>
      <c r="F486" t="s">
        <v>27</v>
      </c>
      <c r="G486" t="s">
        <v>40</v>
      </c>
      <c r="H486">
        <v>13185</v>
      </c>
      <c r="I486" t="s">
        <v>23</v>
      </c>
      <c r="J486">
        <v>0.1</v>
      </c>
      <c r="K486">
        <v>13000</v>
      </c>
      <c r="L486" t="s">
        <v>198</v>
      </c>
    </row>
    <row r="487" spans="1:12" x14ac:dyDescent="0.3">
      <c r="A487" t="s">
        <v>743</v>
      </c>
      <c r="B487" t="s">
        <v>66</v>
      </c>
      <c r="C487" t="s">
        <v>72</v>
      </c>
      <c r="D487" t="s">
        <v>73</v>
      </c>
      <c r="E487" t="s">
        <v>53</v>
      </c>
      <c r="F487" t="s">
        <v>27</v>
      </c>
      <c r="G487" t="s">
        <v>18</v>
      </c>
      <c r="H487">
        <v>7968</v>
      </c>
      <c r="I487" t="s">
        <v>29</v>
      </c>
      <c r="K487">
        <v>9000</v>
      </c>
      <c r="L487" t="s">
        <v>129</v>
      </c>
    </row>
    <row r="488" spans="1:12" x14ac:dyDescent="0.3">
      <c r="A488" t="s">
        <v>744</v>
      </c>
      <c r="B488" t="s">
        <v>330</v>
      </c>
      <c r="C488" t="s">
        <v>33</v>
      </c>
      <c r="D488" t="s">
        <v>34</v>
      </c>
      <c r="E488" t="s">
        <v>16</v>
      </c>
      <c r="F488" t="s">
        <v>27</v>
      </c>
      <c r="G488" t="s">
        <v>28</v>
      </c>
      <c r="H488">
        <v>17869</v>
      </c>
      <c r="I488" t="s">
        <v>36</v>
      </c>
      <c r="J488">
        <v>0.3</v>
      </c>
      <c r="K488">
        <v>17000</v>
      </c>
      <c r="L488" s="1">
        <v>45294</v>
      </c>
    </row>
    <row r="489" spans="1:12" x14ac:dyDescent="0.3">
      <c r="A489" t="s">
        <v>745</v>
      </c>
      <c r="B489" t="s">
        <v>226</v>
      </c>
      <c r="C489" t="s">
        <v>51</v>
      </c>
      <c r="D489" t="s">
        <v>52</v>
      </c>
      <c r="E489" t="s">
        <v>16</v>
      </c>
      <c r="F489" t="s">
        <v>27</v>
      </c>
      <c r="G489" t="s">
        <v>40</v>
      </c>
      <c r="H489">
        <v>13220</v>
      </c>
      <c r="I489" t="s">
        <v>36</v>
      </c>
      <c r="J489">
        <v>0.3</v>
      </c>
      <c r="K489">
        <v>13000</v>
      </c>
      <c r="L489" s="1">
        <v>45627</v>
      </c>
    </row>
    <row r="490" spans="1:12" x14ac:dyDescent="0.3">
      <c r="A490" t="s">
        <v>746</v>
      </c>
      <c r="B490" t="s">
        <v>747</v>
      </c>
      <c r="C490" t="s">
        <v>14</v>
      </c>
      <c r="D490" t="s">
        <v>15</v>
      </c>
      <c r="E490" t="s">
        <v>35</v>
      </c>
      <c r="F490" t="s">
        <v>27</v>
      </c>
      <c r="G490" t="s">
        <v>28</v>
      </c>
      <c r="H490">
        <v>12896</v>
      </c>
      <c r="I490" t="s">
        <v>23</v>
      </c>
      <c r="J490">
        <v>0.1</v>
      </c>
      <c r="K490">
        <v>14000</v>
      </c>
      <c r="L490" s="1">
        <v>45353</v>
      </c>
    </row>
    <row r="491" spans="1:12" x14ac:dyDescent="0.3">
      <c r="A491" t="s">
        <v>748</v>
      </c>
      <c r="B491" t="s">
        <v>747</v>
      </c>
      <c r="C491" t="s">
        <v>33</v>
      </c>
      <c r="D491" t="s">
        <v>34</v>
      </c>
      <c r="E491" t="s">
        <v>16</v>
      </c>
      <c r="F491" t="s">
        <v>27</v>
      </c>
      <c r="G491" t="s">
        <v>18</v>
      </c>
      <c r="H491">
        <v>16395</v>
      </c>
      <c r="I491" t="s">
        <v>19</v>
      </c>
      <c r="J491">
        <v>0.2</v>
      </c>
      <c r="K491">
        <v>17000</v>
      </c>
      <c r="L491" t="s">
        <v>333</v>
      </c>
    </row>
    <row r="492" spans="1:12" x14ac:dyDescent="0.3">
      <c r="A492" t="s">
        <v>749</v>
      </c>
      <c r="B492" t="s">
        <v>164</v>
      </c>
      <c r="C492" t="s">
        <v>33</v>
      </c>
      <c r="D492" t="s">
        <v>34</v>
      </c>
      <c r="E492" t="s">
        <v>35</v>
      </c>
      <c r="F492" t="s">
        <v>27</v>
      </c>
      <c r="G492" t="s">
        <v>18</v>
      </c>
      <c r="H492">
        <v>17402</v>
      </c>
      <c r="I492" t="s">
        <v>19</v>
      </c>
      <c r="J492">
        <v>0.2</v>
      </c>
      <c r="K492">
        <v>17000</v>
      </c>
      <c r="L492" t="s">
        <v>326</v>
      </c>
    </row>
    <row r="493" spans="1:12" x14ac:dyDescent="0.3">
      <c r="A493" t="s">
        <v>750</v>
      </c>
      <c r="B493" t="s">
        <v>185</v>
      </c>
      <c r="C493" t="s">
        <v>33</v>
      </c>
      <c r="D493" t="s">
        <v>34</v>
      </c>
      <c r="E493" t="s">
        <v>35</v>
      </c>
      <c r="F493" t="s">
        <v>17</v>
      </c>
      <c r="G493" t="s">
        <v>28</v>
      </c>
      <c r="H493">
        <v>18858</v>
      </c>
      <c r="K493">
        <v>17000</v>
      </c>
      <c r="L493" s="1">
        <v>45475</v>
      </c>
    </row>
    <row r="494" spans="1:12" x14ac:dyDescent="0.3">
      <c r="A494" t="s">
        <v>751</v>
      </c>
      <c r="B494" t="s">
        <v>468</v>
      </c>
      <c r="C494" t="s">
        <v>33</v>
      </c>
      <c r="D494" t="s">
        <v>34</v>
      </c>
      <c r="E494" t="s">
        <v>53</v>
      </c>
      <c r="F494" t="s">
        <v>27</v>
      </c>
      <c r="G494" t="s">
        <v>18</v>
      </c>
      <c r="H494">
        <v>17999</v>
      </c>
      <c r="K494">
        <v>17000</v>
      </c>
      <c r="L494" t="s">
        <v>158</v>
      </c>
    </row>
    <row r="495" spans="1:12" x14ac:dyDescent="0.3">
      <c r="A495" t="s">
        <v>752</v>
      </c>
      <c r="B495" t="s">
        <v>627</v>
      </c>
      <c r="C495" t="s">
        <v>33</v>
      </c>
      <c r="D495" t="s">
        <v>34</v>
      </c>
      <c r="E495" t="s">
        <v>35</v>
      </c>
      <c r="F495" t="s">
        <v>44</v>
      </c>
      <c r="G495" t="s">
        <v>28</v>
      </c>
      <c r="H495">
        <v>17840</v>
      </c>
      <c r="I495" t="s">
        <v>29</v>
      </c>
      <c r="K495">
        <v>17000</v>
      </c>
      <c r="L495" t="s">
        <v>158</v>
      </c>
    </row>
    <row r="496" spans="1:12" x14ac:dyDescent="0.3">
      <c r="A496" t="s">
        <v>753</v>
      </c>
      <c r="B496" t="s">
        <v>444</v>
      </c>
      <c r="C496" t="s">
        <v>51</v>
      </c>
      <c r="D496" t="s">
        <v>52</v>
      </c>
      <c r="E496" t="s">
        <v>53</v>
      </c>
      <c r="F496" t="s">
        <v>17</v>
      </c>
      <c r="G496" t="s">
        <v>28</v>
      </c>
      <c r="H496">
        <v>13820</v>
      </c>
      <c r="I496" t="s">
        <v>36</v>
      </c>
      <c r="J496">
        <v>0.3</v>
      </c>
      <c r="K496">
        <v>13000</v>
      </c>
      <c r="L496" s="1">
        <v>45536</v>
      </c>
    </row>
    <row r="497" spans="1:12" x14ac:dyDescent="0.3">
      <c r="A497" t="s">
        <v>754</v>
      </c>
      <c r="B497" t="s">
        <v>313</v>
      </c>
      <c r="C497" t="s">
        <v>14</v>
      </c>
      <c r="D497" t="s">
        <v>15</v>
      </c>
      <c r="E497" t="s">
        <v>16</v>
      </c>
      <c r="F497" t="s">
        <v>44</v>
      </c>
      <c r="G497" t="s">
        <v>40</v>
      </c>
      <c r="H497">
        <v>15484</v>
      </c>
      <c r="I497" t="s">
        <v>29</v>
      </c>
      <c r="K497">
        <v>14000</v>
      </c>
      <c r="L497" s="1">
        <v>45352</v>
      </c>
    </row>
    <row r="498" spans="1:12" x14ac:dyDescent="0.3">
      <c r="A498" t="s">
        <v>755</v>
      </c>
      <c r="B498" t="s">
        <v>756</v>
      </c>
      <c r="C498" t="s">
        <v>33</v>
      </c>
      <c r="D498" t="s">
        <v>34</v>
      </c>
      <c r="E498" t="s">
        <v>16</v>
      </c>
      <c r="F498" t="s">
        <v>27</v>
      </c>
      <c r="G498" t="s">
        <v>28</v>
      </c>
      <c r="H498">
        <v>17316</v>
      </c>
      <c r="I498" t="s">
        <v>23</v>
      </c>
      <c r="J498">
        <v>0.1</v>
      </c>
      <c r="K498">
        <v>17000</v>
      </c>
      <c r="L498" t="s">
        <v>45</v>
      </c>
    </row>
    <row r="499" spans="1:12" x14ac:dyDescent="0.3">
      <c r="A499" t="s">
        <v>757</v>
      </c>
      <c r="B499" t="s">
        <v>544</v>
      </c>
      <c r="C499" t="s">
        <v>33</v>
      </c>
      <c r="D499" t="s">
        <v>34</v>
      </c>
      <c r="E499" t="s">
        <v>16</v>
      </c>
      <c r="F499" t="s">
        <v>27</v>
      </c>
      <c r="G499" t="s">
        <v>18</v>
      </c>
      <c r="H499">
        <v>16420</v>
      </c>
      <c r="I499" t="s">
        <v>36</v>
      </c>
      <c r="J499">
        <v>0.3</v>
      </c>
      <c r="K499">
        <v>17000</v>
      </c>
      <c r="L499" s="1">
        <v>45597</v>
      </c>
    </row>
    <row r="500" spans="1:12" x14ac:dyDescent="0.3">
      <c r="A500" t="s">
        <v>758</v>
      </c>
      <c r="B500" t="s">
        <v>13</v>
      </c>
      <c r="C500" t="s">
        <v>33</v>
      </c>
      <c r="D500" t="s">
        <v>34</v>
      </c>
      <c r="E500" t="s">
        <v>53</v>
      </c>
      <c r="F500" t="s">
        <v>27</v>
      </c>
      <c r="G500" t="s">
        <v>40</v>
      </c>
      <c r="H500">
        <v>15858</v>
      </c>
      <c r="I500" t="s">
        <v>19</v>
      </c>
      <c r="J500">
        <v>0.2</v>
      </c>
      <c r="K500">
        <v>17000</v>
      </c>
      <c r="L500" t="s">
        <v>57</v>
      </c>
    </row>
    <row r="501" spans="1:12" x14ac:dyDescent="0.3">
      <c r="A501" t="s">
        <v>759</v>
      </c>
      <c r="B501" t="s">
        <v>468</v>
      </c>
      <c r="C501" t="s">
        <v>33</v>
      </c>
      <c r="D501" t="s">
        <v>34</v>
      </c>
      <c r="E501" t="s">
        <v>35</v>
      </c>
      <c r="F501" t="s">
        <v>44</v>
      </c>
      <c r="G501" t="s">
        <v>18</v>
      </c>
      <c r="H501">
        <v>15197</v>
      </c>
      <c r="K501">
        <v>17000</v>
      </c>
      <c r="L501" t="s">
        <v>96</v>
      </c>
    </row>
    <row r="502" spans="1:12" x14ac:dyDescent="0.3">
      <c r="A502" t="s">
        <v>760</v>
      </c>
      <c r="B502" t="s">
        <v>148</v>
      </c>
      <c r="C502" t="s">
        <v>51</v>
      </c>
      <c r="D502" t="s">
        <v>52</v>
      </c>
      <c r="E502" t="s">
        <v>53</v>
      </c>
      <c r="F502" t="s">
        <v>17</v>
      </c>
      <c r="G502" t="s">
        <v>40</v>
      </c>
      <c r="H502">
        <v>12438</v>
      </c>
      <c r="I502" t="s">
        <v>29</v>
      </c>
      <c r="K502">
        <v>13000</v>
      </c>
      <c r="L502" t="s">
        <v>54</v>
      </c>
    </row>
    <row r="503" spans="1:12" x14ac:dyDescent="0.3">
      <c r="A503" t="s">
        <v>761</v>
      </c>
      <c r="B503" t="s">
        <v>185</v>
      </c>
      <c r="C503" t="s">
        <v>72</v>
      </c>
      <c r="D503" t="s">
        <v>73</v>
      </c>
      <c r="E503" t="s">
        <v>16</v>
      </c>
      <c r="F503" t="s">
        <v>44</v>
      </c>
      <c r="G503" t="s">
        <v>28</v>
      </c>
      <c r="H503">
        <v>7923</v>
      </c>
      <c r="I503" t="s">
        <v>19</v>
      </c>
      <c r="J503">
        <v>0.2</v>
      </c>
      <c r="K503">
        <v>9000</v>
      </c>
      <c r="L503" t="s">
        <v>96</v>
      </c>
    </row>
    <row r="504" spans="1:12" x14ac:dyDescent="0.3">
      <c r="A504" t="s">
        <v>762</v>
      </c>
      <c r="B504" t="s">
        <v>232</v>
      </c>
      <c r="C504" t="s">
        <v>14</v>
      </c>
      <c r="D504" t="s">
        <v>15</v>
      </c>
      <c r="E504" t="s">
        <v>53</v>
      </c>
      <c r="F504" t="s">
        <v>27</v>
      </c>
      <c r="G504" t="s">
        <v>40</v>
      </c>
      <c r="H504">
        <v>13069</v>
      </c>
      <c r="I504" t="s">
        <v>23</v>
      </c>
      <c r="J504">
        <v>0.1</v>
      </c>
      <c r="K504">
        <v>14000</v>
      </c>
      <c r="L504" s="1">
        <v>45413</v>
      </c>
    </row>
    <row r="505" spans="1:12" x14ac:dyDescent="0.3">
      <c r="A505" t="s">
        <v>763</v>
      </c>
      <c r="B505" t="s">
        <v>764</v>
      </c>
      <c r="C505" t="s">
        <v>72</v>
      </c>
      <c r="D505" t="s">
        <v>73</v>
      </c>
      <c r="E505" t="s">
        <v>35</v>
      </c>
      <c r="F505" t="s">
        <v>44</v>
      </c>
      <c r="G505" t="s">
        <v>18</v>
      </c>
      <c r="H505">
        <v>9240</v>
      </c>
      <c r="I505" t="s">
        <v>23</v>
      </c>
      <c r="J505">
        <v>0.1</v>
      </c>
      <c r="K505">
        <v>9000</v>
      </c>
      <c r="L505" t="s">
        <v>165</v>
      </c>
    </row>
    <row r="506" spans="1:12" x14ac:dyDescent="0.3">
      <c r="A506" t="s">
        <v>765</v>
      </c>
      <c r="B506" t="s">
        <v>226</v>
      </c>
      <c r="C506" t="s">
        <v>72</v>
      </c>
      <c r="D506" t="s">
        <v>73</v>
      </c>
      <c r="E506" t="s">
        <v>16</v>
      </c>
      <c r="F506" t="s">
        <v>27</v>
      </c>
      <c r="G506" t="s">
        <v>40</v>
      </c>
      <c r="H506">
        <v>10860</v>
      </c>
      <c r="I506" t="s">
        <v>19</v>
      </c>
      <c r="J506">
        <v>0.2</v>
      </c>
      <c r="K506">
        <v>9000</v>
      </c>
      <c r="L506" s="1">
        <v>45506</v>
      </c>
    </row>
    <row r="507" spans="1:12" x14ac:dyDescent="0.3">
      <c r="A507" t="s">
        <v>766</v>
      </c>
      <c r="B507" t="s">
        <v>160</v>
      </c>
      <c r="C507" t="s">
        <v>51</v>
      </c>
      <c r="D507" t="s">
        <v>52</v>
      </c>
      <c r="E507" t="s">
        <v>35</v>
      </c>
      <c r="F507" t="s">
        <v>27</v>
      </c>
      <c r="G507" t="s">
        <v>40</v>
      </c>
      <c r="H507">
        <v>11841</v>
      </c>
      <c r="I507" t="s">
        <v>19</v>
      </c>
      <c r="J507">
        <v>0.2</v>
      </c>
      <c r="K507">
        <v>13000</v>
      </c>
      <c r="L507" t="s">
        <v>30</v>
      </c>
    </row>
    <row r="508" spans="1:12" x14ac:dyDescent="0.3">
      <c r="A508" t="s">
        <v>767</v>
      </c>
      <c r="B508" t="s">
        <v>121</v>
      </c>
      <c r="C508" t="s">
        <v>33</v>
      </c>
      <c r="D508" t="s">
        <v>34</v>
      </c>
      <c r="E508" t="s">
        <v>16</v>
      </c>
      <c r="F508" t="s">
        <v>17</v>
      </c>
      <c r="G508" t="s">
        <v>40</v>
      </c>
      <c r="H508">
        <v>15972</v>
      </c>
      <c r="I508" t="s">
        <v>23</v>
      </c>
      <c r="J508">
        <v>0.1</v>
      </c>
      <c r="K508">
        <v>17000</v>
      </c>
      <c r="L508" s="1">
        <v>45383</v>
      </c>
    </row>
    <row r="509" spans="1:12" x14ac:dyDescent="0.3">
      <c r="A509" t="s">
        <v>768</v>
      </c>
      <c r="B509" t="s">
        <v>653</v>
      </c>
      <c r="C509" t="s">
        <v>72</v>
      </c>
      <c r="D509" t="s">
        <v>73</v>
      </c>
      <c r="E509" t="s">
        <v>35</v>
      </c>
      <c r="F509" t="s">
        <v>27</v>
      </c>
      <c r="G509" t="s">
        <v>40</v>
      </c>
      <c r="H509">
        <v>7015</v>
      </c>
      <c r="K509">
        <v>9000</v>
      </c>
      <c r="L509" s="1">
        <v>45444</v>
      </c>
    </row>
    <row r="510" spans="1:12" x14ac:dyDescent="0.3">
      <c r="A510" t="s">
        <v>769</v>
      </c>
      <c r="B510" t="s">
        <v>167</v>
      </c>
      <c r="C510" t="s">
        <v>72</v>
      </c>
      <c r="D510" t="s">
        <v>73</v>
      </c>
      <c r="E510" t="s">
        <v>35</v>
      </c>
      <c r="F510" t="s">
        <v>27</v>
      </c>
      <c r="G510" t="s">
        <v>18</v>
      </c>
      <c r="H510">
        <v>7847</v>
      </c>
      <c r="I510" t="s">
        <v>19</v>
      </c>
      <c r="J510">
        <v>0.2</v>
      </c>
      <c r="K510">
        <v>9000</v>
      </c>
      <c r="L510" s="1">
        <v>45567</v>
      </c>
    </row>
    <row r="511" spans="1:12" x14ac:dyDescent="0.3">
      <c r="A511" t="s">
        <v>770</v>
      </c>
      <c r="B511" t="s">
        <v>255</v>
      </c>
      <c r="C511" t="s">
        <v>72</v>
      </c>
      <c r="D511" t="s">
        <v>73</v>
      </c>
      <c r="E511" t="s">
        <v>35</v>
      </c>
      <c r="F511" t="s">
        <v>17</v>
      </c>
      <c r="G511" t="s">
        <v>40</v>
      </c>
      <c r="H511">
        <v>8928</v>
      </c>
      <c r="K511">
        <v>9000</v>
      </c>
      <c r="L511" t="s">
        <v>211</v>
      </c>
    </row>
    <row r="512" spans="1:12" x14ac:dyDescent="0.3">
      <c r="A512" t="s">
        <v>771</v>
      </c>
      <c r="B512" t="s">
        <v>311</v>
      </c>
      <c r="C512" t="s">
        <v>14</v>
      </c>
      <c r="D512" t="s">
        <v>15</v>
      </c>
      <c r="E512" t="s">
        <v>16</v>
      </c>
      <c r="F512" t="s">
        <v>44</v>
      </c>
      <c r="G512" t="s">
        <v>40</v>
      </c>
      <c r="H512">
        <v>12757</v>
      </c>
      <c r="I512" t="s">
        <v>36</v>
      </c>
      <c r="J512">
        <v>0.3</v>
      </c>
      <c r="K512">
        <v>14000</v>
      </c>
      <c r="L512" t="s">
        <v>188</v>
      </c>
    </row>
    <row r="513" spans="1:12" x14ac:dyDescent="0.3">
      <c r="A513" t="s">
        <v>772</v>
      </c>
      <c r="B513" t="s">
        <v>510</v>
      </c>
      <c r="C513" t="s">
        <v>51</v>
      </c>
      <c r="D513" t="s">
        <v>52</v>
      </c>
      <c r="E513" t="s">
        <v>53</v>
      </c>
      <c r="F513" t="s">
        <v>27</v>
      </c>
      <c r="G513" t="s">
        <v>40</v>
      </c>
      <c r="H513">
        <v>12801</v>
      </c>
      <c r="K513">
        <v>13000</v>
      </c>
      <c r="L513" t="s">
        <v>170</v>
      </c>
    </row>
    <row r="514" spans="1:12" x14ac:dyDescent="0.3">
      <c r="A514" t="s">
        <v>773</v>
      </c>
      <c r="B514" t="s">
        <v>200</v>
      </c>
      <c r="C514" t="s">
        <v>33</v>
      </c>
      <c r="D514" t="s">
        <v>34</v>
      </c>
      <c r="E514" t="s">
        <v>16</v>
      </c>
      <c r="F514" t="s">
        <v>27</v>
      </c>
      <c r="G514" t="s">
        <v>18</v>
      </c>
      <c r="H514">
        <v>18081</v>
      </c>
      <c r="I514" t="s">
        <v>23</v>
      </c>
      <c r="J514">
        <v>0.1</v>
      </c>
      <c r="K514">
        <v>17000</v>
      </c>
      <c r="L514" s="1">
        <v>45444</v>
      </c>
    </row>
    <row r="515" spans="1:12" x14ac:dyDescent="0.3">
      <c r="A515" t="s">
        <v>774</v>
      </c>
      <c r="B515" t="s">
        <v>352</v>
      </c>
      <c r="C515" t="s">
        <v>72</v>
      </c>
      <c r="D515" t="s">
        <v>73</v>
      </c>
      <c r="E515" t="s">
        <v>16</v>
      </c>
      <c r="F515" t="s">
        <v>27</v>
      </c>
      <c r="G515" t="s">
        <v>28</v>
      </c>
      <c r="H515">
        <v>7249</v>
      </c>
      <c r="K515">
        <v>9000</v>
      </c>
      <c r="L515" t="s">
        <v>162</v>
      </c>
    </row>
    <row r="516" spans="1:12" x14ac:dyDescent="0.3">
      <c r="A516" t="s">
        <v>775</v>
      </c>
      <c r="B516" t="s">
        <v>424</v>
      </c>
      <c r="C516" t="s">
        <v>72</v>
      </c>
      <c r="D516" t="s">
        <v>73</v>
      </c>
      <c r="E516" t="s">
        <v>16</v>
      </c>
      <c r="F516" t="s">
        <v>27</v>
      </c>
      <c r="G516" t="s">
        <v>40</v>
      </c>
      <c r="H516">
        <v>8224</v>
      </c>
      <c r="I516" t="s">
        <v>23</v>
      </c>
      <c r="J516">
        <v>0.1</v>
      </c>
      <c r="K516">
        <v>9000</v>
      </c>
      <c r="L516" t="s">
        <v>132</v>
      </c>
    </row>
    <row r="517" spans="1:12" x14ac:dyDescent="0.3">
      <c r="A517" t="s">
        <v>776</v>
      </c>
      <c r="B517" t="s">
        <v>490</v>
      </c>
      <c r="C517" t="s">
        <v>14</v>
      </c>
      <c r="D517" t="s">
        <v>15</v>
      </c>
      <c r="E517" t="s">
        <v>16</v>
      </c>
      <c r="F517" t="s">
        <v>44</v>
      </c>
      <c r="G517" t="s">
        <v>28</v>
      </c>
      <c r="H517">
        <v>15278</v>
      </c>
      <c r="I517" t="s">
        <v>29</v>
      </c>
      <c r="K517">
        <v>14000</v>
      </c>
      <c r="L517" t="s">
        <v>106</v>
      </c>
    </row>
    <row r="518" spans="1:12" x14ac:dyDescent="0.3">
      <c r="A518" t="s">
        <v>777</v>
      </c>
      <c r="B518" t="s">
        <v>409</v>
      </c>
      <c r="C518" t="s">
        <v>14</v>
      </c>
      <c r="D518" t="s">
        <v>15</v>
      </c>
      <c r="E518" t="s">
        <v>53</v>
      </c>
      <c r="F518" t="s">
        <v>27</v>
      </c>
      <c r="G518" t="s">
        <v>18</v>
      </c>
      <c r="H518">
        <v>15981</v>
      </c>
      <c r="I518" t="s">
        <v>19</v>
      </c>
      <c r="J518">
        <v>0.2</v>
      </c>
      <c r="K518">
        <v>14000</v>
      </c>
      <c r="L518" t="s">
        <v>230</v>
      </c>
    </row>
    <row r="519" spans="1:12" x14ac:dyDescent="0.3">
      <c r="A519" t="s">
        <v>778</v>
      </c>
      <c r="B519" t="s">
        <v>268</v>
      </c>
      <c r="C519" t="s">
        <v>14</v>
      </c>
      <c r="D519" t="s">
        <v>15</v>
      </c>
      <c r="E519" t="s">
        <v>53</v>
      </c>
      <c r="F519" t="s">
        <v>27</v>
      </c>
      <c r="G519" t="s">
        <v>28</v>
      </c>
      <c r="H519">
        <v>13783</v>
      </c>
      <c r="I519" t="s">
        <v>19</v>
      </c>
      <c r="J519">
        <v>0.2</v>
      </c>
      <c r="K519">
        <v>14000</v>
      </c>
      <c r="L519" t="s">
        <v>162</v>
      </c>
    </row>
    <row r="520" spans="1:12" x14ac:dyDescent="0.3">
      <c r="A520" t="s">
        <v>779</v>
      </c>
      <c r="B520" t="s">
        <v>458</v>
      </c>
      <c r="C520" t="s">
        <v>33</v>
      </c>
      <c r="D520" t="s">
        <v>34</v>
      </c>
      <c r="E520" t="s">
        <v>53</v>
      </c>
      <c r="F520" t="s">
        <v>44</v>
      </c>
      <c r="G520" t="s">
        <v>18</v>
      </c>
      <c r="H520">
        <v>15356</v>
      </c>
      <c r="K520">
        <v>17000</v>
      </c>
      <c r="L520" s="1">
        <v>45414</v>
      </c>
    </row>
    <row r="521" spans="1:12" x14ac:dyDescent="0.3">
      <c r="A521" t="s">
        <v>780</v>
      </c>
      <c r="B521" t="s">
        <v>548</v>
      </c>
      <c r="C521" t="s">
        <v>33</v>
      </c>
      <c r="D521" t="s">
        <v>34</v>
      </c>
      <c r="E521" t="s">
        <v>53</v>
      </c>
      <c r="F521" t="s">
        <v>44</v>
      </c>
      <c r="G521" t="s">
        <v>40</v>
      </c>
      <c r="H521">
        <v>18756</v>
      </c>
      <c r="I521" t="s">
        <v>23</v>
      </c>
      <c r="J521">
        <v>0.1</v>
      </c>
      <c r="K521">
        <v>17000</v>
      </c>
      <c r="L521" t="s">
        <v>158</v>
      </c>
    </row>
    <row r="522" spans="1:12" x14ac:dyDescent="0.3">
      <c r="A522" t="s">
        <v>781</v>
      </c>
      <c r="B522" t="s">
        <v>708</v>
      </c>
      <c r="C522" t="s">
        <v>72</v>
      </c>
      <c r="D522" t="s">
        <v>73</v>
      </c>
      <c r="E522" t="s">
        <v>35</v>
      </c>
      <c r="F522" t="s">
        <v>17</v>
      </c>
      <c r="G522" t="s">
        <v>18</v>
      </c>
      <c r="H522">
        <v>7607</v>
      </c>
      <c r="I522" t="s">
        <v>29</v>
      </c>
      <c r="K522">
        <v>9000</v>
      </c>
      <c r="L522" s="1">
        <v>45475</v>
      </c>
    </row>
    <row r="523" spans="1:12" x14ac:dyDescent="0.3">
      <c r="A523" t="s">
        <v>782</v>
      </c>
      <c r="B523" t="s">
        <v>615</v>
      </c>
      <c r="C523" t="s">
        <v>14</v>
      </c>
      <c r="D523" t="s">
        <v>15</v>
      </c>
      <c r="E523" t="s">
        <v>35</v>
      </c>
      <c r="F523" t="s">
        <v>44</v>
      </c>
      <c r="G523" t="s">
        <v>18</v>
      </c>
      <c r="H523">
        <v>15218</v>
      </c>
      <c r="I523" t="s">
        <v>36</v>
      </c>
      <c r="J523">
        <v>0.3</v>
      </c>
      <c r="K523">
        <v>14000</v>
      </c>
      <c r="L523" t="s">
        <v>78</v>
      </c>
    </row>
    <row r="524" spans="1:12" x14ac:dyDescent="0.3">
      <c r="A524" t="s">
        <v>783</v>
      </c>
      <c r="B524" t="s">
        <v>250</v>
      </c>
      <c r="C524" t="s">
        <v>72</v>
      </c>
      <c r="D524" t="s">
        <v>73</v>
      </c>
      <c r="E524" t="s">
        <v>53</v>
      </c>
      <c r="F524" t="s">
        <v>17</v>
      </c>
      <c r="G524" t="s">
        <v>28</v>
      </c>
      <c r="H524">
        <v>8988</v>
      </c>
      <c r="I524" t="s">
        <v>29</v>
      </c>
      <c r="K524">
        <v>9000</v>
      </c>
      <c r="L524" s="1">
        <v>45506</v>
      </c>
    </row>
    <row r="525" spans="1:12" x14ac:dyDescent="0.3">
      <c r="A525" t="s">
        <v>784</v>
      </c>
      <c r="B525" t="s">
        <v>747</v>
      </c>
      <c r="C525" t="s">
        <v>51</v>
      </c>
      <c r="D525" t="s">
        <v>52</v>
      </c>
      <c r="E525" t="s">
        <v>53</v>
      </c>
      <c r="F525" t="s">
        <v>17</v>
      </c>
      <c r="G525" t="s">
        <v>18</v>
      </c>
      <c r="H525">
        <v>13532</v>
      </c>
      <c r="I525" t="s">
        <v>29</v>
      </c>
      <c r="K525">
        <v>13000</v>
      </c>
      <c r="L525" t="s">
        <v>106</v>
      </c>
    </row>
    <row r="526" spans="1:12" x14ac:dyDescent="0.3">
      <c r="A526" t="s">
        <v>785</v>
      </c>
      <c r="B526" t="s">
        <v>148</v>
      </c>
      <c r="C526" t="s">
        <v>14</v>
      </c>
      <c r="D526" t="s">
        <v>15</v>
      </c>
      <c r="E526" t="s">
        <v>53</v>
      </c>
      <c r="F526" t="s">
        <v>17</v>
      </c>
      <c r="G526" t="s">
        <v>28</v>
      </c>
      <c r="H526">
        <v>12973</v>
      </c>
      <c r="I526" t="s">
        <v>23</v>
      </c>
      <c r="J526">
        <v>0.1</v>
      </c>
      <c r="K526">
        <v>14000</v>
      </c>
      <c r="L526" t="s">
        <v>20</v>
      </c>
    </row>
    <row r="527" spans="1:12" x14ac:dyDescent="0.3">
      <c r="A527" t="s">
        <v>786</v>
      </c>
      <c r="B527" t="s">
        <v>144</v>
      </c>
      <c r="C527" t="s">
        <v>33</v>
      </c>
      <c r="D527" t="s">
        <v>34</v>
      </c>
      <c r="E527" t="s">
        <v>35</v>
      </c>
      <c r="F527" t="s">
        <v>17</v>
      </c>
      <c r="G527" t="s">
        <v>40</v>
      </c>
      <c r="H527">
        <v>16273</v>
      </c>
      <c r="I527" t="s">
        <v>36</v>
      </c>
      <c r="J527">
        <v>0.3</v>
      </c>
      <c r="K527">
        <v>17000</v>
      </c>
      <c r="L527" t="s">
        <v>62</v>
      </c>
    </row>
    <row r="528" spans="1:12" x14ac:dyDescent="0.3">
      <c r="A528" t="s">
        <v>787</v>
      </c>
      <c r="B528" t="s">
        <v>788</v>
      </c>
      <c r="C528" t="s">
        <v>14</v>
      </c>
      <c r="D528" t="s">
        <v>15</v>
      </c>
      <c r="E528" t="s">
        <v>35</v>
      </c>
      <c r="F528" t="s">
        <v>27</v>
      </c>
      <c r="G528" t="s">
        <v>40</v>
      </c>
      <c r="H528">
        <v>15990</v>
      </c>
      <c r="K528">
        <v>14000</v>
      </c>
      <c r="L528" t="s">
        <v>326</v>
      </c>
    </row>
    <row r="529" spans="1:12" x14ac:dyDescent="0.3">
      <c r="A529" t="s">
        <v>789</v>
      </c>
      <c r="B529" t="s">
        <v>338</v>
      </c>
      <c r="C529" t="s">
        <v>33</v>
      </c>
      <c r="D529" t="s">
        <v>34</v>
      </c>
      <c r="E529" t="s">
        <v>16</v>
      </c>
      <c r="F529" t="s">
        <v>17</v>
      </c>
      <c r="G529" t="s">
        <v>28</v>
      </c>
      <c r="H529">
        <v>17644</v>
      </c>
      <c r="I529" t="s">
        <v>23</v>
      </c>
      <c r="J529">
        <v>0.1</v>
      </c>
      <c r="K529">
        <v>17000</v>
      </c>
      <c r="L529" t="s">
        <v>85</v>
      </c>
    </row>
    <row r="530" spans="1:12" x14ac:dyDescent="0.3">
      <c r="A530" t="s">
        <v>790</v>
      </c>
      <c r="B530" t="s">
        <v>244</v>
      </c>
      <c r="C530" t="s">
        <v>72</v>
      </c>
      <c r="D530" t="s">
        <v>73</v>
      </c>
      <c r="E530" t="s">
        <v>16</v>
      </c>
      <c r="F530" t="s">
        <v>17</v>
      </c>
      <c r="G530" t="s">
        <v>28</v>
      </c>
      <c r="H530">
        <v>10552</v>
      </c>
      <c r="I530" t="s">
        <v>36</v>
      </c>
      <c r="J530">
        <v>0.3</v>
      </c>
      <c r="K530">
        <v>9000</v>
      </c>
      <c r="L530" t="s">
        <v>162</v>
      </c>
    </row>
    <row r="531" spans="1:12" x14ac:dyDescent="0.3">
      <c r="A531" t="s">
        <v>791</v>
      </c>
      <c r="B531" t="s">
        <v>194</v>
      </c>
      <c r="C531" t="s">
        <v>51</v>
      </c>
      <c r="D531" t="s">
        <v>52</v>
      </c>
      <c r="E531" t="s">
        <v>35</v>
      </c>
      <c r="F531" t="s">
        <v>17</v>
      </c>
      <c r="G531" t="s">
        <v>28</v>
      </c>
      <c r="H531">
        <v>13075</v>
      </c>
      <c r="K531">
        <v>13000</v>
      </c>
      <c r="L531" s="1">
        <v>45536</v>
      </c>
    </row>
    <row r="532" spans="1:12" x14ac:dyDescent="0.3">
      <c r="A532" t="s">
        <v>792</v>
      </c>
      <c r="B532" t="s">
        <v>164</v>
      </c>
      <c r="C532" t="s">
        <v>14</v>
      </c>
      <c r="D532" t="s">
        <v>15</v>
      </c>
      <c r="E532" t="s">
        <v>35</v>
      </c>
      <c r="F532" t="s">
        <v>27</v>
      </c>
      <c r="G532" t="s">
        <v>18</v>
      </c>
      <c r="H532">
        <v>15428</v>
      </c>
      <c r="I532" t="s">
        <v>23</v>
      </c>
      <c r="J532">
        <v>0.1</v>
      </c>
      <c r="K532">
        <v>14000</v>
      </c>
      <c r="L532" t="s">
        <v>109</v>
      </c>
    </row>
    <row r="533" spans="1:12" x14ac:dyDescent="0.3">
      <c r="A533" t="s">
        <v>793</v>
      </c>
      <c r="B533" t="s">
        <v>525</v>
      </c>
      <c r="C533" t="s">
        <v>14</v>
      </c>
      <c r="D533" t="s">
        <v>15</v>
      </c>
      <c r="E533" t="s">
        <v>53</v>
      </c>
      <c r="F533" t="s">
        <v>44</v>
      </c>
      <c r="G533" t="s">
        <v>18</v>
      </c>
      <c r="H533">
        <v>13122</v>
      </c>
      <c r="I533" t="s">
        <v>36</v>
      </c>
      <c r="J533">
        <v>0.3</v>
      </c>
      <c r="K533">
        <v>14000</v>
      </c>
      <c r="L533" t="s">
        <v>162</v>
      </c>
    </row>
    <row r="534" spans="1:12" x14ac:dyDescent="0.3">
      <c r="A534" t="s">
        <v>794</v>
      </c>
      <c r="B534" t="s">
        <v>365</v>
      </c>
      <c r="C534" t="s">
        <v>72</v>
      </c>
      <c r="D534" t="s">
        <v>73</v>
      </c>
      <c r="E534" t="s">
        <v>16</v>
      </c>
      <c r="F534" t="s">
        <v>27</v>
      </c>
      <c r="G534" t="s">
        <v>28</v>
      </c>
      <c r="H534">
        <v>7125</v>
      </c>
      <c r="I534" t="s">
        <v>19</v>
      </c>
      <c r="J534">
        <v>0.2</v>
      </c>
      <c r="K534">
        <v>9000</v>
      </c>
      <c r="L534" t="s">
        <v>235</v>
      </c>
    </row>
    <row r="535" spans="1:12" x14ac:dyDescent="0.3">
      <c r="A535" t="s">
        <v>795</v>
      </c>
      <c r="B535" t="s">
        <v>636</v>
      </c>
      <c r="C535" t="s">
        <v>72</v>
      </c>
      <c r="D535" t="s">
        <v>73</v>
      </c>
      <c r="E535" t="s">
        <v>35</v>
      </c>
      <c r="F535" t="s">
        <v>17</v>
      </c>
      <c r="G535" t="s">
        <v>28</v>
      </c>
      <c r="H535">
        <v>9258</v>
      </c>
      <c r="I535" t="s">
        <v>36</v>
      </c>
      <c r="J535">
        <v>0.3</v>
      </c>
      <c r="K535">
        <v>9000</v>
      </c>
      <c r="L535" t="s">
        <v>153</v>
      </c>
    </row>
    <row r="536" spans="1:12" x14ac:dyDescent="0.3">
      <c r="A536" t="s">
        <v>796</v>
      </c>
      <c r="B536" t="s">
        <v>655</v>
      </c>
      <c r="C536" t="s">
        <v>33</v>
      </c>
      <c r="D536" t="s">
        <v>34</v>
      </c>
      <c r="E536" t="s">
        <v>16</v>
      </c>
      <c r="F536" t="s">
        <v>44</v>
      </c>
      <c r="G536" t="s">
        <v>18</v>
      </c>
      <c r="H536">
        <v>16167</v>
      </c>
      <c r="I536" t="s">
        <v>23</v>
      </c>
      <c r="J536">
        <v>0.1</v>
      </c>
      <c r="K536">
        <v>17000</v>
      </c>
      <c r="L536" t="s">
        <v>54</v>
      </c>
    </row>
    <row r="537" spans="1:12" x14ac:dyDescent="0.3">
      <c r="A537" t="s">
        <v>797</v>
      </c>
      <c r="B537" t="s">
        <v>276</v>
      </c>
      <c r="C537" t="s">
        <v>51</v>
      </c>
      <c r="D537" t="s">
        <v>52</v>
      </c>
      <c r="E537" t="s">
        <v>35</v>
      </c>
      <c r="F537" t="s">
        <v>44</v>
      </c>
      <c r="G537" t="s">
        <v>18</v>
      </c>
      <c r="H537">
        <v>13775</v>
      </c>
      <c r="I537" t="s">
        <v>19</v>
      </c>
      <c r="J537">
        <v>0.2</v>
      </c>
      <c r="K537">
        <v>13000</v>
      </c>
      <c r="L537" t="s">
        <v>37</v>
      </c>
    </row>
    <row r="538" spans="1:12" x14ac:dyDescent="0.3">
      <c r="A538" t="s">
        <v>798</v>
      </c>
      <c r="B538" t="s">
        <v>105</v>
      </c>
      <c r="C538" t="s">
        <v>14</v>
      </c>
      <c r="D538" t="s">
        <v>15</v>
      </c>
      <c r="E538" t="s">
        <v>16</v>
      </c>
      <c r="F538" t="s">
        <v>27</v>
      </c>
      <c r="G538" t="s">
        <v>40</v>
      </c>
      <c r="H538">
        <v>15733</v>
      </c>
      <c r="I538" t="s">
        <v>19</v>
      </c>
      <c r="J538">
        <v>0.2</v>
      </c>
      <c r="K538">
        <v>14000</v>
      </c>
      <c r="L538" s="1">
        <v>45598</v>
      </c>
    </row>
    <row r="539" spans="1:12" x14ac:dyDescent="0.3">
      <c r="A539" t="s">
        <v>799</v>
      </c>
      <c r="B539" t="s">
        <v>756</v>
      </c>
      <c r="C539" t="s">
        <v>14</v>
      </c>
      <c r="D539" t="s">
        <v>15</v>
      </c>
      <c r="E539" t="s">
        <v>35</v>
      </c>
      <c r="F539" t="s">
        <v>17</v>
      </c>
      <c r="G539" t="s">
        <v>28</v>
      </c>
      <c r="H539">
        <v>15297</v>
      </c>
      <c r="I539" t="s">
        <v>36</v>
      </c>
      <c r="J539">
        <v>0.3</v>
      </c>
      <c r="K539">
        <v>14000</v>
      </c>
      <c r="L539" t="s">
        <v>48</v>
      </c>
    </row>
    <row r="540" spans="1:12" x14ac:dyDescent="0.3">
      <c r="A540" t="s">
        <v>800</v>
      </c>
      <c r="B540" t="s">
        <v>801</v>
      </c>
      <c r="C540" t="s">
        <v>33</v>
      </c>
      <c r="D540" t="s">
        <v>34</v>
      </c>
      <c r="E540" t="s">
        <v>53</v>
      </c>
      <c r="F540" t="s">
        <v>17</v>
      </c>
      <c r="G540" t="s">
        <v>40</v>
      </c>
      <c r="H540">
        <v>16880</v>
      </c>
      <c r="I540" t="s">
        <v>36</v>
      </c>
      <c r="J540">
        <v>0.3</v>
      </c>
      <c r="K540">
        <v>17000</v>
      </c>
      <c r="L540" t="s">
        <v>24</v>
      </c>
    </row>
    <row r="541" spans="1:12" x14ac:dyDescent="0.3">
      <c r="A541" t="s">
        <v>802</v>
      </c>
      <c r="B541" t="s">
        <v>144</v>
      </c>
      <c r="C541" t="s">
        <v>72</v>
      </c>
      <c r="D541" t="s">
        <v>73</v>
      </c>
      <c r="E541" t="s">
        <v>16</v>
      </c>
      <c r="F541" t="s">
        <v>27</v>
      </c>
      <c r="G541" t="s">
        <v>18</v>
      </c>
      <c r="H541">
        <v>9095</v>
      </c>
      <c r="I541" t="s">
        <v>36</v>
      </c>
      <c r="J541">
        <v>0.3</v>
      </c>
      <c r="K541">
        <v>9000</v>
      </c>
      <c r="L541" s="1">
        <v>45414</v>
      </c>
    </row>
    <row r="542" spans="1:12" x14ac:dyDescent="0.3">
      <c r="A542" t="s">
        <v>803</v>
      </c>
      <c r="B542" t="s">
        <v>190</v>
      </c>
      <c r="C542" t="s">
        <v>33</v>
      </c>
      <c r="D542" t="s">
        <v>34</v>
      </c>
      <c r="E542" t="s">
        <v>53</v>
      </c>
      <c r="F542" t="s">
        <v>44</v>
      </c>
      <c r="G542" t="s">
        <v>18</v>
      </c>
      <c r="H542">
        <v>16973</v>
      </c>
      <c r="I542" t="s">
        <v>23</v>
      </c>
      <c r="J542">
        <v>0.1</v>
      </c>
      <c r="K542">
        <v>17000</v>
      </c>
      <c r="L542" t="s">
        <v>165</v>
      </c>
    </row>
    <row r="543" spans="1:12" x14ac:dyDescent="0.3">
      <c r="A543" t="s">
        <v>804</v>
      </c>
      <c r="B543" t="s">
        <v>319</v>
      </c>
      <c r="C543" t="s">
        <v>33</v>
      </c>
      <c r="D543" t="s">
        <v>34</v>
      </c>
      <c r="E543" t="s">
        <v>53</v>
      </c>
      <c r="F543" t="s">
        <v>17</v>
      </c>
      <c r="G543" t="s">
        <v>28</v>
      </c>
      <c r="H543">
        <v>17912</v>
      </c>
      <c r="I543" t="s">
        <v>36</v>
      </c>
      <c r="J543">
        <v>0.3</v>
      </c>
      <c r="K543">
        <v>17000</v>
      </c>
      <c r="L543" t="s">
        <v>85</v>
      </c>
    </row>
    <row r="544" spans="1:12" x14ac:dyDescent="0.3">
      <c r="A544" t="s">
        <v>805</v>
      </c>
      <c r="B544" t="s">
        <v>476</v>
      </c>
      <c r="C544" t="s">
        <v>51</v>
      </c>
      <c r="D544" t="s">
        <v>52</v>
      </c>
      <c r="E544" t="s">
        <v>35</v>
      </c>
      <c r="F544" t="s">
        <v>44</v>
      </c>
      <c r="G544" t="s">
        <v>40</v>
      </c>
      <c r="H544">
        <v>13705</v>
      </c>
      <c r="I544" t="s">
        <v>36</v>
      </c>
      <c r="J544">
        <v>0.3</v>
      </c>
      <c r="K544">
        <v>13000</v>
      </c>
      <c r="L544" t="s">
        <v>106</v>
      </c>
    </row>
    <row r="545" spans="1:12" x14ac:dyDescent="0.3">
      <c r="A545" t="s">
        <v>806</v>
      </c>
      <c r="B545" t="s">
        <v>313</v>
      </c>
      <c r="C545" t="s">
        <v>14</v>
      </c>
      <c r="D545" t="s">
        <v>15</v>
      </c>
      <c r="E545" t="s">
        <v>16</v>
      </c>
      <c r="F545" t="s">
        <v>17</v>
      </c>
      <c r="G545" t="s">
        <v>40</v>
      </c>
      <c r="H545">
        <v>13062</v>
      </c>
      <c r="K545">
        <v>14000</v>
      </c>
      <c r="L545" t="s">
        <v>132</v>
      </c>
    </row>
    <row r="546" spans="1:12" x14ac:dyDescent="0.3">
      <c r="A546" t="s">
        <v>807</v>
      </c>
      <c r="B546" t="s">
        <v>119</v>
      </c>
      <c r="C546" t="s">
        <v>14</v>
      </c>
      <c r="D546" t="s">
        <v>15</v>
      </c>
      <c r="E546" t="s">
        <v>16</v>
      </c>
      <c r="F546" t="s">
        <v>44</v>
      </c>
      <c r="G546" t="s">
        <v>28</v>
      </c>
      <c r="H546">
        <v>15342</v>
      </c>
      <c r="I546" t="s">
        <v>19</v>
      </c>
      <c r="J546">
        <v>0.2</v>
      </c>
      <c r="K546">
        <v>14000</v>
      </c>
      <c r="L546" t="s">
        <v>165</v>
      </c>
    </row>
    <row r="547" spans="1:12" x14ac:dyDescent="0.3">
      <c r="A547" t="s">
        <v>808</v>
      </c>
      <c r="B547" t="s">
        <v>378</v>
      </c>
      <c r="C547" t="s">
        <v>51</v>
      </c>
      <c r="D547" t="s">
        <v>52</v>
      </c>
      <c r="E547" t="s">
        <v>16</v>
      </c>
      <c r="F547" t="s">
        <v>44</v>
      </c>
      <c r="G547" t="s">
        <v>28</v>
      </c>
      <c r="H547">
        <v>14214</v>
      </c>
      <c r="K547">
        <v>13000</v>
      </c>
      <c r="L547" t="s">
        <v>333</v>
      </c>
    </row>
    <row r="548" spans="1:12" x14ac:dyDescent="0.3">
      <c r="A548" t="s">
        <v>809</v>
      </c>
      <c r="B548" t="s">
        <v>352</v>
      </c>
      <c r="C548" t="s">
        <v>33</v>
      </c>
      <c r="D548" t="s">
        <v>34</v>
      </c>
      <c r="E548" t="s">
        <v>35</v>
      </c>
      <c r="F548" t="s">
        <v>44</v>
      </c>
      <c r="G548" t="s">
        <v>28</v>
      </c>
      <c r="H548">
        <v>15741</v>
      </c>
      <c r="I548" t="s">
        <v>36</v>
      </c>
      <c r="J548">
        <v>0.3</v>
      </c>
      <c r="K548">
        <v>17000</v>
      </c>
      <c r="L548" s="1">
        <v>45474</v>
      </c>
    </row>
    <row r="549" spans="1:12" x14ac:dyDescent="0.3">
      <c r="A549" t="s">
        <v>810</v>
      </c>
      <c r="B549" t="s">
        <v>544</v>
      </c>
      <c r="C549" t="s">
        <v>33</v>
      </c>
      <c r="D549" t="s">
        <v>34</v>
      </c>
      <c r="E549" t="s">
        <v>16</v>
      </c>
      <c r="F549" t="s">
        <v>44</v>
      </c>
      <c r="G549" t="s">
        <v>18</v>
      </c>
      <c r="H549">
        <v>18878</v>
      </c>
      <c r="I549" t="s">
        <v>36</v>
      </c>
      <c r="J549">
        <v>0.3</v>
      </c>
      <c r="K549">
        <v>17000</v>
      </c>
      <c r="L549" s="1">
        <v>45598</v>
      </c>
    </row>
    <row r="550" spans="1:12" x14ac:dyDescent="0.3">
      <c r="A550" t="s">
        <v>811</v>
      </c>
      <c r="B550" t="s">
        <v>281</v>
      </c>
      <c r="C550" t="s">
        <v>33</v>
      </c>
      <c r="D550" t="s">
        <v>34</v>
      </c>
      <c r="E550" t="s">
        <v>35</v>
      </c>
      <c r="F550" t="s">
        <v>44</v>
      </c>
      <c r="G550" t="s">
        <v>40</v>
      </c>
      <c r="H550">
        <v>16722</v>
      </c>
      <c r="I550" t="s">
        <v>36</v>
      </c>
      <c r="J550">
        <v>0.3</v>
      </c>
      <c r="K550">
        <v>17000</v>
      </c>
      <c r="L550" t="s">
        <v>235</v>
      </c>
    </row>
    <row r="551" spans="1:12" x14ac:dyDescent="0.3">
      <c r="A551" t="s">
        <v>812</v>
      </c>
      <c r="B551" t="s">
        <v>139</v>
      </c>
      <c r="C551" t="s">
        <v>33</v>
      </c>
      <c r="D551" t="s">
        <v>34</v>
      </c>
      <c r="E551" t="s">
        <v>53</v>
      </c>
      <c r="F551" t="s">
        <v>27</v>
      </c>
      <c r="G551" t="s">
        <v>40</v>
      </c>
      <c r="H551">
        <v>15219</v>
      </c>
      <c r="I551" t="s">
        <v>29</v>
      </c>
      <c r="K551">
        <v>17000</v>
      </c>
      <c r="L551" s="1">
        <v>45475</v>
      </c>
    </row>
    <row r="552" spans="1:12" x14ac:dyDescent="0.3">
      <c r="A552" t="s">
        <v>813</v>
      </c>
      <c r="B552" t="s">
        <v>126</v>
      </c>
      <c r="C552" t="s">
        <v>72</v>
      </c>
      <c r="D552" t="s">
        <v>73</v>
      </c>
      <c r="E552" t="s">
        <v>35</v>
      </c>
      <c r="F552" t="s">
        <v>44</v>
      </c>
      <c r="G552" t="s">
        <v>18</v>
      </c>
      <c r="H552">
        <v>10553</v>
      </c>
      <c r="K552">
        <v>9000</v>
      </c>
      <c r="L552" s="1">
        <v>45353</v>
      </c>
    </row>
    <row r="553" spans="1:12" x14ac:dyDescent="0.3">
      <c r="A553" t="s">
        <v>814</v>
      </c>
      <c r="B553" t="s">
        <v>82</v>
      </c>
      <c r="C553" t="s">
        <v>14</v>
      </c>
      <c r="D553" t="s">
        <v>15</v>
      </c>
      <c r="E553" t="s">
        <v>35</v>
      </c>
      <c r="F553" t="s">
        <v>27</v>
      </c>
      <c r="G553" t="s">
        <v>18</v>
      </c>
      <c r="H553">
        <v>13403</v>
      </c>
      <c r="K553">
        <v>14000</v>
      </c>
      <c r="L553" s="1">
        <v>45445</v>
      </c>
    </row>
    <row r="554" spans="1:12" x14ac:dyDescent="0.3">
      <c r="A554" t="s">
        <v>815</v>
      </c>
      <c r="B554" t="s">
        <v>481</v>
      </c>
      <c r="C554" t="s">
        <v>51</v>
      </c>
      <c r="D554" t="s">
        <v>52</v>
      </c>
      <c r="E554" t="s">
        <v>53</v>
      </c>
      <c r="F554" t="s">
        <v>44</v>
      </c>
      <c r="G554" t="s">
        <v>18</v>
      </c>
      <c r="H554">
        <v>14190</v>
      </c>
      <c r="I554" t="s">
        <v>23</v>
      </c>
      <c r="J554">
        <v>0.1</v>
      </c>
      <c r="K554">
        <v>13000</v>
      </c>
      <c r="L554" s="1">
        <v>45293</v>
      </c>
    </row>
    <row r="555" spans="1:12" x14ac:dyDescent="0.3">
      <c r="A555" t="s">
        <v>816</v>
      </c>
      <c r="B555" t="s">
        <v>176</v>
      </c>
      <c r="C555" t="s">
        <v>51</v>
      </c>
      <c r="D555" t="s">
        <v>52</v>
      </c>
      <c r="E555" t="s">
        <v>53</v>
      </c>
      <c r="F555" t="s">
        <v>44</v>
      </c>
      <c r="G555" t="s">
        <v>18</v>
      </c>
      <c r="H555">
        <v>11019</v>
      </c>
      <c r="K555">
        <v>13000</v>
      </c>
      <c r="L555" t="s">
        <v>37</v>
      </c>
    </row>
    <row r="556" spans="1:12" x14ac:dyDescent="0.3">
      <c r="A556" t="s">
        <v>817</v>
      </c>
      <c r="B556" t="s">
        <v>437</v>
      </c>
      <c r="C556" t="s">
        <v>51</v>
      </c>
      <c r="D556" t="s">
        <v>52</v>
      </c>
      <c r="E556" t="s">
        <v>16</v>
      </c>
      <c r="F556" t="s">
        <v>27</v>
      </c>
      <c r="G556" t="s">
        <v>40</v>
      </c>
      <c r="H556">
        <v>14216</v>
      </c>
      <c r="I556" t="s">
        <v>23</v>
      </c>
      <c r="J556">
        <v>0.1</v>
      </c>
      <c r="K556">
        <v>13000</v>
      </c>
      <c r="L556" s="1">
        <v>45536</v>
      </c>
    </row>
    <row r="557" spans="1:12" x14ac:dyDescent="0.3">
      <c r="A557" t="s">
        <v>818</v>
      </c>
      <c r="B557" t="s">
        <v>372</v>
      </c>
      <c r="C557" t="s">
        <v>72</v>
      </c>
      <c r="D557" t="s">
        <v>73</v>
      </c>
      <c r="E557" t="s">
        <v>53</v>
      </c>
      <c r="F557" t="s">
        <v>17</v>
      </c>
      <c r="G557" t="s">
        <v>40</v>
      </c>
      <c r="H557">
        <v>8570</v>
      </c>
      <c r="I557" t="s">
        <v>23</v>
      </c>
      <c r="J557">
        <v>0.1</v>
      </c>
      <c r="K557">
        <v>9000</v>
      </c>
      <c r="L557" s="1">
        <v>45352</v>
      </c>
    </row>
    <row r="558" spans="1:12" x14ac:dyDescent="0.3">
      <c r="A558" t="s">
        <v>819</v>
      </c>
      <c r="B558" t="s">
        <v>382</v>
      </c>
      <c r="C558" t="s">
        <v>33</v>
      </c>
      <c r="D558" t="s">
        <v>34</v>
      </c>
      <c r="E558" t="s">
        <v>35</v>
      </c>
      <c r="F558" t="s">
        <v>17</v>
      </c>
      <c r="G558" t="s">
        <v>28</v>
      </c>
      <c r="H558">
        <v>15780</v>
      </c>
      <c r="I558" t="s">
        <v>23</v>
      </c>
      <c r="J558">
        <v>0.1</v>
      </c>
      <c r="K558">
        <v>17000</v>
      </c>
      <c r="L558" t="s">
        <v>106</v>
      </c>
    </row>
    <row r="559" spans="1:12" x14ac:dyDescent="0.3">
      <c r="A559" t="s">
        <v>820</v>
      </c>
      <c r="B559" t="s">
        <v>80</v>
      </c>
      <c r="C559" t="s">
        <v>51</v>
      </c>
      <c r="D559" t="s">
        <v>52</v>
      </c>
      <c r="E559" t="s">
        <v>35</v>
      </c>
      <c r="F559" t="s">
        <v>44</v>
      </c>
      <c r="G559" t="s">
        <v>40</v>
      </c>
      <c r="H559">
        <v>12278</v>
      </c>
      <c r="I559" t="s">
        <v>19</v>
      </c>
      <c r="J559">
        <v>0.2</v>
      </c>
      <c r="K559">
        <v>13000</v>
      </c>
      <c r="L559" s="1">
        <v>45474</v>
      </c>
    </row>
    <row r="560" spans="1:12" x14ac:dyDescent="0.3">
      <c r="A560" t="s">
        <v>821</v>
      </c>
      <c r="B560" t="s">
        <v>548</v>
      </c>
      <c r="C560" t="s">
        <v>33</v>
      </c>
      <c r="D560" t="s">
        <v>34</v>
      </c>
      <c r="E560" t="s">
        <v>35</v>
      </c>
      <c r="F560" t="s">
        <v>27</v>
      </c>
      <c r="G560" t="s">
        <v>18</v>
      </c>
      <c r="H560">
        <v>16221</v>
      </c>
      <c r="I560" t="s">
        <v>36</v>
      </c>
      <c r="J560">
        <v>0.3</v>
      </c>
      <c r="K560">
        <v>17000</v>
      </c>
      <c r="L560" t="s">
        <v>192</v>
      </c>
    </row>
    <row r="561" spans="1:12" x14ac:dyDescent="0.3">
      <c r="A561" t="s">
        <v>822</v>
      </c>
      <c r="B561" t="s">
        <v>121</v>
      </c>
      <c r="C561" t="s">
        <v>33</v>
      </c>
      <c r="D561" t="s">
        <v>34</v>
      </c>
      <c r="E561" t="s">
        <v>53</v>
      </c>
      <c r="F561" t="s">
        <v>44</v>
      </c>
      <c r="G561" t="s">
        <v>18</v>
      </c>
      <c r="H561">
        <v>16403</v>
      </c>
      <c r="K561">
        <v>17000</v>
      </c>
      <c r="L561" t="s">
        <v>153</v>
      </c>
    </row>
    <row r="562" spans="1:12" x14ac:dyDescent="0.3">
      <c r="A562" t="s">
        <v>823</v>
      </c>
      <c r="B562" t="s">
        <v>328</v>
      </c>
      <c r="C562" t="s">
        <v>51</v>
      </c>
      <c r="D562" t="s">
        <v>52</v>
      </c>
      <c r="E562" t="s">
        <v>53</v>
      </c>
      <c r="F562" t="s">
        <v>27</v>
      </c>
      <c r="G562" t="s">
        <v>18</v>
      </c>
      <c r="H562">
        <v>11918</v>
      </c>
      <c r="I562" t="s">
        <v>19</v>
      </c>
      <c r="J562">
        <v>0.2</v>
      </c>
      <c r="K562">
        <v>13000</v>
      </c>
      <c r="L562" t="s">
        <v>24</v>
      </c>
    </row>
    <row r="563" spans="1:12" x14ac:dyDescent="0.3">
      <c r="A563" t="s">
        <v>824</v>
      </c>
      <c r="B563" t="s">
        <v>500</v>
      </c>
      <c r="C563" t="s">
        <v>51</v>
      </c>
      <c r="D563" t="s">
        <v>52</v>
      </c>
      <c r="E563" t="s">
        <v>35</v>
      </c>
      <c r="F563" t="s">
        <v>17</v>
      </c>
      <c r="G563" t="s">
        <v>28</v>
      </c>
      <c r="H563">
        <v>13664</v>
      </c>
      <c r="I563" t="s">
        <v>23</v>
      </c>
      <c r="J563">
        <v>0.1</v>
      </c>
      <c r="K563">
        <v>13000</v>
      </c>
      <c r="L563" t="s">
        <v>54</v>
      </c>
    </row>
    <row r="564" spans="1:12" x14ac:dyDescent="0.3">
      <c r="A564" t="s">
        <v>825</v>
      </c>
      <c r="B564" t="s">
        <v>59</v>
      </c>
      <c r="C564" t="s">
        <v>33</v>
      </c>
      <c r="D564" t="s">
        <v>34</v>
      </c>
      <c r="E564" t="s">
        <v>16</v>
      </c>
      <c r="F564" t="s">
        <v>44</v>
      </c>
      <c r="G564" t="s">
        <v>18</v>
      </c>
      <c r="H564">
        <v>17432</v>
      </c>
      <c r="I564" t="s">
        <v>23</v>
      </c>
      <c r="J564">
        <v>0.1</v>
      </c>
      <c r="K564">
        <v>17000</v>
      </c>
      <c r="L564" s="1">
        <v>45628</v>
      </c>
    </row>
    <row r="565" spans="1:12" x14ac:dyDescent="0.3">
      <c r="A565" t="s">
        <v>826</v>
      </c>
      <c r="B565" t="s">
        <v>22</v>
      </c>
      <c r="C565" t="s">
        <v>14</v>
      </c>
      <c r="D565" t="s">
        <v>15</v>
      </c>
      <c r="E565" t="s">
        <v>35</v>
      </c>
      <c r="F565" t="s">
        <v>44</v>
      </c>
      <c r="G565" t="s">
        <v>18</v>
      </c>
      <c r="H565">
        <v>13707</v>
      </c>
      <c r="K565">
        <v>14000</v>
      </c>
      <c r="L565" t="s">
        <v>54</v>
      </c>
    </row>
    <row r="566" spans="1:12" x14ac:dyDescent="0.3">
      <c r="A566" t="s">
        <v>827</v>
      </c>
      <c r="B566" t="s">
        <v>274</v>
      </c>
      <c r="C566" t="s">
        <v>33</v>
      </c>
      <c r="D566" t="s">
        <v>34</v>
      </c>
      <c r="E566" t="s">
        <v>53</v>
      </c>
      <c r="F566" t="s">
        <v>44</v>
      </c>
      <c r="G566" t="s">
        <v>18</v>
      </c>
      <c r="H566">
        <v>15841</v>
      </c>
      <c r="I566" t="s">
        <v>23</v>
      </c>
      <c r="J566">
        <v>0.1</v>
      </c>
      <c r="K566">
        <v>17000</v>
      </c>
      <c r="L566" t="s">
        <v>208</v>
      </c>
    </row>
    <row r="567" spans="1:12" x14ac:dyDescent="0.3">
      <c r="A567" t="s">
        <v>828</v>
      </c>
      <c r="B567" t="s">
        <v>307</v>
      </c>
      <c r="C567" t="s">
        <v>14</v>
      </c>
      <c r="D567" t="s">
        <v>15</v>
      </c>
      <c r="E567" t="s">
        <v>16</v>
      </c>
      <c r="F567" t="s">
        <v>44</v>
      </c>
      <c r="G567" t="s">
        <v>40</v>
      </c>
      <c r="H567">
        <v>14550</v>
      </c>
      <c r="I567" t="s">
        <v>29</v>
      </c>
      <c r="K567">
        <v>14000</v>
      </c>
      <c r="L567" t="s">
        <v>57</v>
      </c>
    </row>
    <row r="568" spans="1:12" x14ac:dyDescent="0.3">
      <c r="A568" t="s">
        <v>829</v>
      </c>
      <c r="B568" t="s">
        <v>399</v>
      </c>
      <c r="C568" t="s">
        <v>14</v>
      </c>
      <c r="D568" t="s">
        <v>15</v>
      </c>
      <c r="E568" t="s">
        <v>16</v>
      </c>
      <c r="F568" t="s">
        <v>44</v>
      </c>
      <c r="G568" t="s">
        <v>28</v>
      </c>
      <c r="H568">
        <v>12482</v>
      </c>
      <c r="I568" t="s">
        <v>36</v>
      </c>
      <c r="J568">
        <v>0.3</v>
      </c>
      <c r="K568">
        <v>14000</v>
      </c>
      <c r="L568" s="1">
        <v>45505</v>
      </c>
    </row>
    <row r="569" spans="1:12" x14ac:dyDescent="0.3">
      <c r="A569" t="s">
        <v>830</v>
      </c>
      <c r="B569" t="s">
        <v>688</v>
      </c>
      <c r="C569" t="s">
        <v>72</v>
      </c>
      <c r="D569" t="s">
        <v>73</v>
      </c>
      <c r="E569" t="s">
        <v>35</v>
      </c>
      <c r="F569" t="s">
        <v>44</v>
      </c>
      <c r="G569" t="s">
        <v>18</v>
      </c>
      <c r="H569">
        <v>10186</v>
      </c>
      <c r="I569" t="s">
        <v>36</v>
      </c>
      <c r="J569">
        <v>0.3</v>
      </c>
      <c r="K569">
        <v>9000</v>
      </c>
      <c r="L569" t="s">
        <v>62</v>
      </c>
    </row>
    <row r="570" spans="1:12" x14ac:dyDescent="0.3">
      <c r="A570" t="s">
        <v>831</v>
      </c>
      <c r="B570" t="s">
        <v>382</v>
      </c>
      <c r="C570" t="s">
        <v>33</v>
      </c>
      <c r="D570" t="s">
        <v>34</v>
      </c>
      <c r="E570" t="s">
        <v>16</v>
      </c>
      <c r="F570" t="s">
        <v>17</v>
      </c>
      <c r="G570" t="s">
        <v>40</v>
      </c>
      <c r="H570">
        <v>15656</v>
      </c>
      <c r="I570" t="s">
        <v>23</v>
      </c>
      <c r="J570">
        <v>0.1</v>
      </c>
      <c r="K570">
        <v>17000</v>
      </c>
      <c r="L570" s="1">
        <v>45414</v>
      </c>
    </row>
    <row r="571" spans="1:12" x14ac:dyDescent="0.3">
      <c r="A571" t="s">
        <v>832</v>
      </c>
      <c r="B571" t="s">
        <v>244</v>
      </c>
      <c r="C571" t="s">
        <v>72</v>
      </c>
      <c r="D571" t="s">
        <v>73</v>
      </c>
      <c r="E571" t="s">
        <v>53</v>
      </c>
      <c r="F571" t="s">
        <v>27</v>
      </c>
      <c r="G571" t="s">
        <v>18</v>
      </c>
      <c r="H571">
        <v>7052</v>
      </c>
      <c r="I571" t="s">
        <v>23</v>
      </c>
      <c r="J571">
        <v>0.1</v>
      </c>
      <c r="K571">
        <v>9000</v>
      </c>
      <c r="L571" t="s">
        <v>333</v>
      </c>
    </row>
    <row r="572" spans="1:12" x14ac:dyDescent="0.3">
      <c r="A572" t="s">
        <v>833</v>
      </c>
      <c r="B572" t="s">
        <v>185</v>
      </c>
      <c r="C572" t="s">
        <v>72</v>
      </c>
      <c r="D572" t="s">
        <v>73</v>
      </c>
      <c r="E572" t="s">
        <v>35</v>
      </c>
      <c r="F572" t="s">
        <v>27</v>
      </c>
      <c r="G572" t="s">
        <v>28</v>
      </c>
      <c r="H572">
        <v>7307</v>
      </c>
      <c r="I572" t="s">
        <v>23</v>
      </c>
      <c r="J572">
        <v>0.1</v>
      </c>
      <c r="K572">
        <v>9000</v>
      </c>
      <c r="L572" t="s">
        <v>211</v>
      </c>
    </row>
    <row r="573" spans="1:12" x14ac:dyDescent="0.3">
      <c r="A573" t="s">
        <v>834</v>
      </c>
      <c r="B573" t="s">
        <v>319</v>
      </c>
      <c r="C573" t="s">
        <v>51</v>
      </c>
      <c r="D573" t="s">
        <v>52</v>
      </c>
      <c r="E573" t="s">
        <v>53</v>
      </c>
      <c r="F573" t="s">
        <v>17</v>
      </c>
      <c r="G573" t="s">
        <v>40</v>
      </c>
      <c r="H573">
        <v>12901</v>
      </c>
      <c r="I573" t="s">
        <v>23</v>
      </c>
      <c r="J573">
        <v>0.1</v>
      </c>
      <c r="K573">
        <v>13000</v>
      </c>
      <c r="L573" s="1">
        <v>45474</v>
      </c>
    </row>
    <row r="574" spans="1:12" x14ac:dyDescent="0.3">
      <c r="A574" t="s">
        <v>835</v>
      </c>
      <c r="B574" t="s">
        <v>448</v>
      </c>
      <c r="C574" t="s">
        <v>14</v>
      </c>
      <c r="D574" t="s">
        <v>15</v>
      </c>
      <c r="E574" t="s">
        <v>53</v>
      </c>
      <c r="F574" t="s">
        <v>17</v>
      </c>
      <c r="G574" t="s">
        <v>28</v>
      </c>
      <c r="H574">
        <v>13280</v>
      </c>
      <c r="K574">
        <v>14000</v>
      </c>
      <c r="L574" t="s">
        <v>20</v>
      </c>
    </row>
    <row r="575" spans="1:12" x14ac:dyDescent="0.3">
      <c r="A575" t="s">
        <v>836</v>
      </c>
      <c r="B575" t="s">
        <v>91</v>
      </c>
      <c r="C575" t="s">
        <v>14</v>
      </c>
      <c r="D575" t="s">
        <v>15</v>
      </c>
      <c r="E575" t="s">
        <v>35</v>
      </c>
      <c r="F575" t="s">
        <v>27</v>
      </c>
      <c r="G575" t="s">
        <v>28</v>
      </c>
      <c r="H575">
        <v>14650</v>
      </c>
      <c r="I575" t="s">
        <v>19</v>
      </c>
      <c r="J575">
        <v>0.2</v>
      </c>
      <c r="K575">
        <v>14000</v>
      </c>
      <c r="L575" t="s">
        <v>165</v>
      </c>
    </row>
    <row r="576" spans="1:12" x14ac:dyDescent="0.3">
      <c r="A576" t="s">
        <v>837</v>
      </c>
      <c r="B576" t="s">
        <v>838</v>
      </c>
      <c r="C576" t="s">
        <v>33</v>
      </c>
      <c r="D576" t="s">
        <v>34</v>
      </c>
      <c r="E576" t="s">
        <v>16</v>
      </c>
      <c r="F576" t="s">
        <v>27</v>
      </c>
      <c r="G576" t="s">
        <v>40</v>
      </c>
      <c r="H576">
        <v>18338</v>
      </c>
      <c r="I576" t="s">
        <v>36</v>
      </c>
      <c r="J576">
        <v>0.3</v>
      </c>
      <c r="K576">
        <v>17000</v>
      </c>
      <c r="L576" s="1">
        <v>45627</v>
      </c>
    </row>
    <row r="577" spans="1:12" x14ac:dyDescent="0.3">
      <c r="A577" t="s">
        <v>839</v>
      </c>
      <c r="B577" t="s">
        <v>77</v>
      </c>
      <c r="C577" t="s">
        <v>72</v>
      </c>
      <c r="D577" t="s">
        <v>73</v>
      </c>
      <c r="E577" t="s">
        <v>53</v>
      </c>
      <c r="F577" t="s">
        <v>17</v>
      </c>
      <c r="G577" t="s">
        <v>40</v>
      </c>
      <c r="H577">
        <v>9825</v>
      </c>
      <c r="K577">
        <v>9000</v>
      </c>
      <c r="L577" t="s">
        <v>230</v>
      </c>
    </row>
    <row r="578" spans="1:12" x14ac:dyDescent="0.3">
      <c r="A578" t="s">
        <v>840</v>
      </c>
      <c r="B578" t="s">
        <v>307</v>
      </c>
      <c r="C578" t="s">
        <v>51</v>
      </c>
      <c r="D578" t="s">
        <v>52</v>
      </c>
      <c r="E578" t="s">
        <v>35</v>
      </c>
      <c r="F578" t="s">
        <v>27</v>
      </c>
      <c r="G578" t="s">
        <v>28</v>
      </c>
      <c r="H578">
        <v>13975</v>
      </c>
      <c r="I578" t="s">
        <v>23</v>
      </c>
      <c r="J578">
        <v>0.1</v>
      </c>
      <c r="K578">
        <v>13000</v>
      </c>
      <c r="L578" s="1">
        <v>45294</v>
      </c>
    </row>
    <row r="579" spans="1:12" x14ac:dyDescent="0.3">
      <c r="A579" t="s">
        <v>841</v>
      </c>
      <c r="B579" t="s">
        <v>448</v>
      </c>
      <c r="C579" t="s">
        <v>14</v>
      </c>
      <c r="D579" t="s">
        <v>15</v>
      </c>
      <c r="E579" t="s">
        <v>53</v>
      </c>
      <c r="F579" t="s">
        <v>44</v>
      </c>
      <c r="G579" t="s">
        <v>40</v>
      </c>
      <c r="H579">
        <v>15286</v>
      </c>
      <c r="I579" t="s">
        <v>29</v>
      </c>
      <c r="K579">
        <v>14000</v>
      </c>
      <c r="L579" t="s">
        <v>106</v>
      </c>
    </row>
    <row r="580" spans="1:12" x14ac:dyDescent="0.3">
      <c r="A580" t="s">
        <v>842</v>
      </c>
      <c r="B580" t="s">
        <v>544</v>
      </c>
      <c r="C580" t="s">
        <v>72</v>
      </c>
      <c r="D580" t="s">
        <v>73</v>
      </c>
      <c r="E580" t="s">
        <v>53</v>
      </c>
      <c r="F580" t="s">
        <v>44</v>
      </c>
      <c r="G580" t="s">
        <v>18</v>
      </c>
      <c r="H580">
        <v>10533</v>
      </c>
      <c r="I580" t="s">
        <v>19</v>
      </c>
      <c r="J580">
        <v>0.2</v>
      </c>
      <c r="K580">
        <v>9000</v>
      </c>
      <c r="L580" t="s">
        <v>122</v>
      </c>
    </row>
    <row r="581" spans="1:12" x14ac:dyDescent="0.3">
      <c r="A581" t="s">
        <v>843</v>
      </c>
      <c r="B581" t="s">
        <v>481</v>
      </c>
      <c r="C581" t="s">
        <v>14</v>
      </c>
      <c r="D581" t="s">
        <v>15</v>
      </c>
      <c r="E581" t="s">
        <v>53</v>
      </c>
      <c r="F581" t="s">
        <v>17</v>
      </c>
      <c r="G581" t="s">
        <v>18</v>
      </c>
      <c r="H581">
        <v>12259</v>
      </c>
      <c r="I581" t="s">
        <v>36</v>
      </c>
      <c r="J581">
        <v>0.3</v>
      </c>
      <c r="K581">
        <v>14000</v>
      </c>
      <c r="L581" s="1">
        <v>45598</v>
      </c>
    </row>
    <row r="582" spans="1:12" x14ac:dyDescent="0.3">
      <c r="A582" t="s">
        <v>844</v>
      </c>
      <c r="B582" t="s">
        <v>362</v>
      </c>
      <c r="C582" t="s">
        <v>51</v>
      </c>
      <c r="D582" t="s">
        <v>52</v>
      </c>
      <c r="E582" t="s">
        <v>16</v>
      </c>
      <c r="F582" t="s">
        <v>17</v>
      </c>
      <c r="G582" t="s">
        <v>28</v>
      </c>
      <c r="H582">
        <v>13142</v>
      </c>
      <c r="I582" t="s">
        <v>29</v>
      </c>
      <c r="K582">
        <v>13000</v>
      </c>
      <c r="L582" s="1">
        <v>45474</v>
      </c>
    </row>
    <row r="583" spans="1:12" x14ac:dyDescent="0.3">
      <c r="A583" t="s">
        <v>845</v>
      </c>
      <c r="B583" t="s">
        <v>307</v>
      </c>
      <c r="C583" t="s">
        <v>51</v>
      </c>
      <c r="D583" t="s">
        <v>52</v>
      </c>
      <c r="E583" t="s">
        <v>53</v>
      </c>
      <c r="F583" t="s">
        <v>17</v>
      </c>
      <c r="G583" t="s">
        <v>28</v>
      </c>
      <c r="H583">
        <v>13770</v>
      </c>
      <c r="K583">
        <v>13000</v>
      </c>
      <c r="L583" s="1">
        <v>45566</v>
      </c>
    </row>
    <row r="584" spans="1:12" x14ac:dyDescent="0.3">
      <c r="A584" t="s">
        <v>846</v>
      </c>
      <c r="B584" t="s">
        <v>354</v>
      </c>
      <c r="C584" t="s">
        <v>14</v>
      </c>
      <c r="D584" t="s">
        <v>15</v>
      </c>
      <c r="E584" t="s">
        <v>35</v>
      </c>
      <c r="F584" t="s">
        <v>44</v>
      </c>
      <c r="G584" t="s">
        <v>18</v>
      </c>
      <c r="H584">
        <v>14070</v>
      </c>
      <c r="K584">
        <v>14000</v>
      </c>
      <c r="L584" t="s">
        <v>41</v>
      </c>
    </row>
    <row r="585" spans="1:12" x14ac:dyDescent="0.3">
      <c r="A585" t="s">
        <v>847</v>
      </c>
      <c r="B585" t="s">
        <v>788</v>
      </c>
      <c r="C585" t="s">
        <v>51</v>
      </c>
      <c r="D585" t="s">
        <v>52</v>
      </c>
      <c r="E585" t="s">
        <v>35</v>
      </c>
      <c r="F585" t="s">
        <v>17</v>
      </c>
      <c r="G585" t="s">
        <v>40</v>
      </c>
      <c r="H585">
        <v>11986</v>
      </c>
      <c r="I585" t="s">
        <v>36</v>
      </c>
      <c r="J585">
        <v>0.3</v>
      </c>
      <c r="K585">
        <v>13000</v>
      </c>
      <c r="L585" t="s">
        <v>37</v>
      </c>
    </row>
    <row r="586" spans="1:12" x14ac:dyDescent="0.3">
      <c r="A586" t="s">
        <v>848</v>
      </c>
      <c r="B586" t="s">
        <v>194</v>
      </c>
      <c r="C586" t="s">
        <v>51</v>
      </c>
      <c r="D586" t="s">
        <v>52</v>
      </c>
      <c r="E586" t="s">
        <v>16</v>
      </c>
      <c r="F586" t="s">
        <v>44</v>
      </c>
      <c r="G586" t="s">
        <v>40</v>
      </c>
      <c r="H586">
        <v>12651</v>
      </c>
      <c r="I586" t="s">
        <v>19</v>
      </c>
      <c r="J586">
        <v>0.2</v>
      </c>
      <c r="K586">
        <v>13000</v>
      </c>
      <c r="L586" s="1">
        <v>45444</v>
      </c>
    </row>
    <row r="587" spans="1:12" x14ac:dyDescent="0.3">
      <c r="A587" t="s">
        <v>849</v>
      </c>
      <c r="B587" t="s">
        <v>264</v>
      </c>
      <c r="C587" t="s">
        <v>72</v>
      </c>
      <c r="D587" t="s">
        <v>73</v>
      </c>
      <c r="E587" t="s">
        <v>35</v>
      </c>
      <c r="F587" t="s">
        <v>17</v>
      </c>
      <c r="G587" t="s">
        <v>40</v>
      </c>
      <c r="H587">
        <v>8294</v>
      </c>
      <c r="I587" t="s">
        <v>23</v>
      </c>
      <c r="J587">
        <v>0.1</v>
      </c>
      <c r="K587">
        <v>9000</v>
      </c>
      <c r="L587" s="1">
        <v>45293</v>
      </c>
    </row>
    <row r="588" spans="1:12" x14ac:dyDescent="0.3">
      <c r="A588" t="s">
        <v>850</v>
      </c>
      <c r="B588" t="s">
        <v>801</v>
      </c>
      <c r="C588" t="s">
        <v>14</v>
      </c>
      <c r="D588" t="s">
        <v>15</v>
      </c>
      <c r="E588" t="s">
        <v>35</v>
      </c>
      <c r="F588" t="s">
        <v>17</v>
      </c>
      <c r="G588" t="s">
        <v>40</v>
      </c>
      <c r="H588">
        <v>12146</v>
      </c>
      <c r="I588" t="s">
        <v>29</v>
      </c>
      <c r="K588">
        <v>14000</v>
      </c>
      <c r="L588" s="1">
        <v>45414</v>
      </c>
    </row>
    <row r="589" spans="1:12" x14ac:dyDescent="0.3">
      <c r="A589" t="s">
        <v>851</v>
      </c>
      <c r="B589" t="s">
        <v>150</v>
      </c>
      <c r="C589" t="s">
        <v>14</v>
      </c>
      <c r="D589" t="s">
        <v>15</v>
      </c>
      <c r="E589" t="s">
        <v>16</v>
      </c>
      <c r="F589" t="s">
        <v>44</v>
      </c>
      <c r="G589" t="s">
        <v>28</v>
      </c>
      <c r="H589">
        <v>13247</v>
      </c>
      <c r="I589" t="s">
        <v>29</v>
      </c>
      <c r="K589">
        <v>14000</v>
      </c>
      <c r="L589" s="1">
        <v>45414</v>
      </c>
    </row>
    <row r="590" spans="1:12" x14ac:dyDescent="0.3">
      <c r="A590" t="s">
        <v>852</v>
      </c>
      <c r="B590" t="s">
        <v>853</v>
      </c>
      <c r="C590" t="s">
        <v>72</v>
      </c>
      <c r="D590" t="s">
        <v>73</v>
      </c>
      <c r="E590" t="s">
        <v>53</v>
      </c>
      <c r="F590" t="s">
        <v>17</v>
      </c>
      <c r="G590" t="s">
        <v>18</v>
      </c>
      <c r="H590">
        <v>10344</v>
      </c>
      <c r="I590" t="s">
        <v>19</v>
      </c>
      <c r="J590">
        <v>0.2</v>
      </c>
      <c r="K590">
        <v>9000</v>
      </c>
      <c r="L590" t="s">
        <v>41</v>
      </c>
    </row>
    <row r="591" spans="1:12" x14ac:dyDescent="0.3">
      <c r="A591" t="s">
        <v>854</v>
      </c>
      <c r="B591" t="s">
        <v>219</v>
      </c>
      <c r="C591" t="s">
        <v>72</v>
      </c>
      <c r="D591" t="s">
        <v>73</v>
      </c>
      <c r="E591" t="s">
        <v>16</v>
      </c>
      <c r="F591" t="s">
        <v>44</v>
      </c>
      <c r="G591" t="s">
        <v>40</v>
      </c>
      <c r="H591">
        <v>9932</v>
      </c>
      <c r="K591">
        <v>9000</v>
      </c>
      <c r="L591" s="1">
        <v>45505</v>
      </c>
    </row>
    <row r="592" spans="1:12" x14ac:dyDescent="0.3">
      <c r="A592" t="s">
        <v>855</v>
      </c>
      <c r="B592" t="s">
        <v>232</v>
      </c>
      <c r="C592" t="s">
        <v>51</v>
      </c>
      <c r="D592" t="s">
        <v>52</v>
      </c>
      <c r="E592" t="s">
        <v>35</v>
      </c>
      <c r="F592" t="s">
        <v>17</v>
      </c>
      <c r="G592" t="s">
        <v>40</v>
      </c>
      <c r="H592">
        <v>14399</v>
      </c>
      <c r="I592" t="s">
        <v>36</v>
      </c>
      <c r="J592">
        <v>0.3</v>
      </c>
      <c r="K592">
        <v>13000</v>
      </c>
      <c r="L592" s="1">
        <v>45414</v>
      </c>
    </row>
    <row r="593" spans="1:12" x14ac:dyDescent="0.3">
      <c r="A593" t="s">
        <v>856</v>
      </c>
      <c r="B593" t="s">
        <v>250</v>
      </c>
      <c r="C593" t="s">
        <v>14</v>
      </c>
      <c r="D593" t="s">
        <v>15</v>
      </c>
      <c r="E593" t="s">
        <v>35</v>
      </c>
      <c r="F593" t="s">
        <v>27</v>
      </c>
      <c r="G593" t="s">
        <v>40</v>
      </c>
      <c r="H593">
        <v>12575</v>
      </c>
      <c r="K593">
        <v>14000</v>
      </c>
      <c r="L593" s="1">
        <v>45474</v>
      </c>
    </row>
    <row r="594" spans="1:12" x14ac:dyDescent="0.3">
      <c r="A594" t="s">
        <v>857</v>
      </c>
      <c r="B594" t="s">
        <v>139</v>
      </c>
      <c r="C594" t="s">
        <v>51</v>
      </c>
      <c r="D594" t="s">
        <v>52</v>
      </c>
      <c r="E594" t="s">
        <v>35</v>
      </c>
      <c r="F594" t="s">
        <v>27</v>
      </c>
      <c r="G594" t="s">
        <v>40</v>
      </c>
      <c r="H594">
        <v>11883</v>
      </c>
      <c r="K594">
        <v>13000</v>
      </c>
      <c r="L594" t="s">
        <v>162</v>
      </c>
    </row>
    <row r="595" spans="1:12" x14ac:dyDescent="0.3">
      <c r="A595" t="s">
        <v>858</v>
      </c>
      <c r="B595" t="s">
        <v>328</v>
      </c>
      <c r="C595" t="s">
        <v>33</v>
      </c>
      <c r="D595" t="s">
        <v>34</v>
      </c>
      <c r="E595" t="s">
        <v>35</v>
      </c>
      <c r="F595" t="s">
        <v>17</v>
      </c>
      <c r="G595" t="s">
        <v>18</v>
      </c>
      <c r="H595">
        <v>18795</v>
      </c>
      <c r="I595" t="s">
        <v>29</v>
      </c>
      <c r="K595">
        <v>17000</v>
      </c>
      <c r="L595" s="1">
        <v>45505</v>
      </c>
    </row>
    <row r="596" spans="1:12" x14ac:dyDescent="0.3">
      <c r="A596" t="s">
        <v>859</v>
      </c>
      <c r="B596" t="s">
        <v>332</v>
      </c>
      <c r="C596" t="s">
        <v>72</v>
      </c>
      <c r="D596" t="s">
        <v>73</v>
      </c>
      <c r="E596" t="s">
        <v>16</v>
      </c>
      <c r="F596" t="s">
        <v>44</v>
      </c>
      <c r="G596" t="s">
        <v>28</v>
      </c>
      <c r="H596">
        <v>7551</v>
      </c>
      <c r="K596">
        <v>9000</v>
      </c>
      <c r="L596" s="1">
        <v>45292</v>
      </c>
    </row>
    <row r="597" spans="1:12" x14ac:dyDescent="0.3">
      <c r="A597" t="s">
        <v>860</v>
      </c>
      <c r="B597" t="s">
        <v>584</v>
      </c>
      <c r="C597" t="s">
        <v>14</v>
      </c>
      <c r="D597" t="s">
        <v>15</v>
      </c>
      <c r="E597" t="s">
        <v>16</v>
      </c>
      <c r="F597" t="s">
        <v>17</v>
      </c>
      <c r="G597" t="s">
        <v>28</v>
      </c>
      <c r="H597">
        <v>13978</v>
      </c>
      <c r="I597" t="s">
        <v>29</v>
      </c>
      <c r="K597">
        <v>14000</v>
      </c>
      <c r="L597" t="s">
        <v>326</v>
      </c>
    </row>
    <row r="598" spans="1:12" x14ac:dyDescent="0.3">
      <c r="A598" t="s">
        <v>861</v>
      </c>
      <c r="B598" t="s">
        <v>141</v>
      </c>
      <c r="C598" t="s">
        <v>51</v>
      </c>
      <c r="D598" t="s">
        <v>52</v>
      </c>
      <c r="E598" t="s">
        <v>16</v>
      </c>
      <c r="F598" t="s">
        <v>27</v>
      </c>
      <c r="G598" t="s">
        <v>18</v>
      </c>
      <c r="H598">
        <v>12586</v>
      </c>
      <c r="I598" t="s">
        <v>29</v>
      </c>
      <c r="K598">
        <v>13000</v>
      </c>
      <c r="L598" s="1">
        <v>45506</v>
      </c>
    </row>
    <row r="599" spans="1:12" x14ac:dyDescent="0.3">
      <c r="A599" t="s">
        <v>862</v>
      </c>
      <c r="B599" t="s">
        <v>863</v>
      </c>
      <c r="C599" t="s">
        <v>72</v>
      </c>
      <c r="D599" t="s">
        <v>73</v>
      </c>
      <c r="E599" t="s">
        <v>53</v>
      </c>
      <c r="F599" t="s">
        <v>44</v>
      </c>
      <c r="G599" t="s">
        <v>28</v>
      </c>
      <c r="H599">
        <v>10122</v>
      </c>
      <c r="I599" t="s">
        <v>19</v>
      </c>
      <c r="J599">
        <v>0.2</v>
      </c>
      <c r="K599">
        <v>9000</v>
      </c>
      <c r="L599" t="s">
        <v>37</v>
      </c>
    </row>
    <row r="600" spans="1:12" x14ac:dyDescent="0.3">
      <c r="A600" t="s">
        <v>864</v>
      </c>
      <c r="B600" t="s">
        <v>510</v>
      </c>
      <c r="C600" t="s">
        <v>33</v>
      </c>
      <c r="D600" t="s">
        <v>34</v>
      </c>
      <c r="E600" t="s">
        <v>53</v>
      </c>
      <c r="F600" t="s">
        <v>27</v>
      </c>
      <c r="G600" t="s">
        <v>18</v>
      </c>
      <c r="H600">
        <v>16690</v>
      </c>
      <c r="I600" t="s">
        <v>29</v>
      </c>
      <c r="K600">
        <v>17000</v>
      </c>
      <c r="L600" t="s">
        <v>57</v>
      </c>
    </row>
    <row r="601" spans="1:12" x14ac:dyDescent="0.3">
      <c r="A601" t="s">
        <v>865</v>
      </c>
      <c r="B601" t="s">
        <v>293</v>
      </c>
      <c r="C601" t="s">
        <v>33</v>
      </c>
      <c r="D601" t="s">
        <v>34</v>
      </c>
      <c r="E601" t="s">
        <v>16</v>
      </c>
      <c r="F601" t="s">
        <v>44</v>
      </c>
      <c r="G601" t="s">
        <v>40</v>
      </c>
      <c r="H601">
        <v>17915</v>
      </c>
      <c r="I601" t="s">
        <v>29</v>
      </c>
      <c r="K601">
        <v>17000</v>
      </c>
      <c r="L601" s="1">
        <v>45567</v>
      </c>
    </row>
    <row r="602" spans="1:12" x14ac:dyDescent="0.3">
      <c r="A602" t="s">
        <v>866</v>
      </c>
      <c r="B602" t="s">
        <v>111</v>
      </c>
      <c r="C602" t="s">
        <v>51</v>
      </c>
      <c r="D602" t="s">
        <v>52</v>
      </c>
      <c r="E602" t="s">
        <v>16</v>
      </c>
      <c r="F602" t="s">
        <v>44</v>
      </c>
      <c r="G602" t="s">
        <v>40</v>
      </c>
      <c r="H602">
        <v>13812</v>
      </c>
      <c r="I602" t="s">
        <v>36</v>
      </c>
      <c r="J602">
        <v>0.3</v>
      </c>
      <c r="K602">
        <v>13000</v>
      </c>
      <c r="L602" t="s">
        <v>333</v>
      </c>
    </row>
    <row r="603" spans="1:12" x14ac:dyDescent="0.3">
      <c r="A603" t="s">
        <v>867</v>
      </c>
      <c r="B603" t="s">
        <v>458</v>
      </c>
      <c r="C603" t="s">
        <v>51</v>
      </c>
      <c r="D603" t="s">
        <v>52</v>
      </c>
      <c r="E603" t="s">
        <v>16</v>
      </c>
      <c r="F603" t="s">
        <v>44</v>
      </c>
      <c r="G603" t="s">
        <v>28</v>
      </c>
      <c r="H603">
        <v>13608</v>
      </c>
      <c r="I603" t="s">
        <v>36</v>
      </c>
      <c r="J603">
        <v>0.3</v>
      </c>
      <c r="K603">
        <v>13000</v>
      </c>
      <c r="L603" t="s">
        <v>48</v>
      </c>
    </row>
    <row r="604" spans="1:12" x14ac:dyDescent="0.3">
      <c r="A604" t="s">
        <v>868</v>
      </c>
      <c r="B604" t="s">
        <v>232</v>
      </c>
      <c r="C604" t="s">
        <v>33</v>
      </c>
      <c r="D604" t="s">
        <v>34</v>
      </c>
      <c r="E604" t="s">
        <v>16</v>
      </c>
      <c r="F604" t="s">
        <v>17</v>
      </c>
      <c r="G604" t="s">
        <v>28</v>
      </c>
      <c r="H604">
        <v>17337</v>
      </c>
      <c r="K604">
        <v>17000</v>
      </c>
      <c r="L604" t="s">
        <v>106</v>
      </c>
    </row>
    <row r="605" spans="1:12" x14ac:dyDescent="0.3">
      <c r="A605" t="s">
        <v>869</v>
      </c>
      <c r="B605" t="s">
        <v>407</v>
      </c>
      <c r="C605" t="s">
        <v>33</v>
      </c>
      <c r="D605" t="s">
        <v>34</v>
      </c>
      <c r="E605" t="s">
        <v>53</v>
      </c>
      <c r="F605" t="s">
        <v>27</v>
      </c>
      <c r="G605" t="s">
        <v>28</v>
      </c>
      <c r="H605">
        <v>15436</v>
      </c>
      <c r="I605" t="s">
        <v>23</v>
      </c>
      <c r="J605">
        <v>0.1</v>
      </c>
      <c r="K605">
        <v>17000</v>
      </c>
      <c r="L605" t="s">
        <v>54</v>
      </c>
    </row>
    <row r="606" spans="1:12" x14ac:dyDescent="0.3">
      <c r="A606" t="s">
        <v>870</v>
      </c>
      <c r="B606" t="s">
        <v>593</v>
      </c>
      <c r="C606" t="s">
        <v>14</v>
      </c>
      <c r="D606" t="s">
        <v>15</v>
      </c>
      <c r="E606" t="s">
        <v>35</v>
      </c>
      <c r="F606" t="s">
        <v>17</v>
      </c>
      <c r="G606" t="s">
        <v>18</v>
      </c>
      <c r="H606">
        <v>13173</v>
      </c>
      <c r="I606" t="s">
        <v>36</v>
      </c>
      <c r="J606">
        <v>0.3</v>
      </c>
      <c r="K606">
        <v>14000</v>
      </c>
      <c r="L606" s="1">
        <v>45566</v>
      </c>
    </row>
    <row r="607" spans="1:12" x14ac:dyDescent="0.3">
      <c r="A607" t="s">
        <v>871</v>
      </c>
      <c r="B607" t="s">
        <v>712</v>
      </c>
      <c r="C607" t="s">
        <v>33</v>
      </c>
      <c r="D607" t="s">
        <v>34</v>
      </c>
      <c r="E607" t="s">
        <v>35</v>
      </c>
      <c r="F607" t="s">
        <v>44</v>
      </c>
      <c r="G607" t="s">
        <v>18</v>
      </c>
      <c r="H607">
        <v>16469</v>
      </c>
      <c r="K607">
        <v>17000</v>
      </c>
      <c r="L607" s="1">
        <v>45474</v>
      </c>
    </row>
    <row r="608" spans="1:12" x14ac:dyDescent="0.3">
      <c r="A608" t="s">
        <v>872</v>
      </c>
      <c r="B608" t="s">
        <v>873</v>
      </c>
      <c r="C608" t="s">
        <v>51</v>
      </c>
      <c r="D608" t="s">
        <v>52</v>
      </c>
      <c r="E608" t="s">
        <v>16</v>
      </c>
      <c r="F608" t="s">
        <v>44</v>
      </c>
      <c r="G608" t="s">
        <v>28</v>
      </c>
      <c r="H608">
        <v>12592</v>
      </c>
      <c r="I608" t="s">
        <v>19</v>
      </c>
      <c r="J608">
        <v>0.2</v>
      </c>
      <c r="K608">
        <v>13000</v>
      </c>
      <c r="L608" s="1">
        <v>45324</v>
      </c>
    </row>
    <row r="609" spans="1:12" x14ac:dyDescent="0.3">
      <c r="A609" t="s">
        <v>874</v>
      </c>
      <c r="B609" t="s">
        <v>64</v>
      </c>
      <c r="C609" t="s">
        <v>33</v>
      </c>
      <c r="D609" t="s">
        <v>34</v>
      </c>
      <c r="E609" t="s">
        <v>16</v>
      </c>
      <c r="F609" t="s">
        <v>44</v>
      </c>
      <c r="G609" t="s">
        <v>18</v>
      </c>
      <c r="H609">
        <v>18794</v>
      </c>
      <c r="K609">
        <v>17000</v>
      </c>
      <c r="L609" t="s">
        <v>54</v>
      </c>
    </row>
    <row r="610" spans="1:12" x14ac:dyDescent="0.3">
      <c r="A610" t="s">
        <v>875</v>
      </c>
      <c r="B610" t="s">
        <v>181</v>
      </c>
      <c r="C610" t="s">
        <v>33</v>
      </c>
      <c r="D610" t="s">
        <v>34</v>
      </c>
      <c r="E610" t="s">
        <v>16</v>
      </c>
      <c r="F610" t="s">
        <v>27</v>
      </c>
      <c r="G610" t="s">
        <v>18</v>
      </c>
      <c r="H610">
        <v>18046</v>
      </c>
      <c r="I610" t="s">
        <v>36</v>
      </c>
      <c r="J610">
        <v>0.3</v>
      </c>
      <c r="K610">
        <v>17000</v>
      </c>
      <c r="L610" t="s">
        <v>85</v>
      </c>
    </row>
    <row r="611" spans="1:12" x14ac:dyDescent="0.3">
      <c r="A611" t="s">
        <v>876</v>
      </c>
      <c r="B611" t="s">
        <v>873</v>
      </c>
      <c r="C611" t="s">
        <v>72</v>
      </c>
      <c r="D611" t="s">
        <v>73</v>
      </c>
      <c r="E611" t="s">
        <v>35</v>
      </c>
      <c r="F611" t="s">
        <v>44</v>
      </c>
      <c r="G611" t="s">
        <v>28</v>
      </c>
      <c r="H611">
        <v>9906</v>
      </c>
      <c r="I611" t="s">
        <v>36</v>
      </c>
      <c r="J611">
        <v>0.3</v>
      </c>
      <c r="K611">
        <v>9000</v>
      </c>
      <c r="L611" t="s">
        <v>198</v>
      </c>
    </row>
    <row r="612" spans="1:12" x14ac:dyDescent="0.3">
      <c r="A612" t="s">
        <v>877</v>
      </c>
      <c r="B612" t="s">
        <v>100</v>
      </c>
      <c r="C612" t="s">
        <v>51</v>
      </c>
      <c r="D612" t="s">
        <v>52</v>
      </c>
      <c r="E612" t="s">
        <v>16</v>
      </c>
      <c r="F612" t="s">
        <v>27</v>
      </c>
      <c r="G612" t="s">
        <v>40</v>
      </c>
      <c r="H612">
        <v>12838</v>
      </c>
      <c r="I612" t="s">
        <v>19</v>
      </c>
      <c r="J612">
        <v>0.2</v>
      </c>
      <c r="K612">
        <v>13000</v>
      </c>
      <c r="L612" t="s">
        <v>106</v>
      </c>
    </row>
    <row r="613" spans="1:12" x14ac:dyDescent="0.3">
      <c r="A613" t="s">
        <v>878</v>
      </c>
      <c r="B613" t="s">
        <v>879</v>
      </c>
      <c r="C613" t="s">
        <v>51</v>
      </c>
      <c r="D613" t="s">
        <v>52</v>
      </c>
      <c r="E613" t="s">
        <v>16</v>
      </c>
      <c r="F613" t="s">
        <v>44</v>
      </c>
      <c r="G613" t="s">
        <v>18</v>
      </c>
      <c r="H613">
        <v>12545</v>
      </c>
      <c r="I613" t="s">
        <v>23</v>
      </c>
      <c r="J613">
        <v>0.1</v>
      </c>
      <c r="K613">
        <v>13000</v>
      </c>
      <c r="L613" t="s">
        <v>69</v>
      </c>
    </row>
    <row r="614" spans="1:12" x14ac:dyDescent="0.3">
      <c r="A614" t="s">
        <v>880</v>
      </c>
      <c r="B614" t="s">
        <v>342</v>
      </c>
      <c r="C614" t="s">
        <v>33</v>
      </c>
      <c r="D614" t="s">
        <v>34</v>
      </c>
      <c r="E614" t="s">
        <v>35</v>
      </c>
      <c r="F614" t="s">
        <v>27</v>
      </c>
      <c r="G614" t="s">
        <v>28</v>
      </c>
      <c r="H614">
        <v>18465</v>
      </c>
      <c r="I614" t="s">
        <v>36</v>
      </c>
      <c r="J614">
        <v>0.3</v>
      </c>
      <c r="K614">
        <v>17000</v>
      </c>
      <c r="L614" s="1">
        <v>45292</v>
      </c>
    </row>
    <row r="615" spans="1:12" x14ac:dyDescent="0.3">
      <c r="A615" t="s">
        <v>881</v>
      </c>
      <c r="B615" t="s">
        <v>838</v>
      </c>
      <c r="C615" t="s">
        <v>51</v>
      </c>
      <c r="D615" t="s">
        <v>52</v>
      </c>
      <c r="E615" t="s">
        <v>35</v>
      </c>
      <c r="F615" t="s">
        <v>27</v>
      </c>
      <c r="G615" t="s">
        <v>40</v>
      </c>
      <c r="H615">
        <v>13444</v>
      </c>
      <c r="I615" t="s">
        <v>23</v>
      </c>
      <c r="J615">
        <v>0.1</v>
      </c>
      <c r="K615">
        <v>13000</v>
      </c>
      <c r="L615" t="s">
        <v>326</v>
      </c>
    </row>
    <row r="616" spans="1:12" x14ac:dyDescent="0.3">
      <c r="A616" t="s">
        <v>882</v>
      </c>
      <c r="B616" t="s">
        <v>59</v>
      </c>
      <c r="C616" t="s">
        <v>33</v>
      </c>
      <c r="D616" t="s">
        <v>34</v>
      </c>
      <c r="E616" t="s">
        <v>53</v>
      </c>
      <c r="F616" t="s">
        <v>44</v>
      </c>
      <c r="G616" t="s">
        <v>28</v>
      </c>
      <c r="H616">
        <v>16466</v>
      </c>
      <c r="I616" t="s">
        <v>23</v>
      </c>
      <c r="J616">
        <v>0.1</v>
      </c>
      <c r="K616">
        <v>17000</v>
      </c>
      <c r="L616" t="s">
        <v>158</v>
      </c>
    </row>
    <row r="617" spans="1:12" x14ac:dyDescent="0.3">
      <c r="A617" t="s">
        <v>883</v>
      </c>
      <c r="B617" t="s">
        <v>613</v>
      </c>
      <c r="C617" t="s">
        <v>51</v>
      </c>
      <c r="D617" t="s">
        <v>52</v>
      </c>
      <c r="E617" t="s">
        <v>35</v>
      </c>
      <c r="F617" t="s">
        <v>44</v>
      </c>
      <c r="G617" t="s">
        <v>18</v>
      </c>
      <c r="H617">
        <v>14220</v>
      </c>
      <c r="I617" t="s">
        <v>29</v>
      </c>
      <c r="K617">
        <v>13000</v>
      </c>
      <c r="L617" s="1">
        <v>45597</v>
      </c>
    </row>
    <row r="618" spans="1:12" x14ac:dyDescent="0.3">
      <c r="A618" t="s">
        <v>884</v>
      </c>
      <c r="B618" t="s">
        <v>548</v>
      </c>
      <c r="C618" t="s">
        <v>72</v>
      </c>
      <c r="D618" t="s">
        <v>73</v>
      </c>
      <c r="E618" t="s">
        <v>35</v>
      </c>
      <c r="F618" t="s">
        <v>17</v>
      </c>
      <c r="G618" t="s">
        <v>18</v>
      </c>
      <c r="H618">
        <v>10618</v>
      </c>
      <c r="I618" t="s">
        <v>19</v>
      </c>
      <c r="J618">
        <v>0.2</v>
      </c>
      <c r="K618">
        <v>9000</v>
      </c>
      <c r="L618" s="1">
        <v>45628</v>
      </c>
    </row>
    <row r="619" spans="1:12" x14ac:dyDescent="0.3">
      <c r="A619" t="s">
        <v>885</v>
      </c>
      <c r="B619" t="s">
        <v>315</v>
      </c>
      <c r="C619" t="s">
        <v>33</v>
      </c>
      <c r="D619" t="s">
        <v>34</v>
      </c>
      <c r="E619" t="s">
        <v>53</v>
      </c>
      <c r="F619" t="s">
        <v>27</v>
      </c>
      <c r="G619" t="s">
        <v>28</v>
      </c>
      <c r="H619">
        <v>17172</v>
      </c>
      <c r="K619">
        <v>17000</v>
      </c>
      <c r="L619" s="1">
        <v>45414</v>
      </c>
    </row>
    <row r="620" spans="1:12" x14ac:dyDescent="0.3">
      <c r="A620" t="s">
        <v>886</v>
      </c>
      <c r="B620" t="s">
        <v>429</v>
      </c>
      <c r="C620" t="s">
        <v>14</v>
      </c>
      <c r="D620" t="s">
        <v>15</v>
      </c>
      <c r="E620" t="s">
        <v>35</v>
      </c>
      <c r="F620" t="s">
        <v>44</v>
      </c>
      <c r="G620" t="s">
        <v>40</v>
      </c>
      <c r="H620">
        <v>13825</v>
      </c>
      <c r="I620" t="s">
        <v>19</v>
      </c>
      <c r="J620">
        <v>0.2</v>
      </c>
      <c r="K620">
        <v>14000</v>
      </c>
      <c r="L620" t="s">
        <v>211</v>
      </c>
    </row>
    <row r="621" spans="1:12" x14ac:dyDescent="0.3">
      <c r="A621" t="s">
        <v>887</v>
      </c>
      <c r="B621" t="s">
        <v>190</v>
      </c>
      <c r="C621" t="s">
        <v>51</v>
      </c>
      <c r="D621" t="s">
        <v>52</v>
      </c>
      <c r="E621" t="s">
        <v>35</v>
      </c>
      <c r="F621" t="s">
        <v>44</v>
      </c>
      <c r="G621" t="s">
        <v>40</v>
      </c>
      <c r="H621">
        <v>12562</v>
      </c>
      <c r="I621" t="s">
        <v>23</v>
      </c>
      <c r="J621">
        <v>0.1</v>
      </c>
      <c r="K621">
        <v>13000</v>
      </c>
      <c r="L621" t="s">
        <v>54</v>
      </c>
    </row>
    <row r="622" spans="1:12" x14ac:dyDescent="0.3">
      <c r="A622" t="s">
        <v>888</v>
      </c>
      <c r="B622" t="s">
        <v>342</v>
      </c>
      <c r="C622" t="s">
        <v>33</v>
      </c>
      <c r="D622" t="s">
        <v>34</v>
      </c>
      <c r="E622" t="s">
        <v>35</v>
      </c>
      <c r="F622" t="s">
        <v>44</v>
      </c>
      <c r="G622" t="s">
        <v>40</v>
      </c>
      <c r="H622">
        <v>17106</v>
      </c>
      <c r="I622" t="s">
        <v>29</v>
      </c>
      <c r="K622">
        <v>17000</v>
      </c>
      <c r="L622" t="s">
        <v>96</v>
      </c>
    </row>
    <row r="623" spans="1:12" x14ac:dyDescent="0.3">
      <c r="A623" t="s">
        <v>889</v>
      </c>
      <c r="B623" t="s">
        <v>747</v>
      </c>
      <c r="C623" t="s">
        <v>33</v>
      </c>
      <c r="D623" t="s">
        <v>34</v>
      </c>
      <c r="E623" t="s">
        <v>16</v>
      </c>
      <c r="F623" t="s">
        <v>27</v>
      </c>
      <c r="G623" t="s">
        <v>40</v>
      </c>
      <c r="H623">
        <v>17104</v>
      </c>
      <c r="I623" t="s">
        <v>23</v>
      </c>
      <c r="J623">
        <v>0.1</v>
      </c>
      <c r="K623">
        <v>17000</v>
      </c>
      <c r="L623" s="1">
        <v>45294</v>
      </c>
    </row>
    <row r="624" spans="1:12" x14ac:dyDescent="0.3">
      <c r="A624" t="s">
        <v>890</v>
      </c>
      <c r="B624" t="s">
        <v>879</v>
      </c>
      <c r="C624" t="s">
        <v>14</v>
      </c>
      <c r="D624" t="s">
        <v>15</v>
      </c>
      <c r="E624" t="s">
        <v>16</v>
      </c>
      <c r="F624" t="s">
        <v>27</v>
      </c>
      <c r="G624" t="s">
        <v>18</v>
      </c>
      <c r="H624">
        <v>14745</v>
      </c>
      <c r="I624" t="s">
        <v>19</v>
      </c>
      <c r="J624">
        <v>0.2</v>
      </c>
      <c r="K624">
        <v>14000</v>
      </c>
      <c r="L624" t="s">
        <v>78</v>
      </c>
    </row>
    <row r="625" spans="1:12" x14ac:dyDescent="0.3">
      <c r="A625" t="s">
        <v>891</v>
      </c>
      <c r="B625" t="s">
        <v>105</v>
      </c>
      <c r="C625" t="s">
        <v>14</v>
      </c>
      <c r="D625" t="s">
        <v>15</v>
      </c>
      <c r="E625" t="s">
        <v>35</v>
      </c>
      <c r="F625" t="s">
        <v>44</v>
      </c>
      <c r="G625" t="s">
        <v>28</v>
      </c>
      <c r="H625">
        <v>15598</v>
      </c>
      <c r="K625">
        <v>14000</v>
      </c>
      <c r="L625" s="1">
        <v>45598</v>
      </c>
    </row>
    <row r="626" spans="1:12" x14ac:dyDescent="0.3">
      <c r="A626" t="s">
        <v>892</v>
      </c>
      <c r="B626" t="s">
        <v>113</v>
      </c>
      <c r="C626" t="s">
        <v>51</v>
      </c>
      <c r="D626" t="s">
        <v>52</v>
      </c>
      <c r="E626" t="s">
        <v>35</v>
      </c>
      <c r="F626" t="s">
        <v>17</v>
      </c>
      <c r="G626" t="s">
        <v>28</v>
      </c>
      <c r="H626">
        <v>12358</v>
      </c>
      <c r="I626" t="s">
        <v>23</v>
      </c>
      <c r="J626">
        <v>0.1</v>
      </c>
      <c r="K626">
        <v>13000</v>
      </c>
      <c r="L626" s="1">
        <v>45444</v>
      </c>
    </row>
    <row r="627" spans="1:12" x14ac:dyDescent="0.3">
      <c r="A627" t="s">
        <v>893</v>
      </c>
      <c r="B627" t="s">
        <v>50</v>
      </c>
      <c r="C627" t="s">
        <v>51</v>
      </c>
      <c r="D627" t="s">
        <v>52</v>
      </c>
      <c r="E627" t="s">
        <v>53</v>
      </c>
      <c r="F627" t="s">
        <v>44</v>
      </c>
      <c r="G627" t="s">
        <v>18</v>
      </c>
      <c r="H627">
        <v>13355</v>
      </c>
      <c r="I627" t="s">
        <v>19</v>
      </c>
      <c r="J627">
        <v>0.2</v>
      </c>
      <c r="K627">
        <v>13000</v>
      </c>
      <c r="L627" t="s">
        <v>333</v>
      </c>
    </row>
    <row r="628" spans="1:12" x14ac:dyDescent="0.3">
      <c r="A628" t="s">
        <v>894</v>
      </c>
      <c r="B628" t="s">
        <v>82</v>
      </c>
      <c r="C628" t="s">
        <v>72</v>
      </c>
      <c r="D628" t="s">
        <v>73</v>
      </c>
      <c r="E628" t="s">
        <v>53</v>
      </c>
      <c r="F628" t="s">
        <v>44</v>
      </c>
      <c r="G628" t="s">
        <v>40</v>
      </c>
      <c r="H628">
        <v>8773</v>
      </c>
      <c r="I628" t="s">
        <v>36</v>
      </c>
      <c r="J628">
        <v>0.3</v>
      </c>
      <c r="K628">
        <v>9000</v>
      </c>
      <c r="L628" s="1">
        <v>45323</v>
      </c>
    </row>
    <row r="629" spans="1:12" x14ac:dyDescent="0.3">
      <c r="A629" t="s">
        <v>895</v>
      </c>
      <c r="B629" t="s">
        <v>307</v>
      </c>
      <c r="C629" t="s">
        <v>14</v>
      </c>
      <c r="D629" t="s">
        <v>15</v>
      </c>
      <c r="E629" t="s">
        <v>16</v>
      </c>
      <c r="F629" t="s">
        <v>27</v>
      </c>
      <c r="G629" t="s">
        <v>28</v>
      </c>
      <c r="H629">
        <v>14950</v>
      </c>
      <c r="I629" t="s">
        <v>29</v>
      </c>
      <c r="K629">
        <v>14000</v>
      </c>
      <c r="L629" s="1">
        <v>45413</v>
      </c>
    </row>
    <row r="630" spans="1:12" x14ac:dyDescent="0.3">
      <c r="A630" t="s">
        <v>896</v>
      </c>
      <c r="B630" t="s">
        <v>330</v>
      </c>
      <c r="C630" t="s">
        <v>14</v>
      </c>
      <c r="D630" t="s">
        <v>15</v>
      </c>
      <c r="E630" t="s">
        <v>16</v>
      </c>
      <c r="F630" t="s">
        <v>27</v>
      </c>
      <c r="G630" t="s">
        <v>40</v>
      </c>
      <c r="H630">
        <v>15801</v>
      </c>
      <c r="I630" t="s">
        <v>29</v>
      </c>
      <c r="K630">
        <v>14000</v>
      </c>
      <c r="L630" s="1">
        <v>45474</v>
      </c>
    </row>
    <row r="631" spans="1:12" x14ac:dyDescent="0.3">
      <c r="A631" t="s">
        <v>897</v>
      </c>
      <c r="B631" t="s">
        <v>479</v>
      </c>
      <c r="C631" t="s">
        <v>33</v>
      </c>
      <c r="D631" t="s">
        <v>34</v>
      </c>
      <c r="E631" t="s">
        <v>16</v>
      </c>
      <c r="F631" t="s">
        <v>27</v>
      </c>
      <c r="G631" t="s">
        <v>40</v>
      </c>
      <c r="H631">
        <v>18134</v>
      </c>
      <c r="K631">
        <v>17000</v>
      </c>
      <c r="L631" t="s">
        <v>54</v>
      </c>
    </row>
    <row r="632" spans="1:12" x14ac:dyDescent="0.3">
      <c r="A632" t="s">
        <v>898</v>
      </c>
      <c r="B632" t="s">
        <v>344</v>
      </c>
      <c r="C632" t="s">
        <v>14</v>
      </c>
      <c r="D632" t="s">
        <v>15</v>
      </c>
      <c r="E632" t="s">
        <v>53</v>
      </c>
      <c r="F632" t="s">
        <v>27</v>
      </c>
      <c r="G632" t="s">
        <v>28</v>
      </c>
      <c r="H632">
        <v>12900</v>
      </c>
      <c r="I632" t="s">
        <v>19</v>
      </c>
      <c r="J632">
        <v>0.2</v>
      </c>
      <c r="K632">
        <v>14000</v>
      </c>
      <c r="L632" t="s">
        <v>20</v>
      </c>
    </row>
    <row r="633" spans="1:12" x14ac:dyDescent="0.3">
      <c r="A633" t="s">
        <v>899</v>
      </c>
      <c r="B633" t="s">
        <v>181</v>
      </c>
      <c r="C633" t="s">
        <v>33</v>
      </c>
      <c r="D633" t="s">
        <v>34</v>
      </c>
      <c r="E633" t="s">
        <v>16</v>
      </c>
      <c r="F633" t="s">
        <v>27</v>
      </c>
      <c r="G633" t="s">
        <v>40</v>
      </c>
      <c r="H633">
        <v>17774</v>
      </c>
      <c r="I633" t="s">
        <v>36</v>
      </c>
      <c r="J633">
        <v>0.3</v>
      </c>
      <c r="K633">
        <v>17000</v>
      </c>
      <c r="L633" s="1">
        <v>45294</v>
      </c>
    </row>
    <row r="634" spans="1:12" x14ac:dyDescent="0.3">
      <c r="A634" t="s">
        <v>900</v>
      </c>
      <c r="B634" t="s">
        <v>194</v>
      </c>
      <c r="C634" t="s">
        <v>51</v>
      </c>
      <c r="D634" t="s">
        <v>52</v>
      </c>
      <c r="E634" t="s">
        <v>35</v>
      </c>
      <c r="F634" t="s">
        <v>27</v>
      </c>
      <c r="G634" t="s">
        <v>18</v>
      </c>
      <c r="H634">
        <v>13345</v>
      </c>
      <c r="I634" t="s">
        <v>29</v>
      </c>
      <c r="K634">
        <v>13000</v>
      </c>
      <c r="L634" t="s">
        <v>132</v>
      </c>
    </row>
    <row r="635" spans="1:12" x14ac:dyDescent="0.3">
      <c r="A635" t="s">
        <v>901</v>
      </c>
      <c r="B635" t="s">
        <v>196</v>
      </c>
      <c r="C635" t="s">
        <v>14</v>
      </c>
      <c r="D635" t="s">
        <v>15</v>
      </c>
      <c r="E635" t="s">
        <v>53</v>
      </c>
      <c r="F635" t="s">
        <v>27</v>
      </c>
      <c r="G635" t="s">
        <v>28</v>
      </c>
      <c r="H635">
        <v>15036</v>
      </c>
      <c r="I635" t="s">
        <v>36</v>
      </c>
      <c r="J635">
        <v>0.3</v>
      </c>
      <c r="K635">
        <v>14000</v>
      </c>
      <c r="L635" t="s">
        <v>24</v>
      </c>
    </row>
    <row r="636" spans="1:12" x14ac:dyDescent="0.3">
      <c r="A636" t="s">
        <v>902</v>
      </c>
      <c r="B636" t="s">
        <v>307</v>
      </c>
      <c r="C636" t="s">
        <v>51</v>
      </c>
      <c r="D636" t="s">
        <v>52</v>
      </c>
      <c r="E636" t="s">
        <v>35</v>
      </c>
      <c r="F636" t="s">
        <v>27</v>
      </c>
      <c r="G636" t="s">
        <v>18</v>
      </c>
      <c r="H636">
        <v>13526</v>
      </c>
      <c r="I636" t="s">
        <v>36</v>
      </c>
      <c r="J636">
        <v>0.3</v>
      </c>
      <c r="K636">
        <v>13000</v>
      </c>
      <c r="L636" t="s">
        <v>85</v>
      </c>
    </row>
    <row r="637" spans="1:12" x14ac:dyDescent="0.3">
      <c r="A637" t="s">
        <v>903</v>
      </c>
      <c r="B637" t="s">
        <v>879</v>
      </c>
      <c r="C637" t="s">
        <v>14</v>
      </c>
      <c r="D637" t="s">
        <v>15</v>
      </c>
      <c r="E637" t="s">
        <v>16</v>
      </c>
      <c r="F637" t="s">
        <v>17</v>
      </c>
      <c r="G637" t="s">
        <v>28</v>
      </c>
      <c r="H637">
        <v>14251</v>
      </c>
      <c r="I637" t="s">
        <v>23</v>
      </c>
      <c r="J637">
        <v>0.1</v>
      </c>
      <c r="K637">
        <v>14000</v>
      </c>
      <c r="L637" t="s">
        <v>117</v>
      </c>
    </row>
    <row r="638" spans="1:12" x14ac:dyDescent="0.3">
      <c r="A638" t="s">
        <v>904</v>
      </c>
      <c r="B638" t="s">
        <v>13</v>
      </c>
      <c r="C638" t="s">
        <v>33</v>
      </c>
      <c r="D638" t="s">
        <v>34</v>
      </c>
      <c r="E638" t="s">
        <v>35</v>
      </c>
      <c r="F638" t="s">
        <v>27</v>
      </c>
      <c r="G638" t="s">
        <v>28</v>
      </c>
      <c r="H638">
        <v>17378</v>
      </c>
      <c r="K638">
        <v>17000</v>
      </c>
      <c r="L638" s="1">
        <v>45294</v>
      </c>
    </row>
    <row r="639" spans="1:12" x14ac:dyDescent="0.3">
      <c r="A639" t="s">
        <v>905</v>
      </c>
      <c r="B639" t="s">
        <v>315</v>
      </c>
      <c r="C639" t="s">
        <v>51</v>
      </c>
      <c r="D639" t="s">
        <v>52</v>
      </c>
      <c r="E639" t="s">
        <v>16</v>
      </c>
      <c r="F639" t="s">
        <v>44</v>
      </c>
      <c r="G639" t="s">
        <v>18</v>
      </c>
      <c r="H639">
        <v>11409</v>
      </c>
      <c r="I639" t="s">
        <v>36</v>
      </c>
      <c r="J639">
        <v>0.3</v>
      </c>
      <c r="K639">
        <v>13000</v>
      </c>
      <c r="L639" s="1">
        <v>45537</v>
      </c>
    </row>
    <row r="640" spans="1:12" x14ac:dyDescent="0.3">
      <c r="A640" t="s">
        <v>906</v>
      </c>
      <c r="B640" t="s">
        <v>281</v>
      </c>
      <c r="C640" t="s">
        <v>33</v>
      </c>
      <c r="D640" t="s">
        <v>34</v>
      </c>
      <c r="E640" t="s">
        <v>53</v>
      </c>
      <c r="F640" t="s">
        <v>17</v>
      </c>
      <c r="G640" t="s">
        <v>40</v>
      </c>
      <c r="H640">
        <v>17524</v>
      </c>
      <c r="I640" t="s">
        <v>36</v>
      </c>
      <c r="J640">
        <v>0.3</v>
      </c>
      <c r="K640">
        <v>17000</v>
      </c>
      <c r="L640" t="s">
        <v>57</v>
      </c>
    </row>
    <row r="641" spans="1:12" x14ac:dyDescent="0.3">
      <c r="A641" t="s">
        <v>907</v>
      </c>
      <c r="B641" t="s">
        <v>409</v>
      </c>
      <c r="C641" t="s">
        <v>33</v>
      </c>
      <c r="D641" t="s">
        <v>34</v>
      </c>
      <c r="E641" t="s">
        <v>53</v>
      </c>
      <c r="F641" t="s">
        <v>17</v>
      </c>
      <c r="G641" t="s">
        <v>18</v>
      </c>
      <c r="H641">
        <v>15019</v>
      </c>
      <c r="I641" t="s">
        <v>36</v>
      </c>
      <c r="J641">
        <v>0.3</v>
      </c>
      <c r="K641">
        <v>17000</v>
      </c>
      <c r="L641" t="s">
        <v>109</v>
      </c>
    </row>
    <row r="642" spans="1:12" x14ac:dyDescent="0.3">
      <c r="A642" t="s">
        <v>908</v>
      </c>
      <c r="B642" t="s">
        <v>328</v>
      </c>
      <c r="C642" t="s">
        <v>72</v>
      </c>
      <c r="D642" t="s">
        <v>73</v>
      </c>
      <c r="E642" t="s">
        <v>53</v>
      </c>
      <c r="F642" t="s">
        <v>17</v>
      </c>
      <c r="G642" t="s">
        <v>18</v>
      </c>
      <c r="H642">
        <v>9783</v>
      </c>
      <c r="I642" t="s">
        <v>36</v>
      </c>
      <c r="J642">
        <v>0.3</v>
      </c>
      <c r="K642">
        <v>9000</v>
      </c>
      <c r="L642" t="s">
        <v>188</v>
      </c>
    </row>
    <row r="643" spans="1:12" x14ac:dyDescent="0.3">
      <c r="A643" t="s">
        <v>909</v>
      </c>
      <c r="B643" t="s">
        <v>264</v>
      </c>
      <c r="C643" t="s">
        <v>72</v>
      </c>
      <c r="D643" t="s">
        <v>73</v>
      </c>
      <c r="E643" t="s">
        <v>53</v>
      </c>
      <c r="F643" t="s">
        <v>17</v>
      </c>
      <c r="G643" t="s">
        <v>40</v>
      </c>
      <c r="H643">
        <v>9259</v>
      </c>
      <c r="I643" t="s">
        <v>23</v>
      </c>
      <c r="J643">
        <v>0.1</v>
      </c>
      <c r="K643">
        <v>9000</v>
      </c>
      <c r="L643" s="1">
        <v>45627</v>
      </c>
    </row>
    <row r="644" spans="1:12" x14ac:dyDescent="0.3">
      <c r="A644" t="s">
        <v>910</v>
      </c>
      <c r="B644" t="s">
        <v>190</v>
      </c>
      <c r="C644" t="s">
        <v>14</v>
      </c>
      <c r="D644" t="s">
        <v>15</v>
      </c>
      <c r="E644" t="s">
        <v>53</v>
      </c>
      <c r="F644" t="s">
        <v>27</v>
      </c>
      <c r="G644" t="s">
        <v>28</v>
      </c>
      <c r="H644">
        <v>12804</v>
      </c>
      <c r="I644" t="s">
        <v>36</v>
      </c>
      <c r="J644">
        <v>0.3</v>
      </c>
      <c r="K644">
        <v>14000</v>
      </c>
      <c r="L644" t="s">
        <v>373</v>
      </c>
    </row>
    <row r="645" spans="1:12" x14ac:dyDescent="0.3">
      <c r="A645" t="s">
        <v>911</v>
      </c>
      <c r="B645" t="s">
        <v>59</v>
      </c>
      <c r="C645" t="s">
        <v>14</v>
      </c>
      <c r="D645" t="s">
        <v>15</v>
      </c>
      <c r="E645" t="s">
        <v>16</v>
      </c>
      <c r="F645" t="s">
        <v>27</v>
      </c>
      <c r="G645" t="s">
        <v>18</v>
      </c>
      <c r="H645">
        <v>15479</v>
      </c>
      <c r="I645" t="s">
        <v>29</v>
      </c>
      <c r="K645">
        <v>14000</v>
      </c>
      <c r="L645" s="1">
        <v>45567</v>
      </c>
    </row>
    <row r="646" spans="1:12" x14ac:dyDescent="0.3">
      <c r="A646" t="s">
        <v>912</v>
      </c>
      <c r="B646" t="s">
        <v>150</v>
      </c>
      <c r="C646" t="s">
        <v>72</v>
      </c>
      <c r="D646" t="s">
        <v>73</v>
      </c>
      <c r="E646" t="s">
        <v>16</v>
      </c>
      <c r="F646" t="s">
        <v>27</v>
      </c>
      <c r="G646" t="s">
        <v>18</v>
      </c>
      <c r="H646">
        <v>9259</v>
      </c>
      <c r="I646" t="s">
        <v>36</v>
      </c>
      <c r="J646">
        <v>0.3</v>
      </c>
      <c r="K646">
        <v>9000</v>
      </c>
      <c r="L646" s="1">
        <v>45384</v>
      </c>
    </row>
    <row r="647" spans="1:12" x14ac:dyDescent="0.3">
      <c r="A647" t="s">
        <v>913</v>
      </c>
      <c r="B647" t="s">
        <v>98</v>
      </c>
      <c r="C647" t="s">
        <v>72</v>
      </c>
      <c r="D647" t="s">
        <v>73</v>
      </c>
      <c r="E647" t="s">
        <v>16</v>
      </c>
      <c r="F647" t="s">
        <v>27</v>
      </c>
      <c r="G647" t="s">
        <v>40</v>
      </c>
      <c r="H647">
        <v>8607</v>
      </c>
      <c r="I647" t="s">
        <v>19</v>
      </c>
      <c r="J647">
        <v>0.2</v>
      </c>
      <c r="K647">
        <v>9000</v>
      </c>
      <c r="L647" t="s">
        <v>211</v>
      </c>
    </row>
    <row r="648" spans="1:12" x14ac:dyDescent="0.3">
      <c r="A648" t="s">
        <v>914</v>
      </c>
      <c r="B648" t="s">
        <v>558</v>
      </c>
      <c r="C648" t="s">
        <v>33</v>
      </c>
      <c r="D648" t="s">
        <v>34</v>
      </c>
      <c r="E648" t="s">
        <v>35</v>
      </c>
      <c r="F648" t="s">
        <v>17</v>
      </c>
      <c r="G648" t="s">
        <v>28</v>
      </c>
      <c r="H648">
        <v>17090</v>
      </c>
      <c r="I648" t="s">
        <v>23</v>
      </c>
      <c r="J648">
        <v>0.1</v>
      </c>
      <c r="K648">
        <v>17000</v>
      </c>
      <c r="L648" t="s">
        <v>132</v>
      </c>
    </row>
    <row r="649" spans="1:12" x14ac:dyDescent="0.3">
      <c r="A649" t="s">
        <v>915</v>
      </c>
      <c r="B649" t="s">
        <v>336</v>
      </c>
      <c r="C649" t="s">
        <v>14</v>
      </c>
      <c r="D649" t="s">
        <v>15</v>
      </c>
      <c r="E649" t="s">
        <v>16</v>
      </c>
      <c r="F649" t="s">
        <v>27</v>
      </c>
      <c r="G649" t="s">
        <v>28</v>
      </c>
      <c r="H649">
        <v>14802</v>
      </c>
      <c r="I649" t="s">
        <v>19</v>
      </c>
      <c r="J649">
        <v>0.2</v>
      </c>
      <c r="K649">
        <v>14000</v>
      </c>
      <c r="L649" t="s">
        <v>198</v>
      </c>
    </row>
    <row r="650" spans="1:12" x14ac:dyDescent="0.3">
      <c r="A650" t="s">
        <v>916</v>
      </c>
      <c r="B650" t="s">
        <v>93</v>
      </c>
      <c r="C650" t="s">
        <v>72</v>
      </c>
      <c r="D650" t="s">
        <v>73</v>
      </c>
      <c r="E650" t="s">
        <v>35</v>
      </c>
      <c r="F650" t="s">
        <v>27</v>
      </c>
      <c r="G650" t="s">
        <v>28</v>
      </c>
      <c r="H650">
        <v>10885</v>
      </c>
      <c r="I650" t="s">
        <v>29</v>
      </c>
      <c r="K650">
        <v>9000</v>
      </c>
      <c r="L650" s="1">
        <v>45628</v>
      </c>
    </row>
    <row r="651" spans="1:12" x14ac:dyDescent="0.3">
      <c r="A651" t="s">
        <v>917</v>
      </c>
      <c r="B651" t="s">
        <v>448</v>
      </c>
      <c r="C651" t="s">
        <v>72</v>
      </c>
      <c r="D651" t="s">
        <v>73</v>
      </c>
      <c r="E651" t="s">
        <v>53</v>
      </c>
      <c r="F651" t="s">
        <v>27</v>
      </c>
      <c r="G651" t="s">
        <v>18</v>
      </c>
      <c r="H651">
        <v>10118</v>
      </c>
      <c r="K651">
        <v>9000</v>
      </c>
      <c r="L651" t="s">
        <v>101</v>
      </c>
    </row>
    <row r="652" spans="1:12" x14ac:dyDescent="0.3">
      <c r="A652" t="s">
        <v>918</v>
      </c>
      <c r="B652" t="s">
        <v>296</v>
      </c>
      <c r="C652" t="s">
        <v>33</v>
      </c>
      <c r="D652" t="s">
        <v>34</v>
      </c>
      <c r="E652" t="s">
        <v>35</v>
      </c>
      <c r="F652" t="s">
        <v>27</v>
      </c>
      <c r="G652" t="s">
        <v>28</v>
      </c>
      <c r="H652">
        <v>15846</v>
      </c>
      <c r="I652" t="s">
        <v>29</v>
      </c>
      <c r="K652">
        <v>17000</v>
      </c>
      <c r="L652" t="s">
        <v>333</v>
      </c>
    </row>
    <row r="653" spans="1:12" x14ac:dyDescent="0.3">
      <c r="A653" t="s">
        <v>919</v>
      </c>
      <c r="B653" t="s">
        <v>638</v>
      </c>
      <c r="C653" t="s">
        <v>72</v>
      </c>
      <c r="D653" t="s">
        <v>73</v>
      </c>
      <c r="E653" t="s">
        <v>53</v>
      </c>
      <c r="F653" t="s">
        <v>17</v>
      </c>
      <c r="G653" t="s">
        <v>18</v>
      </c>
      <c r="H653">
        <v>7163</v>
      </c>
      <c r="I653" t="s">
        <v>36</v>
      </c>
      <c r="J653">
        <v>0.3</v>
      </c>
      <c r="K653">
        <v>9000</v>
      </c>
      <c r="L653" s="1">
        <v>45474</v>
      </c>
    </row>
    <row r="654" spans="1:12" x14ac:dyDescent="0.3">
      <c r="A654" t="s">
        <v>920</v>
      </c>
      <c r="B654" t="s">
        <v>121</v>
      </c>
      <c r="C654" t="s">
        <v>33</v>
      </c>
      <c r="D654" t="s">
        <v>34</v>
      </c>
      <c r="E654" t="s">
        <v>16</v>
      </c>
      <c r="F654" t="s">
        <v>17</v>
      </c>
      <c r="G654" t="s">
        <v>28</v>
      </c>
      <c r="H654">
        <v>17229</v>
      </c>
      <c r="I654" t="s">
        <v>29</v>
      </c>
      <c r="K654">
        <v>17000</v>
      </c>
      <c r="L654" s="1">
        <v>45627</v>
      </c>
    </row>
    <row r="655" spans="1:12" x14ac:dyDescent="0.3">
      <c r="A655" t="s">
        <v>921</v>
      </c>
      <c r="B655" t="s">
        <v>307</v>
      </c>
      <c r="C655" t="s">
        <v>72</v>
      </c>
      <c r="D655" t="s">
        <v>73</v>
      </c>
      <c r="E655" t="s">
        <v>53</v>
      </c>
      <c r="F655" t="s">
        <v>44</v>
      </c>
      <c r="G655" t="s">
        <v>28</v>
      </c>
      <c r="H655">
        <v>10679</v>
      </c>
      <c r="I655" t="s">
        <v>23</v>
      </c>
      <c r="J655">
        <v>0.1</v>
      </c>
      <c r="K655">
        <v>9000</v>
      </c>
      <c r="L655" s="1">
        <v>45353</v>
      </c>
    </row>
    <row r="656" spans="1:12" x14ac:dyDescent="0.3">
      <c r="A656" t="s">
        <v>922</v>
      </c>
      <c r="B656" t="s">
        <v>82</v>
      </c>
      <c r="C656" t="s">
        <v>51</v>
      </c>
      <c r="D656" t="s">
        <v>52</v>
      </c>
      <c r="E656" t="s">
        <v>16</v>
      </c>
      <c r="F656" t="s">
        <v>17</v>
      </c>
      <c r="G656" t="s">
        <v>40</v>
      </c>
      <c r="H656">
        <v>14347</v>
      </c>
      <c r="I656" t="s">
        <v>36</v>
      </c>
      <c r="J656">
        <v>0.3</v>
      </c>
      <c r="K656">
        <v>13000</v>
      </c>
      <c r="L656" s="1">
        <v>45293</v>
      </c>
    </row>
    <row r="657" spans="1:12" x14ac:dyDescent="0.3">
      <c r="A657" t="s">
        <v>923</v>
      </c>
      <c r="B657" t="s">
        <v>332</v>
      </c>
      <c r="C657" t="s">
        <v>14</v>
      </c>
      <c r="D657" t="s">
        <v>15</v>
      </c>
      <c r="E657" t="s">
        <v>16</v>
      </c>
      <c r="F657" t="s">
        <v>27</v>
      </c>
      <c r="G657" t="s">
        <v>40</v>
      </c>
      <c r="H657">
        <v>12678</v>
      </c>
      <c r="I657" t="s">
        <v>19</v>
      </c>
      <c r="J657">
        <v>0.2</v>
      </c>
      <c r="K657">
        <v>14000</v>
      </c>
      <c r="L657" s="1">
        <v>45413</v>
      </c>
    </row>
    <row r="658" spans="1:12" x14ac:dyDescent="0.3">
      <c r="A658" t="s">
        <v>924</v>
      </c>
      <c r="B658" t="s">
        <v>234</v>
      </c>
      <c r="C658" t="s">
        <v>33</v>
      </c>
      <c r="D658" t="s">
        <v>34</v>
      </c>
      <c r="E658" t="s">
        <v>35</v>
      </c>
      <c r="F658" t="s">
        <v>27</v>
      </c>
      <c r="G658" t="s">
        <v>18</v>
      </c>
      <c r="H658">
        <v>15644</v>
      </c>
      <c r="I658" t="s">
        <v>36</v>
      </c>
      <c r="J658">
        <v>0.3</v>
      </c>
      <c r="K658">
        <v>17000</v>
      </c>
      <c r="L658" s="1">
        <v>45506</v>
      </c>
    </row>
    <row r="659" spans="1:12" x14ac:dyDescent="0.3">
      <c r="A659" t="s">
        <v>925</v>
      </c>
      <c r="B659" t="s">
        <v>407</v>
      </c>
      <c r="C659" t="s">
        <v>14</v>
      </c>
      <c r="D659" t="s">
        <v>15</v>
      </c>
      <c r="E659" t="s">
        <v>16</v>
      </c>
      <c r="F659" t="s">
        <v>27</v>
      </c>
      <c r="G659" t="s">
        <v>40</v>
      </c>
      <c r="H659">
        <v>15322</v>
      </c>
      <c r="I659" t="s">
        <v>36</v>
      </c>
      <c r="J659">
        <v>0.3</v>
      </c>
      <c r="K659">
        <v>14000</v>
      </c>
      <c r="L659" t="s">
        <v>373</v>
      </c>
    </row>
    <row r="660" spans="1:12" x14ac:dyDescent="0.3">
      <c r="A660" t="s">
        <v>926</v>
      </c>
      <c r="B660" t="s">
        <v>278</v>
      </c>
      <c r="C660" t="s">
        <v>72</v>
      </c>
      <c r="D660" t="s">
        <v>73</v>
      </c>
      <c r="E660" t="s">
        <v>53</v>
      </c>
      <c r="F660" t="s">
        <v>27</v>
      </c>
      <c r="G660" t="s">
        <v>28</v>
      </c>
      <c r="H660">
        <v>7660</v>
      </c>
      <c r="K660">
        <v>9000</v>
      </c>
      <c r="L660" s="1">
        <v>45323</v>
      </c>
    </row>
    <row r="661" spans="1:12" x14ac:dyDescent="0.3">
      <c r="A661" t="s">
        <v>927</v>
      </c>
      <c r="B661" t="s">
        <v>536</v>
      </c>
      <c r="C661" t="s">
        <v>51</v>
      </c>
      <c r="D661" t="s">
        <v>52</v>
      </c>
      <c r="E661" t="s">
        <v>16</v>
      </c>
      <c r="F661" t="s">
        <v>44</v>
      </c>
      <c r="G661" t="s">
        <v>18</v>
      </c>
      <c r="H661">
        <v>11551</v>
      </c>
      <c r="I661" t="s">
        <v>29</v>
      </c>
      <c r="K661">
        <v>13000</v>
      </c>
      <c r="L661" s="1">
        <v>45352</v>
      </c>
    </row>
    <row r="662" spans="1:12" x14ac:dyDescent="0.3">
      <c r="A662" t="s">
        <v>928</v>
      </c>
      <c r="B662" t="s">
        <v>71</v>
      </c>
      <c r="C662" t="s">
        <v>51</v>
      </c>
      <c r="D662" t="s">
        <v>52</v>
      </c>
      <c r="E662" t="s">
        <v>35</v>
      </c>
      <c r="F662" t="s">
        <v>27</v>
      </c>
      <c r="G662" t="s">
        <v>40</v>
      </c>
      <c r="H662">
        <v>14778</v>
      </c>
      <c r="I662" t="s">
        <v>19</v>
      </c>
      <c r="J662">
        <v>0.2</v>
      </c>
      <c r="K662">
        <v>13000</v>
      </c>
      <c r="L662" s="1">
        <v>45353</v>
      </c>
    </row>
    <row r="663" spans="1:12" x14ac:dyDescent="0.3">
      <c r="A663" t="s">
        <v>929</v>
      </c>
      <c r="B663" t="s">
        <v>653</v>
      </c>
      <c r="C663" t="s">
        <v>14</v>
      </c>
      <c r="D663" t="s">
        <v>15</v>
      </c>
      <c r="E663" t="s">
        <v>16</v>
      </c>
      <c r="F663" t="s">
        <v>44</v>
      </c>
      <c r="G663" t="s">
        <v>28</v>
      </c>
      <c r="H663">
        <v>15364</v>
      </c>
      <c r="I663" t="s">
        <v>36</v>
      </c>
      <c r="J663">
        <v>0.3</v>
      </c>
      <c r="K663">
        <v>14000</v>
      </c>
      <c r="L663" s="1">
        <v>45294</v>
      </c>
    </row>
    <row r="664" spans="1:12" x14ac:dyDescent="0.3">
      <c r="A664" t="s">
        <v>930</v>
      </c>
      <c r="B664" t="s">
        <v>281</v>
      </c>
      <c r="C664" t="s">
        <v>72</v>
      </c>
      <c r="D664" t="s">
        <v>73</v>
      </c>
      <c r="E664" t="s">
        <v>16</v>
      </c>
      <c r="F664" t="s">
        <v>17</v>
      </c>
      <c r="G664" t="s">
        <v>40</v>
      </c>
      <c r="H664">
        <v>7698</v>
      </c>
      <c r="I664" t="s">
        <v>19</v>
      </c>
      <c r="J664">
        <v>0.2</v>
      </c>
      <c r="K664">
        <v>9000</v>
      </c>
      <c r="L664" t="s">
        <v>62</v>
      </c>
    </row>
    <row r="665" spans="1:12" x14ac:dyDescent="0.3">
      <c r="A665" t="s">
        <v>931</v>
      </c>
      <c r="B665" t="s">
        <v>653</v>
      </c>
      <c r="C665" t="s">
        <v>51</v>
      </c>
      <c r="D665" t="s">
        <v>52</v>
      </c>
      <c r="E665" t="s">
        <v>16</v>
      </c>
      <c r="F665" t="s">
        <v>27</v>
      </c>
      <c r="G665" t="s">
        <v>28</v>
      </c>
      <c r="H665">
        <v>13701</v>
      </c>
      <c r="I665" t="s">
        <v>29</v>
      </c>
      <c r="K665">
        <v>13000</v>
      </c>
      <c r="L665" t="s">
        <v>170</v>
      </c>
    </row>
    <row r="666" spans="1:12" x14ac:dyDescent="0.3">
      <c r="A666" t="s">
        <v>932</v>
      </c>
      <c r="B666" t="s">
        <v>313</v>
      </c>
      <c r="C666" t="s">
        <v>33</v>
      </c>
      <c r="D666" t="s">
        <v>34</v>
      </c>
      <c r="E666" t="s">
        <v>53</v>
      </c>
      <c r="F666" t="s">
        <v>44</v>
      </c>
      <c r="G666" t="s">
        <v>28</v>
      </c>
      <c r="H666">
        <v>15281</v>
      </c>
      <c r="I666" t="s">
        <v>19</v>
      </c>
      <c r="J666">
        <v>0.2</v>
      </c>
      <c r="K666">
        <v>17000</v>
      </c>
      <c r="L666" t="s">
        <v>54</v>
      </c>
    </row>
    <row r="667" spans="1:12" x14ac:dyDescent="0.3">
      <c r="A667" t="s">
        <v>933</v>
      </c>
      <c r="B667" t="s">
        <v>217</v>
      </c>
      <c r="C667" t="s">
        <v>14</v>
      </c>
      <c r="D667" t="s">
        <v>15</v>
      </c>
      <c r="E667" t="s">
        <v>35</v>
      </c>
      <c r="F667" t="s">
        <v>27</v>
      </c>
      <c r="G667" t="s">
        <v>28</v>
      </c>
      <c r="H667">
        <v>15520</v>
      </c>
      <c r="I667" t="s">
        <v>29</v>
      </c>
      <c r="K667">
        <v>14000</v>
      </c>
      <c r="L667" t="s">
        <v>106</v>
      </c>
    </row>
    <row r="668" spans="1:12" x14ac:dyDescent="0.3">
      <c r="A668" t="s">
        <v>934</v>
      </c>
      <c r="B668" t="s">
        <v>344</v>
      </c>
      <c r="C668" t="s">
        <v>51</v>
      </c>
      <c r="D668" t="s">
        <v>52</v>
      </c>
      <c r="E668" t="s">
        <v>16</v>
      </c>
      <c r="F668" t="s">
        <v>27</v>
      </c>
      <c r="G668" t="s">
        <v>18</v>
      </c>
      <c r="H668">
        <v>12949</v>
      </c>
      <c r="I668" t="s">
        <v>29</v>
      </c>
      <c r="K668">
        <v>13000</v>
      </c>
      <c r="L668" s="1">
        <v>45506</v>
      </c>
    </row>
    <row r="669" spans="1:12" x14ac:dyDescent="0.3">
      <c r="A669" t="s">
        <v>935</v>
      </c>
      <c r="B669" t="s">
        <v>356</v>
      </c>
      <c r="C669" t="s">
        <v>14</v>
      </c>
      <c r="D669" t="s">
        <v>15</v>
      </c>
      <c r="E669" t="s">
        <v>35</v>
      </c>
      <c r="F669" t="s">
        <v>17</v>
      </c>
      <c r="G669" t="s">
        <v>28</v>
      </c>
      <c r="H669">
        <v>12533</v>
      </c>
      <c r="I669" t="s">
        <v>29</v>
      </c>
      <c r="K669">
        <v>14000</v>
      </c>
      <c r="L669" s="1">
        <v>45384</v>
      </c>
    </row>
    <row r="670" spans="1:12" x14ac:dyDescent="0.3">
      <c r="A670" t="s">
        <v>936</v>
      </c>
      <c r="B670" t="s">
        <v>712</v>
      </c>
      <c r="C670" t="s">
        <v>72</v>
      </c>
      <c r="D670" t="s">
        <v>73</v>
      </c>
      <c r="E670" t="s">
        <v>16</v>
      </c>
      <c r="F670" t="s">
        <v>17</v>
      </c>
      <c r="G670" t="s">
        <v>40</v>
      </c>
      <c r="H670">
        <v>10583</v>
      </c>
      <c r="I670" t="s">
        <v>23</v>
      </c>
      <c r="J670">
        <v>0.1</v>
      </c>
      <c r="K670">
        <v>9000</v>
      </c>
      <c r="L670" t="s">
        <v>57</v>
      </c>
    </row>
    <row r="671" spans="1:12" x14ac:dyDescent="0.3">
      <c r="A671" t="s">
        <v>937</v>
      </c>
      <c r="B671" t="s">
        <v>424</v>
      </c>
      <c r="C671" t="s">
        <v>51</v>
      </c>
      <c r="D671" t="s">
        <v>52</v>
      </c>
      <c r="E671" t="s">
        <v>53</v>
      </c>
      <c r="F671" t="s">
        <v>17</v>
      </c>
      <c r="G671" t="s">
        <v>40</v>
      </c>
      <c r="H671">
        <v>13412</v>
      </c>
      <c r="I671" t="s">
        <v>29</v>
      </c>
      <c r="K671">
        <v>13000</v>
      </c>
      <c r="L671" s="1">
        <v>45474</v>
      </c>
    </row>
    <row r="672" spans="1:12" x14ac:dyDescent="0.3">
      <c r="A672" t="s">
        <v>938</v>
      </c>
      <c r="B672" t="s">
        <v>217</v>
      </c>
      <c r="C672" t="s">
        <v>33</v>
      </c>
      <c r="D672" t="s">
        <v>34</v>
      </c>
      <c r="E672" t="s">
        <v>53</v>
      </c>
      <c r="F672" t="s">
        <v>27</v>
      </c>
      <c r="G672" t="s">
        <v>18</v>
      </c>
      <c r="H672">
        <v>16160</v>
      </c>
      <c r="I672" t="s">
        <v>29</v>
      </c>
      <c r="K672">
        <v>17000</v>
      </c>
      <c r="L672" t="s">
        <v>188</v>
      </c>
    </row>
    <row r="673" spans="1:12" x14ac:dyDescent="0.3">
      <c r="A673" t="s">
        <v>939</v>
      </c>
      <c r="B673" t="s">
        <v>424</v>
      </c>
      <c r="C673" t="s">
        <v>33</v>
      </c>
      <c r="D673" t="s">
        <v>34</v>
      </c>
      <c r="E673" t="s">
        <v>35</v>
      </c>
      <c r="F673" t="s">
        <v>27</v>
      </c>
      <c r="G673" t="s">
        <v>28</v>
      </c>
      <c r="H673">
        <v>18045</v>
      </c>
      <c r="I673" t="s">
        <v>23</v>
      </c>
      <c r="J673">
        <v>0.1</v>
      </c>
      <c r="K673">
        <v>17000</v>
      </c>
      <c r="L673" s="1">
        <v>45445</v>
      </c>
    </row>
    <row r="674" spans="1:12" x14ac:dyDescent="0.3">
      <c r="A674" t="s">
        <v>940</v>
      </c>
      <c r="B674" t="s">
        <v>941</v>
      </c>
      <c r="C674" t="s">
        <v>14</v>
      </c>
      <c r="D674" t="s">
        <v>15</v>
      </c>
      <c r="E674" t="s">
        <v>53</v>
      </c>
      <c r="F674" t="s">
        <v>44</v>
      </c>
      <c r="G674" t="s">
        <v>18</v>
      </c>
      <c r="H674">
        <v>14817</v>
      </c>
      <c r="I674" t="s">
        <v>36</v>
      </c>
      <c r="J674">
        <v>0.3</v>
      </c>
      <c r="K674">
        <v>14000</v>
      </c>
      <c r="L674" t="s">
        <v>30</v>
      </c>
    </row>
    <row r="675" spans="1:12" x14ac:dyDescent="0.3">
      <c r="A675" t="s">
        <v>942</v>
      </c>
      <c r="B675" t="s">
        <v>137</v>
      </c>
      <c r="C675" t="s">
        <v>51</v>
      </c>
      <c r="D675" t="s">
        <v>52</v>
      </c>
      <c r="E675" t="s">
        <v>53</v>
      </c>
      <c r="F675" t="s">
        <v>44</v>
      </c>
      <c r="G675" t="s">
        <v>28</v>
      </c>
      <c r="H675">
        <v>12038</v>
      </c>
      <c r="I675" t="s">
        <v>36</v>
      </c>
      <c r="J675">
        <v>0.3</v>
      </c>
      <c r="K675">
        <v>13000</v>
      </c>
      <c r="L675" t="s">
        <v>41</v>
      </c>
    </row>
    <row r="676" spans="1:12" x14ac:dyDescent="0.3">
      <c r="A676" t="s">
        <v>943</v>
      </c>
      <c r="B676" t="s">
        <v>424</v>
      </c>
      <c r="C676" t="s">
        <v>33</v>
      </c>
      <c r="D676" t="s">
        <v>34</v>
      </c>
      <c r="E676" t="s">
        <v>16</v>
      </c>
      <c r="F676" t="s">
        <v>17</v>
      </c>
      <c r="G676" t="s">
        <v>28</v>
      </c>
      <c r="H676">
        <v>16627</v>
      </c>
      <c r="I676" t="s">
        <v>19</v>
      </c>
      <c r="J676">
        <v>0.2</v>
      </c>
      <c r="K676">
        <v>17000</v>
      </c>
      <c r="L676" t="s">
        <v>30</v>
      </c>
    </row>
    <row r="677" spans="1:12" x14ac:dyDescent="0.3">
      <c r="A677" t="s">
        <v>944</v>
      </c>
      <c r="B677" t="s">
        <v>95</v>
      </c>
      <c r="C677" t="s">
        <v>72</v>
      </c>
      <c r="D677" t="s">
        <v>73</v>
      </c>
      <c r="E677" t="s">
        <v>35</v>
      </c>
      <c r="F677" t="s">
        <v>17</v>
      </c>
      <c r="G677" t="s">
        <v>28</v>
      </c>
      <c r="H677">
        <v>9272</v>
      </c>
      <c r="K677">
        <v>9000</v>
      </c>
      <c r="L677" t="s">
        <v>170</v>
      </c>
    </row>
    <row r="678" spans="1:12" x14ac:dyDescent="0.3">
      <c r="A678" t="s">
        <v>945</v>
      </c>
      <c r="B678" t="s">
        <v>139</v>
      </c>
      <c r="C678" t="s">
        <v>33</v>
      </c>
      <c r="D678" t="s">
        <v>34</v>
      </c>
      <c r="E678" t="s">
        <v>16</v>
      </c>
      <c r="F678" t="s">
        <v>17</v>
      </c>
      <c r="G678" t="s">
        <v>28</v>
      </c>
      <c r="H678">
        <v>15565</v>
      </c>
      <c r="I678" t="s">
        <v>23</v>
      </c>
      <c r="J678">
        <v>0.1</v>
      </c>
      <c r="K678">
        <v>17000</v>
      </c>
      <c r="L678" t="s">
        <v>20</v>
      </c>
    </row>
    <row r="679" spans="1:12" x14ac:dyDescent="0.3">
      <c r="A679" t="s">
        <v>946</v>
      </c>
      <c r="B679" t="s">
        <v>32</v>
      </c>
      <c r="C679" t="s">
        <v>51</v>
      </c>
      <c r="D679" t="s">
        <v>52</v>
      </c>
      <c r="E679" t="s">
        <v>35</v>
      </c>
      <c r="F679" t="s">
        <v>27</v>
      </c>
      <c r="G679" t="s">
        <v>28</v>
      </c>
      <c r="H679">
        <v>12640</v>
      </c>
      <c r="I679" t="s">
        <v>36</v>
      </c>
      <c r="J679">
        <v>0.3</v>
      </c>
      <c r="K679">
        <v>13000</v>
      </c>
      <c r="L679" t="s">
        <v>230</v>
      </c>
    </row>
    <row r="680" spans="1:12" x14ac:dyDescent="0.3">
      <c r="A680" t="s">
        <v>947</v>
      </c>
      <c r="B680" t="s">
        <v>418</v>
      </c>
      <c r="C680" t="s">
        <v>14</v>
      </c>
      <c r="D680" t="s">
        <v>15</v>
      </c>
      <c r="E680" t="s">
        <v>35</v>
      </c>
      <c r="F680" t="s">
        <v>17</v>
      </c>
      <c r="G680" t="s">
        <v>28</v>
      </c>
      <c r="H680">
        <v>12021</v>
      </c>
      <c r="I680" t="s">
        <v>23</v>
      </c>
      <c r="J680">
        <v>0.1</v>
      </c>
      <c r="K680">
        <v>14000</v>
      </c>
      <c r="L680" t="s">
        <v>162</v>
      </c>
    </row>
    <row r="681" spans="1:12" x14ac:dyDescent="0.3">
      <c r="A681" t="s">
        <v>948</v>
      </c>
      <c r="B681" t="s">
        <v>465</v>
      </c>
      <c r="C681" t="s">
        <v>72</v>
      </c>
      <c r="D681" t="s">
        <v>73</v>
      </c>
      <c r="E681" t="s">
        <v>35</v>
      </c>
      <c r="F681" t="s">
        <v>27</v>
      </c>
      <c r="G681" t="s">
        <v>40</v>
      </c>
      <c r="H681">
        <v>7908</v>
      </c>
      <c r="I681" t="s">
        <v>36</v>
      </c>
      <c r="J681">
        <v>0.3</v>
      </c>
      <c r="K681">
        <v>9000</v>
      </c>
      <c r="L681" s="1">
        <v>45444</v>
      </c>
    </row>
    <row r="682" spans="1:12" x14ac:dyDescent="0.3">
      <c r="A682" t="s">
        <v>949</v>
      </c>
      <c r="B682" t="s">
        <v>395</v>
      </c>
      <c r="C682" t="s">
        <v>72</v>
      </c>
      <c r="D682" t="s">
        <v>73</v>
      </c>
      <c r="E682" t="s">
        <v>53</v>
      </c>
      <c r="F682" t="s">
        <v>44</v>
      </c>
      <c r="G682" t="s">
        <v>28</v>
      </c>
      <c r="H682">
        <v>9134</v>
      </c>
      <c r="I682" t="s">
        <v>36</v>
      </c>
      <c r="J682">
        <v>0.3</v>
      </c>
      <c r="K682">
        <v>9000</v>
      </c>
      <c r="L682" t="s">
        <v>48</v>
      </c>
    </row>
    <row r="683" spans="1:12" x14ac:dyDescent="0.3">
      <c r="A683" t="s">
        <v>950</v>
      </c>
      <c r="B683" t="s">
        <v>395</v>
      </c>
      <c r="C683" t="s">
        <v>51</v>
      </c>
      <c r="D683" t="s">
        <v>52</v>
      </c>
      <c r="E683" t="s">
        <v>16</v>
      </c>
      <c r="F683" t="s">
        <v>17</v>
      </c>
      <c r="G683" t="s">
        <v>40</v>
      </c>
      <c r="H683">
        <v>11043</v>
      </c>
      <c r="I683" t="s">
        <v>19</v>
      </c>
      <c r="J683">
        <v>0.2</v>
      </c>
      <c r="K683">
        <v>13000</v>
      </c>
      <c r="L683" t="s">
        <v>41</v>
      </c>
    </row>
    <row r="684" spans="1:12" x14ac:dyDescent="0.3">
      <c r="A684" t="s">
        <v>951</v>
      </c>
      <c r="B684" t="s">
        <v>303</v>
      </c>
      <c r="C684" t="s">
        <v>33</v>
      </c>
      <c r="D684" t="s">
        <v>34</v>
      </c>
      <c r="E684" t="s">
        <v>35</v>
      </c>
      <c r="F684" t="s">
        <v>27</v>
      </c>
      <c r="G684" t="s">
        <v>28</v>
      </c>
      <c r="H684">
        <v>17091</v>
      </c>
      <c r="I684" t="s">
        <v>29</v>
      </c>
      <c r="K684">
        <v>17000</v>
      </c>
      <c r="L684" t="s">
        <v>57</v>
      </c>
    </row>
    <row r="685" spans="1:12" x14ac:dyDescent="0.3">
      <c r="A685" t="s">
        <v>952</v>
      </c>
      <c r="B685" t="s">
        <v>66</v>
      </c>
      <c r="C685" t="s">
        <v>51</v>
      </c>
      <c r="D685" t="s">
        <v>52</v>
      </c>
      <c r="E685" t="s">
        <v>16</v>
      </c>
      <c r="F685" t="s">
        <v>27</v>
      </c>
      <c r="G685" t="s">
        <v>40</v>
      </c>
      <c r="H685">
        <v>11979</v>
      </c>
      <c r="I685" t="s">
        <v>23</v>
      </c>
      <c r="J685">
        <v>0.1</v>
      </c>
      <c r="K685">
        <v>13000</v>
      </c>
      <c r="L685" s="1">
        <v>45597</v>
      </c>
    </row>
    <row r="686" spans="1:12" x14ac:dyDescent="0.3">
      <c r="A686" t="s">
        <v>953</v>
      </c>
      <c r="B686" t="s">
        <v>296</v>
      </c>
      <c r="C686" t="s">
        <v>72</v>
      </c>
      <c r="D686" t="s">
        <v>73</v>
      </c>
      <c r="E686" t="s">
        <v>53</v>
      </c>
      <c r="F686" t="s">
        <v>44</v>
      </c>
      <c r="G686" t="s">
        <v>40</v>
      </c>
      <c r="H686">
        <v>8660</v>
      </c>
      <c r="I686" t="s">
        <v>29</v>
      </c>
      <c r="K686">
        <v>9000</v>
      </c>
      <c r="L686" t="s">
        <v>85</v>
      </c>
    </row>
    <row r="687" spans="1:12" x14ac:dyDescent="0.3">
      <c r="A687" t="s">
        <v>954</v>
      </c>
      <c r="B687" t="s">
        <v>215</v>
      </c>
      <c r="C687" t="s">
        <v>14</v>
      </c>
      <c r="D687" t="s">
        <v>15</v>
      </c>
      <c r="E687" t="s">
        <v>35</v>
      </c>
      <c r="F687" t="s">
        <v>44</v>
      </c>
      <c r="G687" t="s">
        <v>40</v>
      </c>
      <c r="H687">
        <v>14974</v>
      </c>
      <c r="I687" t="s">
        <v>29</v>
      </c>
      <c r="K687">
        <v>14000</v>
      </c>
      <c r="L687" t="s">
        <v>333</v>
      </c>
    </row>
    <row r="688" spans="1:12" x14ac:dyDescent="0.3">
      <c r="A688" t="s">
        <v>955</v>
      </c>
      <c r="B688" t="s">
        <v>956</v>
      </c>
      <c r="C688" t="s">
        <v>33</v>
      </c>
      <c r="D688" t="s">
        <v>34</v>
      </c>
      <c r="E688" t="s">
        <v>53</v>
      </c>
      <c r="F688" t="s">
        <v>27</v>
      </c>
      <c r="G688" t="s">
        <v>28</v>
      </c>
      <c r="H688">
        <v>18944</v>
      </c>
      <c r="I688" t="s">
        <v>19</v>
      </c>
      <c r="J688">
        <v>0.2</v>
      </c>
      <c r="K688">
        <v>17000</v>
      </c>
      <c r="L688" t="s">
        <v>192</v>
      </c>
    </row>
    <row r="689" spans="1:12" x14ac:dyDescent="0.3">
      <c r="A689" t="s">
        <v>957</v>
      </c>
      <c r="B689" t="s">
        <v>160</v>
      </c>
      <c r="C689" t="s">
        <v>14</v>
      </c>
      <c r="D689" t="s">
        <v>15</v>
      </c>
      <c r="E689" t="s">
        <v>53</v>
      </c>
      <c r="F689" t="s">
        <v>27</v>
      </c>
      <c r="G689" t="s">
        <v>40</v>
      </c>
      <c r="H689">
        <v>14073</v>
      </c>
      <c r="I689" t="s">
        <v>23</v>
      </c>
      <c r="J689">
        <v>0.1</v>
      </c>
      <c r="K689">
        <v>14000</v>
      </c>
      <c r="L689" s="1">
        <v>45414</v>
      </c>
    </row>
    <row r="690" spans="1:12" x14ac:dyDescent="0.3">
      <c r="A690" t="s">
        <v>958</v>
      </c>
      <c r="B690" t="s">
        <v>274</v>
      </c>
      <c r="C690" t="s">
        <v>33</v>
      </c>
      <c r="D690" t="s">
        <v>34</v>
      </c>
      <c r="E690" t="s">
        <v>53</v>
      </c>
      <c r="F690" t="s">
        <v>27</v>
      </c>
      <c r="G690" t="s">
        <v>28</v>
      </c>
      <c r="H690">
        <v>18918</v>
      </c>
      <c r="I690" t="s">
        <v>36</v>
      </c>
      <c r="J690">
        <v>0.3</v>
      </c>
      <c r="K690">
        <v>17000</v>
      </c>
      <c r="L690" t="s">
        <v>188</v>
      </c>
    </row>
    <row r="691" spans="1:12" x14ac:dyDescent="0.3">
      <c r="A691" t="s">
        <v>959</v>
      </c>
      <c r="B691" t="s">
        <v>124</v>
      </c>
      <c r="C691" t="s">
        <v>33</v>
      </c>
      <c r="D691" t="s">
        <v>34</v>
      </c>
      <c r="E691" t="s">
        <v>16</v>
      </c>
      <c r="F691" t="s">
        <v>17</v>
      </c>
      <c r="G691" t="s">
        <v>40</v>
      </c>
      <c r="H691">
        <v>17306</v>
      </c>
      <c r="K691">
        <v>17000</v>
      </c>
      <c r="L691" t="s">
        <v>326</v>
      </c>
    </row>
    <row r="692" spans="1:12" x14ac:dyDescent="0.3">
      <c r="A692" t="s">
        <v>960</v>
      </c>
      <c r="B692" t="s">
        <v>437</v>
      </c>
      <c r="C692" t="s">
        <v>33</v>
      </c>
      <c r="D692" t="s">
        <v>34</v>
      </c>
      <c r="E692" t="s">
        <v>53</v>
      </c>
      <c r="F692" t="s">
        <v>44</v>
      </c>
      <c r="G692" t="s">
        <v>40</v>
      </c>
      <c r="H692">
        <v>18672</v>
      </c>
      <c r="I692" t="s">
        <v>29</v>
      </c>
      <c r="K692">
        <v>17000</v>
      </c>
      <c r="L692" t="s">
        <v>78</v>
      </c>
    </row>
    <row r="693" spans="1:12" x14ac:dyDescent="0.3">
      <c r="A693" t="s">
        <v>961</v>
      </c>
      <c r="B693" t="s">
        <v>525</v>
      </c>
      <c r="C693" t="s">
        <v>14</v>
      </c>
      <c r="D693" t="s">
        <v>15</v>
      </c>
      <c r="E693" t="s">
        <v>53</v>
      </c>
      <c r="F693" t="s">
        <v>27</v>
      </c>
      <c r="G693" t="s">
        <v>40</v>
      </c>
      <c r="H693">
        <v>14595</v>
      </c>
      <c r="I693" t="s">
        <v>19</v>
      </c>
      <c r="J693">
        <v>0.2</v>
      </c>
      <c r="K693">
        <v>14000</v>
      </c>
      <c r="L693" t="s">
        <v>106</v>
      </c>
    </row>
    <row r="694" spans="1:12" x14ac:dyDescent="0.3">
      <c r="A694" t="s">
        <v>962</v>
      </c>
      <c r="B694" t="s">
        <v>433</v>
      </c>
      <c r="C694" t="s">
        <v>33</v>
      </c>
      <c r="D694" t="s">
        <v>34</v>
      </c>
      <c r="E694" t="s">
        <v>53</v>
      </c>
      <c r="F694" t="s">
        <v>17</v>
      </c>
      <c r="G694" t="s">
        <v>28</v>
      </c>
      <c r="H694">
        <v>17194</v>
      </c>
      <c r="I694" t="s">
        <v>23</v>
      </c>
      <c r="J694">
        <v>0.1</v>
      </c>
      <c r="K694">
        <v>17000</v>
      </c>
      <c r="L694" t="s">
        <v>57</v>
      </c>
    </row>
    <row r="695" spans="1:12" x14ac:dyDescent="0.3">
      <c r="A695" t="s">
        <v>963</v>
      </c>
      <c r="B695" t="s">
        <v>679</v>
      </c>
      <c r="C695" t="s">
        <v>51</v>
      </c>
      <c r="D695" t="s">
        <v>52</v>
      </c>
      <c r="E695" t="s">
        <v>53</v>
      </c>
      <c r="F695" t="s">
        <v>27</v>
      </c>
      <c r="G695" t="s">
        <v>40</v>
      </c>
      <c r="H695">
        <v>13759</v>
      </c>
      <c r="I695" t="s">
        <v>36</v>
      </c>
      <c r="J695">
        <v>0.3</v>
      </c>
      <c r="K695">
        <v>13000</v>
      </c>
      <c r="L695" s="1">
        <v>45413</v>
      </c>
    </row>
    <row r="696" spans="1:12" x14ac:dyDescent="0.3">
      <c r="A696" t="s">
        <v>964</v>
      </c>
      <c r="B696" t="s">
        <v>93</v>
      </c>
      <c r="C696" t="s">
        <v>72</v>
      </c>
      <c r="D696" t="s">
        <v>73</v>
      </c>
      <c r="E696" t="s">
        <v>53</v>
      </c>
      <c r="F696" t="s">
        <v>17</v>
      </c>
      <c r="G696" t="s">
        <v>18</v>
      </c>
      <c r="H696">
        <v>10663</v>
      </c>
      <c r="I696" t="s">
        <v>29</v>
      </c>
      <c r="K696">
        <v>9000</v>
      </c>
      <c r="L696" t="s">
        <v>37</v>
      </c>
    </row>
    <row r="697" spans="1:12" x14ac:dyDescent="0.3">
      <c r="A697" t="s">
        <v>965</v>
      </c>
      <c r="B697" t="s">
        <v>313</v>
      </c>
      <c r="C697" t="s">
        <v>51</v>
      </c>
      <c r="D697" t="s">
        <v>52</v>
      </c>
      <c r="E697" t="s">
        <v>53</v>
      </c>
      <c r="F697" t="s">
        <v>44</v>
      </c>
      <c r="G697" t="s">
        <v>18</v>
      </c>
      <c r="H697">
        <v>11961</v>
      </c>
      <c r="I697" t="s">
        <v>19</v>
      </c>
      <c r="J697">
        <v>0.2</v>
      </c>
      <c r="K697">
        <v>13000</v>
      </c>
      <c r="L697" t="s">
        <v>78</v>
      </c>
    </row>
    <row r="698" spans="1:12" x14ac:dyDescent="0.3">
      <c r="A698" t="s">
        <v>966</v>
      </c>
      <c r="B698" t="s">
        <v>322</v>
      </c>
      <c r="C698" t="s">
        <v>51</v>
      </c>
      <c r="D698" t="s">
        <v>52</v>
      </c>
      <c r="E698" t="s">
        <v>35</v>
      </c>
      <c r="F698" t="s">
        <v>27</v>
      </c>
      <c r="G698" t="s">
        <v>28</v>
      </c>
      <c r="H698">
        <v>12458</v>
      </c>
      <c r="I698" t="s">
        <v>19</v>
      </c>
      <c r="J698">
        <v>0.2</v>
      </c>
      <c r="K698">
        <v>13000</v>
      </c>
      <c r="L698" t="s">
        <v>326</v>
      </c>
    </row>
    <row r="699" spans="1:12" x14ac:dyDescent="0.3">
      <c r="A699" t="s">
        <v>967</v>
      </c>
      <c r="B699" t="s">
        <v>91</v>
      </c>
      <c r="C699" t="s">
        <v>14</v>
      </c>
      <c r="D699" t="s">
        <v>15</v>
      </c>
      <c r="E699" t="s">
        <v>16</v>
      </c>
      <c r="F699" t="s">
        <v>44</v>
      </c>
      <c r="G699" t="s">
        <v>40</v>
      </c>
      <c r="H699">
        <v>14514</v>
      </c>
      <c r="I699" t="s">
        <v>23</v>
      </c>
      <c r="J699">
        <v>0.1</v>
      </c>
      <c r="K699">
        <v>14000</v>
      </c>
      <c r="L699" t="s">
        <v>198</v>
      </c>
    </row>
    <row r="700" spans="1:12" x14ac:dyDescent="0.3">
      <c r="A700" t="s">
        <v>968</v>
      </c>
      <c r="B700" t="s">
        <v>169</v>
      </c>
      <c r="C700" t="s">
        <v>14</v>
      </c>
      <c r="D700" t="s">
        <v>15</v>
      </c>
      <c r="E700" t="s">
        <v>53</v>
      </c>
      <c r="F700" t="s">
        <v>17</v>
      </c>
      <c r="G700" t="s">
        <v>28</v>
      </c>
      <c r="H700">
        <v>13291</v>
      </c>
      <c r="K700">
        <v>14000</v>
      </c>
      <c r="L700" t="s">
        <v>211</v>
      </c>
    </row>
    <row r="701" spans="1:12" x14ac:dyDescent="0.3">
      <c r="A701" t="s">
        <v>969</v>
      </c>
      <c r="B701" t="s">
        <v>71</v>
      </c>
      <c r="C701" t="s">
        <v>33</v>
      </c>
      <c r="D701" t="s">
        <v>34</v>
      </c>
      <c r="E701" t="s">
        <v>53</v>
      </c>
      <c r="F701" t="s">
        <v>27</v>
      </c>
      <c r="G701" t="s">
        <v>28</v>
      </c>
      <c r="H701">
        <v>16147</v>
      </c>
      <c r="K701">
        <v>17000</v>
      </c>
      <c r="L701" t="s">
        <v>101</v>
      </c>
    </row>
    <row r="702" spans="1:12" x14ac:dyDescent="0.3">
      <c r="A702" t="s">
        <v>970</v>
      </c>
      <c r="B702" t="s">
        <v>558</v>
      </c>
      <c r="C702" t="s">
        <v>51</v>
      </c>
      <c r="D702" t="s">
        <v>52</v>
      </c>
      <c r="E702" t="s">
        <v>35</v>
      </c>
      <c r="F702" t="s">
        <v>44</v>
      </c>
      <c r="G702" t="s">
        <v>40</v>
      </c>
      <c r="H702">
        <v>12959</v>
      </c>
      <c r="I702" t="s">
        <v>29</v>
      </c>
      <c r="K702">
        <v>13000</v>
      </c>
      <c r="L702" s="1">
        <v>45352</v>
      </c>
    </row>
    <row r="703" spans="1:12" x14ac:dyDescent="0.3">
      <c r="A703" t="s">
        <v>971</v>
      </c>
      <c r="B703" t="s">
        <v>250</v>
      </c>
      <c r="C703" t="s">
        <v>72</v>
      </c>
      <c r="D703" t="s">
        <v>73</v>
      </c>
      <c r="E703" t="s">
        <v>16</v>
      </c>
      <c r="F703" t="s">
        <v>27</v>
      </c>
      <c r="G703" t="s">
        <v>40</v>
      </c>
      <c r="H703">
        <v>10999</v>
      </c>
      <c r="I703" t="s">
        <v>23</v>
      </c>
      <c r="J703">
        <v>0.1</v>
      </c>
      <c r="K703">
        <v>9000</v>
      </c>
      <c r="L703" t="s">
        <v>57</v>
      </c>
    </row>
    <row r="704" spans="1:12" x14ac:dyDescent="0.3">
      <c r="A704" t="s">
        <v>972</v>
      </c>
      <c r="B704" t="s">
        <v>580</v>
      </c>
      <c r="C704" t="s">
        <v>33</v>
      </c>
      <c r="D704" t="s">
        <v>34</v>
      </c>
      <c r="E704" t="s">
        <v>16</v>
      </c>
      <c r="F704" t="s">
        <v>27</v>
      </c>
      <c r="G704" t="s">
        <v>18</v>
      </c>
      <c r="H704">
        <v>17761</v>
      </c>
      <c r="I704" t="s">
        <v>19</v>
      </c>
      <c r="J704">
        <v>0.2</v>
      </c>
      <c r="K704">
        <v>17000</v>
      </c>
      <c r="L704" t="s">
        <v>54</v>
      </c>
    </row>
    <row r="705" spans="1:12" x14ac:dyDescent="0.3">
      <c r="A705" t="s">
        <v>973</v>
      </c>
      <c r="B705" t="s">
        <v>126</v>
      </c>
      <c r="C705" t="s">
        <v>33</v>
      </c>
      <c r="D705" t="s">
        <v>34</v>
      </c>
      <c r="E705" t="s">
        <v>53</v>
      </c>
      <c r="F705" t="s">
        <v>44</v>
      </c>
      <c r="G705" t="s">
        <v>40</v>
      </c>
      <c r="H705">
        <v>15766</v>
      </c>
      <c r="I705" t="s">
        <v>29</v>
      </c>
      <c r="K705">
        <v>17000</v>
      </c>
      <c r="L705" t="s">
        <v>170</v>
      </c>
    </row>
    <row r="706" spans="1:12" x14ac:dyDescent="0.3">
      <c r="A706" t="s">
        <v>974</v>
      </c>
      <c r="B706" t="s">
        <v>975</v>
      </c>
      <c r="C706" t="s">
        <v>72</v>
      </c>
      <c r="D706" t="s">
        <v>73</v>
      </c>
      <c r="E706" t="s">
        <v>16</v>
      </c>
      <c r="F706" t="s">
        <v>17</v>
      </c>
      <c r="G706" t="s">
        <v>40</v>
      </c>
      <c r="H706">
        <v>7753</v>
      </c>
      <c r="K706">
        <v>9000</v>
      </c>
      <c r="L706" t="s">
        <v>69</v>
      </c>
    </row>
    <row r="707" spans="1:12" x14ac:dyDescent="0.3">
      <c r="A707" t="s">
        <v>976</v>
      </c>
      <c r="B707" t="s">
        <v>450</v>
      </c>
      <c r="C707" t="s">
        <v>33</v>
      </c>
      <c r="D707" t="s">
        <v>34</v>
      </c>
      <c r="E707" t="s">
        <v>53</v>
      </c>
      <c r="F707" t="s">
        <v>17</v>
      </c>
      <c r="G707" t="s">
        <v>40</v>
      </c>
      <c r="H707">
        <v>16846</v>
      </c>
      <c r="I707" t="s">
        <v>19</v>
      </c>
      <c r="J707">
        <v>0.2</v>
      </c>
      <c r="K707">
        <v>17000</v>
      </c>
      <c r="L707" s="1">
        <v>45445</v>
      </c>
    </row>
    <row r="708" spans="1:12" x14ac:dyDescent="0.3">
      <c r="A708" t="s">
        <v>977</v>
      </c>
      <c r="B708" t="s">
        <v>756</v>
      </c>
      <c r="C708" t="s">
        <v>51</v>
      </c>
      <c r="D708" t="s">
        <v>52</v>
      </c>
      <c r="E708" t="s">
        <v>35</v>
      </c>
      <c r="F708" t="s">
        <v>44</v>
      </c>
      <c r="G708" t="s">
        <v>40</v>
      </c>
      <c r="H708">
        <v>14293</v>
      </c>
      <c r="I708" t="s">
        <v>19</v>
      </c>
      <c r="J708">
        <v>0.2</v>
      </c>
      <c r="K708">
        <v>13000</v>
      </c>
      <c r="L708" s="1">
        <v>45414</v>
      </c>
    </row>
    <row r="709" spans="1:12" x14ac:dyDescent="0.3">
      <c r="A709" t="s">
        <v>978</v>
      </c>
      <c r="B709" t="s">
        <v>344</v>
      </c>
      <c r="C709" t="s">
        <v>72</v>
      </c>
      <c r="D709" t="s">
        <v>73</v>
      </c>
      <c r="E709" t="s">
        <v>35</v>
      </c>
      <c r="F709" t="s">
        <v>27</v>
      </c>
      <c r="G709" t="s">
        <v>28</v>
      </c>
      <c r="H709">
        <v>7612</v>
      </c>
      <c r="K709">
        <v>9000</v>
      </c>
      <c r="L709" t="s">
        <v>230</v>
      </c>
    </row>
    <row r="710" spans="1:12" x14ac:dyDescent="0.3">
      <c r="A710" t="s">
        <v>979</v>
      </c>
      <c r="B710" t="s">
        <v>276</v>
      </c>
      <c r="C710" t="s">
        <v>72</v>
      </c>
      <c r="D710" t="s">
        <v>73</v>
      </c>
      <c r="E710" t="s">
        <v>53</v>
      </c>
      <c r="F710" t="s">
        <v>27</v>
      </c>
      <c r="G710" t="s">
        <v>28</v>
      </c>
      <c r="H710">
        <v>9117</v>
      </c>
      <c r="I710" t="s">
        <v>29</v>
      </c>
      <c r="K710">
        <v>9000</v>
      </c>
      <c r="L710" t="s">
        <v>373</v>
      </c>
    </row>
    <row r="711" spans="1:12" x14ac:dyDescent="0.3">
      <c r="A711" t="s">
        <v>980</v>
      </c>
      <c r="B711" t="s">
        <v>514</v>
      </c>
      <c r="C711" t="s">
        <v>72</v>
      </c>
      <c r="D711" t="s">
        <v>73</v>
      </c>
      <c r="E711" t="s">
        <v>53</v>
      </c>
      <c r="F711" t="s">
        <v>17</v>
      </c>
      <c r="G711" t="s">
        <v>28</v>
      </c>
      <c r="H711">
        <v>10516</v>
      </c>
      <c r="I711" t="s">
        <v>29</v>
      </c>
      <c r="K711">
        <v>9000</v>
      </c>
      <c r="L711" s="1">
        <v>45383</v>
      </c>
    </row>
    <row r="712" spans="1:12" x14ac:dyDescent="0.3">
      <c r="A712" t="s">
        <v>981</v>
      </c>
      <c r="B712" t="s">
        <v>47</v>
      </c>
      <c r="C712" t="s">
        <v>51</v>
      </c>
      <c r="D712" t="s">
        <v>52</v>
      </c>
      <c r="E712" t="s">
        <v>35</v>
      </c>
      <c r="F712" t="s">
        <v>27</v>
      </c>
      <c r="G712" t="s">
        <v>40</v>
      </c>
      <c r="H712">
        <v>12951</v>
      </c>
      <c r="I712" t="s">
        <v>23</v>
      </c>
      <c r="J712">
        <v>0.1</v>
      </c>
      <c r="K712">
        <v>13000</v>
      </c>
      <c r="L712" t="s">
        <v>96</v>
      </c>
    </row>
    <row r="713" spans="1:12" x14ac:dyDescent="0.3">
      <c r="A713" t="s">
        <v>982</v>
      </c>
      <c r="B713" t="s">
        <v>613</v>
      </c>
      <c r="C713" t="s">
        <v>33</v>
      </c>
      <c r="D713" t="s">
        <v>34</v>
      </c>
      <c r="E713" t="s">
        <v>53</v>
      </c>
      <c r="F713" t="s">
        <v>17</v>
      </c>
      <c r="G713" t="s">
        <v>28</v>
      </c>
      <c r="H713">
        <v>17283</v>
      </c>
      <c r="I713" t="s">
        <v>36</v>
      </c>
      <c r="J713">
        <v>0.3</v>
      </c>
      <c r="K713">
        <v>17000</v>
      </c>
      <c r="L713" t="s">
        <v>153</v>
      </c>
    </row>
    <row r="714" spans="1:12" x14ac:dyDescent="0.3">
      <c r="A714" t="s">
        <v>983</v>
      </c>
      <c r="B714" t="s">
        <v>442</v>
      </c>
      <c r="C714" t="s">
        <v>14</v>
      </c>
      <c r="D714" t="s">
        <v>15</v>
      </c>
      <c r="E714" t="s">
        <v>53</v>
      </c>
      <c r="F714" t="s">
        <v>44</v>
      </c>
      <c r="G714" t="s">
        <v>28</v>
      </c>
      <c r="H714">
        <v>12814</v>
      </c>
      <c r="I714" t="s">
        <v>29</v>
      </c>
      <c r="K714">
        <v>14000</v>
      </c>
      <c r="L714" s="1">
        <v>45445</v>
      </c>
    </row>
    <row r="715" spans="1:12" x14ac:dyDescent="0.3">
      <c r="A715" t="s">
        <v>984</v>
      </c>
      <c r="B715" t="s">
        <v>108</v>
      </c>
      <c r="C715" t="s">
        <v>51</v>
      </c>
      <c r="D715" t="s">
        <v>52</v>
      </c>
      <c r="E715" t="s">
        <v>53</v>
      </c>
      <c r="F715" t="s">
        <v>17</v>
      </c>
      <c r="G715" t="s">
        <v>40</v>
      </c>
      <c r="H715">
        <v>13757</v>
      </c>
      <c r="I715" t="s">
        <v>29</v>
      </c>
      <c r="K715">
        <v>13000</v>
      </c>
      <c r="L715" s="1">
        <v>45293</v>
      </c>
    </row>
    <row r="716" spans="1:12" x14ac:dyDescent="0.3">
      <c r="A716" t="s">
        <v>985</v>
      </c>
      <c r="B716" t="s">
        <v>330</v>
      </c>
      <c r="C716" t="s">
        <v>72</v>
      </c>
      <c r="D716" t="s">
        <v>73</v>
      </c>
      <c r="E716" t="s">
        <v>35</v>
      </c>
      <c r="F716" t="s">
        <v>17</v>
      </c>
      <c r="G716" t="s">
        <v>28</v>
      </c>
      <c r="H716">
        <v>8173</v>
      </c>
      <c r="K716">
        <v>9000</v>
      </c>
      <c r="L716" s="1">
        <v>45567</v>
      </c>
    </row>
    <row r="717" spans="1:12" x14ac:dyDescent="0.3">
      <c r="A717" t="s">
        <v>986</v>
      </c>
      <c r="B717" t="s">
        <v>655</v>
      </c>
      <c r="C717" t="s">
        <v>51</v>
      </c>
      <c r="D717" t="s">
        <v>52</v>
      </c>
      <c r="E717" t="s">
        <v>16</v>
      </c>
      <c r="F717" t="s">
        <v>17</v>
      </c>
      <c r="G717" t="s">
        <v>40</v>
      </c>
      <c r="H717">
        <v>13585</v>
      </c>
      <c r="I717" t="s">
        <v>29</v>
      </c>
      <c r="K717">
        <v>13000</v>
      </c>
      <c r="L717" s="1">
        <v>45445</v>
      </c>
    </row>
    <row r="718" spans="1:12" x14ac:dyDescent="0.3">
      <c r="A718" t="s">
        <v>987</v>
      </c>
      <c r="B718" t="s">
        <v>344</v>
      </c>
      <c r="C718" t="s">
        <v>14</v>
      </c>
      <c r="D718" t="s">
        <v>15</v>
      </c>
      <c r="E718" t="s">
        <v>35</v>
      </c>
      <c r="F718" t="s">
        <v>27</v>
      </c>
      <c r="G718" t="s">
        <v>40</v>
      </c>
      <c r="H718">
        <v>12934</v>
      </c>
      <c r="I718" t="s">
        <v>36</v>
      </c>
      <c r="J718">
        <v>0.3</v>
      </c>
      <c r="K718">
        <v>14000</v>
      </c>
      <c r="L718" t="s">
        <v>129</v>
      </c>
    </row>
    <row r="719" spans="1:12" x14ac:dyDescent="0.3">
      <c r="A719" t="s">
        <v>988</v>
      </c>
      <c r="B719" t="s">
        <v>311</v>
      </c>
      <c r="C719" t="s">
        <v>33</v>
      </c>
      <c r="D719" t="s">
        <v>34</v>
      </c>
      <c r="E719" t="s">
        <v>16</v>
      </c>
      <c r="F719" t="s">
        <v>44</v>
      </c>
      <c r="G719" t="s">
        <v>40</v>
      </c>
      <c r="H719">
        <v>16111</v>
      </c>
      <c r="K719">
        <v>17000</v>
      </c>
      <c r="L719" t="s">
        <v>326</v>
      </c>
    </row>
    <row r="720" spans="1:12" x14ac:dyDescent="0.3">
      <c r="A720" t="s">
        <v>989</v>
      </c>
      <c r="B720" t="s">
        <v>338</v>
      </c>
      <c r="C720" t="s">
        <v>72</v>
      </c>
      <c r="D720" t="s">
        <v>73</v>
      </c>
      <c r="E720" t="s">
        <v>53</v>
      </c>
      <c r="F720" t="s">
        <v>27</v>
      </c>
      <c r="G720" t="s">
        <v>18</v>
      </c>
      <c r="H720">
        <v>10498</v>
      </c>
      <c r="I720" t="s">
        <v>23</v>
      </c>
      <c r="J720">
        <v>0.1</v>
      </c>
      <c r="K720">
        <v>9000</v>
      </c>
      <c r="L720" s="1">
        <v>45536</v>
      </c>
    </row>
    <row r="721" spans="1:12" x14ac:dyDescent="0.3">
      <c r="A721" t="s">
        <v>990</v>
      </c>
      <c r="B721" t="s">
        <v>433</v>
      </c>
      <c r="C721" t="s">
        <v>33</v>
      </c>
      <c r="D721" t="s">
        <v>34</v>
      </c>
      <c r="E721" t="s">
        <v>16</v>
      </c>
      <c r="F721" t="s">
        <v>44</v>
      </c>
      <c r="G721" t="s">
        <v>28</v>
      </c>
      <c r="H721">
        <v>15327</v>
      </c>
      <c r="I721" t="s">
        <v>19</v>
      </c>
      <c r="J721">
        <v>0.2</v>
      </c>
      <c r="K721">
        <v>17000</v>
      </c>
      <c r="L721" s="1">
        <v>45597</v>
      </c>
    </row>
    <row r="722" spans="1:12" x14ac:dyDescent="0.3">
      <c r="A722" t="s">
        <v>991</v>
      </c>
      <c r="B722" t="s">
        <v>47</v>
      </c>
      <c r="C722" t="s">
        <v>14</v>
      </c>
      <c r="D722" t="s">
        <v>15</v>
      </c>
      <c r="E722" t="s">
        <v>35</v>
      </c>
      <c r="F722" t="s">
        <v>17</v>
      </c>
      <c r="G722" t="s">
        <v>28</v>
      </c>
      <c r="H722">
        <v>12220</v>
      </c>
      <c r="I722" t="s">
        <v>23</v>
      </c>
      <c r="J722">
        <v>0.1</v>
      </c>
      <c r="K722">
        <v>14000</v>
      </c>
      <c r="L722" t="s">
        <v>326</v>
      </c>
    </row>
    <row r="723" spans="1:12" x14ac:dyDescent="0.3">
      <c r="A723" t="s">
        <v>992</v>
      </c>
      <c r="B723" t="s">
        <v>548</v>
      </c>
      <c r="C723" t="s">
        <v>14</v>
      </c>
      <c r="D723" t="s">
        <v>15</v>
      </c>
      <c r="E723" t="s">
        <v>35</v>
      </c>
      <c r="F723" t="s">
        <v>17</v>
      </c>
      <c r="G723" t="s">
        <v>28</v>
      </c>
      <c r="H723">
        <v>12636</v>
      </c>
      <c r="I723" t="s">
        <v>23</v>
      </c>
      <c r="J723">
        <v>0.1</v>
      </c>
      <c r="K723">
        <v>14000</v>
      </c>
      <c r="L723" s="1">
        <v>45598</v>
      </c>
    </row>
    <row r="724" spans="1:12" x14ac:dyDescent="0.3">
      <c r="A724" t="s">
        <v>993</v>
      </c>
      <c r="B724" t="s">
        <v>160</v>
      </c>
      <c r="C724" t="s">
        <v>33</v>
      </c>
      <c r="D724" t="s">
        <v>34</v>
      </c>
      <c r="E724" t="s">
        <v>35</v>
      </c>
      <c r="F724" t="s">
        <v>27</v>
      </c>
      <c r="G724" t="s">
        <v>28</v>
      </c>
      <c r="H724">
        <v>16163</v>
      </c>
      <c r="K724">
        <v>17000</v>
      </c>
      <c r="L724" s="1">
        <v>45567</v>
      </c>
    </row>
    <row r="725" spans="1:12" x14ac:dyDescent="0.3">
      <c r="A725" t="s">
        <v>994</v>
      </c>
      <c r="B725" t="s">
        <v>204</v>
      </c>
      <c r="C725" t="s">
        <v>51</v>
      </c>
      <c r="D725" t="s">
        <v>52</v>
      </c>
      <c r="E725" t="s">
        <v>35</v>
      </c>
      <c r="F725" t="s">
        <v>27</v>
      </c>
      <c r="G725" t="s">
        <v>28</v>
      </c>
      <c r="H725">
        <v>12461</v>
      </c>
      <c r="I725" t="s">
        <v>36</v>
      </c>
      <c r="J725">
        <v>0.3</v>
      </c>
      <c r="K725">
        <v>13000</v>
      </c>
      <c r="L725" t="s">
        <v>78</v>
      </c>
    </row>
    <row r="726" spans="1:12" x14ac:dyDescent="0.3">
      <c r="A726" t="s">
        <v>995</v>
      </c>
      <c r="B726" t="s">
        <v>264</v>
      </c>
      <c r="C726" t="s">
        <v>33</v>
      </c>
      <c r="D726" t="s">
        <v>34</v>
      </c>
      <c r="E726" t="s">
        <v>16</v>
      </c>
      <c r="F726" t="s">
        <v>17</v>
      </c>
      <c r="G726" t="s">
        <v>18</v>
      </c>
      <c r="H726">
        <v>18971</v>
      </c>
      <c r="I726" t="s">
        <v>29</v>
      </c>
      <c r="K726">
        <v>17000</v>
      </c>
      <c r="L726" s="1">
        <v>45627</v>
      </c>
    </row>
    <row r="727" spans="1:12" x14ac:dyDescent="0.3">
      <c r="A727" t="s">
        <v>996</v>
      </c>
      <c r="B727" t="s">
        <v>226</v>
      </c>
      <c r="C727" t="s">
        <v>72</v>
      </c>
      <c r="D727" t="s">
        <v>73</v>
      </c>
      <c r="E727" t="s">
        <v>16</v>
      </c>
      <c r="F727" t="s">
        <v>44</v>
      </c>
      <c r="G727" t="s">
        <v>28</v>
      </c>
      <c r="H727">
        <v>10593</v>
      </c>
      <c r="I727" t="s">
        <v>29</v>
      </c>
      <c r="K727">
        <v>9000</v>
      </c>
      <c r="L727" t="s">
        <v>69</v>
      </c>
    </row>
    <row r="728" spans="1:12" x14ac:dyDescent="0.3">
      <c r="A728" t="s">
        <v>997</v>
      </c>
      <c r="B728" t="s">
        <v>234</v>
      </c>
      <c r="C728" t="s">
        <v>33</v>
      </c>
      <c r="D728" t="s">
        <v>34</v>
      </c>
      <c r="E728" t="s">
        <v>53</v>
      </c>
      <c r="F728" t="s">
        <v>17</v>
      </c>
      <c r="G728" t="s">
        <v>28</v>
      </c>
      <c r="H728">
        <v>15930</v>
      </c>
      <c r="I728" t="s">
        <v>23</v>
      </c>
      <c r="J728">
        <v>0.1</v>
      </c>
      <c r="K728">
        <v>17000</v>
      </c>
      <c r="L728" t="s">
        <v>96</v>
      </c>
    </row>
    <row r="729" spans="1:12" x14ac:dyDescent="0.3">
      <c r="A729" t="s">
        <v>998</v>
      </c>
      <c r="B729" t="s">
        <v>152</v>
      </c>
      <c r="C729" t="s">
        <v>72</v>
      </c>
      <c r="D729" t="s">
        <v>73</v>
      </c>
      <c r="E729" t="s">
        <v>53</v>
      </c>
      <c r="F729" t="s">
        <v>27</v>
      </c>
      <c r="G729" t="s">
        <v>40</v>
      </c>
      <c r="H729">
        <v>7043</v>
      </c>
      <c r="I729" t="s">
        <v>23</v>
      </c>
      <c r="J729">
        <v>0.1</v>
      </c>
      <c r="K729">
        <v>9000</v>
      </c>
      <c r="L729" s="1">
        <v>45353</v>
      </c>
    </row>
    <row r="730" spans="1:12" x14ac:dyDescent="0.3">
      <c r="A730" t="s">
        <v>999</v>
      </c>
      <c r="B730" t="s">
        <v>429</v>
      </c>
      <c r="C730" t="s">
        <v>51</v>
      </c>
      <c r="D730" t="s">
        <v>52</v>
      </c>
      <c r="E730" t="s">
        <v>53</v>
      </c>
      <c r="F730" t="s">
        <v>17</v>
      </c>
      <c r="G730" t="s">
        <v>40</v>
      </c>
      <c r="H730">
        <v>13191</v>
      </c>
      <c r="I730" t="s">
        <v>23</v>
      </c>
      <c r="J730">
        <v>0.1</v>
      </c>
      <c r="K730">
        <v>13000</v>
      </c>
      <c r="L730" t="s">
        <v>57</v>
      </c>
    </row>
    <row r="731" spans="1:12" x14ac:dyDescent="0.3">
      <c r="A731" t="s">
        <v>1000</v>
      </c>
      <c r="B731" t="s">
        <v>481</v>
      </c>
      <c r="C731" t="s">
        <v>72</v>
      </c>
      <c r="D731" t="s">
        <v>73</v>
      </c>
      <c r="E731" t="s">
        <v>53</v>
      </c>
      <c r="F731" t="s">
        <v>27</v>
      </c>
      <c r="G731" t="s">
        <v>40</v>
      </c>
      <c r="H731">
        <v>10268</v>
      </c>
      <c r="I731" t="s">
        <v>36</v>
      </c>
      <c r="J731">
        <v>0.3</v>
      </c>
      <c r="K731">
        <v>9000</v>
      </c>
      <c r="L731" s="1">
        <v>45506</v>
      </c>
    </row>
    <row r="732" spans="1:12" x14ac:dyDescent="0.3">
      <c r="A732" t="s">
        <v>1001</v>
      </c>
      <c r="B732" t="s">
        <v>437</v>
      </c>
      <c r="C732" t="s">
        <v>14</v>
      </c>
      <c r="D732" t="s">
        <v>15</v>
      </c>
      <c r="E732" t="s">
        <v>16</v>
      </c>
      <c r="F732" t="s">
        <v>17</v>
      </c>
      <c r="G732" t="s">
        <v>18</v>
      </c>
      <c r="H732">
        <v>13686</v>
      </c>
      <c r="I732" t="s">
        <v>29</v>
      </c>
      <c r="K732">
        <v>14000</v>
      </c>
      <c r="L732" t="s">
        <v>69</v>
      </c>
    </row>
    <row r="733" spans="1:12" x14ac:dyDescent="0.3">
      <c r="A733" t="s">
        <v>1002</v>
      </c>
      <c r="B733" t="s">
        <v>301</v>
      </c>
      <c r="C733" t="s">
        <v>51</v>
      </c>
      <c r="D733" t="s">
        <v>52</v>
      </c>
      <c r="E733" t="s">
        <v>16</v>
      </c>
      <c r="F733" t="s">
        <v>44</v>
      </c>
      <c r="G733" t="s">
        <v>28</v>
      </c>
      <c r="H733">
        <v>12596</v>
      </c>
      <c r="K733">
        <v>13000</v>
      </c>
      <c r="L733" t="s">
        <v>101</v>
      </c>
    </row>
    <row r="734" spans="1:12" x14ac:dyDescent="0.3">
      <c r="A734" t="s">
        <v>1003</v>
      </c>
      <c r="B734" t="s">
        <v>255</v>
      </c>
      <c r="C734" t="s">
        <v>72</v>
      </c>
      <c r="D734" t="s">
        <v>73</v>
      </c>
      <c r="E734" t="s">
        <v>16</v>
      </c>
      <c r="F734" t="s">
        <v>27</v>
      </c>
      <c r="G734" t="s">
        <v>28</v>
      </c>
      <c r="H734">
        <v>10131</v>
      </c>
      <c r="I734" t="s">
        <v>29</v>
      </c>
      <c r="K734">
        <v>9000</v>
      </c>
      <c r="L734" t="s">
        <v>230</v>
      </c>
    </row>
    <row r="735" spans="1:12" x14ac:dyDescent="0.3">
      <c r="A735" t="s">
        <v>1004</v>
      </c>
      <c r="B735" t="s">
        <v>801</v>
      </c>
      <c r="C735" t="s">
        <v>33</v>
      </c>
      <c r="D735" t="s">
        <v>34</v>
      </c>
      <c r="E735" t="s">
        <v>53</v>
      </c>
      <c r="F735" t="s">
        <v>44</v>
      </c>
      <c r="G735" t="s">
        <v>28</v>
      </c>
      <c r="H735">
        <v>17178</v>
      </c>
      <c r="I735" t="s">
        <v>36</v>
      </c>
      <c r="J735">
        <v>0.3</v>
      </c>
      <c r="K735">
        <v>17000</v>
      </c>
      <c r="L735" t="s">
        <v>30</v>
      </c>
    </row>
    <row r="736" spans="1:12" x14ac:dyDescent="0.3">
      <c r="A736" t="s">
        <v>1005</v>
      </c>
      <c r="B736" t="s">
        <v>200</v>
      </c>
      <c r="C736" t="s">
        <v>14</v>
      </c>
      <c r="D736" t="s">
        <v>15</v>
      </c>
      <c r="E736" t="s">
        <v>35</v>
      </c>
      <c r="F736" t="s">
        <v>27</v>
      </c>
      <c r="G736" t="s">
        <v>40</v>
      </c>
      <c r="H736">
        <v>12452</v>
      </c>
      <c r="K736">
        <v>14000</v>
      </c>
      <c r="L736" s="1">
        <v>45537</v>
      </c>
    </row>
    <row r="737" spans="1:12" x14ac:dyDescent="0.3">
      <c r="A737" t="s">
        <v>1006</v>
      </c>
      <c r="B737" t="s">
        <v>144</v>
      </c>
      <c r="C737" t="s">
        <v>72</v>
      </c>
      <c r="D737" t="s">
        <v>73</v>
      </c>
      <c r="E737" t="s">
        <v>35</v>
      </c>
      <c r="F737" t="s">
        <v>17</v>
      </c>
      <c r="G737" t="s">
        <v>18</v>
      </c>
      <c r="H737">
        <v>7623</v>
      </c>
      <c r="I737" t="s">
        <v>23</v>
      </c>
      <c r="J737">
        <v>0.1</v>
      </c>
      <c r="K737">
        <v>9000</v>
      </c>
      <c r="L737" s="1">
        <v>45384</v>
      </c>
    </row>
    <row r="738" spans="1:12" x14ac:dyDescent="0.3">
      <c r="A738" t="s">
        <v>1007</v>
      </c>
      <c r="B738" t="s">
        <v>276</v>
      </c>
      <c r="C738" t="s">
        <v>14</v>
      </c>
      <c r="D738" t="s">
        <v>15</v>
      </c>
      <c r="E738" t="s">
        <v>53</v>
      </c>
      <c r="F738" t="s">
        <v>17</v>
      </c>
      <c r="G738" t="s">
        <v>18</v>
      </c>
      <c r="H738">
        <v>14929</v>
      </c>
      <c r="K738">
        <v>14000</v>
      </c>
      <c r="L738" t="s">
        <v>373</v>
      </c>
    </row>
    <row r="739" spans="1:12" x14ac:dyDescent="0.3">
      <c r="A739" t="s">
        <v>1008</v>
      </c>
      <c r="B739" t="s">
        <v>223</v>
      </c>
      <c r="C739" t="s">
        <v>14</v>
      </c>
      <c r="D739" t="s">
        <v>15</v>
      </c>
      <c r="E739" t="s">
        <v>35</v>
      </c>
      <c r="F739" t="s">
        <v>27</v>
      </c>
      <c r="G739" t="s">
        <v>40</v>
      </c>
      <c r="H739">
        <v>12889</v>
      </c>
      <c r="I739" t="s">
        <v>36</v>
      </c>
      <c r="J739">
        <v>0.3</v>
      </c>
      <c r="K739">
        <v>14000</v>
      </c>
      <c r="L739" t="s">
        <v>30</v>
      </c>
    </row>
    <row r="740" spans="1:12" x14ac:dyDescent="0.3">
      <c r="A740" t="s">
        <v>1009</v>
      </c>
      <c r="B740" t="s">
        <v>479</v>
      </c>
      <c r="C740" t="s">
        <v>72</v>
      </c>
      <c r="D740" t="s">
        <v>73</v>
      </c>
      <c r="E740" t="s">
        <v>53</v>
      </c>
      <c r="F740" t="s">
        <v>17</v>
      </c>
      <c r="G740" t="s">
        <v>28</v>
      </c>
      <c r="H740">
        <v>10241</v>
      </c>
      <c r="I740" t="s">
        <v>23</v>
      </c>
      <c r="J740">
        <v>0.1</v>
      </c>
      <c r="K740">
        <v>9000</v>
      </c>
      <c r="L740" t="s">
        <v>165</v>
      </c>
    </row>
    <row r="741" spans="1:12" x14ac:dyDescent="0.3">
      <c r="A741" t="s">
        <v>1010</v>
      </c>
      <c r="B741" t="s">
        <v>185</v>
      </c>
      <c r="C741" t="s">
        <v>51</v>
      </c>
      <c r="D741" t="s">
        <v>52</v>
      </c>
      <c r="E741" t="s">
        <v>35</v>
      </c>
      <c r="F741" t="s">
        <v>17</v>
      </c>
      <c r="G741" t="s">
        <v>40</v>
      </c>
      <c r="H741">
        <v>11292</v>
      </c>
      <c r="I741" t="s">
        <v>29</v>
      </c>
      <c r="K741">
        <v>13000</v>
      </c>
      <c r="L741" t="s">
        <v>122</v>
      </c>
    </row>
    <row r="742" spans="1:12" x14ac:dyDescent="0.3">
      <c r="A742" t="s">
        <v>1011</v>
      </c>
      <c r="B742" t="s">
        <v>39</v>
      </c>
      <c r="C742" t="s">
        <v>33</v>
      </c>
      <c r="D742" t="s">
        <v>34</v>
      </c>
      <c r="E742" t="s">
        <v>53</v>
      </c>
      <c r="F742" t="s">
        <v>27</v>
      </c>
      <c r="G742" t="s">
        <v>18</v>
      </c>
      <c r="H742">
        <v>18991</v>
      </c>
      <c r="I742" t="s">
        <v>19</v>
      </c>
      <c r="J742">
        <v>0.2</v>
      </c>
      <c r="K742">
        <v>17000</v>
      </c>
      <c r="L742" t="s">
        <v>54</v>
      </c>
    </row>
    <row r="743" spans="1:12" x14ac:dyDescent="0.3">
      <c r="A743" t="s">
        <v>1012</v>
      </c>
      <c r="B743" t="s">
        <v>332</v>
      </c>
      <c r="C743" t="s">
        <v>51</v>
      </c>
      <c r="D743" t="s">
        <v>52</v>
      </c>
      <c r="E743" t="s">
        <v>16</v>
      </c>
      <c r="F743" t="s">
        <v>27</v>
      </c>
      <c r="G743" t="s">
        <v>18</v>
      </c>
      <c r="H743">
        <v>12887</v>
      </c>
      <c r="I743" t="s">
        <v>23</v>
      </c>
      <c r="J743">
        <v>0.1</v>
      </c>
      <c r="K743">
        <v>13000</v>
      </c>
      <c r="L743" s="1">
        <v>45353</v>
      </c>
    </row>
    <row r="744" spans="1:12" x14ac:dyDescent="0.3">
      <c r="A744" t="s">
        <v>1013</v>
      </c>
      <c r="B744" t="s">
        <v>272</v>
      </c>
      <c r="C744" t="s">
        <v>72</v>
      </c>
      <c r="D744" t="s">
        <v>73</v>
      </c>
      <c r="E744" t="s">
        <v>53</v>
      </c>
      <c r="F744" t="s">
        <v>44</v>
      </c>
      <c r="G744" t="s">
        <v>40</v>
      </c>
      <c r="H744">
        <v>10834</v>
      </c>
      <c r="I744" t="s">
        <v>36</v>
      </c>
      <c r="J744">
        <v>0.3</v>
      </c>
      <c r="K744">
        <v>9000</v>
      </c>
      <c r="L744" s="1">
        <v>45597</v>
      </c>
    </row>
    <row r="745" spans="1:12" x14ac:dyDescent="0.3">
      <c r="A745" t="s">
        <v>1014</v>
      </c>
      <c r="B745" t="s">
        <v>340</v>
      </c>
      <c r="C745" t="s">
        <v>14</v>
      </c>
      <c r="D745" t="s">
        <v>15</v>
      </c>
      <c r="E745" t="s">
        <v>16</v>
      </c>
      <c r="F745" t="s">
        <v>44</v>
      </c>
      <c r="G745" t="s">
        <v>28</v>
      </c>
      <c r="H745">
        <v>12500</v>
      </c>
      <c r="I745" t="s">
        <v>36</v>
      </c>
      <c r="J745">
        <v>0.3</v>
      </c>
      <c r="K745">
        <v>14000</v>
      </c>
      <c r="L745" t="s">
        <v>122</v>
      </c>
    </row>
    <row r="746" spans="1:12" x14ac:dyDescent="0.3">
      <c r="A746" t="s">
        <v>1015</v>
      </c>
      <c r="B746" t="s">
        <v>311</v>
      </c>
      <c r="C746" t="s">
        <v>51</v>
      </c>
      <c r="D746" t="s">
        <v>52</v>
      </c>
      <c r="E746" t="s">
        <v>53</v>
      </c>
      <c r="F746" t="s">
        <v>27</v>
      </c>
      <c r="G746" t="s">
        <v>28</v>
      </c>
      <c r="H746">
        <v>11892</v>
      </c>
      <c r="I746" t="s">
        <v>23</v>
      </c>
      <c r="J746">
        <v>0.1</v>
      </c>
      <c r="K746">
        <v>13000</v>
      </c>
      <c r="L746" t="s">
        <v>109</v>
      </c>
    </row>
    <row r="747" spans="1:12" x14ac:dyDescent="0.3">
      <c r="A747" t="s">
        <v>1016</v>
      </c>
      <c r="B747" t="s">
        <v>105</v>
      </c>
      <c r="C747" t="s">
        <v>33</v>
      </c>
      <c r="D747" t="s">
        <v>34</v>
      </c>
      <c r="E747" t="s">
        <v>35</v>
      </c>
      <c r="F747" t="s">
        <v>27</v>
      </c>
      <c r="G747" t="s">
        <v>40</v>
      </c>
      <c r="H747">
        <v>17394</v>
      </c>
      <c r="I747" t="s">
        <v>23</v>
      </c>
      <c r="J747">
        <v>0.1</v>
      </c>
      <c r="K747">
        <v>17000</v>
      </c>
      <c r="L747" t="s">
        <v>132</v>
      </c>
    </row>
    <row r="748" spans="1:12" x14ac:dyDescent="0.3">
      <c r="A748" t="s">
        <v>1017</v>
      </c>
      <c r="B748" t="s">
        <v>328</v>
      </c>
      <c r="C748" t="s">
        <v>14</v>
      </c>
      <c r="D748" t="s">
        <v>15</v>
      </c>
      <c r="E748" t="s">
        <v>35</v>
      </c>
      <c r="F748" t="s">
        <v>44</v>
      </c>
      <c r="G748" t="s">
        <v>28</v>
      </c>
      <c r="H748">
        <v>13946</v>
      </c>
      <c r="I748" t="s">
        <v>29</v>
      </c>
      <c r="K748">
        <v>14000</v>
      </c>
      <c r="L748" s="1">
        <v>45566</v>
      </c>
    </row>
    <row r="749" spans="1:12" x14ac:dyDescent="0.3">
      <c r="A749" t="s">
        <v>1018</v>
      </c>
      <c r="B749" t="s">
        <v>514</v>
      </c>
      <c r="C749" t="s">
        <v>14</v>
      </c>
      <c r="D749" t="s">
        <v>15</v>
      </c>
      <c r="E749" t="s">
        <v>35</v>
      </c>
      <c r="F749" t="s">
        <v>27</v>
      </c>
      <c r="G749" t="s">
        <v>40</v>
      </c>
      <c r="H749">
        <v>12374</v>
      </c>
      <c r="I749" t="s">
        <v>29</v>
      </c>
      <c r="K749">
        <v>14000</v>
      </c>
      <c r="L749" t="s">
        <v>165</v>
      </c>
    </row>
    <row r="750" spans="1:12" x14ac:dyDescent="0.3">
      <c r="A750" t="s">
        <v>1019</v>
      </c>
      <c r="B750" t="s">
        <v>174</v>
      </c>
      <c r="C750" t="s">
        <v>14</v>
      </c>
      <c r="D750" t="s">
        <v>15</v>
      </c>
      <c r="E750" t="s">
        <v>35</v>
      </c>
      <c r="F750" t="s">
        <v>17</v>
      </c>
      <c r="G750" t="s">
        <v>28</v>
      </c>
      <c r="H750">
        <v>12630</v>
      </c>
      <c r="I750" t="s">
        <v>29</v>
      </c>
      <c r="K750">
        <v>14000</v>
      </c>
      <c r="L750" t="s">
        <v>158</v>
      </c>
    </row>
    <row r="751" spans="1:12" x14ac:dyDescent="0.3">
      <c r="A751" t="s">
        <v>1020</v>
      </c>
      <c r="B751" t="s">
        <v>879</v>
      </c>
      <c r="C751" t="s">
        <v>72</v>
      </c>
      <c r="D751" t="s">
        <v>73</v>
      </c>
      <c r="E751" t="s">
        <v>35</v>
      </c>
      <c r="F751" t="s">
        <v>17</v>
      </c>
      <c r="G751" t="s">
        <v>28</v>
      </c>
      <c r="H751">
        <v>10229</v>
      </c>
      <c r="I751" t="s">
        <v>36</v>
      </c>
      <c r="J751">
        <v>0.3</v>
      </c>
      <c r="K751">
        <v>9000</v>
      </c>
      <c r="L751" t="s">
        <v>230</v>
      </c>
    </row>
    <row r="752" spans="1:12" x14ac:dyDescent="0.3">
      <c r="A752" t="s">
        <v>1021</v>
      </c>
      <c r="B752" t="s">
        <v>481</v>
      </c>
      <c r="C752" t="s">
        <v>51</v>
      </c>
      <c r="D752" t="s">
        <v>52</v>
      </c>
      <c r="E752" t="s">
        <v>35</v>
      </c>
      <c r="F752" t="s">
        <v>44</v>
      </c>
      <c r="G752" t="s">
        <v>40</v>
      </c>
      <c r="H752">
        <v>12467</v>
      </c>
      <c r="I752" t="s">
        <v>19</v>
      </c>
      <c r="J752">
        <v>0.2</v>
      </c>
      <c r="K752">
        <v>13000</v>
      </c>
      <c r="L752" t="s">
        <v>170</v>
      </c>
    </row>
    <row r="753" spans="1:12" x14ac:dyDescent="0.3">
      <c r="A753" t="s">
        <v>1022</v>
      </c>
      <c r="B753" t="s">
        <v>1023</v>
      </c>
      <c r="C753" t="s">
        <v>72</v>
      </c>
      <c r="D753" t="s">
        <v>73</v>
      </c>
      <c r="E753" t="s">
        <v>16</v>
      </c>
      <c r="F753" t="s">
        <v>17</v>
      </c>
      <c r="G753" t="s">
        <v>28</v>
      </c>
      <c r="H753">
        <v>8207</v>
      </c>
      <c r="I753" t="s">
        <v>29</v>
      </c>
      <c r="K753">
        <v>9000</v>
      </c>
      <c r="L753" t="s">
        <v>57</v>
      </c>
    </row>
    <row r="754" spans="1:12" x14ac:dyDescent="0.3">
      <c r="A754" t="s">
        <v>1024</v>
      </c>
      <c r="B754" t="s">
        <v>244</v>
      </c>
      <c r="C754" t="s">
        <v>51</v>
      </c>
      <c r="D754" t="s">
        <v>52</v>
      </c>
      <c r="E754" t="s">
        <v>16</v>
      </c>
      <c r="F754" t="s">
        <v>17</v>
      </c>
      <c r="G754" t="s">
        <v>40</v>
      </c>
      <c r="H754">
        <v>13999</v>
      </c>
      <c r="K754">
        <v>13000</v>
      </c>
      <c r="L754" t="s">
        <v>37</v>
      </c>
    </row>
    <row r="755" spans="1:12" x14ac:dyDescent="0.3">
      <c r="A755" t="s">
        <v>1025</v>
      </c>
      <c r="B755" t="s">
        <v>354</v>
      </c>
      <c r="C755" t="s">
        <v>51</v>
      </c>
      <c r="D755" t="s">
        <v>52</v>
      </c>
      <c r="E755" t="s">
        <v>35</v>
      </c>
      <c r="F755" t="s">
        <v>44</v>
      </c>
      <c r="G755" t="s">
        <v>18</v>
      </c>
      <c r="H755">
        <v>12840</v>
      </c>
      <c r="I755" t="s">
        <v>36</v>
      </c>
      <c r="J755">
        <v>0.3</v>
      </c>
      <c r="K755">
        <v>13000</v>
      </c>
      <c r="L755" t="s">
        <v>162</v>
      </c>
    </row>
    <row r="756" spans="1:12" x14ac:dyDescent="0.3">
      <c r="A756" t="s">
        <v>1026</v>
      </c>
      <c r="B756" t="s">
        <v>342</v>
      </c>
      <c r="C756" t="s">
        <v>33</v>
      </c>
      <c r="D756" t="s">
        <v>34</v>
      </c>
      <c r="E756" t="s">
        <v>53</v>
      </c>
      <c r="F756" t="s">
        <v>27</v>
      </c>
      <c r="G756" t="s">
        <v>28</v>
      </c>
      <c r="H756">
        <v>17072</v>
      </c>
      <c r="K756">
        <v>17000</v>
      </c>
      <c r="L756" t="s">
        <v>373</v>
      </c>
    </row>
    <row r="757" spans="1:12" x14ac:dyDescent="0.3">
      <c r="A757" t="s">
        <v>1027</v>
      </c>
      <c r="B757" t="s">
        <v>593</v>
      </c>
      <c r="C757" t="s">
        <v>33</v>
      </c>
      <c r="D757" t="s">
        <v>34</v>
      </c>
      <c r="E757" t="s">
        <v>16</v>
      </c>
      <c r="F757" t="s">
        <v>27</v>
      </c>
      <c r="G757" t="s">
        <v>40</v>
      </c>
      <c r="H757">
        <v>17953</v>
      </c>
      <c r="I757" t="s">
        <v>23</v>
      </c>
      <c r="J757">
        <v>0.1</v>
      </c>
      <c r="K757">
        <v>17000</v>
      </c>
      <c r="L757" s="1">
        <v>45628</v>
      </c>
    </row>
    <row r="758" spans="1:12" x14ac:dyDescent="0.3">
      <c r="A758" t="s">
        <v>1028</v>
      </c>
      <c r="B758" t="s">
        <v>124</v>
      </c>
      <c r="C758" t="s">
        <v>72</v>
      </c>
      <c r="D758" t="s">
        <v>73</v>
      </c>
      <c r="E758" t="s">
        <v>35</v>
      </c>
      <c r="F758" t="s">
        <v>44</v>
      </c>
      <c r="G758" t="s">
        <v>28</v>
      </c>
      <c r="H758">
        <v>9037</v>
      </c>
      <c r="I758" t="s">
        <v>29</v>
      </c>
      <c r="K758">
        <v>9000</v>
      </c>
      <c r="L758" s="1">
        <v>45566</v>
      </c>
    </row>
    <row r="759" spans="1:12" x14ac:dyDescent="0.3">
      <c r="A759" t="s">
        <v>1029</v>
      </c>
      <c r="B759" t="s">
        <v>324</v>
      </c>
      <c r="C759" t="s">
        <v>33</v>
      </c>
      <c r="D759" t="s">
        <v>34</v>
      </c>
      <c r="E759" t="s">
        <v>53</v>
      </c>
      <c r="F759" t="s">
        <v>44</v>
      </c>
      <c r="G759" t="s">
        <v>40</v>
      </c>
      <c r="H759">
        <v>15452</v>
      </c>
      <c r="I759" t="s">
        <v>23</v>
      </c>
      <c r="J759">
        <v>0.1</v>
      </c>
      <c r="K759">
        <v>17000</v>
      </c>
      <c r="L759" s="1">
        <v>45353</v>
      </c>
    </row>
    <row r="760" spans="1:12" x14ac:dyDescent="0.3">
      <c r="A760" t="s">
        <v>1030</v>
      </c>
      <c r="B760" t="s">
        <v>13</v>
      </c>
      <c r="C760" t="s">
        <v>14</v>
      </c>
      <c r="D760" t="s">
        <v>15</v>
      </c>
      <c r="E760" t="s">
        <v>35</v>
      </c>
      <c r="F760" t="s">
        <v>27</v>
      </c>
      <c r="G760" t="s">
        <v>18</v>
      </c>
      <c r="H760">
        <v>12827</v>
      </c>
      <c r="I760" t="s">
        <v>23</v>
      </c>
      <c r="J760">
        <v>0.1</v>
      </c>
      <c r="K760">
        <v>14000</v>
      </c>
      <c r="L760" s="1">
        <v>45293</v>
      </c>
    </row>
    <row r="761" spans="1:12" x14ac:dyDescent="0.3">
      <c r="A761" t="s">
        <v>1031</v>
      </c>
      <c r="B761" t="s">
        <v>262</v>
      </c>
      <c r="C761" t="s">
        <v>14</v>
      </c>
      <c r="D761" t="s">
        <v>15</v>
      </c>
      <c r="E761" t="s">
        <v>16</v>
      </c>
      <c r="F761" t="s">
        <v>44</v>
      </c>
      <c r="G761" t="s">
        <v>40</v>
      </c>
      <c r="H761">
        <v>14694</v>
      </c>
      <c r="K761">
        <v>14000</v>
      </c>
      <c r="L761" s="1">
        <v>45353</v>
      </c>
    </row>
    <row r="762" spans="1:12" x14ac:dyDescent="0.3">
      <c r="A762" t="s">
        <v>1032</v>
      </c>
      <c r="B762" t="s">
        <v>266</v>
      </c>
      <c r="C762" t="s">
        <v>33</v>
      </c>
      <c r="D762" t="s">
        <v>34</v>
      </c>
      <c r="E762" t="s">
        <v>35</v>
      </c>
      <c r="F762" t="s">
        <v>17</v>
      </c>
      <c r="G762" t="s">
        <v>18</v>
      </c>
      <c r="H762">
        <v>17481</v>
      </c>
      <c r="I762" t="s">
        <v>23</v>
      </c>
      <c r="J762">
        <v>0.1</v>
      </c>
      <c r="K762">
        <v>17000</v>
      </c>
      <c r="L762" s="1">
        <v>45292</v>
      </c>
    </row>
    <row r="763" spans="1:12" x14ac:dyDescent="0.3">
      <c r="A763" t="s">
        <v>1033</v>
      </c>
      <c r="B763" t="s">
        <v>589</v>
      </c>
      <c r="C763" t="s">
        <v>72</v>
      </c>
      <c r="D763" t="s">
        <v>73</v>
      </c>
      <c r="E763" t="s">
        <v>35</v>
      </c>
      <c r="F763" t="s">
        <v>17</v>
      </c>
      <c r="G763" t="s">
        <v>28</v>
      </c>
      <c r="H763">
        <v>7248</v>
      </c>
      <c r="I763" t="s">
        <v>36</v>
      </c>
      <c r="J763">
        <v>0.3</v>
      </c>
      <c r="K763">
        <v>9000</v>
      </c>
      <c r="L763" s="1">
        <v>45414</v>
      </c>
    </row>
    <row r="764" spans="1:12" x14ac:dyDescent="0.3">
      <c r="A764" t="s">
        <v>1034</v>
      </c>
      <c r="B764" t="s">
        <v>148</v>
      </c>
      <c r="C764" t="s">
        <v>33</v>
      </c>
      <c r="D764" t="s">
        <v>34</v>
      </c>
      <c r="E764" t="s">
        <v>16</v>
      </c>
      <c r="F764" t="s">
        <v>27</v>
      </c>
      <c r="G764" t="s">
        <v>28</v>
      </c>
      <c r="H764">
        <v>16088</v>
      </c>
      <c r="I764" t="s">
        <v>29</v>
      </c>
      <c r="K764">
        <v>17000</v>
      </c>
      <c r="L764" s="1">
        <v>45352</v>
      </c>
    </row>
    <row r="765" spans="1:12" x14ac:dyDescent="0.3">
      <c r="A765" t="s">
        <v>1035</v>
      </c>
      <c r="B765" t="s">
        <v>1036</v>
      </c>
      <c r="C765" t="s">
        <v>33</v>
      </c>
      <c r="D765" t="s">
        <v>34</v>
      </c>
      <c r="E765" t="s">
        <v>35</v>
      </c>
      <c r="F765" t="s">
        <v>27</v>
      </c>
      <c r="G765" t="s">
        <v>28</v>
      </c>
      <c r="H765">
        <v>15397</v>
      </c>
      <c r="I765" t="s">
        <v>23</v>
      </c>
      <c r="J765">
        <v>0.1</v>
      </c>
      <c r="K765">
        <v>17000</v>
      </c>
      <c r="L765" t="s">
        <v>373</v>
      </c>
    </row>
    <row r="766" spans="1:12" x14ac:dyDescent="0.3">
      <c r="A766" t="s">
        <v>1037</v>
      </c>
      <c r="B766" t="s">
        <v>26</v>
      </c>
      <c r="C766" t="s">
        <v>72</v>
      </c>
      <c r="D766" t="s">
        <v>73</v>
      </c>
      <c r="E766" t="s">
        <v>35</v>
      </c>
      <c r="F766" t="s">
        <v>27</v>
      </c>
      <c r="G766" t="s">
        <v>28</v>
      </c>
      <c r="H766">
        <v>9690</v>
      </c>
      <c r="I766" t="s">
        <v>19</v>
      </c>
      <c r="J766">
        <v>0.2</v>
      </c>
      <c r="K766">
        <v>9000</v>
      </c>
      <c r="L766" s="1">
        <v>45445</v>
      </c>
    </row>
    <row r="767" spans="1:12" x14ac:dyDescent="0.3">
      <c r="A767" t="s">
        <v>1038</v>
      </c>
      <c r="B767" t="s">
        <v>458</v>
      </c>
      <c r="C767" t="s">
        <v>72</v>
      </c>
      <c r="D767" t="s">
        <v>73</v>
      </c>
      <c r="E767" t="s">
        <v>16</v>
      </c>
      <c r="F767" t="s">
        <v>27</v>
      </c>
      <c r="G767" t="s">
        <v>28</v>
      </c>
      <c r="H767">
        <v>9361</v>
      </c>
      <c r="I767" t="s">
        <v>36</v>
      </c>
      <c r="J767">
        <v>0.3</v>
      </c>
      <c r="K767">
        <v>9000</v>
      </c>
      <c r="L767" t="s">
        <v>106</v>
      </c>
    </row>
    <row r="768" spans="1:12" x14ac:dyDescent="0.3">
      <c r="A768" t="s">
        <v>1039</v>
      </c>
      <c r="B768" t="s">
        <v>519</v>
      </c>
      <c r="C768" t="s">
        <v>72</v>
      </c>
      <c r="D768" t="s">
        <v>73</v>
      </c>
      <c r="E768" t="s">
        <v>35</v>
      </c>
      <c r="F768" t="s">
        <v>27</v>
      </c>
      <c r="G768" t="s">
        <v>18</v>
      </c>
      <c r="H768">
        <v>9252</v>
      </c>
      <c r="K768">
        <v>9000</v>
      </c>
      <c r="L768" s="1">
        <v>45324</v>
      </c>
    </row>
    <row r="769" spans="1:12" x14ac:dyDescent="0.3">
      <c r="A769" t="s">
        <v>1040</v>
      </c>
      <c r="B769" t="s">
        <v>176</v>
      </c>
      <c r="C769" t="s">
        <v>51</v>
      </c>
      <c r="D769" t="s">
        <v>52</v>
      </c>
      <c r="E769" t="s">
        <v>16</v>
      </c>
      <c r="F769" t="s">
        <v>44</v>
      </c>
      <c r="G769" t="s">
        <v>40</v>
      </c>
      <c r="H769">
        <v>14823</v>
      </c>
      <c r="I769" t="s">
        <v>36</v>
      </c>
      <c r="J769">
        <v>0.3</v>
      </c>
      <c r="K769">
        <v>13000</v>
      </c>
      <c r="L769" t="s">
        <v>211</v>
      </c>
    </row>
    <row r="770" spans="1:12" x14ac:dyDescent="0.3">
      <c r="A770" t="s">
        <v>1041</v>
      </c>
      <c r="B770" t="s">
        <v>336</v>
      </c>
      <c r="C770" t="s">
        <v>33</v>
      </c>
      <c r="D770" t="s">
        <v>34</v>
      </c>
      <c r="E770" t="s">
        <v>53</v>
      </c>
      <c r="F770" t="s">
        <v>17</v>
      </c>
      <c r="G770" t="s">
        <v>28</v>
      </c>
      <c r="H770">
        <v>16763</v>
      </c>
      <c r="I770" t="s">
        <v>36</v>
      </c>
      <c r="J770">
        <v>0.3</v>
      </c>
      <c r="K770">
        <v>17000</v>
      </c>
      <c r="L770" s="1">
        <v>45506</v>
      </c>
    </row>
    <row r="771" spans="1:12" x14ac:dyDescent="0.3">
      <c r="A771" t="s">
        <v>1042</v>
      </c>
      <c r="B771" t="s">
        <v>66</v>
      </c>
      <c r="C771" t="s">
        <v>51</v>
      </c>
      <c r="D771" t="s">
        <v>52</v>
      </c>
      <c r="E771" t="s">
        <v>53</v>
      </c>
      <c r="F771" t="s">
        <v>44</v>
      </c>
      <c r="G771" t="s">
        <v>28</v>
      </c>
      <c r="H771">
        <v>12040</v>
      </c>
      <c r="I771" t="s">
        <v>36</v>
      </c>
      <c r="J771">
        <v>0.3</v>
      </c>
      <c r="K771">
        <v>13000</v>
      </c>
      <c r="L771" t="s">
        <v>96</v>
      </c>
    </row>
    <row r="772" spans="1:12" x14ac:dyDescent="0.3">
      <c r="A772" t="s">
        <v>1043</v>
      </c>
      <c r="B772" t="s">
        <v>61</v>
      </c>
      <c r="C772" t="s">
        <v>14</v>
      </c>
      <c r="D772" t="s">
        <v>15</v>
      </c>
      <c r="E772" t="s">
        <v>16</v>
      </c>
      <c r="F772" t="s">
        <v>27</v>
      </c>
      <c r="G772" t="s">
        <v>40</v>
      </c>
      <c r="H772">
        <v>14440</v>
      </c>
      <c r="I772" t="s">
        <v>23</v>
      </c>
      <c r="J772">
        <v>0.1</v>
      </c>
      <c r="K772">
        <v>14000</v>
      </c>
      <c r="L772" s="1">
        <v>45353</v>
      </c>
    </row>
    <row r="773" spans="1:12" x14ac:dyDescent="0.3">
      <c r="A773" t="s">
        <v>1044</v>
      </c>
      <c r="B773" t="s">
        <v>289</v>
      </c>
      <c r="C773" t="s">
        <v>14</v>
      </c>
      <c r="D773" t="s">
        <v>15</v>
      </c>
      <c r="E773" t="s">
        <v>53</v>
      </c>
      <c r="F773" t="s">
        <v>27</v>
      </c>
      <c r="G773" t="s">
        <v>18</v>
      </c>
      <c r="H773">
        <v>15505</v>
      </c>
      <c r="I773" t="s">
        <v>36</v>
      </c>
      <c r="J773">
        <v>0.3</v>
      </c>
      <c r="K773">
        <v>14000</v>
      </c>
      <c r="L773" s="1">
        <v>45323</v>
      </c>
    </row>
    <row r="774" spans="1:12" x14ac:dyDescent="0.3">
      <c r="A774" t="s">
        <v>1045</v>
      </c>
      <c r="B774" t="s">
        <v>164</v>
      </c>
      <c r="C774" t="s">
        <v>33</v>
      </c>
      <c r="D774" t="s">
        <v>34</v>
      </c>
      <c r="E774" t="s">
        <v>16</v>
      </c>
      <c r="F774" t="s">
        <v>44</v>
      </c>
      <c r="G774" t="s">
        <v>28</v>
      </c>
      <c r="H774">
        <v>17337</v>
      </c>
      <c r="I774" t="s">
        <v>29</v>
      </c>
      <c r="K774">
        <v>17000</v>
      </c>
      <c r="L774" s="1">
        <v>45566</v>
      </c>
    </row>
    <row r="775" spans="1:12" x14ac:dyDescent="0.3">
      <c r="A775" t="s">
        <v>1046</v>
      </c>
      <c r="B775" t="s">
        <v>50</v>
      </c>
      <c r="C775" t="s">
        <v>72</v>
      </c>
      <c r="D775" t="s">
        <v>73</v>
      </c>
      <c r="E775" t="s">
        <v>53</v>
      </c>
      <c r="F775" t="s">
        <v>27</v>
      </c>
      <c r="G775" t="s">
        <v>18</v>
      </c>
      <c r="H775">
        <v>8085</v>
      </c>
      <c r="I775" t="s">
        <v>36</v>
      </c>
      <c r="J775">
        <v>0.3</v>
      </c>
      <c r="K775">
        <v>9000</v>
      </c>
      <c r="L775" t="s">
        <v>188</v>
      </c>
    </row>
    <row r="776" spans="1:12" x14ac:dyDescent="0.3">
      <c r="A776" t="s">
        <v>1047</v>
      </c>
      <c r="B776" t="s">
        <v>555</v>
      </c>
      <c r="C776" t="s">
        <v>51</v>
      </c>
      <c r="D776" t="s">
        <v>52</v>
      </c>
      <c r="E776" t="s">
        <v>53</v>
      </c>
      <c r="F776" t="s">
        <v>17</v>
      </c>
      <c r="G776" t="s">
        <v>18</v>
      </c>
      <c r="H776">
        <v>13336</v>
      </c>
      <c r="K776">
        <v>13000</v>
      </c>
      <c r="L776" s="1">
        <v>45445</v>
      </c>
    </row>
    <row r="777" spans="1:12" x14ac:dyDescent="0.3">
      <c r="A777" t="s">
        <v>1048</v>
      </c>
      <c r="B777" t="s">
        <v>589</v>
      </c>
      <c r="C777" t="s">
        <v>14</v>
      </c>
      <c r="D777" t="s">
        <v>15</v>
      </c>
      <c r="E777" t="s">
        <v>16</v>
      </c>
      <c r="F777" t="s">
        <v>17</v>
      </c>
      <c r="G777" t="s">
        <v>40</v>
      </c>
      <c r="H777">
        <v>12708</v>
      </c>
      <c r="K777">
        <v>14000</v>
      </c>
      <c r="L777" t="s">
        <v>162</v>
      </c>
    </row>
    <row r="778" spans="1:12" x14ac:dyDescent="0.3">
      <c r="A778" t="s">
        <v>1049</v>
      </c>
      <c r="B778" t="s">
        <v>293</v>
      </c>
      <c r="C778" t="s">
        <v>14</v>
      </c>
      <c r="D778" t="s">
        <v>15</v>
      </c>
      <c r="E778" t="s">
        <v>16</v>
      </c>
      <c r="F778" t="s">
        <v>44</v>
      </c>
      <c r="G778" t="s">
        <v>40</v>
      </c>
      <c r="H778">
        <v>12153</v>
      </c>
      <c r="I778" t="s">
        <v>29</v>
      </c>
      <c r="K778">
        <v>14000</v>
      </c>
      <c r="L778" t="s">
        <v>54</v>
      </c>
    </row>
    <row r="779" spans="1:12" x14ac:dyDescent="0.3">
      <c r="A779" t="s">
        <v>1050</v>
      </c>
      <c r="B779" t="s">
        <v>232</v>
      </c>
      <c r="C779" t="s">
        <v>14</v>
      </c>
      <c r="D779" t="s">
        <v>15</v>
      </c>
      <c r="E779" t="s">
        <v>53</v>
      </c>
      <c r="F779" t="s">
        <v>17</v>
      </c>
      <c r="G779" t="s">
        <v>40</v>
      </c>
      <c r="H779">
        <v>13706</v>
      </c>
      <c r="I779" t="s">
        <v>23</v>
      </c>
      <c r="J779">
        <v>0.1</v>
      </c>
      <c r="K779">
        <v>14000</v>
      </c>
      <c r="L779" t="s">
        <v>78</v>
      </c>
    </row>
    <row r="780" spans="1:12" x14ac:dyDescent="0.3">
      <c r="A780" t="s">
        <v>1051</v>
      </c>
      <c r="B780" t="s">
        <v>328</v>
      </c>
      <c r="C780" t="s">
        <v>14</v>
      </c>
      <c r="D780" t="s">
        <v>15</v>
      </c>
      <c r="E780" t="s">
        <v>16</v>
      </c>
      <c r="F780" t="s">
        <v>44</v>
      </c>
      <c r="G780" t="s">
        <v>40</v>
      </c>
      <c r="H780">
        <v>12221</v>
      </c>
      <c r="I780" t="s">
        <v>36</v>
      </c>
      <c r="J780">
        <v>0.3</v>
      </c>
      <c r="K780">
        <v>14000</v>
      </c>
      <c r="L780" s="1">
        <v>45353</v>
      </c>
    </row>
    <row r="781" spans="1:12" x14ac:dyDescent="0.3">
      <c r="A781" t="s">
        <v>1052</v>
      </c>
      <c r="B781" t="s">
        <v>146</v>
      </c>
      <c r="C781" t="s">
        <v>51</v>
      </c>
      <c r="D781" t="s">
        <v>52</v>
      </c>
      <c r="E781" t="s">
        <v>53</v>
      </c>
      <c r="F781" t="s">
        <v>44</v>
      </c>
      <c r="G781" t="s">
        <v>28</v>
      </c>
      <c r="H781">
        <v>11904</v>
      </c>
      <c r="I781" t="s">
        <v>19</v>
      </c>
      <c r="J781">
        <v>0.2</v>
      </c>
      <c r="K781">
        <v>13000</v>
      </c>
      <c r="L781" s="1">
        <v>45383</v>
      </c>
    </row>
    <row r="782" spans="1:12" x14ac:dyDescent="0.3">
      <c r="A782" t="s">
        <v>1053</v>
      </c>
      <c r="B782" t="s">
        <v>340</v>
      </c>
      <c r="C782" t="s">
        <v>72</v>
      </c>
      <c r="D782" t="s">
        <v>73</v>
      </c>
      <c r="E782" t="s">
        <v>53</v>
      </c>
      <c r="F782" t="s">
        <v>44</v>
      </c>
      <c r="G782" t="s">
        <v>28</v>
      </c>
      <c r="H782">
        <v>9067</v>
      </c>
      <c r="I782" t="s">
        <v>23</v>
      </c>
      <c r="J782">
        <v>0.1</v>
      </c>
      <c r="K782">
        <v>9000</v>
      </c>
      <c r="L782" t="s">
        <v>101</v>
      </c>
    </row>
    <row r="783" spans="1:12" x14ac:dyDescent="0.3">
      <c r="A783" t="s">
        <v>1054</v>
      </c>
      <c r="B783" t="s">
        <v>471</v>
      </c>
      <c r="C783" t="s">
        <v>72</v>
      </c>
      <c r="D783" t="s">
        <v>73</v>
      </c>
      <c r="E783" t="s">
        <v>35</v>
      </c>
      <c r="F783" t="s">
        <v>27</v>
      </c>
      <c r="G783" t="s">
        <v>40</v>
      </c>
      <c r="H783">
        <v>7338</v>
      </c>
      <c r="K783">
        <v>9000</v>
      </c>
      <c r="L783" s="1">
        <v>45445</v>
      </c>
    </row>
    <row r="784" spans="1:12" x14ac:dyDescent="0.3">
      <c r="A784" t="s">
        <v>1055</v>
      </c>
      <c r="B784" t="s">
        <v>500</v>
      </c>
      <c r="C784" t="s">
        <v>72</v>
      </c>
      <c r="D784" t="s">
        <v>73</v>
      </c>
      <c r="E784" t="s">
        <v>53</v>
      </c>
      <c r="F784" t="s">
        <v>27</v>
      </c>
      <c r="G784" t="s">
        <v>40</v>
      </c>
      <c r="H784">
        <v>9055</v>
      </c>
      <c r="K784">
        <v>9000</v>
      </c>
      <c r="L784" t="s">
        <v>326</v>
      </c>
    </row>
    <row r="785" spans="1:12" x14ac:dyDescent="0.3">
      <c r="A785" t="s">
        <v>1056</v>
      </c>
      <c r="B785" t="s">
        <v>179</v>
      </c>
      <c r="C785" t="s">
        <v>51</v>
      </c>
      <c r="D785" t="s">
        <v>52</v>
      </c>
      <c r="E785" t="s">
        <v>53</v>
      </c>
      <c r="F785" t="s">
        <v>44</v>
      </c>
      <c r="G785" t="s">
        <v>18</v>
      </c>
      <c r="H785">
        <v>12998</v>
      </c>
      <c r="K785">
        <v>13000</v>
      </c>
      <c r="L785" s="1">
        <v>45598</v>
      </c>
    </row>
    <row r="786" spans="1:12" x14ac:dyDescent="0.3">
      <c r="A786" t="s">
        <v>1057</v>
      </c>
      <c r="B786" t="s">
        <v>555</v>
      </c>
      <c r="C786" t="s">
        <v>51</v>
      </c>
      <c r="D786" t="s">
        <v>52</v>
      </c>
      <c r="E786" t="s">
        <v>35</v>
      </c>
      <c r="F786" t="s">
        <v>27</v>
      </c>
      <c r="G786" t="s">
        <v>40</v>
      </c>
      <c r="H786">
        <v>14181</v>
      </c>
      <c r="K786">
        <v>13000</v>
      </c>
      <c r="L786" t="s">
        <v>129</v>
      </c>
    </row>
    <row r="787" spans="1:12" x14ac:dyDescent="0.3">
      <c r="A787" t="s">
        <v>1058</v>
      </c>
      <c r="B787" t="s">
        <v>190</v>
      </c>
      <c r="C787" t="s">
        <v>14</v>
      </c>
      <c r="D787" t="s">
        <v>15</v>
      </c>
      <c r="E787" t="s">
        <v>35</v>
      </c>
      <c r="F787" t="s">
        <v>44</v>
      </c>
      <c r="G787" t="s">
        <v>40</v>
      </c>
      <c r="H787">
        <v>13734</v>
      </c>
      <c r="I787" t="s">
        <v>36</v>
      </c>
      <c r="J787">
        <v>0.3</v>
      </c>
      <c r="K787">
        <v>14000</v>
      </c>
      <c r="L787" t="s">
        <v>153</v>
      </c>
    </row>
    <row r="788" spans="1:12" x14ac:dyDescent="0.3">
      <c r="A788" t="s">
        <v>1059</v>
      </c>
      <c r="B788" t="s">
        <v>427</v>
      </c>
      <c r="C788" t="s">
        <v>33</v>
      </c>
      <c r="D788" t="s">
        <v>34</v>
      </c>
      <c r="E788" t="s">
        <v>16</v>
      </c>
      <c r="F788" t="s">
        <v>44</v>
      </c>
      <c r="G788" t="s">
        <v>18</v>
      </c>
      <c r="H788">
        <v>18152</v>
      </c>
      <c r="I788" t="s">
        <v>36</v>
      </c>
      <c r="J788">
        <v>0.3</v>
      </c>
      <c r="K788">
        <v>17000</v>
      </c>
      <c r="L788" s="1">
        <v>45597</v>
      </c>
    </row>
    <row r="789" spans="1:12" x14ac:dyDescent="0.3">
      <c r="A789" t="s">
        <v>1060</v>
      </c>
      <c r="B789" t="s">
        <v>43</v>
      </c>
      <c r="C789" t="s">
        <v>72</v>
      </c>
      <c r="D789" t="s">
        <v>73</v>
      </c>
      <c r="E789" t="s">
        <v>16</v>
      </c>
      <c r="F789" t="s">
        <v>27</v>
      </c>
      <c r="G789" t="s">
        <v>40</v>
      </c>
      <c r="H789">
        <v>7183</v>
      </c>
      <c r="I789" t="s">
        <v>19</v>
      </c>
      <c r="J789">
        <v>0.2</v>
      </c>
      <c r="K789">
        <v>9000</v>
      </c>
      <c r="L789" t="s">
        <v>85</v>
      </c>
    </row>
    <row r="790" spans="1:12" x14ac:dyDescent="0.3">
      <c r="A790" t="s">
        <v>1061</v>
      </c>
      <c r="B790" t="s">
        <v>352</v>
      </c>
      <c r="C790" t="s">
        <v>51</v>
      </c>
      <c r="D790" t="s">
        <v>52</v>
      </c>
      <c r="E790" t="s">
        <v>16</v>
      </c>
      <c r="F790" t="s">
        <v>27</v>
      </c>
      <c r="G790" t="s">
        <v>18</v>
      </c>
      <c r="H790">
        <v>14029</v>
      </c>
      <c r="I790" t="s">
        <v>23</v>
      </c>
      <c r="J790">
        <v>0.1</v>
      </c>
      <c r="K790">
        <v>13000</v>
      </c>
      <c r="L790" t="s">
        <v>109</v>
      </c>
    </row>
    <row r="791" spans="1:12" x14ac:dyDescent="0.3">
      <c r="A791" t="s">
        <v>1062</v>
      </c>
      <c r="B791" t="s">
        <v>409</v>
      </c>
      <c r="C791" t="s">
        <v>33</v>
      </c>
      <c r="D791" t="s">
        <v>34</v>
      </c>
      <c r="E791" t="s">
        <v>35</v>
      </c>
      <c r="F791" t="s">
        <v>17</v>
      </c>
      <c r="G791" t="s">
        <v>28</v>
      </c>
      <c r="H791">
        <v>18294</v>
      </c>
      <c r="I791" t="s">
        <v>23</v>
      </c>
      <c r="J791">
        <v>0.1</v>
      </c>
      <c r="K791">
        <v>17000</v>
      </c>
      <c r="L791" t="s">
        <v>208</v>
      </c>
    </row>
    <row r="792" spans="1:12" x14ac:dyDescent="0.3">
      <c r="A792" t="s">
        <v>1063</v>
      </c>
      <c r="B792" t="s">
        <v>264</v>
      </c>
      <c r="C792" t="s">
        <v>14</v>
      </c>
      <c r="D792" t="s">
        <v>15</v>
      </c>
      <c r="E792" t="s">
        <v>53</v>
      </c>
      <c r="F792" t="s">
        <v>27</v>
      </c>
      <c r="G792" t="s">
        <v>28</v>
      </c>
      <c r="H792">
        <v>14203</v>
      </c>
      <c r="I792" t="s">
        <v>19</v>
      </c>
      <c r="J792">
        <v>0.2</v>
      </c>
      <c r="K792">
        <v>14000</v>
      </c>
      <c r="L792" t="s">
        <v>24</v>
      </c>
    </row>
    <row r="793" spans="1:12" x14ac:dyDescent="0.3">
      <c r="A793" t="s">
        <v>1064</v>
      </c>
      <c r="B793" t="s">
        <v>196</v>
      </c>
      <c r="C793" t="s">
        <v>33</v>
      </c>
      <c r="D793" t="s">
        <v>34</v>
      </c>
      <c r="E793" t="s">
        <v>16</v>
      </c>
      <c r="F793" t="s">
        <v>17</v>
      </c>
      <c r="G793" t="s">
        <v>28</v>
      </c>
      <c r="H793">
        <v>17989</v>
      </c>
      <c r="I793" t="s">
        <v>19</v>
      </c>
      <c r="J793">
        <v>0.2</v>
      </c>
      <c r="K793">
        <v>17000</v>
      </c>
      <c r="L793" t="s">
        <v>57</v>
      </c>
    </row>
    <row r="794" spans="1:12" x14ac:dyDescent="0.3">
      <c r="A794" t="s">
        <v>1065</v>
      </c>
      <c r="B794" t="s">
        <v>801</v>
      </c>
      <c r="C794" t="s">
        <v>14</v>
      </c>
      <c r="D794" t="s">
        <v>15</v>
      </c>
      <c r="E794" t="s">
        <v>53</v>
      </c>
      <c r="F794" t="s">
        <v>44</v>
      </c>
      <c r="G794" t="s">
        <v>28</v>
      </c>
      <c r="H794">
        <v>14157</v>
      </c>
      <c r="I794" t="s">
        <v>23</v>
      </c>
      <c r="J794">
        <v>0.1</v>
      </c>
      <c r="K794">
        <v>14000</v>
      </c>
      <c r="L794" t="s">
        <v>170</v>
      </c>
    </row>
    <row r="795" spans="1:12" x14ac:dyDescent="0.3">
      <c r="A795" t="s">
        <v>1066</v>
      </c>
      <c r="B795" t="s">
        <v>593</v>
      </c>
      <c r="C795" t="s">
        <v>33</v>
      </c>
      <c r="D795" t="s">
        <v>34</v>
      </c>
      <c r="E795" t="s">
        <v>35</v>
      </c>
      <c r="F795" t="s">
        <v>44</v>
      </c>
      <c r="G795" t="s">
        <v>28</v>
      </c>
      <c r="H795">
        <v>16111</v>
      </c>
      <c r="I795" t="s">
        <v>23</v>
      </c>
      <c r="J795">
        <v>0.1</v>
      </c>
      <c r="K795">
        <v>17000</v>
      </c>
      <c r="L795" t="s">
        <v>192</v>
      </c>
    </row>
    <row r="796" spans="1:12" x14ac:dyDescent="0.3">
      <c r="A796" t="s">
        <v>1067</v>
      </c>
      <c r="B796" t="s">
        <v>1068</v>
      </c>
      <c r="C796" t="s">
        <v>14</v>
      </c>
      <c r="D796" t="s">
        <v>15</v>
      </c>
      <c r="E796" t="s">
        <v>53</v>
      </c>
      <c r="F796" t="s">
        <v>44</v>
      </c>
      <c r="G796" t="s">
        <v>40</v>
      </c>
      <c r="H796">
        <v>14715</v>
      </c>
      <c r="I796" t="s">
        <v>36</v>
      </c>
      <c r="J796">
        <v>0.3</v>
      </c>
      <c r="K796">
        <v>14000</v>
      </c>
      <c r="L796" t="s">
        <v>78</v>
      </c>
    </row>
    <row r="797" spans="1:12" x14ac:dyDescent="0.3">
      <c r="A797" t="s">
        <v>1069</v>
      </c>
      <c r="B797" t="s">
        <v>50</v>
      </c>
      <c r="C797" t="s">
        <v>33</v>
      </c>
      <c r="D797" t="s">
        <v>34</v>
      </c>
      <c r="E797" t="s">
        <v>16</v>
      </c>
      <c r="F797" t="s">
        <v>17</v>
      </c>
      <c r="G797" t="s">
        <v>18</v>
      </c>
      <c r="H797">
        <v>16559</v>
      </c>
      <c r="I797" t="s">
        <v>29</v>
      </c>
      <c r="K797">
        <v>17000</v>
      </c>
      <c r="L797" t="s">
        <v>48</v>
      </c>
    </row>
    <row r="798" spans="1:12" x14ac:dyDescent="0.3">
      <c r="A798" t="s">
        <v>1070</v>
      </c>
      <c r="B798" t="s">
        <v>468</v>
      </c>
      <c r="C798" t="s">
        <v>72</v>
      </c>
      <c r="D798" t="s">
        <v>73</v>
      </c>
      <c r="E798" t="s">
        <v>16</v>
      </c>
      <c r="F798" t="s">
        <v>44</v>
      </c>
      <c r="G798" t="s">
        <v>18</v>
      </c>
      <c r="H798">
        <v>7763</v>
      </c>
      <c r="I798" t="s">
        <v>19</v>
      </c>
      <c r="J798">
        <v>0.2</v>
      </c>
      <c r="K798">
        <v>9000</v>
      </c>
      <c r="L798" s="1">
        <v>45324</v>
      </c>
    </row>
    <row r="799" spans="1:12" x14ac:dyDescent="0.3">
      <c r="A799" t="s">
        <v>1071</v>
      </c>
      <c r="B799" t="s">
        <v>365</v>
      </c>
      <c r="C799" t="s">
        <v>14</v>
      </c>
      <c r="D799" t="s">
        <v>15</v>
      </c>
      <c r="E799" t="s">
        <v>35</v>
      </c>
      <c r="F799" t="s">
        <v>27</v>
      </c>
      <c r="G799" t="s">
        <v>28</v>
      </c>
      <c r="H799">
        <v>13248</v>
      </c>
      <c r="I799" t="s">
        <v>36</v>
      </c>
      <c r="J799">
        <v>0.3</v>
      </c>
      <c r="K799">
        <v>14000</v>
      </c>
      <c r="L799" s="1">
        <v>45293</v>
      </c>
    </row>
    <row r="800" spans="1:12" x14ac:dyDescent="0.3">
      <c r="A800" t="s">
        <v>1072</v>
      </c>
      <c r="B800" t="s">
        <v>119</v>
      </c>
      <c r="C800" t="s">
        <v>51</v>
      </c>
      <c r="D800" t="s">
        <v>52</v>
      </c>
      <c r="E800" t="s">
        <v>35</v>
      </c>
      <c r="F800" t="s">
        <v>17</v>
      </c>
      <c r="G800" t="s">
        <v>28</v>
      </c>
      <c r="H800">
        <v>12441</v>
      </c>
      <c r="I800" t="s">
        <v>36</v>
      </c>
      <c r="J800">
        <v>0.3</v>
      </c>
      <c r="K800">
        <v>13000</v>
      </c>
      <c r="L800" s="1">
        <v>45567</v>
      </c>
    </row>
    <row r="801" spans="1:12" x14ac:dyDescent="0.3">
      <c r="A801" t="s">
        <v>1073</v>
      </c>
      <c r="B801" t="s">
        <v>322</v>
      </c>
      <c r="C801" t="s">
        <v>33</v>
      </c>
      <c r="D801" t="s">
        <v>34</v>
      </c>
      <c r="E801" t="s">
        <v>35</v>
      </c>
      <c r="F801" t="s">
        <v>44</v>
      </c>
      <c r="G801" t="s">
        <v>40</v>
      </c>
      <c r="H801">
        <v>18599</v>
      </c>
      <c r="K801">
        <v>17000</v>
      </c>
      <c r="L801" t="s">
        <v>188</v>
      </c>
    </row>
    <row r="802" spans="1:12" x14ac:dyDescent="0.3">
      <c r="A802" t="s">
        <v>1074</v>
      </c>
      <c r="B802" t="s">
        <v>712</v>
      </c>
      <c r="C802" t="s">
        <v>33</v>
      </c>
      <c r="D802" t="s">
        <v>34</v>
      </c>
      <c r="E802" t="s">
        <v>35</v>
      </c>
      <c r="F802" t="s">
        <v>27</v>
      </c>
      <c r="G802" t="s">
        <v>40</v>
      </c>
      <c r="H802">
        <v>18674</v>
      </c>
      <c r="K802">
        <v>17000</v>
      </c>
      <c r="L802" s="1">
        <v>45628</v>
      </c>
    </row>
    <row r="803" spans="1:12" x14ac:dyDescent="0.3">
      <c r="A803" t="s">
        <v>1075</v>
      </c>
      <c r="B803" t="s">
        <v>360</v>
      </c>
      <c r="C803" t="s">
        <v>72</v>
      </c>
      <c r="D803" t="s">
        <v>73</v>
      </c>
      <c r="E803" t="s">
        <v>16</v>
      </c>
      <c r="F803" t="s">
        <v>44</v>
      </c>
      <c r="G803" t="s">
        <v>28</v>
      </c>
      <c r="H803">
        <v>10574</v>
      </c>
      <c r="I803" t="s">
        <v>19</v>
      </c>
      <c r="J803">
        <v>0.2</v>
      </c>
      <c r="K803">
        <v>9000</v>
      </c>
      <c r="L803" t="s">
        <v>30</v>
      </c>
    </row>
    <row r="804" spans="1:12" x14ac:dyDescent="0.3">
      <c r="A804" t="s">
        <v>1076</v>
      </c>
      <c r="B804" t="s">
        <v>66</v>
      </c>
      <c r="C804" t="s">
        <v>51</v>
      </c>
      <c r="D804" t="s">
        <v>52</v>
      </c>
      <c r="E804" t="s">
        <v>53</v>
      </c>
      <c r="F804" t="s">
        <v>17</v>
      </c>
      <c r="G804" t="s">
        <v>28</v>
      </c>
      <c r="H804">
        <v>12348</v>
      </c>
      <c r="K804">
        <v>13000</v>
      </c>
      <c r="L804" s="1">
        <v>45384</v>
      </c>
    </row>
    <row r="805" spans="1:12" x14ac:dyDescent="0.3">
      <c r="A805" t="s">
        <v>1077</v>
      </c>
      <c r="B805" t="s">
        <v>39</v>
      </c>
      <c r="C805" t="s">
        <v>51</v>
      </c>
      <c r="D805" t="s">
        <v>52</v>
      </c>
      <c r="E805" t="s">
        <v>16</v>
      </c>
      <c r="F805" t="s">
        <v>44</v>
      </c>
      <c r="G805" t="s">
        <v>28</v>
      </c>
      <c r="H805">
        <v>14277</v>
      </c>
      <c r="I805" t="s">
        <v>19</v>
      </c>
      <c r="J805">
        <v>0.2</v>
      </c>
      <c r="K805">
        <v>13000</v>
      </c>
      <c r="L805" t="s">
        <v>78</v>
      </c>
    </row>
    <row r="806" spans="1:12" x14ac:dyDescent="0.3">
      <c r="A806" t="s">
        <v>1078</v>
      </c>
      <c r="B806" t="s">
        <v>289</v>
      </c>
      <c r="C806" t="s">
        <v>51</v>
      </c>
      <c r="D806" t="s">
        <v>52</v>
      </c>
      <c r="E806" t="s">
        <v>53</v>
      </c>
      <c r="F806" t="s">
        <v>27</v>
      </c>
      <c r="G806" t="s">
        <v>28</v>
      </c>
      <c r="H806">
        <v>14821</v>
      </c>
      <c r="I806" t="s">
        <v>29</v>
      </c>
      <c r="K806">
        <v>13000</v>
      </c>
      <c r="L806" t="s">
        <v>333</v>
      </c>
    </row>
    <row r="807" spans="1:12" x14ac:dyDescent="0.3">
      <c r="A807" t="s">
        <v>1079</v>
      </c>
      <c r="B807" t="s">
        <v>87</v>
      </c>
      <c r="C807" t="s">
        <v>14</v>
      </c>
      <c r="D807" t="s">
        <v>15</v>
      </c>
      <c r="E807" t="s">
        <v>16</v>
      </c>
      <c r="F807" t="s">
        <v>44</v>
      </c>
      <c r="G807" t="s">
        <v>28</v>
      </c>
      <c r="H807">
        <v>12484</v>
      </c>
      <c r="I807" t="s">
        <v>19</v>
      </c>
      <c r="J807">
        <v>0.2</v>
      </c>
      <c r="K807">
        <v>14000</v>
      </c>
      <c r="L807" t="s">
        <v>129</v>
      </c>
    </row>
    <row r="808" spans="1:12" x14ac:dyDescent="0.3">
      <c r="A808" t="s">
        <v>1080</v>
      </c>
      <c r="B808" t="s">
        <v>448</v>
      </c>
      <c r="C808" t="s">
        <v>14</v>
      </c>
      <c r="D808" t="s">
        <v>15</v>
      </c>
      <c r="E808" t="s">
        <v>53</v>
      </c>
      <c r="F808" t="s">
        <v>17</v>
      </c>
      <c r="G808" t="s">
        <v>40</v>
      </c>
      <c r="H808">
        <v>13242</v>
      </c>
      <c r="K808">
        <v>14000</v>
      </c>
      <c r="L808" t="s">
        <v>20</v>
      </c>
    </row>
    <row r="809" spans="1:12" x14ac:dyDescent="0.3">
      <c r="A809" t="s">
        <v>1081</v>
      </c>
      <c r="B809" t="s">
        <v>490</v>
      </c>
      <c r="C809" t="s">
        <v>33</v>
      </c>
      <c r="D809" t="s">
        <v>34</v>
      </c>
      <c r="E809" t="s">
        <v>35</v>
      </c>
      <c r="F809" t="s">
        <v>27</v>
      </c>
      <c r="G809" t="s">
        <v>18</v>
      </c>
      <c r="H809">
        <v>15538</v>
      </c>
      <c r="I809" t="s">
        <v>19</v>
      </c>
      <c r="J809">
        <v>0.2</v>
      </c>
      <c r="K809">
        <v>17000</v>
      </c>
      <c r="L809" s="1">
        <v>45323</v>
      </c>
    </row>
    <row r="810" spans="1:12" x14ac:dyDescent="0.3">
      <c r="A810" t="s">
        <v>1082</v>
      </c>
      <c r="B810" t="s">
        <v>558</v>
      </c>
      <c r="C810" t="s">
        <v>33</v>
      </c>
      <c r="D810" t="s">
        <v>34</v>
      </c>
      <c r="E810" t="s">
        <v>16</v>
      </c>
      <c r="F810" t="s">
        <v>44</v>
      </c>
      <c r="G810" t="s">
        <v>28</v>
      </c>
      <c r="H810">
        <v>15945</v>
      </c>
      <c r="I810" t="s">
        <v>29</v>
      </c>
      <c r="K810">
        <v>17000</v>
      </c>
      <c r="L810" t="s">
        <v>101</v>
      </c>
    </row>
    <row r="811" spans="1:12" x14ac:dyDescent="0.3">
      <c r="A811" t="s">
        <v>1083</v>
      </c>
      <c r="B811" t="s">
        <v>853</v>
      </c>
      <c r="C811" t="s">
        <v>14</v>
      </c>
      <c r="D811" t="s">
        <v>15</v>
      </c>
      <c r="E811" t="s">
        <v>53</v>
      </c>
      <c r="F811" t="s">
        <v>27</v>
      </c>
      <c r="G811" t="s">
        <v>28</v>
      </c>
      <c r="H811">
        <v>15194</v>
      </c>
      <c r="K811">
        <v>14000</v>
      </c>
      <c r="L811" s="1">
        <v>45536</v>
      </c>
    </row>
    <row r="812" spans="1:12" x14ac:dyDescent="0.3">
      <c r="A812" t="s">
        <v>1084</v>
      </c>
      <c r="B812" t="s">
        <v>124</v>
      </c>
      <c r="C812" t="s">
        <v>72</v>
      </c>
      <c r="D812" t="s">
        <v>73</v>
      </c>
      <c r="E812" t="s">
        <v>16</v>
      </c>
      <c r="F812" t="s">
        <v>44</v>
      </c>
      <c r="G812" t="s">
        <v>40</v>
      </c>
      <c r="H812">
        <v>7753</v>
      </c>
      <c r="K812">
        <v>9000</v>
      </c>
      <c r="L812" s="1">
        <v>45293</v>
      </c>
    </row>
    <row r="813" spans="1:12" x14ac:dyDescent="0.3">
      <c r="A813" t="s">
        <v>1085</v>
      </c>
      <c r="B813" t="s">
        <v>544</v>
      </c>
      <c r="C813" t="s">
        <v>51</v>
      </c>
      <c r="D813" t="s">
        <v>52</v>
      </c>
      <c r="E813" t="s">
        <v>35</v>
      </c>
      <c r="F813" t="s">
        <v>27</v>
      </c>
      <c r="G813" t="s">
        <v>18</v>
      </c>
      <c r="H813">
        <v>12673</v>
      </c>
      <c r="I813" t="s">
        <v>23</v>
      </c>
      <c r="J813">
        <v>0.1</v>
      </c>
      <c r="K813">
        <v>13000</v>
      </c>
      <c r="L813" t="s">
        <v>45</v>
      </c>
    </row>
    <row r="814" spans="1:12" x14ac:dyDescent="0.3">
      <c r="A814" t="s">
        <v>1086</v>
      </c>
      <c r="B814" t="s">
        <v>82</v>
      </c>
      <c r="C814" t="s">
        <v>51</v>
      </c>
      <c r="D814" t="s">
        <v>52</v>
      </c>
      <c r="E814" t="s">
        <v>16</v>
      </c>
      <c r="F814" t="s">
        <v>44</v>
      </c>
      <c r="G814" t="s">
        <v>18</v>
      </c>
      <c r="H814">
        <v>14103</v>
      </c>
      <c r="I814" t="s">
        <v>19</v>
      </c>
      <c r="J814">
        <v>0.2</v>
      </c>
      <c r="K814">
        <v>13000</v>
      </c>
      <c r="L814" s="1">
        <v>45413</v>
      </c>
    </row>
    <row r="815" spans="1:12" x14ac:dyDescent="0.3">
      <c r="A815" t="s">
        <v>1087</v>
      </c>
      <c r="B815" t="s">
        <v>465</v>
      </c>
      <c r="C815" t="s">
        <v>72</v>
      </c>
      <c r="D815" t="s">
        <v>73</v>
      </c>
      <c r="E815" t="s">
        <v>16</v>
      </c>
      <c r="F815" t="s">
        <v>17</v>
      </c>
      <c r="G815" t="s">
        <v>40</v>
      </c>
      <c r="H815">
        <v>10635</v>
      </c>
      <c r="I815" t="s">
        <v>19</v>
      </c>
      <c r="J815">
        <v>0.2</v>
      </c>
      <c r="K815">
        <v>9000</v>
      </c>
      <c r="L815" t="s">
        <v>69</v>
      </c>
    </row>
    <row r="816" spans="1:12" x14ac:dyDescent="0.3">
      <c r="A816" t="s">
        <v>1088</v>
      </c>
      <c r="B816" t="s">
        <v>181</v>
      </c>
      <c r="C816" t="s">
        <v>14</v>
      </c>
      <c r="D816" t="s">
        <v>15</v>
      </c>
      <c r="E816" t="s">
        <v>16</v>
      </c>
      <c r="F816" t="s">
        <v>44</v>
      </c>
      <c r="G816" t="s">
        <v>40</v>
      </c>
      <c r="H816">
        <v>14949</v>
      </c>
      <c r="I816" t="s">
        <v>36</v>
      </c>
      <c r="J816">
        <v>0.3</v>
      </c>
      <c r="K816">
        <v>14000</v>
      </c>
      <c r="L816" t="s">
        <v>132</v>
      </c>
    </row>
    <row r="817" spans="1:12" x14ac:dyDescent="0.3">
      <c r="A817" t="s">
        <v>1089</v>
      </c>
      <c r="B817" t="s">
        <v>266</v>
      </c>
      <c r="C817" t="s">
        <v>14</v>
      </c>
      <c r="D817" t="s">
        <v>15</v>
      </c>
      <c r="E817" t="s">
        <v>16</v>
      </c>
      <c r="F817" t="s">
        <v>27</v>
      </c>
      <c r="G817" t="s">
        <v>40</v>
      </c>
      <c r="H817">
        <v>13871</v>
      </c>
      <c r="I817" t="s">
        <v>23</v>
      </c>
      <c r="J817">
        <v>0.1</v>
      </c>
      <c r="K817">
        <v>14000</v>
      </c>
      <c r="L817" t="s">
        <v>188</v>
      </c>
    </row>
    <row r="818" spans="1:12" x14ac:dyDescent="0.3">
      <c r="A818" t="s">
        <v>1090</v>
      </c>
      <c r="B818" t="s">
        <v>26</v>
      </c>
      <c r="C818" t="s">
        <v>72</v>
      </c>
      <c r="D818" t="s">
        <v>73</v>
      </c>
      <c r="E818" t="s">
        <v>16</v>
      </c>
      <c r="F818" t="s">
        <v>27</v>
      </c>
      <c r="G818" t="s">
        <v>28</v>
      </c>
      <c r="H818">
        <v>8586</v>
      </c>
      <c r="I818" t="s">
        <v>29</v>
      </c>
      <c r="K818">
        <v>9000</v>
      </c>
      <c r="L818" t="s">
        <v>198</v>
      </c>
    </row>
    <row r="819" spans="1:12" x14ac:dyDescent="0.3">
      <c r="A819" t="s">
        <v>1091</v>
      </c>
      <c r="B819" t="s">
        <v>1068</v>
      </c>
      <c r="C819" t="s">
        <v>51</v>
      </c>
      <c r="D819" t="s">
        <v>52</v>
      </c>
      <c r="E819" t="s">
        <v>53</v>
      </c>
      <c r="F819" t="s">
        <v>17</v>
      </c>
      <c r="G819" t="s">
        <v>40</v>
      </c>
      <c r="H819">
        <v>14622</v>
      </c>
      <c r="I819" t="s">
        <v>36</v>
      </c>
      <c r="J819">
        <v>0.3</v>
      </c>
      <c r="K819">
        <v>13000</v>
      </c>
      <c r="L819" t="s">
        <v>326</v>
      </c>
    </row>
    <row r="820" spans="1:12" x14ac:dyDescent="0.3">
      <c r="A820" t="s">
        <v>1092</v>
      </c>
      <c r="B820" t="s">
        <v>679</v>
      </c>
      <c r="C820" t="s">
        <v>72</v>
      </c>
      <c r="D820" t="s">
        <v>73</v>
      </c>
      <c r="E820" t="s">
        <v>35</v>
      </c>
      <c r="F820" t="s">
        <v>17</v>
      </c>
      <c r="G820" t="s">
        <v>40</v>
      </c>
      <c r="H820">
        <v>9511</v>
      </c>
      <c r="I820" t="s">
        <v>23</v>
      </c>
      <c r="J820">
        <v>0.1</v>
      </c>
      <c r="K820">
        <v>9000</v>
      </c>
      <c r="L820" t="s">
        <v>57</v>
      </c>
    </row>
    <row r="821" spans="1:12" x14ac:dyDescent="0.3">
      <c r="A821" t="s">
        <v>1093</v>
      </c>
      <c r="B821" t="s">
        <v>93</v>
      </c>
      <c r="C821" t="s">
        <v>72</v>
      </c>
      <c r="D821" t="s">
        <v>73</v>
      </c>
      <c r="E821" t="s">
        <v>16</v>
      </c>
      <c r="F821" t="s">
        <v>17</v>
      </c>
      <c r="G821" t="s">
        <v>18</v>
      </c>
      <c r="H821">
        <v>9959</v>
      </c>
      <c r="I821" t="s">
        <v>29</v>
      </c>
      <c r="K821">
        <v>9000</v>
      </c>
      <c r="L821" s="1">
        <v>45505</v>
      </c>
    </row>
    <row r="822" spans="1:12" x14ac:dyDescent="0.3">
      <c r="A822" t="s">
        <v>1094</v>
      </c>
      <c r="B822" t="s">
        <v>157</v>
      </c>
      <c r="C822" t="s">
        <v>51</v>
      </c>
      <c r="D822" t="s">
        <v>52</v>
      </c>
      <c r="E822" t="s">
        <v>53</v>
      </c>
      <c r="F822" t="s">
        <v>17</v>
      </c>
      <c r="G822" t="s">
        <v>40</v>
      </c>
      <c r="H822">
        <v>12846</v>
      </c>
      <c r="I822" t="s">
        <v>23</v>
      </c>
      <c r="J822">
        <v>0.1</v>
      </c>
      <c r="K822">
        <v>13000</v>
      </c>
      <c r="L822" s="1">
        <v>45627</v>
      </c>
    </row>
    <row r="823" spans="1:12" x14ac:dyDescent="0.3">
      <c r="A823" t="s">
        <v>1095</v>
      </c>
      <c r="B823" t="s">
        <v>636</v>
      </c>
      <c r="C823" t="s">
        <v>51</v>
      </c>
      <c r="D823" t="s">
        <v>52</v>
      </c>
      <c r="E823" t="s">
        <v>53</v>
      </c>
      <c r="F823" t="s">
        <v>27</v>
      </c>
      <c r="G823" t="s">
        <v>40</v>
      </c>
      <c r="H823">
        <v>12327</v>
      </c>
      <c r="I823" t="s">
        <v>19</v>
      </c>
      <c r="J823">
        <v>0.2</v>
      </c>
      <c r="K823">
        <v>13000</v>
      </c>
      <c r="L823" t="s">
        <v>48</v>
      </c>
    </row>
    <row r="824" spans="1:12" x14ac:dyDescent="0.3">
      <c r="A824" t="s">
        <v>1096</v>
      </c>
      <c r="B824" t="s">
        <v>1036</v>
      </c>
      <c r="C824" t="s">
        <v>14</v>
      </c>
      <c r="D824" t="s">
        <v>15</v>
      </c>
      <c r="E824" t="s">
        <v>35</v>
      </c>
      <c r="F824" t="s">
        <v>44</v>
      </c>
      <c r="G824" t="s">
        <v>40</v>
      </c>
      <c r="H824">
        <v>14597</v>
      </c>
      <c r="I824" t="s">
        <v>36</v>
      </c>
      <c r="J824">
        <v>0.3</v>
      </c>
      <c r="K824">
        <v>14000</v>
      </c>
      <c r="L824" s="1">
        <v>45444</v>
      </c>
    </row>
    <row r="825" spans="1:12" x14ac:dyDescent="0.3">
      <c r="A825" t="s">
        <v>1097</v>
      </c>
      <c r="B825" t="s">
        <v>584</v>
      </c>
      <c r="C825" t="s">
        <v>72</v>
      </c>
      <c r="D825" t="s">
        <v>73</v>
      </c>
      <c r="E825" t="s">
        <v>16</v>
      </c>
      <c r="F825" t="s">
        <v>44</v>
      </c>
      <c r="G825" t="s">
        <v>28</v>
      </c>
      <c r="H825">
        <v>10890</v>
      </c>
      <c r="I825" t="s">
        <v>19</v>
      </c>
      <c r="J825">
        <v>0.2</v>
      </c>
      <c r="K825">
        <v>9000</v>
      </c>
      <c r="L825" t="s">
        <v>54</v>
      </c>
    </row>
    <row r="826" spans="1:12" x14ac:dyDescent="0.3">
      <c r="A826" t="s">
        <v>1098</v>
      </c>
      <c r="B826" t="s">
        <v>424</v>
      </c>
      <c r="C826" t="s">
        <v>14</v>
      </c>
      <c r="D826" t="s">
        <v>15</v>
      </c>
      <c r="E826" t="s">
        <v>35</v>
      </c>
      <c r="F826" t="s">
        <v>17</v>
      </c>
      <c r="G826" t="s">
        <v>28</v>
      </c>
      <c r="H826">
        <v>15568</v>
      </c>
      <c r="I826" t="s">
        <v>19</v>
      </c>
      <c r="J826">
        <v>0.2</v>
      </c>
      <c r="K826">
        <v>14000</v>
      </c>
      <c r="L826" s="1">
        <v>45597</v>
      </c>
    </row>
    <row r="827" spans="1:12" x14ac:dyDescent="0.3">
      <c r="A827" t="s">
        <v>1099</v>
      </c>
      <c r="B827" t="s">
        <v>448</v>
      </c>
      <c r="C827" t="s">
        <v>51</v>
      </c>
      <c r="D827" t="s">
        <v>52</v>
      </c>
      <c r="E827" t="s">
        <v>16</v>
      </c>
      <c r="F827" t="s">
        <v>27</v>
      </c>
      <c r="G827" t="s">
        <v>40</v>
      </c>
      <c r="H827">
        <v>12261</v>
      </c>
      <c r="I827" t="s">
        <v>36</v>
      </c>
      <c r="J827">
        <v>0.3</v>
      </c>
      <c r="K827">
        <v>13000</v>
      </c>
      <c r="L827" t="s">
        <v>373</v>
      </c>
    </row>
    <row r="828" spans="1:12" x14ac:dyDescent="0.3">
      <c r="A828" t="s">
        <v>1100</v>
      </c>
      <c r="B828" t="s">
        <v>332</v>
      </c>
      <c r="C828" t="s">
        <v>33</v>
      </c>
      <c r="D828" t="s">
        <v>34</v>
      </c>
      <c r="E828" t="s">
        <v>16</v>
      </c>
      <c r="F828" t="s">
        <v>27</v>
      </c>
      <c r="G828" t="s">
        <v>18</v>
      </c>
      <c r="H828">
        <v>18680</v>
      </c>
      <c r="I828" t="s">
        <v>19</v>
      </c>
      <c r="J828">
        <v>0.2</v>
      </c>
      <c r="K828">
        <v>17000</v>
      </c>
      <c r="L828" t="s">
        <v>85</v>
      </c>
    </row>
    <row r="829" spans="1:12" x14ac:dyDescent="0.3">
      <c r="A829" t="s">
        <v>1101</v>
      </c>
      <c r="B829" t="s">
        <v>128</v>
      </c>
      <c r="C829" t="s">
        <v>33</v>
      </c>
      <c r="D829" t="s">
        <v>34</v>
      </c>
      <c r="E829" t="s">
        <v>35</v>
      </c>
      <c r="F829" t="s">
        <v>17</v>
      </c>
      <c r="G829" t="s">
        <v>40</v>
      </c>
      <c r="H829">
        <v>18503</v>
      </c>
      <c r="K829">
        <v>17000</v>
      </c>
      <c r="L829" s="1">
        <v>45384</v>
      </c>
    </row>
    <row r="830" spans="1:12" x14ac:dyDescent="0.3">
      <c r="A830" t="s">
        <v>1102</v>
      </c>
      <c r="B830" t="s">
        <v>75</v>
      </c>
      <c r="C830" t="s">
        <v>72</v>
      </c>
      <c r="D830" t="s">
        <v>73</v>
      </c>
      <c r="E830" t="s">
        <v>35</v>
      </c>
      <c r="F830" t="s">
        <v>27</v>
      </c>
      <c r="G830" t="s">
        <v>28</v>
      </c>
      <c r="H830">
        <v>9701</v>
      </c>
      <c r="K830">
        <v>9000</v>
      </c>
      <c r="L830" t="s">
        <v>192</v>
      </c>
    </row>
    <row r="831" spans="1:12" x14ac:dyDescent="0.3">
      <c r="A831" t="s">
        <v>1103</v>
      </c>
      <c r="B831" t="s">
        <v>563</v>
      </c>
      <c r="C831" t="s">
        <v>14</v>
      </c>
      <c r="D831" t="s">
        <v>15</v>
      </c>
      <c r="E831" t="s">
        <v>16</v>
      </c>
      <c r="F831" t="s">
        <v>44</v>
      </c>
      <c r="G831" t="s">
        <v>18</v>
      </c>
      <c r="H831">
        <v>13002</v>
      </c>
      <c r="I831" t="s">
        <v>29</v>
      </c>
      <c r="K831">
        <v>14000</v>
      </c>
      <c r="L831" t="s">
        <v>37</v>
      </c>
    </row>
    <row r="832" spans="1:12" x14ac:dyDescent="0.3">
      <c r="A832" t="s">
        <v>1104</v>
      </c>
      <c r="B832" t="s">
        <v>242</v>
      </c>
      <c r="C832" t="s">
        <v>51</v>
      </c>
      <c r="D832" t="s">
        <v>52</v>
      </c>
      <c r="E832" t="s">
        <v>35</v>
      </c>
      <c r="F832" t="s">
        <v>27</v>
      </c>
      <c r="G832" t="s">
        <v>18</v>
      </c>
      <c r="H832">
        <v>11225</v>
      </c>
      <c r="I832" t="s">
        <v>36</v>
      </c>
      <c r="J832">
        <v>0.3</v>
      </c>
      <c r="K832">
        <v>13000</v>
      </c>
      <c r="L832" s="1">
        <v>45352</v>
      </c>
    </row>
    <row r="833" spans="1:12" x14ac:dyDescent="0.3">
      <c r="A833" t="s">
        <v>1105</v>
      </c>
      <c r="B833" t="s">
        <v>655</v>
      </c>
      <c r="C833" t="s">
        <v>14</v>
      </c>
      <c r="D833" t="s">
        <v>15</v>
      </c>
      <c r="E833" t="s">
        <v>16</v>
      </c>
      <c r="F833" t="s">
        <v>44</v>
      </c>
      <c r="G833" t="s">
        <v>28</v>
      </c>
      <c r="H833">
        <v>13222</v>
      </c>
      <c r="I833" t="s">
        <v>36</v>
      </c>
      <c r="J833">
        <v>0.3</v>
      </c>
      <c r="K833">
        <v>14000</v>
      </c>
      <c r="L833" t="s">
        <v>333</v>
      </c>
    </row>
    <row r="834" spans="1:12" x14ac:dyDescent="0.3">
      <c r="A834" t="s">
        <v>1106</v>
      </c>
      <c r="B834" t="s">
        <v>50</v>
      </c>
      <c r="C834" t="s">
        <v>14</v>
      </c>
      <c r="D834" t="s">
        <v>15</v>
      </c>
      <c r="E834" t="s">
        <v>53</v>
      </c>
      <c r="F834" t="s">
        <v>27</v>
      </c>
      <c r="G834" t="s">
        <v>18</v>
      </c>
      <c r="H834">
        <v>14752</v>
      </c>
      <c r="I834" t="s">
        <v>36</v>
      </c>
      <c r="J834">
        <v>0.3</v>
      </c>
      <c r="K834">
        <v>14000</v>
      </c>
      <c r="L834" s="1">
        <v>45537</v>
      </c>
    </row>
    <row r="835" spans="1:12" x14ac:dyDescent="0.3">
      <c r="A835" t="s">
        <v>1107</v>
      </c>
      <c r="B835" t="s">
        <v>340</v>
      </c>
      <c r="C835" t="s">
        <v>51</v>
      </c>
      <c r="D835" t="s">
        <v>52</v>
      </c>
      <c r="E835" t="s">
        <v>53</v>
      </c>
      <c r="F835" t="s">
        <v>44</v>
      </c>
      <c r="G835" t="s">
        <v>28</v>
      </c>
      <c r="H835">
        <v>12475</v>
      </c>
      <c r="I835" t="s">
        <v>23</v>
      </c>
      <c r="J835">
        <v>0.1</v>
      </c>
      <c r="K835">
        <v>13000</v>
      </c>
      <c r="L835" s="1">
        <v>45444</v>
      </c>
    </row>
    <row r="836" spans="1:12" x14ac:dyDescent="0.3">
      <c r="A836" t="s">
        <v>1108</v>
      </c>
      <c r="B836" t="s">
        <v>1109</v>
      </c>
      <c r="C836" t="s">
        <v>33</v>
      </c>
      <c r="D836" t="s">
        <v>34</v>
      </c>
      <c r="E836" t="s">
        <v>53</v>
      </c>
      <c r="F836" t="s">
        <v>17</v>
      </c>
      <c r="G836" t="s">
        <v>18</v>
      </c>
      <c r="H836">
        <v>18106</v>
      </c>
      <c r="K836">
        <v>17000</v>
      </c>
      <c r="L836" t="s">
        <v>62</v>
      </c>
    </row>
    <row r="837" spans="1:12" x14ac:dyDescent="0.3">
      <c r="A837" t="s">
        <v>1110</v>
      </c>
      <c r="B837" t="s">
        <v>941</v>
      </c>
      <c r="C837" t="s">
        <v>33</v>
      </c>
      <c r="D837" t="s">
        <v>34</v>
      </c>
      <c r="E837" t="s">
        <v>53</v>
      </c>
      <c r="F837" t="s">
        <v>27</v>
      </c>
      <c r="G837" t="s">
        <v>18</v>
      </c>
      <c r="H837">
        <v>17845</v>
      </c>
      <c r="I837" t="s">
        <v>36</v>
      </c>
      <c r="J837">
        <v>0.3</v>
      </c>
      <c r="K837">
        <v>17000</v>
      </c>
      <c r="L837" t="s">
        <v>165</v>
      </c>
    </row>
    <row r="838" spans="1:12" x14ac:dyDescent="0.3">
      <c r="A838" t="s">
        <v>1111</v>
      </c>
      <c r="B838" t="s">
        <v>424</v>
      </c>
      <c r="C838" t="s">
        <v>51</v>
      </c>
      <c r="D838" t="s">
        <v>52</v>
      </c>
      <c r="E838" t="s">
        <v>16</v>
      </c>
      <c r="F838" t="s">
        <v>27</v>
      </c>
      <c r="G838" t="s">
        <v>28</v>
      </c>
      <c r="H838">
        <v>11238</v>
      </c>
      <c r="I838" t="s">
        <v>23</v>
      </c>
      <c r="J838">
        <v>0.1</v>
      </c>
      <c r="K838">
        <v>13000</v>
      </c>
      <c r="L838" s="1">
        <v>45445</v>
      </c>
    </row>
    <row r="839" spans="1:12" x14ac:dyDescent="0.3">
      <c r="A839" t="s">
        <v>1112</v>
      </c>
      <c r="B839" t="s">
        <v>801</v>
      </c>
      <c r="C839" t="s">
        <v>14</v>
      </c>
      <c r="D839" t="s">
        <v>15</v>
      </c>
      <c r="E839" t="s">
        <v>53</v>
      </c>
      <c r="F839" t="s">
        <v>44</v>
      </c>
      <c r="G839" t="s">
        <v>28</v>
      </c>
      <c r="H839">
        <v>14477</v>
      </c>
      <c r="I839" t="s">
        <v>36</v>
      </c>
      <c r="J839">
        <v>0.3</v>
      </c>
      <c r="K839">
        <v>14000</v>
      </c>
      <c r="L839" t="s">
        <v>69</v>
      </c>
    </row>
    <row r="840" spans="1:12" x14ac:dyDescent="0.3">
      <c r="A840" t="s">
        <v>1113</v>
      </c>
      <c r="B840" t="s">
        <v>873</v>
      </c>
      <c r="C840" t="s">
        <v>33</v>
      </c>
      <c r="D840" t="s">
        <v>34</v>
      </c>
      <c r="E840" t="s">
        <v>53</v>
      </c>
      <c r="F840" t="s">
        <v>44</v>
      </c>
      <c r="G840" t="s">
        <v>28</v>
      </c>
      <c r="H840">
        <v>17552</v>
      </c>
      <c r="I840" t="s">
        <v>36</v>
      </c>
      <c r="J840">
        <v>0.3</v>
      </c>
      <c r="K840">
        <v>17000</v>
      </c>
      <c r="L840" t="s">
        <v>45</v>
      </c>
    </row>
    <row r="841" spans="1:12" x14ac:dyDescent="0.3">
      <c r="A841" t="s">
        <v>1114</v>
      </c>
      <c r="B841" t="s">
        <v>756</v>
      </c>
      <c r="C841" t="s">
        <v>72</v>
      </c>
      <c r="D841" t="s">
        <v>73</v>
      </c>
      <c r="E841" t="s">
        <v>16</v>
      </c>
      <c r="F841" t="s">
        <v>44</v>
      </c>
      <c r="G841" t="s">
        <v>28</v>
      </c>
      <c r="H841">
        <v>9038</v>
      </c>
      <c r="K841">
        <v>9000</v>
      </c>
      <c r="L841" t="s">
        <v>230</v>
      </c>
    </row>
    <row r="842" spans="1:12" x14ac:dyDescent="0.3">
      <c r="A842" t="s">
        <v>1115</v>
      </c>
      <c r="B842" t="s">
        <v>756</v>
      </c>
      <c r="C842" t="s">
        <v>51</v>
      </c>
      <c r="D842" t="s">
        <v>52</v>
      </c>
      <c r="E842" t="s">
        <v>16</v>
      </c>
      <c r="F842" t="s">
        <v>17</v>
      </c>
      <c r="G842" t="s">
        <v>18</v>
      </c>
      <c r="H842">
        <v>11006</v>
      </c>
      <c r="I842" t="s">
        <v>23</v>
      </c>
      <c r="J842">
        <v>0.1</v>
      </c>
      <c r="K842">
        <v>13000</v>
      </c>
      <c r="L842" s="1">
        <v>45323</v>
      </c>
    </row>
    <row r="843" spans="1:12" x14ac:dyDescent="0.3">
      <c r="A843" t="s">
        <v>1116</v>
      </c>
      <c r="B843" t="s">
        <v>367</v>
      </c>
      <c r="C843" t="s">
        <v>14</v>
      </c>
      <c r="D843" t="s">
        <v>15</v>
      </c>
      <c r="E843" t="s">
        <v>16</v>
      </c>
      <c r="F843" t="s">
        <v>27</v>
      </c>
      <c r="G843" t="s">
        <v>28</v>
      </c>
      <c r="H843">
        <v>13698</v>
      </c>
      <c r="K843">
        <v>14000</v>
      </c>
      <c r="L843" s="1">
        <v>45352</v>
      </c>
    </row>
    <row r="844" spans="1:12" x14ac:dyDescent="0.3">
      <c r="A844" t="s">
        <v>1117</v>
      </c>
      <c r="B844" t="s">
        <v>315</v>
      </c>
      <c r="C844" t="s">
        <v>51</v>
      </c>
      <c r="D844" t="s">
        <v>52</v>
      </c>
      <c r="E844" t="s">
        <v>35</v>
      </c>
      <c r="F844" t="s">
        <v>44</v>
      </c>
      <c r="G844" t="s">
        <v>18</v>
      </c>
      <c r="H844">
        <v>13826</v>
      </c>
      <c r="I844" t="s">
        <v>36</v>
      </c>
      <c r="J844">
        <v>0.3</v>
      </c>
      <c r="K844">
        <v>13000</v>
      </c>
      <c r="L844" t="s">
        <v>170</v>
      </c>
    </row>
    <row r="845" spans="1:12" x14ac:dyDescent="0.3">
      <c r="A845" t="s">
        <v>1118</v>
      </c>
      <c r="B845" t="s">
        <v>688</v>
      </c>
      <c r="C845" t="s">
        <v>33</v>
      </c>
      <c r="D845" t="s">
        <v>34</v>
      </c>
      <c r="E845" t="s">
        <v>53</v>
      </c>
      <c r="F845" t="s">
        <v>44</v>
      </c>
      <c r="G845" t="s">
        <v>28</v>
      </c>
      <c r="H845">
        <v>16326</v>
      </c>
      <c r="I845" t="s">
        <v>23</v>
      </c>
      <c r="J845">
        <v>0.1</v>
      </c>
      <c r="K845">
        <v>17000</v>
      </c>
      <c r="L845" s="1">
        <v>45505</v>
      </c>
    </row>
    <row r="846" spans="1:12" x14ac:dyDescent="0.3">
      <c r="A846" t="s">
        <v>1119</v>
      </c>
      <c r="B846" t="s">
        <v>352</v>
      </c>
      <c r="C846" t="s">
        <v>33</v>
      </c>
      <c r="D846" t="s">
        <v>34</v>
      </c>
      <c r="E846" t="s">
        <v>53</v>
      </c>
      <c r="F846" t="s">
        <v>44</v>
      </c>
      <c r="G846" t="s">
        <v>28</v>
      </c>
      <c r="H846">
        <v>17523</v>
      </c>
      <c r="I846" t="s">
        <v>23</v>
      </c>
      <c r="J846">
        <v>0.1</v>
      </c>
      <c r="K846">
        <v>17000</v>
      </c>
      <c r="L846" t="s">
        <v>62</v>
      </c>
    </row>
    <row r="847" spans="1:12" x14ac:dyDescent="0.3">
      <c r="A847" t="s">
        <v>1120</v>
      </c>
      <c r="B847" t="s">
        <v>39</v>
      </c>
      <c r="C847" t="s">
        <v>33</v>
      </c>
      <c r="D847" t="s">
        <v>34</v>
      </c>
      <c r="E847" t="s">
        <v>53</v>
      </c>
      <c r="F847" t="s">
        <v>44</v>
      </c>
      <c r="G847" t="s">
        <v>40</v>
      </c>
      <c r="H847">
        <v>18752</v>
      </c>
      <c r="K847">
        <v>17000</v>
      </c>
      <c r="L847" t="s">
        <v>230</v>
      </c>
    </row>
    <row r="848" spans="1:12" x14ac:dyDescent="0.3">
      <c r="A848" t="s">
        <v>1121</v>
      </c>
      <c r="B848" t="s">
        <v>80</v>
      </c>
      <c r="C848" t="s">
        <v>51</v>
      </c>
      <c r="D848" t="s">
        <v>52</v>
      </c>
      <c r="E848" t="s">
        <v>53</v>
      </c>
      <c r="F848" t="s">
        <v>27</v>
      </c>
      <c r="G848" t="s">
        <v>28</v>
      </c>
      <c r="H848">
        <v>12886</v>
      </c>
      <c r="I848" t="s">
        <v>29</v>
      </c>
      <c r="K848">
        <v>13000</v>
      </c>
      <c r="L848" t="s">
        <v>211</v>
      </c>
    </row>
    <row r="849" spans="1:12" x14ac:dyDescent="0.3">
      <c r="A849" t="s">
        <v>1122</v>
      </c>
      <c r="B849" t="s">
        <v>838</v>
      </c>
      <c r="C849" t="s">
        <v>72</v>
      </c>
      <c r="D849" t="s">
        <v>73</v>
      </c>
      <c r="E849" t="s">
        <v>16</v>
      </c>
      <c r="F849" t="s">
        <v>27</v>
      </c>
      <c r="G849" t="s">
        <v>28</v>
      </c>
      <c r="H849">
        <v>8226</v>
      </c>
      <c r="I849" t="s">
        <v>29</v>
      </c>
      <c r="K849">
        <v>9000</v>
      </c>
      <c r="L849" t="s">
        <v>373</v>
      </c>
    </row>
    <row r="850" spans="1:12" x14ac:dyDescent="0.3">
      <c r="A850" t="s">
        <v>1123</v>
      </c>
      <c r="B850" t="s">
        <v>352</v>
      </c>
      <c r="C850" t="s">
        <v>14</v>
      </c>
      <c r="D850" t="s">
        <v>15</v>
      </c>
      <c r="E850" t="s">
        <v>35</v>
      </c>
      <c r="F850" t="s">
        <v>44</v>
      </c>
      <c r="G850" t="s">
        <v>28</v>
      </c>
      <c r="H850">
        <v>13358</v>
      </c>
      <c r="I850" t="s">
        <v>36</v>
      </c>
      <c r="J850">
        <v>0.3</v>
      </c>
      <c r="K850">
        <v>14000</v>
      </c>
      <c r="L850" s="1">
        <v>45413</v>
      </c>
    </row>
    <row r="851" spans="1:12" x14ac:dyDescent="0.3">
      <c r="A851" t="s">
        <v>1124</v>
      </c>
      <c r="B851" t="s">
        <v>289</v>
      </c>
      <c r="C851" t="s">
        <v>14</v>
      </c>
      <c r="D851" t="s">
        <v>15</v>
      </c>
      <c r="E851" t="s">
        <v>53</v>
      </c>
      <c r="F851" t="s">
        <v>17</v>
      </c>
      <c r="G851" t="s">
        <v>28</v>
      </c>
      <c r="H851">
        <v>14188</v>
      </c>
      <c r="I851" t="s">
        <v>19</v>
      </c>
      <c r="J851">
        <v>0.2</v>
      </c>
      <c r="K851">
        <v>14000</v>
      </c>
      <c r="L851" s="1">
        <v>45445</v>
      </c>
    </row>
    <row r="852" spans="1:12" x14ac:dyDescent="0.3">
      <c r="A852" t="s">
        <v>1125</v>
      </c>
      <c r="B852" t="s">
        <v>372</v>
      </c>
      <c r="C852" t="s">
        <v>51</v>
      </c>
      <c r="D852" t="s">
        <v>52</v>
      </c>
      <c r="E852" t="s">
        <v>16</v>
      </c>
      <c r="F852" t="s">
        <v>27</v>
      </c>
      <c r="G852" t="s">
        <v>40</v>
      </c>
      <c r="H852">
        <v>13888</v>
      </c>
      <c r="I852" t="s">
        <v>36</v>
      </c>
      <c r="J852">
        <v>0.3</v>
      </c>
      <c r="K852">
        <v>13000</v>
      </c>
      <c r="L852" t="s">
        <v>48</v>
      </c>
    </row>
    <row r="853" spans="1:12" x14ac:dyDescent="0.3">
      <c r="A853" t="s">
        <v>1126</v>
      </c>
      <c r="B853" t="s">
        <v>620</v>
      </c>
      <c r="C853" t="s">
        <v>72</v>
      </c>
      <c r="D853" t="s">
        <v>73</v>
      </c>
      <c r="E853" t="s">
        <v>35</v>
      </c>
      <c r="F853" t="s">
        <v>17</v>
      </c>
      <c r="G853" t="s">
        <v>18</v>
      </c>
      <c r="H853">
        <v>8522</v>
      </c>
      <c r="K853">
        <v>9000</v>
      </c>
      <c r="L853" t="s">
        <v>62</v>
      </c>
    </row>
    <row r="854" spans="1:12" x14ac:dyDescent="0.3">
      <c r="A854" t="s">
        <v>1127</v>
      </c>
      <c r="B854" t="s">
        <v>322</v>
      </c>
      <c r="C854" t="s">
        <v>33</v>
      </c>
      <c r="D854" t="s">
        <v>34</v>
      </c>
      <c r="E854" t="s">
        <v>35</v>
      </c>
      <c r="F854" t="s">
        <v>27</v>
      </c>
      <c r="G854" t="s">
        <v>40</v>
      </c>
      <c r="H854">
        <v>18215</v>
      </c>
      <c r="I854" t="s">
        <v>23</v>
      </c>
      <c r="J854">
        <v>0.1</v>
      </c>
      <c r="K854">
        <v>17000</v>
      </c>
      <c r="L854" t="s">
        <v>326</v>
      </c>
    </row>
    <row r="855" spans="1:12" x14ac:dyDescent="0.3">
      <c r="A855" t="s">
        <v>1128</v>
      </c>
      <c r="B855" t="s">
        <v>262</v>
      </c>
      <c r="C855" t="s">
        <v>72</v>
      </c>
      <c r="D855" t="s">
        <v>73</v>
      </c>
      <c r="E855" t="s">
        <v>16</v>
      </c>
      <c r="F855" t="s">
        <v>27</v>
      </c>
      <c r="G855" t="s">
        <v>40</v>
      </c>
      <c r="H855">
        <v>10706</v>
      </c>
      <c r="I855" t="s">
        <v>29</v>
      </c>
      <c r="K855">
        <v>9000</v>
      </c>
      <c r="L855" s="1">
        <v>45566</v>
      </c>
    </row>
    <row r="856" spans="1:12" x14ac:dyDescent="0.3">
      <c r="A856" t="s">
        <v>1129</v>
      </c>
      <c r="B856" t="s">
        <v>427</v>
      </c>
      <c r="C856" t="s">
        <v>72</v>
      </c>
      <c r="D856" t="s">
        <v>73</v>
      </c>
      <c r="E856" t="s">
        <v>16</v>
      </c>
      <c r="F856" t="s">
        <v>44</v>
      </c>
      <c r="G856" t="s">
        <v>40</v>
      </c>
      <c r="H856">
        <v>10176</v>
      </c>
      <c r="I856" t="s">
        <v>36</v>
      </c>
      <c r="J856">
        <v>0.3</v>
      </c>
      <c r="K856">
        <v>9000</v>
      </c>
      <c r="L856" s="1">
        <v>45566</v>
      </c>
    </row>
    <row r="857" spans="1:12" x14ac:dyDescent="0.3">
      <c r="A857" t="s">
        <v>1130</v>
      </c>
      <c r="B857" t="s">
        <v>164</v>
      </c>
      <c r="C857" t="s">
        <v>14</v>
      </c>
      <c r="D857" t="s">
        <v>15</v>
      </c>
      <c r="E857" t="s">
        <v>16</v>
      </c>
      <c r="F857" t="s">
        <v>44</v>
      </c>
      <c r="G857" t="s">
        <v>18</v>
      </c>
      <c r="H857">
        <v>12840</v>
      </c>
      <c r="I857" t="s">
        <v>23</v>
      </c>
      <c r="J857">
        <v>0.1</v>
      </c>
      <c r="K857">
        <v>14000</v>
      </c>
      <c r="L857" t="s">
        <v>192</v>
      </c>
    </row>
    <row r="858" spans="1:12" x14ac:dyDescent="0.3">
      <c r="A858" t="s">
        <v>1131</v>
      </c>
      <c r="B858" t="s">
        <v>119</v>
      </c>
      <c r="C858" t="s">
        <v>14</v>
      </c>
      <c r="D858" t="s">
        <v>15</v>
      </c>
      <c r="E858" t="s">
        <v>35</v>
      </c>
      <c r="F858" t="s">
        <v>17</v>
      </c>
      <c r="G858" t="s">
        <v>18</v>
      </c>
      <c r="H858">
        <v>14814</v>
      </c>
      <c r="I858" t="s">
        <v>29</v>
      </c>
      <c r="K858">
        <v>14000</v>
      </c>
      <c r="L858" t="s">
        <v>78</v>
      </c>
    </row>
    <row r="859" spans="1:12" x14ac:dyDescent="0.3">
      <c r="A859" t="s">
        <v>1132</v>
      </c>
      <c r="B859" t="s">
        <v>468</v>
      </c>
      <c r="C859" t="s">
        <v>72</v>
      </c>
      <c r="D859" t="s">
        <v>73</v>
      </c>
      <c r="E859" t="s">
        <v>35</v>
      </c>
      <c r="F859" t="s">
        <v>27</v>
      </c>
      <c r="G859" t="s">
        <v>28</v>
      </c>
      <c r="H859">
        <v>10138</v>
      </c>
      <c r="I859" t="s">
        <v>36</v>
      </c>
      <c r="J859">
        <v>0.3</v>
      </c>
      <c r="K859">
        <v>9000</v>
      </c>
      <c r="L859" s="1">
        <v>45323</v>
      </c>
    </row>
    <row r="860" spans="1:12" x14ac:dyDescent="0.3">
      <c r="A860" t="s">
        <v>1133</v>
      </c>
      <c r="B860" t="s">
        <v>615</v>
      </c>
      <c r="C860" t="s">
        <v>33</v>
      </c>
      <c r="D860" t="s">
        <v>34</v>
      </c>
      <c r="E860" t="s">
        <v>16</v>
      </c>
      <c r="F860" t="s">
        <v>27</v>
      </c>
      <c r="G860" t="s">
        <v>40</v>
      </c>
      <c r="H860">
        <v>15821</v>
      </c>
      <c r="I860" t="s">
        <v>19</v>
      </c>
      <c r="J860">
        <v>0.2</v>
      </c>
      <c r="K860">
        <v>17000</v>
      </c>
      <c r="L860" t="s">
        <v>117</v>
      </c>
    </row>
    <row r="861" spans="1:12" x14ac:dyDescent="0.3">
      <c r="A861" t="s">
        <v>1134</v>
      </c>
      <c r="B861" t="s">
        <v>342</v>
      </c>
      <c r="C861" t="s">
        <v>33</v>
      </c>
      <c r="D861" t="s">
        <v>34</v>
      </c>
      <c r="E861" t="s">
        <v>53</v>
      </c>
      <c r="F861" t="s">
        <v>44</v>
      </c>
      <c r="G861" t="s">
        <v>18</v>
      </c>
      <c r="H861">
        <v>16116</v>
      </c>
      <c r="I861" t="s">
        <v>19</v>
      </c>
      <c r="J861">
        <v>0.2</v>
      </c>
      <c r="K861">
        <v>17000</v>
      </c>
      <c r="L861" s="1">
        <v>45597</v>
      </c>
    </row>
    <row r="862" spans="1:12" x14ac:dyDescent="0.3">
      <c r="A862" t="s">
        <v>1135</v>
      </c>
      <c r="B862" t="s">
        <v>255</v>
      </c>
      <c r="C862" t="s">
        <v>14</v>
      </c>
      <c r="D862" t="s">
        <v>15</v>
      </c>
      <c r="E862" t="s">
        <v>16</v>
      </c>
      <c r="F862" t="s">
        <v>44</v>
      </c>
      <c r="G862" t="s">
        <v>28</v>
      </c>
      <c r="H862">
        <v>12419</v>
      </c>
      <c r="I862" t="s">
        <v>19</v>
      </c>
      <c r="J862">
        <v>0.2</v>
      </c>
      <c r="K862">
        <v>14000</v>
      </c>
      <c r="L862" s="1">
        <v>45384</v>
      </c>
    </row>
    <row r="863" spans="1:12" x14ac:dyDescent="0.3">
      <c r="A863" t="s">
        <v>1136</v>
      </c>
      <c r="B863" t="s">
        <v>336</v>
      </c>
      <c r="C863" t="s">
        <v>33</v>
      </c>
      <c r="D863" t="s">
        <v>34</v>
      </c>
      <c r="E863" t="s">
        <v>53</v>
      </c>
      <c r="F863" t="s">
        <v>27</v>
      </c>
      <c r="G863" t="s">
        <v>28</v>
      </c>
      <c r="H863">
        <v>18293</v>
      </c>
      <c r="I863" t="s">
        <v>36</v>
      </c>
      <c r="J863">
        <v>0.3</v>
      </c>
      <c r="K863">
        <v>17000</v>
      </c>
      <c r="L863" s="1">
        <v>45445</v>
      </c>
    </row>
    <row r="864" spans="1:12" x14ac:dyDescent="0.3">
      <c r="A864" t="s">
        <v>1137</v>
      </c>
      <c r="B864" t="s">
        <v>268</v>
      </c>
      <c r="C864" t="s">
        <v>14</v>
      </c>
      <c r="D864" t="s">
        <v>15</v>
      </c>
      <c r="E864" t="s">
        <v>53</v>
      </c>
      <c r="F864" t="s">
        <v>44</v>
      </c>
      <c r="G864" t="s">
        <v>40</v>
      </c>
      <c r="H864">
        <v>14214</v>
      </c>
      <c r="K864">
        <v>14000</v>
      </c>
      <c r="L864" s="1">
        <v>45383</v>
      </c>
    </row>
    <row r="865" spans="1:12" x14ac:dyDescent="0.3">
      <c r="A865" t="s">
        <v>1138</v>
      </c>
      <c r="B865" t="s">
        <v>593</v>
      </c>
      <c r="C865" t="s">
        <v>72</v>
      </c>
      <c r="D865" t="s">
        <v>73</v>
      </c>
      <c r="E865" t="s">
        <v>16</v>
      </c>
      <c r="F865" t="s">
        <v>27</v>
      </c>
      <c r="G865" t="s">
        <v>18</v>
      </c>
      <c r="H865">
        <v>8571</v>
      </c>
      <c r="I865" t="s">
        <v>23</v>
      </c>
      <c r="J865">
        <v>0.1</v>
      </c>
      <c r="K865">
        <v>9000</v>
      </c>
      <c r="L865" s="1">
        <v>45444</v>
      </c>
    </row>
    <row r="866" spans="1:12" x14ac:dyDescent="0.3">
      <c r="A866" t="s">
        <v>1139</v>
      </c>
      <c r="B866" t="s">
        <v>206</v>
      </c>
      <c r="C866" t="s">
        <v>51</v>
      </c>
      <c r="D866" t="s">
        <v>52</v>
      </c>
      <c r="E866" t="s">
        <v>16</v>
      </c>
      <c r="F866" t="s">
        <v>44</v>
      </c>
      <c r="G866" t="s">
        <v>28</v>
      </c>
      <c r="H866">
        <v>13578</v>
      </c>
      <c r="K866">
        <v>13000</v>
      </c>
      <c r="L866" s="1">
        <v>45537</v>
      </c>
    </row>
    <row r="867" spans="1:12" x14ac:dyDescent="0.3">
      <c r="A867" t="s">
        <v>1140</v>
      </c>
      <c r="B867" t="s">
        <v>1141</v>
      </c>
      <c r="C867" t="s">
        <v>33</v>
      </c>
      <c r="D867" t="s">
        <v>34</v>
      </c>
      <c r="E867" t="s">
        <v>35</v>
      </c>
      <c r="F867" t="s">
        <v>44</v>
      </c>
      <c r="G867" t="s">
        <v>28</v>
      </c>
      <c r="H867">
        <v>18314</v>
      </c>
      <c r="I867" t="s">
        <v>29</v>
      </c>
      <c r="K867">
        <v>17000</v>
      </c>
      <c r="L867" s="1">
        <v>45444</v>
      </c>
    </row>
    <row r="868" spans="1:12" x14ac:dyDescent="0.3">
      <c r="A868" t="s">
        <v>1142</v>
      </c>
      <c r="B868" t="s">
        <v>174</v>
      </c>
      <c r="C868" t="s">
        <v>72</v>
      </c>
      <c r="D868" t="s">
        <v>73</v>
      </c>
      <c r="E868" t="s">
        <v>16</v>
      </c>
      <c r="F868" t="s">
        <v>27</v>
      </c>
      <c r="G868" t="s">
        <v>18</v>
      </c>
      <c r="H868">
        <v>10329</v>
      </c>
      <c r="K868">
        <v>9000</v>
      </c>
      <c r="L868" s="1">
        <v>45474</v>
      </c>
    </row>
    <row r="869" spans="1:12" x14ac:dyDescent="0.3">
      <c r="A869" t="s">
        <v>1143</v>
      </c>
      <c r="B869" t="s">
        <v>144</v>
      </c>
      <c r="C869" t="s">
        <v>72</v>
      </c>
      <c r="D869" t="s">
        <v>73</v>
      </c>
      <c r="E869" t="s">
        <v>53</v>
      </c>
      <c r="F869" t="s">
        <v>27</v>
      </c>
      <c r="G869" t="s">
        <v>18</v>
      </c>
      <c r="H869">
        <v>7588</v>
      </c>
      <c r="I869" t="s">
        <v>29</v>
      </c>
      <c r="K869">
        <v>9000</v>
      </c>
      <c r="L869" t="s">
        <v>170</v>
      </c>
    </row>
    <row r="870" spans="1:12" x14ac:dyDescent="0.3">
      <c r="A870" t="s">
        <v>1144</v>
      </c>
      <c r="B870" t="s">
        <v>863</v>
      </c>
      <c r="C870" t="s">
        <v>72</v>
      </c>
      <c r="D870" t="s">
        <v>73</v>
      </c>
      <c r="E870" t="s">
        <v>35</v>
      </c>
      <c r="F870" t="s">
        <v>44</v>
      </c>
      <c r="G870" t="s">
        <v>28</v>
      </c>
      <c r="H870">
        <v>8353</v>
      </c>
      <c r="I870" t="s">
        <v>36</v>
      </c>
      <c r="J870">
        <v>0.3</v>
      </c>
      <c r="K870">
        <v>9000</v>
      </c>
      <c r="L870" t="s">
        <v>192</v>
      </c>
    </row>
    <row r="871" spans="1:12" x14ac:dyDescent="0.3">
      <c r="A871" t="s">
        <v>1145</v>
      </c>
      <c r="B871" t="s">
        <v>747</v>
      </c>
      <c r="C871" t="s">
        <v>14</v>
      </c>
      <c r="D871" t="s">
        <v>15</v>
      </c>
      <c r="E871" t="s">
        <v>53</v>
      </c>
      <c r="F871" t="s">
        <v>27</v>
      </c>
      <c r="G871" t="s">
        <v>40</v>
      </c>
      <c r="H871">
        <v>13960</v>
      </c>
      <c r="K871">
        <v>14000</v>
      </c>
      <c r="L871" t="s">
        <v>41</v>
      </c>
    </row>
    <row r="872" spans="1:12" x14ac:dyDescent="0.3">
      <c r="A872" t="s">
        <v>1146</v>
      </c>
      <c r="B872" t="s">
        <v>289</v>
      </c>
      <c r="C872" t="s">
        <v>33</v>
      </c>
      <c r="D872" t="s">
        <v>34</v>
      </c>
      <c r="E872" t="s">
        <v>16</v>
      </c>
      <c r="F872" t="s">
        <v>44</v>
      </c>
      <c r="G872" t="s">
        <v>18</v>
      </c>
      <c r="H872">
        <v>17080</v>
      </c>
      <c r="I872" t="s">
        <v>23</v>
      </c>
      <c r="J872">
        <v>0.1</v>
      </c>
      <c r="K872">
        <v>17000</v>
      </c>
      <c r="L872" t="s">
        <v>132</v>
      </c>
    </row>
    <row r="873" spans="1:12" x14ac:dyDescent="0.3">
      <c r="A873" t="s">
        <v>1147</v>
      </c>
      <c r="B873" t="s">
        <v>1148</v>
      </c>
      <c r="C873" t="s">
        <v>14</v>
      </c>
      <c r="D873" t="s">
        <v>15</v>
      </c>
      <c r="E873" t="s">
        <v>53</v>
      </c>
      <c r="F873" t="s">
        <v>44</v>
      </c>
      <c r="G873" t="s">
        <v>28</v>
      </c>
      <c r="H873">
        <v>12290</v>
      </c>
      <c r="I873" t="s">
        <v>36</v>
      </c>
      <c r="J873">
        <v>0.3</v>
      </c>
      <c r="K873">
        <v>14000</v>
      </c>
      <c r="L873" s="1">
        <v>45384</v>
      </c>
    </row>
    <row r="874" spans="1:12" x14ac:dyDescent="0.3">
      <c r="A874" t="s">
        <v>1149</v>
      </c>
      <c r="B874" t="s">
        <v>61</v>
      </c>
      <c r="C874" t="s">
        <v>72</v>
      </c>
      <c r="D874" t="s">
        <v>73</v>
      </c>
      <c r="E874" t="s">
        <v>35</v>
      </c>
      <c r="F874" t="s">
        <v>44</v>
      </c>
      <c r="G874" t="s">
        <v>18</v>
      </c>
      <c r="H874">
        <v>9244</v>
      </c>
      <c r="I874" t="s">
        <v>19</v>
      </c>
      <c r="J874">
        <v>0.2</v>
      </c>
      <c r="K874">
        <v>9000</v>
      </c>
      <c r="L874" t="s">
        <v>122</v>
      </c>
    </row>
    <row r="875" spans="1:12" x14ac:dyDescent="0.3">
      <c r="A875" t="s">
        <v>1150</v>
      </c>
      <c r="B875" t="s">
        <v>47</v>
      </c>
      <c r="C875" t="s">
        <v>33</v>
      </c>
      <c r="D875" t="s">
        <v>34</v>
      </c>
      <c r="E875" t="s">
        <v>35</v>
      </c>
      <c r="F875" t="s">
        <v>44</v>
      </c>
      <c r="G875" t="s">
        <v>28</v>
      </c>
      <c r="H875">
        <v>16765</v>
      </c>
      <c r="K875">
        <v>17000</v>
      </c>
      <c r="L875" s="1">
        <v>45445</v>
      </c>
    </row>
    <row r="876" spans="1:12" x14ac:dyDescent="0.3">
      <c r="A876" t="s">
        <v>1151</v>
      </c>
      <c r="B876" t="s">
        <v>638</v>
      </c>
      <c r="C876" t="s">
        <v>51</v>
      </c>
      <c r="D876" t="s">
        <v>52</v>
      </c>
      <c r="E876" t="s">
        <v>35</v>
      </c>
      <c r="F876" t="s">
        <v>44</v>
      </c>
      <c r="G876" t="s">
        <v>28</v>
      </c>
      <c r="H876">
        <v>11319</v>
      </c>
      <c r="I876" t="s">
        <v>29</v>
      </c>
      <c r="K876">
        <v>13000</v>
      </c>
      <c r="L876" t="s">
        <v>62</v>
      </c>
    </row>
    <row r="877" spans="1:12" x14ac:dyDescent="0.3">
      <c r="A877" t="s">
        <v>1152</v>
      </c>
      <c r="B877" t="s">
        <v>260</v>
      </c>
      <c r="C877" t="s">
        <v>72</v>
      </c>
      <c r="D877" t="s">
        <v>73</v>
      </c>
      <c r="E877" t="s">
        <v>53</v>
      </c>
      <c r="F877" t="s">
        <v>44</v>
      </c>
      <c r="G877" t="s">
        <v>18</v>
      </c>
      <c r="H877">
        <v>10367</v>
      </c>
      <c r="K877">
        <v>9000</v>
      </c>
      <c r="L877" s="1">
        <v>45627</v>
      </c>
    </row>
    <row r="878" spans="1:12" x14ac:dyDescent="0.3">
      <c r="A878" t="s">
        <v>1153</v>
      </c>
      <c r="B878" t="s">
        <v>82</v>
      </c>
      <c r="C878" t="s">
        <v>14</v>
      </c>
      <c r="D878" t="s">
        <v>15</v>
      </c>
      <c r="E878" t="s">
        <v>16</v>
      </c>
      <c r="F878" t="s">
        <v>27</v>
      </c>
      <c r="G878" t="s">
        <v>28</v>
      </c>
      <c r="H878">
        <v>15334</v>
      </c>
      <c r="I878" t="s">
        <v>29</v>
      </c>
      <c r="K878">
        <v>14000</v>
      </c>
      <c r="L878" t="s">
        <v>326</v>
      </c>
    </row>
    <row r="879" spans="1:12" x14ac:dyDescent="0.3">
      <c r="A879" t="s">
        <v>1154</v>
      </c>
      <c r="B879" t="s">
        <v>523</v>
      </c>
      <c r="C879" t="s">
        <v>33</v>
      </c>
      <c r="D879" t="s">
        <v>34</v>
      </c>
      <c r="E879" t="s">
        <v>53</v>
      </c>
      <c r="F879" t="s">
        <v>44</v>
      </c>
      <c r="G879" t="s">
        <v>28</v>
      </c>
      <c r="H879">
        <v>15251</v>
      </c>
      <c r="I879" t="s">
        <v>23</v>
      </c>
      <c r="J879">
        <v>0.1</v>
      </c>
      <c r="K879">
        <v>17000</v>
      </c>
      <c r="L879" t="s">
        <v>24</v>
      </c>
    </row>
    <row r="880" spans="1:12" x14ac:dyDescent="0.3">
      <c r="A880" t="s">
        <v>1155</v>
      </c>
      <c r="B880" t="s">
        <v>448</v>
      </c>
      <c r="C880" t="s">
        <v>14</v>
      </c>
      <c r="D880" t="s">
        <v>15</v>
      </c>
      <c r="E880" t="s">
        <v>35</v>
      </c>
      <c r="F880" t="s">
        <v>44</v>
      </c>
      <c r="G880" t="s">
        <v>18</v>
      </c>
      <c r="H880">
        <v>13855</v>
      </c>
      <c r="I880" t="s">
        <v>29</v>
      </c>
      <c r="K880">
        <v>14000</v>
      </c>
      <c r="L880" t="s">
        <v>117</v>
      </c>
    </row>
    <row r="881" spans="1:12" x14ac:dyDescent="0.3">
      <c r="A881" t="s">
        <v>1156</v>
      </c>
      <c r="B881" t="s">
        <v>653</v>
      </c>
      <c r="C881" t="s">
        <v>72</v>
      </c>
      <c r="D881" t="s">
        <v>73</v>
      </c>
      <c r="E881" t="s">
        <v>35</v>
      </c>
      <c r="F881" t="s">
        <v>27</v>
      </c>
      <c r="G881" t="s">
        <v>28</v>
      </c>
      <c r="H881">
        <v>10593</v>
      </c>
      <c r="I881" t="s">
        <v>36</v>
      </c>
      <c r="J881">
        <v>0.3</v>
      </c>
      <c r="K881">
        <v>9000</v>
      </c>
      <c r="L881" t="s">
        <v>208</v>
      </c>
    </row>
    <row r="882" spans="1:12" x14ac:dyDescent="0.3">
      <c r="A882" t="s">
        <v>1157</v>
      </c>
      <c r="B882" t="s">
        <v>615</v>
      </c>
      <c r="C882" t="s">
        <v>33</v>
      </c>
      <c r="D882" t="s">
        <v>34</v>
      </c>
      <c r="E882" t="s">
        <v>53</v>
      </c>
      <c r="F882" t="s">
        <v>44</v>
      </c>
      <c r="G882" t="s">
        <v>40</v>
      </c>
      <c r="H882">
        <v>15365</v>
      </c>
      <c r="I882" t="s">
        <v>29</v>
      </c>
      <c r="K882">
        <v>17000</v>
      </c>
      <c r="L882" s="1">
        <v>45292</v>
      </c>
    </row>
    <row r="883" spans="1:12" x14ac:dyDescent="0.3">
      <c r="A883" t="s">
        <v>1158</v>
      </c>
      <c r="B883" t="s">
        <v>100</v>
      </c>
      <c r="C883" t="s">
        <v>72</v>
      </c>
      <c r="D883" t="s">
        <v>73</v>
      </c>
      <c r="E883" t="s">
        <v>35</v>
      </c>
      <c r="F883" t="s">
        <v>17</v>
      </c>
      <c r="G883" t="s">
        <v>18</v>
      </c>
      <c r="H883">
        <v>8512</v>
      </c>
      <c r="I883" t="s">
        <v>29</v>
      </c>
      <c r="K883">
        <v>9000</v>
      </c>
      <c r="L883" s="1">
        <v>45383</v>
      </c>
    </row>
    <row r="884" spans="1:12" x14ac:dyDescent="0.3">
      <c r="A884" t="s">
        <v>1159</v>
      </c>
      <c r="B884" t="s">
        <v>221</v>
      </c>
      <c r="C884" t="s">
        <v>33</v>
      </c>
      <c r="D884" t="s">
        <v>34</v>
      </c>
      <c r="E884" t="s">
        <v>35</v>
      </c>
      <c r="F884" t="s">
        <v>17</v>
      </c>
      <c r="G884" t="s">
        <v>18</v>
      </c>
      <c r="H884">
        <v>15963</v>
      </c>
      <c r="K884">
        <v>17000</v>
      </c>
      <c r="L884" t="s">
        <v>57</v>
      </c>
    </row>
    <row r="885" spans="1:12" x14ac:dyDescent="0.3">
      <c r="A885" t="s">
        <v>1160</v>
      </c>
      <c r="B885" t="s">
        <v>372</v>
      </c>
      <c r="C885" t="s">
        <v>33</v>
      </c>
      <c r="D885" t="s">
        <v>34</v>
      </c>
      <c r="E885" t="s">
        <v>16</v>
      </c>
      <c r="F885" t="s">
        <v>17</v>
      </c>
      <c r="G885" t="s">
        <v>40</v>
      </c>
      <c r="H885">
        <v>16562</v>
      </c>
      <c r="K885">
        <v>17000</v>
      </c>
      <c r="L885" s="1">
        <v>45384</v>
      </c>
    </row>
    <row r="886" spans="1:12" x14ac:dyDescent="0.3">
      <c r="A886" t="s">
        <v>1161</v>
      </c>
      <c r="B886" t="s">
        <v>853</v>
      </c>
      <c r="C886" t="s">
        <v>51</v>
      </c>
      <c r="D886" t="s">
        <v>52</v>
      </c>
      <c r="E886" t="s">
        <v>53</v>
      </c>
      <c r="F886" t="s">
        <v>27</v>
      </c>
      <c r="G886" t="s">
        <v>18</v>
      </c>
      <c r="H886">
        <v>13275</v>
      </c>
      <c r="K886">
        <v>13000</v>
      </c>
      <c r="L886" t="s">
        <v>62</v>
      </c>
    </row>
    <row r="887" spans="1:12" x14ac:dyDescent="0.3">
      <c r="A887" t="s">
        <v>1162</v>
      </c>
      <c r="B887" t="s">
        <v>863</v>
      </c>
      <c r="C887" t="s">
        <v>72</v>
      </c>
      <c r="D887" t="s">
        <v>73</v>
      </c>
      <c r="E887" t="s">
        <v>35</v>
      </c>
      <c r="F887" t="s">
        <v>17</v>
      </c>
      <c r="G887" t="s">
        <v>28</v>
      </c>
      <c r="H887">
        <v>7514</v>
      </c>
      <c r="I887" t="s">
        <v>19</v>
      </c>
      <c r="J887">
        <v>0.2</v>
      </c>
      <c r="K887">
        <v>9000</v>
      </c>
      <c r="L887" s="1">
        <v>45292</v>
      </c>
    </row>
    <row r="888" spans="1:12" x14ac:dyDescent="0.3">
      <c r="A888" t="s">
        <v>1163</v>
      </c>
      <c r="B888" t="s">
        <v>22</v>
      </c>
      <c r="C888" t="s">
        <v>14</v>
      </c>
      <c r="D888" t="s">
        <v>15</v>
      </c>
      <c r="E888" t="s">
        <v>35</v>
      </c>
      <c r="F888" t="s">
        <v>44</v>
      </c>
      <c r="G888" t="s">
        <v>40</v>
      </c>
      <c r="H888">
        <v>14694</v>
      </c>
      <c r="K888">
        <v>14000</v>
      </c>
      <c r="L888" s="1">
        <v>45536</v>
      </c>
    </row>
    <row r="889" spans="1:12" x14ac:dyDescent="0.3">
      <c r="A889" t="s">
        <v>1164</v>
      </c>
      <c r="B889" t="s">
        <v>879</v>
      </c>
      <c r="C889" t="s">
        <v>72</v>
      </c>
      <c r="D889" t="s">
        <v>73</v>
      </c>
      <c r="E889" t="s">
        <v>53</v>
      </c>
      <c r="F889" t="s">
        <v>44</v>
      </c>
      <c r="G889" t="s">
        <v>28</v>
      </c>
      <c r="H889">
        <v>10810</v>
      </c>
      <c r="K889">
        <v>9000</v>
      </c>
      <c r="L889" s="1">
        <v>45537</v>
      </c>
    </row>
    <row r="890" spans="1:12" x14ac:dyDescent="0.3">
      <c r="A890" t="s">
        <v>1165</v>
      </c>
      <c r="B890" t="s">
        <v>465</v>
      </c>
      <c r="C890" t="s">
        <v>72</v>
      </c>
      <c r="D890" t="s">
        <v>73</v>
      </c>
      <c r="E890" t="s">
        <v>16</v>
      </c>
      <c r="F890" t="s">
        <v>17</v>
      </c>
      <c r="G890" t="s">
        <v>40</v>
      </c>
      <c r="H890">
        <v>8455</v>
      </c>
      <c r="I890" t="s">
        <v>19</v>
      </c>
      <c r="J890">
        <v>0.2</v>
      </c>
      <c r="K890">
        <v>9000</v>
      </c>
      <c r="L890" s="1">
        <v>45627</v>
      </c>
    </row>
    <row r="891" spans="1:12" x14ac:dyDescent="0.3">
      <c r="A891" t="s">
        <v>1166</v>
      </c>
      <c r="B891" t="s">
        <v>653</v>
      </c>
      <c r="C891" t="s">
        <v>14</v>
      </c>
      <c r="D891" t="s">
        <v>15</v>
      </c>
      <c r="E891" t="s">
        <v>16</v>
      </c>
      <c r="F891" t="s">
        <v>17</v>
      </c>
      <c r="G891" t="s">
        <v>28</v>
      </c>
      <c r="H891">
        <v>12969</v>
      </c>
      <c r="I891" t="s">
        <v>29</v>
      </c>
      <c r="K891">
        <v>14000</v>
      </c>
      <c r="L891" t="s">
        <v>37</v>
      </c>
    </row>
    <row r="892" spans="1:12" x14ac:dyDescent="0.3">
      <c r="A892" t="s">
        <v>1167</v>
      </c>
      <c r="B892" t="s">
        <v>548</v>
      </c>
      <c r="C892" t="s">
        <v>33</v>
      </c>
      <c r="D892" t="s">
        <v>34</v>
      </c>
      <c r="E892" t="s">
        <v>35</v>
      </c>
      <c r="F892" t="s">
        <v>27</v>
      </c>
      <c r="G892" t="s">
        <v>28</v>
      </c>
      <c r="H892">
        <v>16979</v>
      </c>
      <c r="I892" t="s">
        <v>36</v>
      </c>
      <c r="J892">
        <v>0.3</v>
      </c>
      <c r="K892">
        <v>17000</v>
      </c>
      <c r="L892" s="1">
        <v>45505</v>
      </c>
    </row>
    <row r="893" spans="1:12" x14ac:dyDescent="0.3">
      <c r="A893" t="s">
        <v>1168</v>
      </c>
      <c r="B893" t="s">
        <v>392</v>
      </c>
      <c r="C893" t="s">
        <v>14</v>
      </c>
      <c r="D893" t="s">
        <v>15</v>
      </c>
      <c r="E893" t="s">
        <v>35</v>
      </c>
      <c r="F893" t="s">
        <v>44</v>
      </c>
      <c r="G893" t="s">
        <v>28</v>
      </c>
      <c r="H893">
        <v>14156</v>
      </c>
      <c r="I893" t="s">
        <v>36</v>
      </c>
      <c r="J893">
        <v>0.3</v>
      </c>
      <c r="K893">
        <v>14000</v>
      </c>
      <c r="L893" t="s">
        <v>192</v>
      </c>
    </row>
    <row r="894" spans="1:12" x14ac:dyDescent="0.3">
      <c r="A894" t="s">
        <v>1169</v>
      </c>
      <c r="B894" t="s">
        <v>941</v>
      </c>
      <c r="C894" t="s">
        <v>14</v>
      </c>
      <c r="D894" t="s">
        <v>15</v>
      </c>
      <c r="E894" t="s">
        <v>35</v>
      </c>
      <c r="F894" t="s">
        <v>17</v>
      </c>
      <c r="G894" t="s">
        <v>28</v>
      </c>
      <c r="H894">
        <v>15037</v>
      </c>
      <c r="I894" t="s">
        <v>23</v>
      </c>
      <c r="J894">
        <v>0.1</v>
      </c>
      <c r="K894">
        <v>14000</v>
      </c>
      <c r="L894" t="s">
        <v>106</v>
      </c>
    </row>
    <row r="895" spans="1:12" x14ac:dyDescent="0.3">
      <c r="A895" t="s">
        <v>1170</v>
      </c>
      <c r="B895" t="s">
        <v>452</v>
      </c>
      <c r="C895" t="s">
        <v>33</v>
      </c>
      <c r="D895" t="s">
        <v>34</v>
      </c>
      <c r="E895" t="s">
        <v>16</v>
      </c>
      <c r="F895" t="s">
        <v>27</v>
      </c>
      <c r="G895" t="s">
        <v>40</v>
      </c>
      <c r="H895">
        <v>17191</v>
      </c>
      <c r="I895" t="s">
        <v>23</v>
      </c>
      <c r="J895">
        <v>0.1</v>
      </c>
      <c r="K895">
        <v>17000</v>
      </c>
      <c r="L895" t="s">
        <v>122</v>
      </c>
    </row>
    <row r="896" spans="1:12" x14ac:dyDescent="0.3">
      <c r="A896" t="s">
        <v>1171</v>
      </c>
      <c r="B896" t="s">
        <v>365</v>
      </c>
      <c r="C896" t="s">
        <v>72</v>
      </c>
      <c r="D896" t="s">
        <v>73</v>
      </c>
      <c r="E896" t="s">
        <v>16</v>
      </c>
      <c r="F896" t="s">
        <v>44</v>
      </c>
      <c r="G896" t="s">
        <v>40</v>
      </c>
      <c r="H896">
        <v>8724</v>
      </c>
      <c r="I896" t="s">
        <v>36</v>
      </c>
      <c r="J896">
        <v>0.3</v>
      </c>
      <c r="K896">
        <v>9000</v>
      </c>
      <c r="L896" t="s">
        <v>230</v>
      </c>
    </row>
    <row r="897" spans="1:12" x14ac:dyDescent="0.3">
      <c r="A897" t="s">
        <v>1172</v>
      </c>
      <c r="B897" t="s">
        <v>397</v>
      </c>
      <c r="C897" t="s">
        <v>51</v>
      </c>
      <c r="D897" t="s">
        <v>52</v>
      </c>
      <c r="E897" t="s">
        <v>35</v>
      </c>
      <c r="F897" t="s">
        <v>44</v>
      </c>
      <c r="G897" t="s">
        <v>28</v>
      </c>
      <c r="H897">
        <v>14069</v>
      </c>
      <c r="I897" t="s">
        <v>36</v>
      </c>
      <c r="J897">
        <v>0.3</v>
      </c>
      <c r="K897">
        <v>13000</v>
      </c>
      <c r="L897" t="s">
        <v>373</v>
      </c>
    </row>
    <row r="898" spans="1:12" x14ac:dyDescent="0.3">
      <c r="A898" t="s">
        <v>1173</v>
      </c>
      <c r="B898" t="s">
        <v>558</v>
      </c>
      <c r="C898" t="s">
        <v>33</v>
      </c>
      <c r="D898" t="s">
        <v>34</v>
      </c>
      <c r="E898" t="s">
        <v>35</v>
      </c>
      <c r="F898" t="s">
        <v>44</v>
      </c>
      <c r="G898" t="s">
        <v>40</v>
      </c>
      <c r="H898">
        <v>17368</v>
      </c>
      <c r="I898" t="s">
        <v>19</v>
      </c>
      <c r="J898">
        <v>0.2</v>
      </c>
      <c r="K898">
        <v>17000</v>
      </c>
      <c r="L898" s="1">
        <v>45445</v>
      </c>
    </row>
    <row r="899" spans="1:12" x14ac:dyDescent="0.3">
      <c r="A899" t="s">
        <v>1174</v>
      </c>
      <c r="B899" t="s">
        <v>80</v>
      </c>
      <c r="C899" t="s">
        <v>33</v>
      </c>
      <c r="D899" t="s">
        <v>34</v>
      </c>
      <c r="E899" t="s">
        <v>16</v>
      </c>
      <c r="F899" t="s">
        <v>44</v>
      </c>
      <c r="G899" t="s">
        <v>18</v>
      </c>
      <c r="H899">
        <v>16174</v>
      </c>
      <c r="K899">
        <v>17000</v>
      </c>
      <c r="L899" s="1">
        <v>45444</v>
      </c>
    </row>
    <row r="900" spans="1:12" x14ac:dyDescent="0.3">
      <c r="A900" t="s">
        <v>1175</v>
      </c>
      <c r="B900" t="s">
        <v>476</v>
      </c>
      <c r="C900" t="s">
        <v>14</v>
      </c>
      <c r="D900" t="s">
        <v>15</v>
      </c>
      <c r="E900" t="s">
        <v>53</v>
      </c>
      <c r="F900" t="s">
        <v>17</v>
      </c>
      <c r="G900" t="s">
        <v>18</v>
      </c>
      <c r="H900">
        <v>14522</v>
      </c>
      <c r="I900" t="s">
        <v>36</v>
      </c>
      <c r="J900">
        <v>0.3</v>
      </c>
      <c r="K900">
        <v>14000</v>
      </c>
      <c r="L900" t="s">
        <v>37</v>
      </c>
    </row>
    <row r="901" spans="1:12" x14ac:dyDescent="0.3">
      <c r="A901" t="s">
        <v>1176</v>
      </c>
      <c r="B901" t="s">
        <v>679</v>
      </c>
      <c r="C901" t="s">
        <v>14</v>
      </c>
      <c r="D901" t="s">
        <v>15</v>
      </c>
      <c r="E901" t="s">
        <v>16</v>
      </c>
      <c r="F901" t="s">
        <v>27</v>
      </c>
      <c r="G901" t="s">
        <v>28</v>
      </c>
      <c r="H901">
        <v>12715</v>
      </c>
      <c r="I901" t="s">
        <v>29</v>
      </c>
      <c r="K901">
        <v>14000</v>
      </c>
      <c r="L901" t="s">
        <v>20</v>
      </c>
    </row>
    <row r="902" spans="1:12" x14ac:dyDescent="0.3">
      <c r="A902" t="s">
        <v>1177</v>
      </c>
      <c r="B902" t="s">
        <v>134</v>
      </c>
      <c r="C902" t="s">
        <v>72</v>
      </c>
      <c r="D902" t="s">
        <v>73</v>
      </c>
      <c r="E902" t="s">
        <v>53</v>
      </c>
      <c r="F902" t="s">
        <v>27</v>
      </c>
      <c r="G902" t="s">
        <v>40</v>
      </c>
      <c r="H902">
        <v>10205</v>
      </c>
      <c r="I902" t="s">
        <v>19</v>
      </c>
      <c r="J902">
        <v>0.2</v>
      </c>
      <c r="K902">
        <v>9000</v>
      </c>
      <c r="L902" s="1">
        <v>45293</v>
      </c>
    </row>
    <row r="903" spans="1:12" x14ac:dyDescent="0.3">
      <c r="A903" t="s">
        <v>1178</v>
      </c>
      <c r="B903" t="s">
        <v>157</v>
      </c>
      <c r="C903" t="s">
        <v>14</v>
      </c>
      <c r="D903" t="s">
        <v>15</v>
      </c>
      <c r="E903" t="s">
        <v>53</v>
      </c>
      <c r="F903" t="s">
        <v>27</v>
      </c>
      <c r="G903" t="s">
        <v>18</v>
      </c>
      <c r="H903">
        <v>14439</v>
      </c>
      <c r="I903" t="s">
        <v>19</v>
      </c>
      <c r="J903">
        <v>0.2</v>
      </c>
      <c r="K903">
        <v>14000</v>
      </c>
      <c r="L903" t="s">
        <v>62</v>
      </c>
    </row>
    <row r="904" spans="1:12" x14ac:dyDescent="0.3">
      <c r="A904" t="s">
        <v>1179</v>
      </c>
      <c r="B904" t="s">
        <v>183</v>
      </c>
      <c r="C904" t="s">
        <v>72</v>
      </c>
      <c r="D904" t="s">
        <v>73</v>
      </c>
      <c r="E904" t="s">
        <v>53</v>
      </c>
      <c r="F904" t="s">
        <v>27</v>
      </c>
      <c r="G904" t="s">
        <v>28</v>
      </c>
      <c r="H904">
        <v>8802</v>
      </c>
      <c r="I904" t="s">
        <v>19</v>
      </c>
      <c r="J904">
        <v>0.2</v>
      </c>
      <c r="K904">
        <v>9000</v>
      </c>
      <c r="L904" t="s">
        <v>24</v>
      </c>
    </row>
    <row r="905" spans="1:12" x14ac:dyDescent="0.3">
      <c r="A905" t="s">
        <v>1180</v>
      </c>
      <c r="B905" t="s">
        <v>266</v>
      </c>
      <c r="C905" t="s">
        <v>33</v>
      </c>
      <c r="D905" t="s">
        <v>34</v>
      </c>
      <c r="E905" t="s">
        <v>35</v>
      </c>
      <c r="F905" t="s">
        <v>44</v>
      </c>
      <c r="G905" t="s">
        <v>40</v>
      </c>
      <c r="H905">
        <v>18094</v>
      </c>
      <c r="I905" t="s">
        <v>23</v>
      </c>
      <c r="J905">
        <v>0.1</v>
      </c>
      <c r="K905">
        <v>17000</v>
      </c>
      <c r="L905" s="1">
        <v>45383</v>
      </c>
    </row>
    <row r="906" spans="1:12" x14ac:dyDescent="0.3">
      <c r="A906" t="s">
        <v>1181</v>
      </c>
      <c r="B906" t="s">
        <v>465</v>
      </c>
      <c r="C906" t="s">
        <v>72</v>
      </c>
      <c r="D906" t="s">
        <v>73</v>
      </c>
      <c r="E906" t="s">
        <v>53</v>
      </c>
      <c r="F906" t="s">
        <v>17</v>
      </c>
      <c r="G906" t="s">
        <v>40</v>
      </c>
      <c r="H906">
        <v>10056</v>
      </c>
      <c r="I906" t="s">
        <v>29</v>
      </c>
      <c r="K906">
        <v>9000</v>
      </c>
      <c r="L906" t="s">
        <v>101</v>
      </c>
    </row>
    <row r="907" spans="1:12" x14ac:dyDescent="0.3">
      <c r="A907" t="s">
        <v>1182</v>
      </c>
      <c r="B907" t="s">
        <v>307</v>
      </c>
      <c r="C907" t="s">
        <v>72</v>
      </c>
      <c r="D907" t="s">
        <v>73</v>
      </c>
      <c r="E907" t="s">
        <v>53</v>
      </c>
      <c r="F907" t="s">
        <v>17</v>
      </c>
      <c r="G907" t="s">
        <v>18</v>
      </c>
      <c r="H907">
        <v>9172</v>
      </c>
      <c r="K907">
        <v>9000</v>
      </c>
      <c r="L907" s="1">
        <v>45292</v>
      </c>
    </row>
    <row r="908" spans="1:12" x14ac:dyDescent="0.3">
      <c r="A908" t="s">
        <v>1183</v>
      </c>
      <c r="B908" t="s">
        <v>479</v>
      </c>
      <c r="C908" t="s">
        <v>72</v>
      </c>
      <c r="D908" t="s">
        <v>73</v>
      </c>
      <c r="E908" t="s">
        <v>53</v>
      </c>
      <c r="F908" t="s">
        <v>44</v>
      </c>
      <c r="G908" t="s">
        <v>40</v>
      </c>
      <c r="H908">
        <v>10939</v>
      </c>
      <c r="I908" t="s">
        <v>29</v>
      </c>
      <c r="K908">
        <v>9000</v>
      </c>
      <c r="L908" t="s">
        <v>106</v>
      </c>
    </row>
    <row r="909" spans="1:12" x14ac:dyDescent="0.3">
      <c r="A909" t="s">
        <v>1184</v>
      </c>
      <c r="B909" t="s">
        <v>89</v>
      </c>
      <c r="C909" t="s">
        <v>33</v>
      </c>
      <c r="D909" t="s">
        <v>34</v>
      </c>
      <c r="E909" t="s">
        <v>53</v>
      </c>
      <c r="F909" t="s">
        <v>44</v>
      </c>
      <c r="G909" t="s">
        <v>28</v>
      </c>
      <c r="H909">
        <v>18515</v>
      </c>
      <c r="I909" t="s">
        <v>36</v>
      </c>
      <c r="J909">
        <v>0.3</v>
      </c>
      <c r="K909">
        <v>17000</v>
      </c>
      <c r="L909" t="s">
        <v>165</v>
      </c>
    </row>
    <row r="910" spans="1:12" x14ac:dyDescent="0.3">
      <c r="A910" t="s">
        <v>1185</v>
      </c>
      <c r="B910" t="s">
        <v>397</v>
      </c>
      <c r="C910" t="s">
        <v>14</v>
      </c>
      <c r="D910" t="s">
        <v>15</v>
      </c>
      <c r="E910" t="s">
        <v>53</v>
      </c>
      <c r="F910" t="s">
        <v>44</v>
      </c>
      <c r="G910" t="s">
        <v>28</v>
      </c>
      <c r="H910">
        <v>13602</v>
      </c>
      <c r="K910">
        <v>14000</v>
      </c>
      <c r="L910" t="s">
        <v>326</v>
      </c>
    </row>
    <row r="911" spans="1:12" x14ac:dyDescent="0.3">
      <c r="A911" t="s">
        <v>1186</v>
      </c>
      <c r="B911" t="s">
        <v>340</v>
      </c>
      <c r="C911" t="s">
        <v>51</v>
      </c>
      <c r="D911" t="s">
        <v>52</v>
      </c>
      <c r="E911" t="s">
        <v>16</v>
      </c>
      <c r="F911" t="s">
        <v>44</v>
      </c>
      <c r="G911" t="s">
        <v>28</v>
      </c>
      <c r="H911">
        <v>14155</v>
      </c>
      <c r="I911" t="s">
        <v>19</v>
      </c>
      <c r="J911">
        <v>0.2</v>
      </c>
      <c r="K911">
        <v>13000</v>
      </c>
      <c r="L911" s="1">
        <v>45353</v>
      </c>
    </row>
    <row r="912" spans="1:12" x14ac:dyDescent="0.3">
      <c r="A912" t="s">
        <v>1187</v>
      </c>
      <c r="B912" t="s">
        <v>176</v>
      </c>
      <c r="C912" t="s">
        <v>51</v>
      </c>
      <c r="D912" t="s">
        <v>52</v>
      </c>
      <c r="E912" t="s">
        <v>53</v>
      </c>
      <c r="F912" t="s">
        <v>44</v>
      </c>
      <c r="G912" t="s">
        <v>18</v>
      </c>
      <c r="H912">
        <v>13755</v>
      </c>
      <c r="I912" t="s">
        <v>23</v>
      </c>
      <c r="J912">
        <v>0.1</v>
      </c>
      <c r="K912">
        <v>13000</v>
      </c>
      <c r="L912" t="s">
        <v>62</v>
      </c>
    </row>
    <row r="913" spans="1:12" x14ac:dyDescent="0.3">
      <c r="A913" t="s">
        <v>1188</v>
      </c>
      <c r="B913" t="s">
        <v>50</v>
      </c>
      <c r="C913" t="s">
        <v>72</v>
      </c>
      <c r="D913" t="s">
        <v>73</v>
      </c>
      <c r="E913" t="s">
        <v>35</v>
      </c>
      <c r="F913" t="s">
        <v>44</v>
      </c>
      <c r="G913" t="s">
        <v>18</v>
      </c>
      <c r="H913">
        <v>9807</v>
      </c>
      <c r="K913">
        <v>9000</v>
      </c>
      <c r="L913" t="s">
        <v>153</v>
      </c>
    </row>
    <row r="914" spans="1:12" x14ac:dyDescent="0.3">
      <c r="A914" t="s">
        <v>1189</v>
      </c>
      <c r="B914" t="s">
        <v>253</v>
      </c>
      <c r="C914" t="s">
        <v>33</v>
      </c>
      <c r="D914" t="s">
        <v>34</v>
      </c>
      <c r="E914" t="s">
        <v>53</v>
      </c>
      <c r="F914" t="s">
        <v>27</v>
      </c>
      <c r="G914" t="s">
        <v>18</v>
      </c>
      <c r="H914">
        <v>15097</v>
      </c>
      <c r="I914" t="s">
        <v>29</v>
      </c>
      <c r="K914">
        <v>17000</v>
      </c>
      <c r="L914" s="1">
        <v>45444</v>
      </c>
    </row>
    <row r="915" spans="1:12" x14ac:dyDescent="0.3">
      <c r="A915" t="s">
        <v>1190</v>
      </c>
      <c r="B915" t="s">
        <v>128</v>
      </c>
      <c r="C915" t="s">
        <v>51</v>
      </c>
      <c r="D915" t="s">
        <v>52</v>
      </c>
      <c r="E915" t="s">
        <v>16</v>
      </c>
      <c r="F915" t="s">
        <v>44</v>
      </c>
      <c r="G915" t="s">
        <v>18</v>
      </c>
      <c r="H915">
        <v>13900</v>
      </c>
      <c r="I915" t="s">
        <v>23</v>
      </c>
      <c r="J915">
        <v>0.1</v>
      </c>
      <c r="K915">
        <v>13000</v>
      </c>
      <c r="L915" s="1">
        <v>45444</v>
      </c>
    </row>
    <row r="916" spans="1:12" x14ac:dyDescent="0.3">
      <c r="A916" t="s">
        <v>1191</v>
      </c>
      <c r="B916" t="s">
        <v>496</v>
      </c>
      <c r="C916" t="s">
        <v>51</v>
      </c>
      <c r="D916" t="s">
        <v>52</v>
      </c>
      <c r="E916" t="s">
        <v>53</v>
      </c>
      <c r="F916" t="s">
        <v>44</v>
      </c>
      <c r="G916" t="s">
        <v>28</v>
      </c>
      <c r="H916">
        <v>13318</v>
      </c>
      <c r="I916" t="s">
        <v>19</v>
      </c>
      <c r="J916">
        <v>0.2</v>
      </c>
      <c r="K916">
        <v>13000</v>
      </c>
      <c r="L916" t="s">
        <v>211</v>
      </c>
    </row>
    <row r="917" spans="1:12" x14ac:dyDescent="0.3">
      <c r="A917" t="s">
        <v>1192</v>
      </c>
      <c r="B917" t="s">
        <v>202</v>
      </c>
      <c r="C917" t="s">
        <v>51</v>
      </c>
      <c r="D917" t="s">
        <v>52</v>
      </c>
      <c r="E917" t="s">
        <v>53</v>
      </c>
      <c r="F917" t="s">
        <v>17</v>
      </c>
      <c r="G917" t="s">
        <v>40</v>
      </c>
      <c r="H917">
        <v>13705</v>
      </c>
      <c r="I917" t="s">
        <v>23</v>
      </c>
      <c r="J917">
        <v>0.1</v>
      </c>
      <c r="K917">
        <v>13000</v>
      </c>
      <c r="L917" s="1">
        <v>45567</v>
      </c>
    </row>
    <row r="918" spans="1:12" x14ac:dyDescent="0.3">
      <c r="A918" t="s">
        <v>1193</v>
      </c>
      <c r="B918" t="s">
        <v>144</v>
      </c>
      <c r="C918" t="s">
        <v>72</v>
      </c>
      <c r="D918" t="s">
        <v>73</v>
      </c>
      <c r="E918" t="s">
        <v>16</v>
      </c>
      <c r="F918" t="s">
        <v>44</v>
      </c>
      <c r="G918" t="s">
        <v>40</v>
      </c>
      <c r="H918">
        <v>8054</v>
      </c>
      <c r="I918" t="s">
        <v>19</v>
      </c>
      <c r="J918">
        <v>0.2</v>
      </c>
      <c r="K918">
        <v>9000</v>
      </c>
      <c r="L918" t="s">
        <v>326</v>
      </c>
    </row>
    <row r="919" spans="1:12" x14ac:dyDescent="0.3">
      <c r="A919" t="s">
        <v>1194</v>
      </c>
      <c r="B919" t="s">
        <v>296</v>
      </c>
      <c r="C919" t="s">
        <v>14</v>
      </c>
      <c r="D919" t="s">
        <v>15</v>
      </c>
      <c r="E919" t="s">
        <v>53</v>
      </c>
      <c r="F919" t="s">
        <v>17</v>
      </c>
      <c r="G919" t="s">
        <v>40</v>
      </c>
      <c r="H919">
        <v>12246</v>
      </c>
      <c r="I919" t="s">
        <v>36</v>
      </c>
      <c r="J919">
        <v>0.3</v>
      </c>
      <c r="K919">
        <v>14000</v>
      </c>
      <c r="L919" t="s">
        <v>162</v>
      </c>
    </row>
    <row r="920" spans="1:12" x14ac:dyDescent="0.3">
      <c r="A920" t="s">
        <v>1195</v>
      </c>
      <c r="B920" t="s">
        <v>68</v>
      </c>
      <c r="C920" t="s">
        <v>72</v>
      </c>
      <c r="D920" t="s">
        <v>73</v>
      </c>
      <c r="E920" t="s">
        <v>35</v>
      </c>
      <c r="F920" t="s">
        <v>17</v>
      </c>
      <c r="G920" t="s">
        <v>18</v>
      </c>
      <c r="H920">
        <v>9499</v>
      </c>
      <c r="K920">
        <v>9000</v>
      </c>
      <c r="L920" s="1">
        <v>45627</v>
      </c>
    </row>
    <row r="921" spans="1:12" x14ac:dyDescent="0.3">
      <c r="A921" t="s">
        <v>1196</v>
      </c>
      <c r="B921" t="s">
        <v>627</v>
      </c>
      <c r="C921" t="s">
        <v>14</v>
      </c>
      <c r="D921" t="s">
        <v>15</v>
      </c>
      <c r="E921" t="s">
        <v>35</v>
      </c>
      <c r="F921" t="s">
        <v>44</v>
      </c>
      <c r="G921" t="s">
        <v>40</v>
      </c>
      <c r="H921">
        <v>12894</v>
      </c>
      <c r="I921" t="s">
        <v>29</v>
      </c>
      <c r="K921">
        <v>14000</v>
      </c>
      <c r="L921" s="1">
        <v>45598</v>
      </c>
    </row>
    <row r="922" spans="1:12" x14ac:dyDescent="0.3">
      <c r="A922" t="s">
        <v>1197</v>
      </c>
      <c r="B922" t="s">
        <v>278</v>
      </c>
      <c r="C922" t="s">
        <v>33</v>
      </c>
      <c r="D922" t="s">
        <v>34</v>
      </c>
      <c r="E922" t="s">
        <v>35</v>
      </c>
      <c r="F922" t="s">
        <v>27</v>
      </c>
      <c r="G922" t="s">
        <v>18</v>
      </c>
      <c r="H922">
        <v>15288</v>
      </c>
      <c r="I922" t="s">
        <v>29</v>
      </c>
      <c r="K922">
        <v>17000</v>
      </c>
      <c r="L922" t="s">
        <v>373</v>
      </c>
    </row>
    <row r="923" spans="1:12" x14ac:dyDescent="0.3">
      <c r="A923" t="s">
        <v>1198</v>
      </c>
      <c r="B923" t="s">
        <v>479</v>
      </c>
      <c r="C923" t="s">
        <v>72</v>
      </c>
      <c r="D923" t="s">
        <v>73</v>
      </c>
      <c r="E923" t="s">
        <v>35</v>
      </c>
      <c r="F923" t="s">
        <v>17</v>
      </c>
      <c r="G923" t="s">
        <v>18</v>
      </c>
      <c r="H923">
        <v>9674</v>
      </c>
      <c r="I923" t="s">
        <v>23</v>
      </c>
      <c r="J923">
        <v>0.1</v>
      </c>
      <c r="K923">
        <v>9000</v>
      </c>
      <c r="L923" t="s">
        <v>45</v>
      </c>
    </row>
    <row r="924" spans="1:12" x14ac:dyDescent="0.3">
      <c r="A924" t="s">
        <v>1199</v>
      </c>
      <c r="B924" t="s">
        <v>80</v>
      </c>
      <c r="C924" t="s">
        <v>72</v>
      </c>
      <c r="D924" t="s">
        <v>73</v>
      </c>
      <c r="E924" t="s">
        <v>53</v>
      </c>
      <c r="F924" t="s">
        <v>27</v>
      </c>
      <c r="G924" t="s">
        <v>28</v>
      </c>
      <c r="H924">
        <v>8350</v>
      </c>
      <c r="K924">
        <v>9000</v>
      </c>
      <c r="L924" s="1">
        <v>45445</v>
      </c>
    </row>
    <row r="925" spans="1:12" x14ac:dyDescent="0.3">
      <c r="A925" t="s">
        <v>1200</v>
      </c>
      <c r="B925" t="s">
        <v>194</v>
      </c>
      <c r="C925" t="s">
        <v>72</v>
      </c>
      <c r="D925" t="s">
        <v>73</v>
      </c>
      <c r="E925" t="s">
        <v>53</v>
      </c>
      <c r="F925" t="s">
        <v>17</v>
      </c>
      <c r="G925" t="s">
        <v>40</v>
      </c>
      <c r="H925">
        <v>10457</v>
      </c>
      <c r="I925" t="s">
        <v>23</v>
      </c>
      <c r="J925">
        <v>0.1</v>
      </c>
      <c r="K925">
        <v>9000</v>
      </c>
      <c r="L925" s="1">
        <v>45384</v>
      </c>
    </row>
    <row r="926" spans="1:12" x14ac:dyDescent="0.3">
      <c r="A926" t="s">
        <v>1201</v>
      </c>
      <c r="B926" t="s">
        <v>536</v>
      </c>
      <c r="C926" t="s">
        <v>72</v>
      </c>
      <c r="D926" t="s">
        <v>73</v>
      </c>
      <c r="E926" t="s">
        <v>16</v>
      </c>
      <c r="F926" t="s">
        <v>17</v>
      </c>
      <c r="G926" t="s">
        <v>18</v>
      </c>
      <c r="H926">
        <v>9323</v>
      </c>
      <c r="I926" t="s">
        <v>29</v>
      </c>
      <c r="K926">
        <v>9000</v>
      </c>
      <c r="L926" t="s">
        <v>45</v>
      </c>
    </row>
    <row r="927" spans="1:12" x14ac:dyDescent="0.3">
      <c r="A927" t="s">
        <v>1202</v>
      </c>
      <c r="B927" t="s">
        <v>315</v>
      </c>
      <c r="C927" t="s">
        <v>33</v>
      </c>
      <c r="D927" t="s">
        <v>34</v>
      </c>
      <c r="E927" t="s">
        <v>53</v>
      </c>
      <c r="F927" t="s">
        <v>27</v>
      </c>
      <c r="G927" t="s">
        <v>28</v>
      </c>
      <c r="H927">
        <v>18927</v>
      </c>
      <c r="I927" t="s">
        <v>23</v>
      </c>
      <c r="J927">
        <v>0.1</v>
      </c>
      <c r="K927">
        <v>17000</v>
      </c>
      <c r="L927" t="s">
        <v>235</v>
      </c>
    </row>
    <row r="928" spans="1:12" x14ac:dyDescent="0.3">
      <c r="A928" t="s">
        <v>1203</v>
      </c>
      <c r="B928" t="s">
        <v>124</v>
      </c>
      <c r="C928" t="s">
        <v>33</v>
      </c>
      <c r="D928" t="s">
        <v>34</v>
      </c>
      <c r="E928" t="s">
        <v>35</v>
      </c>
      <c r="F928" t="s">
        <v>17</v>
      </c>
      <c r="G928" t="s">
        <v>40</v>
      </c>
      <c r="H928">
        <v>17653</v>
      </c>
      <c r="I928" t="s">
        <v>19</v>
      </c>
      <c r="J928">
        <v>0.2</v>
      </c>
      <c r="K928">
        <v>17000</v>
      </c>
      <c r="L928" s="1">
        <v>45627</v>
      </c>
    </row>
    <row r="929" spans="1:12" x14ac:dyDescent="0.3">
      <c r="A929" t="s">
        <v>1204</v>
      </c>
      <c r="B929" t="s">
        <v>215</v>
      </c>
      <c r="C929" t="s">
        <v>72</v>
      </c>
      <c r="D929" t="s">
        <v>73</v>
      </c>
      <c r="E929" t="s">
        <v>16</v>
      </c>
      <c r="F929" t="s">
        <v>27</v>
      </c>
      <c r="G929" t="s">
        <v>40</v>
      </c>
      <c r="H929">
        <v>9850</v>
      </c>
      <c r="K929">
        <v>9000</v>
      </c>
      <c r="L929" t="s">
        <v>211</v>
      </c>
    </row>
    <row r="930" spans="1:12" x14ac:dyDescent="0.3">
      <c r="A930" t="s">
        <v>1205</v>
      </c>
      <c r="B930" t="s">
        <v>22</v>
      </c>
      <c r="C930" t="s">
        <v>33</v>
      </c>
      <c r="D930" t="s">
        <v>34</v>
      </c>
      <c r="E930" t="s">
        <v>53</v>
      </c>
      <c r="F930" t="s">
        <v>27</v>
      </c>
      <c r="G930" t="s">
        <v>28</v>
      </c>
      <c r="H930">
        <v>16793</v>
      </c>
      <c r="I930" t="s">
        <v>19</v>
      </c>
      <c r="J930">
        <v>0.2</v>
      </c>
      <c r="K930">
        <v>17000</v>
      </c>
      <c r="L930" s="1">
        <v>45536</v>
      </c>
    </row>
    <row r="931" spans="1:12" x14ac:dyDescent="0.3">
      <c r="A931" t="s">
        <v>1206</v>
      </c>
      <c r="B931" t="s">
        <v>223</v>
      </c>
      <c r="C931" t="s">
        <v>14</v>
      </c>
      <c r="D931" t="s">
        <v>15</v>
      </c>
      <c r="E931" t="s">
        <v>16</v>
      </c>
      <c r="F931" t="s">
        <v>44</v>
      </c>
      <c r="G931" t="s">
        <v>18</v>
      </c>
      <c r="H931">
        <v>14003</v>
      </c>
      <c r="K931">
        <v>14000</v>
      </c>
      <c r="L931" s="1">
        <v>45413</v>
      </c>
    </row>
    <row r="932" spans="1:12" x14ac:dyDescent="0.3">
      <c r="A932" t="s">
        <v>1207</v>
      </c>
      <c r="B932" t="s">
        <v>155</v>
      </c>
      <c r="C932" t="s">
        <v>33</v>
      </c>
      <c r="D932" t="s">
        <v>34</v>
      </c>
      <c r="E932" t="s">
        <v>53</v>
      </c>
      <c r="F932" t="s">
        <v>44</v>
      </c>
      <c r="G932" t="s">
        <v>40</v>
      </c>
      <c r="H932">
        <v>18959</v>
      </c>
      <c r="I932" t="s">
        <v>23</v>
      </c>
      <c r="J932">
        <v>0.1</v>
      </c>
      <c r="K932">
        <v>17000</v>
      </c>
      <c r="L932" s="1">
        <v>45352</v>
      </c>
    </row>
    <row r="933" spans="1:12" x14ac:dyDescent="0.3">
      <c r="A933" t="s">
        <v>1208</v>
      </c>
      <c r="B933" t="s">
        <v>362</v>
      </c>
      <c r="C933" t="s">
        <v>33</v>
      </c>
      <c r="D933" t="s">
        <v>34</v>
      </c>
      <c r="E933" t="s">
        <v>16</v>
      </c>
      <c r="F933" t="s">
        <v>27</v>
      </c>
      <c r="G933" t="s">
        <v>40</v>
      </c>
      <c r="H933">
        <v>15484</v>
      </c>
      <c r="I933" t="s">
        <v>19</v>
      </c>
      <c r="J933">
        <v>0.2</v>
      </c>
      <c r="K933">
        <v>17000</v>
      </c>
      <c r="L933" t="s">
        <v>230</v>
      </c>
    </row>
    <row r="934" spans="1:12" x14ac:dyDescent="0.3">
      <c r="A934" t="s">
        <v>1209</v>
      </c>
      <c r="B934" t="s">
        <v>108</v>
      </c>
      <c r="C934" t="s">
        <v>72</v>
      </c>
      <c r="D934" t="s">
        <v>73</v>
      </c>
      <c r="E934" t="s">
        <v>16</v>
      </c>
      <c r="F934" t="s">
        <v>44</v>
      </c>
      <c r="G934" t="s">
        <v>18</v>
      </c>
      <c r="H934">
        <v>10035</v>
      </c>
      <c r="I934" t="s">
        <v>29</v>
      </c>
      <c r="K934">
        <v>9000</v>
      </c>
      <c r="L934" t="s">
        <v>101</v>
      </c>
    </row>
    <row r="935" spans="1:12" x14ac:dyDescent="0.3">
      <c r="A935" t="s">
        <v>1210</v>
      </c>
      <c r="B935" t="s">
        <v>439</v>
      </c>
      <c r="C935" t="s">
        <v>14</v>
      </c>
      <c r="D935" t="s">
        <v>15</v>
      </c>
      <c r="E935" t="s">
        <v>16</v>
      </c>
      <c r="F935" t="s">
        <v>27</v>
      </c>
      <c r="G935" t="s">
        <v>40</v>
      </c>
      <c r="H935">
        <v>14678</v>
      </c>
      <c r="I935" t="s">
        <v>23</v>
      </c>
      <c r="J935">
        <v>0.1</v>
      </c>
      <c r="K935">
        <v>14000</v>
      </c>
      <c r="L935" t="s">
        <v>122</v>
      </c>
    </row>
    <row r="936" spans="1:12" x14ac:dyDescent="0.3">
      <c r="A936" t="s">
        <v>1211</v>
      </c>
      <c r="B936" t="s">
        <v>71</v>
      </c>
      <c r="C936" t="s">
        <v>14</v>
      </c>
      <c r="D936" t="s">
        <v>15</v>
      </c>
      <c r="E936" t="s">
        <v>35</v>
      </c>
      <c r="F936" t="s">
        <v>44</v>
      </c>
      <c r="G936" t="s">
        <v>28</v>
      </c>
      <c r="H936">
        <v>12534</v>
      </c>
      <c r="I936" t="s">
        <v>23</v>
      </c>
      <c r="J936">
        <v>0.1</v>
      </c>
      <c r="K936">
        <v>14000</v>
      </c>
      <c r="L936" s="1">
        <v>45627</v>
      </c>
    </row>
    <row r="937" spans="1:12" x14ac:dyDescent="0.3">
      <c r="A937" t="s">
        <v>1212</v>
      </c>
      <c r="B937" t="s">
        <v>1068</v>
      </c>
      <c r="C937" t="s">
        <v>33</v>
      </c>
      <c r="D937" t="s">
        <v>34</v>
      </c>
      <c r="E937" t="s">
        <v>35</v>
      </c>
      <c r="F937" t="s">
        <v>17</v>
      </c>
      <c r="G937" t="s">
        <v>28</v>
      </c>
      <c r="H937">
        <v>15699</v>
      </c>
      <c r="I937" t="s">
        <v>29</v>
      </c>
      <c r="K937">
        <v>17000</v>
      </c>
      <c r="L937" s="1">
        <v>45413</v>
      </c>
    </row>
    <row r="938" spans="1:12" x14ac:dyDescent="0.3">
      <c r="A938" t="s">
        <v>1213</v>
      </c>
      <c r="B938" t="s">
        <v>354</v>
      </c>
      <c r="C938" t="s">
        <v>14</v>
      </c>
      <c r="D938" t="s">
        <v>15</v>
      </c>
      <c r="E938" t="s">
        <v>35</v>
      </c>
      <c r="F938" t="s">
        <v>17</v>
      </c>
      <c r="G938" t="s">
        <v>28</v>
      </c>
      <c r="H938">
        <v>15273</v>
      </c>
      <c r="I938" t="s">
        <v>29</v>
      </c>
      <c r="K938">
        <v>14000</v>
      </c>
      <c r="L938" t="s">
        <v>101</v>
      </c>
    </row>
    <row r="939" spans="1:12" x14ac:dyDescent="0.3">
      <c r="A939" t="s">
        <v>1214</v>
      </c>
      <c r="B939" t="s">
        <v>232</v>
      </c>
      <c r="C939" t="s">
        <v>51</v>
      </c>
      <c r="D939" t="s">
        <v>52</v>
      </c>
      <c r="E939" t="s">
        <v>53</v>
      </c>
      <c r="F939" t="s">
        <v>17</v>
      </c>
      <c r="G939" t="s">
        <v>28</v>
      </c>
      <c r="H939">
        <v>13778</v>
      </c>
      <c r="K939">
        <v>13000</v>
      </c>
      <c r="L939" t="s">
        <v>129</v>
      </c>
    </row>
    <row r="940" spans="1:12" x14ac:dyDescent="0.3">
      <c r="A940" t="s">
        <v>1215</v>
      </c>
      <c r="B940" t="s">
        <v>22</v>
      </c>
      <c r="C940" t="s">
        <v>51</v>
      </c>
      <c r="D940" t="s">
        <v>52</v>
      </c>
      <c r="E940" t="s">
        <v>53</v>
      </c>
      <c r="F940" t="s">
        <v>27</v>
      </c>
      <c r="G940" t="s">
        <v>18</v>
      </c>
      <c r="H940">
        <v>13429</v>
      </c>
      <c r="I940" t="s">
        <v>19</v>
      </c>
      <c r="J940">
        <v>0.2</v>
      </c>
      <c r="K940">
        <v>13000</v>
      </c>
      <c r="L940" t="s">
        <v>165</v>
      </c>
    </row>
    <row r="941" spans="1:12" x14ac:dyDescent="0.3">
      <c r="A941" t="s">
        <v>1216</v>
      </c>
      <c r="B941" t="s">
        <v>91</v>
      </c>
      <c r="C941" t="s">
        <v>33</v>
      </c>
      <c r="D941" t="s">
        <v>34</v>
      </c>
      <c r="E941" t="s">
        <v>35</v>
      </c>
      <c r="F941" t="s">
        <v>17</v>
      </c>
      <c r="G941" t="s">
        <v>18</v>
      </c>
      <c r="H941">
        <v>17852</v>
      </c>
      <c r="I941" t="s">
        <v>36</v>
      </c>
      <c r="J941">
        <v>0.3</v>
      </c>
      <c r="K941">
        <v>17000</v>
      </c>
      <c r="L941" s="1">
        <v>45414</v>
      </c>
    </row>
    <row r="942" spans="1:12" x14ac:dyDescent="0.3">
      <c r="A942" t="s">
        <v>1217</v>
      </c>
      <c r="B942" t="s">
        <v>465</v>
      </c>
      <c r="C942" t="s">
        <v>51</v>
      </c>
      <c r="D942" t="s">
        <v>52</v>
      </c>
      <c r="E942" t="s">
        <v>16</v>
      </c>
      <c r="F942" t="s">
        <v>27</v>
      </c>
      <c r="G942" t="s">
        <v>18</v>
      </c>
      <c r="H942">
        <v>11409</v>
      </c>
      <c r="I942" t="s">
        <v>29</v>
      </c>
      <c r="K942">
        <v>13000</v>
      </c>
      <c r="L942" t="s">
        <v>54</v>
      </c>
    </row>
    <row r="943" spans="1:12" x14ac:dyDescent="0.3">
      <c r="A943" t="s">
        <v>1218</v>
      </c>
      <c r="B943" t="s">
        <v>84</v>
      </c>
      <c r="C943" t="s">
        <v>14</v>
      </c>
      <c r="D943" t="s">
        <v>15</v>
      </c>
      <c r="E943" t="s">
        <v>53</v>
      </c>
      <c r="F943" t="s">
        <v>27</v>
      </c>
      <c r="G943" t="s">
        <v>18</v>
      </c>
      <c r="H943">
        <v>12029</v>
      </c>
      <c r="I943" t="s">
        <v>19</v>
      </c>
      <c r="J943">
        <v>0.2</v>
      </c>
      <c r="K943">
        <v>14000</v>
      </c>
      <c r="L943" t="s">
        <v>45</v>
      </c>
    </row>
    <row r="944" spans="1:12" x14ac:dyDescent="0.3">
      <c r="A944" t="s">
        <v>1219</v>
      </c>
      <c r="B944" t="s">
        <v>202</v>
      </c>
      <c r="C944" t="s">
        <v>33</v>
      </c>
      <c r="D944" t="s">
        <v>34</v>
      </c>
      <c r="E944" t="s">
        <v>53</v>
      </c>
      <c r="F944" t="s">
        <v>44</v>
      </c>
      <c r="G944" t="s">
        <v>40</v>
      </c>
      <c r="H944">
        <v>17835</v>
      </c>
      <c r="I944" t="s">
        <v>19</v>
      </c>
      <c r="J944">
        <v>0.2</v>
      </c>
      <c r="K944">
        <v>17000</v>
      </c>
      <c r="L944" t="s">
        <v>24</v>
      </c>
    </row>
    <row r="945" spans="1:12" x14ac:dyDescent="0.3">
      <c r="A945" t="s">
        <v>1220</v>
      </c>
      <c r="B945" t="s">
        <v>134</v>
      </c>
      <c r="C945" t="s">
        <v>33</v>
      </c>
      <c r="D945" t="s">
        <v>34</v>
      </c>
      <c r="E945" t="s">
        <v>16</v>
      </c>
      <c r="F945" t="s">
        <v>17</v>
      </c>
      <c r="G945" t="s">
        <v>40</v>
      </c>
      <c r="H945">
        <v>15979</v>
      </c>
      <c r="I945" t="s">
        <v>19</v>
      </c>
      <c r="J945">
        <v>0.2</v>
      </c>
      <c r="K945">
        <v>17000</v>
      </c>
      <c r="L945" s="1">
        <v>45537</v>
      </c>
    </row>
    <row r="946" spans="1:12" x14ac:dyDescent="0.3">
      <c r="A946" t="s">
        <v>1221</v>
      </c>
      <c r="B946" t="s">
        <v>500</v>
      </c>
      <c r="C946" t="s">
        <v>51</v>
      </c>
      <c r="D946" t="s">
        <v>52</v>
      </c>
      <c r="E946" t="s">
        <v>16</v>
      </c>
      <c r="F946" t="s">
        <v>17</v>
      </c>
      <c r="G946" t="s">
        <v>28</v>
      </c>
      <c r="H946">
        <v>14892</v>
      </c>
      <c r="I946" t="s">
        <v>23</v>
      </c>
      <c r="J946">
        <v>0.1</v>
      </c>
      <c r="K946">
        <v>13000</v>
      </c>
      <c r="L946" s="1">
        <v>45567</v>
      </c>
    </row>
    <row r="947" spans="1:12" x14ac:dyDescent="0.3">
      <c r="A947" t="s">
        <v>1222</v>
      </c>
      <c r="B947" t="s">
        <v>429</v>
      </c>
      <c r="C947" t="s">
        <v>33</v>
      </c>
      <c r="D947" t="s">
        <v>34</v>
      </c>
      <c r="E947" t="s">
        <v>53</v>
      </c>
      <c r="F947" t="s">
        <v>17</v>
      </c>
      <c r="G947" t="s">
        <v>18</v>
      </c>
      <c r="H947">
        <v>17284</v>
      </c>
      <c r="I947" t="s">
        <v>19</v>
      </c>
      <c r="J947">
        <v>0.2</v>
      </c>
      <c r="K947">
        <v>17000</v>
      </c>
      <c r="L947" t="s">
        <v>85</v>
      </c>
    </row>
    <row r="948" spans="1:12" x14ac:dyDescent="0.3">
      <c r="A948" t="s">
        <v>1223</v>
      </c>
      <c r="B948" t="s">
        <v>274</v>
      </c>
      <c r="C948" t="s">
        <v>14</v>
      </c>
      <c r="D948" t="s">
        <v>15</v>
      </c>
      <c r="E948" t="s">
        <v>16</v>
      </c>
      <c r="F948" t="s">
        <v>17</v>
      </c>
      <c r="G948" t="s">
        <v>28</v>
      </c>
      <c r="H948">
        <v>14078</v>
      </c>
      <c r="I948" t="s">
        <v>19</v>
      </c>
      <c r="J948">
        <v>0.2</v>
      </c>
      <c r="K948">
        <v>14000</v>
      </c>
      <c r="L948" t="s">
        <v>192</v>
      </c>
    </row>
    <row r="949" spans="1:12" x14ac:dyDescent="0.3">
      <c r="A949" t="s">
        <v>1224</v>
      </c>
      <c r="B949" t="s">
        <v>462</v>
      </c>
      <c r="C949" t="s">
        <v>51</v>
      </c>
      <c r="D949" t="s">
        <v>52</v>
      </c>
      <c r="E949" t="s">
        <v>53</v>
      </c>
      <c r="F949" t="s">
        <v>27</v>
      </c>
      <c r="G949" t="s">
        <v>18</v>
      </c>
      <c r="H949">
        <v>11461</v>
      </c>
      <c r="I949" t="s">
        <v>19</v>
      </c>
      <c r="J949">
        <v>0.2</v>
      </c>
      <c r="K949">
        <v>13000</v>
      </c>
      <c r="L949" t="s">
        <v>106</v>
      </c>
    </row>
    <row r="950" spans="1:12" x14ac:dyDescent="0.3">
      <c r="A950" t="s">
        <v>1225</v>
      </c>
      <c r="B950" t="s">
        <v>1226</v>
      </c>
      <c r="C950" t="s">
        <v>72</v>
      </c>
      <c r="D950" t="s">
        <v>73</v>
      </c>
      <c r="E950" t="s">
        <v>35</v>
      </c>
      <c r="F950" t="s">
        <v>27</v>
      </c>
      <c r="G950" t="s">
        <v>28</v>
      </c>
      <c r="H950">
        <v>10779</v>
      </c>
      <c r="I950" t="s">
        <v>23</v>
      </c>
      <c r="J950">
        <v>0.1</v>
      </c>
      <c r="K950">
        <v>9000</v>
      </c>
      <c r="L950" s="1">
        <v>45383</v>
      </c>
    </row>
    <row r="951" spans="1:12" x14ac:dyDescent="0.3">
      <c r="A951" t="s">
        <v>1227</v>
      </c>
      <c r="B951" t="s">
        <v>352</v>
      </c>
      <c r="C951" t="s">
        <v>33</v>
      </c>
      <c r="D951" t="s">
        <v>34</v>
      </c>
      <c r="E951" t="s">
        <v>35</v>
      </c>
      <c r="F951" t="s">
        <v>17</v>
      </c>
      <c r="G951" t="s">
        <v>40</v>
      </c>
      <c r="H951">
        <v>16369</v>
      </c>
      <c r="I951" t="s">
        <v>29</v>
      </c>
      <c r="K951">
        <v>17000</v>
      </c>
      <c r="L951" t="s">
        <v>230</v>
      </c>
    </row>
    <row r="952" spans="1:12" x14ac:dyDescent="0.3">
      <c r="A952" t="s">
        <v>1228</v>
      </c>
      <c r="B952" t="s">
        <v>174</v>
      </c>
      <c r="C952" t="s">
        <v>72</v>
      </c>
      <c r="D952" t="s">
        <v>73</v>
      </c>
      <c r="E952" t="s">
        <v>35</v>
      </c>
      <c r="F952" t="s">
        <v>27</v>
      </c>
      <c r="G952" t="s">
        <v>28</v>
      </c>
      <c r="H952">
        <v>7214</v>
      </c>
      <c r="I952" t="s">
        <v>29</v>
      </c>
      <c r="K952">
        <v>9000</v>
      </c>
      <c r="L952" s="1">
        <v>45627</v>
      </c>
    </row>
    <row r="953" spans="1:12" x14ac:dyDescent="0.3">
      <c r="A953" t="s">
        <v>1229</v>
      </c>
      <c r="B953" t="s">
        <v>157</v>
      </c>
      <c r="C953" t="s">
        <v>14</v>
      </c>
      <c r="D953" t="s">
        <v>15</v>
      </c>
      <c r="E953" t="s">
        <v>53</v>
      </c>
      <c r="F953" t="s">
        <v>44</v>
      </c>
      <c r="G953" t="s">
        <v>18</v>
      </c>
      <c r="H953">
        <v>12290</v>
      </c>
      <c r="I953" t="s">
        <v>19</v>
      </c>
      <c r="J953">
        <v>0.2</v>
      </c>
      <c r="K953">
        <v>14000</v>
      </c>
      <c r="L953" t="s">
        <v>373</v>
      </c>
    </row>
    <row r="954" spans="1:12" x14ac:dyDescent="0.3">
      <c r="A954" t="s">
        <v>1230</v>
      </c>
      <c r="B954" t="s">
        <v>636</v>
      </c>
      <c r="C954" t="s">
        <v>33</v>
      </c>
      <c r="D954" t="s">
        <v>34</v>
      </c>
      <c r="E954" t="s">
        <v>53</v>
      </c>
      <c r="F954" t="s">
        <v>27</v>
      </c>
      <c r="G954" t="s">
        <v>28</v>
      </c>
      <c r="H954">
        <v>17772</v>
      </c>
      <c r="I954" t="s">
        <v>36</v>
      </c>
      <c r="J954">
        <v>0.3</v>
      </c>
      <c r="K954">
        <v>17000</v>
      </c>
      <c r="L954" t="s">
        <v>101</v>
      </c>
    </row>
    <row r="955" spans="1:12" x14ac:dyDescent="0.3">
      <c r="A955" t="s">
        <v>1231</v>
      </c>
      <c r="B955" t="s">
        <v>688</v>
      </c>
      <c r="C955" t="s">
        <v>33</v>
      </c>
      <c r="D955" t="s">
        <v>34</v>
      </c>
      <c r="E955" t="s">
        <v>35</v>
      </c>
      <c r="F955" t="s">
        <v>27</v>
      </c>
      <c r="G955" t="s">
        <v>18</v>
      </c>
      <c r="H955">
        <v>18021</v>
      </c>
      <c r="K955">
        <v>17000</v>
      </c>
      <c r="L955" t="s">
        <v>78</v>
      </c>
    </row>
    <row r="956" spans="1:12" x14ac:dyDescent="0.3">
      <c r="A956" t="s">
        <v>1232</v>
      </c>
      <c r="B956" t="s">
        <v>450</v>
      </c>
      <c r="C956" t="s">
        <v>51</v>
      </c>
      <c r="D956" t="s">
        <v>52</v>
      </c>
      <c r="E956" t="s">
        <v>35</v>
      </c>
      <c r="F956" t="s">
        <v>17</v>
      </c>
      <c r="G956" t="s">
        <v>28</v>
      </c>
      <c r="H956">
        <v>12984</v>
      </c>
      <c r="I956" t="s">
        <v>23</v>
      </c>
      <c r="J956">
        <v>0.1</v>
      </c>
      <c r="K956">
        <v>13000</v>
      </c>
      <c r="L956" t="s">
        <v>188</v>
      </c>
    </row>
    <row r="957" spans="1:12" x14ac:dyDescent="0.3">
      <c r="A957" t="s">
        <v>1233</v>
      </c>
      <c r="B957" t="s">
        <v>217</v>
      </c>
      <c r="C957" t="s">
        <v>51</v>
      </c>
      <c r="D957" t="s">
        <v>52</v>
      </c>
      <c r="E957" t="s">
        <v>16</v>
      </c>
      <c r="F957" t="s">
        <v>17</v>
      </c>
      <c r="G957" t="s">
        <v>18</v>
      </c>
      <c r="H957">
        <v>12586</v>
      </c>
      <c r="I957" t="s">
        <v>36</v>
      </c>
      <c r="J957">
        <v>0.3</v>
      </c>
      <c r="K957">
        <v>13000</v>
      </c>
      <c r="L957" s="1">
        <v>45536</v>
      </c>
    </row>
    <row r="958" spans="1:12" x14ac:dyDescent="0.3">
      <c r="A958" t="s">
        <v>1234</v>
      </c>
      <c r="B958" t="s">
        <v>519</v>
      </c>
      <c r="C958" t="s">
        <v>51</v>
      </c>
      <c r="D958" t="s">
        <v>52</v>
      </c>
      <c r="E958" t="s">
        <v>16</v>
      </c>
      <c r="F958" t="s">
        <v>17</v>
      </c>
      <c r="G958" t="s">
        <v>40</v>
      </c>
      <c r="H958">
        <v>11828</v>
      </c>
      <c r="I958" t="s">
        <v>36</v>
      </c>
      <c r="J958">
        <v>0.3</v>
      </c>
      <c r="K958">
        <v>13000</v>
      </c>
      <c r="L958" s="1">
        <v>45536</v>
      </c>
    </row>
    <row r="959" spans="1:12" x14ac:dyDescent="0.3">
      <c r="A959" t="s">
        <v>1235</v>
      </c>
      <c r="B959" t="s">
        <v>221</v>
      </c>
      <c r="C959" t="s">
        <v>14</v>
      </c>
      <c r="D959" t="s">
        <v>15</v>
      </c>
      <c r="E959" t="s">
        <v>53</v>
      </c>
      <c r="F959" t="s">
        <v>27</v>
      </c>
      <c r="G959" t="s">
        <v>18</v>
      </c>
      <c r="H959">
        <v>15488</v>
      </c>
      <c r="K959">
        <v>14000</v>
      </c>
      <c r="L959" t="s">
        <v>192</v>
      </c>
    </row>
    <row r="960" spans="1:12" x14ac:dyDescent="0.3">
      <c r="A960" t="s">
        <v>1236</v>
      </c>
      <c r="B960" t="s">
        <v>217</v>
      </c>
      <c r="C960" t="s">
        <v>33</v>
      </c>
      <c r="D960" t="s">
        <v>34</v>
      </c>
      <c r="E960" t="s">
        <v>35</v>
      </c>
      <c r="F960" t="s">
        <v>17</v>
      </c>
      <c r="G960" t="s">
        <v>28</v>
      </c>
      <c r="H960">
        <v>15642</v>
      </c>
      <c r="I960" t="s">
        <v>29</v>
      </c>
      <c r="K960">
        <v>17000</v>
      </c>
      <c r="L960" t="s">
        <v>211</v>
      </c>
    </row>
    <row r="961" spans="1:12" x14ac:dyDescent="0.3">
      <c r="A961" t="s">
        <v>1237</v>
      </c>
      <c r="B961" t="s">
        <v>756</v>
      </c>
      <c r="C961" t="s">
        <v>51</v>
      </c>
      <c r="D961" t="s">
        <v>52</v>
      </c>
      <c r="E961" t="s">
        <v>35</v>
      </c>
      <c r="F961" t="s">
        <v>17</v>
      </c>
      <c r="G961" t="s">
        <v>28</v>
      </c>
      <c r="H961">
        <v>13003</v>
      </c>
      <c r="I961" t="s">
        <v>19</v>
      </c>
      <c r="J961">
        <v>0.2</v>
      </c>
      <c r="K961">
        <v>13000</v>
      </c>
      <c r="L961" s="1">
        <v>45475</v>
      </c>
    </row>
    <row r="962" spans="1:12" x14ac:dyDescent="0.3">
      <c r="A962" t="s">
        <v>1238</v>
      </c>
      <c r="B962" t="s">
        <v>788</v>
      </c>
      <c r="C962" t="s">
        <v>72</v>
      </c>
      <c r="D962" t="s">
        <v>73</v>
      </c>
      <c r="E962" t="s">
        <v>53</v>
      </c>
      <c r="F962" t="s">
        <v>27</v>
      </c>
      <c r="G962" t="s">
        <v>28</v>
      </c>
      <c r="H962">
        <v>8753</v>
      </c>
      <c r="I962" t="s">
        <v>19</v>
      </c>
      <c r="J962">
        <v>0.2</v>
      </c>
      <c r="K962">
        <v>9000</v>
      </c>
      <c r="L962" t="s">
        <v>109</v>
      </c>
    </row>
    <row r="963" spans="1:12" x14ac:dyDescent="0.3">
      <c r="A963" t="s">
        <v>1239</v>
      </c>
      <c r="B963" t="s">
        <v>702</v>
      </c>
      <c r="C963" t="s">
        <v>51</v>
      </c>
      <c r="D963" t="s">
        <v>52</v>
      </c>
      <c r="E963" t="s">
        <v>16</v>
      </c>
      <c r="F963" t="s">
        <v>27</v>
      </c>
      <c r="G963" t="s">
        <v>28</v>
      </c>
      <c r="H963">
        <v>14679</v>
      </c>
      <c r="I963" t="s">
        <v>23</v>
      </c>
      <c r="J963">
        <v>0.1</v>
      </c>
      <c r="K963">
        <v>13000</v>
      </c>
      <c r="L963" t="s">
        <v>30</v>
      </c>
    </row>
    <row r="964" spans="1:12" x14ac:dyDescent="0.3">
      <c r="A964" t="s">
        <v>1240</v>
      </c>
      <c r="B964" t="s">
        <v>187</v>
      </c>
      <c r="C964" t="s">
        <v>72</v>
      </c>
      <c r="D964" t="s">
        <v>73</v>
      </c>
      <c r="E964" t="s">
        <v>16</v>
      </c>
      <c r="F964" t="s">
        <v>44</v>
      </c>
      <c r="G964" t="s">
        <v>18</v>
      </c>
      <c r="H964">
        <v>8743</v>
      </c>
      <c r="I964" t="s">
        <v>29</v>
      </c>
      <c r="K964">
        <v>9000</v>
      </c>
      <c r="L964" t="s">
        <v>132</v>
      </c>
    </row>
    <row r="965" spans="1:12" x14ac:dyDescent="0.3">
      <c r="A965" t="s">
        <v>1241</v>
      </c>
      <c r="B965" t="s">
        <v>183</v>
      </c>
      <c r="C965" t="s">
        <v>14</v>
      </c>
      <c r="D965" t="s">
        <v>15</v>
      </c>
      <c r="E965" t="s">
        <v>53</v>
      </c>
      <c r="F965" t="s">
        <v>17</v>
      </c>
      <c r="G965" t="s">
        <v>18</v>
      </c>
      <c r="H965">
        <v>12340</v>
      </c>
      <c r="I965" t="s">
        <v>29</v>
      </c>
      <c r="K965">
        <v>14000</v>
      </c>
      <c r="L965" t="s">
        <v>198</v>
      </c>
    </row>
    <row r="966" spans="1:12" x14ac:dyDescent="0.3">
      <c r="A966" t="s">
        <v>1242</v>
      </c>
      <c r="B966" t="s">
        <v>221</v>
      </c>
      <c r="C966" t="s">
        <v>72</v>
      </c>
      <c r="D966" t="s">
        <v>73</v>
      </c>
      <c r="E966" t="s">
        <v>35</v>
      </c>
      <c r="F966" t="s">
        <v>27</v>
      </c>
      <c r="G966" t="s">
        <v>40</v>
      </c>
      <c r="H966">
        <v>8211</v>
      </c>
      <c r="I966" t="s">
        <v>19</v>
      </c>
      <c r="J966">
        <v>0.2</v>
      </c>
      <c r="K966">
        <v>9000</v>
      </c>
      <c r="L966" s="1">
        <v>45598</v>
      </c>
    </row>
    <row r="967" spans="1:12" x14ac:dyDescent="0.3">
      <c r="A967" t="s">
        <v>1243</v>
      </c>
      <c r="B967" t="s">
        <v>50</v>
      </c>
      <c r="C967" t="s">
        <v>72</v>
      </c>
      <c r="D967" t="s">
        <v>73</v>
      </c>
      <c r="E967" t="s">
        <v>16</v>
      </c>
      <c r="F967" t="s">
        <v>17</v>
      </c>
      <c r="G967" t="s">
        <v>18</v>
      </c>
      <c r="H967">
        <v>9880</v>
      </c>
      <c r="K967">
        <v>9000</v>
      </c>
      <c r="L967" t="s">
        <v>41</v>
      </c>
    </row>
    <row r="968" spans="1:12" x14ac:dyDescent="0.3">
      <c r="A968" t="s">
        <v>1244</v>
      </c>
      <c r="B968" t="s">
        <v>266</v>
      </c>
      <c r="C968" t="s">
        <v>14</v>
      </c>
      <c r="D968" t="s">
        <v>15</v>
      </c>
      <c r="E968" t="s">
        <v>53</v>
      </c>
      <c r="F968" t="s">
        <v>17</v>
      </c>
      <c r="G968" t="s">
        <v>18</v>
      </c>
      <c r="H968">
        <v>15580</v>
      </c>
      <c r="K968">
        <v>14000</v>
      </c>
      <c r="L968" s="1">
        <v>45627</v>
      </c>
    </row>
    <row r="969" spans="1:12" x14ac:dyDescent="0.3">
      <c r="A969" t="s">
        <v>1245</v>
      </c>
      <c r="B969" t="s">
        <v>164</v>
      </c>
      <c r="C969" t="s">
        <v>33</v>
      </c>
      <c r="D969" t="s">
        <v>34</v>
      </c>
      <c r="E969" t="s">
        <v>16</v>
      </c>
      <c r="F969" t="s">
        <v>17</v>
      </c>
      <c r="G969" t="s">
        <v>28</v>
      </c>
      <c r="H969">
        <v>17594</v>
      </c>
      <c r="I969" t="s">
        <v>23</v>
      </c>
      <c r="J969">
        <v>0.1</v>
      </c>
      <c r="K969">
        <v>17000</v>
      </c>
      <c r="L969" t="s">
        <v>78</v>
      </c>
    </row>
    <row r="970" spans="1:12" x14ac:dyDescent="0.3">
      <c r="A970" t="s">
        <v>1246</v>
      </c>
      <c r="B970" t="s">
        <v>13</v>
      </c>
      <c r="C970" t="s">
        <v>72</v>
      </c>
      <c r="D970" t="s">
        <v>73</v>
      </c>
      <c r="E970" t="s">
        <v>16</v>
      </c>
      <c r="F970" t="s">
        <v>17</v>
      </c>
      <c r="G970" t="s">
        <v>28</v>
      </c>
      <c r="H970">
        <v>7133</v>
      </c>
      <c r="I970" t="s">
        <v>36</v>
      </c>
      <c r="J970">
        <v>0.3</v>
      </c>
      <c r="K970">
        <v>9000</v>
      </c>
      <c r="L970" t="s">
        <v>69</v>
      </c>
    </row>
    <row r="971" spans="1:12" x14ac:dyDescent="0.3">
      <c r="A971" t="s">
        <v>1247</v>
      </c>
      <c r="B971" t="s">
        <v>1109</v>
      </c>
      <c r="C971" t="s">
        <v>51</v>
      </c>
      <c r="D971" t="s">
        <v>52</v>
      </c>
      <c r="E971" t="s">
        <v>16</v>
      </c>
      <c r="F971" t="s">
        <v>27</v>
      </c>
      <c r="G971" t="s">
        <v>28</v>
      </c>
      <c r="H971">
        <v>14607</v>
      </c>
      <c r="I971" t="s">
        <v>36</v>
      </c>
      <c r="J971">
        <v>0.3</v>
      </c>
      <c r="K971">
        <v>13000</v>
      </c>
      <c r="L971" t="s">
        <v>20</v>
      </c>
    </row>
    <row r="972" spans="1:12" x14ac:dyDescent="0.3">
      <c r="A972" t="s">
        <v>1248</v>
      </c>
      <c r="B972" t="s">
        <v>1023</v>
      </c>
      <c r="C972" t="s">
        <v>33</v>
      </c>
      <c r="D972" t="s">
        <v>34</v>
      </c>
      <c r="E972" t="s">
        <v>35</v>
      </c>
      <c r="F972" t="s">
        <v>27</v>
      </c>
      <c r="G972" t="s">
        <v>40</v>
      </c>
      <c r="H972">
        <v>16497</v>
      </c>
      <c r="K972">
        <v>17000</v>
      </c>
      <c r="L972" s="1">
        <v>45537</v>
      </c>
    </row>
    <row r="973" spans="1:12" x14ac:dyDescent="0.3">
      <c r="A973" t="s">
        <v>1249</v>
      </c>
      <c r="B973" t="s">
        <v>146</v>
      </c>
      <c r="C973" t="s">
        <v>33</v>
      </c>
      <c r="D973" t="s">
        <v>34</v>
      </c>
      <c r="E973" t="s">
        <v>35</v>
      </c>
      <c r="F973" t="s">
        <v>44</v>
      </c>
      <c r="G973" t="s">
        <v>28</v>
      </c>
      <c r="H973">
        <v>17887</v>
      </c>
      <c r="I973" t="s">
        <v>23</v>
      </c>
      <c r="J973">
        <v>0.1</v>
      </c>
      <c r="K973">
        <v>17000</v>
      </c>
      <c r="L973" s="1">
        <v>45414</v>
      </c>
    </row>
    <row r="974" spans="1:12" x14ac:dyDescent="0.3">
      <c r="A974" t="s">
        <v>1250</v>
      </c>
      <c r="B974" t="s">
        <v>309</v>
      </c>
      <c r="C974" t="s">
        <v>51</v>
      </c>
      <c r="D974" t="s">
        <v>52</v>
      </c>
      <c r="E974" t="s">
        <v>35</v>
      </c>
      <c r="F974" t="s">
        <v>17</v>
      </c>
      <c r="G974" t="s">
        <v>18</v>
      </c>
      <c r="H974">
        <v>13210</v>
      </c>
      <c r="I974" t="s">
        <v>23</v>
      </c>
      <c r="J974">
        <v>0.1</v>
      </c>
      <c r="K974">
        <v>13000</v>
      </c>
      <c r="L974" s="1">
        <v>45598</v>
      </c>
    </row>
    <row r="975" spans="1:12" x14ac:dyDescent="0.3">
      <c r="A975" t="s">
        <v>1251</v>
      </c>
      <c r="B975" t="s">
        <v>519</v>
      </c>
      <c r="C975" t="s">
        <v>51</v>
      </c>
      <c r="D975" t="s">
        <v>52</v>
      </c>
      <c r="E975" t="s">
        <v>16</v>
      </c>
      <c r="F975" t="s">
        <v>27</v>
      </c>
      <c r="G975" t="s">
        <v>40</v>
      </c>
      <c r="H975">
        <v>12444</v>
      </c>
      <c r="I975" t="s">
        <v>36</v>
      </c>
      <c r="J975">
        <v>0.3</v>
      </c>
      <c r="K975">
        <v>13000</v>
      </c>
      <c r="L975" s="1">
        <v>45324</v>
      </c>
    </row>
    <row r="976" spans="1:12" x14ac:dyDescent="0.3">
      <c r="A976" t="s">
        <v>1252</v>
      </c>
      <c r="B976" t="s">
        <v>105</v>
      </c>
      <c r="C976" t="s">
        <v>33</v>
      </c>
      <c r="D976" t="s">
        <v>34</v>
      </c>
      <c r="E976" t="s">
        <v>35</v>
      </c>
      <c r="F976" t="s">
        <v>27</v>
      </c>
      <c r="G976" t="s">
        <v>40</v>
      </c>
      <c r="H976">
        <v>16414</v>
      </c>
      <c r="K976">
        <v>17000</v>
      </c>
      <c r="L976" s="1">
        <v>45293</v>
      </c>
    </row>
    <row r="977" spans="1:12" x14ac:dyDescent="0.3">
      <c r="A977" t="s">
        <v>1253</v>
      </c>
      <c r="B977" t="s">
        <v>196</v>
      </c>
      <c r="C977" t="s">
        <v>14</v>
      </c>
      <c r="D977" t="s">
        <v>15</v>
      </c>
      <c r="E977" t="s">
        <v>53</v>
      </c>
      <c r="F977" t="s">
        <v>44</v>
      </c>
      <c r="G977" t="s">
        <v>28</v>
      </c>
      <c r="H977">
        <v>14778</v>
      </c>
      <c r="I977" t="s">
        <v>29</v>
      </c>
      <c r="K977">
        <v>14000</v>
      </c>
      <c r="L977" t="s">
        <v>211</v>
      </c>
    </row>
    <row r="978" spans="1:12" x14ac:dyDescent="0.3">
      <c r="A978" t="s">
        <v>1254</v>
      </c>
      <c r="B978" t="s">
        <v>56</v>
      </c>
      <c r="C978" t="s">
        <v>33</v>
      </c>
      <c r="D978" t="s">
        <v>34</v>
      </c>
      <c r="E978" t="s">
        <v>16</v>
      </c>
      <c r="F978" t="s">
        <v>44</v>
      </c>
      <c r="G978" t="s">
        <v>18</v>
      </c>
      <c r="H978">
        <v>15771</v>
      </c>
      <c r="K978">
        <v>17000</v>
      </c>
      <c r="L978" s="1">
        <v>45444</v>
      </c>
    </row>
    <row r="979" spans="1:12" x14ac:dyDescent="0.3">
      <c r="A979" t="s">
        <v>1255</v>
      </c>
      <c r="B979" t="s">
        <v>77</v>
      </c>
      <c r="C979" t="s">
        <v>51</v>
      </c>
      <c r="D979" t="s">
        <v>52</v>
      </c>
      <c r="E979" t="s">
        <v>53</v>
      </c>
      <c r="F979" t="s">
        <v>27</v>
      </c>
      <c r="G979" t="s">
        <v>18</v>
      </c>
      <c r="H979">
        <v>11674</v>
      </c>
      <c r="I979" t="s">
        <v>36</v>
      </c>
      <c r="J979">
        <v>0.3</v>
      </c>
      <c r="K979">
        <v>13000</v>
      </c>
      <c r="L979" s="1">
        <v>45505</v>
      </c>
    </row>
    <row r="980" spans="1:12" x14ac:dyDescent="0.3">
      <c r="A980" t="s">
        <v>1256</v>
      </c>
      <c r="B980" t="s">
        <v>179</v>
      </c>
      <c r="C980" t="s">
        <v>72</v>
      </c>
      <c r="D980" t="s">
        <v>73</v>
      </c>
      <c r="E980" t="s">
        <v>35</v>
      </c>
      <c r="F980" t="s">
        <v>27</v>
      </c>
      <c r="G980" t="s">
        <v>28</v>
      </c>
      <c r="H980">
        <v>10899</v>
      </c>
      <c r="I980" t="s">
        <v>23</v>
      </c>
      <c r="J980">
        <v>0.1</v>
      </c>
      <c r="K980">
        <v>9000</v>
      </c>
      <c r="L980" t="s">
        <v>117</v>
      </c>
    </row>
    <row r="981" spans="1:12" x14ac:dyDescent="0.3">
      <c r="A981" t="s">
        <v>1257</v>
      </c>
      <c r="B981" t="s">
        <v>307</v>
      </c>
      <c r="C981" t="s">
        <v>51</v>
      </c>
      <c r="D981" t="s">
        <v>52</v>
      </c>
      <c r="E981" t="s">
        <v>53</v>
      </c>
      <c r="F981" t="s">
        <v>17</v>
      </c>
      <c r="G981" t="s">
        <v>40</v>
      </c>
      <c r="H981">
        <v>12818</v>
      </c>
      <c r="I981" t="s">
        <v>23</v>
      </c>
      <c r="J981">
        <v>0.1</v>
      </c>
      <c r="K981">
        <v>13000</v>
      </c>
      <c r="L981" t="s">
        <v>117</v>
      </c>
    </row>
    <row r="982" spans="1:12" x14ac:dyDescent="0.3">
      <c r="A982" t="s">
        <v>1258</v>
      </c>
      <c r="B982" t="s">
        <v>262</v>
      </c>
      <c r="C982" t="s">
        <v>14</v>
      </c>
      <c r="D982" t="s">
        <v>15</v>
      </c>
      <c r="E982" t="s">
        <v>35</v>
      </c>
      <c r="F982" t="s">
        <v>44</v>
      </c>
      <c r="G982" t="s">
        <v>28</v>
      </c>
      <c r="H982">
        <v>13375</v>
      </c>
      <c r="K982">
        <v>14000</v>
      </c>
      <c r="L982" s="1">
        <v>45475</v>
      </c>
    </row>
    <row r="983" spans="1:12" x14ac:dyDescent="0.3">
      <c r="A983" t="s">
        <v>1259</v>
      </c>
      <c r="B983" t="s">
        <v>176</v>
      </c>
      <c r="C983" t="s">
        <v>33</v>
      </c>
      <c r="D983" t="s">
        <v>34</v>
      </c>
      <c r="E983" t="s">
        <v>53</v>
      </c>
      <c r="F983" t="s">
        <v>44</v>
      </c>
      <c r="G983" t="s">
        <v>28</v>
      </c>
      <c r="H983">
        <v>17854</v>
      </c>
      <c r="I983" t="s">
        <v>29</v>
      </c>
      <c r="K983">
        <v>17000</v>
      </c>
      <c r="L983" t="s">
        <v>62</v>
      </c>
    </row>
    <row r="984" spans="1:12" x14ac:dyDescent="0.3">
      <c r="A984" t="s">
        <v>1260</v>
      </c>
      <c r="B984" t="s">
        <v>580</v>
      </c>
      <c r="C984" t="s">
        <v>72</v>
      </c>
      <c r="D984" t="s">
        <v>73</v>
      </c>
      <c r="E984" t="s">
        <v>53</v>
      </c>
      <c r="F984" t="s">
        <v>44</v>
      </c>
      <c r="G984" t="s">
        <v>18</v>
      </c>
      <c r="H984">
        <v>10679</v>
      </c>
      <c r="I984" t="s">
        <v>36</v>
      </c>
      <c r="J984">
        <v>0.3</v>
      </c>
      <c r="K984">
        <v>9000</v>
      </c>
      <c r="L984" s="1">
        <v>45597</v>
      </c>
    </row>
    <row r="985" spans="1:12" x14ac:dyDescent="0.3">
      <c r="A985" t="s">
        <v>1261</v>
      </c>
      <c r="B985" t="s">
        <v>1109</v>
      </c>
      <c r="C985" t="s">
        <v>51</v>
      </c>
      <c r="D985" t="s">
        <v>52</v>
      </c>
      <c r="E985" t="s">
        <v>53</v>
      </c>
      <c r="F985" t="s">
        <v>17</v>
      </c>
      <c r="G985" t="s">
        <v>40</v>
      </c>
      <c r="H985">
        <v>14152</v>
      </c>
      <c r="I985" t="s">
        <v>23</v>
      </c>
      <c r="J985">
        <v>0.1</v>
      </c>
      <c r="K985">
        <v>13000</v>
      </c>
      <c r="L985" s="1">
        <v>45566</v>
      </c>
    </row>
    <row r="986" spans="1:12" x14ac:dyDescent="0.3">
      <c r="A986" t="s">
        <v>1262</v>
      </c>
      <c r="B986" t="s">
        <v>1141</v>
      </c>
      <c r="C986" t="s">
        <v>72</v>
      </c>
      <c r="D986" t="s">
        <v>73</v>
      </c>
      <c r="E986" t="s">
        <v>35</v>
      </c>
      <c r="F986" t="s">
        <v>44</v>
      </c>
      <c r="G986" t="s">
        <v>18</v>
      </c>
      <c r="H986">
        <v>9915</v>
      </c>
      <c r="I986" t="s">
        <v>29</v>
      </c>
      <c r="K986">
        <v>9000</v>
      </c>
      <c r="L986" t="s">
        <v>117</v>
      </c>
    </row>
    <row r="987" spans="1:12" x14ac:dyDescent="0.3">
      <c r="A987" t="s">
        <v>1263</v>
      </c>
      <c r="B987" t="s">
        <v>204</v>
      </c>
      <c r="C987" t="s">
        <v>51</v>
      </c>
      <c r="D987" t="s">
        <v>52</v>
      </c>
      <c r="E987" t="s">
        <v>35</v>
      </c>
      <c r="F987" t="s">
        <v>27</v>
      </c>
      <c r="G987" t="s">
        <v>18</v>
      </c>
      <c r="H987">
        <v>11168</v>
      </c>
      <c r="I987" t="s">
        <v>36</v>
      </c>
      <c r="J987">
        <v>0.3</v>
      </c>
      <c r="K987">
        <v>13000</v>
      </c>
      <c r="L987" s="1">
        <v>45445</v>
      </c>
    </row>
    <row r="988" spans="1:12" x14ac:dyDescent="0.3">
      <c r="A988" t="s">
        <v>1264</v>
      </c>
      <c r="B988" t="s">
        <v>465</v>
      </c>
      <c r="C988" t="s">
        <v>33</v>
      </c>
      <c r="D988" t="s">
        <v>34</v>
      </c>
      <c r="E988" t="s">
        <v>53</v>
      </c>
      <c r="F988" t="s">
        <v>27</v>
      </c>
      <c r="G988" t="s">
        <v>18</v>
      </c>
      <c r="H988">
        <v>17303</v>
      </c>
      <c r="I988" t="s">
        <v>23</v>
      </c>
      <c r="J988">
        <v>0.1</v>
      </c>
      <c r="K988">
        <v>17000</v>
      </c>
      <c r="L988" s="1">
        <v>45628</v>
      </c>
    </row>
    <row r="989" spans="1:12" x14ac:dyDescent="0.3">
      <c r="A989" t="s">
        <v>1265</v>
      </c>
      <c r="B989" t="s">
        <v>315</v>
      </c>
      <c r="C989" t="s">
        <v>51</v>
      </c>
      <c r="D989" t="s">
        <v>52</v>
      </c>
      <c r="E989" t="s">
        <v>53</v>
      </c>
      <c r="F989" t="s">
        <v>17</v>
      </c>
      <c r="G989" t="s">
        <v>28</v>
      </c>
      <c r="H989">
        <v>14995</v>
      </c>
      <c r="I989" t="s">
        <v>19</v>
      </c>
      <c r="J989">
        <v>0.2</v>
      </c>
      <c r="K989">
        <v>13000</v>
      </c>
      <c r="L989" s="1">
        <v>45384</v>
      </c>
    </row>
    <row r="990" spans="1:12" x14ac:dyDescent="0.3">
      <c r="A990" t="s">
        <v>1266</v>
      </c>
      <c r="B990" t="s">
        <v>255</v>
      </c>
      <c r="C990" t="s">
        <v>14</v>
      </c>
      <c r="D990" t="s">
        <v>15</v>
      </c>
      <c r="E990" t="s">
        <v>53</v>
      </c>
      <c r="F990" t="s">
        <v>17</v>
      </c>
      <c r="G990" t="s">
        <v>18</v>
      </c>
      <c r="H990">
        <v>15882</v>
      </c>
      <c r="K990">
        <v>14000</v>
      </c>
      <c r="L990" t="s">
        <v>45</v>
      </c>
    </row>
    <row r="991" spans="1:12" x14ac:dyDescent="0.3">
      <c r="A991" t="s">
        <v>1267</v>
      </c>
      <c r="B991" t="s">
        <v>764</v>
      </c>
      <c r="C991" t="s">
        <v>14</v>
      </c>
      <c r="D991" t="s">
        <v>15</v>
      </c>
      <c r="E991" t="s">
        <v>16</v>
      </c>
      <c r="F991" t="s">
        <v>44</v>
      </c>
      <c r="G991" t="s">
        <v>28</v>
      </c>
      <c r="H991">
        <v>13356</v>
      </c>
      <c r="I991" t="s">
        <v>36</v>
      </c>
      <c r="J991">
        <v>0.3</v>
      </c>
      <c r="K991">
        <v>14000</v>
      </c>
      <c r="L991" t="s">
        <v>122</v>
      </c>
    </row>
    <row r="992" spans="1:12" x14ac:dyDescent="0.3">
      <c r="A992" t="s">
        <v>1268</v>
      </c>
      <c r="B992" t="s">
        <v>131</v>
      </c>
      <c r="C992" t="s">
        <v>51</v>
      </c>
      <c r="D992" t="s">
        <v>52</v>
      </c>
      <c r="E992" t="s">
        <v>16</v>
      </c>
      <c r="F992" t="s">
        <v>44</v>
      </c>
      <c r="G992" t="s">
        <v>40</v>
      </c>
      <c r="H992">
        <v>12387</v>
      </c>
      <c r="I992" t="s">
        <v>23</v>
      </c>
      <c r="J992">
        <v>0.1</v>
      </c>
      <c r="K992">
        <v>13000</v>
      </c>
      <c r="L992" t="s">
        <v>373</v>
      </c>
    </row>
    <row r="993" spans="1:12" x14ac:dyDescent="0.3">
      <c r="A993" t="s">
        <v>1269</v>
      </c>
      <c r="B993" t="s">
        <v>747</v>
      </c>
      <c r="C993" t="s">
        <v>51</v>
      </c>
      <c r="D993" t="s">
        <v>52</v>
      </c>
      <c r="E993" t="s">
        <v>16</v>
      </c>
      <c r="F993" t="s">
        <v>44</v>
      </c>
      <c r="G993" t="s">
        <v>18</v>
      </c>
      <c r="H993">
        <v>12261</v>
      </c>
      <c r="I993" t="s">
        <v>23</v>
      </c>
      <c r="J993">
        <v>0.1</v>
      </c>
      <c r="K993">
        <v>13000</v>
      </c>
      <c r="L993" t="s">
        <v>132</v>
      </c>
    </row>
    <row r="994" spans="1:12" x14ac:dyDescent="0.3">
      <c r="A994" t="s">
        <v>1270</v>
      </c>
      <c r="B994" t="s">
        <v>873</v>
      </c>
      <c r="C994" t="s">
        <v>51</v>
      </c>
      <c r="D994" t="s">
        <v>52</v>
      </c>
      <c r="E994" t="s">
        <v>53</v>
      </c>
      <c r="F994" t="s">
        <v>17</v>
      </c>
      <c r="G994" t="s">
        <v>18</v>
      </c>
      <c r="H994">
        <v>12336</v>
      </c>
      <c r="I994" t="s">
        <v>23</v>
      </c>
      <c r="J994">
        <v>0.1</v>
      </c>
      <c r="K994">
        <v>13000</v>
      </c>
      <c r="L994" s="1">
        <v>45506</v>
      </c>
    </row>
    <row r="995" spans="1:12" x14ac:dyDescent="0.3">
      <c r="A995" t="s">
        <v>1271</v>
      </c>
      <c r="B995" t="s">
        <v>272</v>
      </c>
      <c r="C995" t="s">
        <v>51</v>
      </c>
      <c r="D995" t="s">
        <v>52</v>
      </c>
      <c r="E995" t="s">
        <v>53</v>
      </c>
      <c r="F995" t="s">
        <v>27</v>
      </c>
      <c r="G995" t="s">
        <v>18</v>
      </c>
      <c r="H995">
        <v>11342</v>
      </c>
      <c r="I995" t="s">
        <v>29</v>
      </c>
      <c r="K995">
        <v>13000</v>
      </c>
      <c r="L995" t="s">
        <v>41</v>
      </c>
    </row>
    <row r="996" spans="1:12" x14ac:dyDescent="0.3">
      <c r="A996" t="s">
        <v>1272</v>
      </c>
      <c r="B996" t="s">
        <v>367</v>
      </c>
      <c r="C996" t="s">
        <v>14</v>
      </c>
      <c r="D996" t="s">
        <v>15</v>
      </c>
      <c r="E996" t="s">
        <v>16</v>
      </c>
      <c r="F996" t="s">
        <v>17</v>
      </c>
      <c r="G996" t="s">
        <v>18</v>
      </c>
      <c r="H996">
        <v>14008</v>
      </c>
      <c r="I996" t="s">
        <v>36</v>
      </c>
      <c r="J996">
        <v>0.3</v>
      </c>
      <c r="K996">
        <v>14000</v>
      </c>
      <c r="L996" s="1">
        <v>45506</v>
      </c>
    </row>
    <row r="997" spans="1:12" x14ac:dyDescent="0.3">
      <c r="A997" t="s">
        <v>1273</v>
      </c>
      <c r="B997" t="s">
        <v>100</v>
      </c>
      <c r="C997" t="s">
        <v>14</v>
      </c>
      <c r="D997" t="s">
        <v>15</v>
      </c>
      <c r="E997" t="s">
        <v>16</v>
      </c>
      <c r="F997" t="s">
        <v>17</v>
      </c>
      <c r="G997" t="s">
        <v>40</v>
      </c>
      <c r="H997">
        <v>12605</v>
      </c>
      <c r="K997">
        <v>14000</v>
      </c>
      <c r="L997" t="s">
        <v>235</v>
      </c>
    </row>
    <row r="998" spans="1:12" x14ac:dyDescent="0.3">
      <c r="A998" t="s">
        <v>1274</v>
      </c>
      <c r="B998" t="s">
        <v>510</v>
      </c>
      <c r="C998" t="s">
        <v>14</v>
      </c>
      <c r="D998" t="s">
        <v>15</v>
      </c>
      <c r="E998" t="s">
        <v>53</v>
      </c>
      <c r="F998" t="s">
        <v>17</v>
      </c>
      <c r="G998" t="s">
        <v>40</v>
      </c>
      <c r="H998">
        <v>13261</v>
      </c>
      <c r="K998">
        <v>14000</v>
      </c>
      <c r="L998" t="s">
        <v>78</v>
      </c>
    </row>
    <row r="999" spans="1:12" x14ac:dyDescent="0.3">
      <c r="A999" t="s">
        <v>1275</v>
      </c>
      <c r="B999" t="s">
        <v>941</v>
      </c>
      <c r="C999" t="s">
        <v>51</v>
      </c>
      <c r="D999" t="s">
        <v>52</v>
      </c>
      <c r="E999" t="s">
        <v>16</v>
      </c>
      <c r="F999" t="s">
        <v>17</v>
      </c>
      <c r="G999" t="s">
        <v>28</v>
      </c>
      <c r="H999">
        <v>12702</v>
      </c>
      <c r="K999">
        <v>13000</v>
      </c>
      <c r="L999" t="s">
        <v>117</v>
      </c>
    </row>
    <row r="1000" spans="1:12" x14ac:dyDescent="0.3">
      <c r="A1000" t="s">
        <v>1276</v>
      </c>
      <c r="B1000" t="s">
        <v>157</v>
      </c>
      <c r="C1000" t="s">
        <v>72</v>
      </c>
      <c r="D1000" t="s">
        <v>73</v>
      </c>
      <c r="E1000" t="s">
        <v>16</v>
      </c>
      <c r="F1000" t="s">
        <v>17</v>
      </c>
      <c r="G1000" t="s">
        <v>18</v>
      </c>
      <c r="H1000">
        <v>10422</v>
      </c>
      <c r="I1000" t="s">
        <v>29</v>
      </c>
      <c r="K1000">
        <v>9000</v>
      </c>
      <c r="L1000" s="1">
        <v>45506</v>
      </c>
    </row>
    <row r="1001" spans="1:12" x14ac:dyDescent="0.3">
      <c r="A1001" t="s">
        <v>1277</v>
      </c>
      <c r="B1001" t="s">
        <v>879</v>
      </c>
      <c r="C1001" t="s">
        <v>51</v>
      </c>
      <c r="D1001" t="s">
        <v>52</v>
      </c>
      <c r="E1001" t="s">
        <v>53</v>
      </c>
      <c r="F1001" t="s">
        <v>17</v>
      </c>
      <c r="G1001" t="s">
        <v>28</v>
      </c>
      <c r="H1001">
        <v>12373</v>
      </c>
      <c r="I1001" t="s">
        <v>23</v>
      </c>
      <c r="J1001">
        <v>0.1</v>
      </c>
      <c r="K1001">
        <v>13000</v>
      </c>
      <c r="L1001" t="s">
        <v>45</v>
      </c>
    </row>
  </sheetData>
  <pageMargins left="0.25" right="0.25" top="0.75" bottom="0.75" header="0.3" footer="0.3"/>
  <pageSetup paperSize="9" scale="8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0AFE-432E-46A5-A047-8AADB6F4E50F}">
  <sheetPr>
    <pageSetUpPr fitToPage="1"/>
  </sheetPr>
  <dimension ref="A1:U1001"/>
  <sheetViews>
    <sheetView topLeftCell="F1" workbookViewId="0">
      <selection activeCell="D5" sqref="D5"/>
    </sheetView>
  </sheetViews>
  <sheetFormatPr defaultRowHeight="14.4" x14ac:dyDescent="0.3"/>
  <cols>
    <col min="2" max="2" width="13.6640625" customWidth="1"/>
    <col min="4" max="4" width="12.5546875" customWidth="1"/>
    <col min="5" max="5" width="16.21875" customWidth="1"/>
    <col min="7" max="7" width="12.44140625" customWidth="1"/>
    <col min="9" max="9" width="15.33203125" customWidth="1"/>
    <col min="10" max="10" width="14.33203125" customWidth="1"/>
    <col min="11" max="11" width="14.44140625" customWidth="1"/>
    <col min="12" max="12" width="16.77734375" customWidth="1"/>
    <col min="13" max="13" width="12.88671875" customWidth="1"/>
    <col min="20" max="20" width="25.33203125" customWidth="1"/>
    <col min="21" max="21" width="15.77734375" customWidth="1"/>
  </cols>
  <sheetData>
    <row r="1" spans="1:21" x14ac:dyDescent="0.3">
      <c r="A1" t="s">
        <v>0</v>
      </c>
      <c r="B1" t="s">
        <v>1</v>
      </c>
      <c r="C1" t="s">
        <v>2</v>
      </c>
      <c r="D1" t="s">
        <v>1278</v>
      </c>
      <c r="E1" t="s">
        <v>3</v>
      </c>
      <c r="F1" t="s">
        <v>4</v>
      </c>
      <c r="G1" t="s">
        <v>5</v>
      </c>
      <c r="H1" t="s">
        <v>6</v>
      </c>
      <c r="I1" t="s">
        <v>7</v>
      </c>
      <c r="J1" t="s">
        <v>8</v>
      </c>
      <c r="K1" t="s">
        <v>9</v>
      </c>
      <c r="L1" t="s">
        <v>10</v>
      </c>
      <c r="M1" t="s">
        <v>11</v>
      </c>
      <c r="O1" t="s">
        <v>2</v>
      </c>
      <c r="P1" t="s">
        <v>1278</v>
      </c>
      <c r="R1" t="s">
        <v>1281</v>
      </c>
      <c r="T1" t="s">
        <v>1278</v>
      </c>
      <c r="U1" t="s">
        <v>1282</v>
      </c>
    </row>
    <row r="2" spans="1:21" x14ac:dyDescent="0.3">
      <c r="A2" t="s">
        <v>12</v>
      </c>
      <c r="B2" t="s">
        <v>13</v>
      </c>
      <c r="C2" t="s">
        <v>14</v>
      </c>
      <c r="D2" t="str">
        <f>_xlfn.XLOOKUP(C2,$O$2:$O$5,$P$2:$P$5,"Not Found")</f>
        <v>Analytics</v>
      </c>
      <c r="E2" t="s">
        <v>15</v>
      </c>
      <c r="F2" t="s">
        <v>16</v>
      </c>
      <c r="G2" t="s">
        <v>17</v>
      </c>
      <c r="H2" t="s">
        <v>18</v>
      </c>
      <c r="I2">
        <v>12914</v>
      </c>
      <c r="J2" t="s">
        <v>19</v>
      </c>
      <c r="K2">
        <v>0.2</v>
      </c>
      <c r="L2">
        <v>14000</v>
      </c>
      <c r="M2" s="2" t="s">
        <v>20</v>
      </c>
      <c r="O2" t="s">
        <v>14</v>
      </c>
      <c r="P2" t="s">
        <v>1279</v>
      </c>
      <c r="R2" t="str" cm="1">
        <f t="array" ref="R2:R5">_xlfn.UNIQUE(C2:C1000)</f>
        <v>C201</v>
      </c>
      <c r="T2" t="s">
        <v>1279</v>
      </c>
      <c r="U2">
        <f>COUNTIF($D:$D,T2)</f>
        <v>250</v>
      </c>
    </row>
    <row r="3" spans="1:21" x14ac:dyDescent="0.3">
      <c r="A3" t="s">
        <v>21</v>
      </c>
      <c r="B3" t="s">
        <v>22</v>
      </c>
      <c r="C3" t="s">
        <v>14</v>
      </c>
      <c r="D3" t="str">
        <f t="shared" ref="D3:D66" si="0">_xlfn.XLOOKUP(C3,$O$2:$O$5,$P$2:$P$5,"Not Found")</f>
        <v>Analytics</v>
      </c>
      <c r="E3" t="s">
        <v>15</v>
      </c>
      <c r="F3" t="s">
        <v>16</v>
      </c>
      <c r="G3" t="s">
        <v>17</v>
      </c>
      <c r="H3" t="s">
        <v>18</v>
      </c>
      <c r="I3">
        <v>12122</v>
      </c>
      <c r="J3" t="s">
        <v>23</v>
      </c>
      <c r="K3">
        <v>0.1</v>
      </c>
      <c r="L3">
        <v>14000</v>
      </c>
      <c r="M3" s="2" t="s">
        <v>24</v>
      </c>
      <c r="O3" t="s">
        <v>33</v>
      </c>
      <c r="P3" t="s">
        <v>1280</v>
      </c>
      <c r="R3" t="str">
        <v>C203</v>
      </c>
      <c r="T3" t="s">
        <v>52</v>
      </c>
      <c r="U3">
        <f t="shared" ref="U3:U5" si="1">COUNTIF($D:$D,T3)</f>
        <v>242</v>
      </c>
    </row>
    <row r="4" spans="1:21" x14ac:dyDescent="0.3">
      <c r="A4" t="s">
        <v>25</v>
      </c>
      <c r="B4" t="s">
        <v>26</v>
      </c>
      <c r="C4" t="s">
        <v>14</v>
      </c>
      <c r="D4" t="str">
        <f t="shared" si="0"/>
        <v>Analytics</v>
      </c>
      <c r="E4" t="s">
        <v>15</v>
      </c>
      <c r="F4" t="s">
        <v>16</v>
      </c>
      <c r="G4" t="s">
        <v>27</v>
      </c>
      <c r="H4" t="s">
        <v>28</v>
      </c>
      <c r="I4">
        <v>14661</v>
      </c>
      <c r="J4" t="s">
        <v>29</v>
      </c>
      <c r="L4">
        <v>14000</v>
      </c>
      <c r="M4" s="2" t="s">
        <v>30</v>
      </c>
      <c r="O4" t="s">
        <v>51</v>
      </c>
      <c r="P4" t="s">
        <v>52</v>
      </c>
      <c r="R4" t="str">
        <v>C202</v>
      </c>
      <c r="T4" t="s">
        <v>1280</v>
      </c>
      <c r="U4">
        <f t="shared" si="1"/>
        <v>266</v>
      </c>
    </row>
    <row r="5" spans="1:21" x14ac:dyDescent="0.3">
      <c r="A5" t="s">
        <v>31</v>
      </c>
      <c r="B5" t="s">
        <v>32</v>
      </c>
      <c r="C5" t="s">
        <v>33</v>
      </c>
      <c r="D5" t="str">
        <f t="shared" si="0"/>
        <v>Development</v>
      </c>
      <c r="E5" t="s">
        <v>34</v>
      </c>
      <c r="F5" t="s">
        <v>35</v>
      </c>
      <c r="G5" t="s">
        <v>27</v>
      </c>
      <c r="H5" t="s">
        <v>28</v>
      </c>
      <c r="I5">
        <v>16731</v>
      </c>
      <c r="J5" t="s">
        <v>36</v>
      </c>
      <c r="K5">
        <v>0.3</v>
      </c>
      <c r="L5">
        <v>17000</v>
      </c>
      <c r="M5" s="2" t="s">
        <v>37</v>
      </c>
      <c r="O5" t="s">
        <v>72</v>
      </c>
      <c r="P5" t="s">
        <v>73</v>
      </c>
      <c r="R5" t="str">
        <v>C204</v>
      </c>
      <c r="T5" t="s">
        <v>73</v>
      </c>
      <c r="U5">
        <f t="shared" si="1"/>
        <v>242</v>
      </c>
    </row>
    <row r="6" spans="1:21" x14ac:dyDescent="0.3">
      <c r="A6" t="s">
        <v>38</v>
      </c>
      <c r="B6" t="s">
        <v>39</v>
      </c>
      <c r="C6" t="s">
        <v>33</v>
      </c>
      <c r="D6" t="str">
        <f t="shared" si="0"/>
        <v>Development</v>
      </c>
      <c r="E6" t="s">
        <v>34</v>
      </c>
      <c r="F6" t="s">
        <v>35</v>
      </c>
      <c r="G6" t="s">
        <v>27</v>
      </c>
      <c r="H6" t="s">
        <v>40</v>
      </c>
      <c r="I6">
        <v>15396</v>
      </c>
      <c r="J6" t="s">
        <v>36</v>
      </c>
      <c r="K6">
        <v>0.3</v>
      </c>
      <c r="L6">
        <v>17000</v>
      </c>
      <c r="M6" s="2" t="s">
        <v>41</v>
      </c>
    </row>
    <row r="7" spans="1:21" x14ac:dyDescent="0.3">
      <c r="A7" t="s">
        <v>42</v>
      </c>
      <c r="B7" t="s">
        <v>43</v>
      </c>
      <c r="C7" t="s">
        <v>33</v>
      </c>
      <c r="D7" t="str">
        <f t="shared" si="0"/>
        <v>Development</v>
      </c>
      <c r="E7" t="s">
        <v>34</v>
      </c>
      <c r="F7" t="s">
        <v>35</v>
      </c>
      <c r="G7" t="s">
        <v>44</v>
      </c>
      <c r="H7" t="s">
        <v>40</v>
      </c>
      <c r="I7">
        <v>17196</v>
      </c>
      <c r="J7" t="s">
        <v>23</v>
      </c>
      <c r="K7">
        <v>0.1</v>
      </c>
      <c r="L7">
        <v>17000</v>
      </c>
      <c r="M7" s="2" t="s">
        <v>45</v>
      </c>
      <c r="T7" s="4" t="s">
        <v>1283</v>
      </c>
      <c r="U7" s="2" t="s">
        <v>1280</v>
      </c>
    </row>
    <row r="8" spans="1:21" x14ac:dyDescent="0.3">
      <c r="A8" t="s">
        <v>46</v>
      </c>
      <c r="B8" t="s">
        <v>47</v>
      </c>
      <c r="C8" t="s">
        <v>33</v>
      </c>
      <c r="D8" t="str">
        <f t="shared" si="0"/>
        <v>Development</v>
      </c>
      <c r="E8" t="s">
        <v>34</v>
      </c>
      <c r="F8" t="s">
        <v>16</v>
      </c>
      <c r="G8" t="s">
        <v>44</v>
      </c>
      <c r="H8" t="s">
        <v>40</v>
      </c>
      <c r="I8">
        <v>17364</v>
      </c>
      <c r="J8" t="s">
        <v>19</v>
      </c>
      <c r="K8">
        <v>0.2</v>
      </c>
      <c r="L8">
        <v>17000</v>
      </c>
      <c r="M8" s="2" t="s">
        <v>48</v>
      </c>
      <c r="T8" s="4" t="s">
        <v>1284</v>
      </c>
      <c r="U8" s="2">
        <v>266</v>
      </c>
    </row>
    <row r="9" spans="1:21" x14ac:dyDescent="0.3">
      <c r="A9" t="s">
        <v>49</v>
      </c>
      <c r="B9" t="s">
        <v>50</v>
      </c>
      <c r="C9" t="s">
        <v>51</v>
      </c>
      <c r="D9" t="str">
        <f t="shared" si="0"/>
        <v>Data Science</v>
      </c>
      <c r="E9" t="s">
        <v>52</v>
      </c>
      <c r="F9" t="s">
        <v>53</v>
      </c>
      <c r="G9" t="s">
        <v>27</v>
      </c>
      <c r="H9" t="s">
        <v>18</v>
      </c>
      <c r="I9">
        <v>14549</v>
      </c>
      <c r="J9" t="s">
        <v>23</v>
      </c>
      <c r="K9">
        <v>0.1</v>
      </c>
      <c r="L9">
        <v>13000</v>
      </c>
      <c r="M9" s="2" t="s">
        <v>54</v>
      </c>
    </row>
    <row r="10" spans="1:21" x14ac:dyDescent="0.3">
      <c r="A10" t="s">
        <v>55</v>
      </c>
      <c r="B10" t="s">
        <v>56</v>
      </c>
      <c r="C10" t="s">
        <v>33</v>
      </c>
      <c r="D10" t="str">
        <f t="shared" si="0"/>
        <v>Development</v>
      </c>
      <c r="E10" t="s">
        <v>34</v>
      </c>
      <c r="F10" t="s">
        <v>35</v>
      </c>
      <c r="G10" t="s">
        <v>17</v>
      </c>
      <c r="H10" t="s">
        <v>40</v>
      </c>
      <c r="I10">
        <v>15858</v>
      </c>
      <c r="J10" t="s">
        <v>36</v>
      </c>
      <c r="K10">
        <v>0.3</v>
      </c>
      <c r="L10">
        <v>17000</v>
      </c>
      <c r="M10" s="2" t="s">
        <v>57</v>
      </c>
    </row>
    <row r="11" spans="1:21" x14ac:dyDescent="0.3">
      <c r="A11" t="s">
        <v>58</v>
      </c>
      <c r="B11" t="s">
        <v>59</v>
      </c>
      <c r="C11" t="s">
        <v>14</v>
      </c>
      <c r="D11" t="str">
        <f t="shared" si="0"/>
        <v>Analytics</v>
      </c>
      <c r="E11" t="s">
        <v>15</v>
      </c>
      <c r="F11" t="s">
        <v>16</v>
      </c>
      <c r="G11" t="s">
        <v>44</v>
      </c>
      <c r="H11" t="s">
        <v>18</v>
      </c>
      <c r="I11">
        <v>14187</v>
      </c>
      <c r="J11" t="s">
        <v>19</v>
      </c>
      <c r="K11">
        <v>0.2</v>
      </c>
      <c r="L11">
        <v>14000</v>
      </c>
      <c r="M11" s="3">
        <v>45597</v>
      </c>
    </row>
    <row r="12" spans="1:21" x14ac:dyDescent="0.3">
      <c r="A12" t="s">
        <v>60</v>
      </c>
      <c r="B12" t="s">
        <v>61</v>
      </c>
      <c r="C12" t="s">
        <v>33</v>
      </c>
      <c r="D12" t="str">
        <f t="shared" si="0"/>
        <v>Development</v>
      </c>
      <c r="E12" t="s">
        <v>34</v>
      </c>
      <c r="F12" t="s">
        <v>16</v>
      </c>
      <c r="G12" t="s">
        <v>44</v>
      </c>
      <c r="H12" t="s">
        <v>28</v>
      </c>
      <c r="I12">
        <v>15899</v>
      </c>
      <c r="J12" t="s">
        <v>36</v>
      </c>
      <c r="K12">
        <v>0.3</v>
      </c>
      <c r="L12">
        <v>17000</v>
      </c>
      <c r="M12" s="2" t="s">
        <v>62</v>
      </c>
    </row>
    <row r="13" spans="1:21" x14ac:dyDescent="0.3">
      <c r="A13" t="s">
        <v>63</v>
      </c>
      <c r="B13" t="s">
        <v>64</v>
      </c>
      <c r="C13" t="s">
        <v>14</v>
      </c>
      <c r="D13" t="str">
        <f t="shared" si="0"/>
        <v>Analytics</v>
      </c>
      <c r="E13" t="s">
        <v>15</v>
      </c>
      <c r="F13" t="s">
        <v>35</v>
      </c>
      <c r="G13" t="s">
        <v>27</v>
      </c>
      <c r="H13" t="s">
        <v>40</v>
      </c>
      <c r="I13">
        <v>13643</v>
      </c>
      <c r="J13" t="s">
        <v>36</v>
      </c>
      <c r="K13">
        <v>0.3</v>
      </c>
      <c r="L13">
        <v>14000</v>
      </c>
      <c r="M13" s="3">
        <v>45413</v>
      </c>
    </row>
    <row r="14" spans="1:21" x14ac:dyDescent="0.3">
      <c r="A14" t="s">
        <v>65</v>
      </c>
      <c r="B14" t="s">
        <v>66</v>
      </c>
      <c r="C14" t="s">
        <v>33</v>
      </c>
      <c r="D14" t="str">
        <f t="shared" si="0"/>
        <v>Development</v>
      </c>
      <c r="E14" t="s">
        <v>34</v>
      </c>
      <c r="F14" t="s">
        <v>35</v>
      </c>
      <c r="G14" t="s">
        <v>44</v>
      </c>
      <c r="H14" t="s">
        <v>40</v>
      </c>
      <c r="I14">
        <v>16620</v>
      </c>
      <c r="L14">
        <v>17000</v>
      </c>
      <c r="M14" s="3">
        <v>45566</v>
      </c>
    </row>
    <row r="15" spans="1:21" x14ac:dyDescent="0.3">
      <c r="A15" t="s">
        <v>67</v>
      </c>
      <c r="B15" t="s">
        <v>68</v>
      </c>
      <c r="C15" t="s">
        <v>51</v>
      </c>
      <c r="D15" t="str">
        <f t="shared" si="0"/>
        <v>Data Science</v>
      </c>
      <c r="E15" t="s">
        <v>52</v>
      </c>
      <c r="F15" t="s">
        <v>16</v>
      </c>
      <c r="G15" t="s">
        <v>44</v>
      </c>
      <c r="H15" t="s">
        <v>28</v>
      </c>
      <c r="I15">
        <v>12076</v>
      </c>
      <c r="J15" t="s">
        <v>29</v>
      </c>
      <c r="L15">
        <v>13000</v>
      </c>
      <c r="M15" s="2" t="s">
        <v>69</v>
      </c>
    </row>
    <row r="16" spans="1:21" x14ac:dyDescent="0.3">
      <c r="A16" t="s">
        <v>70</v>
      </c>
      <c r="B16" t="s">
        <v>71</v>
      </c>
      <c r="C16" t="s">
        <v>72</v>
      </c>
      <c r="D16" t="str">
        <f t="shared" si="0"/>
        <v>UI UX Design</v>
      </c>
      <c r="E16" t="s">
        <v>73</v>
      </c>
      <c r="F16" t="s">
        <v>53</v>
      </c>
      <c r="G16" t="s">
        <v>27</v>
      </c>
      <c r="H16" t="s">
        <v>18</v>
      </c>
      <c r="I16">
        <v>9087</v>
      </c>
      <c r="L16">
        <v>9000</v>
      </c>
      <c r="M16" s="3">
        <v>45444</v>
      </c>
    </row>
    <row r="17" spans="1:13" x14ac:dyDescent="0.3">
      <c r="A17" t="s">
        <v>74</v>
      </c>
      <c r="B17" t="s">
        <v>75</v>
      </c>
      <c r="C17" t="s">
        <v>14</v>
      </c>
      <c r="D17" t="str">
        <f t="shared" si="0"/>
        <v>Analytics</v>
      </c>
      <c r="E17" t="s">
        <v>15</v>
      </c>
      <c r="F17" t="s">
        <v>35</v>
      </c>
      <c r="G17" t="s">
        <v>44</v>
      </c>
      <c r="H17" t="s">
        <v>18</v>
      </c>
      <c r="I17">
        <v>15244</v>
      </c>
      <c r="L17">
        <v>14000</v>
      </c>
      <c r="M17" s="3">
        <v>45506</v>
      </c>
    </row>
    <row r="18" spans="1:13" x14ac:dyDescent="0.3">
      <c r="A18" t="s">
        <v>76</v>
      </c>
      <c r="B18" t="s">
        <v>77</v>
      </c>
      <c r="C18" t="s">
        <v>72</v>
      </c>
      <c r="D18" t="str">
        <f t="shared" si="0"/>
        <v>UI UX Design</v>
      </c>
      <c r="E18" t="s">
        <v>73</v>
      </c>
      <c r="F18" t="s">
        <v>16</v>
      </c>
      <c r="G18" t="s">
        <v>17</v>
      </c>
      <c r="H18" t="s">
        <v>28</v>
      </c>
      <c r="I18">
        <v>8029</v>
      </c>
      <c r="J18" t="s">
        <v>29</v>
      </c>
      <c r="L18">
        <v>9000</v>
      </c>
      <c r="M18" s="2" t="s">
        <v>78</v>
      </c>
    </row>
    <row r="19" spans="1:13" x14ac:dyDescent="0.3">
      <c r="A19" t="s">
        <v>79</v>
      </c>
      <c r="B19" t="s">
        <v>80</v>
      </c>
      <c r="C19" t="s">
        <v>14</v>
      </c>
      <c r="D19" t="str">
        <f t="shared" si="0"/>
        <v>Analytics</v>
      </c>
      <c r="E19" t="s">
        <v>15</v>
      </c>
      <c r="F19" t="s">
        <v>16</v>
      </c>
      <c r="G19" t="s">
        <v>44</v>
      </c>
      <c r="H19" t="s">
        <v>40</v>
      </c>
      <c r="I19">
        <v>15148</v>
      </c>
      <c r="J19" t="s">
        <v>36</v>
      </c>
      <c r="K19">
        <v>0.3</v>
      </c>
      <c r="L19">
        <v>14000</v>
      </c>
      <c r="M19" s="3">
        <v>45505</v>
      </c>
    </row>
    <row r="20" spans="1:13" x14ac:dyDescent="0.3">
      <c r="A20" t="s">
        <v>81</v>
      </c>
      <c r="B20" t="s">
        <v>82</v>
      </c>
      <c r="C20" t="s">
        <v>51</v>
      </c>
      <c r="D20" t="str">
        <f t="shared" si="0"/>
        <v>Data Science</v>
      </c>
      <c r="E20" t="s">
        <v>52</v>
      </c>
      <c r="F20" t="s">
        <v>53</v>
      </c>
      <c r="G20" t="s">
        <v>27</v>
      </c>
      <c r="H20" t="s">
        <v>28</v>
      </c>
      <c r="I20">
        <v>14587</v>
      </c>
      <c r="J20" t="s">
        <v>36</v>
      </c>
      <c r="K20">
        <v>0.3</v>
      </c>
      <c r="L20">
        <v>13000</v>
      </c>
      <c r="M20" s="3">
        <v>45324</v>
      </c>
    </row>
    <row r="21" spans="1:13" x14ac:dyDescent="0.3">
      <c r="A21" t="s">
        <v>83</v>
      </c>
      <c r="B21" t="s">
        <v>84</v>
      </c>
      <c r="C21" t="s">
        <v>14</v>
      </c>
      <c r="D21" t="str">
        <f t="shared" si="0"/>
        <v>Analytics</v>
      </c>
      <c r="E21" t="s">
        <v>15</v>
      </c>
      <c r="F21" t="s">
        <v>16</v>
      </c>
      <c r="G21" t="s">
        <v>17</v>
      </c>
      <c r="H21" t="s">
        <v>28</v>
      </c>
      <c r="I21">
        <v>14079</v>
      </c>
      <c r="J21" t="s">
        <v>29</v>
      </c>
      <c r="L21">
        <v>14000</v>
      </c>
      <c r="M21" s="2" t="s">
        <v>85</v>
      </c>
    </row>
    <row r="22" spans="1:13" x14ac:dyDescent="0.3">
      <c r="A22" t="s">
        <v>86</v>
      </c>
      <c r="B22" t="s">
        <v>87</v>
      </c>
      <c r="C22" t="s">
        <v>51</v>
      </c>
      <c r="D22" t="str">
        <f t="shared" si="0"/>
        <v>Data Science</v>
      </c>
      <c r="E22" t="s">
        <v>52</v>
      </c>
      <c r="F22" t="s">
        <v>16</v>
      </c>
      <c r="G22" t="s">
        <v>44</v>
      </c>
      <c r="H22" t="s">
        <v>18</v>
      </c>
      <c r="I22">
        <v>13453</v>
      </c>
      <c r="J22" t="s">
        <v>36</v>
      </c>
      <c r="K22">
        <v>0.3</v>
      </c>
      <c r="L22">
        <v>13000</v>
      </c>
      <c r="M22" s="3">
        <v>45293</v>
      </c>
    </row>
    <row r="23" spans="1:13" x14ac:dyDescent="0.3">
      <c r="A23" t="s">
        <v>88</v>
      </c>
      <c r="B23" t="s">
        <v>89</v>
      </c>
      <c r="C23" t="s">
        <v>33</v>
      </c>
      <c r="D23" t="str">
        <f t="shared" si="0"/>
        <v>Development</v>
      </c>
      <c r="E23" t="s">
        <v>34</v>
      </c>
      <c r="F23" t="s">
        <v>53</v>
      </c>
      <c r="G23" t="s">
        <v>27</v>
      </c>
      <c r="H23" t="s">
        <v>18</v>
      </c>
      <c r="I23">
        <v>15986</v>
      </c>
      <c r="J23" t="s">
        <v>29</v>
      </c>
      <c r="L23">
        <v>17000</v>
      </c>
      <c r="M23" s="3">
        <v>45294</v>
      </c>
    </row>
    <row r="24" spans="1:13" x14ac:dyDescent="0.3">
      <c r="A24" t="s">
        <v>90</v>
      </c>
      <c r="B24" t="s">
        <v>91</v>
      </c>
      <c r="C24" t="s">
        <v>72</v>
      </c>
      <c r="D24" t="str">
        <f t="shared" si="0"/>
        <v>UI UX Design</v>
      </c>
      <c r="E24" t="s">
        <v>73</v>
      </c>
      <c r="F24" t="s">
        <v>35</v>
      </c>
      <c r="G24" t="s">
        <v>44</v>
      </c>
      <c r="H24" t="s">
        <v>18</v>
      </c>
      <c r="I24">
        <v>7525</v>
      </c>
      <c r="L24">
        <v>9000</v>
      </c>
      <c r="M24" s="3">
        <v>45294</v>
      </c>
    </row>
    <row r="25" spans="1:13" x14ac:dyDescent="0.3">
      <c r="A25" t="s">
        <v>92</v>
      </c>
      <c r="B25" t="s">
        <v>93</v>
      </c>
      <c r="C25" t="s">
        <v>33</v>
      </c>
      <c r="D25" t="str">
        <f t="shared" si="0"/>
        <v>Development</v>
      </c>
      <c r="E25" t="s">
        <v>34</v>
      </c>
      <c r="F25" t="s">
        <v>16</v>
      </c>
      <c r="G25" t="s">
        <v>44</v>
      </c>
      <c r="H25" t="s">
        <v>40</v>
      </c>
      <c r="I25">
        <v>18950</v>
      </c>
      <c r="J25" t="s">
        <v>19</v>
      </c>
      <c r="K25">
        <v>0.2</v>
      </c>
      <c r="L25">
        <v>17000</v>
      </c>
      <c r="M25" s="2" t="s">
        <v>45</v>
      </c>
    </row>
    <row r="26" spans="1:13" x14ac:dyDescent="0.3">
      <c r="A26" t="s">
        <v>94</v>
      </c>
      <c r="B26" t="s">
        <v>95</v>
      </c>
      <c r="C26" t="s">
        <v>51</v>
      </c>
      <c r="D26" t="str">
        <f t="shared" si="0"/>
        <v>Data Science</v>
      </c>
      <c r="E26" t="s">
        <v>52</v>
      </c>
      <c r="F26" t="s">
        <v>16</v>
      </c>
      <c r="G26" t="s">
        <v>17</v>
      </c>
      <c r="H26" t="s">
        <v>40</v>
      </c>
      <c r="I26">
        <v>13751</v>
      </c>
      <c r="J26" t="s">
        <v>36</v>
      </c>
      <c r="K26">
        <v>0.3</v>
      </c>
      <c r="L26">
        <v>13000</v>
      </c>
      <c r="M26" s="2" t="s">
        <v>96</v>
      </c>
    </row>
    <row r="27" spans="1:13" x14ac:dyDescent="0.3">
      <c r="A27" t="s">
        <v>97</v>
      </c>
      <c r="B27" t="s">
        <v>98</v>
      </c>
      <c r="C27" t="s">
        <v>72</v>
      </c>
      <c r="D27" t="str">
        <f t="shared" si="0"/>
        <v>UI UX Design</v>
      </c>
      <c r="E27" t="s">
        <v>73</v>
      </c>
      <c r="F27" t="s">
        <v>35</v>
      </c>
      <c r="G27" t="s">
        <v>27</v>
      </c>
      <c r="H27" t="s">
        <v>18</v>
      </c>
      <c r="I27">
        <v>7262</v>
      </c>
      <c r="J27" t="s">
        <v>36</v>
      </c>
      <c r="K27">
        <v>0.3</v>
      </c>
      <c r="L27">
        <v>9000</v>
      </c>
      <c r="M27" s="3">
        <v>45323</v>
      </c>
    </row>
    <row r="28" spans="1:13" x14ac:dyDescent="0.3">
      <c r="A28" t="s">
        <v>99</v>
      </c>
      <c r="B28" t="s">
        <v>100</v>
      </c>
      <c r="C28" t="s">
        <v>51</v>
      </c>
      <c r="D28" t="str">
        <f t="shared" si="0"/>
        <v>Data Science</v>
      </c>
      <c r="E28" t="s">
        <v>52</v>
      </c>
      <c r="F28" t="s">
        <v>16</v>
      </c>
      <c r="G28" t="s">
        <v>27</v>
      </c>
      <c r="H28" t="s">
        <v>18</v>
      </c>
      <c r="I28">
        <v>11290</v>
      </c>
      <c r="J28" t="s">
        <v>23</v>
      </c>
      <c r="K28">
        <v>0.1</v>
      </c>
      <c r="L28">
        <v>13000</v>
      </c>
      <c r="M28" s="2" t="s">
        <v>101</v>
      </c>
    </row>
    <row r="29" spans="1:13" x14ac:dyDescent="0.3">
      <c r="A29" t="s">
        <v>102</v>
      </c>
      <c r="B29" t="s">
        <v>50</v>
      </c>
      <c r="C29" t="s">
        <v>33</v>
      </c>
      <c r="D29" t="str">
        <f t="shared" si="0"/>
        <v>Development</v>
      </c>
      <c r="E29" t="s">
        <v>34</v>
      </c>
      <c r="F29" t="s">
        <v>35</v>
      </c>
      <c r="G29" t="s">
        <v>44</v>
      </c>
      <c r="H29" t="s">
        <v>18</v>
      </c>
      <c r="I29">
        <v>16140</v>
      </c>
      <c r="L29">
        <v>17000</v>
      </c>
      <c r="M29" s="2" t="s">
        <v>24</v>
      </c>
    </row>
    <row r="30" spans="1:13" x14ac:dyDescent="0.3">
      <c r="A30" t="s">
        <v>103</v>
      </c>
      <c r="B30" t="s">
        <v>93</v>
      </c>
      <c r="C30" t="s">
        <v>72</v>
      </c>
      <c r="D30" t="str">
        <f t="shared" si="0"/>
        <v>UI UX Design</v>
      </c>
      <c r="E30" t="s">
        <v>73</v>
      </c>
      <c r="F30" t="s">
        <v>35</v>
      </c>
      <c r="G30" t="s">
        <v>17</v>
      </c>
      <c r="H30" t="s">
        <v>40</v>
      </c>
      <c r="I30">
        <v>7779</v>
      </c>
      <c r="J30" t="s">
        <v>23</v>
      </c>
      <c r="K30">
        <v>0.1</v>
      </c>
      <c r="L30">
        <v>9000</v>
      </c>
      <c r="M30" s="3">
        <v>45474</v>
      </c>
    </row>
    <row r="31" spans="1:13" x14ac:dyDescent="0.3">
      <c r="A31" t="s">
        <v>104</v>
      </c>
      <c r="B31" t="s">
        <v>105</v>
      </c>
      <c r="C31" t="s">
        <v>33</v>
      </c>
      <c r="D31" t="str">
        <f t="shared" si="0"/>
        <v>Development</v>
      </c>
      <c r="E31" t="s">
        <v>34</v>
      </c>
      <c r="F31" t="s">
        <v>53</v>
      </c>
      <c r="G31" t="s">
        <v>17</v>
      </c>
      <c r="H31" t="s">
        <v>40</v>
      </c>
      <c r="I31">
        <v>18538</v>
      </c>
      <c r="J31" t="s">
        <v>23</v>
      </c>
      <c r="K31">
        <v>0.1</v>
      </c>
      <c r="L31">
        <v>17000</v>
      </c>
      <c r="M31" s="2" t="s">
        <v>106</v>
      </c>
    </row>
    <row r="32" spans="1:13" x14ac:dyDescent="0.3">
      <c r="A32" t="s">
        <v>107</v>
      </c>
      <c r="B32" t="s">
        <v>108</v>
      </c>
      <c r="C32" t="s">
        <v>14</v>
      </c>
      <c r="D32" t="str">
        <f t="shared" si="0"/>
        <v>Analytics</v>
      </c>
      <c r="E32" t="s">
        <v>15</v>
      </c>
      <c r="F32" t="s">
        <v>35</v>
      </c>
      <c r="G32" t="s">
        <v>17</v>
      </c>
      <c r="H32" t="s">
        <v>28</v>
      </c>
      <c r="I32">
        <v>13389</v>
      </c>
      <c r="J32" t="s">
        <v>23</v>
      </c>
      <c r="K32">
        <v>0.1</v>
      </c>
      <c r="L32">
        <v>14000</v>
      </c>
      <c r="M32" s="2" t="s">
        <v>109</v>
      </c>
    </row>
    <row r="33" spans="1:13" x14ac:dyDescent="0.3">
      <c r="A33" t="s">
        <v>110</v>
      </c>
      <c r="B33" t="s">
        <v>111</v>
      </c>
      <c r="C33" t="s">
        <v>72</v>
      </c>
      <c r="D33" t="str">
        <f t="shared" si="0"/>
        <v>UI UX Design</v>
      </c>
      <c r="E33" t="s">
        <v>73</v>
      </c>
      <c r="F33" t="s">
        <v>35</v>
      </c>
      <c r="G33" t="s">
        <v>17</v>
      </c>
      <c r="H33" t="s">
        <v>18</v>
      </c>
      <c r="I33">
        <v>8140</v>
      </c>
      <c r="L33">
        <v>9000</v>
      </c>
      <c r="M33" s="2" t="s">
        <v>109</v>
      </c>
    </row>
    <row r="34" spans="1:13" x14ac:dyDescent="0.3">
      <c r="A34" t="s">
        <v>112</v>
      </c>
      <c r="B34" t="s">
        <v>113</v>
      </c>
      <c r="C34" t="s">
        <v>72</v>
      </c>
      <c r="D34" t="str">
        <f t="shared" si="0"/>
        <v>UI UX Design</v>
      </c>
      <c r="E34" t="s">
        <v>73</v>
      </c>
      <c r="F34" t="s">
        <v>16</v>
      </c>
      <c r="G34" t="s">
        <v>27</v>
      </c>
      <c r="H34" t="s">
        <v>18</v>
      </c>
      <c r="I34">
        <v>9671</v>
      </c>
      <c r="J34" t="s">
        <v>29</v>
      </c>
      <c r="L34">
        <v>9000</v>
      </c>
      <c r="M34" s="2" t="s">
        <v>62</v>
      </c>
    </row>
    <row r="35" spans="1:13" x14ac:dyDescent="0.3">
      <c r="A35" t="s">
        <v>114</v>
      </c>
      <c r="B35" t="s">
        <v>89</v>
      </c>
      <c r="C35" t="s">
        <v>51</v>
      </c>
      <c r="D35" t="str">
        <f t="shared" si="0"/>
        <v>Data Science</v>
      </c>
      <c r="E35" t="s">
        <v>52</v>
      </c>
      <c r="F35" t="s">
        <v>35</v>
      </c>
      <c r="G35" t="s">
        <v>17</v>
      </c>
      <c r="H35" t="s">
        <v>40</v>
      </c>
      <c r="I35">
        <v>12971</v>
      </c>
      <c r="J35" t="s">
        <v>19</v>
      </c>
      <c r="K35">
        <v>0.2</v>
      </c>
      <c r="L35">
        <v>13000</v>
      </c>
      <c r="M35" s="2" t="s">
        <v>78</v>
      </c>
    </row>
    <row r="36" spans="1:13" x14ac:dyDescent="0.3">
      <c r="A36" t="s">
        <v>115</v>
      </c>
      <c r="B36" t="s">
        <v>116</v>
      </c>
      <c r="C36" t="s">
        <v>51</v>
      </c>
      <c r="D36" t="str">
        <f t="shared" si="0"/>
        <v>Data Science</v>
      </c>
      <c r="E36" t="s">
        <v>52</v>
      </c>
      <c r="F36" t="s">
        <v>53</v>
      </c>
      <c r="G36" t="s">
        <v>27</v>
      </c>
      <c r="H36" t="s">
        <v>40</v>
      </c>
      <c r="I36">
        <v>12086</v>
      </c>
      <c r="L36">
        <v>13000</v>
      </c>
      <c r="M36" s="2" t="s">
        <v>117</v>
      </c>
    </row>
    <row r="37" spans="1:13" x14ac:dyDescent="0.3">
      <c r="A37" t="s">
        <v>118</v>
      </c>
      <c r="B37" t="s">
        <v>119</v>
      </c>
      <c r="C37" t="s">
        <v>72</v>
      </c>
      <c r="D37" t="str">
        <f t="shared" si="0"/>
        <v>UI UX Design</v>
      </c>
      <c r="E37" t="s">
        <v>73</v>
      </c>
      <c r="F37" t="s">
        <v>35</v>
      </c>
      <c r="G37" t="s">
        <v>27</v>
      </c>
      <c r="H37" t="s">
        <v>40</v>
      </c>
      <c r="I37">
        <v>7891</v>
      </c>
      <c r="J37" t="s">
        <v>23</v>
      </c>
      <c r="K37">
        <v>0.1</v>
      </c>
      <c r="L37">
        <v>9000</v>
      </c>
      <c r="M37" s="3">
        <v>45475</v>
      </c>
    </row>
    <row r="38" spans="1:13" x14ac:dyDescent="0.3">
      <c r="A38" t="s">
        <v>120</v>
      </c>
      <c r="B38" t="s">
        <v>121</v>
      </c>
      <c r="C38" t="s">
        <v>14</v>
      </c>
      <c r="D38" t="str">
        <f t="shared" si="0"/>
        <v>Analytics</v>
      </c>
      <c r="E38" t="s">
        <v>15</v>
      </c>
      <c r="F38" t="s">
        <v>16</v>
      </c>
      <c r="G38" t="s">
        <v>17</v>
      </c>
      <c r="H38" t="s">
        <v>18</v>
      </c>
      <c r="I38">
        <v>12205</v>
      </c>
      <c r="J38" t="s">
        <v>29</v>
      </c>
      <c r="L38">
        <v>14000</v>
      </c>
      <c r="M38" s="2" t="s">
        <v>122</v>
      </c>
    </row>
    <row r="39" spans="1:13" x14ac:dyDescent="0.3">
      <c r="A39" t="s">
        <v>123</v>
      </c>
      <c r="B39" t="s">
        <v>124</v>
      </c>
      <c r="C39" t="s">
        <v>51</v>
      </c>
      <c r="D39" t="str">
        <f t="shared" si="0"/>
        <v>Data Science</v>
      </c>
      <c r="E39" t="s">
        <v>52</v>
      </c>
      <c r="F39" t="s">
        <v>35</v>
      </c>
      <c r="G39" t="s">
        <v>44</v>
      </c>
      <c r="H39" t="s">
        <v>18</v>
      </c>
      <c r="I39">
        <v>14487</v>
      </c>
      <c r="J39" t="s">
        <v>19</v>
      </c>
      <c r="K39">
        <v>0.2</v>
      </c>
      <c r="L39">
        <v>13000</v>
      </c>
      <c r="M39" s="3">
        <v>45413</v>
      </c>
    </row>
    <row r="40" spans="1:13" x14ac:dyDescent="0.3">
      <c r="A40" t="s">
        <v>125</v>
      </c>
      <c r="B40" t="s">
        <v>126</v>
      </c>
      <c r="C40" t="s">
        <v>51</v>
      </c>
      <c r="D40" t="str">
        <f t="shared" si="0"/>
        <v>Data Science</v>
      </c>
      <c r="E40" t="s">
        <v>52</v>
      </c>
      <c r="F40" t="s">
        <v>53</v>
      </c>
      <c r="G40" t="s">
        <v>27</v>
      </c>
      <c r="H40" t="s">
        <v>28</v>
      </c>
      <c r="I40">
        <v>12008</v>
      </c>
      <c r="J40" t="s">
        <v>29</v>
      </c>
      <c r="L40">
        <v>13000</v>
      </c>
      <c r="M40" s="3">
        <v>45506</v>
      </c>
    </row>
    <row r="41" spans="1:13" x14ac:dyDescent="0.3">
      <c r="A41" t="s">
        <v>127</v>
      </c>
      <c r="B41" t="s">
        <v>128</v>
      </c>
      <c r="C41" t="s">
        <v>14</v>
      </c>
      <c r="D41" t="str">
        <f t="shared" si="0"/>
        <v>Analytics</v>
      </c>
      <c r="E41" t="s">
        <v>15</v>
      </c>
      <c r="F41" t="s">
        <v>53</v>
      </c>
      <c r="G41" t="s">
        <v>44</v>
      </c>
      <c r="H41" t="s">
        <v>28</v>
      </c>
      <c r="I41">
        <v>14315</v>
      </c>
      <c r="J41" t="s">
        <v>29</v>
      </c>
      <c r="L41">
        <v>14000</v>
      </c>
      <c r="M41" s="2" t="s">
        <v>129</v>
      </c>
    </row>
    <row r="42" spans="1:13" x14ac:dyDescent="0.3">
      <c r="A42" t="s">
        <v>130</v>
      </c>
      <c r="B42" t="s">
        <v>131</v>
      </c>
      <c r="C42" t="s">
        <v>51</v>
      </c>
      <c r="D42" t="str">
        <f t="shared" si="0"/>
        <v>Data Science</v>
      </c>
      <c r="E42" t="s">
        <v>52</v>
      </c>
      <c r="F42" t="s">
        <v>16</v>
      </c>
      <c r="G42" t="s">
        <v>44</v>
      </c>
      <c r="H42" t="s">
        <v>40</v>
      </c>
      <c r="I42">
        <v>11977</v>
      </c>
      <c r="J42" t="s">
        <v>36</v>
      </c>
      <c r="K42">
        <v>0.3</v>
      </c>
      <c r="L42">
        <v>13000</v>
      </c>
      <c r="M42" s="2" t="s">
        <v>132</v>
      </c>
    </row>
    <row r="43" spans="1:13" x14ac:dyDescent="0.3">
      <c r="A43" t="s">
        <v>133</v>
      </c>
      <c r="B43" t="s">
        <v>134</v>
      </c>
      <c r="C43" t="s">
        <v>33</v>
      </c>
      <c r="D43" t="str">
        <f t="shared" si="0"/>
        <v>Development</v>
      </c>
      <c r="E43" t="s">
        <v>34</v>
      </c>
      <c r="F43" t="s">
        <v>53</v>
      </c>
      <c r="G43" t="s">
        <v>17</v>
      </c>
      <c r="H43" t="s">
        <v>18</v>
      </c>
      <c r="I43">
        <v>15038</v>
      </c>
      <c r="L43">
        <v>17000</v>
      </c>
      <c r="M43" s="3">
        <v>45537</v>
      </c>
    </row>
    <row r="44" spans="1:13" x14ac:dyDescent="0.3">
      <c r="A44" t="s">
        <v>135</v>
      </c>
      <c r="B44" t="s">
        <v>126</v>
      </c>
      <c r="C44" t="s">
        <v>14</v>
      </c>
      <c r="D44" t="str">
        <f t="shared" si="0"/>
        <v>Analytics</v>
      </c>
      <c r="E44" t="s">
        <v>15</v>
      </c>
      <c r="F44" t="s">
        <v>16</v>
      </c>
      <c r="G44" t="s">
        <v>27</v>
      </c>
      <c r="H44" t="s">
        <v>28</v>
      </c>
      <c r="I44">
        <v>13086</v>
      </c>
      <c r="J44" t="s">
        <v>19</v>
      </c>
      <c r="K44">
        <v>0.2</v>
      </c>
      <c r="L44">
        <v>14000</v>
      </c>
      <c r="M44" s="2" t="s">
        <v>45</v>
      </c>
    </row>
    <row r="45" spans="1:13" x14ac:dyDescent="0.3">
      <c r="A45" t="s">
        <v>136</v>
      </c>
      <c r="B45" t="s">
        <v>137</v>
      </c>
      <c r="C45" t="s">
        <v>51</v>
      </c>
      <c r="D45" t="str">
        <f t="shared" si="0"/>
        <v>Data Science</v>
      </c>
      <c r="E45" t="s">
        <v>52</v>
      </c>
      <c r="F45" t="s">
        <v>53</v>
      </c>
      <c r="G45" t="s">
        <v>17</v>
      </c>
      <c r="H45" t="s">
        <v>18</v>
      </c>
      <c r="I45">
        <v>12794</v>
      </c>
      <c r="J45" t="s">
        <v>29</v>
      </c>
      <c r="L45">
        <v>13000</v>
      </c>
      <c r="M45" s="2" t="s">
        <v>48</v>
      </c>
    </row>
    <row r="46" spans="1:13" x14ac:dyDescent="0.3">
      <c r="A46" t="s">
        <v>138</v>
      </c>
      <c r="B46" t="s">
        <v>139</v>
      </c>
      <c r="C46" t="s">
        <v>14</v>
      </c>
      <c r="D46" t="str">
        <f t="shared" si="0"/>
        <v>Analytics</v>
      </c>
      <c r="E46" t="s">
        <v>15</v>
      </c>
      <c r="F46" t="s">
        <v>16</v>
      </c>
      <c r="G46" t="s">
        <v>44</v>
      </c>
      <c r="H46" t="s">
        <v>40</v>
      </c>
      <c r="I46">
        <v>15816</v>
      </c>
      <c r="J46" t="s">
        <v>23</v>
      </c>
      <c r="K46">
        <v>0.1</v>
      </c>
      <c r="L46">
        <v>14000</v>
      </c>
      <c r="M46" s="3">
        <v>45294</v>
      </c>
    </row>
    <row r="47" spans="1:13" x14ac:dyDescent="0.3">
      <c r="A47" t="s">
        <v>140</v>
      </c>
      <c r="B47" t="s">
        <v>141</v>
      </c>
      <c r="C47" t="s">
        <v>33</v>
      </c>
      <c r="D47" t="str">
        <f t="shared" si="0"/>
        <v>Development</v>
      </c>
      <c r="E47" t="s">
        <v>34</v>
      </c>
      <c r="F47" t="s">
        <v>35</v>
      </c>
      <c r="G47" t="s">
        <v>27</v>
      </c>
      <c r="H47" t="s">
        <v>28</v>
      </c>
      <c r="I47">
        <v>17266</v>
      </c>
      <c r="J47" t="s">
        <v>19</v>
      </c>
      <c r="K47">
        <v>0.2</v>
      </c>
      <c r="L47">
        <v>17000</v>
      </c>
      <c r="M47" s="2" t="s">
        <v>37</v>
      </c>
    </row>
    <row r="48" spans="1:13" x14ac:dyDescent="0.3">
      <c r="A48" t="s">
        <v>142</v>
      </c>
      <c r="B48" t="s">
        <v>139</v>
      </c>
      <c r="C48" t="s">
        <v>51</v>
      </c>
      <c r="D48" t="str">
        <f t="shared" si="0"/>
        <v>Data Science</v>
      </c>
      <c r="E48" t="s">
        <v>52</v>
      </c>
      <c r="F48" t="s">
        <v>16</v>
      </c>
      <c r="G48" t="s">
        <v>17</v>
      </c>
      <c r="H48" t="s">
        <v>18</v>
      </c>
      <c r="I48">
        <v>13815</v>
      </c>
      <c r="J48" t="s">
        <v>36</v>
      </c>
      <c r="K48">
        <v>0.3</v>
      </c>
      <c r="L48">
        <v>13000</v>
      </c>
      <c r="M48" s="3">
        <v>45324</v>
      </c>
    </row>
    <row r="49" spans="1:13" x14ac:dyDescent="0.3">
      <c r="A49" t="s">
        <v>143</v>
      </c>
      <c r="B49" t="s">
        <v>144</v>
      </c>
      <c r="C49" t="s">
        <v>14</v>
      </c>
      <c r="D49" t="str">
        <f t="shared" si="0"/>
        <v>Analytics</v>
      </c>
      <c r="E49" t="s">
        <v>15</v>
      </c>
      <c r="F49" t="s">
        <v>35</v>
      </c>
      <c r="G49" t="s">
        <v>44</v>
      </c>
      <c r="H49" t="s">
        <v>40</v>
      </c>
      <c r="I49">
        <v>15397</v>
      </c>
      <c r="J49" t="s">
        <v>36</v>
      </c>
      <c r="K49">
        <v>0.3</v>
      </c>
      <c r="L49">
        <v>14000</v>
      </c>
      <c r="M49" s="3">
        <v>45352</v>
      </c>
    </row>
    <row r="50" spans="1:13" x14ac:dyDescent="0.3">
      <c r="A50" t="s">
        <v>145</v>
      </c>
      <c r="B50" t="s">
        <v>146</v>
      </c>
      <c r="C50" t="s">
        <v>51</v>
      </c>
      <c r="D50" t="str">
        <f t="shared" si="0"/>
        <v>Data Science</v>
      </c>
      <c r="E50" t="s">
        <v>52</v>
      </c>
      <c r="F50" t="s">
        <v>16</v>
      </c>
      <c r="G50" t="s">
        <v>17</v>
      </c>
      <c r="H50" t="s">
        <v>18</v>
      </c>
      <c r="I50">
        <v>14036</v>
      </c>
      <c r="L50">
        <v>13000</v>
      </c>
      <c r="M50" s="3">
        <v>45414</v>
      </c>
    </row>
    <row r="51" spans="1:13" x14ac:dyDescent="0.3">
      <c r="A51" t="s">
        <v>147</v>
      </c>
      <c r="B51" t="s">
        <v>148</v>
      </c>
      <c r="C51" t="s">
        <v>14</v>
      </c>
      <c r="D51" t="str">
        <f t="shared" si="0"/>
        <v>Analytics</v>
      </c>
      <c r="E51" t="s">
        <v>15</v>
      </c>
      <c r="F51" t="s">
        <v>35</v>
      </c>
      <c r="G51" t="s">
        <v>27</v>
      </c>
      <c r="H51" t="s">
        <v>28</v>
      </c>
      <c r="I51">
        <v>15702</v>
      </c>
      <c r="J51" t="s">
        <v>19</v>
      </c>
      <c r="K51">
        <v>0.2</v>
      </c>
      <c r="L51">
        <v>14000</v>
      </c>
      <c r="M51" s="3">
        <v>45384</v>
      </c>
    </row>
    <row r="52" spans="1:13" x14ac:dyDescent="0.3">
      <c r="A52" t="s">
        <v>149</v>
      </c>
      <c r="B52" t="s">
        <v>150</v>
      </c>
      <c r="C52" t="s">
        <v>33</v>
      </c>
      <c r="D52" t="str">
        <f t="shared" si="0"/>
        <v>Development</v>
      </c>
      <c r="E52" t="s">
        <v>34</v>
      </c>
      <c r="F52" t="s">
        <v>16</v>
      </c>
      <c r="G52" t="s">
        <v>44</v>
      </c>
      <c r="H52" t="s">
        <v>18</v>
      </c>
      <c r="I52">
        <v>16760</v>
      </c>
      <c r="J52" t="s">
        <v>19</v>
      </c>
      <c r="K52">
        <v>0.2</v>
      </c>
      <c r="L52">
        <v>17000</v>
      </c>
      <c r="M52" s="3">
        <v>45352</v>
      </c>
    </row>
    <row r="53" spans="1:13" x14ac:dyDescent="0.3">
      <c r="A53" t="s">
        <v>151</v>
      </c>
      <c r="B53" t="s">
        <v>152</v>
      </c>
      <c r="C53" t="s">
        <v>14</v>
      </c>
      <c r="D53" t="str">
        <f t="shared" si="0"/>
        <v>Analytics</v>
      </c>
      <c r="E53" t="s">
        <v>15</v>
      </c>
      <c r="F53" t="s">
        <v>53</v>
      </c>
      <c r="G53" t="s">
        <v>27</v>
      </c>
      <c r="H53" t="s">
        <v>28</v>
      </c>
      <c r="I53">
        <v>13022</v>
      </c>
      <c r="J53" t="s">
        <v>23</v>
      </c>
      <c r="K53">
        <v>0.1</v>
      </c>
      <c r="L53">
        <v>14000</v>
      </c>
      <c r="M53" s="2" t="s">
        <v>153</v>
      </c>
    </row>
    <row r="54" spans="1:13" x14ac:dyDescent="0.3">
      <c r="A54" t="s">
        <v>154</v>
      </c>
      <c r="B54" t="s">
        <v>155</v>
      </c>
      <c r="C54" t="s">
        <v>72</v>
      </c>
      <c r="D54" t="str">
        <f t="shared" si="0"/>
        <v>UI UX Design</v>
      </c>
      <c r="E54" t="s">
        <v>73</v>
      </c>
      <c r="F54" t="s">
        <v>16</v>
      </c>
      <c r="G54" t="s">
        <v>44</v>
      </c>
      <c r="H54" t="s">
        <v>18</v>
      </c>
      <c r="I54">
        <v>10791</v>
      </c>
      <c r="J54" t="s">
        <v>19</v>
      </c>
      <c r="K54">
        <v>0.2</v>
      </c>
      <c r="L54">
        <v>9000</v>
      </c>
      <c r="M54" s="2" t="s">
        <v>78</v>
      </c>
    </row>
    <row r="55" spans="1:13" x14ac:dyDescent="0.3">
      <c r="A55" t="s">
        <v>156</v>
      </c>
      <c r="B55" t="s">
        <v>157</v>
      </c>
      <c r="C55" t="s">
        <v>51</v>
      </c>
      <c r="D55" t="str">
        <f t="shared" si="0"/>
        <v>Data Science</v>
      </c>
      <c r="E55" t="s">
        <v>52</v>
      </c>
      <c r="F55" t="s">
        <v>53</v>
      </c>
      <c r="G55" t="s">
        <v>27</v>
      </c>
      <c r="H55" t="s">
        <v>18</v>
      </c>
      <c r="I55">
        <v>14016</v>
      </c>
      <c r="J55" t="s">
        <v>36</v>
      </c>
      <c r="K55">
        <v>0.3</v>
      </c>
      <c r="L55">
        <v>13000</v>
      </c>
      <c r="M55" s="2" t="s">
        <v>158</v>
      </c>
    </row>
    <row r="56" spans="1:13" x14ac:dyDescent="0.3">
      <c r="A56" t="s">
        <v>159</v>
      </c>
      <c r="B56" t="s">
        <v>160</v>
      </c>
      <c r="C56" t="s">
        <v>51</v>
      </c>
      <c r="D56" t="str">
        <f t="shared" si="0"/>
        <v>Data Science</v>
      </c>
      <c r="E56" t="s">
        <v>52</v>
      </c>
      <c r="F56" t="s">
        <v>53</v>
      </c>
      <c r="G56" t="s">
        <v>27</v>
      </c>
      <c r="H56" t="s">
        <v>28</v>
      </c>
      <c r="I56">
        <v>11442</v>
      </c>
      <c r="L56">
        <v>13000</v>
      </c>
      <c r="M56" s="2" t="s">
        <v>78</v>
      </c>
    </row>
    <row r="57" spans="1:13" x14ac:dyDescent="0.3">
      <c r="A57" t="s">
        <v>161</v>
      </c>
      <c r="B57" t="s">
        <v>150</v>
      </c>
      <c r="C57" t="s">
        <v>72</v>
      </c>
      <c r="D57" t="str">
        <f t="shared" si="0"/>
        <v>UI UX Design</v>
      </c>
      <c r="E57" t="s">
        <v>73</v>
      </c>
      <c r="F57" t="s">
        <v>35</v>
      </c>
      <c r="G57" t="s">
        <v>27</v>
      </c>
      <c r="H57" t="s">
        <v>40</v>
      </c>
      <c r="I57">
        <v>8432</v>
      </c>
      <c r="J57" t="s">
        <v>36</v>
      </c>
      <c r="K57">
        <v>0.3</v>
      </c>
      <c r="L57">
        <v>9000</v>
      </c>
      <c r="M57" s="2" t="s">
        <v>162</v>
      </c>
    </row>
    <row r="58" spans="1:13" x14ac:dyDescent="0.3">
      <c r="A58" t="s">
        <v>163</v>
      </c>
      <c r="B58" t="s">
        <v>164</v>
      </c>
      <c r="C58" t="s">
        <v>51</v>
      </c>
      <c r="D58" t="str">
        <f t="shared" si="0"/>
        <v>Data Science</v>
      </c>
      <c r="E58" t="s">
        <v>52</v>
      </c>
      <c r="F58" t="s">
        <v>35</v>
      </c>
      <c r="G58" t="s">
        <v>27</v>
      </c>
      <c r="H58" t="s">
        <v>28</v>
      </c>
      <c r="I58">
        <v>11791</v>
      </c>
      <c r="L58">
        <v>13000</v>
      </c>
      <c r="M58" s="2" t="s">
        <v>165</v>
      </c>
    </row>
    <row r="59" spans="1:13" x14ac:dyDescent="0.3">
      <c r="A59" t="s">
        <v>166</v>
      </c>
      <c r="B59" t="s">
        <v>167</v>
      </c>
      <c r="C59" t="s">
        <v>14</v>
      </c>
      <c r="D59" t="str">
        <f t="shared" si="0"/>
        <v>Analytics</v>
      </c>
      <c r="E59" t="s">
        <v>15</v>
      </c>
      <c r="F59" t="s">
        <v>53</v>
      </c>
      <c r="G59" t="s">
        <v>17</v>
      </c>
      <c r="H59" t="s">
        <v>28</v>
      </c>
      <c r="I59">
        <v>14086</v>
      </c>
      <c r="L59">
        <v>14000</v>
      </c>
      <c r="M59" s="2" t="s">
        <v>106</v>
      </c>
    </row>
    <row r="60" spans="1:13" x14ac:dyDescent="0.3">
      <c r="A60" t="s">
        <v>168</v>
      </c>
      <c r="B60" t="s">
        <v>169</v>
      </c>
      <c r="C60" t="s">
        <v>33</v>
      </c>
      <c r="D60" t="str">
        <f t="shared" si="0"/>
        <v>Development</v>
      </c>
      <c r="E60" t="s">
        <v>34</v>
      </c>
      <c r="F60" t="s">
        <v>35</v>
      </c>
      <c r="G60" t="s">
        <v>27</v>
      </c>
      <c r="H60" t="s">
        <v>40</v>
      </c>
      <c r="I60">
        <v>15731</v>
      </c>
      <c r="J60" t="s">
        <v>29</v>
      </c>
      <c r="L60">
        <v>17000</v>
      </c>
      <c r="M60" s="2" t="s">
        <v>170</v>
      </c>
    </row>
    <row r="61" spans="1:13" x14ac:dyDescent="0.3">
      <c r="A61" t="s">
        <v>171</v>
      </c>
      <c r="B61" t="s">
        <v>89</v>
      </c>
      <c r="C61" t="s">
        <v>72</v>
      </c>
      <c r="D61" t="str">
        <f t="shared" si="0"/>
        <v>UI UX Design</v>
      </c>
      <c r="E61" t="s">
        <v>73</v>
      </c>
      <c r="F61" t="s">
        <v>53</v>
      </c>
      <c r="G61" t="s">
        <v>44</v>
      </c>
      <c r="H61" t="s">
        <v>40</v>
      </c>
      <c r="I61">
        <v>8787</v>
      </c>
      <c r="J61" t="s">
        <v>29</v>
      </c>
      <c r="L61">
        <v>9000</v>
      </c>
      <c r="M61" s="3">
        <v>45324</v>
      </c>
    </row>
    <row r="62" spans="1:13" x14ac:dyDescent="0.3">
      <c r="A62" t="s">
        <v>172</v>
      </c>
      <c r="B62" t="s">
        <v>77</v>
      </c>
      <c r="C62" t="s">
        <v>51</v>
      </c>
      <c r="D62" t="str">
        <f t="shared" si="0"/>
        <v>Data Science</v>
      </c>
      <c r="E62" t="s">
        <v>52</v>
      </c>
      <c r="F62" t="s">
        <v>53</v>
      </c>
      <c r="G62" t="s">
        <v>27</v>
      </c>
      <c r="H62" t="s">
        <v>28</v>
      </c>
      <c r="I62">
        <v>12786</v>
      </c>
      <c r="J62" t="s">
        <v>23</v>
      </c>
      <c r="K62">
        <v>0.1</v>
      </c>
      <c r="L62">
        <v>13000</v>
      </c>
      <c r="M62" s="3">
        <v>45353</v>
      </c>
    </row>
    <row r="63" spans="1:13" x14ac:dyDescent="0.3">
      <c r="A63" t="s">
        <v>173</v>
      </c>
      <c r="B63" t="s">
        <v>174</v>
      </c>
      <c r="C63" t="s">
        <v>51</v>
      </c>
      <c r="D63" t="str">
        <f t="shared" si="0"/>
        <v>Data Science</v>
      </c>
      <c r="E63" t="s">
        <v>52</v>
      </c>
      <c r="F63" t="s">
        <v>53</v>
      </c>
      <c r="G63" t="s">
        <v>17</v>
      </c>
      <c r="H63" t="s">
        <v>18</v>
      </c>
      <c r="I63">
        <v>14886</v>
      </c>
      <c r="J63" t="s">
        <v>36</v>
      </c>
      <c r="K63">
        <v>0.3</v>
      </c>
      <c r="L63">
        <v>13000</v>
      </c>
      <c r="M63" s="3">
        <v>45537</v>
      </c>
    </row>
    <row r="64" spans="1:13" x14ac:dyDescent="0.3">
      <c r="A64" t="s">
        <v>175</v>
      </c>
      <c r="B64" t="s">
        <v>176</v>
      </c>
      <c r="C64" t="s">
        <v>14</v>
      </c>
      <c r="D64" t="str">
        <f t="shared" si="0"/>
        <v>Analytics</v>
      </c>
      <c r="E64" t="s">
        <v>15</v>
      </c>
      <c r="F64" t="s">
        <v>16</v>
      </c>
      <c r="G64" t="s">
        <v>17</v>
      </c>
      <c r="H64" t="s">
        <v>28</v>
      </c>
      <c r="I64">
        <v>13266</v>
      </c>
      <c r="L64">
        <v>14000</v>
      </c>
      <c r="M64" s="2" t="s">
        <v>129</v>
      </c>
    </row>
    <row r="65" spans="1:13" x14ac:dyDescent="0.3">
      <c r="A65" t="s">
        <v>177</v>
      </c>
      <c r="B65" t="s">
        <v>119</v>
      </c>
      <c r="C65" t="s">
        <v>33</v>
      </c>
      <c r="D65" t="str">
        <f t="shared" si="0"/>
        <v>Development</v>
      </c>
      <c r="E65" t="s">
        <v>34</v>
      </c>
      <c r="F65" t="s">
        <v>16</v>
      </c>
      <c r="G65" t="s">
        <v>27</v>
      </c>
      <c r="H65" t="s">
        <v>18</v>
      </c>
      <c r="I65">
        <v>16722</v>
      </c>
      <c r="L65">
        <v>17000</v>
      </c>
      <c r="M65" s="2" t="s">
        <v>106</v>
      </c>
    </row>
    <row r="66" spans="1:13" x14ac:dyDescent="0.3">
      <c r="A66" t="s">
        <v>178</v>
      </c>
      <c r="B66" t="s">
        <v>179</v>
      </c>
      <c r="C66" t="s">
        <v>33</v>
      </c>
      <c r="D66" t="str">
        <f t="shared" si="0"/>
        <v>Development</v>
      </c>
      <c r="E66" t="s">
        <v>34</v>
      </c>
      <c r="F66" t="s">
        <v>53</v>
      </c>
      <c r="G66" t="s">
        <v>44</v>
      </c>
      <c r="H66" t="s">
        <v>18</v>
      </c>
      <c r="I66">
        <v>16244</v>
      </c>
      <c r="J66" t="s">
        <v>36</v>
      </c>
      <c r="K66">
        <v>0.3</v>
      </c>
      <c r="L66">
        <v>17000</v>
      </c>
      <c r="M66" s="2" t="s">
        <v>24</v>
      </c>
    </row>
    <row r="67" spans="1:13" x14ac:dyDescent="0.3">
      <c r="A67" t="s">
        <v>180</v>
      </c>
      <c r="B67" t="s">
        <v>181</v>
      </c>
      <c r="C67" t="s">
        <v>33</v>
      </c>
      <c r="D67" t="str">
        <f t="shared" ref="D67:D130" si="2">_xlfn.XLOOKUP(C67,$O$2:$O$5,$P$2:$P$5,"Not Found")</f>
        <v>Development</v>
      </c>
      <c r="E67" t="s">
        <v>34</v>
      </c>
      <c r="F67" t="s">
        <v>53</v>
      </c>
      <c r="G67" t="s">
        <v>17</v>
      </c>
      <c r="H67" t="s">
        <v>40</v>
      </c>
      <c r="I67">
        <v>17767</v>
      </c>
      <c r="J67" t="s">
        <v>19</v>
      </c>
      <c r="K67">
        <v>0.2</v>
      </c>
      <c r="L67">
        <v>17000</v>
      </c>
      <c r="M67" s="3">
        <v>45324</v>
      </c>
    </row>
    <row r="68" spans="1:13" x14ac:dyDescent="0.3">
      <c r="A68" t="s">
        <v>182</v>
      </c>
      <c r="B68" t="s">
        <v>183</v>
      </c>
      <c r="C68" t="s">
        <v>51</v>
      </c>
      <c r="D68" t="str">
        <f t="shared" si="2"/>
        <v>Data Science</v>
      </c>
      <c r="E68" t="s">
        <v>52</v>
      </c>
      <c r="F68" t="s">
        <v>16</v>
      </c>
      <c r="G68" t="s">
        <v>27</v>
      </c>
      <c r="H68" t="s">
        <v>40</v>
      </c>
      <c r="I68">
        <v>13111</v>
      </c>
      <c r="J68" t="s">
        <v>29</v>
      </c>
      <c r="L68">
        <v>13000</v>
      </c>
      <c r="M68" s="2" t="s">
        <v>165</v>
      </c>
    </row>
    <row r="69" spans="1:13" x14ac:dyDescent="0.3">
      <c r="A69" t="s">
        <v>184</v>
      </c>
      <c r="B69" t="s">
        <v>185</v>
      </c>
      <c r="C69" t="s">
        <v>51</v>
      </c>
      <c r="D69" t="str">
        <f t="shared" si="2"/>
        <v>Data Science</v>
      </c>
      <c r="E69" t="s">
        <v>52</v>
      </c>
      <c r="F69" t="s">
        <v>16</v>
      </c>
      <c r="G69" t="s">
        <v>17</v>
      </c>
      <c r="H69" t="s">
        <v>18</v>
      </c>
      <c r="I69">
        <v>14303</v>
      </c>
      <c r="J69" t="s">
        <v>19</v>
      </c>
      <c r="K69">
        <v>0.2</v>
      </c>
      <c r="L69">
        <v>13000</v>
      </c>
      <c r="M69" s="3">
        <v>45566</v>
      </c>
    </row>
    <row r="70" spans="1:13" x14ac:dyDescent="0.3">
      <c r="A70" t="s">
        <v>186</v>
      </c>
      <c r="B70" t="s">
        <v>187</v>
      </c>
      <c r="C70" t="s">
        <v>51</v>
      </c>
      <c r="D70" t="str">
        <f t="shared" si="2"/>
        <v>Data Science</v>
      </c>
      <c r="E70" t="s">
        <v>52</v>
      </c>
      <c r="F70" t="s">
        <v>53</v>
      </c>
      <c r="G70" t="s">
        <v>44</v>
      </c>
      <c r="H70" t="s">
        <v>18</v>
      </c>
      <c r="I70">
        <v>12865</v>
      </c>
      <c r="L70">
        <v>13000</v>
      </c>
      <c r="M70" s="2" t="s">
        <v>188</v>
      </c>
    </row>
    <row r="71" spans="1:13" x14ac:dyDescent="0.3">
      <c r="A71" t="s">
        <v>189</v>
      </c>
      <c r="B71" t="s">
        <v>190</v>
      </c>
      <c r="C71" t="s">
        <v>51</v>
      </c>
      <c r="D71" t="str">
        <f t="shared" si="2"/>
        <v>Data Science</v>
      </c>
      <c r="E71" t="s">
        <v>52</v>
      </c>
      <c r="F71" t="s">
        <v>16</v>
      </c>
      <c r="G71" t="s">
        <v>44</v>
      </c>
      <c r="H71" t="s">
        <v>40</v>
      </c>
      <c r="I71">
        <v>13024</v>
      </c>
      <c r="L71">
        <v>13000</v>
      </c>
      <c r="M71" s="2" t="s">
        <v>109</v>
      </c>
    </row>
    <row r="72" spans="1:13" x14ac:dyDescent="0.3">
      <c r="A72" t="s">
        <v>191</v>
      </c>
      <c r="B72" t="s">
        <v>134</v>
      </c>
      <c r="C72" t="s">
        <v>14</v>
      </c>
      <c r="D72" t="str">
        <f t="shared" si="2"/>
        <v>Analytics</v>
      </c>
      <c r="E72" t="s">
        <v>15</v>
      </c>
      <c r="F72" t="s">
        <v>35</v>
      </c>
      <c r="G72" t="s">
        <v>17</v>
      </c>
      <c r="H72" t="s">
        <v>18</v>
      </c>
      <c r="I72">
        <v>12720</v>
      </c>
      <c r="J72" t="s">
        <v>29</v>
      </c>
      <c r="L72">
        <v>14000</v>
      </c>
      <c r="M72" s="2" t="s">
        <v>192</v>
      </c>
    </row>
    <row r="73" spans="1:13" x14ac:dyDescent="0.3">
      <c r="A73" t="s">
        <v>193</v>
      </c>
      <c r="B73" t="s">
        <v>194</v>
      </c>
      <c r="C73" t="s">
        <v>51</v>
      </c>
      <c r="D73" t="str">
        <f t="shared" si="2"/>
        <v>Data Science</v>
      </c>
      <c r="E73" t="s">
        <v>52</v>
      </c>
      <c r="F73" t="s">
        <v>35</v>
      </c>
      <c r="G73" t="s">
        <v>17</v>
      </c>
      <c r="H73" t="s">
        <v>18</v>
      </c>
      <c r="I73">
        <v>14282</v>
      </c>
      <c r="L73">
        <v>13000</v>
      </c>
      <c r="M73" s="3">
        <v>45628</v>
      </c>
    </row>
    <row r="74" spans="1:13" x14ac:dyDescent="0.3">
      <c r="A74" t="s">
        <v>195</v>
      </c>
      <c r="B74" t="s">
        <v>196</v>
      </c>
      <c r="C74" t="s">
        <v>33</v>
      </c>
      <c r="D74" t="str">
        <f t="shared" si="2"/>
        <v>Development</v>
      </c>
      <c r="E74" t="s">
        <v>34</v>
      </c>
      <c r="F74" t="s">
        <v>53</v>
      </c>
      <c r="G74" t="s">
        <v>44</v>
      </c>
      <c r="H74" t="s">
        <v>28</v>
      </c>
      <c r="I74">
        <v>18653</v>
      </c>
      <c r="J74" t="s">
        <v>29</v>
      </c>
      <c r="L74">
        <v>17000</v>
      </c>
      <c r="M74" s="2" t="s">
        <v>69</v>
      </c>
    </row>
    <row r="75" spans="1:13" x14ac:dyDescent="0.3">
      <c r="A75" t="s">
        <v>197</v>
      </c>
      <c r="B75" t="s">
        <v>169</v>
      </c>
      <c r="C75" t="s">
        <v>72</v>
      </c>
      <c r="D75" t="str">
        <f t="shared" si="2"/>
        <v>UI UX Design</v>
      </c>
      <c r="E75" t="s">
        <v>73</v>
      </c>
      <c r="F75" t="s">
        <v>35</v>
      </c>
      <c r="G75" t="s">
        <v>44</v>
      </c>
      <c r="H75" t="s">
        <v>40</v>
      </c>
      <c r="I75">
        <v>8843</v>
      </c>
      <c r="J75" t="s">
        <v>36</v>
      </c>
      <c r="K75">
        <v>0.3</v>
      </c>
      <c r="L75">
        <v>9000</v>
      </c>
      <c r="M75" s="2" t="s">
        <v>198</v>
      </c>
    </row>
    <row r="76" spans="1:13" x14ac:dyDescent="0.3">
      <c r="A76" t="s">
        <v>199</v>
      </c>
      <c r="B76" t="s">
        <v>200</v>
      </c>
      <c r="C76" t="s">
        <v>33</v>
      </c>
      <c r="D76" t="str">
        <f t="shared" si="2"/>
        <v>Development</v>
      </c>
      <c r="E76" t="s">
        <v>34</v>
      </c>
      <c r="F76" t="s">
        <v>16</v>
      </c>
      <c r="G76" t="s">
        <v>17</v>
      </c>
      <c r="H76" t="s">
        <v>28</v>
      </c>
      <c r="I76">
        <v>15979</v>
      </c>
      <c r="J76" t="s">
        <v>36</v>
      </c>
      <c r="K76">
        <v>0.3</v>
      </c>
      <c r="L76">
        <v>17000</v>
      </c>
      <c r="M76" s="2" t="s">
        <v>96</v>
      </c>
    </row>
    <row r="77" spans="1:13" x14ac:dyDescent="0.3">
      <c r="A77" t="s">
        <v>201</v>
      </c>
      <c r="B77" t="s">
        <v>202</v>
      </c>
      <c r="C77" t="s">
        <v>33</v>
      </c>
      <c r="D77" t="str">
        <f t="shared" si="2"/>
        <v>Development</v>
      </c>
      <c r="E77" t="s">
        <v>34</v>
      </c>
      <c r="F77" t="s">
        <v>35</v>
      </c>
      <c r="G77" t="s">
        <v>17</v>
      </c>
      <c r="H77" t="s">
        <v>40</v>
      </c>
      <c r="I77">
        <v>16309</v>
      </c>
      <c r="J77" t="s">
        <v>29</v>
      </c>
      <c r="L77">
        <v>17000</v>
      </c>
      <c r="M77" s="3">
        <v>45444</v>
      </c>
    </row>
    <row r="78" spans="1:13" x14ac:dyDescent="0.3">
      <c r="A78" t="s">
        <v>203</v>
      </c>
      <c r="B78" t="s">
        <v>204</v>
      </c>
      <c r="C78" t="s">
        <v>51</v>
      </c>
      <c r="D78" t="str">
        <f t="shared" si="2"/>
        <v>Data Science</v>
      </c>
      <c r="E78" t="s">
        <v>52</v>
      </c>
      <c r="F78" t="s">
        <v>53</v>
      </c>
      <c r="G78" t="s">
        <v>44</v>
      </c>
      <c r="H78" t="s">
        <v>18</v>
      </c>
      <c r="I78">
        <v>13893</v>
      </c>
      <c r="J78" t="s">
        <v>19</v>
      </c>
      <c r="K78">
        <v>0.2</v>
      </c>
      <c r="L78">
        <v>13000</v>
      </c>
      <c r="M78" s="3">
        <v>45413</v>
      </c>
    </row>
    <row r="79" spans="1:13" x14ac:dyDescent="0.3">
      <c r="A79" t="s">
        <v>205</v>
      </c>
      <c r="B79" t="s">
        <v>206</v>
      </c>
      <c r="C79" t="s">
        <v>33</v>
      </c>
      <c r="D79" t="str">
        <f t="shared" si="2"/>
        <v>Development</v>
      </c>
      <c r="E79" t="s">
        <v>34</v>
      </c>
      <c r="F79" t="s">
        <v>16</v>
      </c>
      <c r="G79" t="s">
        <v>17</v>
      </c>
      <c r="H79" t="s">
        <v>40</v>
      </c>
      <c r="I79">
        <v>15255</v>
      </c>
      <c r="J79" t="s">
        <v>19</v>
      </c>
      <c r="K79">
        <v>0.2</v>
      </c>
      <c r="L79">
        <v>17000</v>
      </c>
      <c r="M79" s="2" t="s">
        <v>62</v>
      </c>
    </row>
    <row r="80" spans="1:13" x14ac:dyDescent="0.3">
      <c r="A80" t="s">
        <v>207</v>
      </c>
      <c r="B80" t="s">
        <v>206</v>
      </c>
      <c r="C80" t="s">
        <v>14</v>
      </c>
      <c r="D80" t="str">
        <f t="shared" si="2"/>
        <v>Analytics</v>
      </c>
      <c r="E80" t="s">
        <v>15</v>
      </c>
      <c r="F80" t="s">
        <v>16</v>
      </c>
      <c r="G80" t="s">
        <v>17</v>
      </c>
      <c r="H80" t="s">
        <v>40</v>
      </c>
      <c r="I80">
        <v>12024</v>
      </c>
      <c r="J80" t="s">
        <v>36</v>
      </c>
      <c r="K80">
        <v>0.3</v>
      </c>
      <c r="L80">
        <v>14000</v>
      </c>
      <c r="M80" s="2" t="s">
        <v>208</v>
      </c>
    </row>
    <row r="81" spans="1:13" x14ac:dyDescent="0.3">
      <c r="A81" t="s">
        <v>209</v>
      </c>
      <c r="B81" t="s">
        <v>210</v>
      </c>
      <c r="C81" t="s">
        <v>72</v>
      </c>
      <c r="D81" t="str">
        <f t="shared" si="2"/>
        <v>UI UX Design</v>
      </c>
      <c r="E81" t="s">
        <v>73</v>
      </c>
      <c r="F81" t="s">
        <v>16</v>
      </c>
      <c r="G81" t="s">
        <v>44</v>
      </c>
      <c r="H81" t="s">
        <v>28</v>
      </c>
      <c r="I81">
        <v>9236</v>
      </c>
      <c r="J81" t="s">
        <v>29</v>
      </c>
      <c r="L81">
        <v>9000</v>
      </c>
      <c r="M81" s="2" t="s">
        <v>211</v>
      </c>
    </row>
    <row r="82" spans="1:13" x14ac:dyDescent="0.3">
      <c r="A82" t="s">
        <v>212</v>
      </c>
      <c r="B82" t="s">
        <v>32</v>
      </c>
      <c r="C82" t="s">
        <v>51</v>
      </c>
      <c r="D82" t="str">
        <f t="shared" si="2"/>
        <v>Data Science</v>
      </c>
      <c r="E82" t="s">
        <v>52</v>
      </c>
      <c r="F82" t="s">
        <v>53</v>
      </c>
      <c r="G82" t="s">
        <v>17</v>
      </c>
      <c r="H82" t="s">
        <v>40</v>
      </c>
      <c r="I82">
        <v>11118</v>
      </c>
      <c r="L82">
        <v>13000</v>
      </c>
      <c r="M82" s="2" t="s">
        <v>165</v>
      </c>
    </row>
    <row r="83" spans="1:13" x14ac:dyDescent="0.3">
      <c r="A83" t="s">
        <v>213</v>
      </c>
      <c r="B83" t="s">
        <v>108</v>
      </c>
      <c r="C83" t="s">
        <v>72</v>
      </c>
      <c r="D83" t="str">
        <f t="shared" si="2"/>
        <v>UI UX Design</v>
      </c>
      <c r="E83" t="s">
        <v>73</v>
      </c>
      <c r="F83" t="s">
        <v>16</v>
      </c>
      <c r="G83" t="s">
        <v>27</v>
      </c>
      <c r="H83" t="s">
        <v>40</v>
      </c>
      <c r="I83">
        <v>10766</v>
      </c>
      <c r="J83" t="s">
        <v>19</v>
      </c>
      <c r="K83">
        <v>0.2</v>
      </c>
      <c r="L83">
        <v>9000</v>
      </c>
      <c r="M83" s="3">
        <v>45537</v>
      </c>
    </row>
    <row r="84" spans="1:13" x14ac:dyDescent="0.3">
      <c r="A84" t="s">
        <v>214</v>
      </c>
      <c r="B84" t="s">
        <v>215</v>
      </c>
      <c r="C84" t="s">
        <v>72</v>
      </c>
      <c r="D84" t="str">
        <f t="shared" si="2"/>
        <v>UI UX Design</v>
      </c>
      <c r="E84" t="s">
        <v>73</v>
      </c>
      <c r="F84" t="s">
        <v>16</v>
      </c>
      <c r="G84" t="s">
        <v>44</v>
      </c>
      <c r="H84" t="s">
        <v>28</v>
      </c>
      <c r="I84">
        <v>7111</v>
      </c>
      <c r="J84" t="s">
        <v>23</v>
      </c>
      <c r="K84">
        <v>0.1</v>
      </c>
      <c r="L84">
        <v>9000</v>
      </c>
      <c r="M84" s="3">
        <v>45598</v>
      </c>
    </row>
    <row r="85" spans="1:13" x14ac:dyDescent="0.3">
      <c r="A85" t="s">
        <v>216</v>
      </c>
      <c r="B85" t="s">
        <v>217</v>
      </c>
      <c r="C85" t="s">
        <v>72</v>
      </c>
      <c r="D85" t="str">
        <f t="shared" si="2"/>
        <v>UI UX Design</v>
      </c>
      <c r="E85" t="s">
        <v>73</v>
      </c>
      <c r="F85" t="s">
        <v>35</v>
      </c>
      <c r="G85" t="s">
        <v>27</v>
      </c>
      <c r="H85" t="s">
        <v>40</v>
      </c>
      <c r="I85">
        <v>8552</v>
      </c>
      <c r="J85" t="s">
        <v>36</v>
      </c>
      <c r="K85">
        <v>0.3</v>
      </c>
      <c r="L85">
        <v>9000</v>
      </c>
      <c r="M85" s="2" t="s">
        <v>24</v>
      </c>
    </row>
    <row r="86" spans="1:13" x14ac:dyDescent="0.3">
      <c r="A86" t="s">
        <v>218</v>
      </c>
      <c r="B86" t="s">
        <v>219</v>
      </c>
      <c r="C86" t="s">
        <v>33</v>
      </c>
      <c r="D86" t="str">
        <f t="shared" si="2"/>
        <v>Development</v>
      </c>
      <c r="E86" t="s">
        <v>34</v>
      </c>
      <c r="F86" t="s">
        <v>53</v>
      </c>
      <c r="G86" t="s">
        <v>17</v>
      </c>
      <c r="H86" t="s">
        <v>40</v>
      </c>
      <c r="I86">
        <v>16033</v>
      </c>
      <c r="J86" t="s">
        <v>23</v>
      </c>
      <c r="K86">
        <v>0.1</v>
      </c>
      <c r="L86">
        <v>17000</v>
      </c>
      <c r="M86" s="2" t="s">
        <v>122</v>
      </c>
    </row>
    <row r="87" spans="1:13" x14ac:dyDescent="0.3">
      <c r="A87" t="s">
        <v>220</v>
      </c>
      <c r="B87" t="s">
        <v>221</v>
      </c>
      <c r="C87" t="s">
        <v>14</v>
      </c>
      <c r="D87" t="str">
        <f t="shared" si="2"/>
        <v>Analytics</v>
      </c>
      <c r="E87" t="s">
        <v>15</v>
      </c>
      <c r="F87" t="s">
        <v>53</v>
      </c>
      <c r="G87" t="s">
        <v>27</v>
      </c>
      <c r="H87" t="s">
        <v>28</v>
      </c>
      <c r="I87">
        <v>12281</v>
      </c>
      <c r="J87" t="s">
        <v>23</v>
      </c>
      <c r="K87">
        <v>0.1</v>
      </c>
      <c r="L87">
        <v>14000</v>
      </c>
      <c r="M87" s="2" t="s">
        <v>198</v>
      </c>
    </row>
    <row r="88" spans="1:13" x14ac:dyDescent="0.3">
      <c r="A88" t="s">
        <v>222</v>
      </c>
      <c r="B88" t="s">
        <v>223</v>
      </c>
      <c r="C88" t="s">
        <v>51</v>
      </c>
      <c r="D88" t="str">
        <f t="shared" si="2"/>
        <v>Data Science</v>
      </c>
      <c r="E88" t="s">
        <v>52</v>
      </c>
      <c r="F88" t="s">
        <v>35</v>
      </c>
      <c r="G88" t="s">
        <v>44</v>
      </c>
      <c r="H88" t="s">
        <v>18</v>
      </c>
      <c r="I88">
        <v>11977</v>
      </c>
      <c r="J88" t="s">
        <v>19</v>
      </c>
      <c r="K88">
        <v>0.2</v>
      </c>
      <c r="L88">
        <v>13000</v>
      </c>
      <c r="M88" s="2" t="s">
        <v>122</v>
      </c>
    </row>
    <row r="89" spans="1:13" x14ac:dyDescent="0.3">
      <c r="A89" t="s">
        <v>224</v>
      </c>
      <c r="B89" t="s">
        <v>13</v>
      </c>
      <c r="C89" t="s">
        <v>51</v>
      </c>
      <c r="D89" t="str">
        <f t="shared" si="2"/>
        <v>Data Science</v>
      </c>
      <c r="E89" t="s">
        <v>52</v>
      </c>
      <c r="F89" t="s">
        <v>53</v>
      </c>
      <c r="G89" t="s">
        <v>44</v>
      </c>
      <c r="H89" t="s">
        <v>40</v>
      </c>
      <c r="I89">
        <v>14141</v>
      </c>
      <c r="J89" t="s">
        <v>36</v>
      </c>
      <c r="K89">
        <v>0.3</v>
      </c>
      <c r="L89">
        <v>13000</v>
      </c>
      <c r="M89" s="3">
        <v>45597</v>
      </c>
    </row>
    <row r="90" spans="1:13" x14ac:dyDescent="0.3">
      <c r="A90" t="s">
        <v>225</v>
      </c>
      <c r="B90" t="s">
        <v>226</v>
      </c>
      <c r="C90" t="s">
        <v>14</v>
      </c>
      <c r="D90" t="str">
        <f t="shared" si="2"/>
        <v>Analytics</v>
      </c>
      <c r="E90" t="s">
        <v>15</v>
      </c>
      <c r="F90" t="s">
        <v>35</v>
      </c>
      <c r="G90" t="s">
        <v>17</v>
      </c>
      <c r="H90" t="s">
        <v>18</v>
      </c>
      <c r="I90">
        <v>14370</v>
      </c>
      <c r="J90" t="s">
        <v>23</v>
      </c>
      <c r="K90">
        <v>0.1</v>
      </c>
      <c r="L90">
        <v>14000</v>
      </c>
      <c r="M90" s="2" t="s">
        <v>45</v>
      </c>
    </row>
    <row r="91" spans="1:13" x14ac:dyDescent="0.3">
      <c r="A91" t="s">
        <v>227</v>
      </c>
      <c r="B91" t="s">
        <v>139</v>
      </c>
      <c r="C91" t="s">
        <v>72</v>
      </c>
      <c r="D91" t="str">
        <f t="shared" si="2"/>
        <v>UI UX Design</v>
      </c>
      <c r="E91" t="s">
        <v>73</v>
      </c>
      <c r="F91" t="s">
        <v>53</v>
      </c>
      <c r="G91" t="s">
        <v>44</v>
      </c>
      <c r="H91" t="s">
        <v>18</v>
      </c>
      <c r="I91">
        <v>7311</v>
      </c>
      <c r="J91" t="s">
        <v>29</v>
      </c>
      <c r="L91">
        <v>9000</v>
      </c>
      <c r="M91" s="2" t="s">
        <v>57</v>
      </c>
    </row>
    <row r="92" spans="1:13" x14ac:dyDescent="0.3">
      <c r="A92" t="s">
        <v>228</v>
      </c>
      <c r="B92" t="s">
        <v>229</v>
      </c>
      <c r="C92" t="s">
        <v>51</v>
      </c>
      <c r="D92" t="str">
        <f t="shared" si="2"/>
        <v>Data Science</v>
      </c>
      <c r="E92" t="s">
        <v>52</v>
      </c>
      <c r="F92" t="s">
        <v>35</v>
      </c>
      <c r="G92" t="s">
        <v>44</v>
      </c>
      <c r="H92" t="s">
        <v>40</v>
      </c>
      <c r="I92">
        <v>14482</v>
      </c>
      <c r="J92" t="s">
        <v>29</v>
      </c>
      <c r="L92">
        <v>13000</v>
      </c>
      <c r="M92" s="2" t="s">
        <v>230</v>
      </c>
    </row>
    <row r="93" spans="1:13" x14ac:dyDescent="0.3">
      <c r="A93" t="s">
        <v>231</v>
      </c>
      <c r="B93" t="s">
        <v>232</v>
      </c>
      <c r="C93" t="s">
        <v>14</v>
      </c>
      <c r="D93" t="str">
        <f t="shared" si="2"/>
        <v>Analytics</v>
      </c>
      <c r="E93" t="s">
        <v>15</v>
      </c>
      <c r="F93" t="s">
        <v>53</v>
      </c>
      <c r="G93" t="s">
        <v>44</v>
      </c>
      <c r="H93" t="s">
        <v>40</v>
      </c>
      <c r="I93">
        <v>14709</v>
      </c>
      <c r="J93" t="s">
        <v>36</v>
      </c>
      <c r="K93">
        <v>0.3</v>
      </c>
      <c r="L93">
        <v>14000</v>
      </c>
      <c r="M93" s="3">
        <v>45413</v>
      </c>
    </row>
    <row r="94" spans="1:13" x14ac:dyDescent="0.3">
      <c r="A94" t="s">
        <v>233</v>
      </c>
      <c r="B94" t="s">
        <v>234</v>
      </c>
      <c r="C94" t="s">
        <v>33</v>
      </c>
      <c r="D94" t="str">
        <f t="shared" si="2"/>
        <v>Development</v>
      </c>
      <c r="E94" t="s">
        <v>34</v>
      </c>
      <c r="F94" t="s">
        <v>35</v>
      </c>
      <c r="G94" t="s">
        <v>17</v>
      </c>
      <c r="H94" t="s">
        <v>40</v>
      </c>
      <c r="I94">
        <v>15432</v>
      </c>
      <c r="L94">
        <v>17000</v>
      </c>
      <c r="M94" s="2" t="s">
        <v>235</v>
      </c>
    </row>
    <row r="95" spans="1:13" x14ac:dyDescent="0.3">
      <c r="A95" t="s">
        <v>236</v>
      </c>
      <c r="B95" t="s">
        <v>237</v>
      </c>
      <c r="C95" t="s">
        <v>72</v>
      </c>
      <c r="D95" t="str">
        <f t="shared" si="2"/>
        <v>UI UX Design</v>
      </c>
      <c r="E95" t="s">
        <v>73</v>
      </c>
      <c r="F95" t="s">
        <v>16</v>
      </c>
      <c r="G95" t="s">
        <v>27</v>
      </c>
      <c r="H95" t="s">
        <v>40</v>
      </c>
      <c r="I95">
        <v>7721</v>
      </c>
      <c r="J95" t="s">
        <v>29</v>
      </c>
      <c r="L95">
        <v>9000</v>
      </c>
      <c r="M95" s="3">
        <v>45598</v>
      </c>
    </row>
    <row r="96" spans="1:13" x14ac:dyDescent="0.3">
      <c r="A96" t="s">
        <v>238</v>
      </c>
      <c r="B96" t="s">
        <v>139</v>
      </c>
      <c r="C96" t="s">
        <v>72</v>
      </c>
      <c r="D96" t="str">
        <f t="shared" si="2"/>
        <v>UI UX Design</v>
      </c>
      <c r="E96" t="s">
        <v>73</v>
      </c>
      <c r="F96" t="s">
        <v>53</v>
      </c>
      <c r="G96" t="s">
        <v>17</v>
      </c>
      <c r="H96" t="s">
        <v>28</v>
      </c>
      <c r="I96">
        <v>9426</v>
      </c>
      <c r="J96" t="s">
        <v>36</v>
      </c>
      <c r="K96">
        <v>0.3</v>
      </c>
      <c r="L96">
        <v>9000</v>
      </c>
      <c r="M96" s="2" t="s">
        <v>129</v>
      </c>
    </row>
    <row r="97" spans="1:13" x14ac:dyDescent="0.3">
      <c r="A97" t="s">
        <v>239</v>
      </c>
      <c r="B97" t="s">
        <v>240</v>
      </c>
      <c r="C97" t="s">
        <v>14</v>
      </c>
      <c r="D97" t="str">
        <f t="shared" si="2"/>
        <v>Analytics</v>
      </c>
      <c r="E97" t="s">
        <v>15</v>
      </c>
      <c r="F97" t="s">
        <v>53</v>
      </c>
      <c r="G97" t="s">
        <v>17</v>
      </c>
      <c r="H97" t="s">
        <v>18</v>
      </c>
      <c r="I97">
        <v>15073</v>
      </c>
      <c r="L97">
        <v>14000</v>
      </c>
      <c r="M97" s="3">
        <v>45445</v>
      </c>
    </row>
    <row r="98" spans="1:13" x14ac:dyDescent="0.3">
      <c r="A98" t="s">
        <v>241</v>
      </c>
      <c r="B98" t="s">
        <v>242</v>
      </c>
      <c r="C98" t="s">
        <v>72</v>
      </c>
      <c r="D98" t="str">
        <f t="shared" si="2"/>
        <v>UI UX Design</v>
      </c>
      <c r="E98" t="s">
        <v>73</v>
      </c>
      <c r="F98" t="s">
        <v>53</v>
      </c>
      <c r="G98" t="s">
        <v>27</v>
      </c>
      <c r="H98" t="s">
        <v>40</v>
      </c>
      <c r="I98">
        <v>10485</v>
      </c>
      <c r="J98" t="s">
        <v>36</v>
      </c>
      <c r="K98">
        <v>0.3</v>
      </c>
      <c r="L98">
        <v>9000</v>
      </c>
      <c r="M98" s="3">
        <v>45627</v>
      </c>
    </row>
    <row r="99" spans="1:13" x14ac:dyDescent="0.3">
      <c r="A99" t="s">
        <v>243</v>
      </c>
      <c r="B99" t="s">
        <v>244</v>
      </c>
      <c r="C99" t="s">
        <v>33</v>
      </c>
      <c r="D99" t="str">
        <f t="shared" si="2"/>
        <v>Development</v>
      </c>
      <c r="E99" t="s">
        <v>34</v>
      </c>
      <c r="F99" t="s">
        <v>53</v>
      </c>
      <c r="G99" t="s">
        <v>17</v>
      </c>
      <c r="H99" t="s">
        <v>40</v>
      </c>
      <c r="I99">
        <v>18605</v>
      </c>
      <c r="J99" t="s">
        <v>29</v>
      </c>
      <c r="L99">
        <v>17000</v>
      </c>
      <c r="M99" s="2" t="s">
        <v>57</v>
      </c>
    </row>
    <row r="100" spans="1:13" x14ac:dyDescent="0.3">
      <c r="A100" t="s">
        <v>245</v>
      </c>
      <c r="B100" t="s">
        <v>131</v>
      </c>
      <c r="C100" t="s">
        <v>14</v>
      </c>
      <c r="D100" t="str">
        <f t="shared" si="2"/>
        <v>Analytics</v>
      </c>
      <c r="E100" t="s">
        <v>15</v>
      </c>
      <c r="F100" t="s">
        <v>16</v>
      </c>
      <c r="G100" t="s">
        <v>27</v>
      </c>
      <c r="H100" t="s">
        <v>18</v>
      </c>
      <c r="I100">
        <v>12988</v>
      </c>
      <c r="L100">
        <v>14000</v>
      </c>
      <c r="M100" s="3">
        <v>45293</v>
      </c>
    </row>
    <row r="101" spans="1:13" x14ac:dyDescent="0.3">
      <c r="A101" t="s">
        <v>246</v>
      </c>
      <c r="B101" t="s">
        <v>95</v>
      </c>
      <c r="C101" t="s">
        <v>51</v>
      </c>
      <c r="D101" t="str">
        <f t="shared" si="2"/>
        <v>Data Science</v>
      </c>
      <c r="E101" t="s">
        <v>52</v>
      </c>
      <c r="F101" t="s">
        <v>16</v>
      </c>
      <c r="G101" t="s">
        <v>17</v>
      </c>
      <c r="H101" t="s">
        <v>28</v>
      </c>
      <c r="I101">
        <v>13915</v>
      </c>
      <c r="L101">
        <v>13000</v>
      </c>
      <c r="M101" s="2" t="s">
        <v>96</v>
      </c>
    </row>
    <row r="102" spans="1:13" x14ac:dyDescent="0.3">
      <c r="A102" t="s">
        <v>247</v>
      </c>
      <c r="B102" t="s">
        <v>75</v>
      </c>
      <c r="C102" t="s">
        <v>14</v>
      </c>
      <c r="D102" t="str">
        <f t="shared" si="2"/>
        <v>Analytics</v>
      </c>
      <c r="E102" t="s">
        <v>15</v>
      </c>
      <c r="F102" t="s">
        <v>53</v>
      </c>
      <c r="G102" t="s">
        <v>27</v>
      </c>
      <c r="H102" t="s">
        <v>40</v>
      </c>
      <c r="I102">
        <v>14833</v>
      </c>
      <c r="J102" t="s">
        <v>19</v>
      </c>
      <c r="K102">
        <v>0.2</v>
      </c>
      <c r="L102">
        <v>14000</v>
      </c>
      <c r="M102" s="2" t="s">
        <v>208</v>
      </c>
    </row>
    <row r="103" spans="1:13" x14ac:dyDescent="0.3">
      <c r="A103" t="s">
        <v>248</v>
      </c>
      <c r="B103" t="s">
        <v>190</v>
      </c>
      <c r="C103" t="s">
        <v>33</v>
      </c>
      <c r="D103" t="str">
        <f t="shared" si="2"/>
        <v>Development</v>
      </c>
      <c r="E103" t="s">
        <v>34</v>
      </c>
      <c r="F103" t="s">
        <v>53</v>
      </c>
      <c r="G103" t="s">
        <v>44</v>
      </c>
      <c r="H103" t="s">
        <v>28</v>
      </c>
      <c r="I103">
        <v>16408</v>
      </c>
      <c r="L103">
        <v>17000</v>
      </c>
      <c r="M103" s="2" t="s">
        <v>20</v>
      </c>
    </row>
    <row r="104" spans="1:13" x14ac:dyDescent="0.3">
      <c r="A104" t="s">
        <v>249</v>
      </c>
      <c r="B104" t="s">
        <v>250</v>
      </c>
      <c r="C104" t="s">
        <v>33</v>
      </c>
      <c r="D104" t="str">
        <f t="shared" si="2"/>
        <v>Development</v>
      </c>
      <c r="E104" t="s">
        <v>34</v>
      </c>
      <c r="F104" t="s">
        <v>16</v>
      </c>
      <c r="G104" t="s">
        <v>17</v>
      </c>
      <c r="H104" t="s">
        <v>40</v>
      </c>
      <c r="I104">
        <v>16255</v>
      </c>
      <c r="J104" t="s">
        <v>36</v>
      </c>
      <c r="K104">
        <v>0.3</v>
      </c>
      <c r="L104">
        <v>17000</v>
      </c>
      <c r="M104" s="2" t="s">
        <v>101</v>
      </c>
    </row>
    <row r="105" spans="1:13" x14ac:dyDescent="0.3">
      <c r="A105" t="s">
        <v>251</v>
      </c>
      <c r="B105" t="s">
        <v>202</v>
      </c>
      <c r="C105" t="s">
        <v>51</v>
      </c>
      <c r="D105" t="str">
        <f t="shared" si="2"/>
        <v>Data Science</v>
      </c>
      <c r="E105" t="s">
        <v>52</v>
      </c>
      <c r="F105" t="s">
        <v>53</v>
      </c>
      <c r="G105" t="s">
        <v>27</v>
      </c>
      <c r="H105" t="s">
        <v>28</v>
      </c>
      <c r="I105">
        <v>13194</v>
      </c>
      <c r="J105" t="s">
        <v>19</v>
      </c>
      <c r="K105">
        <v>0.2</v>
      </c>
      <c r="L105">
        <v>13000</v>
      </c>
      <c r="M105" s="2" t="s">
        <v>85</v>
      </c>
    </row>
    <row r="106" spans="1:13" x14ac:dyDescent="0.3">
      <c r="A106" t="s">
        <v>252</v>
      </c>
      <c r="B106" t="s">
        <v>253</v>
      </c>
      <c r="C106" t="s">
        <v>72</v>
      </c>
      <c r="D106" t="str">
        <f t="shared" si="2"/>
        <v>UI UX Design</v>
      </c>
      <c r="E106" t="s">
        <v>73</v>
      </c>
      <c r="F106" t="s">
        <v>53</v>
      </c>
      <c r="G106" t="s">
        <v>44</v>
      </c>
      <c r="H106" t="s">
        <v>28</v>
      </c>
      <c r="I106">
        <v>11000</v>
      </c>
      <c r="J106" t="s">
        <v>29</v>
      </c>
      <c r="L106">
        <v>9000</v>
      </c>
      <c r="M106" s="3">
        <v>45506</v>
      </c>
    </row>
    <row r="107" spans="1:13" x14ac:dyDescent="0.3">
      <c r="A107" t="s">
        <v>254</v>
      </c>
      <c r="B107" t="s">
        <v>255</v>
      </c>
      <c r="C107" t="s">
        <v>51</v>
      </c>
      <c r="D107" t="str">
        <f t="shared" si="2"/>
        <v>Data Science</v>
      </c>
      <c r="E107" t="s">
        <v>52</v>
      </c>
      <c r="F107" t="s">
        <v>53</v>
      </c>
      <c r="G107" t="s">
        <v>27</v>
      </c>
      <c r="H107" t="s">
        <v>40</v>
      </c>
      <c r="I107">
        <v>11734</v>
      </c>
      <c r="J107" t="s">
        <v>36</v>
      </c>
      <c r="K107">
        <v>0.3</v>
      </c>
      <c r="L107">
        <v>13000</v>
      </c>
      <c r="M107" s="3">
        <v>45292</v>
      </c>
    </row>
    <row r="108" spans="1:13" x14ac:dyDescent="0.3">
      <c r="A108" t="s">
        <v>256</v>
      </c>
      <c r="B108" t="s">
        <v>121</v>
      </c>
      <c r="C108" t="s">
        <v>51</v>
      </c>
      <c r="D108" t="str">
        <f t="shared" si="2"/>
        <v>Data Science</v>
      </c>
      <c r="E108" t="s">
        <v>52</v>
      </c>
      <c r="F108" t="s">
        <v>53</v>
      </c>
      <c r="G108" t="s">
        <v>27</v>
      </c>
      <c r="H108" t="s">
        <v>18</v>
      </c>
      <c r="I108">
        <v>13266</v>
      </c>
      <c r="J108" t="s">
        <v>36</v>
      </c>
      <c r="K108">
        <v>0.3</v>
      </c>
      <c r="L108">
        <v>13000</v>
      </c>
      <c r="M108" s="2" t="s">
        <v>57</v>
      </c>
    </row>
    <row r="109" spans="1:13" x14ac:dyDescent="0.3">
      <c r="A109" t="s">
        <v>257</v>
      </c>
      <c r="B109" t="s">
        <v>134</v>
      </c>
      <c r="C109" t="s">
        <v>72</v>
      </c>
      <c r="D109" t="str">
        <f t="shared" si="2"/>
        <v>UI UX Design</v>
      </c>
      <c r="E109" t="s">
        <v>73</v>
      </c>
      <c r="F109" t="s">
        <v>35</v>
      </c>
      <c r="G109" t="s">
        <v>27</v>
      </c>
      <c r="H109" t="s">
        <v>28</v>
      </c>
      <c r="I109">
        <v>8164</v>
      </c>
      <c r="L109">
        <v>9000</v>
      </c>
      <c r="M109" s="2" t="s">
        <v>122</v>
      </c>
    </row>
    <row r="110" spans="1:13" x14ac:dyDescent="0.3">
      <c r="A110" t="s">
        <v>258</v>
      </c>
      <c r="B110" t="s">
        <v>219</v>
      </c>
      <c r="C110" t="s">
        <v>51</v>
      </c>
      <c r="D110" t="str">
        <f t="shared" si="2"/>
        <v>Data Science</v>
      </c>
      <c r="E110" t="s">
        <v>52</v>
      </c>
      <c r="F110" t="s">
        <v>35</v>
      </c>
      <c r="G110" t="s">
        <v>17</v>
      </c>
      <c r="H110" t="s">
        <v>40</v>
      </c>
      <c r="I110">
        <v>11467</v>
      </c>
      <c r="J110" t="s">
        <v>23</v>
      </c>
      <c r="K110">
        <v>0.1</v>
      </c>
      <c r="L110">
        <v>13000</v>
      </c>
      <c r="M110" s="2" t="s">
        <v>132</v>
      </c>
    </row>
    <row r="111" spans="1:13" x14ac:dyDescent="0.3">
      <c r="A111" t="s">
        <v>259</v>
      </c>
      <c r="B111" t="s">
        <v>260</v>
      </c>
      <c r="C111" t="s">
        <v>14</v>
      </c>
      <c r="D111" t="str">
        <f t="shared" si="2"/>
        <v>Analytics</v>
      </c>
      <c r="E111" t="s">
        <v>15</v>
      </c>
      <c r="F111" t="s">
        <v>35</v>
      </c>
      <c r="G111" t="s">
        <v>27</v>
      </c>
      <c r="H111" t="s">
        <v>28</v>
      </c>
      <c r="I111">
        <v>15887</v>
      </c>
      <c r="J111" t="s">
        <v>36</v>
      </c>
      <c r="K111">
        <v>0.3</v>
      </c>
      <c r="L111">
        <v>14000</v>
      </c>
      <c r="M111" s="3">
        <v>45444</v>
      </c>
    </row>
    <row r="112" spans="1:13" x14ac:dyDescent="0.3">
      <c r="A112" t="s">
        <v>261</v>
      </c>
      <c r="B112" t="s">
        <v>262</v>
      </c>
      <c r="C112" t="s">
        <v>72</v>
      </c>
      <c r="D112" t="str">
        <f t="shared" si="2"/>
        <v>UI UX Design</v>
      </c>
      <c r="E112" t="s">
        <v>73</v>
      </c>
      <c r="F112" t="s">
        <v>16</v>
      </c>
      <c r="G112" t="s">
        <v>44</v>
      </c>
      <c r="H112" t="s">
        <v>28</v>
      </c>
      <c r="I112">
        <v>7924</v>
      </c>
      <c r="J112" t="s">
        <v>29</v>
      </c>
      <c r="L112">
        <v>9000</v>
      </c>
      <c r="M112" s="2" t="s">
        <v>54</v>
      </c>
    </row>
    <row r="113" spans="1:13" x14ac:dyDescent="0.3">
      <c r="A113" t="s">
        <v>263</v>
      </c>
      <c r="B113" t="s">
        <v>264</v>
      </c>
      <c r="C113" t="s">
        <v>33</v>
      </c>
      <c r="D113" t="str">
        <f t="shared" si="2"/>
        <v>Development</v>
      </c>
      <c r="E113" t="s">
        <v>34</v>
      </c>
      <c r="F113" t="s">
        <v>16</v>
      </c>
      <c r="G113" t="s">
        <v>17</v>
      </c>
      <c r="H113" t="s">
        <v>40</v>
      </c>
      <c r="I113">
        <v>17329</v>
      </c>
      <c r="J113" t="s">
        <v>29</v>
      </c>
      <c r="L113">
        <v>17000</v>
      </c>
      <c r="M113" s="3">
        <v>45383</v>
      </c>
    </row>
    <row r="114" spans="1:13" x14ac:dyDescent="0.3">
      <c r="A114" t="s">
        <v>265</v>
      </c>
      <c r="B114" t="s">
        <v>266</v>
      </c>
      <c r="C114" t="s">
        <v>14</v>
      </c>
      <c r="D114" t="str">
        <f t="shared" si="2"/>
        <v>Analytics</v>
      </c>
      <c r="E114" t="s">
        <v>15</v>
      </c>
      <c r="F114" t="s">
        <v>35</v>
      </c>
      <c r="G114" t="s">
        <v>44</v>
      </c>
      <c r="H114" t="s">
        <v>18</v>
      </c>
      <c r="I114">
        <v>13083</v>
      </c>
      <c r="J114" t="s">
        <v>23</v>
      </c>
      <c r="K114">
        <v>0.1</v>
      </c>
      <c r="L114">
        <v>14000</v>
      </c>
      <c r="M114" s="3">
        <v>45597</v>
      </c>
    </row>
    <row r="115" spans="1:13" x14ac:dyDescent="0.3">
      <c r="A115" t="s">
        <v>267</v>
      </c>
      <c r="B115" t="s">
        <v>268</v>
      </c>
      <c r="C115" t="s">
        <v>14</v>
      </c>
      <c r="D115" t="str">
        <f t="shared" si="2"/>
        <v>Analytics</v>
      </c>
      <c r="E115" t="s">
        <v>15</v>
      </c>
      <c r="F115" t="s">
        <v>35</v>
      </c>
      <c r="G115" t="s">
        <v>27</v>
      </c>
      <c r="H115" t="s">
        <v>40</v>
      </c>
      <c r="I115">
        <v>13845</v>
      </c>
      <c r="J115" t="s">
        <v>29</v>
      </c>
      <c r="L115">
        <v>14000</v>
      </c>
      <c r="M115" s="2" t="s">
        <v>122</v>
      </c>
    </row>
    <row r="116" spans="1:13" x14ac:dyDescent="0.3">
      <c r="A116" t="s">
        <v>269</v>
      </c>
      <c r="B116" t="s">
        <v>270</v>
      </c>
      <c r="C116" t="s">
        <v>51</v>
      </c>
      <c r="D116" t="str">
        <f t="shared" si="2"/>
        <v>Data Science</v>
      </c>
      <c r="E116" t="s">
        <v>52</v>
      </c>
      <c r="F116" t="s">
        <v>53</v>
      </c>
      <c r="G116" t="s">
        <v>44</v>
      </c>
      <c r="H116" t="s">
        <v>40</v>
      </c>
      <c r="I116">
        <v>13879</v>
      </c>
      <c r="L116">
        <v>13000</v>
      </c>
      <c r="M116" s="3">
        <v>45413</v>
      </c>
    </row>
    <row r="117" spans="1:13" x14ac:dyDescent="0.3">
      <c r="A117" t="s">
        <v>271</v>
      </c>
      <c r="B117" t="s">
        <v>272</v>
      </c>
      <c r="C117" t="s">
        <v>33</v>
      </c>
      <c r="D117" t="str">
        <f t="shared" si="2"/>
        <v>Development</v>
      </c>
      <c r="E117" t="s">
        <v>34</v>
      </c>
      <c r="F117" t="s">
        <v>16</v>
      </c>
      <c r="G117" t="s">
        <v>44</v>
      </c>
      <c r="H117" t="s">
        <v>28</v>
      </c>
      <c r="I117">
        <v>18292</v>
      </c>
      <c r="J117" t="s">
        <v>19</v>
      </c>
      <c r="K117">
        <v>0.2</v>
      </c>
      <c r="L117">
        <v>17000</v>
      </c>
      <c r="M117" s="2" t="s">
        <v>69</v>
      </c>
    </row>
    <row r="118" spans="1:13" x14ac:dyDescent="0.3">
      <c r="A118" t="s">
        <v>273</v>
      </c>
      <c r="B118" t="s">
        <v>274</v>
      </c>
      <c r="C118" t="s">
        <v>51</v>
      </c>
      <c r="D118" t="str">
        <f t="shared" si="2"/>
        <v>Data Science</v>
      </c>
      <c r="E118" t="s">
        <v>52</v>
      </c>
      <c r="F118" t="s">
        <v>16</v>
      </c>
      <c r="G118" t="s">
        <v>27</v>
      </c>
      <c r="H118" t="s">
        <v>40</v>
      </c>
      <c r="I118">
        <v>14385</v>
      </c>
      <c r="J118" t="s">
        <v>19</v>
      </c>
      <c r="K118">
        <v>0.2</v>
      </c>
      <c r="L118">
        <v>13000</v>
      </c>
      <c r="M118" s="3">
        <v>45413</v>
      </c>
    </row>
    <row r="119" spans="1:13" x14ac:dyDescent="0.3">
      <c r="A119" t="s">
        <v>275</v>
      </c>
      <c r="B119" t="s">
        <v>276</v>
      </c>
      <c r="C119" t="s">
        <v>33</v>
      </c>
      <c r="D119" t="str">
        <f t="shared" si="2"/>
        <v>Development</v>
      </c>
      <c r="E119" t="s">
        <v>34</v>
      </c>
      <c r="F119" t="s">
        <v>16</v>
      </c>
      <c r="G119" t="s">
        <v>44</v>
      </c>
      <c r="H119" t="s">
        <v>28</v>
      </c>
      <c r="I119">
        <v>18773</v>
      </c>
      <c r="J119" t="s">
        <v>36</v>
      </c>
      <c r="K119">
        <v>0.3</v>
      </c>
      <c r="L119">
        <v>17000</v>
      </c>
      <c r="M119" s="2" t="s">
        <v>96</v>
      </c>
    </row>
    <row r="120" spans="1:13" x14ac:dyDescent="0.3">
      <c r="A120" t="s">
        <v>277</v>
      </c>
      <c r="B120" t="s">
        <v>278</v>
      </c>
      <c r="C120" t="s">
        <v>33</v>
      </c>
      <c r="D120" t="str">
        <f t="shared" si="2"/>
        <v>Development</v>
      </c>
      <c r="E120" t="s">
        <v>34</v>
      </c>
      <c r="F120" t="s">
        <v>16</v>
      </c>
      <c r="G120" t="s">
        <v>17</v>
      </c>
      <c r="H120" t="s">
        <v>40</v>
      </c>
      <c r="I120">
        <v>17049</v>
      </c>
      <c r="J120" t="s">
        <v>29</v>
      </c>
      <c r="L120">
        <v>17000</v>
      </c>
      <c r="M120" s="3">
        <v>45293</v>
      </c>
    </row>
    <row r="121" spans="1:13" x14ac:dyDescent="0.3">
      <c r="A121" t="s">
        <v>279</v>
      </c>
      <c r="B121" t="s">
        <v>260</v>
      </c>
      <c r="C121" t="s">
        <v>14</v>
      </c>
      <c r="D121" t="str">
        <f t="shared" si="2"/>
        <v>Analytics</v>
      </c>
      <c r="E121" t="s">
        <v>15</v>
      </c>
      <c r="F121" t="s">
        <v>53</v>
      </c>
      <c r="G121" t="s">
        <v>44</v>
      </c>
      <c r="H121" t="s">
        <v>40</v>
      </c>
      <c r="I121">
        <v>14472</v>
      </c>
      <c r="J121" t="s">
        <v>36</v>
      </c>
      <c r="K121">
        <v>0.3</v>
      </c>
      <c r="L121">
        <v>14000</v>
      </c>
      <c r="M121" s="3">
        <v>45323</v>
      </c>
    </row>
    <row r="122" spans="1:13" x14ac:dyDescent="0.3">
      <c r="A122" t="s">
        <v>280</v>
      </c>
      <c r="B122" t="s">
        <v>281</v>
      </c>
      <c r="C122" t="s">
        <v>14</v>
      </c>
      <c r="D122" t="str">
        <f t="shared" si="2"/>
        <v>Analytics</v>
      </c>
      <c r="E122" t="s">
        <v>15</v>
      </c>
      <c r="F122" t="s">
        <v>16</v>
      </c>
      <c r="G122" t="s">
        <v>17</v>
      </c>
      <c r="H122" t="s">
        <v>28</v>
      </c>
      <c r="I122">
        <v>12164</v>
      </c>
      <c r="J122" t="s">
        <v>19</v>
      </c>
      <c r="K122">
        <v>0.2</v>
      </c>
      <c r="L122">
        <v>14000</v>
      </c>
      <c r="M122" s="2" t="s">
        <v>122</v>
      </c>
    </row>
    <row r="123" spans="1:13" x14ac:dyDescent="0.3">
      <c r="A123" t="s">
        <v>282</v>
      </c>
      <c r="B123" t="s">
        <v>234</v>
      </c>
      <c r="C123" t="s">
        <v>72</v>
      </c>
      <c r="D123" t="str">
        <f t="shared" si="2"/>
        <v>UI UX Design</v>
      </c>
      <c r="E123" t="s">
        <v>73</v>
      </c>
      <c r="F123" t="s">
        <v>53</v>
      </c>
      <c r="G123" t="s">
        <v>27</v>
      </c>
      <c r="H123" t="s">
        <v>28</v>
      </c>
      <c r="I123">
        <v>8785</v>
      </c>
      <c r="L123">
        <v>9000</v>
      </c>
      <c r="M123" s="3">
        <v>45444</v>
      </c>
    </row>
    <row r="124" spans="1:13" x14ac:dyDescent="0.3">
      <c r="A124" t="s">
        <v>283</v>
      </c>
      <c r="B124" t="s">
        <v>219</v>
      </c>
      <c r="C124" t="s">
        <v>72</v>
      </c>
      <c r="D124" t="str">
        <f t="shared" si="2"/>
        <v>UI UX Design</v>
      </c>
      <c r="E124" t="s">
        <v>73</v>
      </c>
      <c r="F124" t="s">
        <v>53</v>
      </c>
      <c r="G124" t="s">
        <v>17</v>
      </c>
      <c r="H124" t="s">
        <v>28</v>
      </c>
      <c r="I124">
        <v>7428</v>
      </c>
      <c r="J124" t="s">
        <v>19</v>
      </c>
      <c r="K124">
        <v>0.2</v>
      </c>
      <c r="L124">
        <v>9000</v>
      </c>
      <c r="M124" s="2" t="s">
        <v>165</v>
      </c>
    </row>
    <row r="125" spans="1:13" x14ac:dyDescent="0.3">
      <c r="A125" t="s">
        <v>284</v>
      </c>
      <c r="B125" t="s">
        <v>119</v>
      </c>
      <c r="C125" t="s">
        <v>72</v>
      </c>
      <c r="D125" t="str">
        <f t="shared" si="2"/>
        <v>UI UX Design</v>
      </c>
      <c r="E125" t="s">
        <v>73</v>
      </c>
      <c r="F125" t="s">
        <v>53</v>
      </c>
      <c r="G125" t="s">
        <v>44</v>
      </c>
      <c r="H125" t="s">
        <v>40</v>
      </c>
      <c r="I125">
        <v>10332</v>
      </c>
      <c r="J125" t="s">
        <v>29</v>
      </c>
      <c r="L125">
        <v>9000</v>
      </c>
      <c r="M125" s="3">
        <v>45352</v>
      </c>
    </row>
    <row r="126" spans="1:13" x14ac:dyDescent="0.3">
      <c r="A126" t="s">
        <v>285</v>
      </c>
      <c r="B126" t="s">
        <v>260</v>
      </c>
      <c r="C126" t="s">
        <v>33</v>
      </c>
      <c r="D126" t="str">
        <f t="shared" si="2"/>
        <v>Development</v>
      </c>
      <c r="E126" t="s">
        <v>34</v>
      </c>
      <c r="F126" t="s">
        <v>53</v>
      </c>
      <c r="G126" t="s">
        <v>17</v>
      </c>
      <c r="H126" t="s">
        <v>18</v>
      </c>
      <c r="I126">
        <v>18973</v>
      </c>
      <c r="L126">
        <v>17000</v>
      </c>
      <c r="M126" s="2" t="s">
        <v>78</v>
      </c>
    </row>
    <row r="127" spans="1:13" x14ac:dyDescent="0.3">
      <c r="A127" t="s">
        <v>286</v>
      </c>
      <c r="B127" t="s">
        <v>124</v>
      </c>
      <c r="C127" t="s">
        <v>14</v>
      </c>
      <c r="D127" t="str">
        <f t="shared" si="2"/>
        <v>Analytics</v>
      </c>
      <c r="E127" t="s">
        <v>15</v>
      </c>
      <c r="F127" t="s">
        <v>16</v>
      </c>
      <c r="G127" t="s">
        <v>44</v>
      </c>
      <c r="H127" t="s">
        <v>40</v>
      </c>
      <c r="I127">
        <v>13692</v>
      </c>
      <c r="J127" t="s">
        <v>23</v>
      </c>
      <c r="K127">
        <v>0.1</v>
      </c>
      <c r="L127">
        <v>14000</v>
      </c>
      <c r="M127" s="2" t="s">
        <v>85</v>
      </c>
    </row>
    <row r="128" spans="1:13" x14ac:dyDescent="0.3">
      <c r="A128" t="s">
        <v>287</v>
      </c>
      <c r="B128" t="s">
        <v>250</v>
      </c>
      <c r="C128" t="s">
        <v>72</v>
      </c>
      <c r="D128" t="str">
        <f t="shared" si="2"/>
        <v>UI UX Design</v>
      </c>
      <c r="E128" t="s">
        <v>73</v>
      </c>
      <c r="F128" t="s">
        <v>16</v>
      </c>
      <c r="G128" t="s">
        <v>17</v>
      </c>
      <c r="H128" t="s">
        <v>18</v>
      </c>
      <c r="I128">
        <v>7833</v>
      </c>
      <c r="J128" t="s">
        <v>36</v>
      </c>
      <c r="K128">
        <v>0.3</v>
      </c>
      <c r="L128">
        <v>9000</v>
      </c>
      <c r="M128" s="3">
        <v>45414</v>
      </c>
    </row>
    <row r="129" spans="1:13" x14ac:dyDescent="0.3">
      <c r="A129" t="s">
        <v>288</v>
      </c>
      <c r="B129" t="s">
        <v>289</v>
      </c>
      <c r="C129" t="s">
        <v>72</v>
      </c>
      <c r="D129" t="str">
        <f t="shared" si="2"/>
        <v>UI UX Design</v>
      </c>
      <c r="E129" t="s">
        <v>73</v>
      </c>
      <c r="F129" t="s">
        <v>16</v>
      </c>
      <c r="G129" t="s">
        <v>17</v>
      </c>
      <c r="H129" t="s">
        <v>18</v>
      </c>
      <c r="I129">
        <v>7118</v>
      </c>
      <c r="J129" t="s">
        <v>29</v>
      </c>
      <c r="L129">
        <v>9000</v>
      </c>
      <c r="M129" s="2" t="s">
        <v>230</v>
      </c>
    </row>
    <row r="130" spans="1:13" x14ac:dyDescent="0.3">
      <c r="A130" t="s">
        <v>290</v>
      </c>
      <c r="B130" t="s">
        <v>253</v>
      </c>
      <c r="C130" t="s">
        <v>51</v>
      </c>
      <c r="D130" t="str">
        <f t="shared" si="2"/>
        <v>Data Science</v>
      </c>
      <c r="E130" t="s">
        <v>52</v>
      </c>
      <c r="F130" t="s">
        <v>53</v>
      </c>
      <c r="G130" t="s">
        <v>44</v>
      </c>
      <c r="H130" t="s">
        <v>18</v>
      </c>
      <c r="I130">
        <v>13262</v>
      </c>
      <c r="L130">
        <v>13000</v>
      </c>
      <c r="M130" s="3">
        <v>45444</v>
      </c>
    </row>
    <row r="131" spans="1:13" x14ac:dyDescent="0.3">
      <c r="A131" t="s">
        <v>291</v>
      </c>
      <c r="B131" t="s">
        <v>200</v>
      </c>
      <c r="C131" t="s">
        <v>14</v>
      </c>
      <c r="D131" t="str">
        <f t="shared" ref="D131:D194" si="3">_xlfn.XLOOKUP(C131,$O$2:$O$5,$P$2:$P$5,"Not Found")</f>
        <v>Analytics</v>
      </c>
      <c r="E131" t="s">
        <v>15</v>
      </c>
      <c r="F131" t="s">
        <v>53</v>
      </c>
      <c r="G131" t="s">
        <v>27</v>
      </c>
      <c r="H131" t="s">
        <v>28</v>
      </c>
      <c r="I131">
        <v>15408</v>
      </c>
      <c r="J131" t="s">
        <v>19</v>
      </c>
      <c r="K131">
        <v>0.2</v>
      </c>
      <c r="L131">
        <v>14000</v>
      </c>
      <c r="M131" s="3">
        <v>45293</v>
      </c>
    </row>
    <row r="132" spans="1:13" x14ac:dyDescent="0.3">
      <c r="A132" t="s">
        <v>292</v>
      </c>
      <c r="B132" t="s">
        <v>293</v>
      </c>
      <c r="C132" t="s">
        <v>33</v>
      </c>
      <c r="D132" t="str">
        <f t="shared" si="3"/>
        <v>Development</v>
      </c>
      <c r="E132" t="s">
        <v>34</v>
      </c>
      <c r="F132" t="s">
        <v>16</v>
      </c>
      <c r="G132" t="s">
        <v>44</v>
      </c>
      <c r="H132" t="s">
        <v>40</v>
      </c>
      <c r="I132">
        <v>16701</v>
      </c>
      <c r="L132">
        <v>17000</v>
      </c>
      <c r="M132" s="2" t="s">
        <v>122</v>
      </c>
    </row>
    <row r="133" spans="1:13" x14ac:dyDescent="0.3">
      <c r="A133" t="s">
        <v>294</v>
      </c>
      <c r="B133" t="s">
        <v>32</v>
      </c>
      <c r="C133" t="s">
        <v>51</v>
      </c>
      <c r="D133" t="str">
        <f t="shared" si="3"/>
        <v>Data Science</v>
      </c>
      <c r="E133" t="s">
        <v>52</v>
      </c>
      <c r="F133" t="s">
        <v>53</v>
      </c>
      <c r="G133" t="s">
        <v>27</v>
      </c>
      <c r="H133" t="s">
        <v>28</v>
      </c>
      <c r="I133">
        <v>13081</v>
      </c>
      <c r="J133" t="s">
        <v>19</v>
      </c>
      <c r="K133">
        <v>0.2</v>
      </c>
      <c r="L133">
        <v>13000</v>
      </c>
      <c r="M133" s="2" t="s">
        <v>78</v>
      </c>
    </row>
    <row r="134" spans="1:13" x14ac:dyDescent="0.3">
      <c r="A134" t="s">
        <v>295</v>
      </c>
      <c r="B134" t="s">
        <v>296</v>
      </c>
      <c r="C134" t="s">
        <v>72</v>
      </c>
      <c r="D134" t="str">
        <f t="shared" si="3"/>
        <v>UI UX Design</v>
      </c>
      <c r="E134" t="s">
        <v>73</v>
      </c>
      <c r="F134" t="s">
        <v>53</v>
      </c>
      <c r="G134" t="s">
        <v>44</v>
      </c>
      <c r="H134" t="s">
        <v>40</v>
      </c>
      <c r="I134">
        <v>10360</v>
      </c>
      <c r="J134" t="s">
        <v>23</v>
      </c>
      <c r="K134">
        <v>0.1</v>
      </c>
      <c r="L134">
        <v>9000</v>
      </c>
      <c r="M134" s="2" t="s">
        <v>117</v>
      </c>
    </row>
    <row r="135" spans="1:13" x14ac:dyDescent="0.3">
      <c r="A135" t="s">
        <v>297</v>
      </c>
      <c r="B135" t="s">
        <v>298</v>
      </c>
      <c r="C135" t="s">
        <v>72</v>
      </c>
      <c r="D135" t="str">
        <f t="shared" si="3"/>
        <v>UI UX Design</v>
      </c>
      <c r="E135" t="s">
        <v>73</v>
      </c>
      <c r="F135" t="s">
        <v>35</v>
      </c>
      <c r="G135" t="s">
        <v>17</v>
      </c>
      <c r="H135" t="s">
        <v>28</v>
      </c>
      <c r="I135">
        <v>8983</v>
      </c>
      <c r="J135" t="s">
        <v>36</v>
      </c>
      <c r="K135">
        <v>0.3</v>
      </c>
      <c r="L135">
        <v>9000</v>
      </c>
      <c r="M135" s="2" t="s">
        <v>165</v>
      </c>
    </row>
    <row r="136" spans="1:13" x14ac:dyDescent="0.3">
      <c r="A136" t="s">
        <v>299</v>
      </c>
      <c r="B136" t="s">
        <v>95</v>
      </c>
      <c r="C136" t="s">
        <v>72</v>
      </c>
      <c r="D136" t="str">
        <f t="shared" si="3"/>
        <v>UI UX Design</v>
      </c>
      <c r="E136" t="s">
        <v>73</v>
      </c>
      <c r="F136" t="s">
        <v>53</v>
      </c>
      <c r="G136" t="s">
        <v>17</v>
      </c>
      <c r="H136" t="s">
        <v>18</v>
      </c>
      <c r="I136">
        <v>9856</v>
      </c>
      <c r="J136" t="s">
        <v>19</v>
      </c>
      <c r="K136">
        <v>0.2</v>
      </c>
      <c r="L136">
        <v>9000</v>
      </c>
      <c r="M136" s="3">
        <v>45445</v>
      </c>
    </row>
    <row r="137" spans="1:13" x14ac:dyDescent="0.3">
      <c r="A137" t="s">
        <v>300</v>
      </c>
      <c r="B137" t="s">
        <v>301</v>
      </c>
      <c r="C137" t="s">
        <v>72</v>
      </c>
      <c r="D137" t="str">
        <f t="shared" si="3"/>
        <v>UI UX Design</v>
      </c>
      <c r="E137" t="s">
        <v>73</v>
      </c>
      <c r="F137" t="s">
        <v>35</v>
      </c>
      <c r="G137" t="s">
        <v>17</v>
      </c>
      <c r="H137" t="s">
        <v>28</v>
      </c>
      <c r="I137">
        <v>8937</v>
      </c>
      <c r="L137">
        <v>9000</v>
      </c>
      <c r="M137" s="2" t="s">
        <v>54</v>
      </c>
    </row>
    <row r="138" spans="1:13" x14ac:dyDescent="0.3">
      <c r="A138" t="s">
        <v>302</v>
      </c>
      <c r="B138" t="s">
        <v>303</v>
      </c>
      <c r="C138" t="s">
        <v>51</v>
      </c>
      <c r="D138" t="str">
        <f t="shared" si="3"/>
        <v>Data Science</v>
      </c>
      <c r="E138" t="s">
        <v>52</v>
      </c>
      <c r="F138" t="s">
        <v>53</v>
      </c>
      <c r="G138" t="s">
        <v>27</v>
      </c>
      <c r="H138" t="s">
        <v>18</v>
      </c>
      <c r="I138">
        <v>13057</v>
      </c>
      <c r="J138" t="s">
        <v>29</v>
      </c>
      <c r="L138">
        <v>13000</v>
      </c>
      <c r="M138" s="2" t="s">
        <v>165</v>
      </c>
    </row>
    <row r="139" spans="1:13" x14ac:dyDescent="0.3">
      <c r="A139" t="s">
        <v>304</v>
      </c>
      <c r="B139" t="s">
        <v>113</v>
      </c>
      <c r="C139" t="s">
        <v>72</v>
      </c>
      <c r="D139" t="str">
        <f t="shared" si="3"/>
        <v>UI UX Design</v>
      </c>
      <c r="E139" t="s">
        <v>73</v>
      </c>
      <c r="F139" t="s">
        <v>35</v>
      </c>
      <c r="G139" t="s">
        <v>44</v>
      </c>
      <c r="H139" t="s">
        <v>40</v>
      </c>
      <c r="I139">
        <v>7062</v>
      </c>
      <c r="J139" t="s">
        <v>19</v>
      </c>
      <c r="K139">
        <v>0.2</v>
      </c>
      <c r="L139">
        <v>9000</v>
      </c>
      <c r="M139" s="2" t="s">
        <v>30</v>
      </c>
    </row>
    <row r="140" spans="1:13" x14ac:dyDescent="0.3">
      <c r="A140" t="s">
        <v>305</v>
      </c>
      <c r="B140" t="s">
        <v>229</v>
      </c>
      <c r="C140" t="s">
        <v>51</v>
      </c>
      <c r="D140" t="str">
        <f t="shared" si="3"/>
        <v>Data Science</v>
      </c>
      <c r="E140" t="s">
        <v>52</v>
      </c>
      <c r="F140" t="s">
        <v>35</v>
      </c>
      <c r="G140" t="s">
        <v>17</v>
      </c>
      <c r="H140" t="s">
        <v>40</v>
      </c>
      <c r="I140">
        <v>12386</v>
      </c>
      <c r="J140" t="s">
        <v>29</v>
      </c>
      <c r="L140">
        <v>13000</v>
      </c>
      <c r="M140" s="2" t="s">
        <v>57</v>
      </c>
    </row>
    <row r="141" spans="1:13" x14ac:dyDescent="0.3">
      <c r="A141" t="s">
        <v>306</v>
      </c>
      <c r="B141" t="s">
        <v>307</v>
      </c>
      <c r="C141" t="s">
        <v>14</v>
      </c>
      <c r="D141" t="str">
        <f t="shared" si="3"/>
        <v>Analytics</v>
      </c>
      <c r="E141" t="s">
        <v>15</v>
      </c>
      <c r="F141" t="s">
        <v>53</v>
      </c>
      <c r="G141" t="s">
        <v>44</v>
      </c>
      <c r="H141" t="s">
        <v>28</v>
      </c>
      <c r="I141">
        <v>13556</v>
      </c>
      <c r="J141" t="s">
        <v>36</v>
      </c>
      <c r="K141">
        <v>0.3</v>
      </c>
      <c r="L141">
        <v>14000</v>
      </c>
      <c r="M141" s="3">
        <v>45567</v>
      </c>
    </row>
    <row r="142" spans="1:13" x14ac:dyDescent="0.3">
      <c r="A142" t="s">
        <v>308</v>
      </c>
      <c r="B142" t="s">
        <v>309</v>
      </c>
      <c r="C142" t="s">
        <v>72</v>
      </c>
      <c r="D142" t="str">
        <f t="shared" si="3"/>
        <v>UI UX Design</v>
      </c>
      <c r="E142" t="s">
        <v>73</v>
      </c>
      <c r="F142" t="s">
        <v>16</v>
      </c>
      <c r="G142" t="s">
        <v>27</v>
      </c>
      <c r="H142" t="s">
        <v>28</v>
      </c>
      <c r="I142">
        <v>7280</v>
      </c>
      <c r="J142" t="s">
        <v>19</v>
      </c>
      <c r="K142">
        <v>0.2</v>
      </c>
      <c r="L142">
        <v>9000</v>
      </c>
      <c r="M142" s="3">
        <v>45567</v>
      </c>
    </row>
    <row r="143" spans="1:13" x14ac:dyDescent="0.3">
      <c r="A143" t="s">
        <v>310</v>
      </c>
      <c r="B143" t="s">
        <v>311</v>
      </c>
      <c r="C143" t="s">
        <v>51</v>
      </c>
      <c r="D143" t="str">
        <f t="shared" si="3"/>
        <v>Data Science</v>
      </c>
      <c r="E143" t="s">
        <v>52</v>
      </c>
      <c r="F143" t="s">
        <v>16</v>
      </c>
      <c r="G143" t="s">
        <v>27</v>
      </c>
      <c r="H143" t="s">
        <v>40</v>
      </c>
      <c r="I143">
        <v>11403</v>
      </c>
      <c r="J143" t="s">
        <v>23</v>
      </c>
      <c r="K143">
        <v>0.1</v>
      </c>
      <c r="L143">
        <v>13000</v>
      </c>
      <c r="M143" s="2" t="s">
        <v>96</v>
      </c>
    </row>
    <row r="144" spans="1:13" x14ac:dyDescent="0.3">
      <c r="A144" t="s">
        <v>312</v>
      </c>
      <c r="B144" t="s">
        <v>313</v>
      </c>
      <c r="C144" t="s">
        <v>33</v>
      </c>
      <c r="D144" t="str">
        <f t="shared" si="3"/>
        <v>Development</v>
      </c>
      <c r="E144" t="s">
        <v>34</v>
      </c>
      <c r="F144" t="s">
        <v>35</v>
      </c>
      <c r="G144" t="s">
        <v>27</v>
      </c>
      <c r="H144" t="s">
        <v>40</v>
      </c>
      <c r="I144">
        <v>18261</v>
      </c>
      <c r="J144" t="s">
        <v>23</v>
      </c>
      <c r="K144">
        <v>0.1</v>
      </c>
      <c r="L144">
        <v>17000</v>
      </c>
      <c r="M144" s="2" t="s">
        <v>117</v>
      </c>
    </row>
    <row r="145" spans="1:13" x14ac:dyDescent="0.3">
      <c r="A145" t="s">
        <v>314</v>
      </c>
      <c r="B145" t="s">
        <v>315</v>
      </c>
      <c r="C145" t="s">
        <v>72</v>
      </c>
      <c r="D145" t="str">
        <f t="shared" si="3"/>
        <v>UI UX Design</v>
      </c>
      <c r="E145" t="s">
        <v>73</v>
      </c>
      <c r="F145" t="s">
        <v>35</v>
      </c>
      <c r="G145" t="s">
        <v>27</v>
      </c>
      <c r="H145" t="s">
        <v>28</v>
      </c>
      <c r="I145">
        <v>8687</v>
      </c>
      <c r="J145" t="s">
        <v>29</v>
      </c>
      <c r="L145">
        <v>9000</v>
      </c>
      <c r="M145" s="2" t="s">
        <v>106</v>
      </c>
    </row>
    <row r="146" spans="1:13" x14ac:dyDescent="0.3">
      <c r="A146" t="s">
        <v>316</v>
      </c>
      <c r="B146" t="s">
        <v>84</v>
      </c>
      <c r="C146" t="s">
        <v>51</v>
      </c>
      <c r="D146" t="str">
        <f t="shared" si="3"/>
        <v>Data Science</v>
      </c>
      <c r="E146" t="s">
        <v>52</v>
      </c>
      <c r="F146" t="s">
        <v>35</v>
      </c>
      <c r="G146" t="s">
        <v>27</v>
      </c>
      <c r="H146" t="s">
        <v>28</v>
      </c>
      <c r="I146">
        <v>14566</v>
      </c>
      <c r="L146">
        <v>13000</v>
      </c>
      <c r="M146" s="3">
        <v>45537</v>
      </c>
    </row>
    <row r="147" spans="1:13" x14ac:dyDescent="0.3">
      <c r="A147" t="s">
        <v>317</v>
      </c>
      <c r="B147" t="s">
        <v>272</v>
      </c>
      <c r="C147" t="s">
        <v>72</v>
      </c>
      <c r="D147" t="str">
        <f t="shared" si="3"/>
        <v>UI UX Design</v>
      </c>
      <c r="E147" t="s">
        <v>73</v>
      </c>
      <c r="F147" t="s">
        <v>16</v>
      </c>
      <c r="G147" t="s">
        <v>27</v>
      </c>
      <c r="H147" t="s">
        <v>18</v>
      </c>
      <c r="I147">
        <v>8888</v>
      </c>
      <c r="J147" t="s">
        <v>36</v>
      </c>
      <c r="K147">
        <v>0.3</v>
      </c>
      <c r="L147">
        <v>9000</v>
      </c>
      <c r="M147" s="2" t="s">
        <v>192</v>
      </c>
    </row>
    <row r="148" spans="1:13" x14ac:dyDescent="0.3">
      <c r="A148" t="s">
        <v>318</v>
      </c>
      <c r="B148" t="s">
        <v>319</v>
      </c>
      <c r="C148" t="s">
        <v>14</v>
      </c>
      <c r="D148" t="str">
        <f t="shared" si="3"/>
        <v>Analytics</v>
      </c>
      <c r="E148" t="s">
        <v>15</v>
      </c>
      <c r="F148" t="s">
        <v>53</v>
      </c>
      <c r="G148" t="s">
        <v>17</v>
      </c>
      <c r="H148" t="s">
        <v>28</v>
      </c>
      <c r="I148">
        <v>14238</v>
      </c>
      <c r="J148" t="s">
        <v>19</v>
      </c>
      <c r="K148">
        <v>0.2</v>
      </c>
      <c r="L148">
        <v>14000</v>
      </c>
      <c r="M148" s="3">
        <v>45413</v>
      </c>
    </row>
    <row r="149" spans="1:13" x14ac:dyDescent="0.3">
      <c r="A149" t="s">
        <v>320</v>
      </c>
      <c r="B149" t="s">
        <v>219</v>
      </c>
      <c r="C149" t="s">
        <v>33</v>
      </c>
      <c r="D149" t="str">
        <f t="shared" si="3"/>
        <v>Development</v>
      </c>
      <c r="E149" t="s">
        <v>34</v>
      </c>
      <c r="F149" t="s">
        <v>16</v>
      </c>
      <c r="G149" t="s">
        <v>17</v>
      </c>
      <c r="H149" t="s">
        <v>28</v>
      </c>
      <c r="I149">
        <v>16024</v>
      </c>
      <c r="L149">
        <v>17000</v>
      </c>
      <c r="M149" s="2" t="s">
        <v>41</v>
      </c>
    </row>
    <row r="150" spans="1:13" x14ac:dyDescent="0.3">
      <c r="A150" t="s">
        <v>321</v>
      </c>
      <c r="B150" t="s">
        <v>322</v>
      </c>
      <c r="C150" t="s">
        <v>72</v>
      </c>
      <c r="D150" t="str">
        <f t="shared" si="3"/>
        <v>UI UX Design</v>
      </c>
      <c r="E150" t="s">
        <v>73</v>
      </c>
      <c r="F150" t="s">
        <v>53</v>
      </c>
      <c r="G150" t="s">
        <v>27</v>
      </c>
      <c r="H150" t="s">
        <v>18</v>
      </c>
      <c r="I150">
        <v>8562</v>
      </c>
      <c r="J150" t="s">
        <v>29</v>
      </c>
      <c r="L150">
        <v>9000</v>
      </c>
      <c r="M150" s="2" t="s">
        <v>153</v>
      </c>
    </row>
    <row r="151" spans="1:13" x14ac:dyDescent="0.3">
      <c r="A151" t="s">
        <v>323</v>
      </c>
      <c r="B151" t="s">
        <v>324</v>
      </c>
      <c r="C151" t="s">
        <v>33</v>
      </c>
      <c r="D151" t="str">
        <f t="shared" si="3"/>
        <v>Development</v>
      </c>
      <c r="E151" t="s">
        <v>34</v>
      </c>
      <c r="F151" t="s">
        <v>35</v>
      </c>
      <c r="G151" t="s">
        <v>44</v>
      </c>
      <c r="H151" t="s">
        <v>40</v>
      </c>
      <c r="I151">
        <v>16124</v>
      </c>
      <c r="J151" t="s">
        <v>23</v>
      </c>
      <c r="K151">
        <v>0.1</v>
      </c>
      <c r="L151">
        <v>17000</v>
      </c>
      <c r="M151" s="3">
        <v>45445</v>
      </c>
    </row>
    <row r="152" spans="1:13" x14ac:dyDescent="0.3">
      <c r="A152" t="s">
        <v>325</v>
      </c>
      <c r="B152" t="s">
        <v>229</v>
      </c>
      <c r="C152" t="s">
        <v>14</v>
      </c>
      <c r="D152" t="str">
        <f t="shared" si="3"/>
        <v>Analytics</v>
      </c>
      <c r="E152" t="s">
        <v>15</v>
      </c>
      <c r="F152" t="s">
        <v>16</v>
      </c>
      <c r="G152" t="s">
        <v>44</v>
      </c>
      <c r="H152" t="s">
        <v>40</v>
      </c>
      <c r="I152">
        <v>15411</v>
      </c>
      <c r="J152" t="s">
        <v>36</v>
      </c>
      <c r="K152">
        <v>0.3</v>
      </c>
      <c r="L152">
        <v>14000</v>
      </c>
      <c r="M152" s="2" t="s">
        <v>326</v>
      </c>
    </row>
    <row r="153" spans="1:13" x14ac:dyDescent="0.3">
      <c r="A153" t="s">
        <v>327</v>
      </c>
      <c r="B153" t="s">
        <v>328</v>
      </c>
      <c r="C153" t="s">
        <v>33</v>
      </c>
      <c r="D153" t="str">
        <f t="shared" si="3"/>
        <v>Development</v>
      </c>
      <c r="E153" t="s">
        <v>34</v>
      </c>
      <c r="F153" t="s">
        <v>35</v>
      </c>
      <c r="G153" t="s">
        <v>44</v>
      </c>
      <c r="H153" t="s">
        <v>18</v>
      </c>
      <c r="I153">
        <v>17543</v>
      </c>
      <c r="J153" t="s">
        <v>36</v>
      </c>
      <c r="K153">
        <v>0.3</v>
      </c>
      <c r="L153">
        <v>17000</v>
      </c>
      <c r="M153" s="2" t="s">
        <v>106</v>
      </c>
    </row>
    <row r="154" spans="1:13" x14ac:dyDescent="0.3">
      <c r="A154" t="s">
        <v>329</v>
      </c>
      <c r="B154" t="s">
        <v>330</v>
      </c>
      <c r="C154" t="s">
        <v>51</v>
      </c>
      <c r="D154" t="str">
        <f t="shared" si="3"/>
        <v>Data Science</v>
      </c>
      <c r="E154" t="s">
        <v>52</v>
      </c>
      <c r="F154" t="s">
        <v>16</v>
      </c>
      <c r="G154" t="s">
        <v>27</v>
      </c>
      <c r="H154" t="s">
        <v>28</v>
      </c>
      <c r="I154">
        <v>13647</v>
      </c>
      <c r="J154" t="s">
        <v>23</v>
      </c>
      <c r="K154">
        <v>0.1</v>
      </c>
      <c r="L154">
        <v>13000</v>
      </c>
      <c r="M154" s="2" t="s">
        <v>208</v>
      </c>
    </row>
    <row r="155" spans="1:13" x14ac:dyDescent="0.3">
      <c r="A155" t="s">
        <v>331</v>
      </c>
      <c r="B155" t="s">
        <v>332</v>
      </c>
      <c r="C155" t="s">
        <v>14</v>
      </c>
      <c r="D155" t="str">
        <f t="shared" si="3"/>
        <v>Analytics</v>
      </c>
      <c r="E155" t="s">
        <v>15</v>
      </c>
      <c r="F155" t="s">
        <v>16</v>
      </c>
      <c r="G155" t="s">
        <v>17</v>
      </c>
      <c r="H155" t="s">
        <v>28</v>
      </c>
      <c r="I155">
        <v>12538</v>
      </c>
      <c r="J155" t="s">
        <v>23</v>
      </c>
      <c r="K155">
        <v>0.1</v>
      </c>
      <c r="L155">
        <v>14000</v>
      </c>
      <c r="M155" s="2" t="s">
        <v>333</v>
      </c>
    </row>
    <row r="156" spans="1:13" x14ac:dyDescent="0.3">
      <c r="A156" t="s">
        <v>334</v>
      </c>
      <c r="B156" t="s">
        <v>152</v>
      </c>
      <c r="C156" t="s">
        <v>72</v>
      </c>
      <c r="D156" t="str">
        <f t="shared" si="3"/>
        <v>UI UX Design</v>
      </c>
      <c r="E156" t="s">
        <v>73</v>
      </c>
      <c r="F156" t="s">
        <v>35</v>
      </c>
      <c r="G156" t="s">
        <v>27</v>
      </c>
      <c r="H156" t="s">
        <v>18</v>
      </c>
      <c r="I156">
        <v>10221</v>
      </c>
      <c r="J156" t="s">
        <v>29</v>
      </c>
      <c r="L156">
        <v>9000</v>
      </c>
      <c r="M156" s="2" t="s">
        <v>188</v>
      </c>
    </row>
    <row r="157" spans="1:13" x14ac:dyDescent="0.3">
      <c r="A157" t="s">
        <v>335</v>
      </c>
      <c r="B157" t="s">
        <v>336</v>
      </c>
      <c r="C157" t="s">
        <v>33</v>
      </c>
      <c r="D157" t="str">
        <f t="shared" si="3"/>
        <v>Development</v>
      </c>
      <c r="E157" t="s">
        <v>34</v>
      </c>
      <c r="F157" t="s">
        <v>35</v>
      </c>
      <c r="G157" t="s">
        <v>17</v>
      </c>
      <c r="H157" t="s">
        <v>40</v>
      </c>
      <c r="I157">
        <v>18962</v>
      </c>
      <c r="J157" t="s">
        <v>36</v>
      </c>
      <c r="K157">
        <v>0.3</v>
      </c>
      <c r="L157">
        <v>17000</v>
      </c>
      <c r="M157" s="2" t="s">
        <v>20</v>
      </c>
    </row>
    <row r="158" spans="1:13" x14ac:dyDescent="0.3">
      <c r="A158" t="s">
        <v>337</v>
      </c>
      <c r="B158" t="s">
        <v>338</v>
      </c>
      <c r="C158" t="s">
        <v>14</v>
      </c>
      <c r="D158" t="str">
        <f t="shared" si="3"/>
        <v>Analytics</v>
      </c>
      <c r="E158" t="s">
        <v>15</v>
      </c>
      <c r="F158" t="s">
        <v>53</v>
      </c>
      <c r="G158" t="s">
        <v>27</v>
      </c>
      <c r="H158" t="s">
        <v>18</v>
      </c>
      <c r="I158">
        <v>15089</v>
      </c>
      <c r="J158" t="s">
        <v>19</v>
      </c>
      <c r="K158">
        <v>0.2</v>
      </c>
      <c r="L158">
        <v>14000</v>
      </c>
      <c r="M158" s="2" t="s">
        <v>78</v>
      </c>
    </row>
    <row r="159" spans="1:13" x14ac:dyDescent="0.3">
      <c r="A159" t="s">
        <v>339</v>
      </c>
      <c r="B159" t="s">
        <v>340</v>
      </c>
      <c r="C159" t="s">
        <v>72</v>
      </c>
      <c r="D159" t="str">
        <f t="shared" si="3"/>
        <v>UI UX Design</v>
      </c>
      <c r="E159" t="s">
        <v>73</v>
      </c>
      <c r="F159" t="s">
        <v>16</v>
      </c>
      <c r="G159" t="s">
        <v>17</v>
      </c>
      <c r="H159" t="s">
        <v>18</v>
      </c>
      <c r="I159">
        <v>10238</v>
      </c>
      <c r="L159">
        <v>9000</v>
      </c>
      <c r="M159" s="3">
        <v>45292</v>
      </c>
    </row>
    <row r="160" spans="1:13" x14ac:dyDescent="0.3">
      <c r="A160" t="s">
        <v>341</v>
      </c>
      <c r="B160" t="s">
        <v>342</v>
      </c>
      <c r="C160" t="s">
        <v>14</v>
      </c>
      <c r="D160" t="str">
        <f t="shared" si="3"/>
        <v>Analytics</v>
      </c>
      <c r="E160" t="s">
        <v>15</v>
      </c>
      <c r="F160" t="s">
        <v>53</v>
      </c>
      <c r="G160" t="s">
        <v>17</v>
      </c>
      <c r="H160" t="s">
        <v>28</v>
      </c>
      <c r="I160">
        <v>15067</v>
      </c>
      <c r="J160" t="s">
        <v>36</v>
      </c>
      <c r="K160">
        <v>0.3</v>
      </c>
      <c r="L160">
        <v>14000</v>
      </c>
      <c r="M160" s="3">
        <v>45475</v>
      </c>
    </row>
    <row r="161" spans="1:13" x14ac:dyDescent="0.3">
      <c r="A161" t="s">
        <v>343</v>
      </c>
      <c r="B161" t="s">
        <v>344</v>
      </c>
      <c r="C161" t="s">
        <v>33</v>
      </c>
      <c r="D161" t="str">
        <f t="shared" si="3"/>
        <v>Development</v>
      </c>
      <c r="E161" t="s">
        <v>34</v>
      </c>
      <c r="F161" t="s">
        <v>35</v>
      </c>
      <c r="G161" t="s">
        <v>44</v>
      </c>
      <c r="H161" t="s">
        <v>18</v>
      </c>
      <c r="I161">
        <v>16931</v>
      </c>
      <c r="J161" t="s">
        <v>23</v>
      </c>
      <c r="K161">
        <v>0.1</v>
      </c>
      <c r="L161">
        <v>17000</v>
      </c>
      <c r="M161" s="3">
        <v>45537</v>
      </c>
    </row>
    <row r="162" spans="1:13" x14ac:dyDescent="0.3">
      <c r="A162" t="s">
        <v>345</v>
      </c>
      <c r="B162" t="s">
        <v>98</v>
      </c>
      <c r="C162" t="s">
        <v>33</v>
      </c>
      <c r="D162" t="str">
        <f t="shared" si="3"/>
        <v>Development</v>
      </c>
      <c r="E162" t="s">
        <v>34</v>
      </c>
      <c r="F162" t="s">
        <v>16</v>
      </c>
      <c r="G162" t="s">
        <v>27</v>
      </c>
      <c r="H162" t="s">
        <v>28</v>
      </c>
      <c r="I162">
        <v>15258</v>
      </c>
      <c r="L162">
        <v>17000</v>
      </c>
      <c r="M162" s="2" t="s">
        <v>333</v>
      </c>
    </row>
    <row r="163" spans="1:13" x14ac:dyDescent="0.3">
      <c r="A163" t="s">
        <v>346</v>
      </c>
      <c r="B163" t="s">
        <v>298</v>
      </c>
      <c r="C163" t="s">
        <v>72</v>
      </c>
      <c r="D163" t="str">
        <f t="shared" si="3"/>
        <v>UI UX Design</v>
      </c>
      <c r="E163" t="s">
        <v>73</v>
      </c>
      <c r="F163" t="s">
        <v>35</v>
      </c>
      <c r="G163" t="s">
        <v>27</v>
      </c>
      <c r="H163" t="s">
        <v>18</v>
      </c>
      <c r="I163">
        <v>10875</v>
      </c>
      <c r="J163" t="s">
        <v>23</v>
      </c>
      <c r="K163">
        <v>0.1</v>
      </c>
      <c r="L163">
        <v>9000</v>
      </c>
      <c r="M163" s="2" t="s">
        <v>208</v>
      </c>
    </row>
    <row r="164" spans="1:13" x14ac:dyDescent="0.3">
      <c r="A164" t="s">
        <v>347</v>
      </c>
      <c r="B164" t="s">
        <v>260</v>
      </c>
      <c r="C164" t="s">
        <v>14</v>
      </c>
      <c r="D164" t="str">
        <f t="shared" si="3"/>
        <v>Analytics</v>
      </c>
      <c r="E164" t="s">
        <v>15</v>
      </c>
      <c r="F164" t="s">
        <v>35</v>
      </c>
      <c r="G164" t="s">
        <v>44</v>
      </c>
      <c r="H164" t="s">
        <v>18</v>
      </c>
      <c r="I164">
        <v>13591</v>
      </c>
      <c r="L164">
        <v>14000</v>
      </c>
      <c r="M164" s="2" t="s">
        <v>235</v>
      </c>
    </row>
    <row r="165" spans="1:13" x14ac:dyDescent="0.3">
      <c r="A165" t="s">
        <v>348</v>
      </c>
      <c r="B165" t="s">
        <v>340</v>
      </c>
      <c r="C165" t="s">
        <v>72</v>
      </c>
      <c r="D165" t="str">
        <f t="shared" si="3"/>
        <v>UI UX Design</v>
      </c>
      <c r="E165" t="s">
        <v>73</v>
      </c>
      <c r="F165" t="s">
        <v>16</v>
      </c>
      <c r="G165" t="s">
        <v>44</v>
      </c>
      <c r="H165" t="s">
        <v>28</v>
      </c>
      <c r="I165">
        <v>7632</v>
      </c>
      <c r="L165">
        <v>9000</v>
      </c>
      <c r="M165" s="3">
        <v>45598</v>
      </c>
    </row>
    <row r="166" spans="1:13" x14ac:dyDescent="0.3">
      <c r="A166" t="s">
        <v>349</v>
      </c>
      <c r="B166" t="s">
        <v>185</v>
      </c>
      <c r="C166" t="s">
        <v>72</v>
      </c>
      <c r="D166" t="str">
        <f t="shared" si="3"/>
        <v>UI UX Design</v>
      </c>
      <c r="E166" t="s">
        <v>73</v>
      </c>
      <c r="F166" t="s">
        <v>16</v>
      </c>
      <c r="G166" t="s">
        <v>17</v>
      </c>
      <c r="H166" t="s">
        <v>40</v>
      </c>
      <c r="I166">
        <v>7134</v>
      </c>
      <c r="J166" t="s">
        <v>36</v>
      </c>
      <c r="K166">
        <v>0.3</v>
      </c>
      <c r="L166">
        <v>9000</v>
      </c>
      <c r="M166" s="2" t="s">
        <v>24</v>
      </c>
    </row>
    <row r="167" spans="1:13" x14ac:dyDescent="0.3">
      <c r="A167" t="s">
        <v>350</v>
      </c>
      <c r="B167" t="s">
        <v>264</v>
      </c>
      <c r="C167" t="s">
        <v>51</v>
      </c>
      <c r="D167" t="str">
        <f t="shared" si="3"/>
        <v>Data Science</v>
      </c>
      <c r="E167" t="s">
        <v>52</v>
      </c>
      <c r="F167" t="s">
        <v>53</v>
      </c>
      <c r="G167" t="s">
        <v>27</v>
      </c>
      <c r="H167" t="s">
        <v>28</v>
      </c>
      <c r="I167">
        <v>12504</v>
      </c>
      <c r="J167" t="s">
        <v>29</v>
      </c>
      <c r="L167">
        <v>13000</v>
      </c>
      <c r="M167" s="2" t="s">
        <v>211</v>
      </c>
    </row>
    <row r="168" spans="1:13" x14ac:dyDescent="0.3">
      <c r="A168" t="s">
        <v>351</v>
      </c>
      <c r="B168" t="s">
        <v>352</v>
      </c>
      <c r="C168" t="s">
        <v>14</v>
      </c>
      <c r="D168" t="str">
        <f t="shared" si="3"/>
        <v>Analytics</v>
      </c>
      <c r="E168" t="s">
        <v>15</v>
      </c>
      <c r="F168" t="s">
        <v>53</v>
      </c>
      <c r="G168" t="s">
        <v>17</v>
      </c>
      <c r="H168" t="s">
        <v>18</v>
      </c>
      <c r="I168">
        <v>15965</v>
      </c>
      <c r="J168" t="s">
        <v>23</v>
      </c>
      <c r="K168">
        <v>0.1</v>
      </c>
      <c r="L168">
        <v>14000</v>
      </c>
      <c r="M168" s="3">
        <v>45294</v>
      </c>
    </row>
    <row r="169" spans="1:13" x14ac:dyDescent="0.3">
      <c r="A169" t="s">
        <v>353</v>
      </c>
      <c r="B169" t="s">
        <v>354</v>
      </c>
      <c r="C169" t="s">
        <v>72</v>
      </c>
      <c r="D169" t="str">
        <f t="shared" si="3"/>
        <v>UI UX Design</v>
      </c>
      <c r="E169" t="s">
        <v>73</v>
      </c>
      <c r="F169" t="s">
        <v>35</v>
      </c>
      <c r="G169" t="s">
        <v>44</v>
      </c>
      <c r="H169" t="s">
        <v>18</v>
      </c>
      <c r="I169">
        <v>9628</v>
      </c>
      <c r="J169" t="s">
        <v>29</v>
      </c>
      <c r="L169">
        <v>9000</v>
      </c>
      <c r="M169" s="3">
        <v>45323</v>
      </c>
    </row>
    <row r="170" spans="1:13" x14ac:dyDescent="0.3">
      <c r="A170" t="s">
        <v>355</v>
      </c>
      <c r="B170" t="s">
        <v>356</v>
      </c>
      <c r="C170" t="s">
        <v>33</v>
      </c>
      <c r="D170" t="str">
        <f t="shared" si="3"/>
        <v>Development</v>
      </c>
      <c r="E170" t="s">
        <v>34</v>
      </c>
      <c r="F170" t="s">
        <v>35</v>
      </c>
      <c r="G170" t="s">
        <v>27</v>
      </c>
      <c r="H170" t="s">
        <v>28</v>
      </c>
      <c r="I170">
        <v>15840</v>
      </c>
      <c r="J170" t="s">
        <v>23</v>
      </c>
      <c r="K170">
        <v>0.1</v>
      </c>
      <c r="L170">
        <v>17000</v>
      </c>
      <c r="M170" s="2" t="s">
        <v>62</v>
      </c>
    </row>
    <row r="171" spans="1:13" x14ac:dyDescent="0.3">
      <c r="A171" t="s">
        <v>357</v>
      </c>
      <c r="B171" t="s">
        <v>155</v>
      </c>
      <c r="C171" t="s">
        <v>51</v>
      </c>
      <c r="D171" t="str">
        <f t="shared" si="3"/>
        <v>Data Science</v>
      </c>
      <c r="E171" t="s">
        <v>52</v>
      </c>
      <c r="F171" t="s">
        <v>16</v>
      </c>
      <c r="G171" t="s">
        <v>27</v>
      </c>
      <c r="H171" t="s">
        <v>18</v>
      </c>
      <c r="I171">
        <v>12345</v>
      </c>
      <c r="J171" t="s">
        <v>19</v>
      </c>
      <c r="K171">
        <v>0.2</v>
      </c>
      <c r="L171">
        <v>13000</v>
      </c>
      <c r="M171" s="2" t="s">
        <v>158</v>
      </c>
    </row>
    <row r="172" spans="1:13" x14ac:dyDescent="0.3">
      <c r="A172" t="s">
        <v>358</v>
      </c>
      <c r="B172" t="s">
        <v>71</v>
      </c>
      <c r="C172" t="s">
        <v>14</v>
      </c>
      <c r="D172" t="str">
        <f t="shared" si="3"/>
        <v>Analytics</v>
      </c>
      <c r="E172" t="s">
        <v>15</v>
      </c>
      <c r="F172" t="s">
        <v>53</v>
      </c>
      <c r="G172" t="s">
        <v>27</v>
      </c>
      <c r="H172" t="s">
        <v>18</v>
      </c>
      <c r="I172">
        <v>14212</v>
      </c>
      <c r="J172" t="s">
        <v>36</v>
      </c>
      <c r="K172">
        <v>0.3</v>
      </c>
      <c r="L172">
        <v>14000</v>
      </c>
      <c r="M172" s="2" t="s">
        <v>230</v>
      </c>
    </row>
    <row r="173" spans="1:13" x14ac:dyDescent="0.3">
      <c r="A173" t="s">
        <v>359</v>
      </c>
      <c r="B173" t="s">
        <v>360</v>
      </c>
      <c r="C173" t="s">
        <v>14</v>
      </c>
      <c r="D173" t="str">
        <f t="shared" si="3"/>
        <v>Analytics</v>
      </c>
      <c r="E173" t="s">
        <v>15</v>
      </c>
      <c r="F173" t="s">
        <v>35</v>
      </c>
      <c r="G173" t="s">
        <v>27</v>
      </c>
      <c r="H173" t="s">
        <v>40</v>
      </c>
      <c r="I173">
        <v>15235</v>
      </c>
      <c r="J173" t="s">
        <v>19</v>
      </c>
      <c r="K173">
        <v>0.2</v>
      </c>
      <c r="L173">
        <v>14000</v>
      </c>
      <c r="M173" s="3">
        <v>45475</v>
      </c>
    </row>
    <row r="174" spans="1:13" x14ac:dyDescent="0.3">
      <c r="A174" t="s">
        <v>361</v>
      </c>
      <c r="B174" t="s">
        <v>362</v>
      </c>
      <c r="C174" t="s">
        <v>51</v>
      </c>
      <c r="D174" t="str">
        <f t="shared" si="3"/>
        <v>Data Science</v>
      </c>
      <c r="E174" t="s">
        <v>52</v>
      </c>
      <c r="F174" t="s">
        <v>53</v>
      </c>
      <c r="G174" t="s">
        <v>27</v>
      </c>
      <c r="H174" t="s">
        <v>18</v>
      </c>
      <c r="I174">
        <v>14038</v>
      </c>
      <c r="L174">
        <v>13000</v>
      </c>
      <c r="M174" s="3">
        <v>45353</v>
      </c>
    </row>
    <row r="175" spans="1:13" x14ac:dyDescent="0.3">
      <c r="A175" t="s">
        <v>363</v>
      </c>
      <c r="B175" t="s">
        <v>202</v>
      </c>
      <c r="C175" t="s">
        <v>14</v>
      </c>
      <c r="D175" t="str">
        <f t="shared" si="3"/>
        <v>Analytics</v>
      </c>
      <c r="E175" t="s">
        <v>15</v>
      </c>
      <c r="F175" t="s">
        <v>53</v>
      </c>
      <c r="G175" t="s">
        <v>17</v>
      </c>
      <c r="H175" t="s">
        <v>40</v>
      </c>
      <c r="I175">
        <v>14102</v>
      </c>
      <c r="J175" t="s">
        <v>29</v>
      </c>
      <c r="L175">
        <v>14000</v>
      </c>
      <c r="M175" s="3">
        <v>45474</v>
      </c>
    </row>
    <row r="176" spans="1:13" x14ac:dyDescent="0.3">
      <c r="A176" t="s">
        <v>364</v>
      </c>
      <c r="B176" t="s">
        <v>365</v>
      </c>
      <c r="C176" t="s">
        <v>51</v>
      </c>
      <c r="D176" t="str">
        <f t="shared" si="3"/>
        <v>Data Science</v>
      </c>
      <c r="E176" t="s">
        <v>52</v>
      </c>
      <c r="F176" t="s">
        <v>16</v>
      </c>
      <c r="G176" t="s">
        <v>27</v>
      </c>
      <c r="H176" t="s">
        <v>28</v>
      </c>
      <c r="I176">
        <v>14208</v>
      </c>
      <c r="J176" t="s">
        <v>29</v>
      </c>
      <c r="L176">
        <v>13000</v>
      </c>
      <c r="M176" s="2" t="s">
        <v>208</v>
      </c>
    </row>
    <row r="177" spans="1:13" x14ac:dyDescent="0.3">
      <c r="A177" t="s">
        <v>366</v>
      </c>
      <c r="B177" t="s">
        <v>367</v>
      </c>
      <c r="C177" t="s">
        <v>14</v>
      </c>
      <c r="D177" t="str">
        <f t="shared" si="3"/>
        <v>Analytics</v>
      </c>
      <c r="E177" t="s">
        <v>15</v>
      </c>
      <c r="F177" t="s">
        <v>35</v>
      </c>
      <c r="G177" t="s">
        <v>17</v>
      </c>
      <c r="H177" t="s">
        <v>40</v>
      </c>
      <c r="I177">
        <v>13746</v>
      </c>
      <c r="J177" t="s">
        <v>23</v>
      </c>
      <c r="K177">
        <v>0.1</v>
      </c>
      <c r="L177">
        <v>14000</v>
      </c>
      <c r="M177" s="3">
        <v>45293</v>
      </c>
    </row>
    <row r="178" spans="1:13" x14ac:dyDescent="0.3">
      <c r="A178" t="s">
        <v>368</v>
      </c>
      <c r="B178" t="s">
        <v>369</v>
      </c>
      <c r="C178" t="s">
        <v>14</v>
      </c>
      <c r="D178" t="str">
        <f t="shared" si="3"/>
        <v>Analytics</v>
      </c>
      <c r="E178" t="s">
        <v>15</v>
      </c>
      <c r="F178" t="s">
        <v>35</v>
      </c>
      <c r="G178" t="s">
        <v>17</v>
      </c>
      <c r="H178" t="s">
        <v>28</v>
      </c>
      <c r="I178">
        <v>12607</v>
      </c>
      <c r="J178" t="s">
        <v>23</v>
      </c>
      <c r="K178">
        <v>0.1</v>
      </c>
      <c r="L178">
        <v>14000</v>
      </c>
      <c r="M178" s="3">
        <v>45536</v>
      </c>
    </row>
    <row r="179" spans="1:13" x14ac:dyDescent="0.3">
      <c r="A179" t="s">
        <v>370</v>
      </c>
      <c r="B179" t="s">
        <v>139</v>
      </c>
      <c r="C179" t="s">
        <v>33</v>
      </c>
      <c r="D179" t="str">
        <f t="shared" si="3"/>
        <v>Development</v>
      </c>
      <c r="E179" t="s">
        <v>34</v>
      </c>
      <c r="F179" t="s">
        <v>53</v>
      </c>
      <c r="G179" t="s">
        <v>44</v>
      </c>
      <c r="H179" t="s">
        <v>28</v>
      </c>
      <c r="I179">
        <v>16207</v>
      </c>
      <c r="L179">
        <v>17000</v>
      </c>
      <c r="M179" s="3">
        <v>45324</v>
      </c>
    </row>
    <row r="180" spans="1:13" x14ac:dyDescent="0.3">
      <c r="A180" t="s">
        <v>371</v>
      </c>
      <c r="B180" t="s">
        <v>372</v>
      </c>
      <c r="C180" t="s">
        <v>14</v>
      </c>
      <c r="D180" t="str">
        <f t="shared" si="3"/>
        <v>Analytics</v>
      </c>
      <c r="E180" t="s">
        <v>15</v>
      </c>
      <c r="F180" t="s">
        <v>16</v>
      </c>
      <c r="G180" t="s">
        <v>27</v>
      </c>
      <c r="H180" t="s">
        <v>28</v>
      </c>
      <c r="I180">
        <v>14666</v>
      </c>
      <c r="J180" t="s">
        <v>29</v>
      </c>
      <c r="L180">
        <v>14000</v>
      </c>
      <c r="M180" s="2" t="s">
        <v>373</v>
      </c>
    </row>
    <row r="181" spans="1:13" x14ac:dyDescent="0.3">
      <c r="A181" t="s">
        <v>374</v>
      </c>
      <c r="B181" t="s">
        <v>240</v>
      </c>
      <c r="C181" t="s">
        <v>72</v>
      </c>
      <c r="D181" t="str">
        <f t="shared" si="3"/>
        <v>UI UX Design</v>
      </c>
      <c r="E181" t="s">
        <v>73</v>
      </c>
      <c r="F181" t="s">
        <v>53</v>
      </c>
      <c r="G181" t="s">
        <v>27</v>
      </c>
      <c r="H181" t="s">
        <v>40</v>
      </c>
      <c r="I181">
        <v>8388</v>
      </c>
      <c r="L181">
        <v>9000</v>
      </c>
      <c r="M181" s="2" t="s">
        <v>132</v>
      </c>
    </row>
    <row r="182" spans="1:13" x14ac:dyDescent="0.3">
      <c r="A182" t="s">
        <v>375</v>
      </c>
      <c r="B182" t="s">
        <v>119</v>
      </c>
      <c r="C182" t="s">
        <v>14</v>
      </c>
      <c r="D182" t="str">
        <f t="shared" si="3"/>
        <v>Analytics</v>
      </c>
      <c r="E182" t="s">
        <v>15</v>
      </c>
      <c r="F182" t="s">
        <v>53</v>
      </c>
      <c r="G182" t="s">
        <v>17</v>
      </c>
      <c r="H182" t="s">
        <v>40</v>
      </c>
      <c r="I182">
        <v>14724</v>
      </c>
      <c r="J182" t="s">
        <v>36</v>
      </c>
      <c r="K182">
        <v>0.3</v>
      </c>
      <c r="L182">
        <v>14000</v>
      </c>
      <c r="M182" s="2" t="s">
        <v>235</v>
      </c>
    </row>
    <row r="183" spans="1:13" x14ac:dyDescent="0.3">
      <c r="A183" t="s">
        <v>376</v>
      </c>
      <c r="B183" t="s">
        <v>134</v>
      </c>
      <c r="C183" t="s">
        <v>72</v>
      </c>
      <c r="D183" t="str">
        <f t="shared" si="3"/>
        <v>UI UX Design</v>
      </c>
      <c r="E183" t="s">
        <v>73</v>
      </c>
      <c r="F183" t="s">
        <v>35</v>
      </c>
      <c r="G183" t="s">
        <v>27</v>
      </c>
      <c r="H183" t="s">
        <v>18</v>
      </c>
      <c r="I183">
        <v>7381</v>
      </c>
      <c r="L183">
        <v>9000</v>
      </c>
      <c r="M183" s="3">
        <v>45474</v>
      </c>
    </row>
    <row r="184" spans="1:13" x14ac:dyDescent="0.3">
      <c r="A184" t="s">
        <v>377</v>
      </c>
      <c r="B184" t="s">
        <v>378</v>
      </c>
      <c r="C184" t="s">
        <v>33</v>
      </c>
      <c r="D184" t="str">
        <f t="shared" si="3"/>
        <v>Development</v>
      </c>
      <c r="E184" t="s">
        <v>34</v>
      </c>
      <c r="F184" t="s">
        <v>35</v>
      </c>
      <c r="G184" t="s">
        <v>44</v>
      </c>
      <c r="H184" t="s">
        <v>18</v>
      </c>
      <c r="I184">
        <v>17402</v>
      </c>
      <c r="J184" t="s">
        <v>29</v>
      </c>
      <c r="L184">
        <v>17000</v>
      </c>
      <c r="M184" s="3">
        <v>45414</v>
      </c>
    </row>
    <row r="185" spans="1:13" x14ac:dyDescent="0.3">
      <c r="A185" t="s">
        <v>379</v>
      </c>
      <c r="B185" t="s">
        <v>176</v>
      </c>
      <c r="C185" t="s">
        <v>14</v>
      </c>
      <c r="D185" t="str">
        <f t="shared" si="3"/>
        <v>Analytics</v>
      </c>
      <c r="E185" t="s">
        <v>15</v>
      </c>
      <c r="F185" t="s">
        <v>53</v>
      </c>
      <c r="G185" t="s">
        <v>17</v>
      </c>
      <c r="H185" t="s">
        <v>28</v>
      </c>
      <c r="I185">
        <v>15854</v>
      </c>
      <c r="L185">
        <v>14000</v>
      </c>
      <c r="M185" s="2" t="s">
        <v>78</v>
      </c>
    </row>
    <row r="186" spans="1:13" x14ac:dyDescent="0.3">
      <c r="A186" t="s">
        <v>380</v>
      </c>
      <c r="B186" t="s">
        <v>293</v>
      </c>
      <c r="C186" t="s">
        <v>14</v>
      </c>
      <c r="D186" t="str">
        <f t="shared" si="3"/>
        <v>Analytics</v>
      </c>
      <c r="E186" t="s">
        <v>15</v>
      </c>
      <c r="F186" t="s">
        <v>53</v>
      </c>
      <c r="G186" t="s">
        <v>44</v>
      </c>
      <c r="H186" t="s">
        <v>40</v>
      </c>
      <c r="I186">
        <v>13440</v>
      </c>
      <c r="J186" t="s">
        <v>23</v>
      </c>
      <c r="K186">
        <v>0.1</v>
      </c>
      <c r="L186">
        <v>14000</v>
      </c>
      <c r="M186" s="3">
        <v>45445</v>
      </c>
    </row>
    <row r="187" spans="1:13" x14ac:dyDescent="0.3">
      <c r="A187" t="s">
        <v>381</v>
      </c>
      <c r="B187" t="s">
        <v>382</v>
      </c>
      <c r="C187" t="s">
        <v>51</v>
      </c>
      <c r="D187" t="str">
        <f t="shared" si="3"/>
        <v>Data Science</v>
      </c>
      <c r="E187" t="s">
        <v>52</v>
      </c>
      <c r="F187" t="s">
        <v>16</v>
      </c>
      <c r="G187" t="s">
        <v>17</v>
      </c>
      <c r="H187" t="s">
        <v>18</v>
      </c>
      <c r="I187">
        <v>14470</v>
      </c>
      <c r="J187" t="s">
        <v>23</v>
      </c>
      <c r="K187">
        <v>0.1</v>
      </c>
      <c r="L187">
        <v>13000</v>
      </c>
      <c r="M187" s="2" t="s">
        <v>153</v>
      </c>
    </row>
    <row r="188" spans="1:13" x14ac:dyDescent="0.3">
      <c r="A188" t="s">
        <v>383</v>
      </c>
      <c r="B188" t="s">
        <v>169</v>
      </c>
      <c r="C188" t="s">
        <v>33</v>
      </c>
      <c r="D188" t="str">
        <f t="shared" si="3"/>
        <v>Development</v>
      </c>
      <c r="E188" t="s">
        <v>34</v>
      </c>
      <c r="F188" t="s">
        <v>35</v>
      </c>
      <c r="G188" t="s">
        <v>17</v>
      </c>
      <c r="H188" t="s">
        <v>28</v>
      </c>
      <c r="I188">
        <v>15926</v>
      </c>
      <c r="L188">
        <v>17000</v>
      </c>
      <c r="M188" s="2" t="s">
        <v>41</v>
      </c>
    </row>
    <row r="189" spans="1:13" x14ac:dyDescent="0.3">
      <c r="A189" t="s">
        <v>384</v>
      </c>
      <c r="B189" t="s">
        <v>95</v>
      </c>
      <c r="C189" t="s">
        <v>14</v>
      </c>
      <c r="D189" t="str">
        <f t="shared" si="3"/>
        <v>Analytics</v>
      </c>
      <c r="E189" t="s">
        <v>15</v>
      </c>
      <c r="F189" t="s">
        <v>16</v>
      </c>
      <c r="G189" t="s">
        <v>44</v>
      </c>
      <c r="H189" t="s">
        <v>28</v>
      </c>
      <c r="I189">
        <v>13095</v>
      </c>
      <c r="J189" t="s">
        <v>23</v>
      </c>
      <c r="K189">
        <v>0.1</v>
      </c>
      <c r="L189">
        <v>14000</v>
      </c>
      <c r="M189" s="3">
        <v>45627</v>
      </c>
    </row>
    <row r="190" spans="1:13" x14ac:dyDescent="0.3">
      <c r="A190" t="s">
        <v>385</v>
      </c>
      <c r="B190" t="s">
        <v>386</v>
      </c>
      <c r="C190" t="s">
        <v>33</v>
      </c>
      <c r="D190" t="str">
        <f t="shared" si="3"/>
        <v>Development</v>
      </c>
      <c r="E190" t="s">
        <v>34</v>
      </c>
      <c r="F190" t="s">
        <v>53</v>
      </c>
      <c r="G190" t="s">
        <v>17</v>
      </c>
      <c r="H190" t="s">
        <v>18</v>
      </c>
      <c r="I190">
        <v>15743</v>
      </c>
      <c r="J190" t="s">
        <v>19</v>
      </c>
      <c r="K190">
        <v>0.2</v>
      </c>
      <c r="L190">
        <v>17000</v>
      </c>
      <c r="M190" s="3">
        <v>45445</v>
      </c>
    </row>
    <row r="191" spans="1:13" x14ac:dyDescent="0.3">
      <c r="A191" t="s">
        <v>387</v>
      </c>
      <c r="B191" t="s">
        <v>105</v>
      </c>
      <c r="C191" t="s">
        <v>14</v>
      </c>
      <c r="D191" t="str">
        <f t="shared" si="3"/>
        <v>Analytics</v>
      </c>
      <c r="E191" t="s">
        <v>15</v>
      </c>
      <c r="F191" t="s">
        <v>35</v>
      </c>
      <c r="G191" t="s">
        <v>44</v>
      </c>
      <c r="H191" t="s">
        <v>28</v>
      </c>
      <c r="I191">
        <v>15980</v>
      </c>
      <c r="J191" t="s">
        <v>23</v>
      </c>
      <c r="K191">
        <v>0.1</v>
      </c>
      <c r="L191">
        <v>14000</v>
      </c>
      <c r="M191" s="3">
        <v>45444</v>
      </c>
    </row>
    <row r="192" spans="1:13" x14ac:dyDescent="0.3">
      <c r="A192" t="s">
        <v>388</v>
      </c>
      <c r="B192" t="s">
        <v>121</v>
      </c>
      <c r="C192" t="s">
        <v>51</v>
      </c>
      <c r="D192" t="str">
        <f t="shared" si="3"/>
        <v>Data Science</v>
      </c>
      <c r="E192" t="s">
        <v>52</v>
      </c>
      <c r="F192" t="s">
        <v>53</v>
      </c>
      <c r="G192" t="s">
        <v>17</v>
      </c>
      <c r="H192" t="s">
        <v>40</v>
      </c>
      <c r="I192">
        <v>12396</v>
      </c>
      <c r="J192" t="s">
        <v>19</v>
      </c>
      <c r="K192">
        <v>0.2</v>
      </c>
      <c r="L192">
        <v>13000</v>
      </c>
      <c r="M192" s="2" t="s">
        <v>235</v>
      </c>
    </row>
    <row r="193" spans="1:13" x14ac:dyDescent="0.3">
      <c r="A193" t="s">
        <v>389</v>
      </c>
      <c r="B193" t="s">
        <v>386</v>
      </c>
      <c r="C193" t="s">
        <v>33</v>
      </c>
      <c r="D193" t="str">
        <f t="shared" si="3"/>
        <v>Development</v>
      </c>
      <c r="E193" t="s">
        <v>34</v>
      </c>
      <c r="F193" t="s">
        <v>16</v>
      </c>
      <c r="G193" t="s">
        <v>44</v>
      </c>
      <c r="H193" t="s">
        <v>18</v>
      </c>
      <c r="I193">
        <v>18618</v>
      </c>
      <c r="J193" t="s">
        <v>23</v>
      </c>
      <c r="K193">
        <v>0.1</v>
      </c>
      <c r="L193">
        <v>17000</v>
      </c>
      <c r="M193" s="3">
        <v>45566</v>
      </c>
    </row>
    <row r="194" spans="1:13" x14ac:dyDescent="0.3">
      <c r="A194" t="s">
        <v>390</v>
      </c>
      <c r="B194" t="s">
        <v>157</v>
      </c>
      <c r="C194" t="s">
        <v>14</v>
      </c>
      <c r="D194" t="str">
        <f t="shared" si="3"/>
        <v>Analytics</v>
      </c>
      <c r="E194" t="s">
        <v>15</v>
      </c>
      <c r="F194" t="s">
        <v>16</v>
      </c>
      <c r="G194" t="s">
        <v>27</v>
      </c>
      <c r="H194" t="s">
        <v>40</v>
      </c>
      <c r="I194">
        <v>13814</v>
      </c>
      <c r="L194">
        <v>14000</v>
      </c>
      <c r="M194" s="3">
        <v>45293</v>
      </c>
    </row>
    <row r="195" spans="1:13" x14ac:dyDescent="0.3">
      <c r="A195" t="s">
        <v>391</v>
      </c>
      <c r="B195" t="s">
        <v>392</v>
      </c>
      <c r="C195" t="s">
        <v>72</v>
      </c>
      <c r="D195" t="str">
        <f t="shared" ref="D195:D258" si="4">_xlfn.XLOOKUP(C195,$O$2:$O$5,$P$2:$P$5,"Not Found")</f>
        <v>UI UX Design</v>
      </c>
      <c r="E195" t="s">
        <v>73</v>
      </c>
      <c r="F195" t="s">
        <v>53</v>
      </c>
      <c r="G195" t="s">
        <v>27</v>
      </c>
      <c r="H195" t="s">
        <v>28</v>
      </c>
      <c r="I195">
        <v>7466</v>
      </c>
      <c r="J195" t="s">
        <v>36</v>
      </c>
      <c r="K195">
        <v>0.3</v>
      </c>
      <c r="L195">
        <v>9000</v>
      </c>
      <c r="M195" s="2" t="s">
        <v>69</v>
      </c>
    </row>
    <row r="196" spans="1:13" x14ac:dyDescent="0.3">
      <c r="A196" t="s">
        <v>393</v>
      </c>
      <c r="B196" t="s">
        <v>296</v>
      </c>
      <c r="C196" t="s">
        <v>72</v>
      </c>
      <c r="D196" t="str">
        <f t="shared" si="4"/>
        <v>UI UX Design</v>
      </c>
      <c r="E196" t="s">
        <v>73</v>
      </c>
      <c r="F196" t="s">
        <v>16</v>
      </c>
      <c r="G196" t="s">
        <v>44</v>
      </c>
      <c r="H196" t="s">
        <v>40</v>
      </c>
      <c r="I196">
        <v>7186</v>
      </c>
      <c r="J196" t="s">
        <v>19</v>
      </c>
      <c r="K196">
        <v>0.2</v>
      </c>
      <c r="L196">
        <v>9000</v>
      </c>
      <c r="M196" s="2" t="s">
        <v>132</v>
      </c>
    </row>
    <row r="197" spans="1:13" x14ac:dyDescent="0.3">
      <c r="A197" t="s">
        <v>394</v>
      </c>
      <c r="B197" t="s">
        <v>395</v>
      </c>
      <c r="C197" t="s">
        <v>14</v>
      </c>
      <c r="D197" t="str">
        <f t="shared" si="4"/>
        <v>Analytics</v>
      </c>
      <c r="E197" t="s">
        <v>15</v>
      </c>
      <c r="F197" t="s">
        <v>35</v>
      </c>
      <c r="G197" t="s">
        <v>17</v>
      </c>
      <c r="H197" t="s">
        <v>18</v>
      </c>
      <c r="I197">
        <v>15143</v>
      </c>
      <c r="J197" t="s">
        <v>19</v>
      </c>
      <c r="K197">
        <v>0.2</v>
      </c>
      <c r="L197">
        <v>14000</v>
      </c>
      <c r="M197" s="2" t="s">
        <v>198</v>
      </c>
    </row>
    <row r="198" spans="1:13" x14ac:dyDescent="0.3">
      <c r="A198" t="s">
        <v>396</v>
      </c>
      <c r="B198" t="s">
        <v>397</v>
      </c>
      <c r="C198" t="s">
        <v>33</v>
      </c>
      <c r="D198" t="str">
        <f t="shared" si="4"/>
        <v>Development</v>
      </c>
      <c r="E198" t="s">
        <v>34</v>
      </c>
      <c r="F198" t="s">
        <v>35</v>
      </c>
      <c r="G198" t="s">
        <v>27</v>
      </c>
      <c r="H198" t="s">
        <v>40</v>
      </c>
      <c r="I198">
        <v>18059</v>
      </c>
      <c r="L198">
        <v>17000</v>
      </c>
      <c r="M198" s="3">
        <v>45627</v>
      </c>
    </row>
    <row r="199" spans="1:13" x14ac:dyDescent="0.3">
      <c r="A199" t="s">
        <v>398</v>
      </c>
      <c r="B199" t="s">
        <v>399</v>
      </c>
      <c r="C199" t="s">
        <v>51</v>
      </c>
      <c r="D199" t="str">
        <f t="shared" si="4"/>
        <v>Data Science</v>
      </c>
      <c r="E199" t="s">
        <v>52</v>
      </c>
      <c r="F199" t="s">
        <v>16</v>
      </c>
      <c r="G199" t="s">
        <v>44</v>
      </c>
      <c r="H199" t="s">
        <v>28</v>
      </c>
      <c r="I199">
        <v>14302</v>
      </c>
      <c r="J199" t="s">
        <v>36</v>
      </c>
      <c r="K199">
        <v>0.3</v>
      </c>
      <c r="L199">
        <v>13000</v>
      </c>
      <c r="M199" s="3">
        <v>45413</v>
      </c>
    </row>
    <row r="200" spans="1:13" x14ac:dyDescent="0.3">
      <c r="A200" t="s">
        <v>400</v>
      </c>
      <c r="B200" t="s">
        <v>344</v>
      </c>
      <c r="C200" t="s">
        <v>14</v>
      </c>
      <c r="D200" t="str">
        <f t="shared" si="4"/>
        <v>Analytics</v>
      </c>
      <c r="E200" t="s">
        <v>15</v>
      </c>
      <c r="F200" t="s">
        <v>53</v>
      </c>
      <c r="G200" t="s">
        <v>27</v>
      </c>
      <c r="H200" t="s">
        <v>40</v>
      </c>
      <c r="I200">
        <v>15773</v>
      </c>
      <c r="J200" t="s">
        <v>23</v>
      </c>
      <c r="K200">
        <v>0.1</v>
      </c>
      <c r="L200">
        <v>14000</v>
      </c>
      <c r="M200" s="2" t="s">
        <v>78</v>
      </c>
    </row>
    <row r="201" spans="1:13" x14ac:dyDescent="0.3">
      <c r="A201" t="s">
        <v>401</v>
      </c>
      <c r="B201" t="s">
        <v>43</v>
      </c>
      <c r="C201" t="s">
        <v>72</v>
      </c>
      <c r="D201" t="str">
        <f t="shared" si="4"/>
        <v>UI UX Design</v>
      </c>
      <c r="E201" t="s">
        <v>73</v>
      </c>
      <c r="F201" t="s">
        <v>16</v>
      </c>
      <c r="G201" t="s">
        <v>17</v>
      </c>
      <c r="H201" t="s">
        <v>28</v>
      </c>
      <c r="I201">
        <v>9622</v>
      </c>
      <c r="L201">
        <v>9000</v>
      </c>
      <c r="M201" s="2" t="s">
        <v>117</v>
      </c>
    </row>
    <row r="202" spans="1:13" x14ac:dyDescent="0.3">
      <c r="A202" t="s">
        <v>402</v>
      </c>
      <c r="B202" t="s">
        <v>77</v>
      </c>
      <c r="C202" t="s">
        <v>14</v>
      </c>
      <c r="D202" t="str">
        <f t="shared" si="4"/>
        <v>Analytics</v>
      </c>
      <c r="E202" t="s">
        <v>15</v>
      </c>
      <c r="F202" t="s">
        <v>53</v>
      </c>
      <c r="G202" t="s">
        <v>27</v>
      </c>
      <c r="H202" t="s">
        <v>28</v>
      </c>
      <c r="I202">
        <v>13884</v>
      </c>
      <c r="J202" t="s">
        <v>36</v>
      </c>
      <c r="K202">
        <v>0.3</v>
      </c>
      <c r="L202">
        <v>14000</v>
      </c>
      <c r="M202" s="3">
        <v>45444</v>
      </c>
    </row>
    <row r="203" spans="1:13" x14ac:dyDescent="0.3">
      <c r="A203" t="s">
        <v>403</v>
      </c>
      <c r="B203" t="s">
        <v>344</v>
      </c>
      <c r="C203" t="s">
        <v>14</v>
      </c>
      <c r="D203" t="str">
        <f t="shared" si="4"/>
        <v>Analytics</v>
      </c>
      <c r="E203" t="s">
        <v>15</v>
      </c>
      <c r="F203" t="s">
        <v>35</v>
      </c>
      <c r="G203" t="s">
        <v>17</v>
      </c>
      <c r="H203" t="s">
        <v>28</v>
      </c>
      <c r="I203">
        <v>13640</v>
      </c>
      <c r="J203" t="s">
        <v>29</v>
      </c>
      <c r="L203">
        <v>14000</v>
      </c>
      <c r="M203" s="3">
        <v>45444</v>
      </c>
    </row>
    <row r="204" spans="1:13" x14ac:dyDescent="0.3">
      <c r="A204" t="s">
        <v>404</v>
      </c>
      <c r="B204" t="s">
        <v>344</v>
      </c>
      <c r="C204" t="s">
        <v>33</v>
      </c>
      <c r="D204" t="str">
        <f t="shared" si="4"/>
        <v>Development</v>
      </c>
      <c r="E204" t="s">
        <v>34</v>
      </c>
      <c r="F204" t="s">
        <v>16</v>
      </c>
      <c r="G204" t="s">
        <v>17</v>
      </c>
      <c r="H204" t="s">
        <v>18</v>
      </c>
      <c r="I204">
        <v>16364</v>
      </c>
      <c r="J204" t="s">
        <v>19</v>
      </c>
      <c r="K204">
        <v>0.2</v>
      </c>
      <c r="L204">
        <v>17000</v>
      </c>
      <c r="M204" s="3">
        <v>45413</v>
      </c>
    </row>
    <row r="205" spans="1:13" x14ac:dyDescent="0.3">
      <c r="A205" t="s">
        <v>405</v>
      </c>
      <c r="B205" t="s">
        <v>234</v>
      </c>
      <c r="C205" t="s">
        <v>14</v>
      </c>
      <c r="D205" t="str">
        <f t="shared" si="4"/>
        <v>Analytics</v>
      </c>
      <c r="E205" t="s">
        <v>15</v>
      </c>
      <c r="F205" t="s">
        <v>16</v>
      </c>
      <c r="G205" t="s">
        <v>44</v>
      </c>
      <c r="H205" t="s">
        <v>18</v>
      </c>
      <c r="I205">
        <v>15710</v>
      </c>
      <c r="J205" t="s">
        <v>36</v>
      </c>
      <c r="K205">
        <v>0.3</v>
      </c>
      <c r="L205">
        <v>14000</v>
      </c>
      <c r="M205" s="2" t="s">
        <v>153</v>
      </c>
    </row>
    <row r="206" spans="1:13" x14ac:dyDescent="0.3">
      <c r="A206" t="s">
        <v>406</v>
      </c>
      <c r="B206" t="s">
        <v>407</v>
      </c>
      <c r="C206" t="s">
        <v>51</v>
      </c>
      <c r="D206" t="str">
        <f t="shared" si="4"/>
        <v>Data Science</v>
      </c>
      <c r="E206" t="s">
        <v>52</v>
      </c>
      <c r="F206" t="s">
        <v>35</v>
      </c>
      <c r="G206" t="s">
        <v>27</v>
      </c>
      <c r="H206" t="s">
        <v>18</v>
      </c>
      <c r="I206">
        <v>12048</v>
      </c>
      <c r="J206" t="s">
        <v>19</v>
      </c>
      <c r="K206">
        <v>0.2</v>
      </c>
      <c r="L206">
        <v>13000</v>
      </c>
      <c r="M206" s="3">
        <v>45627</v>
      </c>
    </row>
    <row r="207" spans="1:13" x14ac:dyDescent="0.3">
      <c r="A207" t="s">
        <v>408</v>
      </c>
      <c r="B207" t="s">
        <v>409</v>
      </c>
      <c r="C207" t="s">
        <v>14</v>
      </c>
      <c r="D207" t="str">
        <f t="shared" si="4"/>
        <v>Analytics</v>
      </c>
      <c r="E207" t="s">
        <v>15</v>
      </c>
      <c r="F207" t="s">
        <v>35</v>
      </c>
      <c r="G207" t="s">
        <v>44</v>
      </c>
      <c r="H207" t="s">
        <v>40</v>
      </c>
      <c r="I207">
        <v>13900</v>
      </c>
      <c r="J207" t="s">
        <v>29</v>
      </c>
      <c r="L207">
        <v>14000</v>
      </c>
      <c r="M207" s="2" t="s">
        <v>198</v>
      </c>
    </row>
    <row r="208" spans="1:13" x14ac:dyDescent="0.3">
      <c r="A208" t="s">
        <v>410</v>
      </c>
      <c r="B208" t="s">
        <v>392</v>
      </c>
      <c r="C208" t="s">
        <v>33</v>
      </c>
      <c r="D208" t="str">
        <f t="shared" si="4"/>
        <v>Development</v>
      </c>
      <c r="E208" t="s">
        <v>34</v>
      </c>
      <c r="F208" t="s">
        <v>16</v>
      </c>
      <c r="G208" t="s">
        <v>17</v>
      </c>
      <c r="H208" t="s">
        <v>18</v>
      </c>
      <c r="I208">
        <v>16801</v>
      </c>
      <c r="J208" t="s">
        <v>23</v>
      </c>
      <c r="K208">
        <v>0.1</v>
      </c>
      <c r="L208">
        <v>17000</v>
      </c>
      <c r="M208" s="2" t="s">
        <v>122</v>
      </c>
    </row>
    <row r="209" spans="1:13" x14ac:dyDescent="0.3">
      <c r="A209" t="s">
        <v>411</v>
      </c>
      <c r="B209" t="s">
        <v>367</v>
      </c>
      <c r="C209" t="s">
        <v>33</v>
      </c>
      <c r="D209" t="str">
        <f t="shared" si="4"/>
        <v>Development</v>
      </c>
      <c r="E209" t="s">
        <v>34</v>
      </c>
      <c r="F209" t="s">
        <v>53</v>
      </c>
      <c r="G209" t="s">
        <v>44</v>
      </c>
      <c r="H209" t="s">
        <v>18</v>
      </c>
      <c r="I209">
        <v>16441</v>
      </c>
      <c r="J209" t="s">
        <v>29</v>
      </c>
      <c r="L209">
        <v>17000</v>
      </c>
      <c r="M209" s="3">
        <v>45413</v>
      </c>
    </row>
    <row r="210" spans="1:13" x14ac:dyDescent="0.3">
      <c r="A210" t="s">
        <v>412</v>
      </c>
      <c r="B210" t="s">
        <v>56</v>
      </c>
      <c r="C210" t="s">
        <v>72</v>
      </c>
      <c r="D210" t="str">
        <f t="shared" si="4"/>
        <v>UI UX Design</v>
      </c>
      <c r="E210" t="s">
        <v>73</v>
      </c>
      <c r="F210" t="s">
        <v>35</v>
      </c>
      <c r="G210" t="s">
        <v>27</v>
      </c>
      <c r="H210" t="s">
        <v>40</v>
      </c>
      <c r="I210">
        <v>10406</v>
      </c>
      <c r="J210" t="s">
        <v>36</v>
      </c>
      <c r="K210">
        <v>0.3</v>
      </c>
      <c r="L210">
        <v>9000</v>
      </c>
      <c r="M210" s="3">
        <v>45413</v>
      </c>
    </row>
    <row r="211" spans="1:13" x14ac:dyDescent="0.3">
      <c r="A211" t="s">
        <v>413</v>
      </c>
      <c r="B211" t="s">
        <v>237</v>
      </c>
      <c r="C211" t="s">
        <v>14</v>
      </c>
      <c r="D211" t="str">
        <f t="shared" si="4"/>
        <v>Analytics</v>
      </c>
      <c r="E211" t="s">
        <v>15</v>
      </c>
      <c r="F211" t="s">
        <v>16</v>
      </c>
      <c r="G211" t="s">
        <v>44</v>
      </c>
      <c r="H211" t="s">
        <v>28</v>
      </c>
      <c r="I211">
        <v>13574</v>
      </c>
      <c r="L211">
        <v>14000</v>
      </c>
      <c r="M211" s="3">
        <v>45475</v>
      </c>
    </row>
    <row r="212" spans="1:13" x14ac:dyDescent="0.3">
      <c r="A212" t="s">
        <v>414</v>
      </c>
      <c r="B212" t="s">
        <v>95</v>
      </c>
      <c r="C212" t="s">
        <v>14</v>
      </c>
      <c r="D212" t="str">
        <f t="shared" si="4"/>
        <v>Analytics</v>
      </c>
      <c r="E212" t="s">
        <v>15</v>
      </c>
      <c r="F212" t="s">
        <v>53</v>
      </c>
      <c r="G212" t="s">
        <v>44</v>
      </c>
      <c r="H212" t="s">
        <v>28</v>
      </c>
      <c r="I212">
        <v>12771</v>
      </c>
      <c r="J212" t="s">
        <v>36</v>
      </c>
      <c r="K212">
        <v>0.3</v>
      </c>
      <c r="L212">
        <v>14000</v>
      </c>
      <c r="M212" s="3">
        <v>45506</v>
      </c>
    </row>
    <row r="213" spans="1:13" x14ac:dyDescent="0.3">
      <c r="A213" t="s">
        <v>415</v>
      </c>
      <c r="B213" t="s">
        <v>365</v>
      </c>
      <c r="C213" t="s">
        <v>51</v>
      </c>
      <c r="D213" t="str">
        <f t="shared" si="4"/>
        <v>Data Science</v>
      </c>
      <c r="E213" t="s">
        <v>52</v>
      </c>
      <c r="F213" t="s">
        <v>35</v>
      </c>
      <c r="G213" t="s">
        <v>17</v>
      </c>
      <c r="H213" t="s">
        <v>18</v>
      </c>
      <c r="I213">
        <v>14321</v>
      </c>
      <c r="J213" t="s">
        <v>36</v>
      </c>
      <c r="K213">
        <v>0.3</v>
      </c>
      <c r="L213">
        <v>13000</v>
      </c>
      <c r="M213" s="2" t="s">
        <v>48</v>
      </c>
    </row>
    <row r="214" spans="1:13" x14ac:dyDescent="0.3">
      <c r="A214" t="s">
        <v>416</v>
      </c>
      <c r="B214" t="s">
        <v>274</v>
      </c>
      <c r="C214" t="s">
        <v>51</v>
      </c>
      <c r="D214" t="str">
        <f t="shared" si="4"/>
        <v>Data Science</v>
      </c>
      <c r="E214" t="s">
        <v>52</v>
      </c>
      <c r="F214" t="s">
        <v>35</v>
      </c>
      <c r="G214" t="s">
        <v>27</v>
      </c>
      <c r="H214" t="s">
        <v>28</v>
      </c>
      <c r="I214">
        <v>12793</v>
      </c>
      <c r="L214">
        <v>13000</v>
      </c>
      <c r="M214" s="3">
        <v>45353</v>
      </c>
    </row>
    <row r="215" spans="1:13" x14ac:dyDescent="0.3">
      <c r="A215" t="s">
        <v>417</v>
      </c>
      <c r="B215" t="s">
        <v>418</v>
      </c>
      <c r="C215" t="s">
        <v>51</v>
      </c>
      <c r="D215" t="str">
        <f t="shared" si="4"/>
        <v>Data Science</v>
      </c>
      <c r="E215" t="s">
        <v>52</v>
      </c>
      <c r="F215" t="s">
        <v>53</v>
      </c>
      <c r="G215" t="s">
        <v>17</v>
      </c>
      <c r="H215" t="s">
        <v>40</v>
      </c>
      <c r="I215">
        <v>12586</v>
      </c>
      <c r="L215">
        <v>13000</v>
      </c>
      <c r="M215" s="2" t="s">
        <v>326</v>
      </c>
    </row>
    <row r="216" spans="1:13" x14ac:dyDescent="0.3">
      <c r="A216" t="s">
        <v>419</v>
      </c>
      <c r="B216" t="s">
        <v>176</v>
      </c>
      <c r="C216" t="s">
        <v>14</v>
      </c>
      <c r="D216" t="str">
        <f t="shared" si="4"/>
        <v>Analytics</v>
      </c>
      <c r="E216" t="s">
        <v>15</v>
      </c>
      <c r="F216" t="s">
        <v>16</v>
      </c>
      <c r="G216" t="s">
        <v>44</v>
      </c>
      <c r="H216" t="s">
        <v>40</v>
      </c>
      <c r="I216">
        <v>12269</v>
      </c>
      <c r="J216" t="s">
        <v>36</v>
      </c>
      <c r="K216">
        <v>0.3</v>
      </c>
      <c r="L216">
        <v>14000</v>
      </c>
      <c r="M216" s="3">
        <v>45474</v>
      </c>
    </row>
    <row r="217" spans="1:13" x14ac:dyDescent="0.3">
      <c r="A217" t="s">
        <v>420</v>
      </c>
      <c r="B217" t="s">
        <v>234</v>
      </c>
      <c r="C217" t="s">
        <v>72</v>
      </c>
      <c r="D217" t="str">
        <f t="shared" si="4"/>
        <v>UI UX Design</v>
      </c>
      <c r="E217" t="s">
        <v>73</v>
      </c>
      <c r="F217" t="s">
        <v>53</v>
      </c>
      <c r="G217" t="s">
        <v>17</v>
      </c>
      <c r="H217" t="s">
        <v>28</v>
      </c>
      <c r="I217">
        <v>10488</v>
      </c>
      <c r="J217" t="s">
        <v>29</v>
      </c>
      <c r="L217">
        <v>9000</v>
      </c>
      <c r="M217" s="2" t="s">
        <v>78</v>
      </c>
    </row>
    <row r="218" spans="1:13" x14ac:dyDescent="0.3">
      <c r="A218" t="s">
        <v>421</v>
      </c>
      <c r="B218" t="s">
        <v>87</v>
      </c>
      <c r="C218" t="s">
        <v>14</v>
      </c>
      <c r="D218" t="str">
        <f t="shared" si="4"/>
        <v>Analytics</v>
      </c>
      <c r="E218" t="s">
        <v>15</v>
      </c>
      <c r="F218" t="s">
        <v>16</v>
      </c>
      <c r="G218" t="s">
        <v>44</v>
      </c>
      <c r="H218" t="s">
        <v>18</v>
      </c>
      <c r="I218">
        <v>15754</v>
      </c>
      <c r="J218" t="s">
        <v>36</v>
      </c>
      <c r="K218">
        <v>0.3</v>
      </c>
      <c r="L218">
        <v>14000</v>
      </c>
      <c r="M218" s="2" t="s">
        <v>208</v>
      </c>
    </row>
    <row r="219" spans="1:13" x14ac:dyDescent="0.3">
      <c r="A219" t="s">
        <v>422</v>
      </c>
      <c r="B219" t="s">
        <v>340</v>
      </c>
      <c r="C219" t="s">
        <v>72</v>
      </c>
      <c r="D219" t="str">
        <f t="shared" si="4"/>
        <v>UI UX Design</v>
      </c>
      <c r="E219" t="s">
        <v>73</v>
      </c>
      <c r="F219" t="s">
        <v>35</v>
      </c>
      <c r="G219" t="s">
        <v>44</v>
      </c>
      <c r="H219" t="s">
        <v>28</v>
      </c>
      <c r="I219">
        <v>10842</v>
      </c>
      <c r="J219" t="s">
        <v>23</v>
      </c>
      <c r="K219">
        <v>0.1</v>
      </c>
      <c r="L219">
        <v>9000</v>
      </c>
      <c r="M219" s="2" t="s">
        <v>208</v>
      </c>
    </row>
    <row r="220" spans="1:13" x14ac:dyDescent="0.3">
      <c r="A220" t="s">
        <v>423</v>
      </c>
      <c r="B220" t="s">
        <v>424</v>
      </c>
      <c r="C220" t="s">
        <v>33</v>
      </c>
      <c r="D220" t="str">
        <f t="shared" si="4"/>
        <v>Development</v>
      </c>
      <c r="E220" t="s">
        <v>34</v>
      </c>
      <c r="F220" t="s">
        <v>35</v>
      </c>
      <c r="G220" t="s">
        <v>44</v>
      </c>
      <c r="H220" t="s">
        <v>28</v>
      </c>
      <c r="I220">
        <v>18395</v>
      </c>
      <c r="J220" t="s">
        <v>29</v>
      </c>
      <c r="L220">
        <v>17000</v>
      </c>
      <c r="M220" s="3">
        <v>45444</v>
      </c>
    </row>
    <row r="221" spans="1:13" x14ac:dyDescent="0.3">
      <c r="A221" t="s">
        <v>425</v>
      </c>
      <c r="B221" t="s">
        <v>108</v>
      </c>
      <c r="C221" t="s">
        <v>72</v>
      </c>
      <c r="D221" t="str">
        <f t="shared" si="4"/>
        <v>UI UX Design</v>
      </c>
      <c r="E221" t="s">
        <v>73</v>
      </c>
      <c r="F221" t="s">
        <v>16</v>
      </c>
      <c r="G221" t="s">
        <v>17</v>
      </c>
      <c r="H221" t="s">
        <v>18</v>
      </c>
      <c r="I221">
        <v>8485</v>
      </c>
      <c r="J221" t="s">
        <v>36</v>
      </c>
      <c r="K221">
        <v>0.3</v>
      </c>
      <c r="L221">
        <v>9000</v>
      </c>
      <c r="M221" s="3">
        <v>45627</v>
      </c>
    </row>
    <row r="222" spans="1:13" x14ac:dyDescent="0.3">
      <c r="A222" t="s">
        <v>426</v>
      </c>
      <c r="B222" t="s">
        <v>427</v>
      </c>
      <c r="C222" t="s">
        <v>72</v>
      </c>
      <c r="D222" t="str">
        <f t="shared" si="4"/>
        <v>UI UX Design</v>
      </c>
      <c r="E222" t="s">
        <v>73</v>
      </c>
      <c r="F222" t="s">
        <v>35</v>
      </c>
      <c r="G222" t="s">
        <v>27</v>
      </c>
      <c r="H222" t="s">
        <v>18</v>
      </c>
      <c r="I222">
        <v>7634</v>
      </c>
      <c r="J222" t="s">
        <v>23</v>
      </c>
      <c r="K222">
        <v>0.1</v>
      </c>
      <c r="L222">
        <v>9000</v>
      </c>
      <c r="M222" s="2" t="s">
        <v>117</v>
      </c>
    </row>
    <row r="223" spans="1:13" x14ac:dyDescent="0.3">
      <c r="A223" t="s">
        <v>428</v>
      </c>
      <c r="B223" t="s">
        <v>429</v>
      </c>
      <c r="C223" t="s">
        <v>14</v>
      </c>
      <c r="D223" t="str">
        <f t="shared" si="4"/>
        <v>Analytics</v>
      </c>
      <c r="E223" t="s">
        <v>15</v>
      </c>
      <c r="F223" t="s">
        <v>16</v>
      </c>
      <c r="G223" t="s">
        <v>44</v>
      </c>
      <c r="H223" t="s">
        <v>28</v>
      </c>
      <c r="I223">
        <v>15619</v>
      </c>
      <c r="J223" t="s">
        <v>29</v>
      </c>
      <c r="L223">
        <v>14000</v>
      </c>
      <c r="M223" s="3">
        <v>45352</v>
      </c>
    </row>
    <row r="224" spans="1:13" x14ac:dyDescent="0.3">
      <c r="A224" t="s">
        <v>430</v>
      </c>
      <c r="B224" t="s">
        <v>352</v>
      </c>
      <c r="C224" t="s">
        <v>51</v>
      </c>
      <c r="D224" t="str">
        <f t="shared" si="4"/>
        <v>Data Science</v>
      </c>
      <c r="E224" t="s">
        <v>52</v>
      </c>
      <c r="F224" t="s">
        <v>16</v>
      </c>
      <c r="G224" t="s">
        <v>17</v>
      </c>
      <c r="H224" t="s">
        <v>18</v>
      </c>
      <c r="I224">
        <v>11664</v>
      </c>
      <c r="J224" t="s">
        <v>19</v>
      </c>
      <c r="K224">
        <v>0.2</v>
      </c>
      <c r="L224">
        <v>13000</v>
      </c>
      <c r="M224" s="2" t="s">
        <v>62</v>
      </c>
    </row>
    <row r="225" spans="1:13" x14ac:dyDescent="0.3">
      <c r="A225" t="s">
        <v>431</v>
      </c>
      <c r="B225" t="s">
        <v>309</v>
      </c>
      <c r="C225" t="s">
        <v>51</v>
      </c>
      <c r="D225" t="str">
        <f t="shared" si="4"/>
        <v>Data Science</v>
      </c>
      <c r="E225" t="s">
        <v>52</v>
      </c>
      <c r="F225" t="s">
        <v>16</v>
      </c>
      <c r="G225" t="s">
        <v>17</v>
      </c>
      <c r="H225" t="s">
        <v>18</v>
      </c>
      <c r="I225">
        <v>12682</v>
      </c>
      <c r="J225" t="s">
        <v>36</v>
      </c>
      <c r="K225">
        <v>0.3</v>
      </c>
      <c r="L225">
        <v>13000</v>
      </c>
      <c r="M225" s="2" t="s">
        <v>106</v>
      </c>
    </row>
    <row r="226" spans="1:13" x14ac:dyDescent="0.3">
      <c r="A226" t="s">
        <v>432</v>
      </c>
      <c r="B226" t="s">
        <v>433</v>
      </c>
      <c r="C226" t="s">
        <v>72</v>
      </c>
      <c r="D226" t="str">
        <f t="shared" si="4"/>
        <v>UI UX Design</v>
      </c>
      <c r="E226" t="s">
        <v>73</v>
      </c>
      <c r="F226" t="s">
        <v>16</v>
      </c>
      <c r="G226" t="s">
        <v>17</v>
      </c>
      <c r="H226" t="s">
        <v>28</v>
      </c>
      <c r="I226">
        <v>10210</v>
      </c>
      <c r="L226">
        <v>9000</v>
      </c>
      <c r="M226" s="2" t="s">
        <v>101</v>
      </c>
    </row>
    <row r="227" spans="1:13" x14ac:dyDescent="0.3">
      <c r="A227" t="s">
        <v>434</v>
      </c>
      <c r="B227" t="s">
        <v>382</v>
      </c>
      <c r="C227" t="s">
        <v>33</v>
      </c>
      <c r="D227" t="str">
        <f t="shared" si="4"/>
        <v>Development</v>
      </c>
      <c r="E227" t="s">
        <v>34</v>
      </c>
      <c r="F227" t="s">
        <v>53</v>
      </c>
      <c r="G227" t="s">
        <v>27</v>
      </c>
      <c r="H227" t="s">
        <v>40</v>
      </c>
      <c r="I227">
        <v>17778</v>
      </c>
      <c r="J227" t="s">
        <v>29</v>
      </c>
      <c r="L227">
        <v>17000</v>
      </c>
      <c r="M227" s="2" t="s">
        <v>96</v>
      </c>
    </row>
    <row r="228" spans="1:13" x14ac:dyDescent="0.3">
      <c r="A228" t="s">
        <v>435</v>
      </c>
      <c r="B228" t="s">
        <v>183</v>
      </c>
      <c r="C228" t="s">
        <v>33</v>
      </c>
      <c r="D228" t="str">
        <f t="shared" si="4"/>
        <v>Development</v>
      </c>
      <c r="E228" t="s">
        <v>34</v>
      </c>
      <c r="F228" t="s">
        <v>53</v>
      </c>
      <c r="G228" t="s">
        <v>44</v>
      </c>
      <c r="H228" t="s">
        <v>28</v>
      </c>
      <c r="I228">
        <v>16714</v>
      </c>
      <c r="J228" t="s">
        <v>19</v>
      </c>
      <c r="K228">
        <v>0.2</v>
      </c>
      <c r="L228">
        <v>17000</v>
      </c>
      <c r="M228" s="2" t="s">
        <v>162</v>
      </c>
    </row>
    <row r="229" spans="1:13" x14ac:dyDescent="0.3">
      <c r="A229" t="s">
        <v>436</v>
      </c>
      <c r="B229" t="s">
        <v>437</v>
      </c>
      <c r="C229" t="s">
        <v>51</v>
      </c>
      <c r="D229" t="str">
        <f t="shared" si="4"/>
        <v>Data Science</v>
      </c>
      <c r="E229" t="s">
        <v>52</v>
      </c>
      <c r="F229" t="s">
        <v>53</v>
      </c>
      <c r="G229" t="s">
        <v>27</v>
      </c>
      <c r="H229" t="s">
        <v>28</v>
      </c>
      <c r="I229">
        <v>12968</v>
      </c>
      <c r="J229" t="s">
        <v>36</v>
      </c>
      <c r="K229">
        <v>0.3</v>
      </c>
      <c r="L229">
        <v>13000</v>
      </c>
      <c r="M229" s="3">
        <v>45414</v>
      </c>
    </row>
    <row r="230" spans="1:13" x14ac:dyDescent="0.3">
      <c r="A230" t="s">
        <v>438</v>
      </c>
      <c r="B230" t="s">
        <v>439</v>
      </c>
      <c r="C230" t="s">
        <v>14</v>
      </c>
      <c r="D230" t="str">
        <f t="shared" si="4"/>
        <v>Analytics</v>
      </c>
      <c r="E230" t="s">
        <v>15</v>
      </c>
      <c r="F230" t="s">
        <v>53</v>
      </c>
      <c r="G230" t="s">
        <v>27</v>
      </c>
      <c r="H230" t="s">
        <v>18</v>
      </c>
      <c r="I230">
        <v>13117</v>
      </c>
      <c r="L230">
        <v>14000</v>
      </c>
      <c r="M230" s="2" t="s">
        <v>211</v>
      </c>
    </row>
    <row r="231" spans="1:13" x14ac:dyDescent="0.3">
      <c r="A231" t="s">
        <v>440</v>
      </c>
      <c r="B231" t="s">
        <v>93</v>
      </c>
      <c r="C231" t="s">
        <v>72</v>
      </c>
      <c r="D231" t="str">
        <f t="shared" si="4"/>
        <v>UI UX Design</v>
      </c>
      <c r="E231" t="s">
        <v>73</v>
      </c>
      <c r="F231" t="s">
        <v>35</v>
      </c>
      <c r="G231" t="s">
        <v>27</v>
      </c>
      <c r="H231" t="s">
        <v>40</v>
      </c>
      <c r="I231">
        <v>10623</v>
      </c>
      <c r="J231" t="s">
        <v>36</v>
      </c>
      <c r="K231">
        <v>0.3</v>
      </c>
      <c r="L231">
        <v>9000</v>
      </c>
      <c r="M231" s="2" t="s">
        <v>45</v>
      </c>
    </row>
    <row r="232" spans="1:13" x14ac:dyDescent="0.3">
      <c r="A232" t="s">
        <v>441</v>
      </c>
      <c r="B232" t="s">
        <v>442</v>
      </c>
      <c r="C232" t="s">
        <v>14</v>
      </c>
      <c r="D232" t="str">
        <f t="shared" si="4"/>
        <v>Analytics</v>
      </c>
      <c r="E232" t="s">
        <v>15</v>
      </c>
      <c r="F232" t="s">
        <v>53</v>
      </c>
      <c r="G232" t="s">
        <v>44</v>
      </c>
      <c r="H232" t="s">
        <v>40</v>
      </c>
      <c r="I232">
        <v>12965</v>
      </c>
      <c r="L232">
        <v>14000</v>
      </c>
      <c r="M232" s="3">
        <v>45444</v>
      </c>
    </row>
    <row r="233" spans="1:13" x14ac:dyDescent="0.3">
      <c r="A233" t="s">
        <v>443</v>
      </c>
      <c r="B233" t="s">
        <v>444</v>
      </c>
      <c r="C233" t="s">
        <v>14</v>
      </c>
      <c r="D233" t="str">
        <f t="shared" si="4"/>
        <v>Analytics</v>
      </c>
      <c r="E233" t="s">
        <v>15</v>
      </c>
      <c r="F233" t="s">
        <v>53</v>
      </c>
      <c r="G233" t="s">
        <v>27</v>
      </c>
      <c r="H233" t="s">
        <v>28</v>
      </c>
      <c r="I233">
        <v>14662</v>
      </c>
      <c r="J233" t="s">
        <v>36</v>
      </c>
      <c r="K233">
        <v>0.3</v>
      </c>
      <c r="L233">
        <v>14000</v>
      </c>
      <c r="M233" s="2" t="s">
        <v>158</v>
      </c>
    </row>
    <row r="234" spans="1:13" x14ac:dyDescent="0.3">
      <c r="A234" t="s">
        <v>445</v>
      </c>
      <c r="B234" t="s">
        <v>204</v>
      </c>
      <c r="C234" t="s">
        <v>14</v>
      </c>
      <c r="D234" t="str">
        <f t="shared" si="4"/>
        <v>Analytics</v>
      </c>
      <c r="E234" t="s">
        <v>15</v>
      </c>
      <c r="F234" t="s">
        <v>53</v>
      </c>
      <c r="G234" t="s">
        <v>17</v>
      </c>
      <c r="H234" t="s">
        <v>28</v>
      </c>
      <c r="I234">
        <v>15404</v>
      </c>
      <c r="J234" t="s">
        <v>19</v>
      </c>
      <c r="K234">
        <v>0.2</v>
      </c>
      <c r="L234">
        <v>14000</v>
      </c>
      <c r="M234" s="2" t="s">
        <v>198</v>
      </c>
    </row>
    <row r="235" spans="1:13" x14ac:dyDescent="0.3">
      <c r="A235" t="s">
        <v>446</v>
      </c>
      <c r="B235" t="s">
        <v>369</v>
      </c>
      <c r="C235" t="s">
        <v>72</v>
      </c>
      <c r="D235" t="str">
        <f t="shared" si="4"/>
        <v>UI UX Design</v>
      </c>
      <c r="E235" t="s">
        <v>73</v>
      </c>
      <c r="F235" t="s">
        <v>16</v>
      </c>
      <c r="G235" t="s">
        <v>27</v>
      </c>
      <c r="H235" t="s">
        <v>18</v>
      </c>
      <c r="I235">
        <v>7077</v>
      </c>
      <c r="J235" t="s">
        <v>36</v>
      </c>
      <c r="K235">
        <v>0.3</v>
      </c>
      <c r="L235">
        <v>9000</v>
      </c>
      <c r="M235" s="2" t="s">
        <v>24</v>
      </c>
    </row>
    <row r="236" spans="1:13" x14ac:dyDescent="0.3">
      <c r="A236" t="s">
        <v>447</v>
      </c>
      <c r="B236" t="s">
        <v>448</v>
      </c>
      <c r="C236" t="s">
        <v>72</v>
      </c>
      <c r="D236" t="str">
        <f t="shared" si="4"/>
        <v>UI UX Design</v>
      </c>
      <c r="E236" t="s">
        <v>73</v>
      </c>
      <c r="F236" t="s">
        <v>35</v>
      </c>
      <c r="G236" t="s">
        <v>17</v>
      </c>
      <c r="H236" t="s">
        <v>18</v>
      </c>
      <c r="I236">
        <v>8233</v>
      </c>
      <c r="J236" t="s">
        <v>23</v>
      </c>
      <c r="K236">
        <v>0.1</v>
      </c>
      <c r="L236">
        <v>9000</v>
      </c>
      <c r="M236" s="3">
        <v>45383</v>
      </c>
    </row>
    <row r="237" spans="1:13" x14ac:dyDescent="0.3">
      <c r="A237" t="s">
        <v>449</v>
      </c>
      <c r="B237" t="s">
        <v>450</v>
      </c>
      <c r="C237" t="s">
        <v>72</v>
      </c>
      <c r="D237" t="str">
        <f t="shared" si="4"/>
        <v>UI UX Design</v>
      </c>
      <c r="E237" t="s">
        <v>73</v>
      </c>
      <c r="F237" t="s">
        <v>35</v>
      </c>
      <c r="G237" t="s">
        <v>27</v>
      </c>
      <c r="H237" t="s">
        <v>40</v>
      </c>
      <c r="I237">
        <v>9444</v>
      </c>
      <c r="J237" t="s">
        <v>29</v>
      </c>
      <c r="L237">
        <v>9000</v>
      </c>
      <c r="M237" s="3">
        <v>45323</v>
      </c>
    </row>
    <row r="238" spans="1:13" x14ac:dyDescent="0.3">
      <c r="A238" t="s">
        <v>451</v>
      </c>
      <c r="B238" t="s">
        <v>452</v>
      </c>
      <c r="C238" t="s">
        <v>51</v>
      </c>
      <c r="D238" t="str">
        <f t="shared" si="4"/>
        <v>Data Science</v>
      </c>
      <c r="E238" t="s">
        <v>52</v>
      </c>
      <c r="F238" t="s">
        <v>16</v>
      </c>
      <c r="G238" t="s">
        <v>27</v>
      </c>
      <c r="H238" t="s">
        <v>40</v>
      </c>
      <c r="I238">
        <v>12758</v>
      </c>
      <c r="J238" t="s">
        <v>23</v>
      </c>
      <c r="K238">
        <v>0.1</v>
      </c>
      <c r="L238">
        <v>13000</v>
      </c>
      <c r="M238" s="3">
        <v>45537</v>
      </c>
    </row>
    <row r="239" spans="1:13" x14ac:dyDescent="0.3">
      <c r="A239" t="s">
        <v>453</v>
      </c>
      <c r="B239" t="s">
        <v>444</v>
      </c>
      <c r="C239" t="s">
        <v>72</v>
      </c>
      <c r="D239" t="str">
        <f t="shared" si="4"/>
        <v>UI UX Design</v>
      </c>
      <c r="E239" t="s">
        <v>73</v>
      </c>
      <c r="F239" t="s">
        <v>35</v>
      </c>
      <c r="G239" t="s">
        <v>44</v>
      </c>
      <c r="H239" t="s">
        <v>28</v>
      </c>
      <c r="I239">
        <v>7350</v>
      </c>
      <c r="J239" t="s">
        <v>29</v>
      </c>
      <c r="L239">
        <v>9000</v>
      </c>
      <c r="M239" s="2" t="s">
        <v>235</v>
      </c>
    </row>
    <row r="240" spans="1:13" x14ac:dyDescent="0.3">
      <c r="A240" t="s">
        <v>454</v>
      </c>
      <c r="B240" t="s">
        <v>274</v>
      </c>
      <c r="C240" t="s">
        <v>14</v>
      </c>
      <c r="D240" t="str">
        <f t="shared" si="4"/>
        <v>Analytics</v>
      </c>
      <c r="E240" t="s">
        <v>15</v>
      </c>
      <c r="F240" t="s">
        <v>53</v>
      </c>
      <c r="G240" t="s">
        <v>17</v>
      </c>
      <c r="H240" t="s">
        <v>18</v>
      </c>
      <c r="I240">
        <v>14603</v>
      </c>
      <c r="L240">
        <v>14000</v>
      </c>
      <c r="M240" s="2" t="s">
        <v>235</v>
      </c>
    </row>
    <row r="241" spans="1:13" x14ac:dyDescent="0.3">
      <c r="A241" t="s">
        <v>455</v>
      </c>
      <c r="B241" t="s">
        <v>386</v>
      </c>
      <c r="C241" t="s">
        <v>14</v>
      </c>
      <c r="D241" t="str">
        <f t="shared" si="4"/>
        <v>Analytics</v>
      </c>
      <c r="E241" t="s">
        <v>15</v>
      </c>
      <c r="F241" t="s">
        <v>53</v>
      </c>
      <c r="G241" t="s">
        <v>27</v>
      </c>
      <c r="H241" t="s">
        <v>40</v>
      </c>
      <c r="I241">
        <v>12987</v>
      </c>
      <c r="J241" t="s">
        <v>23</v>
      </c>
      <c r="K241">
        <v>0.1</v>
      </c>
      <c r="L241">
        <v>14000</v>
      </c>
      <c r="M241" s="2" t="s">
        <v>326</v>
      </c>
    </row>
    <row r="242" spans="1:13" x14ac:dyDescent="0.3">
      <c r="A242" t="s">
        <v>456</v>
      </c>
      <c r="B242" t="s">
        <v>266</v>
      </c>
      <c r="C242" t="s">
        <v>33</v>
      </c>
      <c r="D242" t="str">
        <f t="shared" si="4"/>
        <v>Development</v>
      </c>
      <c r="E242" t="s">
        <v>34</v>
      </c>
      <c r="F242" t="s">
        <v>35</v>
      </c>
      <c r="G242" t="s">
        <v>27</v>
      </c>
      <c r="H242" t="s">
        <v>40</v>
      </c>
      <c r="I242">
        <v>17236</v>
      </c>
      <c r="J242" t="s">
        <v>36</v>
      </c>
      <c r="K242">
        <v>0.3</v>
      </c>
      <c r="L242">
        <v>17000</v>
      </c>
      <c r="M242" s="2" t="s">
        <v>162</v>
      </c>
    </row>
    <row r="243" spans="1:13" x14ac:dyDescent="0.3">
      <c r="A243" t="s">
        <v>457</v>
      </c>
      <c r="B243" t="s">
        <v>458</v>
      </c>
      <c r="C243" t="s">
        <v>72</v>
      </c>
      <c r="D243" t="str">
        <f t="shared" si="4"/>
        <v>UI UX Design</v>
      </c>
      <c r="E243" t="s">
        <v>73</v>
      </c>
      <c r="F243" t="s">
        <v>16</v>
      </c>
      <c r="G243" t="s">
        <v>17</v>
      </c>
      <c r="H243" t="s">
        <v>28</v>
      </c>
      <c r="I243">
        <v>7746</v>
      </c>
      <c r="J243" t="s">
        <v>19</v>
      </c>
      <c r="K243">
        <v>0.2</v>
      </c>
      <c r="L243">
        <v>9000</v>
      </c>
      <c r="M243" s="3">
        <v>45413</v>
      </c>
    </row>
    <row r="244" spans="1:13" x14ac:dyDescent="0.3">
      <c r="A244" t="s">
        <v>459</v>
      </c>
      <c r="B244" t="s">
        <v>309</v>
      </c>
      <c r="C244" t="s">
        <v>72</v>
      </c>
      <c r="D244" t="str">
        <f t="shared" si="4"/>
        <v>UI UX Design</v>
      </c>
      <c r="E244" t="s">
        <v>73</v>
      </c>
      <c r="F244" t="s">
        <v>35</v>
      </c>
      <c r="G244" t="s">
        <v>17</v>
      </c>
      <c r="H244" t="s">
        <v>18</v>
      </c>
      <c r="I244">
        <v>7179</v>
      </c>
      <c r="J244" t="s">
        <v>19</v>
      </c>
      <c r="K244">
        <v>0.2</v>
      </c>
      <c r="L244">
        <v>9000</v>
      </c>
      <c r="M244" s="2" t="s">
        <v>188</v>
      </c>
    </row>
    <row r="245" spans="1:13" x14ac:dyDescent="0.3">
      <c r="A245" t="s">
        <v>460</v>
      </c>
      <c r="B245" t="s">
        <v>146</v>
      </c>
      <c r="C245" t="s">
        <v>33</v>
      </c>
      <c r="D245" t="str">
        <f t="shared" si="4"/>
        <v>Development</v>
      </c>
      <c r="E245" t="s">
        <v>34</v>
      </c>
      <c r="F245" t="s">
        <v>16</v>
      </c>
      <c r="G245" t="s">
        <v>17</v>
      </c>
      <c r="H245" t="s">
        <v>28</v>
      </c>
      <c r="I245">
        <v>16939</v>
      </c>
      <c r="J245" t="s">
        <v>36</v>
      </c>
      <c r="K245">
        <v>0.3</v>
      </c>
      <c r="L245">
        <v>17000</v>
      </c>
      <c r="M245" s="3">
        <v>45352</v>
      </c>
    </row>
    <row r="246" spans="1:13" x14ac:dyDescent="0.3">
      <c r="A246" t="s">
        <v>461</v>
      </c>
      <c r="B246" t="s">
        <v>462</v>
      </c>
      <c r="C246" t="s">
        <v>51</v>
      </c>
      <c r="D246" t="str">
        <f t="shared" si="4"/>
        <v>Data Science</v>
      </c>
      <c r="E246" t="s">
        <v>52</v>
      </c>
      <c r="F246" t="s">
        <v>53</v>
      </c>
      <c r="G246" t="s">
        <v>17</v>
      </c>
      <c r="H246" t="s">
        <v>18</v>
      </c>
      <c r="I246">
        <v>14546</v>
      </c>
      <c r="J246" t="s">
        <v>36</v>
      </c>
      <c r="K246">
        <v>0.3</v>
      </c>
      <c r="L246">
        <v>13000</v>
      </c>
      <c r="M246" s="2" t="s">
        <v>37</v>
      </c>
    </row>
    <row r="247" spans="1:13" x14ac:dyDescent="0.3">
      <c r="A247" t="s">
        <v>463</v>
      </c>
      <c r="B247" t="s">
        <v>232</v>
      </c>
      <c r="C247" t="s">
        <v>33</v>
      </c>
      <c r="D247" t="str">
        <f t="shared" si="4"/>
        <v>Development</v>
      </c>
      <c r="E247" t="s">
        <v>34</v>
      </c>
      <c r="F247" t="s">
        <v>53</v>
      </c>
      <c r="G247" t="s">
        <v>17</v>
      </c>
      <c r="H247" t="s">
        <v>28</v>
      </c>
      <c r="I247">
        <v>16801</v>
      </c>
      <c r="L247">
        <v>17000</v>
      </c>
      <c r="M247" s="2" t="s">
        <v>165</v>
      </c>
    </row>
    <row r="248" spans="1:13" x14ac:dyDescent="0.3">
      <c r="A248" t="s">
        <v>464</v>
      </c>
      <c r="B248" t="s">
        <v>465</v>
      </c>
      <c r="C248" t="s">
        <v>72</v>
      </c>
      <c r="D248" t="str">
        <f t="shared" si="4"/>
        <v>UI UX Design</v>
      </c>
      <c r="E248" t="s">
        <v>73</v>
      </c>
      <c r="F248" t="s">
        <v>53</v>
      </c>
      <c r="G248" t="s">
        <v>44</v>
      </c>
      <c r="H248" t="s">
        <v>40</v>
      </c>
      <c r="I248">
        <v>10281</v>
      </c>
      <c r="J248" t="s">
        <v>23</v>
      </c>
      <c r="K248">
        <v>0.1</v>
      </c>
      <c r="L248">
        <v>9000</v>
      </c>
      <c r="M248" s="2" t="s">
        <v>373</v>
      </c>
    </row>
    <row r="249" spans="1:13" x14ac:dyDescent="0.3">
      <c r="A249" t="s">
        <v>466</v>
      </c>
      <c r="B249" t="s">
        <v>47</v>
      </c>
      <c r="C249" t="s">
        <v>72</v>
      </c>
      <c r="D249" t="str">
        <f t="shared" si="4"/>
        <v>UI UX Design</v>
      </c>
      <c r="E249" t="s">
        <v>73</v>
      </c>
      <c r="F249" t="s">
        <v>16</v>
      </c>
      <c r="G249" t="s">
        <v>27</v>
      </c>
      <c r="H249" t="s">
        <v>28</v>
      </c>
      <c r="I249">
        <v>8203</v>
      </c>
      <c r="J249" t="s">
        <v>36</v>
      </c>
      <c r="K249">
        <v>0.3</v>
      </c>
      <c r="L249">
        <v>9000</v>
      </c>
      <c r="M249" s="3">
        <v>45474</v>
      </c>
    </row>
    <row r="250" spans="1:13" x14ac:dyDescent="0.3">
      <c r="A250" t="s">
        <v>467</v>
      </c>
      <c r="B250" t="s">
        <v>468</v>
      </c>
      <c r="C250" t="s">
        <v>33</v>
      </c>
      <c r="D250" t="str">
        <f t="shared" si="4"/>
        <v>Development</v>
      </c>
      <c r="E250" t="s">
        <v>34</v>
      </c>
      <c r="F250" t="s">
        <v>53</v>
      </c>
      <c r="G250" t="s">
        <v>17</v>
      </c>
      <c r="H250" t="s">
        <v>28</v>
      </c>
      <c r="I250">
        <v>17939</v>
      </c>
      <c r="L250">
        <v>17000</v>
      </c>
      <c r="M250" s="3">
        <v>45597</v>
      </c>
    </row>
    <row r="251" spans="1:13" x14ac:dyDescent="0.3">
      <c r="A251" t="s">
        <v>469</v>
      </c>
      <c r="B251" t="s">
        <v>369</v>
      </c>
      <c r="C251" t="s">
        <v>33</v>
      </c>
      <c r="D251" t="str">
        <f t="shared" si="4"/>
        <v>Development</v>
      </c>
      <c r="E251" t="s">
        <v>34</v>
      </c>
      <c r="F251" t="s">
        <v>53</v>
      </c>
      <c r="G251" t="s">
        <v>27</v>
      </c>
      <c r="H251" t="s">
        <v>28</v>
      </c>
      <c r="I251">
        <v>18563</v>
      </c>
      <c r="J251" t="s">
        <v>36</v>
      </c>
      <c r="K251">
        <v>0.3</v>
      </c>
      <c r="L251">
        <v>17000</v>
      </c>
      <c r="M251" s="3">
        <v>45537</v>
      </c>
    </row>
    <row r="252" spans="1:13" x14ac:dyDescent="0.3">
      <c r="A252" t="s">
        <v>470</v>
      </c>
      <c r="B252" t="s">
        <v>471</v>
      </c>
      <c r="C252" t="s">
        <v>14</v>
      </c>
      <c r="D252" t="str">
        <f t="shared" si="4"/>
        <v>Analytics</v>
      </c>
      <c r="E252" t="s">
        <v>15</v>
      </c>
      <c r="F252" t="s">
        <v>35</v>
      </c>
      <c r="G252" t="s">
        <v>44</v>
      </c>
      <c r="H252" t="s">
        <v>28</v>
      </c>
      <c r="I252">
        <v>13663</v>
      </c>
      <c r="J252" t="s">
        <v>36</v>
      </c>
      <c r="K252">
        <v>0.3</v>
      </c>
      <c r="L252">
        <v>14000</v>
      </c>
      <c r="M252" s="3">
        <v>45324</v>
      </c>
    </row>
    <row r="253" spans="1:13" x14ac:dyDescent="0.3">
      <c r="A253" t="s">
        <v>472</v>
      </c>
      <c r="B253" t="s">
        <v>330</v>
      </c>
      <c r="C253" t="s">
        <v>51</v>
      </c>
      <c r="D253" t="str">
        <f t="shared" si="4"/>
        <v>Data Science</v>
      </c>
      <c r="E253" t="s">
        <v>52</v>
      </c>
      <c r="F253" t="s">
        <v>35</v>
      </c>
      <c r="G253" t="s">
        <v>27</v>
      </c>
      <c r="H253" t="s">
        <v>28</v>
      </c>
      <c r="I253">
        <v>13777</v>
      </c>
      <c r="L253">
        <v>13000</v>
      </c>
      <c r="M253" s="3">
        <v>45352</v>
      </c>
    </row>
    <row r="254" spans="1:13" x14ac:dyDescent="0.3">
      <c r="A254" t="s">
        <v>473</v>
      </c>
      <c r="B254" t="s">
        <v>360</v>
      </c>
      <c r="C254" t="s">
        <v>51</v>
      </c>
      <c r="D254" t="str">
        <f t="shared" si="4"/>
        <v>Data Science</v>
      </c>
      <c r="E254" t="s">
        <v>52</v>
      </c>
      <c r="F254" t="s">
        <v>16</v>
      </c>
      <c r="G254" t="s">
        <v>17</v>
      </c>
      <c r="H254" t="s">
        <v>40</v>
      </c>
      <c r="I254">
        <v>12568</v>
      </c>
      <c r="J254" t="s">
        <v>29</v>
      </c>
      <c r="L254">
        <v>13000</v>
      </c>
      <c r="M254" s="3">
        <v>45352</v>
      </c>
    </row>
    <row r="255" spans="1:13" x14ac:dyDescent="0.3">
      <c r="A255" t="s">
        <v>474</v>
      </c>
      <c r="B255" t="s">
        <v>409</v>
      </c>
      <c r="C255" t="s">
        <v>72</v>
      </c>
      <c r="D255" t="str">
        <f t="shared" si="4"/>
        <v>UI UX Design</v>
      </c>
      <c r="E255" t="s">
        <v>73</v>
      </c>
      <c r="F255" t="s">
        <v>53</v>
      </c>
      <c r="G255" t="s">
        <v>17</v>
      </c>
      <c r="H255" t="s">
        <v>40</v>
      </c>
      <c r="I255">
        <v>10125</v>
      </c>
      <c r="J255" t="s">
        <v>23</v>
      </c>
      <c r="K255">
        <v>0.1</v>
      </c>
      <c r="L255">
        <v>9000</v>
      </c>
      <c r="M255" s="3">
        <v>45445</v>
      </c>
    </row>
    <row r="256" spans="1:13" x14ac:dyDescent="0.3">
      <c r="A256" t="s">
        <v>475</v>
      </c>
      <c r="B256" t="s">
        <v>476</v>
      </c>
      <c r="C256" t="s">
        <v>33</v>
      </c>
      <c r="D256" t="str">
        <f t="shared" si="4"/>
        <v>Development</v>
      </c>
      <c r="E256" t="s">
        <v>34</v>
      </c>
      <c r="F256" t="s">
        <v>53</v>
      </c>
      <c r="G256" t="s">
        <v>17</v>
      </c>
      <c r="H256" t="s">
        <v>28</v>
      </c>
      <c r="I256">
        <v>16141</v>
      </c>
      <c r="J256" t="s">
        <v>19</v>
      </c>
      <c r="K256">
        <v>0.2</v>
      </c>
      <c r="L256">
        <v>17000</v>
      </c>
      <c r="M256" s="3">
        <v>45505</v>
      </c>
    </row>
    <row r="257" spans="1:13" x14ac:dyDescent="0.3">
      <c r="A257" t="s">
        <v>477</v>
      </c>
      <c r="B257" t="s">
        <v>221</v>
      </c>
      <c r="C257" t="s">
        <v>51</v>
      </c>
      <c r="D257" t="str">
        <f t="shared" si="4"/>
        <v>Data Science</v>
      </c>
      <c r="E257" t="s">
        <v>52</v>
      </c>
      <c r="F257" t="s">
        <v>53</v>
      </c>
      <c r="G257" t="s">
        <v>44</v>
      </c>
      <c r="H257" t="s">
        <v>40</v>
      </c>
      <c r="I257">
        <v>14741</v>
      </c>
      <c r="J257" t="s">
        <v>29</v>
      </c>
      <c r="L257">
        <v>13000</v>
      </c>
      <c r="M257" s="3">
        <v>45505</v>
      </c>
    </row>
    <row r="258" spans="1:13" x14ac:dyDescent="0.3">
      <c r="A258" t="s">
        <v>478</v>
      </c>
      <c r="B258" t="s">
        <v>479</v>
      </c>
      <c r="C258" t="s">
        <v>33</v>
      </c>
      <c r="D258" t="str">
        <f t="shared" si="4"/>
        <v>Development</v>
      </c>
      <c r="E258" t="s">
        <v>34</v>
      </c>
      <c r="F258" t="s">
        <v>16</v>
      </c>
      <c r="G258" t="s">
        <v>17</v>
      </c>
      <c r="H258" t="s">
        <v>18</v>
      </c>
      <c r="I258">
        <v>17506</v>
      </c>
      <c r="J258" t="s">
        <v>36</v>
      </c>
      <c r="K258">
        <v>0.3</v>
      </c>
      <c r="L258">
        <v>17000</v>
      </c>
      <c r="M258" s="2" t="s">
        <v>57</v>
      </c>
    </row>
    <row r="259" spans="1:13" x14ac:dyDescent="0.3">
      <c r="A259" t="s">
        <v>480</v>
      </c>
      <c r="B259" t="s">
        <v>481</v>
      </c>
      <c r="C259" t="s">
        <v>51</v>
      </c>
      <c r="D259" t="str">
        <f t="shared" ref="D259:D322" si="5">_xlfn.XLOOKUP(C259,$O$2:$O$5,$P$2:$P$5,"Not Found")</f>
        <v>Data Science</v>
      </c>
      <c r="E259" t="s">
        <v>52</v>
      </c>
      <c r="F259" t="s">
        <v>35</v>
      </c>
      <c r="G259" t="s">
        <v>27</v>
      </c>
      <c r="H259" t="s">
        <v>18</v>
      </c>
      <c r="I259">
        <v>12851</v>
      </c>
      <c r="J259" t="s">
        <v>19</v>
      </c>
      <c r="K259">
        <v>0.2</v>
      </c>
      <c r="L259">
        <v>13000</v>
      </c>
      <c r="M259" s="2" t="s">
        <v>211</v>
      </c>
    </row>
    <row r="260" spans="1:13" x14ac:dyDescent="0.3">
      <c r="A260" t="s">
        <v>482</v>
      </c>
      <c r="B260" t="s">
        <v>369</v>
      </c>
      <c r="C260" t="s">
        <v>14</v>
      </c>
      <c r="D260" t="str">
        <f t="shared" si="5"/>
        <v>Analytics</v>
      </c>
      <c r="E260" t="s">
        <v>15</v>
      </c>
      <c r="F260" t="s">
        <v>16</v>
      </c>
      <c r="G260" t="s">
        <v>17</v>
      </c>
      <c r="H260" t="s">
        <v>28</v>
      </c>
      <c r="I260">
        <v>13423</v>
      </c>
      <c r="J260" t="s">
        <v>23</v>
      </c>
      <c r="K260">
        <v>0.1</v>
      </c>
      <c r="L260">
        <v>14000</v>
      </c>
      <c r="M260" s="3">
        <v>45414</v>
      </c>
    </row>
    <row r="261" spans="1:13" x14ac:dyDescent="0.3">
      <c r="A261" t="s">
        <v>483</v>
      </c>
      <c r="B261" t="s">
        <v>484</v>
      </c>
      <c r="C261" t="s">
        <v>33</v>
      </c>
      <c r="D261" t="str">
        <f t="shared" si="5"/>
        <v>Development</v>
      </c>
      <c r="E261" t="s">
        <v>34</v>
      </c>
      <c r="F261" t="s">
        <v>35</v>
      </c>
      <c r="G261" t="s">
        <v>44</v>
      </c>
      <c r="H261" t="s">
        <v>28</v>
      </c>
      <c r="I261">
        <v>18798</v>
      </c>
      <c r="J261" t="s">
        <v>19</v>
      </c>
      <c r="K261">
        <v>0.2</v>
      </c>
      <c r="L261">
        <v>17000</v>
      </c>
      <c r="M261" s="2" t="s">
        <v>158</v>
      </c>
    </row>
    <row r="262" spans="1:13" x14ac:dyDescent="0.3">
      <c r="A262" t="s">
        <v>485</v>
      </c>
      <c r="B262" t="s">
        <v>336</v>
      </c>
      <c r="C262" t="s">
        <v>51</v>
      </c>
      <c r="D262" t="str">
        <f t="shared" si="5"/>
        <v>Data Science</v>
      </c>
      <c r="E262" t="s">
        <v>52</v>
      </c>
      <c r="F262" t="s">
        <v>35</v>
      </c>
      <c r="G262" t="s">
        <v>27</v>
      </c>
      <c r="H262" t="s">
        <v>18</v>
      </c>
      <c r="I262">
        <v>11969</v>
      </c>
      <c r="L262">
        <v>13000</v>
      </c>
      <c r="M262" s="3">
        <v>45323</v>
      </c>
    </row>
    <row r="263" spans="1:13" x14ac:dyDescent="0.3">
      <c r="A263" t="s">
        <v>486</v>
      </c>
      <c r="B263" t="s">
        <v>336</v>
      </c>
      <c r="C263" t="s">
        <v>33</v>
      </c>
      <c r="D263" t="str">
        <f t="shared" si="5"/>
        <v>Development</v>
      </c>
      <c r="E263" t="s">
        <v>34</v>
      </c>
      <c r="F263" t="s">
        <v>53</v>
      </c>
      <c r="G263" t="s">
        <v>44</v>
      </c>
      <c r="H263" t="s">
        <v>18</v>
      </c>
      <c r="I263">
        <v>17506</v>
      </c>
      <c r="J263" t="s">
        <v>23</v>
      </c>
      <c r="K263">
        <v>0.1</v>
      </c>
      <c r="L263">
        <v>17000</v>
      </c>
      <c r="M263" s="3">
        <v>45413</v>
      </c>
    </row>
    <row r="264" spans="1:13" x14ac:dyDescent="0.3">
      <c r="A264" t="s">
        <v>487</v>
      </c>
      <c r="B264" t="s">
        <v>82</v>
      </c>
      <c r="C264" t="s">
        <v>72</v>
      </c>
      <c r="D264" t="str">
        <f t="shared" si="5"/>
        <v>UI UX Design</v>
      </c>
      <c r="E264" t="s">
        <v>73</v>
      </c>
      <c r="F264" t="s">
        <v>16</v>
      </c>
      <c r="G264" t="s">
        <v>17</v>
      </c>
      <c r="H264" t="s">
        <v>40</v>
      </c>
      <c r="I264">
        <v>10372</v>
      </c>
      <c r="J264" t="s">
        <v>29</v>
      </c>
      <c r="L264">
        <v>9000</v>
      </c>
      <c r="M264" s="3">
        <v>45413</v>
      </c>
    </row>
    <row r="265" spans="1:13" x14ac:dyDescent="0.3">
      <c r="A265" t="s">
        <v>488</v>
      </c>
      <c r="B265" t="s">
        <v>87</v>
      </c>
      <c r="C265" t="s">
        <v>14</v>
      </c>
      <c r="D265" t="str">
        <f t="shared" si="5"/>
        <v>Analytics</v>
      </c>
      <c r="E265" t="s">
        <v>15</v>
      </c>
      <c r="F265" t="s">
        <v>53</v>
      </c>
      <c r="G265" t="s">
        <v>17</v>
      </c>
      <c r="H265" t="s">
        <v>28</v>
      </c>
      <c r="I265">
        <v>14119</v>
      </c>
      <c r="J265" t="s">
        <v>36</v>
      </c>
      <c r="K265">
        <v>0.3</v>
      </c>
      <c r="L265">
        <v>14000</v>
      </c>
      <c r="M265" s="3">
        <v>45536</v>
      </c>
    </row>
    <row r="266" spans="1:13" x14ac:dyDescent="0.3">
      <c r="A266" t="s">
        <v>489</v>
      </c>
      <c r="B266" t="s">
        <v>490</v>
      </c>
      <c r="C266" t="s">
        <v>51</v>
      </c>
      <c r="D266" t="str">
        <f t="shared" si="5"/>
        <v>Data Science</v>
      </c>
      <c r="E266" t="s">
        <v>52</v>
      </c>
      <c r="F266" t="s">
        <v>35</v>
      </c>
      <c r="G266" t="s">
        <v>17</v>
      </c>
      <c r="H266" t="s">
        <v>28</v>
      </c>
      <c r="I266">
        <v>14730</v>
      </c>
      <c r="J266" t="s">
        <v>23</v>
      </c>
      <c r="K266">
        <v>0.1</v>
      </c>
      <c r="L266">
        <v>13000</v>
      </c>
      <c r="M266" s="2" t="s">
        <v>62</v>
      </c>
    </row>
    <row r="267" spans="1:13" x14ac:dyDescent="0.3">
      <c r="A267" t="s">
        <v>491</v>
      </c>
      <c r="B267" t="s">
        <v>274</v>
      </c>
      <c r="C267" t="s">
        <v>51</v>
      </c>
      <c r="D267" t="str">
        <f t="shared" si="5"/>
        <v>Data Science</v>
      </c>
      <c r="E267" t="s">
        <v>52</v>
      </c>
      <c r="F267" t="s">
        <v>53</v>
      </c>
      <c r="G267" t="s">
        <v>27</v>
      </c>
      <c r="H267" t="s">
        <v>18</v>
      </c>
      <c r="I267">
        <v>12321</v>
      </c>
      <c r="J267" t="s">
        <v>19</v>
      </c>
      <c r="K267">
        <v>0.2</v>
      </c>
      <c r="L267">
        <v>13000</v>
      </c>
      <c r="M267" s="2" t="s">
        <v>153</v>
      </c>
    </row>
    <row r="268" spans="1:13" x14ac:dyDescent="0.3">
      <c r="A268" t="s">
        <v>492</v>
      </c>
      <c r="B268" t="s">
        <v>484</v>
      </c>
      <c r="C268" t="s">
        <v>14</v>
      </c>
      <c r="D268" t="str">
        <f t="shared" si="5"/>
        <v>Analytics</v>
      </c>
      <c r="E268" t="s">
        <v>15</v>
      </c>
      <c r="F268" t="s">
        <v>53</v>
      </c>
      <c r="G268" t="s">
        <v>27</v>
      </c>
      <c r="H268" t="s">
        <v>28</v>
      </c>
      <c r="I268">
        <v>15917</v>
      </c>
      <c r="J268" t="s">
        <v>29</v>
      </c>
      <c r="L268">
        <v>14000</v>
      </c>
      <c r="M268" s="2" t="s">
        <v>37</v>
      </c>
    </row>
    <row r="269" spans="1:13" x14ac:dyDescent="0.3">
      <c r="A269" t="s">
        <v>493</v>
      </c>
      <c r="B269" t="s">
        <v>134</v>
      </c>
      <c r="C269" t="s">
        <v>33</v>
      </c>
      <c r="D269" t="str">
        <f t="shared" si="5"/>
        <v>Development</v>
      </c>
      <c r="E269" t="s">
        <v>34</v>
      </c>
      <c r="F269" t="s">
        <v>16</v>
      </c>
      <c r="G269" t="s">
        <v>44</v>
      </c>
      <c r="H269" t="s">
        <v>18</v>
      </c>
      <c r="I269">
        <v>17058</v>
      </c>
      <c r="J269" t="s">
        <v>19</v>
      </c>
      <c r="K269">
        <v>0.2</v>
      </c>
      <c r="L269">
        <v>17000</v>
      </c>
      <c r="M269" s="3">
        <v>45475</v>
      </c>
    </row>
    <row r="270" spans="1:13" x14ac:dyDescent="0.3">
      <c r="A270" t="s">
        <v>494</v>
      </c>
      <c r="B270" t="s">
        <v>409</v>
      </c>
      <c r="C270" t="s">
        <v>51</v>
      </c>
      <c r="D270" t="str">
        <f t="shared" si="5"/>
        <v>Data Science</v>
      </c>
      <c r="E270" t="s">
        <v>52</v>
      </c>
      <c r="F270" t="s">
        <v>16</v>
      </c>
      <c r="G270" t="s">
        <v>44</v>
      </c>
      <c r="H270" t="s">
        <v>28</v>
      </c>
      <c r="I270">
        <v>14694</v>
      </c>
      <c r="J270" t="s">
        <v>29</v>
      </c>
      <c r="L270">
        <v>13000</v>
      </c>
      <c r="M270" s="2" t="s">
        <v>165</v>
      </c>
    </row>
    <row r="271" spans="1:13" x14ac:dyDescent="0.3">
      <c r="A271" t="s">
        <v>495</v>
      </c>
      <c r="B271" t="s">
        <v>496</v>
      </c>
      <c r="C271" t="s">
        <v>14</v>
      </c>
      <c r="D271" t="str">
        <f t="shared" si="5"/>
        <v>Analytics</v>
      </c>
      <c r="E271" t="s">
        <v>15</v>
      </c>
      <c r="F271" t="s">
        <v>35</v>
      </c>
      <c r="G271" t="s">
        <v>27</v>
      </c>
      <c r="H271" t="s">
        <v>18</v>
      </c>
      <c r="I271">
        <v>15885</v>
      </c>
      <c r="J271" t="s">
        <v>29</v>
      </c>
      <c r="L271">
        <v>14000</v>
      </c>
      <c r="M271" s="2" t="s">
        <v>170</v>
      </c>
    </row>
    <row r="272" spans="1:13" x14ac:dyDescent="0.3">
      <c r="A272" t="s">
        <v>497</v>
      </c>
      <c r="B272" t="s">
        <v>272</v>
      </c>
      <c r="C272" t="s">
        <v>72</v>
      </c>
      <c r="D272" t="str">
        <f t="shared" si="5"/>
        <v>UI UX Design</v>
      </c>
      <c r="E272" t="s">
        <v>73</v>
      </c>
      <c r="F272" t="s">
        <v>16</v>
      </c>
      <c r="G272" t="s">
        <v>44</v>
      </c>
      <c r="H272" t="s">
        <v>18</v>
      </c>
      <c r="I272">
        <v>9039</v>
      </c>
      <c r="J272" t="s">
        <v>29</v>
      </c>
      <c r="L272">
        <v>9000</v>
      </c>
      <c r="M272" s="2" t="s">
        <v>117</v>
      </c>
    </row>
    <row r="273" spans="1:13" x14ac:dyDescent="0.3">
      <c r="A273" t="s">
        <v>498</v>
      </c>
      <c r="B273" t="s">
        <v>311</v>
      </c>
      <c r="C273" t="s">
        <v>72</v>
      </c>
      <c r="D273" t="str">
        <f t="shared" si="5"/>
        <v>UI UX Design</v>
      </c>
      <c r="E273" t="s">
        <v>73</v>
      </c>
      <c r="F273" t="s">
        <v>35</v>
      </c>
      <c r="G273" t="s">
        <v>44</v>
      </c>
      <c r="H273" t="s">
        <v>40</v>
      </c>
      <c r="I273">
        <v>8218</v>
      </c>
      <c r="L273">
        <v>9000</v>
      </c>
      <c r="M273" s="3">
        <v>45413</v>
      </c>
    </row>
    <row r="274" spans="1:13" x14ac:dyDescent="0.3">
      <c r="A274" t="s">
        <v>499</v>
      </c>
      <c r="B274" t="s">
        <v>500</v>
      </c>
      <c r="C274" t="s">
        <v>51</v>
      </c>
      <c r="D274" t="str">
        <f t="shared" si="5"/>
        <v>Data Science</v>
      </c>
      <c r="E274" t="s">
        <v>52</v>
      </c>
      <c r="F274" t="s">
        <v>53</v>
      </c>
      <c r="G274" t="s">
        <v>17</v>
      </c>
      <c r="H274" t="s">
        <v>40</v>
      </c>
      <c r="I274">
        <v>12902</v>
      </c>
      <c r="J274" t="s">
        <v>19</v>
      </c>
      <c r="K274">
        <v>0.2</v>
      </c>
      <c r="L274">
        <v>13000</v>
      </c>
      <c r="M274" s="2" t="s">
        <v>165</v>
      </c>
    </row>
    <row r="275" spans="1:13" x14ac:dyDescent="0.3">
      <c r="A275" t="s">
        <v>501</v>
      </c>
      <c r="B275" t="s">
        <v>409</v>
      </c>
      <c r="C275" t="s">
        <v>33</v>
      </c>
      <c r="D275" t="str">
        <f t="shared" si="5"/>
        <v>Development</v>
      </c>
      <c r="E275" t="s">
        <v>34</v>
      </c>
      <c r="F275" t="s">
        <v>16</v>
      </c>
      <c r="G275" t="s">
        <v>17</v>
      </c>
      <c r="H275" t="s">
        <v>28</v>
      </c>
      <c r="I275">
        <v>18525</v>
      </c>
      <c r="J275" t="s">
        <v>36</v>
      </c>
      <c r="K275">
        <v>0.3</v>
      </c>
      <c r="L275">
        <v>17000</v>
      </c>
      <c r="M275" s="2" t="s">
        <v>132</v>
      </c>
    </row>
    <row r="276" spans="1:13" x14ac:dyDescent="0.3">
      <c r="A276" t="s">
        <v>502</v>
      </c>
      <c r="B276" t="s">
        <v>157</v>
      </c>
      <c r="C276" t="s">
        <v>33</v>
      </c>
      <c r="D276" t="str">
        <f t="shared" si="5"/>
        <v>Development</v>
      </c>
      <c r="E276" t="s">
        <v>34</v>
      </c>
      <c r="F276" t="s">
        <v>16</v>
      </c>
      <c r="G276" t="s">
        <v>44</v>
      </c>
      <c r="H276" t="s">
        <v>18</v>
      </c>
      <c r="I276">
        <v>16307</v>
      </c>
      <c r="J276" t="s">
        <v>19</v>
      </c>
      <c r="K276">
        <v>0.2</v>
      </c>
      <c r="L276">
        <v>17000</v>
      </c>
      <c r="M276" s="2" t="s">
        <v>192</v>
      </c>
    </row>
    <row r="277" spans="1:13" x14ac:dyDescent="0.3">
      <c r="A277" t="s">
        <v>503</v>
      </c>
      <c r="B277" t="s">
        <v>296</v>
      </c>
      <c r="C277" t="s">
        <v>72</v>
      </c>
      <c r="D277" t="str">
        <f t="shared" si="5"/>
        <v>UI UX Design</v>
      </c>
      <c r="E277" t="s">
        <v>73</v>
      </c>
      <c r="F277" t="s">
        <v>35</v>
      </c>
      <c r="G277" t="s">
        <v>27</v>
      </c>
      <c r="H277" t="s">
        <v>18</v>
      </c>
      <c r="I277">
        <v>7207</v>
      </c>
      <c r="J277" t="s">
        <v>36</v>
      </c>
      <c r="K277">
        <v>0.3</v>
      </c>
      <c r="L277">
        <v>9000</v>
      </c>
      <c r="M277" s="3">
        <v>45294</v>
      </c>
    </row>
    <row r="278" spans="1:13" x14ac:dyDescent="0.3">
      <c r="A278" t="s">
        <v>504</v>
      </c>
      <c r="B278" t="s">
        <v>344</v>
      </c>
      <c r="C278" t="s">
        <v>72</v>
      </c>
      <c r="D278" t="str">
        <f t="shared" si="5"/>
        <v>UI UX Design</v>
      </c>
      <c r="E278" t="s">
        <v>73</v>
      </c>
      <c r="F278" t="s">
        <v>35</v>
      </c>
      <c r="G278" t="s">
        <v>27</v>
      </c>
      <c r="H278" t="s">
        <v>40</v>
      </c>
      <c r="I278">
        <v>10824</v>
      </c>
      <c r="J278" t="s">
        <v>29</v>
      </c>
      <c r="L278">
        <v>9000</v>
      </c>
      <c r="M278" s="2" t="s">
        <v>373</v>
      </c>
    </row>
    <row r="279" spans="1:13" x14ac:dyDescent="0.3">
      <c r="A279" t="s">
        <v>505</v>
      </c>
      <c r="B279" t="s">
        <v>444</v>
      </c>
      <c r="C279" t="s">
        <v>51</v>
      </c>
      <c r="D279" t="str">
        <f t="shared" si="5"/>
        <v>Data Science</v>
      </c>
      <c r="E279" t="s">
        <v>52</v>
      </c>
      <c r="F279" t="s">
        <v>53</v>
      </c>
      <c r="G279" t="s">
        <v>44</v>
      </c>
      <c r="H279" t="s">
        <v>40</v>
      </c>
      <c r="I279">
        <v>13042</v>
      </c>
      <c r="J279" t="s">
        <v>36</v>
      </c>
      <c r="K279">
        <v>0.3</v>
      </c>
      <c r="L279">
        <v>13000</v>
      </c>
      <c r="M279" s="3">
        <v>45293</v>
      </c>
    </row>
    <row r="280" spans="1:13" x14ac:dyDescent="0.3">
      <c r="A280" t="s">
        <v>506</v>
      </c>
      <c r="B280" t="s">
        <v>89</v>
      </c>
      <c r="C280" t="s">
        <v>72</v>
      </c>
      <c r="D280" t="str">
        <f t="shared" si="5"/>
        <v>UI UX Design</v>
      </c>
      <c r="E280" t="s">
        <v>73</v>
      </c>
      <c r="F280" t="s">
        <v>16</v>
      </c>
      <c r="G280" t="s">
        <v>17</v>
      </c>
      <c r="H280" t="s">
        <v>18</v>
      </c>
      <c r="I280">
        <v>7881</v>
      </c>
      <c r="J280" t="s">
        <v>29</v>
      </c>
      <c r="L280">
        <v>9000</v>
      </c>
      <c r="M280" s="2" t="s">
        <v>153</v>
      </c>
    </row>
    <row r="281" spans="1:13" x14ac:dyDescent="0.3">
      <c r="A281" t="s">
        <v>507</v>
      </c>
      <c r="B281" t="s">
        <v>187</v>
      </c>
      <c r="C281" t="s">
        <v>33</v>
      </c>
      <c r="D281" t="str">
        <f t="shared" si="5"/>
        <v>Development</v>
      </c>
      <c r="E281" t="s">
        <v>34</v>
      </c>
      <c r="F281" t="s">
        <v>53</v>
      </c>
      <c r="G281" t="s">
        <v>44</v>
      </c>
      <c r="H281" t="s">
        <v>28</v>
      </c>
      <c r="I281">
        <v>17754</v>
      </c>
      <c r="L281">
        <v>17000</v>
      </c>
      <c r="M281" s="2" t="s">
        <v>117</v>
      </c>
    </row>
    <row r="282" spans="1:13" x14ac:dyDescent="0.3">
      <c r="A282" t="s">
        <v>508</v>
      </c>
      <c r="B282" t="s">
        <v>215</v>
      </c>
      <c r="C282" t="s">
        <v>14</v>
      </c>
      <c r="D282" t="str">
        <f t="shared" si="5"/>
        <v>Analytics</v>
      </c>
      <c r="E282" t="s">
        <v>15</v>
      </c>
      <c r="F282" t="s">
        <v>53</v>
      </c>
      <c r="G282" t="s">
        <v>27</v>
      </c>
      <c r="H282" t="s">
        <v>40</v>
      </c>
      <c r="I282">
        <v>14979</v>
      </c>
      <c r="J282" t="s">
        <v>36</v>
      </c>
      <c r="K282">
        <v>0.3</v>
      </c>
      <c r="L282">
        <v>14000</v>
      </c>
      <c r="M282" s="2" t="s">
        <v>198</v>
      </c>
    </row>
    <row r="283" spans="1:13" x14ac:dyDescent="0.3">
      <c r="A283" t="s">
        <v>509</v>
      </c>
      <c r="B283" t="s">
        <v>510</v>
      </c>
      <c r="C283" t="s">
        <v>14</v>
      </c>
      <c r="D283" t="str">
        <f t="shared" si="5"/>
        <v>Analytics</v>
      </c>
      <c r="E283" t="s">
        <v>15</v>
      </c>
      <c r="F283" t="s">
        <v>53</v>
      </c>
      <c r="G283" t="s">
        <v>27</v>
      </c>
      <c r="H283" t="s">
        <v>28</v>
      </c>
      <c r="I283">
        <v>14301</v>
      </c>
      <c r="J283" t="s">
        <v>19</v>
      </c>
      <c r="K283">
        <v>0.2</v>
      </c>
      <c r="L283">
        <v>14000</v>
      </c>
      <c r="M283" s="2" t="s">
        <v>235</v>
      </c>
    </row>
    <row r="284" spans="1:13" x14ac:dyDescent="0.3">
      <c r="A284" t="s">
        <v>511</v>
      </c>
      <c r="B284" t="s">
        <v>484</v>
      </c>
      <c r="C284" t="s">
        <v>14</v>
      </c>
      <c r="D284" t="str">
        <f t="shared" si="5"/>
        <v>Analytics</v>
      </c>
      <c r="E284" t="s">
        <v>15</v>
      </c>
      <c r="F284" t="s">
        <v>53</v>
      </c>
      <c r="G284" t="s">
        <v>44</v>
      </c>
      <c r="H284" t="s">
        <v>40</v>
      </c>
      <c r="I284">
        <v>15130</v>
      </c>
      <c r="J284" t="s">
        <v>29</v>
      </c>
      <c r="L284">
        <v>14000</v>
      </c>
      <c r="M284" s="2" t="s">
        <v>37</v>
      </c>
    </row>
    <row r="285" spans="1:13" x14ac:dyDescent="0.3">
      <c r="A285" t="s">
        <v>512</v>
      </c>
      <c r="B285" t="s">
        <v>496</v>
      </c>
      <c r="C285" t="s">
        <v>14</v>
      </c>
      <c r="D285" t="str">
        <f t="shared" si="5"/>
        <v>Analytics</v>
      </c>
      <c r="E285" t="s">
        <v>15</v>
      </c>
      <c r="F285" t="s">
        <v>35</v>
      </c>
      <c r="G285" t="s">
        <v>27</v>
      </c>
      <c r="H285" t="s">
        <v>40</v>
      </c>
      <c r="I285">
        <v>13528</v>
      </c>
      <c r="J285" t="s">
        <v>36</v>
      </c>
      <c r="K285">
        <v>0.3</v>
      </c>
      <c r="L285">
        <v>14000</v>
      </c>
      <c r="M285" s="3">
        <v>45414</v>
      </c>
    </row>
    <row r="286" spans="1:13" x14ac:dyDescent="0.3">
      <c r="A286" t="s">
        <v>513</v>
      </c>
      <c r="B286" t="s">
        <v>514</v>
      </c>
      <c r="C286" t="s">
        <v>51</v>
      </c>
      <c r="D286" t="str">
        <f t="shared" si="5"/>
        <v>Data Science</v>
      </c>
      <c r="E286" t="s">
        <v>52</v>
      </c>
      <c r="F286" t="s">
        <v>35</v>
      </c>
      <c r="G286" t="s">
        <v>44</v>
      </c>
      <c r="H286" t="s">
        <v>28</v>
      </c>
      <c r="I286">
        <v>12644</v>
      </c>
      <c r="J286" t="s">
        <v>29</v>
      </c>
      <c r="L286">
        <v>13000</v>
      </c>
      <c r="M286" s="3">
        <v>45352</v>
      </c>
    </row>
    <row r="287" spans="1:13" x14ac:dyDescent="0.3">
      <c r="A287" t="s">
        <v>515</v>
      </c>
      <c r="B287" t="s">
        <v>187</v>
      </c>
      <c r="C287" t="s">
        <v>51</v>
      </c>
      <c r="D287" t="str">
        <f t="shared" si="5"/>
        <v>Data Science</v>
      </c>
      <c r="E287" t="s">
        <v>52</v>
      </c>
      <c r="F287" t="s">
        <v>16</v>
      </c>
      <c r="G287" t="s">
        <v>17</v>
      </c>
      <c r="H287" t="s">
        <v>40</v>
      </c>
      <c r="I287">
        <v>13127</v>
      </c>
      <c r="L287">
        <v>13000</v>
      </c>
      <c r="M287" s="3">
        <v>45566</v>
      </c>
    </row>
    <row r="288" spans="1:13" x14ac:dyDescent="0.3">
      <c r="A288" t="s">
        <v>516</v>
      </c>
      <c r="B288" t="s">
        <v>100</v>
      </c>
      <c r="C288" t="s">
        <v>51</v>
      </c>
      <c r="D288" t="str">
        <f t="shared" si="5"/>
        <v>Data Science</v>
      </c>
      <c r="E288" t="s">
        <v>52</v>
      </c>
      <c r="F288" t="s">
        <v>53</v>
      </c>
      <c r="G288" t="s">
        <v>44</v>
      </c>
      <c r="H288" t="s">
        <v>40</v>
      </c>
      <c r="I288">
        <v>11665</v>
      </c>
      <c r="L288">
        <v>13000</v>
      </c>
      <c r="M288" s="3">
        <v>45537</v>
      </c>
    </row>
    <row r="289" spans="1:13" x14ac:dyDescent="0.3">
      <c r="A289" t="s">
        <v>517</v>
      </c>
      <c r="B289" t="s">
        <v>407</v>
      </c>
      <c r="C289" t="s">
        <v>33</v>
      </c>
      <c r="D289" t="str">
        <f t="shared" si="5"/>
        <v>Development</v>
      </c>
      <c r="E289" t="s">
        <v>34</v>
      </c>
      <c r="F289" t="s">
        <v>16</v>
      </c>
      <c r="G289" t="s">
        <v>17</v>
      </c>
      <c r="H289" t="s">
        <v>28</v>
      </c>
      <c r="I289">
        <v>18392</v>
      </c>
      <c r="J289" t="s">
        <v>29</v>
      </c>
      <c r="L289">
        <v>17000</v>
      </c>
      <c r="M289" s="3">
        <v>45384</v>
      </c>
    </row>
    <row r="290" spans="1:13" x14ac:dyDescent="0.3">
      <c r="A290" t="s">
        <v>518</v>
      </c>
      <c r="B290" t="s">
        <v>519</v>
      </c>
      <c r="C290" t="s">
        <v>33</v>
      </c>
      <c r="D290" t="str">
        <f t="shared" si="5"/>
        <v>Development</v>
      </c>
      <c r="E290" t="s">
        <v>34</v>
      </c>
      <c r="F290" t="s">
        <v>53</v>
      </c>
      <c r="G290" t="s">
        <v>27</v>
      </c>
      <c r="H290" t="s">
        <v>40</v>
      </c>
      <c r="I290">
        <v>16356</v>
      </c>
      <c r="J290" t="s">
        <v>23</v>
      </c>
      <c r="K290">
        <v>0.1</v>
      </c>
      <c r="L290">
        <v>17000</v>
      </c>
      <c r="M290" s="2" t="s">
        <v>30</v>
      </c>
    </row>
    <row r="291" spans="1:13" x14ac:dyDescent="0.3">
      <c r="A291" t="s">
        <v>520</v>
      </c>
      <c r="B291" t="s">
        <v>324</v>
      </c>
      <c r="C291" t="s">
        <v>14</v>
      </c>
      <c r="D291" t="str">
        <f t="shared" si="5"/>
        <v>Analytics</v>
      </c>
      <c r="E291" t="s">
        <v>15</v>
      </c>
      <c r="F291" t="s">
        <v>16</v>
      </c>
      <c r="G291" t="s">
        <v>17</v>
      </c>
      <c r="H291" t="s">
        <v>40</v>
      </c>
      <c r="I291">
        <v>15961</v>
      </c>
      <c r="J291" t="s">
        <v>29</v>
      </c>
      <c r="L291">
        <v>14000</v>
      </c>
      <c r="M291" s="3">
        <v>45445</v>
      </c>
    </row>
    <row r="292" spans="1:13" x14ac:dyDescent="0.3">
      <c r="A292" t="s">
        <v>521</v>
      </c>
      <c r="B292" t="s">
        <v>253</v>
      </c>
      <c r="C292" t="s">
        <v>14</v>
      </c>
      <c r="D292" t="str">
        <f t="shared" si="5"/>
        <v>Analytics</v>
      </c>
      <c r="E292" t="s">
        <v>15</v>
      </c>
      <c r="F292" t="s">
        <v>16</v>
      </c>
      <c r="G292" t="s">
        <v>17</v>
      </c>
      <c r="H292" t="s">
        <v>18</v>
      </c>
      <c r="I292">
        <v>14147</v>
      </c>
      <c r="J292" t="s">
        <v>29</v>
      </c>
      <c r="L292">
        <v>14000</v>
      </c>
      <c r="M292" s="2" t="s">
        <v>326</v>
      </c>
    </row>
    <row r="293" spans="1:13" x14ac:dyDescent="0.3">
      <c r="A293" t="s">
        <v>522</v>
      </c>
      <c r="B293" t="s">
        <v>523</v>
      </c>
      <c r="C293" t="s">
        <v>51</v>
      </c>
      <c r="D293" t="str">
        <f t="shared" si="5"/>
        <v>Data Science</v>
      </c>
      <c r="E293" t="s">
        <v>52</v>
      </c>
      <c r="F293" t="s">
        <v>16</v>
      </c>
      <c r="G293" t="s">
        <v>27</v>
      </c>
      <c r="H293" t="s">
        <v>18</v>
      </c>
      <c r="I293">
        <v>13345</v>
      </c>
      <c r="J293" t="s">
        <v>23</v>
      </c>
      <c r="K293">
        <v>0.1</v>
      </c>
      <c r="L293">
        <v>13000</v>
      </c>
      <c r="M293" s="2" t="s">
        <v>85</v>
      </c>
    </row>
    <row r="294" spans="1:13" x14ac:dyDescent="0.3">
      <c r="A294" t="s">
        <v>524</v>
      </c>
      <c r="B294" t="s">
        <v>525</v>
      </c>
      <c r="C294" t="s">
        <v>33</v>
      </c>
      <c r="D294" t="str">
        <f t="shared" si="5"/>
        <v>Development</v>
      </c>
      <c r="E294" t="s">
        <v>34</v>
      </c>
      <c r="F294" t="s">
        <v>53</v>
      </c>
      <c r="G294" t="s">
        <v>27</v>
      </c>
      <c r="H294" t="s">
        <v>40</v>
      </c>
      <c r="I294">
        <v>17828</v>
      </c>
      <c r="J294" t="s">
        <v>19</v>
      </c>
      <c r="K294">
        <v>0.2</v>
      </c>
      <c r="L294">
        <v>17000</v>
      </c>
      <c r="M294" s="2" t="s">
        <v>30</v>
      </c>
    </row>
    <row r="295" spans="1:13" x14ac:dyDescent="0.3">
      <c r="A295" t="s">
        <v>526</v>
      </c>
      <c r="B295" t="s">
        <v>95</v>
      </c>
      <c r="C295" t="s">
        <v>72</v>
      </c>
      <c r="D295" t="str">
        <f t="shared" si="5"/>
        <v>UI UX Design</v>
      </c>
      <c r="E295" t="s">
        <v>73</v>
      </c>
      <c r="F295" t="s">
        <v>16</v>
      </c>
      <c r="G295" t="s">
        <v>44</v>
      </c>
      <c r="H295" t="s">
        <v>18</v>
      </c>
      <c r="I295">
        <v>9890</v>
      </c>
      <c r="J295" t="s">
        <v>19</v>
      </c>
      <c r="K295">
        <v>0.2</v>
      </c>
      <c r="L295">
        <v>9000</v>
      </c>
      <c r="M295" s="3">
        <v>45353</v>
      </c>
    </row>
    <row r="296" spans="1:13" x14ac:dyDescent="0.3">
      <c r="A296" t="s">
        <v>527</v>
      </c>
      <c r="B296" t="s">
        <v>26</v>
      </c>
      <c r="C296" t="s">
        <v>33</v>
      </c>
      <c r="D296" t="str">
        <f t="shared" si="5"/>
        <v>Development</v>
      </c>
      <c r="E296" t="s">
        <v>34</v>
      </c>
      <c r="F296" t="s">
        <v>16</v>
      </c>
      <c r="G296" t="s">
        <v>17</v>
      </c>
      <c r="H296" t="s">
        <v>28</v>
      </c>
      <c r="I296">
        <v>16543</v>
      </c>
      <c r="J296" t="s">
        <v>36</v>
      </c>
      <c r="K296">
        <v>0.3</v>
      </c>
      <c r="L296">
        <v>17000</v>
      </c>
      <c r="M296" s="3">
        <v>45627</v>
      </c>
    </row>
    <row r="297" spans="1:13" x14ac:dyDescent="0.3">
      <c r="A297" t="s">
        <v>528</v>
      </c>
      <c r="B297" t="s">
        <v>365</v>
      </c>
      <c r="C297" t="s">
        <v>33</v>
      </c>
      <c r="D297" t="str">
        <f t="shared" si="5"/>
        <v>Development</v>
      </c>
      <c r="E297" t="s">
        <v>34</v>
      </c>
      <c r="F297" t="s">
        <v>16</v>
      </c>
      <c r="G297" t="s">
        <v>17</v>
      </c>
      <c r="H297" t="s">
        <v>28</v>
      </c>
      <c r="I297">
        <v>18162</v>
      </c>
      <c r="J297" t="s">
        <v>36</v>
      </c>
      <c r="K297">
        <v>0.3</v>
      </c>
      <c r="L297">
        <v>17000</v>
      </c>
      <c r="M297" s="3">
        <v>45537</v>
      </c>
    </row>
    <row r="298" spans="1:13" x14ac:dyDescent="0.3">
      <c r="A298" t="s">
        <v>529</v>
      </c>
      <c r="B298" t="s">
        <v>244</v>
      </c>
      <c r="C298" t="s">
        <v>51</v>
      </c>
      <c r="D298" t="str">
        <f t="shared" si="5"/>
        <v>Data Science</v>
      </c>
      <c r="E298" t="s">
        <v>52</v>
      </c>
      <c r="F298" t="s">
        <v>53</v>
      </c>
      <c r="G298" t="s">
        <v>44</v>
      </c>
      <c r="H298" t="s">
        <v>40</v>
      </c>
      <c r="I298">
        <v>11921</v>
      </c>
      <c r="J298" t="s">
        <v>36</v>
      </c>
      <c r="K298">
        <v>0.3</v>
      </c>
      <c r="L298">
        <v>13000</v>
      </c>
      <c r="M298" s="2" t="s">
        <v>326</v>
      </c>
    </row>
    <row r="299" spans="1:13" x14ac:dyDescent="0.3">
      <c r="A299" t="s">
        <v>530</v>
      </c>
      <c r="B299" t="s">
        <v>386</v>
      </c>
      <c r="C299" t="s">
        <v>51</v>
      </c>
      <c r="D299" t="str">
        <f t="shared" si="5"/>
        <v>Data Science</v>
      </c>
      <c r="E299" t="s">
        <v>52</v>
      </c>
      <c r="F299" t="s">
        <v>16</v>
      </c>
      <c r="G299" t="s">
        <v>44</v>
      </c>
      <c r="H299" t="s">
        <v>40</v>
      </c>
      <c r="I299">
        <v>12298</v>
      </c>
      <c r="L299">
        <v>13000</v>
      </c>
      <c r="M299" s="2" t="s">
        <v>153</v>
      </c>
    </row>
    <row r="300" spans="1:13" x14ac:dyDescent="0.3">
      <c r="A300" t="s">
        <v>531</v>
      </c>
      <c r="B300" t="s">
        <v>95</v>
      </c>
      <c r="C300" t="s">
        <v>33</v>
      </c>
      <c r="D300" t="str">
        <f t="shared" si="5"/>
        <v>Development</v>
      </c>
      <c r="E300" t="s">
        <v>34</v>
      </c>
      <c r="F300" t="s">
        <v>53</v>
      </c>
      <c r="G300" t="s">
        <v>27</v>
      </c>
      <c r="H300" t="s">
        <v>28</v>
      </c>
      <c r="I300">
        <v>17771</v>
      </c>
      <c r="J300" t="s">
        <v>29</v>
      </c>
      <c r="L300">
        <v>17000</v>
      </c>
      <c r="M300" s="2" t="s">
        <v>54</v>
      </c>
    </row>
    <row r="301" spans="1:13" x14ac:dyDescent="0.3">
      <c r="A301" t="s">
        <v>532</v>
      </c>
      <c r="B301" t="s">
        <v>160</v>
      </c>
      <c r="C301" t="s">
        <v>33</v>
      </c>
      <c r="D301" t="str">
        <f t="shared" si="5"/>
        <v>Development</v>
      </c>
      <c r="E301" t="s">
        <v>34</v>
      </c>
      <c r="F301" t="s">
        <v>35</v>
      </c>
      <c r="G301" t="s">
        <v>17</v>
      </c>
      <c r="H301" t="s">
        <v>18</v>
      </c>
      <c r="I301">
        <v>16178</v>
      </c>
      <c r="J301" t="s">
        <v>23</v>
      </c>
      <c r="K301">
        <v>0.1</v>
      </c>
      <c r="L301">
        <v>17000</v>
      </c>
      <c r="M301" s="2" t="s">
        <v>153</v>
      </c>
    </row>
    <row r="302" spans="1:13" x14ac:dyDescent="0.3">
      <c r="A302" t="s">
        <v>533</v>
      </c>
      <c r="B302" t="s">
        <v>481</v>
      </c>
      <c r="C302" t="s">
        <v>33</v>
      </c>
      <c r="D302" t="str">
        <f t="shared" si="5"/>
        <v>Development</v>
      </c>
      <c r="E302" t="s">
        <v>34</v>
      </c>
      <c r="F302" t="s">
        <v>16</v>
      </c>
      <c r="G302" t="s">
        <v>17</v>
      </c>
      <c r="H302" t="s">
        <v>18</v>
      </c>
      <c r="I302">
        <v>15827</v>
      </c>
      <c r="J302" t="s">
        <v>29</v>
      </c>
      <c r="L302">
        <v>17000</v>
      </c>
      <c r="M302" s="2" t="s">
        <v>37</v>
      </c>
    </row>
    <row r="303" spans="1:13" x14ac:dyDescent="0.3">
      <c r="A303" t="s">
        <v>534</v>
      </c>
      <c r="B303" t="s">
        <v>98</v>
      </c>
      <c r="C303" t="s">
        <v>33</v>
      </c>
      <c r="D303" t="str">
        <f t="shared" si="5"/>
        <v>Development</v>
      </c>
      <c r="E303" t="s">
        <v>34</v>
      </c>
      <c r="F303" t="s">
        <v>35</v>
      </c>
      <c r="G303" t="s">
        <v>27</v>
      </c>
      <c r="H303" t="s">
        <v>28</v>
      </c>
      <c r="I303">
        <v>18034</v>
      </c>
      <c r="J303" t="s">
        <v>29</v>
      </c>
      <c r="L303">
        <v>17000</v>
      </c>
      <c r="M303" s="2" t="s">
        <v>109</v>
      </c>
    </row>
    <row r="304" spans="1:13" x14ac:dyDescent="0.3">
      <c r="A304" t="s">
        <v>535</v>
      </c>
      <c r="B304" t="s">
        <v>536</v>
      </c>
      <c r="C304" t="s">
        <v>51</v>
      </c>
      <c r="D304" t="str">
        <f t="shared" si="5"/>
        <v>Data Science</v>
      </c>
      <c r="E304" t="s">
        <v>52</v>
      </c>
      <c r="F304" t="s">
        <v>16</v>
      </c>
      <c r="G304" t="s">
        <v>27</v>
      </c>
      <c r="H304" t="s">
        <v>18</v>
      </c>
      <c r="I304">
        <v>11410</v>
      </c>
      <c r="L304">
        <v>13000</v>
      </c>
      <c r="M304" s="2" t="s">
        <v>165</v>
      </c>
    </row>
    <row r="305" spans="1:13" x14ac:dyDescent="0.3">
      <c r="A305" t="s">
        <v>537</v>
      </c>
      <c r="B305" t="s">
        <v>369</v>
      </c>
      <c r="C305" t="s">
        <v>14</v>
      </c>
      <c r="D305" t="str">
        <f t="shared" si="5"/>
        <v>Analytics</v>
      </c>
      <c r="E305" t="s">
        <v>15</v>
      </c>
      <c r="F305" t="s">
        <v>16</v>
      </c>
      <c r="G305" t="s">
        <v>27</v>
      </c>
      <c r="H305" t="s">
        <v>18</v>
      </c>
      <c r="I305">
        <v>15950</v>
      </c>
      <c r="J305" t="s">
        <v>29</v>
      </c>
      <c r="L305">
        <v>14000</v>
      </c>
      <c r="M305" s="2" t="s">
        <v>45</v>
      </c>
    </row>
    <row r="306" spans="1:13" x14ac:dyDescent="0.3">
      <c r="A306" t="s">
        <v>538</v>
      </c>
      <c r="B306" t="s">
        <v>399</v>
      </c>
      <c r="C306" t="s">
        <v>72</v>
      </c>
      <c r="D306" t="str">
        <f t="shared" si="5"/>
        <v>UI UX Design</v>
      </c>
      <c r="E306" t="s">
        <v>73</v>
      </c>
      <c r="F306" t="s">
        <v>53</v>
      </c>
      <c r="G306" t="s">
        <v>44</v>
      </c>
      <c r="H306" t="s">
        <v>18</v>
      </c>
      <c r="I306">
        <v>10096</v>
      </c>
      <c r="J306" t="s">
        <v>36</v>
      </c>
      <c r="K306">
        <v>0.3</v>
      </c>
      <c r="L306">
        <v>9000</v>
      </c>
      <c r="M306" s="2" t="s">
        <v>129</v>
      </c>
    </row>
    <row r="307" spans="1:13" x14ac:dyDescent="0.3">
      <c r="A307" t="s">
        <v>539</v>
      </c>
      <c r="B307" t="s">
        <v>319</v>
      </c>
      <c r="C307" t="s">
        <v>14</v>
      </c>
      <c r="D307" t="str">
        <f t="shared" si="5"/>
        <v>Analytics</v>
      </c>
      <c r="E307" t="s">
        <v>15</v>
      </c>
      <c r="F307" t="s">
        <v>35</v>
      </c>
      <c r="G307" t="s">
        <v>44</v>
      </c>
      <c r="H307" t="s">
        <v>28</v>
      </c>
      <c r="I307">
        <v>12951</v>
      </c>
      <c r="J307" t="s">
        <v>29</v>
      </c>
      <c r="L307">
        <v>14000</v>
      </c>
      <c r="M307" s="2" t="s">
        <v>20</v>
      </c>
    </row>
    <row r="308" spans="1:13" x14ac:dyDescent="0.3">
      <c r="A308" t="s">
        <v>540</v>
      </c>
      <c r="B308" t="s">
        <v>407</v>
      </c>
      <c r="C308" t="s">
        <v>14</v>
      </c>
      <c r="D308" t="str">
        <f t="shared" si="5"/>
        <v>Analytics</v>
      </c>
      <c r="E308" t="s">
        <v>15</v>
      </c>
      <c r="F308" t="s">
        <v>35</v>
      </c>
      <c r="G308" t="s">
        <v>17</v>
      </c>
      <c r="H308" t="s">
        <v>18</v>
      </c>
      <c r="I308">
        <v>15825</v>
      </c>
      <c r="J308" t="s">
        <v>23</v>
      </c>
      <c r="K308">
        <v>0.1</v>
      </c>
      <c r="L308">
        <v>14000</v>
      </c>
      <c r="M308" s="2" t="s">
        <v>62</v>
      </c>
    </row>
    <row r="309" spans="1:13" x14ac:dyDescent="0.3">
      <c r="A309" t="s">
        <v>541</v>
      </c>
      <c r="B309" t="s">
        <v>181</v>
      </c>
      <c r="C309" t="s">
        <v>72</v>
      </c>
      <c r="D309" t="str">
        <f t="shared" si="5"/>
        <v>UI UX Design</v>
      </c>
      <c r="E309" t="s">
        <v>73</v>
      </c>
      <c r="F309" t="s">
        <v>35</v>
      </c>
      <c r="G309" t="s">
        <v>44</v>
      </c>
      <c r="H309" t="s">
        <v>40</v>
      </c>
      <c r="I309">
        <v>10591</v>
      </c>
      <c r="J309" t="s">
        <v>23</v>
      </c>
      <c r="K309">
        <v>0.1</v>
      </c>
      <c r="L309">
        <v>9000</v>
      </c>
      <c r="M309" s="3">
        <v>45292</v>
      </c>
    </row>
    <row r="310" spans="1:13" x14ac:dyDescent="0.3">
      <c r="A310" t="s">
        <v>542</v>
      </c>
      <c r="B310" t="s">
        <v>139</v>
      </c>
      <c r="C310" t="s">
        <v>14</v>
      </c>
      <c r="D310" t="str">
        <f t="shared" si="5"/>
        <v>Analytics</v>
      </c>
      <c r="E310" t="s">
        <v>15</v>
      </c>
      <c r="F310" t="s">
        <v>53</v>
      </c>
      <c r="G310" t="s">
        <v>17</v>
      </c>
      <c r="H310" t="s">
        <v>40</v>
      </c>
      <c r="I310">
        <v>14626</v>
      </c>
      <c r="J310" t="s">
        <v>29</v>
      </c>
      <c r="L310">
        <v>14000</v>
      </c>
      <c r="M310" s="3">
        <v>45353</v>
      </c>
    </row>
    <row r="311" spans="1:13" x14ac:dyDescent="0.3">
      <c r="A311" t="s">
        <v>543</v>
      </c>
      <c r="B311" t="s">
        <v>544</v>
      </c>
      <c r="C311" t="s">
        <v>72</v>
      </c>
      <c r="D311" t="str">
        <f t="shared" si="5"/>
        <v>UI UX Design</v>
      </c>
      <c r="E311" t="s">
        <v>73</v>
      </c>
      <c r="F311" t="s">
        <v>53</v>
      </c>
      <c r="G311" t="s">
        <v>27</v>
      </c>
      <c r="H311" t="s">
        <v>18</v>
      </c>
      <c r="I311">
        <v>8354</v>
      </c>
      <c r="J311" t="s">
        <v>19</v>
      </c>
      <c r="K311">
        <v>0.2</v>
      </c>
      <c r="L311">
        <v>9000</v>
      </c>
      <c r="M311" s="2" t="s">
        <v>373</v>
      </c>
    </row>
    <row r="312" spans="1:13" x14ac:dyDescent="0.3">
      <c r="A312" t="s">
        <v>545</v>
      </c>
      <c r="B312" t="s">
        <v>367</v>
      </c>
      <c r="C312" t="s">
        <v>33</v>
      </c>
      <c r="D312" t="str">
        <f t="shared" si="5"/>
        <v>Development</v>
      </c>
      <c r="E312" t="s">
        <v>34</v>
      </c>
      <c r="F312" t="s">
        <v>16</v>
      </c>
      <c r="G312" t="s">
        <v>27</v>
      </c>
      <c r="H312" t="s">
        <v>18</v>
      </c>
      <c r="I312">
        <v>18017</v>
      </c>
      <c r="J312" t="s">
        <v>36</v>
      </c>
      <c r="K312">
        <v>0.3</v>
      </c>
      <c r="L312">
        <v>17000</v>
      </c>
      <c r="M312" s="2" t="s">
        <v>158</v>
      </c>
    </row>
    <row r="313" spans="1:13" x14ac:dyDescent="0.3">
      <c r="A313" t="s">
        <v>546</v>
      </c>
      <c r="B313" t="s">
        <v>139</v>
      </c>
      <c r="C313" t="s">
        <v>51</v>
      </c>
      <c r="D313" t="str">
        <f t="shared" si="5"/>
        <v>Data Science</v>
      </c>
      <c r="E313" t="s">
        <v>52</v>
      </c>
      <c r="F313" t="s">
        <v>35</v>
      </c>
      <c r="G313" t="s">
        <v>44</v>
      </c>
      <c r="H313" t="s">
        <v>28</v>
      </c>
      <c r="I313">
        <v>14674</v>
      </c>
      <c r="L313">
        <v>13000</v>
      </c>
      <c r="M313" s="2" t="s">
        <v>162</v>
      </c>
    </row>
    <row r="314" spans="1:13" x14ac:dyDescent="0.3">
      <c r="A314" t="s">
        <v>547</v>
      </c>
      <c r="B314" t="s">
        <v>548</v>
      </c>
      <c r="C314" t="s">
        <v>33</v>
      </c>
      <c r="D314" t="str">
        <f t="shared" si="5"/>
        <v>Development</v>
      </c>
      <c r="E314" t="s">
        <v>34</v>
      </c>
      <c r="F314" t="s">
        <v>35</v>
      </c>
      <c r="G314" t="s">
        <v>17</v>
      </c>
      <c r="H314" t="s">
        <v>28</v>
      </c>
      <c r="I314">
        <v>15390</v>
      </c>
      <c r="J314" t="s">
        <v>19</v>
      </c>
      <c r="K314">
        <v>0.2</v>
      </c>
      <c r="L314">
        <v>17000</v>
      </c>
      <c r="M314" s="3">
        <v>45536</v>
      </c>
    </row>
    <row r="315" spans="1:13" x14ac:dyDescent="0.3">
      <c r="A315" t="s">
        <v>549</v>
      </c>
      <c r="B315" t="s">
        <v>219</v>
      </c>
      <c r="C315" t="s">
        <v>51</v>
      </c>
      <c r="D315" t="str">
        <f t="shared" si="5"/>
        <v>Data Science</v>
      </c>
      <c r="E315" t="s">
        <v>52</v>
      </c>
      <c r="F315" t="s">
        <v>35</v>
      </c>
      <c r="G315" t="s">
        <v>17</v>
      </c>
      <c r="H315" t="s">
        <v>40</v>
      </c>
      <c r="I315">
        <v>11964</v>
      </c>
      <c r="L315">
        <v>13000</v>
      </c>
      <c r="M315" s="2" t="s">
        <v>198</v>
      </c>
    </row>
    <row r="316" spans="1:13" x14ac:dyDescent="0.3">
      <c r="A316" t="s">
        <v>550</v>
      </c>
      <c r="B316" t="s">
        <v>152</v>
      </c>
      <c r="C316" t="s">
        <v>33</v>
      </c>
      <c r="D316" t="str">
        <f t="shared" si="5"/>
        <v>Development</v>
      </c>
      <c r="E316" t="s">
        <v>34</v>
      </c>
      <c r="F316" t="s">
        <v>16</v>
      </c>
      <c r="G316" t="s">
        <v>44</v>
      </c>
      <c r="H316" t="s">
        <v>28</v>
      </c>
      <c r="I316">
        <v>15046</v>
      </c>
      <c r="J316" t="s">
        <v>36</v>
      </c>
      <c r="K316">
        <v>0.3</v>
      </c>
      <c r="L316">
        <v>17000</v>
      </c>
      <c r="M316" s="3">
        <v>45598</v>
      </c>
    </row>
    <row r="317" spans="1:13" x14ac:dyDescent="0.3">
      <c r="A317" t="s">
        <v>551</v>
      </c>
      <c r="B317" t="s">
        <v>552</v>
      </c>
      <c r="C317" t="s">
        <v>51</v>
      </c>
      <c r="D317" t="str">
        <f t="shared" si="5"/>
        <v>Data Science</v>
      </c>
      <c r="E317" t="s">
        <v>52</v>
      </c>
      <c r="F317" t="s">
        <v>35</v>
      </c>
      <c r="G317" t="s">
        <v>44</v>
      </c>
      <c r="H317" t="s">
        <v>18</v>
      </c>
      <c r="I317">
        <v>12906</v>
      </c>
      <c r="J317" t="s">
        <v>36</v>
      </c>
      <c r="K317">
        <v>0.3</v>
      </c>
      <c r="L317">
        <v>13000</v>
      </c>
      <c r="M317" s="3">
        <v>45597</v>
      </c>
    </row>
    <row r="318" spans="1:13" x14ac:dyDescent="0.3">
      <c r="A318" t="s">
        <v>553</v>
      </c>
      <c r="B318" t="s">
        <v>307</v>
      </c>
      <c r="C318" t="s">
        <v>33</v>
      </c>
      <c r="D318" t="str">
        <f t="shared" si="5"/>
        <v>Development</v>
      </c>
      <c r="E318" t="s">
        <v>34</v>
      </c>
      <c r="F318" t="s">
        <v>16</v>
      </c>
      <c r="G318" t="s">
        <v>27</v>
      </c>
      <c r="H318" t="s">
        <v>28</v>
      </c>
      <c r="I318">
        <v>18752</v>
      </c>
      <c r="J318" t="s">
        <v>36</v>
      </c>
      <c r="K318">
        <v>0.3</v>
      </c>
      <c r="L318">
        <v>17000</v>
      </c>
      <c r="M318" s="2" t="s">
        <v>235</v>
      </c>
    </row>
    <row r="319" spans="1:13" x14ac:dyDescent="0.3">
      <c r="A319" t="s">
        <v>554</v>
      </c>
      <c r="B319" t="s">
        <v>555</v>
      </c>
      <c r="C319" t="s">
        <v>51</v>
      </c>
      <c r="D319" t="str">
        <f t="shared" si="5"/>
        <v>Data Science</v>
      </c>
      <c r="E319" t="s">
        <v>52</v>
      </c>
      <c r="F319" t="s">
        <v>35</v>
      </c>
      <c r="G319" t="s">
        <v>17</v>
      </c>
      <c r="H319" t="s">
        <v>18</v>
      </c>
      <c r="I319">
        <v>12863</v>
      </c>
      <c r="J319" t="s">
        <v>29</v>
      </c>
      <c r="L319">
        <v>13000</v>
      </c>
      <c r="M319" s="2" t="s">
        <v>235</v>
      </c>
    </row>
    <row r="320" spans="1:13" x14ac:dyDescent="0.3">
      <c r="A320" t="s">
        <v>556</v>
      </c>
      <c r="B320" t="s">
        <v>119</v>
      </c>
      <c r="C320" t="s">
        <v>72</v>
      </c>
      <c r="D320" t="str">
        <f t="shared" si="5"/>
        <v>UI UX Design</v>
      </c>
      <c r="E320" t="s">
        <v>73</v>
      </c>
      <c r="F320" t="s">
        <v>16</v>
      </c>
      <c r="G320" t="s">
        <v>44</v>
      </c>
      <c r="H320" t="s">
        <v>18</v>
      </c>
      <c r="I320">
        <v>10120</v>
      </c>
      <c r="J320" t="s">
        <v>19</v>
      </c>
      <c r="K320">
        <v>0.2</v>
      </c>
      <c r="L320">
        <v>9000</v>
      </c>
      <c r="M320" s="2" t="s">
        <v>106</v>
      </c>
    </row>
    <row r="321" spans="1:13" x14ac:dyDescent="0.3">
      <c r="A321" t="s">
        <v>557</v>
      </c>
      <c r="B321" t="s">
        <v>558</v>
      </c>
      <c r="C321" t="s">
        <v>14</v>
      </c>
      <c r="D321" t="str">
        <f t="shared" si="5"/>
        <v>Analytics</v>
      </c>
      <c r="E321" t="s">
        <v>15</v>
      </c>
      <c r="F321" t="s">
        <v>16</v>
      </c>
      <c r="G321" t="s">
        <v>17</v>
      </c>
      <c r="H321" t="s">
        <v>28</v>
      </c>
      <c r="I321">
        <v>14882</v>
      </c>
      <c r="J321" t="s">
        <v>36</v>
      </c>
      <c r="K321">
        <v>0.3</v>
      </c>
      <c r="L321">
        <v>14000</v>
      </c>
      <c r="M321" s="3">
        <v>45413</v>
      </c>
    </row>
    <row r="322" spans="1:13" x14ac:dyDescent="0.3">
      <c r="A322" t="s">
        <v>559</v>
      </c>
      <c r="B322" t="s">
        <v>71</v>
      </c>
      <c r="C322" t="s">
        <v>14</v>
      </c>
      <c r="D322" t="str">
        <f t="shared" si="5"/>
        <v>Analytics</v>
      </c>
      <c r="E322" t="s">
        <v>15</v>
      </c>
      <c r="F322" t="s">
        <v>35</v>
      </c>
      <c r="G322" t="s">
        <v>44</v>
      </c>
      <c r="H322" t="s">
        <v>28</v>
      </c>
      <c r="I322">
        <v>12828</v>
      </c>
      <c r="J322" t="s">
        <v>29</v>
      </c>
      <c r="L322">
        <v>14000</v>
      </c>
      <c r="M322" s="3">
        <v>45384</v>
      </c>
    </row>
    <row r="323" spans="1:13" x14ac:dyDescent="0.3">
      <c r="A323" t="s">
        <v>560</v>
      </c>
      <c r="B323" t="s">
        <v>204</v>
      </c>
      <c r="C323" t="s">
        <v>33</v>
      </c>
      <c r="D323" t="str">
        <f t="shared" ref="D323:D386" si="6">_xlfn.XLOOKUP(C323,$O$2:$O$5,$P$2:$P$5,"Not Found")</f>
        <v>Development</v>
      </c>
      <c r="E323" t="s">
        <v>34</v>
      </c>
      <c r="F323" t="s">
        <v>16</v>
      </c>
      <c r="G323" t="s">
        <v>17</v>
      </c>
      <c r="H323" t="s">
        <v>18</v>
      </c>
      <c r="I323">
        <v>17786</v>
      </c>
      <c r="J323" t="s">
        <v>19</v>
      </c>
      <c r="K323">
        <v>0.2</v>
      </c>
      <c r="L323">
        <v>17000</v>
      </c>
      <c r="M323" s="2" t="s">
        <v>48</v>
      </c>
    </row>
    <row r="324" spans="1:13" x14ac:dyDescent="0.3">
      <c r="A324" t="s">
        <v>561</v>
      </c>
      <c r="B324" t="s">
        <v>392</v>
      </c>
      <c r="C324" t="s">
        <v>14</v>
      </c>
      <c r="D324" t="str">
        <f t="shared" si="6"/>
        <v>Analytics</v>
      </c>
      <c r="E324" t="s">
        <v>15</v>
      </c>
      <c r="F324" t="s">
        <v>16</v>
      </c>
      <c r="G324" t="s">
        <v>17</v>
      </c>
      <c r="H324" t="s">
        <v>18</v>
      </c>
      <c r="I324">
        <v>13857</v>
      </c>
      <c r="J324" t="s">
        <v>19</v>
      </c>
      <c r="K324">
        <v>0.2</v>
      </c>
      <c r="L324">
        <v>14000</v>
      </c>
      <c r="M324" s="3">
        <v>45324</v>
      </c>
    </row>
    <row r="325" spans="1:13" x14ac:dyDescent="0.3">
      <c r="A325" t="s">
        <v>562</v>
      </c>
      <c r="B325" t="s">
        <v>563</v>
      </c>
      <c r="C325" t="s">
        <v>14</v>
      </c>
      <c r="D325" t="str">
        <f t="shared" si="6"/>
        <v>Analytics</v>
      </c>
      <c r="E325" t="s">
        <v>15</v>
      </c>
      <c r="F325" t="s">
        <v>16</v>
      </c>
      <c r="G325" t="s">
        <v>17</v>
      </c>
      <c r="H325" t="s">
        <v>28</v>
      </c>
      <c r="I325">
        <v>15305</v>
      </c>
      <c r="J325" t="s">
        <v>36</v>
      </c>
      <c r="K325">
        <v>0.3</v>
      </c>
      <c r="L325">
        <v>14000</v>
      </c>
      <c r="M325" s="2" t="s">
        <v>373</v>
      </c>
    </row>
    <row r="326" spans="1:13" x14ac:dyDescent="0.3">
      <c r="A326" t="s">
        <v>564</v>
      </c>
      <c r="B326" t="s">
        <v>442</v>
      </c>
      <c r="C326" t="s">
        <v>33</v>
      </c>
      <c r="D326" t="str">
        <f t="shared" si="6"/>
        <v>Development</v>
      </c>
      <c r="E326" t="s">
        <v>34</v>
      </c>
      <c r="F326" t="s">
        <v>35</v>
      </c>
      <c r="G326" t="s">
        <v>44</v>
      </c>
      <c r="H326" t="s">
        <v>18</v>
      </c>
      <c r="I326">
        <v>17368</v>
      </c>
      <c r="J326" t="s">
        <v>23</v>
      </c>
      <c r="K326">
        <v>0.1</v>
      </c>
      <c r="L326">
        <v>17000</v>
      </c>
      <c r="M326" s="3">
        <v>45352</v>
      </c>
    </row>
    <row r="327" spans="1:13" x14ac:dyDescent="0.3">
      <c r="A327" t="s">
        <v>565</v>
      </c>
      <c r="B327" t="s">
        <v>510</v>
      </c>
      <c r="C327" t="s">
        <v>14</v>
      </c>
      <c r="D327" t="str">
        <f t="shared" si="6"/>
        <v>Analytics</v>
      </c>
      <c r="E327" t="s">
        <v>15</v>
      </c>
      <c r="F327" t="s">
        <v>16</v>
      </c>
      <c r="G327" t="s">
        <v>27</v>
      </c>
      <c r="H327" t="s">
        <v>18</v>
      </c>
      <c r="I327">
        <v>15824</v>
      </c>
      <c r="L327">
        <v>14000</v>
      </c>
      <c r="M327" s="3">
        <v>45352</v>
      </c>
    </row>
    <row r="328" spans="1:13" x14ac:dyDescent="0.3">
      <c r="A328" t="s">
        <v>566</v>
      </c>
      <c r="B328" t="s">
        <v>82</v>
      </c>
      <c r="C328" t="s">
        <v>51</v>
      </c>
      <c r="D328" t="str">
        <f t="shared" si="6"/>
        <v>Data Science</v>
      </c>
      <c r="E328" t="s">
        <v>52</v>
      </c>
      <c r="F328" t="s">
        <v>35</v>
      </c>
      <c r="G328" t="s">
        <v>44</v>
      </c>
      <c r="H328" t="s">
        <v>28</v>
      </c>
      <c r="I328">
        <v>13645</v>
      </c>
      <c r="L328">
        <v>13000</v>
      </c>
      <c r="M328" s="2" t="s">
        <v>235</v>
      </c>
    </row>
    <row r="329" spans="1:13" x14ac:dyDescent="0.3">
      <c r="A329" t="s">
        <v>567</v>
      </c>
      <c r="B329" t="s">
        <v>160</v>
      </c>
      <c r="C329" t="s">
        <v>72</v>
      </c>
      <c r="D329" t="str">
        <f t="shared" si="6"/>
        <v>UI UX Design</v>
      </c>
      <c r="E329" t="s">
        <v>73</v>
      </c>
      <c r="F329" t="s">
        <v>53</v>
      </c>
      <c r="G329" t="s">
        <v>17</v>
      </c>
      <c r="H329" t="s">
        <v>18</v>
      </c>
      <c r="I329">
        <v>9796</v>
      </c>
      <c r="J329" t="s">
        <v>29</v>
      </c>
      <c r="L329">
        <v>9000</v>
      </c>
      <c r="M329" s="3">
        <v>45536</v>
      </c>
    </row>
    <row r="330" spans="1:13" x14ac:dyDescent="0.3">
      <c r="A330" t="s">
        <v>568</v>
      </c>
      <c r="B330" t="s">
        <v>237</v>
      </c>
      <c r="C330" t="s">
        <v>33</v>
      </c>
      <c r="D330" t="str">
        <f t="shared" si="6"/>
        <v>Development</v>
      </c>
      <c r="E330" t="s">
        <v>34</v>
      </c>
      <c r="F330" t="s">
        <v>35</v>
      </c>
      <c r="G330" t="s">
        <v>27</v>
      </c>
      <c r="H330" t="s">
        <v>28</v>
      </c>
      <c r="I330">
        <v>16609</v>
      </c>
      <c r="J330" t="s">
        <v>29</v>
      </c>
      <c r="L330">
        <v>17000</v>
      </c>
      <c r="M330" s="3">
        <v>45536</v>
      </c>
    </row>
    <row r="331" spans="1:13" x14ac:dyDescent="0.3">
      <c r="A331" t="s">
        <v>569</v>
      </c>
      <c r="B331" t="s">
        <v>433</v>
      </c>
      <c r="C331" t="s">
        <v>14</v>
      </c>
      <c r="D331" t="str">
        <f t="shared" si="6"/>
        <v>Analytics</v>
      </c>
      <c r="E331" t="s">
        <v>15</v>
      </c>
      <c r="F331" t="s">
        <v>35</v>
      </c>
      <c r="G331" t="s">
        <v>17</v>
      </c>
      <c r="H331" t="s">
        <v>40</v>
      </c>
      <c r="I331">
        <v>14758</v>
      </c>
      <c r="J331" t="s">
        <v>29</v>
      </c>
      <c r="L331">
        <v>14000</v>
      </c>
      <c r="M331" s="2" t="s">
        <v>69</v>
      </c>
    </row>
    <row r="332" spans="1:13" x14ac:dyDescent="0.3">
      <c r="A332" t="s">
        <v>570</v>
      </c>
      <c r="B332" t="s">
        <v>424</v>
      </c>
      <c r="C332" t="s">
        <v>51</v>
      </c>
      <c r="D332" t="str">
        <f t="shared" si="6"/>
        <v>Data Science</v>
      </c>
      <c r="E332" t="s">
        <v>52</v>
      </c>
      <c r="F332" t="s">
        <v>35</v>
      </c>
      <c r="G332" t="s">
        <v>17</v>
      </c>
      <c r="H332" t="s">
        <v>40</v>
      </c>
      <c r="I332">
        <v>11635</v>
      </c>
      <c r="J332" t="s">
        <v>36</v>
      </c>
      <c r="K332">
        <v>0.3</v>
      </c>
      <c r="L332">
        <v>13000</v>
      </c>
      <c r="M332" s="2" t="s">
        <v>85</v>
      </c>
    </row>
    <row r="333" spans="1:13" x14ac:dyDescent="0.3">
      <c r="A333" t="s">
        <v>571</v>
      </c>
      <c r="B333" t="s">
        <v>293</v>
      </c>
      <c r="C333" t="s">
        <v>14</v>
      </c>
      <c r="D333" t="str">
        <f t="shared" si="6"/>
        <v>Analytics</v>
      </c>
      <c r="E333" t="s">
        <v>15</v>
      </c>
      <c r="F333" t="s">
        <v>35</v>
      </c>
      <c r="G333" t="s">
        <v>44</v>
      </c>
      <c r="H333" t="s">
        <v>40</v>
      </c>
      <c r="I333">
        <v>14518</v>
      </c>
      <c r="J333" t="s">
        <v>23</v>
      </c>
      <c r="K333">
        <v>0.1</v>
      </c>
      <c r="L333">
        <v>14000</v>
      </c>
      <c r="M333" s="2" t="s">
        <v>109</v>
      </c>
    </row>
    <row r="334" spans="1:13" x14ac:dyDescent="0.3">
      <c r="A334" t="s">
        <v>572</v>
      </c>
      <c r="B334" t="s">
        <v>262</v>
      </c>
      <c r="C334" t="s">
        <v>14</v>
      </c>
      <c r="D334" t="str">
        <f t="shared" si="6"/>
        <v>Analytics</v>
      </c>
      <c r="E334" t="s">
        <v>15</v>
      </c>
      <c r="F334" t="s">
        <v>16</v>
      </c>
      <c r="G334" t="s">
        <v>27</v>
      </c>
      <c r="H334" t="s">
        <v>40</v>
      </c>
      <c r="I334">
        <v>14448</v>
      </c>
      <c r="J334" t="s">
        <v>23</v>
      </c>
      <c r="K334">
        <v>0.1</v>
      </c>
      <c r="L334">
        <v>14000</v>
      </c>
      <c r="M334" s="2" t="s">
        <v>109</v>
      </c>
    </row>
    <row r="335" spans="1:13" x14ac:dyDescent="0.3">
      <c r="A335" t="s">
        <v>573</v>
      </c>
      <c r="B335" t="s">
        <v>500</v>
      </c>
      <c r="C335" t="s">
        <v>72</v>
      </c>
      <c r="D335" t="str">
        <f t="shared" si="6"/>
        <v>UI UX Design</v>
      </c>
      <c r="E335" t="s">
        <v>73</v>
      </c>
      <c r="F335" t="s">
        <v>53</v>
      </c>
      <c r="G335" t="s">
        <v>27</v>
      </c>
      <c r="H335" t="s">
        <v>28</v>
      </c>
      <c r="I335">
        <v>7889</v>
      </c>
      <c r="J335" t="s">
        <v>23</v>
      </c>
      <c r="K335">
        <v>0.1</v>
      </c>
      <c r="L335">
        <v>9000</v>
      </c>
      <c r="M335" s="3">
        <v>45536</v>
      </c>
    </row>
    <row r="336" spans="1:13" x14ac:dyDescent="0.3">
      <c r="A336" t="s">
        <v>574</v>
      </c>
      <c r="B336" t="s">
        <v>484</v>
      </c>
      <c r="C336" t="s">
        <v>51</v>
      </c>
      <c r="D336" t="str">
        <f t="shared" si="6"/>
        <v>Data Science</v>
      </c>
      <c r="E336" t="s">
        <v>52</v>
      </c>
      <c r="F336" t="s">
        <v>16</v>
      </c>
      <c r="G336" t="s">
        <v>44</v>
      </c>
      <c r="H336" t="s">
        <v>40</v>
      </c>
      <c r="I336">
        <v>13365</v>
      </c>
      <c r="J336" t="s">
        <v>29</v>
      </c>
      <c r="L336">
        <v>13000</v>
      </c>
      <c r="M336" s="2" t="s">
        <v>326</v>
      </c>
    </row>
    <row r="337" spans="1:13" x14ac:dyDescent="0.3">
      <c r="A337" t="s">
        <v>575</v>
      </c>
      <c r="B337" t="s">
        <v>237</v>
      </c>
      <c r="C337" t="s">
        <v>33</v>
      </c>
      <c r="D337" t="str">
        <f t="shared" si="6"/>
        <v>Development</v>
      </c>
      <c r="E337" t="s">
        <v>34</v>
      </c>
      <c r="F337" t="s">
        <v>35</v>
      </c>
      <c r="G337" t="s">
        <v>17</v>
      </c>
      <c r="H337" t="s">
        <v>18</v>
      </c>
      <c r="I337">
        <v>17704</v>
      </c>
      <c r="J337" t="s">
        <v>29</v>
      </c>
      <c r="L337">
        <v>17000</v>
      </c>
      <c r="M337" s="2" t="s">
        <v>101</v>
      </c>
    </row>
    <row r="338" spans="1:13" x14ac:dyDescent="0.3">
      <c r="A338" t="s">
        <v>576</v>
      </c>
      <c r="B338" t="s">
        <v>471</v>
      </c>
      <c r="C338" t="s">
        <v>33</v>
      </c>
      <c r="D338" t="str">
        <f t="shared" si="6"/>
        <v>Development</v>
      </c>
      <c r="E338" t="s">
        <v>34</v>
      </c>
      <c r="F338" t="s">
        <v>35</v>
      </c>
      <c r="G338" t="s">
        <v>44</v>
      </c>
      <c r="H338" t="s">
        <v>28</v>
      </c>
      <c r="I338">
        <v>18603</v>
      </c>
      <c r="J338" t="s">
        <v>19</v>
      </c>
      <c r="K338">
        <v>0.2</v>
      </c>
      <c r="L338">
        <v>17000</v>
      </c>
      <c r="M338" s="3">
        <v>45567</v>
      </c>
    </row>
    <row r="339" spans="1:13" x14ac:dyDescent="0.3">
      <c r="A339" t="s">
        <v>577</v>
      </c>
      <c r="B339" t="s">
        <v>105</v>
      </c>
      <c r="C339" t="s">
        <v>72</v>
      </c>
      <c r="D339" t="str">
        <f t="shared" si="6"/>
        <v>UI UX Design</v>
      </c>
      <c r="E339" t="s">
        <v>73</v>
      </c>
      <c r="F339" t="s">
        <v>35</v>
      </c>
      <c r="G339" t="s">
        <v>17</v>
      </c>
      <c r="H339" t="s">
        <v>28</v>
      </c>
      <c r="I339">
        <v>9749</v>
      </c>
      <c r="L339">
        <v>9000</v>
      </c>
      <c r="M339" s="2" t="s">
        <v>158</v>
      </c>
    </row>
    <row r="340" spans="1:13" x14ac:dyDescent="0.3">
      <c r="A340" t="s">
        <v>578</v>
      </c>
      <c r="B340" t="s">
        <v>250</v>
      </c>
      <c r="C340" t="s">
        <v>72</v>
      </c>
      <c r="D340" t="str">
        <f t="shared" si="6"/>
        <v>UI UX Design</v>
      </c>
      <c r="E340" t="s">
        <v>73</v>
      </c>
      <c r="F340" t="s">
        <v>53</v>
      </c>
      <c r="G340" t="s">
        <v>27</v>
      </c>
      <c r="H340" t="s">
        <v>40</v>
      </c>
      <c r="I340">
        <v>8541</v>
      </c>
      <c r="J340" t="s">
        <v>19</v>
      </c>
      <c r="K340">
        <v>0.2</v>
      </c>
      <c r="L340">
        <v>9000</v>
      </c>
      <c r="M340" s="2" t="s">
        <v>198</v>
      </c>
    </row>
    <row r="341" spans="1:13" x14ac:dyDescent="0.3">
      <c r="A341" t="s">
        <v>579</v>
      </c>
      <c r="B341" t="s">
        <v>580</v>
      </c>
      <c r="C341" t="s">
        <v>51</v>
      </c>
      <c r="D341" t="str">
        <f t="shared" si="6"/>
        <v>Data Science</v>
      </c>
      <c r="E341" t="s">
        <v>52</v>
      </c>
      <c r="F341" t="s">
        <v>35</v>
      </c>
      <c r="G341" t="s">
        <v>17</v>
      </c>
      <c r="H341" t="s">
        <v>28</v>
      </c>
      <c r="I341">
        <v>11591</v>
      </c>
      <c r="L341">
        <v>13000</v>
      </c>
      <c r="M341" s="2" t="s">
        <v>333</v>
      </c>
    </row>
    <row r="342" spans="1:13" x14ac:dyDescent="0.3">
      <c r="A342" t="s">
        <v>581</v>
      </c>
      <c r="B342" t="s">
        <v>194</v>
      </c>
      <c r="C342" t="s">
        <v>72</v>
      </c>
      <c r="D342" t="str">
        <f t="shared" si="6"/>
        <v>UI UX Design</v>
      </c>
      <c r="E342" t="s">
        <v>73</v>
      </c>
      <c r="F342" t="s">
        <v>53</v>
      </c>
      <c r="G342" t="s">
        <v>44</v>
      </c>
      <c r="H342" t="s">
        <v>28</v>
      </c>
      <c r="I342">
        <v>7549</v>
      </c>
      <c r="L342">
        <v>9000</v>
      </c>
      <c r="M342" s="2" t="s">
        <v>109</v>
      </c>
    </row>
    <row r="343" spans="1:13" x14ac:dyDescent="0.3">
      <c r="A343" t="s">
        <v>582</v>
      </c>
      <c r="B343" t="s">
        <v>322</v>
      </c>
      <c r="C343" t="s">
        <v>33</v>
      </c>
      <c r="D343" t="str">
        <f t="shared" si="6"/>
        <v>Development</v>
      </c>
      <c r="E343" t="s">
        <v>34</v>
      </c>
      <c r="F343" t="s">
        <v>16</v>
      </c>
      <c r="G343" t="s">
        <v>27</v>
      </c>
      <c r="H343" t="s">
        <v>40</v>
      </c>
      <c r="I343">
        <v>18469</v>
      </c>
      <c r="J343" t="s">
        <v>36</v>
      </c>
      <c r="K343">
        <v>0.3</v>
      </c>
      <c r="L343">
        <v>17000</v>
      </c>
      <c r="M343" s="3">
        <v>45444</v>
      </c>
    </row>
    <row r="344" spans="1:13" x14ac:dyDescent="0.3">
      <c r="A344" t="s">
        <v>583</v>
      </c>
      <c r="B344" t="s">
        <v>584</v>
      </c>
      <c r="C344" t="s">
        <v>51</v>
      </c>
      <c r="D344" t="str">
        <f t="shared" si="6"/>
        <v>Data Science</v>
      </c>
      <c r="E344" t="s">
        <v>52</v>
      </c>
      <c r="F344" t="s">
        <v>35</v>
      </c>
      <c r="G344" t="s">
        <v>17</v>
      </c>
      <c r="H344" t="s">
        <v>40</v>
      </c>
      <c r="I344">
        <v>13759</v>
      </c>
      <c r="J344" t="s">
        <v>29</v>
      </c>
      <c r="L344">
        <v>13000</v>
      </c>
      <c r="M344" s="3">
        <v>45506</v>
      </c>
    </row>
    <row r="345" spans="1:13" x14ac:dyDescent="0.3">
      <c r="A345" t="s">
        <v>585</v>
      </c>
      <c r="B345" t="s">
        <v>150</v>
      </c>
      <c r="C345" t="s">
        <v>14</v>
      </c>
      <c r="D345" t="str">
        <f t="shared" si="6"/>
        <v>Analytics</v>
      </c>
      <c r="E345" t="s">
        <v>15</v>
      </c>
      <c r="F345" t="s">
        <v>35</v>
      </c>
      <c r="G345" t="s">
        <v>44</v>
      </c>
      <c r="H345" t="s">
        <v>28</v>
      </c>
      <c r="I345">
        <v>14750</v>
      </c>
      <c r="J345" t="s">
        <v>29</v>
      </c>
      <c r="L345">
        <v>14000</v>
      </c>
      <c r="M345" s="2" t="s">
        <v>24</v>
      </c>
    </row>
    <row r="346" spans="1:13" x14ac:dyDescent="0.3">
      <c r="A346" t="s">
        <v>586</v>
      </c>
      <c r="B346" t="s">
        <v>244</v>
      </c>
      <c r="C346" t="s">
        <v>33</v>
      </c>
      <c r="D346" t="str">
        <f t="shared" si="6"/>
        <v>Development</v>
      </c>
      <c r="E346" t="s">
        <v>34</v>
      </c>
      <c r="F346" t="s">
        <v>53</v>
      </c>
      <c r="G346" t="s">
        <v>27</v>
      </c>
      <c r="H346" t="s">
        <v>18</v>
      </c>
      <c r="I346">
        <v>18838</v>
      </c>
      <c r="J346" t="s">
        <v>19</v>
      </c>
      <c r="K346">
        <v>0.2</v>
      </c>
      <c r="L346">
        <v>17000</v>
      </c>
      <c r="M346" s="2" t="s">
        <v>20</v>
      </c>
    </row>
    <row r="347" spans="1:13" x14ac:dyDescent="0.3">
      <c r="A347" t="s">
        <v>587</v>
      </c>
      <c r="B347" t="s">
        <v>202</v>
      </c>
      <c r="C347" t="s">
        <v>72</v>
      </c>
      <c r="D347" t="str">
        <f t="shared" si="6"/>
        <v>UI UX Design</v>
      </c>
      <c r="E347" t="s">
        <v>73</v>
      </c>
      <c r="F347" t="s">
        <v>35</v>
      </c>
      <c r="G347" t="s">
        <v>44</v>
      </c>
      <c r="H347" t="s">
        <v>28</v>
      </c>
      <c r="I347">
        <v>9882</v>
      </c>
      <c r="J347" t="s">
        <v>19</v>
      </c>
      <c r="K347">
        <v>0.2</v>
      </c>
      <c r="L347">
        <v>9000</v>
      </c>
      <c r="M347" s="2" t="s">
        <v>132</v>
      </c>
    </row>
    <row r="348" spans="1:13" x14ac:dyDescent="0.3">
      <c r="A348" t="s">
        <v>588</v>
      </c>
      <c r="B348" t="s">
        <v>589</v>
      </c>
      <c r="C348" t="s">
        <v>33</v>
      </c>
      <c r="D348" t="str">
        <f t="shared" si="6"/>
        <v>Development</v>
      </c>
      <c r="E348" t="s">
        <v>34</v>
      </c>
      <c r="F348" t="s">
        <v>53</v>
      </c>
      <c r="G348" t="s">
        <v>17</v>
      </c>
      <c r="H348" t="s">
        <v>40</v>
      </c>
      <c r="I348">
        <v>17185</v>
      </c>
      <c r="J348" t="s">
        <v>36</v>
      </c>
      <c r="K348">
        <v>0.3</v>
      </c>
      <c r="L348">
        <v>17000</v>
      </c>
      <c r="M348" s="2" t="s">
        <v>208</v>
      </c>
    </row>
    <row r="349" spans="1:13" x14ac:dyDescent="0.3">
      <c r="A349" t="s">
        <v>590</v>
      </c>
      <c r="B349" t="s">
        <v>152</v>
      </c>
      <c r="C349" t="s">
        <v>72</v>
      </c>
      <c r="D349" t="str">
        <f t="shared" si="6"/>
        <v>UI UX Design</v>
      </c>
      <c r="E349" t="s">
        <v>73</v>
      </c>
      <c r="F349" t="s">
        <v>53</v>
      </c>
      <c r="G349" t="s">
        <v>27</v>
      </c>
      <c r="H349" t="s">
        <v>28</v>
      </c>
      <c r="I349">
        <v>8923</v>
      </c>
      <c r="J349" t="s">
        <v>36</v>
      </c>
      <c r="K349">
        <v>0.3</v>
      </c>
      <c r="L349">
        <v>9000</v>
      </c>
      <c r="M349" s="2" t="s">
        <v>333</v>
      </c>
    </row>
    <row r="350" spans="1:13" x14ac:dyDescent="0.3">
      <c r="A350" t="s">
        <v>591</v>
      </c>
      <c r="B350" t="s">
        <v>427</v>
      </c>
      <c r="C350" t="s">
        <v>33</v>
      </c>
      <c r="D350" t="str">
        <f t="shared" si="6"/>
        <v>Development</v>
      </c>
      <c r="E350" t="s">
        <v>34</v>
      </c>
      <c r="F350" t="s">
        <v>53</v>
      </c>
      <c r="G350" t="s">
        <v>27</v>
      </c>
      <c r="H350" t="s">
        <v>28</v>
      </c>
      <c r="I350">
        <v>18539</v>
      </c>
      <c r="J350" t="s">
        <v>19</v>
      </c>
      <c r="K350">
        <v>0.2</v>
      </c>
      <c r="L350">
        <v>17000</v>
      </c>
      <c r="M350" s="2" t="s">
        <v>20</v>
      </c>
    </row>
    <row r="351" spans="1:13" x14ac:dyDescent="0.3">
      <c r="A351" t="s">
        <v>592</v>
      </c>
      <c r="B351" t="s">
        <v>593</v>
      </c>
      <c r="C351" t="s">
        <v>33</v>
      </c>
      <c r="D351" t="str">
        <f t="shared" si="6"/>
        <v>Development</v>
      </c>
      <c r="E351" t="s">
        <v>34</v>
      </c>
      <c r="F351" t="s">
        <v>16</v>
      </c>
      <c r="G351" t="s">
        <v>44</v>
      </c>
      <c r="H351" t="s">
        <v>28</v>
      </c>
      <c r="I351">
        <v>17949</v>
      </c>
      <c r="L351">
        <v>17000</v>
      </c>
      <c r="M351" s="2" t="s">
        <v>117</v>
      </c>
    </row>
    <row r="352" spans="1:13" x14ac:dyDescent="0.3">
      <c r="A352" t="s">
        <v>594</v>
      </c>
      <c r="B352" t="s">
        <v>39</v>
      </c>
      <c r="C352" t="s">
        <v>33</v>
      </c>
      <c r="D352" t="str">
        <f t="shared" si="6"/>
        <v>Development</v>
      </c>
      <c r="E352" t="s">
        <v>34</v>
      </c>
      <c r="F352" t="s">
        <v>35</v>
      </c>
      <c r="G352" t="s">
        <v>17</v>
      </c>
      <c r="H352" t="s">
        <v>28</v>
      </c>
      <c r="I352">
        <v>18413</v>
      </c>
      <c r="J352" t="s">
        <v>19</v>
      </c>
      <c r="K352">
        <v>0.2</v>
      </c>
      <c r="L352">
        <v>17000</v>
      </c>
      <c r="M352" s="3">
        <v>45293</v>
      </c>
    </row>
    <row r="353" spans="1:13" x14ac:dyDescent="0.3">
      <c r="A353" t="s">
        <v>595</v>
      </c>
      <c r="B353" t="s">
        <v>234</v>
      </c>
      <c r="C353" t="s">
        <v>33</v>
      </c>
      <c r="D353" t="str">
        <f t="shared" si="6"/>
        <v>Development</v>
      </c>
      <c r="E353" t="s">
        <v>34</v>
      </c>
      <c r="F353" t="s">
        <v>53</v>
      </c>
      <c r="G353" t="s">
        <v>17</v>
      </c>
      <c r="H353" t="s">
        <v>28</v>
      </c>
      <c r="I353">
        <v>17628</v>
      </c>
      <c r="L353">
        <v>17000</v>
      </c>
      <c r="M353" s="2" t="s">
        <v>192</v>
      </c>
    </row>
    <row r="354" spans="1:13" x14ac:dyDescent="0.3">
      <c r="A354" t="s">
        <v>596</v>
      </c>
      <c r="B354" t="s">
        <v>313</v>
      </c>
      <c r="C354" t="s">
        <v>33</v>
      </c>
      <c r="D354" t="str">
        <f t="shared" si="6"/>
        <v>Development</v>
      </c>
      <c r="E354" t="s">
        <v>34</v>
      </c>
      <c r="F354" t="s">
        <v>35</v>
      </c>
      <c r="G354" t="s">
        <v>27</v>
      </c>
      <c r="H354" t="s">
        <v>28</v>
      </c>
      <c r="I354">
        <v>17238</v>
      </c>
      <c r="L354">
        <v>17000</v>
      </c>
      <c r="M354" s="3">
        <v>45627</v>
      </c>
    </row>
    <row r="355" spans="1:13" x14ac:dyDescent="0.3">
      <c r="A355" t="s">
        <v>597</v>
      </c>
      <c r="B355" t="s">
        <v>98</v>
      </c>
      <c r="C355" t="s">
        <v>14</v>
      </c>
      <c r="D355" t="str">
        <f t="shared" si="6"/>
        <v>Analytics</v>
      </c>
      <c r="E355" t="s">
        <v>15</v>
      </c>
      <c r="F355" t="s">
        <v>16</v>
      </c>
      <c r="G355" t="s">
        <v>27</v>
      </c>
      <c r="H355" t="s">
        <v>18</v>
      </c>
      <c r="I355">
        <v>15871</v>
      </c>
      <c r="J355" t="s">
        <v>23</v>
      </c>
      <c r="K355">
        <v>0.1</v>
      </c>
      <c r="L355">
        <v>14000</v>
      </c>
      <c r="M355" s="2" t="s">
        <v>198</v>
      </c>
    </row>
    <row r="356" spans="1:13" x14ac:dyDescent="0.3">
      <c r="A356" t="s">
        <v>598</v>
      </c>
      <c r="B356" t="s">
        <v>442</v>
      </c>
      <c r="C356" t="s">
        <v>51</v>
      </c>
      <c r="D356" t="str">
        <f t="shared" si="6"/>
        <v>Data Science</v>
      </c>
      <c r="E356" t="s">
        <v>52</v>
      </c>
      <c r="F356" t="s">
        <v>16</v>
      </c>
      <c r="G356" t="s">
        <v>27</v>
      </c>
      <c r="H356" t="s">
        <v>18</v>
      </c>
      <c r="I356">
        <v>13896</v>
      </c>
      <c r="J356" t="s">
        <v>19</v>
      </c>
      <c r="K356">
        <v>0.2</v>
      </c>
      <c r="L356">
        <v>13000</v>
      </c>
      <c r="M356" s="3">
        <v>45292</v>
      </c>
    </row>
    <row r="357" spans="1:13" x14ac:dyDescent="0.3">
      <c r="A357" t="s">
        <v>599</v>
      </c>
      <c r="B357" t="s">
        <v>26</v>
      </c>
      <c r="C357" t="s">
        <v>72</v>
      </c>
      <c r="D357" t="str">
        <f t="shared" si="6"/>
        <v>UI UX Design</v>
      </c>
      <c r="E357" t="s">
        <v>73</v>
      </c>
      <c r="F357" t="s">
        <v>53</v>
      </c>
      <c r="G357" t="s">
        <v>27</v>
      </c>
      <c r="H357" t="s">
        <v>28</v>
      </c>
      <c r="I357">
        <v>9612</v>
      </c>
      <c r="J357" t="s">
        <v>29</v>
      </c>
      <c r="L357">
        <v>9000</v>
      </c>
      <c r="M357" s="2" t="s">
        <v>333</v>
      </c>
    </row>
    <row r="358" spans="1:13" x14ac:dyDescent="0.3">
      <c r="A358" t="s">
        <v>600</v>
      </c>
      <c r="B358" t="s">
        <v>367</v>
      </c>
      <c r="C358" t="s">
        <v>72</v>
      </c>
      <c r="D358" t="str">
        <f t="shared" si="6"/>
        <v>UI UX Design</v>
      </c>
      <c r="E358" t="s">
        <v>73</v>
      </c>
      <c r="F358" t="s">
        <v>35</v>
      </c>
      <c r="G358" t="s">
        <v>27</v>
      </c>
      <c r="H358" t="s">
        <v>28</v>
      </c>
      <c r="I358">
        <v>9259</v>
      </c>
      <c r="L358">
        <v>9000</v>
      </c>
      <c r="M358" s="3">
        <v>45292</v>
      </c>
    </row>
    <row r="359" spans="1:13" x14ac:dyDescent="0.3">
      <c r="A359" t="s">
        <v>601</v>
      </c>
      <c r="B359" t="s">
        <v>194</v>
      </c>
      <c r="C359" t="s">
        <v>33</v>
      </c>
      <c r="D359" t="str">
        <f t="shared" si="6"/>
        <v>Development</v>
      </c>
      <c r="E359" t="s">
        <v>34</v>
      </c>
      <c r="F359" t="s">
        <v>16</v>
      </c>
      <c r="G359" t="s">
        <v>17</v>
      </c>
      <c r="H359" t="s">
        <v>18</v>
      </c>
      <c r="I359">
        <v>17057</v>
      </c>
      <c r="L359">
        <v>17000</v>
      </c>
      <c r="M359" s="2" t="s">
        <v>230</v>
      </c>
    </row>
    <row r="360" spans="1:13" x14ac:dyDescent="0.3">
      <c r="A360" t="s">
        <v>602</v>
      </c>
      <c r="B360" t="s">
        <v>141</v>
      </c>
      <c r="C360" t="s">
        <v>14</v>
      </c>
      <c r="D360" t="str">
        <f t="shared" si="6"/>
        <v>Analytics</v>
      </c>
      <c r="E360" t="s">
        <v>15</v>
      </c>
      <c r="F360" t="s">
        <v>35</v>
      </c>
      <c r="G360" t="s">
        <v>44</v>
      </c>
      <c r="H360" t="s">
        <v>18</v>
      </c>
      <c r="I360">
        <v>12987</v>
      </c>
      <c r="J360" t="s">
        <v>19</v>
      </c>
      <c r="K360">
        <v>0.2</v>
      </c>
      <c r="L360">
        <v>14000</v>
      </c>
      <c r="M360" s="3">
        <v>45537</v>
      </c>
    </row>
    <row r="361" spans="1:13" x14ac:dyDescent="0.3">
      <c r="A361" t="s">
        <v>603</v>
      </c>
      <c r="B361" t="s">
        <v>484</v>
      </c>
      <c r="C361" t="s">
        <v>33</v>
      </c>
      <c r="D361" t="str">
        <f t="shared" si="6"/>
        <v>Development</v>
      </c>
      <c r="E361" t="s">
        <v>34</v>
      </c>
      <c r="F361" t="s">
        <v>53</v>
      </c>
      <c r="G361" t="s">
        <v>17</v>
      </c>
      <c r="H361" t="s">
        <v>18</v>
      </c>
      <c r="I361">
        <v>16528</v>
      </c>
      <c r="L361">
        <v>17000</v>
      </c>
      <c r="M361" s="2" t="s">
        <v>192</v>
      </c>
    </row>
    <row r="362" spans="1:13" x14ac:dyDescent="0.3">
      <c r="A362" t="s">
        <v>604</v>
      </c>
      <c r="B362" t="s">
        <v>555</v>
      </c>
      <c r="C362" t="s">
        <v>51</v>
      </c>
      <c r="D362" t="str">
        <f t="shared" si="6"/>
        <v>Data Science</v>
      </c>
      <c r="E362" t="s">
        <v>52</v>
      </c>
      <c r="F362" t="s">
        <v>53</v>
      </c>
      <c r="G362" t="s">
        <v>44</v>
      </c>
      <c r="H362" t="s">
        <v>18</v>
      </c>
      <c r="I362">
        <v>13677</v>
      </c>
      <c r="J362" t="s">
        <v>23</v>
      </c>
      <c r="K362">
        <v>0.1</v>
      </c>
      <c r="L362">
        <v>13000</v>
      </c>
      <c r="M362" s="3">
        <v>45444</v>
      </c>
    </row>
    <row r="363" spans="1:13" x14ac:dyDescent="0.3">
      <c r="A363" t="s">
        <v>605</v>
      </c>
      <c r="B363" t="s">
        <v>206</v>
      </c>
      <c r="C363" t="s">
        <v>72</v>
      </c>
      <c r="D363" t="str">
        <f t="shared" si="6"/>
        <v>UI UX Design</v>
      </c>
      <c r="E363" t="s">
        <v>73</v>
      </c>
      <c r="F363" t="s">
        <v>16</v>
      </c>
      <c r="G363" t="s">
        <v>17</v>
      </c>
      <c r="H363" t="s">
        <v>18</v>
      </c>
      <c r="I363">
        <v>9608</v>
      </c>
      <c r="J363" t="s">
        <v>23</v>
      </c>
      <c r="K363">
        <v>0.1</v>
      </c>
      <c r="L363">
        <v>9000</v>
      </c>
      <c r="M363" s="2" t="s">
        <v>57</v>
      </c>
    </row>
    <row r="364" spans="1:13" x14ac:dyDescent="0.3">
      <c r="A364" t="s">
        <v>606</v>
      </c>
      <c r="B364" t="s">
        <v>360</v>
      </c>
      <c r="C364" t="s">
        <v>72</v>
      </c>
      <c r="D364" t="str">
        <f t="shared" si="6"/>
        <v>UI UX Design</v>
      </c>
      <c r="E364" t="s">
        <v>73</v>
      </c>
      <c r="F364" t="s">
        <v>53</v>
      </c>
      <c r="G364" t="s">
        <v>44</v>
      </c>
      <c r="H364" t="s">
        <v>40</v>
      </c>
      <c r="I364">
        <v>9317</v>
      </c>
      <c r="J364" t="s">
        <v>23</v>
      </c>
      <c r="K364">
        <v>0.1</v>
      </c>
      <c r="L364">
        <v>9000</v>
      </c>
      <c r="M364" s="2" t="s">
        <v>211</v>
      </c>
    </row>
    <row r="365" spans="1:13" x14ac:dyDescent="0.3">
      <c r="A365" t="s">
        <v>607</v>
      </c>
      <c r="B365" t="s">
        <v>215</v>
      </c>
      <c r="C365" t="s">
        <v>51</v>
      </c>
      <c r="D365" t="str">
        <f t="shared" si="6"/>
        <v>Data Science</v>
      </c>
      <c r="E365" t="s">
        <v>52</v>
      </c>
      <c r="F365" t="s">
        <v>35</v>
      </c>
      <c r="G365" t="s">
        <v>44</v>
      </c>
      <c r="H365" t="s">
        <v>28</v>
      </c>
      <c r="I365">
        <v>12947</v>
      </c>
      <c r="J365" t="s">
        <v>36</v>
      </c>
      <c r="K365">
        <v>0.3</v>
      </c>
      <c r="L365">
        <v>13000</v>
      </c>
      <c r="M365" s="3">
        <v>45352</v>
      </c>
    </row>
    <row r="366" spans="1:13" x14ac:dyDescent="0.3">
      <c r="A366" t="s">
        <v>608</v>
      </c>
      <c r="B366" t="s">
        <v>439</v>
      </c>
      <c r="C366" t="s">
        <v>33</v>
      </c>
      <c r="D366" t="str">
        <f t="shared" si="6"/>
        <v>Development</v>
      </c>
      <c r="E366" t="s">
        <v>34</v>
      </c>
      <c r="F366" t="s">
        <v>16</v>
      </c>
      <c r="G366" t="s">
        <v>44</v>
      </c>
      <c r="H366" t="s">
        <v>28</v>
      </c>
      <c r="I366">
        <v>15134</v>
      </c>
      <c r="J366" t="s">
        <v>19</v>
      </c>
      <c r="K366">
        <v>0.2</v>
      </c>
      <c r="L366">
        <v>17000</v>
      </c>
      <c r="M366" s="2" t="s">
        <v>45</v>
      </c>
    </row>
    <row r="367" spans="1:13" x14ac:dyDescent="0.3">
      <c r="A367" t="s">
        <v>609</v>
      </c>
      <c r="B367" t="s">
        <v>338</v>
      </c>
      <c r="C367" t="s">
        <v>14</v>
      </c>
      <c r="D367" t="str">
        <f t="shared" si="6"/>
        <v>Analytics</v>
      </c>
      <c r="E367" t="s">
        <v>15</v>
      </c>
      <c r="F367" t="s">
        <v>35</v>
      </c>
      <c r="G367" t="s">
        <v>44</v>
      </c>
      <c r="H367" t="s">
        <v>18</v>
      </c>
      <c r="I367">
        <v>15081</v>
      </c>
      <c r="L367">
        <v>14000</v>
      </c>
      <c r="M367" s="2" t="s">
        <v>45</v>
      </c>
    </row>
    <row r="368" spans="1:13" x14ac:dyDescent="0.3">
      <c r="A368" t="s">
        <v>610</v>
      </c>
      <c r="B368" t="s">
        <v>296</v>
      </c>
      <c r="C368" t="s">
        <v>51</v>
      </c>
      <c r="D368" t="str">
        <f t="shared" si="6"/>
        <v>Data Science</v>
      </c>
      <c r="E368" t="s">
        <v>52</v>
      </c>
      <c r="F368" t="s">
        <v>16</v>
      </c>
      <c r="G368" t="s">
        <v>27</v>
      </c>
      <c r="H368" t="s">
        <v>28</v>
      </c>
      <c r="I368">
        <v>14418</v>
      </c>
      <c r="L368">
        <v>13000</v>
      </c>
      <c r="M368" s="2" t="s">
        <v>106</v>
      </c>
    </row>
    <row r="369" spans="1:13" x14ac:dyDescent="0.3">
      <c r="A369" t="s">
        <v>611</v>
      </c>
      <c r="B369" t="s">
        <v>98</v>
      </c>
      <c r="C369" t="s">
        <v>33</v>
      </c>
      <c r="D369" t="str">
        <f t="shared" si="6"/>
        <v>Development</v>
      </c>
      <c r="E369" t="s">
        <v>34</v>
      </c>
      <c r="F369" t="s">
        <v>53</v>
      </c>
      <c r="G369" t="s">
        <v>44</v>
      </c>
      <c r="H369" t="s">
        <v>18</v>
      </c>
      <c r="I369">
        <v>18237</v>
      </c>
      <c r="J369" t="s">
        <v>23</v>
      </c>
      <c r="K369">
        <v>0.1</v>
      </c>
      <c r="L369">
        <v>17000</v>
      </c>
      <c r="M369" s="3">
        <v>45324</v>
      </c>
    </row>
    <row r="370" spans="1:13" x14ac:dyDescent="0.3">
      <c r="A370" t="s">
        <v>612</v>
      </c>
      <c r="B370" t="s">
        <v>613</v>
      </c>
      <c r="C370" t="s">
        <v>14</v>
      </c>
      <c r="D370" t="str">
        <f t="shared" si="6"/>
        <v>Analytics</v>
      </c>
      <c r="E370" t="s">
        <v>15</v>
      </c>
      <c r="F370" t="s">
        <v>35</v>
      </c>
      <c r="G370" t="s">
        <v>17</v>
      </c>
      <c r="H370" t="s">
        <v>18</v>
      </c>
      <c r="I370">
        <v>15435</v>
      </c>
      <c r="J370" t="s">
        <v>23</v>
      </c>
      <c r="K370">
        <v>0.1</v>
      </c>
      <c r="L370">
        <v>14000</v>
      </c>
      <c r="M370" s="2" t="s">
        <v>165</v>
      </c>
    </row>
    <row r="371" spans="1:13" x14ac:dyDescent="0.3">
      <c r="A371" t="s">
        <v>614</v>
      </c>
      <c r="B371" t="s">
        <v>615</v>
      </c>
      <c r="C371" t="s">
        <v>72</v>
      </c>
      <c r="D371" t="str">
        <f t="shared" si="6"/>
        <v>UI UX Design</v>
      </c>
      <c r="E371" t="s">
        <v>73</v>
      </c>
      <c r="F371" t="s">
        <v>53</v>
      </c>
      <c r="G371" t="s">
        <v>27</v>
      </c>
      <c r="H371" t="s">
        <v>28</v>
      </c>
      <c r="I371">
        <v>8119</v>
      </c>
      <c r="L371">
        <v>9000</v>
      </c>
      <c r="M371" s="3">
        <v>45293</v>
      </c>
    </row>
    <row r="372" spans="1:13" x14ac:dyDescent="0.3">
      <c r="A372" t="s">
        <v>616</v>
      </c>
      <c r="B372" t="s">
        <v>427</v>
      </c>
      <c r="C372" t="s">
        <v>72</v>
      </c>
      <c r="D372" t="str">
        <f t="shared" si="6"/>
        <v>UI UX Design</v>
      </c>
      <c r="E372" t="s">
        <v>73</v>
      </c>
      <c r="F372" t="s">
        <v>53</v>
      </c>
      <c r="G372" t="s">
        <v>27</v>
      </c>
      <c r="H372" t="s">
        <v>28</v>
      </c>
      <c r="I372">
        <v>9399</v>
      </c>
      <c r="L372">
        <v>9000</v>
      </c>
      <c r="M372" s="3">
        <v>45444</v>
      </c>
    </row>
    <row r="373" spans="1:13" x14ac:dyDescent="0.3">
      <c r="A373" t="s">
        <v>617</v>
      </c>
      <c r="B373" t="s">
        <v>558</v>
      </c>
      <c r="C373" t="s">
        <v>33</v>
      </c>
      <c r="D373" t="str">
        <f t="shared" si="6"/>
        <v>Development</v>
      </c>
      <c r="E373" t="s">
        <v>34</v>
      </c>
      <c r="F373" t="s">
        <v>35</v>
      </c>
      <c r="G373" t="s">
        <v>44</v>
      </c>
      <c r="H373" t="s">
        <v>18</v>
      </c>
      <c r="I373">
        <v>15336</v>
      </c>
      <c r="J373" t="s">
        <v>36</v>
      </c>
      <c r="K373">
        <v>0.3</v>
      </c>
      <c r="L373">
        <v>17000</v>
      </c>
      <c r="M373" s="3">
        <v>45566</v>
      </c>
    </row>
    <row r="374" spans="1:13" x14ac:dyDescent="0.3">
      <c r="A374" t="s">
        <v>618</v>
      </c>
      <c r="B374" t="s">
        <v>119</v>
      </c>
      <c r="C374" t="s">
        <v>51</v>
      </c>
      <c r="D374" t="str">
        <f t="shared" si="6"/>
        <v>Data Science</v>
      </c>
      <c r="E374" t="s">
        <v>52</v>
      </c>
      <c r="F374" t="s">
        <v>16</v>
      </c>
      <c r="G374" t="s">
        <v>17</v>
      </c>
      <c r="H374" t="s">
        <v>40</v>
      </c>
      <c r="I374">
        <v>12477</v>
      </c>
      <c r="J374" t="s">
        <v>23</v>
      </c>
      <c r="K374">
        <v>0.1</v>
      </c>
      <c r="L374">
        <v>13000</v>
      </c>
      <c r="M374" s="3">
        <v>45444</v>
      </c>
    </row>
    <row r="375" spans="1:13" x14ac:dyDescent="0.3">
      <c r="A375" t="s">
        <v>619</v>
      </c>
      <c r="B375" t="s">
        <v>620</v>
      </c>
      <c r="C375" t="s">
        <v>72</v>
      </c>
      <c r="D375" t="str">
        <f t="shared" si="6"/>
        <v>UI UX Design</v>
      </c>
      <c r="E375" t="s">
        <v>73</v>
      </c>
      <c r="F375" t="s">
        <v>53</v>
      </c>
      <c r="G375" t="s">
        <v>17</v>
      </c>
      <c r="H375" t="s">
        <v>18</v>
      </c>
      <c r="I375">
        <v>7542</v>
      </c>
      <c r="J375" t="s">
        <v>23</v>
      </c>
      <c r="K375">
        <v>0.1</v>
      </c>
      <c r="L375">
        <v>9000</v>
      </c>
      <c r="M375" s="3">
        <v>45627</v>
      </c>
    </row>
    <row r="376" spans="1:13" x14ac:dyDescent="0.3">
      <c r="A376" t="s">
        <v>621</v>
      </c>
      <c r="B376" t="s">
        <v>563</v>
      </c>
      <c r="C376" t="s">
        <v>72</v>
      </c>
      <c r="D376" t="str">
        <f t="shared" si="6"/>
        <v>UI UX Design</v>
      </c>
      <c r="E376" t="s">
        <v>73</v>
      </c>
      <c r="F376" t="s">
        <v>35</v>
      </c>
      <c r="G376" t="s">
        <v>27</v>
      </c>
      <c r="H376" t="s">
        <v>18</v>
      </c>
      <c r="I376">
        <v>8449</v>
      </c>
      <c r="J376" t="s">
        <v>29</v>
      </c>
      <c r="L376">
        <v>9000</v>
      </c>
      <c r="M376" s="3">
        <v>45444</v>
      </c>
    </row>
    <row r="377" spans="1:13" x14ac:dyDescent="0.3">
      <c r="A377" t="s">
        <v>622</v>
      </c>
      <c r="B377" t="s">
        <v>226</v>
      </c>
      <c r="C377" t="s">
        <v>33</v>
      </c>
      <c r="D377" t="str">
        <f t="shared" si="6"/>
        <v>Development</v>
      </c>
      <c r="E377" t="s">
        <v>34</v>
      </c>
      <c r="F377" t="s">
        <v>53</v>
      </c>
      <c r="G377" t="s">
        <v>27</v>
      </c>
      <c r="H377" t="s">
        <v>40</v>
      </c>
      <c r="I377">
        <v>16694</v>
      </c>
      <c r="L377">
        <v>17000</v>
      </c>
      <c r="M377" s="2" t="s">
        <v>326</v>
      </c>
    </row>
    <row r="378" spans="1:13" x14ac:dyDescent="0.3">
      <c r="A378" t="s">
        <v>623</v>
      </c>
      <c r="B378" t="s">
        <v>202</v>
      </c>
      <c r="C378" t="s">
        <v>51</v>
      </c>
      <c r="D378" t="str">
        <f t="shared" si="6"/>
        <v>Data Science</v>
      </c>
      <c r="E378" t="s">
        <v>52</v>
      </c>
      <c r="F378" t="s">
        <v>16</v>
      </c>
      <c r="G378" t="s">
        <v>44</v>
      </c>
      <c r="H378" t="s">
        <v>18</v>
      </c>
      <c r="I378">
        <v>13807</v>
      </c>
      <c r="L378">
        <v>13000</v>
      </c>
      <c r="M378" s="3">
        <v>45597</v>
      </c>
    </row>
    <row r="379" spans="1:13" x14ac:dyDescent="0.3">
      <c r="A379" t="s">
        <v>624</v>
      </c>
      <c r="B379" t="s">
        <v>289</v>
      </c>
      <c r="C379" t="s">
        <v>33</v>
      </c>
      <c r="D379" t="str">
        <f t="shared" si="6"/>
        <v>Development</v>
      </c>
      <c r="E379" t="s">
        <v>34</v>
      </c>
      <c r="F379" t="s">
        <v>53</v>
      </c>
      <c r="G379" t="s">
        <v>17</v>
      </c>
      <c r="H379" t="s">
        <v>18</v>
      </c>
      <c r="I379">
        <v>15259</v>
      </c>
      <c r="J379" t="s">
        <v>19</v>
      </c>
      <c r="K379">
        <v>0.2</v>
      </c>
      <c r="L379">
        <v>17000</v>
      </c>
      <c r="M379" s="2" t="s">
        <v>69</v>
      </c>
    </row>
    <row r="380" spans="1:13" x14ac:dyDescent="0.3">
      <c r="A380" t="s">
        <v>625</v>
      </c>
      <c r="B380" t="s">
        <v>82</v>
      </c>
      <c r="C380" t="s">
        <v>33</v>
      </c>
      <c r="D380" t="str">
        <f t="shared" si="6"/>
        <v>Development</v>
      </c>
      <c r="E380" t="s">
        <v>34</v>
      </c>
      <c r="F380" t="s">
        <v>53</v>
      </c>
      <c r="G380" t="s">
        <v>27</v>
      </c>
      <c r="H380" t="s">
        <v>40</v>
      </c>
      <c r="I380">
        <v>16030</v>
      </c>
      <c r="J380" t="s">
        <v>19</v>
      </c>
      <c r="K380">
        <v>0.2</v>
      </c>
      <c r="L380">
        <v>17000</v>
      </c>
      <c r="M380" s="2" t="s">
        <v>373</v>
      </c>
    </row>
    <row r="381" spans="1:13" x14ac:dyDescent="0.3">
      <c r="A381" t="s">
        <v>626</v>
      </c>
      <c r="B381" t="s">
        <v>627</v>
      </c>
      <c r="C381" t="s">
        <v>51</v>
      </c>
      <c r="D381" t="str">
        <f t="shared" si="6"/>
        <v>Data Science</v>
      </c>
      <c r="E381" t="s">
        <v>52</v>
      </c>
      <c r="F381" t="s">
        <v>53</v>
      </c>
      <c r="G381" t="s">
        <v>27</v>
      </c>
      <c r="H381" t="s">
        <v>18</v>
      </c>
      <c r="I381">
        <v>12247</v>
      </c>
      <c r="J381" t="s">
        <v>23</v>
      </c>
      <c r="K381">
        <v>0.1</v>
      </c>
      <c r="L381">
        <v>13000</v>
      </c>
      <c r="M381" s="3">
        <v>45294</v>
      </c>
    </row>
    <row r="382" spans="1:13" x14ac:dyDescent="0.3">
      <c r="A382" t="s">
        <v>628</v>
      </c>
      <c r="B382" t="s">
        <v>510</v>
      </c>
      <c r="C382" t="s">
        <v>72</v>
      </c>
      <c r="D382" t="str">
        <f t="shared" si="6"/>
        <v>UI UX Design</v>
      </c>
      <c r="E382" t="s">
        <v>73</v>
      </c>
      <c r="F382" t="s">
        <v>53</v>
      </c>
      <c r="G382" t="s">
        <v>17</v>
      </c>
      <c r="H382" t="s">
        <v>40</v>
      </c>
      <c r="I382">
        <v>8763</v>
      </c>
      <c r="J382" t="s">
        <v>29</v>
      </c>
      <c r="L382">
        <v>9000</v>
      </c>
      <c r="M382" s="3">
        <v>45536</v>
      </c>
    </row>
    <row r="383" spans="1:13" x14ac:dyDescent="0.3">
      <c r="A383" t="s">
        <v>629</v>
      </c>
      <c r="B383" t="s">
        <v>152</v>
      </c>
      <c r="C383" t="s">
        <v>51</v>
      </c>
      <c r="D383" t="str">
        <f t="shared" si="6"/>
        <v>Data Science</v>
      </c>
      <c r="E383" t="s">
        <v>52</v>
      </c>
      <c r="F383" t="s">
        <v>53</v>
      </c>
      <c r="G383" t="s">
        <v>17</v>
      </c>
      <c r="H383" t="s">
        <v>18</v>
      </c>
      <c r="I383">
        <v>14950</v>
      </c>
      <c r="L383">
        <v>13000</v>
      </c>
      <c r="M383" s="2" t="s">
        <v>129</v>
      </c>
    </row>
    <row r="384" spans="1:13" x14ac:dyDescent="0.3">
      <c r="A384" t="s">
        <v>630</v>
      </c>
      <c r="B384" t="s">
        <v>386</v>
      </c>
      <c r="C384" t="s">
        <v>72</v>
      </c>
      <c r="D384" t="str">
        <f t="shared" si="6"/>
        <v>UI UX Design</v>
      </c>
      <c r="E384" t="s">
        <v>73</v>
      </c>
      <c r="F384" t="s">
        <v>16</v>
      </c>
      <c r="G384" t="s">
        <v>27</v>
      </c>
      <c r="H384" t="s">
        <v>40</v>
      </c>
      <c r="I384">
        <v>8540</v>
      </c>
      <c r="J384" t="s">
        <v>36</v>
      </c>
      <c r="K384">
        <v>0.3</v>
      </c>
      <c r="L384">
        <v>9000</v>
      </c>
      <c r="M384" s="2" t="s">
        <v>162</v>
      </c>
    </row>
    <row r="385" spans="1:13" x14ac:dyDescent="0.3">
      <c r="A385" t="s">
        <v>631</v>
      </c>
      <c r="B385" t="s">
        <v>210</v>
      </c>
      <c r="C385" t="s">
        <v>33</v>
      </c>
      <c r="D385" t="str">
        <f t="shared" si="6"/>
        <v>Development</v>
      </c>
      <c r="E385" t="s">
        <v>34</v>
      </c>
      <c r="F385" t="s">
        <v>35</v>
      </c>
      <c r="G385" t="s">
        <v>44</v>
      </c>
      <c r="H385" t="s">
        <v>18</v>
      </c>
      <c r="I385">
        <v>17425</v>
      </c>
      <c r="J385" t="s">
        <v>29</v>
      </c>
      <c r="L385">
        <v>17000</v>
      </c>
      <c r="M385" s="3">
        <v>45627</v>
      </c>
    </row>
    <row r="386" spans="1:13" x14ac:dyDescent="0.3">
      <c r="A386" t="s">
        <v>632</v>
      </c>
      <c r="B386" t="s">
        <v>303</v>
      </c>
      <c r="C386" t="s">
        <v>14</v>
      </c>
      <c r="D386" t="str">
        <f t="shared" si="6"/>
        <v>Analytics</v>
      </c>
      <c r="E386" t="s">
        <v>15</v>
      </c>
      <c r="F386" t="s">
        <v>16</v>
      </c>
      <c r="G386" t="s">
        <v>17</v>
      </c>
      <c r="H386" t="s">
        <v>28</v>
      </c>
      <c r="I386">
        <v>12858</v>
      </c>
      <c r="L386">
        <v>14000</v>
      </c>
      <c r="M386" s="2" t="s">
        <v>230</v>
      </c>
    </row>
    <row r="387" spans="1:13" x14ac:dyDescent="0.3">
      <c r="A387" t="s">
        <v>633</v>
      </c>
      <c r="B387" t="s">
        <v>167</v>
      </c>
      <c r="C387" t="s">
        <v>14</v>
      </c>
      <c r="D387" t="str">
        <f t="shared" ref="D387:D450" si="7">_xlfn.XLOOKUP(C387,$O$2:$O$5,$P$2:$P$5,"Not Found")</f>
        <v>Analytics</v>
      </c>
      <c r="E387" t="s">
        <v>15</v>
      </c>
      <c r="F387" t="s">
        <v>53</v>
      </c>
      <c r="G387" t="s">
        <v>44</v>
      </c>
      <c r="H387" t="s">
        <v>40</v>
      </c>
      <c r="I387">
        <v>12570</v>
      </c>
      <c r="J387" t="s">
        <v>36</v>
      </c>
      <c r="K387">
        <v>0.3</v>
      </c>
      <c r="L387">
        <v>14000</v>
      </c>
      <c r="M387" s="2" t="s">
        <v>109</v>
      </c>
    </row>
    <row r="388" spans="1:13" x14ac:dyDescent="0.3">
      <c r="A388" t="s">
        <v>634</v>
      </c>
      <c r="B388" t="s">
        <v>319</v>
      </c>
      <c r="C388" t="s">
        <v>51</v>
      </c>
      <c r="D388" t="str">
        <f t="shared" si="7"/>
        <v>Data Science</v>
      </c>
      <c r="E388" t="s">
        <v>52</v>
      </c>
      <c r="F388" t="s">
        <v>16</v>
      </c>
      <c r="G388" t="s">
        <v>17</v>
      </c>
      <c r="H388" t="s">
        <v>40</v>
      </c>
      <c r="I388">
        <v>11302</v>
      </c>
      <c r="L388">
        <v>13000</v>
      </c>
      <c r="M388" s="3">
        <v>45506</v>
      </c>
    </row>
    <row r="389" spans="1:13" x14ac:dyDescent="0.3">
      <c r="A389" t="s">
        <v>635</v>
      </c>
      <c r="B389" t="s">
        <v>636</v>
      </c>
      <c r="C389" t="s">
        <v>72</v>
      </c>
      <c r="D389" t="str">
        <f t="shared" si="7"/>
        <v>UI UX Design</v>
      </c>
      <c r="E389" t="s">
        <v>73</v>
      </c>
      <c r="F389" t="s">
        <v>16</v>
      </c>
      <c r="G389" t="s">
        <v>44</v>
      </c>
      <c r="H389" t="s">
        <v>28</v>
      </c>
      <c r="I389">
        <v>8713</v>
      </c>
      <c r="J389" t="s">
        <v>29</v>
      </c>
      <c r="L389">
        <v>9000</v>
      </c>
      <c r="M389" s="3">
        <v>45352</v>
      </c>
    </row>
    <row r="390" spans="1:13" x14ac:dyDescent="0.3">
      <c r="A390" t="s">
        <v>637</v>
      </c>
      <c r="B390" t="s">
        <v>638</v>
      </c>
      <c r="C390" t="s">
        <v>14</v>
      </c>
      <c r="D390" t="str">
        <f t="shared" si="7"/>
        <v>Analytics</v>
      </c>
      <c r="E390" t="s">
        <v>15</v>
      </c>
      <c r="F390" t="s">
        <v>35</v>
      </c>
      <c r="G390" t="s">
        <v>27</v>
      </c>
      <c r="H390" t="s">
        <v>28</v>
      </c>
      <c r="I390">
        <v>14722</v>
      </c>
      <c r="J390" t="s">
        <v>36</v>
      </c>
      <c r="K390">
        <v>0.3</v>
      </c>
      <c r="L390">
        <v>14000</v>
      </c>
      <c r="M390" s="3">
        <v>45597</v>
      </c>
    </row>
    <row r="391" spans="1:13" x14ac:dyDescent="0.3">
      <c r="A391" t="s">
        <v>639</v>
      </c>
      <c r="B391" t="s">
        <v>190</v>
      </c>
      <c r="C391" t="s">
        <v>14</v>
      </c>
      <c r="D391" t="str">
        <f t="shared" si="7"/>
        <v>Analytics</v>
      </c>
      <c r="E391" t="s">
        <v>15</v>
      </c>
      <c r="F391" t="s">
        <v>16</v>
      </c>
      <c r="G391" t="s">
        <v>44</v>
      </c>
      <c r="H391" t="s">
        <v>28</v>
      </c>
      <c r="I391">
        <v>14649</v>
      </c>
      <c r="L391">
        <v>14000</v>
      </c>
      <c r="M391" s="2" t="s">
        <v>198</v>
      </c>
    </row>
    <row r="392" spans="1:13" x14ac:dyDescent="0.3">
      <c r="A392" t="s">
        <v>640</v>
      </c>
      <c r="B392" t="s">
        <v>514</v>
      </c>
      <c r="C392" t="s">
        <v>72</v>
      </c>
      <c r="D392" t="str">
        <f t="shared" si="7"/>
        <v>UI UX Design</v>
      </c>
      <c r="E392" t="s">
        <v>73</v>
      </c>
      <c r="F392" t="s">
        <v>35</v>
      </c>
      <c r="G392" t="s">
        <v>27</v>
      </c>
      <c r="H392" t="s">
        <v>18</v>
      </c>
      <c r="I392">
        <v>8059</v>
      </c>
      <c r="J392" t="s">
        <v>19</v>
      </c>
      <c r="K392">
        <v>0.2</v>
      </c>
      <c r="L392">
        <v>9000</v>
      </c>
      <c r="M392" s="3">
        <v>45324</v>
      </c>
    </row>
    <row r="393" spans="1:13" x14ac:dyDescent="0.3">
      <c r="A393" t="s">
        <v>641</v>
      </c>
      <c r="B393" t="s">
        <v>121</v>
      </c>
      <c r="C393" t="s">
        <v>51</v>
      </c>
      <c r="D393" t="str">
        <f t="shared" si="7"/>
        <v>Data Science</v>
      </c>
      <c r="E393" t="s">
        <v>52</v>
      </c>
      <c r="F393" t="s">
        <v>53</v>
      </c>
      <c r="G393" t="s">
        <v>17</v>
      </c>
      <c r="H393" t="s">
        <v>40</v>
      </c>
      <c r="I393">
        <v>12896</v>
      </c>
      <c r="J393" t="s">
        <v>29</v>
      </c>
      <c r="L393">
        <v>13000</v>
      </c>
      <c r="M393" s="2" t="s">
        <v>57</v>
      </c>
    </row>
    <row r="394" spans="1:13" x14ac:dyDescent="0.3">
      <c r="A394" t="s">
        <v>642</v>
      </c>
      <c r="B394" t="s">
        <v>93</v>
      </c>
      <c r="C394" t="s">
        <v>33</v>
      </c>
      <c r="D394" t="str">
        <f t="shared" si="7"/>
        <v>Development</v>
      </c>
      <c r="E394" t="s">
        <v>34</v>
      </c>
      <c r="F394" t="s">
        <v>35</v>
      </c>
      <c r="G394" t="s">
        <v>17</v>
      </c>
      <c r="H394" t="s">
        <v>18</v>
      </c>
      <c r="I394">
        <v>16210</v>
      </c>
      <c r="L394">
        <v>17000</v>
      </c>
      <c r="M394" s="2" t="s">
        <v>333</v>
      </c>
    </row>
    <row r="395" spans="1:13" x14ac:dyDescent="0.3">
      <c r="A395" t="s">
        <v>643</v>
      </c>
      <c r="B395" t="s">
        <v>91</v>
      </c>
      <c r="C395" t="s">
        <v>51</v>
      </c>
      <c r="D395" t="str">
        <f t="shared" si="7"/>
        <v>Data Science</v>
      </c>
      <c r="E395" t="s">
        <v>52</v>
      </c>
      <c r="F395" t="s">
        <v>53</v>
      </c>
      <c r="G395" t="s">
        <v>17</v>
      </c>
      <c r="H395" t="s">
        <v>40</v>
      </c>
      <c r="I395">
        <v>12865</v>
      </c>
      <c r="J395" t="s">
        <v>19</v>
      </c>
      <c r="K395">
        <v>0.2</v>
      </c>
      <c r="L395">
        <v>13000</v>
      </c>
      <c r="M395" s="3">
        <v>45353</v>
      </c>
    </row>
    <row r="396" spans="1:13" x14ac:dyDescent="0.3">
      <c r="A396" t="s">
        <v>644</v>
      </c>
      <c r="B396" t="s">
        <v>219</v>
      </c>
      <c r="C396" t="s">
        <v>72</v>
      </c>
      <c r="D396" t="str">
        <f t="shared" si="7"/>
        <v>UI UX Design</v>
      </c>
      <c r="E396" t="s">
        <v>73</v>
      </c>
      <c r="F396" t="s">
        <v>35</v>
      </c>
      <c r="G396" t="s">
        <v>17</v>
      </c>
      <c r="H396" t="s">
        <v>28</v>
      </c>
      <c r="I396">
        <v>9853</v>
      </c>
      <c r="L396">
        <v>9000</v>
      </c>
      <c r="M396" s="2" t="s">
        <v>129</v>
      </c>
    </row>
    <row r="397" spans="1:13" x14ac:dyDescent="0.3">
      <c r="A397" t="s">
        <v>645</v>
      </c>
      <c r="B397" t="s">
        <v>296</v>
      </c>
      <c r="C397" t="s">
        <v>14</v>
      </c>
      <c r="D397" t="str">
        <f t="shared" si="7"/>
        <v>Analytics</v>
      </c>
      <c r="E397" t="s">
        <v>15</v>
      </c>
      <c r="F397" t="s">
        <v>16</v>
      </c>
      <c r="G397" t="s">
        <v>27</v>
      </c>
      <c r="H397" t="s">
        <v>18</v>
      </c>
      <c r="I397">
        <v>15478</v>
      </c>
      <c r="J397" t="s">
        <v>36</v>
      </c>
      <c r="K397">
        <v>0.3</v>
      </c>
      <c r="L397">
        <v>14000</v>
      </c>
      <c r="M397" s="3">
        <v>45598</v>
      </c>
    </row>
    <row r="398" spans="1:13" x14ac:dyDescent="0.3">
      <c r="A398" t="s">
        <v>646</v>
      </c>
      <c r="B398" t="s">
        <v>22</v>
      </c>
      <c r="C398" t="s">
        <v>51</v>
      </c>
      <c r="D398" t="str">
        <f t="shared" si="7"/>
        <v>Data Science</v>
      </c>
      <c r="E398" t="s">
        <v>52</v>
      </c>
      <c r="F398" t="s">
        <v>16</v>
      </c>
      <c r="G398" t="s">
        <v>27</v>
      </c>
      <c r="H398" t="s">
        <v>28</v>
      </c>
      <c r="I398">
        <v>11714</v>
      </c>
      <c r="J398" t="s">
        <v>29</v>
      </c>
      <c r="L398">
        <v>13000</v>
      </c>
      <c r="M398" s="3">
        <v>45597</v>
      </c>
    </row>
    <row r="399" spans="1:13" x14ac:dyDescent="0.3">
      <c r="A399" t="s">
        <v>647</v>
      </c>
      <c r="B399" t="s">
        <v>336</v>
      </c>
      <c r="C399" t="s">
        <v>72</v>
      </c>
      <c r="D399" t="str">
        <f t="shared" si="7"/>
        <v>UI UX Design</v>
      </c>
      <c r="E399" t="s">
        <v>73</v>
      </c>
      <c r="F399" t="s">
        <v>53</v>
      </c>
      <c r="G399" t="s">
        <v>27</v>
      </c>
      <c r="H399" t="s">
        <v>40</v>
      </c>
      <c r="I399">
        <v>9579</v>
      </c>
      <c r="J399" t="s">
        <v>19</v>
      </c>
      <c r="K399">
        <v>0.2</v>
      </c>
      <c r="L399">
        <v>9000</v>
      </c>
      <c r="M399" s="3">
        <v>45627</v>
      </c>
    </row>
    <row r="400" spans="1:13" x14ac:dyDescent="0.3">
      <c r="A400" t="s">
        <v>648</v>
      </c>
      <c r="B400" t="s">
        <v>108</v>
      </c>
      <c r="C400" t="s">
        <v>72</v>
      </c>
      <c r="D400" t="str">
        <f t="shared" si="7"/>
        <v>UI UX Design</v>
      </c>
      <c r="E400" t="s">
        <v>73</v>
      </c>
      <c r="F400" t="s">
        <v>53</v>
      </c>
      <c r="G400" t="s">
        <v>27</v>
      </c>
      <c r="H400" t="s">
        <v>28</v>
      </c>
      <c r="I400">
        <v>9515</v>
      </c>
      <c r="J400" t="s">
        <v>19</v>
      </c>
      <c r="K400">
        <v>0.2</v>
      </c>
      <c r="L400">
        <v>9000</v>
      </c>
      <c r="M400" s="2" t="s">
        <v>96</v>
      </c>
    </row>
    <row r="401" spans="1:13" x14ac:dyDescent="0.3">
      <c r="A401" t="s">
        <v>649</v>
      </c>
      <c r="B401" t="s">
        <v>372</v>
      </c>
      <c r="C401" t="s">
        <v>72</v>
      </c>
      <c r="D401" t="str">
        <f t="shared" si="7"/>
        <v>UI UX Design</v>
      </c>
      <c r="E401" t="s">
        <v>73</v>
      </c>
      <c r="F401" t="s">
        <v>35</v>
      </c>
      <c r="G401" t="s">
        <v>44</v>
      </c>
      <c r="H401" t="s">
        <v>18</v>
      </c>
      <c r="I401">
        <v>7842</v>
      </c>
      <c r="J401" t="s">
        <v>36</v>
      </c>
      <c r="K401">
        <v>0.3</v>
      </c>
      <c r="L401">
        <v>9000</v>
      </c>
      <c r="M401" s="2" t="s">
        <v>198</v>
      </c>
    </row>
    <row r="402" spans="1:13" x14ac:dyDescent="0.3">
      <c r="A402" t="s">
        <v>650</v>
      </c>
      <c r="B402" t="s">
        <v>309</v>
      </c>
      <c r="C402" t="s">
        <v>14</v>
      </c>
      <c r="D402" t="str">
        <f t="shared" si="7"/>
        <v>Analytics</v>
      </c>
      <c r="E402" t="s">
        <v>15</v>
      </c>
      <c r="F402" t="s">
        <v>16</v>
      </c>
      <c r="G402" t="s">
        <v>27</v>
      </c>
      <c r="H402" t="s">
        <v>28</v>
      </c>
      <c r="I402">
        <v>12765</v>
      </c>
      <c r="J402" t="s">
        <v>36</v>
      </c>
      <c r="K402">
        <v>0.3</v>
      </c>
      <c r="L402">
        <v>14000</v>
      </c>
      <c r="M402" s="2" t="s">
        <v>129</v>
      </c>
    </row>
    <row r="403" spans="1:13" x14ac:dyDescent="0.3">
      <c r="A403" t="s">
        <v>651</v>
      </c>
      <c r="B403" t="s">
        <v>32</v>
      </c>
      <c r="C403" t="s">
        <v>14</v>
      </c>
      <c r="D403" t="str">
        <f t="shared" si="7"/>
        <v>Analytics</v>
      </c>
      <c r="E403" t="s">
        <v>15</v>
      </c>
      <c r="F403" t="s">
        <v>53</v>
      </c>
      <c r="G403" t="s">
        <v>44</v>
      </c>
      <c r="H403" t="s">
        <v>40</v>
      </c>
      <c r="I403">
        <v>14161</v>
      </c>
      <c r="J403" t="s">
        <v>36</v>
      </c>
      <c r="K403">
        <v>0.3</v>
      </c>
      <c r="L403">
        <v>14000</v>
      </c>
      <c r="M403" s="3">
        <v>45506</v>
      </c>
    </row>
    <row r="404" spans="1:13" x14ac:dyDescent="0.3">
      <c r="A404" t="s">
        <v>652</v>
      </c>
      <c r="B404" t="s">
        <v>653</v>
      </c>
      <c r="C404" t="s">
        <v>72</v>
      </c>
      <c r="D404" t="str">
        <f t="shared" si="7"/>
        <v>UI UX Design</v>
      </c>
      <c r="E404" t="s">
        <v>73</v>
      </c>
      <c r="F404" t="s">
        <v>16</v>
      </c>
      <c r="G404" t="s">
        <v>27</v>
      </c>
      <c r="H404" t="s">
        <v>40</v>
      </c>
      <c r="I404">
        <v>8441</v>
      </c>
      <c r="L404">
        <v>9000</v>
      </c>
      <c r="M404" s="3">
        <v>45537</v>
      </c>
    </row>
    <row r="405" spans="1:13" x14ac:dyDescent="0.3">
      <c r="A405" t="s">
        <v>654</v>
      </c>
      <c r="B405" t="s">
        <v>655</v>
      </c>
      <c r="C405" t="s">
        <v>33</v>
      </c>
      <c r="D405" t="str">
        <f t="shared" si="7"/>
        <v>Development</v>
      </c>
      <c r="E405" t="s">
        <v>34</v>
      </c>
      <c r="F405" t="s">
        <v>16</v>
      </c>
      <c r="G405" t="s">
        <v>44</v>
      </c>
      <c r="H405" t="s">
        <v>18</v>
      </c>
      <c r="I405">
        <v>17752</v>
      </c>
      <c r="J405" t="s">
        <v>19</v>
      </c>
      <c r="K405">
        <v>0.2</v>
      </c>
      <c r="L405">
        <v>17000</v>
      </c>
      <c r="M405" s="2" t="s">
        <v>129</v>
      </c>
    </row>
    <row r="406" spans="1:13" x14ac:dyDescent="0.3">
      <c r="A406" t="s">
        <v>656</v>
      </c>
      <c r="B406" t="s">
        <v>281</v>
      </c>
      <c r="C406" t="s">
        <v>33</v>
      </c>
      <c r="D406" t="str">
        <f t="shared" si="7"/>
        <v>Development</v>
      </c>
      <c r="E406" t="s">
        <v>34</v>
      </c>
      <c r="F406" t="s">
        <v>35</v>
      </c>
      <c r="G406" t="s">
        <v>27</v>
      </c>
      <c r="H406" t="s">
        <v>40</v>
      </c>
      <c r="I406">
        <v>17840</v>
      </c>
      <c r="J406" t="s">
        <v>19</v>
      </c>
      <c r="K406">
        <v>0.2</v>
      </c>
      <c r="L406">
        <v>17000</v>
      </c>
      <c r="M406" s="3">
        <v>45324</v>
      </c>
    </row>
    <row r="407" spans="1:13" x14ac:dyDescent="0.3">
      <c r="A407" t="s">
        <v>657</v>
      </c>
      <c r="B407" t="s">
        <v>206</v>
      </c>
      <c r="C407" t="s">
        <v>51</v>
      </c>
      <c r="D407" t="str">
        <f t="shared" si="7"/>
        <v>Data Science</v>
      </c>
      <c r="E407" t="s">
        <v>52</v>
      </c>
      <c r="F407" t="s">
        <v>16</v>
      </c>
      <c r="G407" t="s">
        <v>17</v>
      </c>
      <c r="H407" t="s">
        <v>40</v>
      </c>
      <c r="I407">
        <v>11760</v>
      </c>
      <c r="L407">
        <v>13000</v>
      </c>
      <c r="M407" s="3">
        <v>45567</v>
      </c>
    </row>
    <row r="408" spans="1:13" x14ac:dyDescent="0.3">
      <c r="A408" t="s">
        <v>658</v>
      </c>
      <c r="B408" t="s">
        <v>584</v>
      </c>
      <c r="C408" t="s">
        <v>51</v>
      </c>
      <c r="D408" t="str">
        <f t="shared" si="7"/>
        <v>Data Science</v>
      </c>
      <c r="E408" t="s">
        <v>52</v>
      </c>
      <c r="F408" t="s">
        <v>16</v>
      </c>
      <c r="G408" t="s">
        <v>27</v>
      </c>
      <c r="H408" t="s">
        <v>40</v>
      </c>
      <c r="I408">
        <v>12183</v>
      </c>
      <c r="J408" t="s">
        <v>19</v>
      </c>
      <c r="K408">
        <v>0.2</v>
      </c>
      <c r="L408">
        <v>13000</v>
      </c>
      <c r="M408" s="3">
        <v>45627</v>
      </c>
    </row>
    <row r="409" spans="1:13" x14ac:dyDescent="0.3">
      <c r="A409" t="s">
        <v>659</v>
      </c>
      <c r="B409" t="s">
        <v>660</v>
      </c>
      <c r="C409" t="s">
        <v>72</v>
      </c>
      <c r="D409" t="str">
        <f t="shared" si="7"/>
        <v>UI UX Design</v>
      </c>
      <c r="E409" t="s">
        <v>73</v>
      </c>
      <c r="F409" t="s">
        <v>16</v>
      </c>
      <c r="G409" t="s">
        <v>27</v>
      </c>
      <c r="H409" t="s">
        <v>40</v>
      </c>
      <c r="I409">
        <v>10898</v>
      </c>
      <c r="J409" t="s">
        <v>23</v>
      </c>
      <c r="K409">
        <v>0.1</v>
      </c>
      <c r="L409">
        <v>9000</v>
      </c>
      <c r="M409" s="3">
        <v>45293</v>
      </c>
    </row>
    <row r="410" spans="1:13" x14ac:dyDescent="0.3">
      <c r="A410" t="s">
        <v>661</v>
      </c>
      <c r="B410" t="s">
        <v>39</v>
      </c>
      <c r="C410" t="s">
        <v>72</v>
      </c>
      <c r="D410" t="str">
        <f t="shared" si="7"/>
        <v>UI UX Design</v>
      </c>
      <c r="E410" t="s">
        <v>73</v>
      </c>
      <c r="F410" t="s">
        <v>16</v>
      </c>
      <c r="G410" t="s">
        <v>44</v>
      </c>
      <c r="H410" t="s">
        <v>28</v>
      </c>
      <c r="I410">
        <v>9027</v>
      </c>
      <c r="L410">
        <v>9000</v>
      </c>
      <c r="M410" s="2" t="s">
        <v>106</v>
      </c>
    </row>
    <row r="411" spans="1:13" x14ac:dyDescent="0.3">
      <c r="A411" t="s">
        <v>662</v>
      </c>
      <c r="B411" t="s">
        <v>61</v>
      </c>
      <c r="C411" t="s">
        <v>72</v>
      </c>
      <c r="D411" t="str">
        <f t="shared" si="7"/>
        <v>UI UX Design</v>
      </c>
      <c r="E411" t="s">
        <v>73</v>
      </c>
      <c r="F411" t="s">
        <v>53</v>
      </c>
      <c r="G411" t="s">
        <v>27</v>
      </c>
      <c r="H411" t="s">
        <v>18</v>
      </c>
      <c r="I411">
        <v>9315</v>
      </c>
      <c r="J411" t="s">
        <v>23</v>
      </c>
      <c r="K411">
        <v>0.1</v>
      </c>
      <c r="L411">
        <v>9000</v>
      </c>
      <c r="M411" s="2" t="s">
        <v>158</v>
      </c>
    </row>
    <row r="412" spans="1:13" x14ac:dyDescent="0.3">
      <c r="A412" t="s">
        <v>663</v>
      </c>
      <c r="B412" t="s">
        <v>328</v>
      </c>
      <c r="C412" t="s">
        <v>33</v>
      </c>
      <c r="D412" t="str">
        <f t="shared" si="7"/>
        <v>Development</v>
      </c>
      <c r="E412" t="s">
        <v>34</v>
      </c>
      <c r="F412" t="s">
        <v>35</v>
      </c>
      <c r="G412" t="s">
        <v>17</v>
      </c>
      <c r="H412" t="s">
        <v>18</v>
      </c>
      <c r="I412">
        <v>17202</v>
      </c>
      <c r="J412" t="s">
        <v>36</v>
      </c>
      <c r="K412">
        <v>0.3</v>
      </c>
      <c r="L412">
        <v>17000</v>
      </c>
      <c r="M412" s="3">
        <v>45597</v>
      </c>
    </row>
    <row r="413" spans="1:13" x14ac:dyDescent="0.3">
      <c r="A413" t="s">
        <v>664</v>
      </c>
      <c r="B413" t="s">
        <v>332</v>
      </c>
      <c r="C413" t="s">
        <v>72</v>
      </c>
      <c r="D413" t="str">
        <f t="shared" si="7"/>
        <v>UI UX Design</v>
      </c>
      <c r="E413" t="s">
        <v>73</v>
      </c>
      <c r="F413" t="s">
        <v>16</v>
      </c>
      <c r="G413" t="s">
        <v>44</v>
      </c>
      <c r="H413" t="s">
        <v>18</v>
      </c>
      <c r="I413">
        <v>9345</v>
      </c>
      <c r="J413" t="s">
        <v>23</v>
      </c>
      <c r="K413">
        <v>0.1</v>
      </c>
      <c r="L413">
        <v>9000</v>
      </c>
      <c r="M413" s="2" t="s">
        <v>37</v>
      </c>
    </row>
    <row r="414" spans="1:13" x14ac:dyDescent="0.3">
      <c r="A414" t="s">
        <v>665</v>
      </c>
      <c r="B414" t="s">
        <v>155</v>
      </c>
      <c r="C414" t="s">
        <v>33</v>
      </c>
      <c r="D414" t="str">
        <f t="shared" si="7"/>
        <v>Development</v>
      </c>
      <c r="E414" t="s">
        <v>34</v>
      </c>
      <c r="F414" t="s">
        <v>16</v>
      </c>
      <c r="G414" t="s">
        <v>27</v>
      </c>
      <c r="H414" t="s">
        <v>28</v>
      </c>
      <c r="I414">
        <v>16807</v>
      </c>
      <c r="J414" t="s">
        <v>29</v>
      </c>
      <c r="L414">
        <v>17000</v>
      </c>
      <c r="M414" s="2" t="s">
        <v>24</v>
      </c>
    </row>
    <row r="415" spans="1:13" x14ac:dyDescent="0.3">
      <c r="A415" t="s">
        <v>666</v>
      </c>
      <c r="B415" t="s">
        <v>47</v>
      </c>
      <c r="C415" t="s">
        <v>51</v>
      </c>
      <c r="D415" t="str">
        <f t="shared" si="7"/>
        <v>Data Science</v>
      </c>
      <c r="E415" t="s">
        <v>52</v>
      </c>
      <c r="F415" t="s">
        <v>53</v>
      </c>
      <c r="G415" t="s">
        <v>27</v>
      </c>
      <c r="H415" t="s">
        <v>40</v>
      </c>
      <c r="I415">
        <v>12076</v>
      </c>
      <c r="J415" t="s">
        <v>36</v>
      </c>
      <c r="K415">
        <v>0.3</v>
      </c>
      <c r="L415">
        <v>13000</v>
      </c>
      <c r="M415" s="2" t="s">
        <v>78</v>
      </c>
    </row>
    <row r="416" spans="1:13" x14ac:dyDescent="0.3">
      <c r="A416" t="s">
        <v>667</v>
      </c>
      <c r="B416" t="s">
        <v>113</v>
      </c>
      <c r="C416" t="s">
        <v>72</v>
      </c>
      <c r="D416" t="str">
        <f t="shared" si="7"/>
        <v>UI UX Design</v>
      </c>
      <c r="E416" t="s">
        <v>73</v>
      </c>
      <c r="F416" t="s">
        <v>35</v>
      </c>
      <c r="G416" t="s">
        <v>27</v>
      </c>
      <c r="H416" t="s">
        <v>18</v>
      </c>
      <c r="I416">
        <v>10320</v>
      </c>
      <c r="J416" t="s">
        <v>29</v>
      </c>
      <c r="L416">
        <v>9000</v>
      </c>
      <c r="M416" s="2" t="s">
        <v>57</v>
      </c>
    </row>
    <row r="417" spans="1:13" x14ac:dyDescent="0.3">
      <c r="A417" t="s">
        <v>668</v>
      </c>
      <c r="B417" t="s">
        <v>660</v>
      </c>
      <c r="C417" t="s">
        <v>72</v>
      </c>
      <c r="D417" t="str">
        <f t="shared" si="7"/>
        <v>UI UX Design</v>
      </c>
      <c r="E417" t="s">
        <v>73</v>
      </c>
      <c r="F417" t="s">
        <v>35</v>
      </c>
      <c r="G417" t="s">
        <v>44</v>
      </c>
      <c r="H417" t="s">
        <v>18</v>
      </c>
      <c r="I417">
        <v>10214</v>
      </c>
      <c r="J417" t="s">
        <v>19</v>
      </c>
      <c r="K417">
        <v>0.2</v>
      </c>
      <c r="L417">
        <v>9000</v>
      </c>
      <c r="M417" s="2" t="s">
        <v>162</v>
      </c>
    </row>
    <row r="418" spans="1:13" x14ac:dyDescent="0.3">
      <c r="A418" t="s">
        <v>669</v>
      </c>
      <c r="B418" t="s">
        <v>437</v>
      </c>
      <c r="C418" t="s">
        <v>14</v>
      </c>
      <c r="D418" t="str">
        <f t="shared" si="7"/>
        <v>Analytics</v>
      </c>
      <c r="E418" t="s">
        <v>15</v>
      </c>
      <c r="F418" t="s">
        <v>16</v>
      </c>
      <c r="G418" t="s">
        <v>17</v>
      </c>
      <c r="H418" t="s">
        <v>28</v>
      </c>
      <c r="I418">
        <v>13151</v>
      </c>
      <c r="J418" t="s">
        <v>29</v>
      </c>
      <c r="L418">
        <v>14000</v>
      </c>
      <c r="M418" s="3">
        <v>45384</v>
      </c>
    </row>
    <row r="419" spans="1:13" x14ac:dyDescent="0.3">
      <c r="A419" t="s">
        <v>670</v>
      </c>
      <c r="B419" t="s">
        <v>87</v>
      </c>
      <c r="C419" t="s">
        <v>33</v>
      </c>
      <c r="D419" t="str">
        <f t="shared" si="7"/>
        <v>Development</v>
      </c>
      <c r="E419" t="s">
        <v>34</v>
      </c>
      <c r="F419" t="s">
        <v>53</v>
      </c>
      <c r="G419" t="s">
        <v>44</v>
      </c>
      <c r="H419" t="s">
        <v>40</v>
      </c>
      <c r="I419">
        <v>18901</v>
      </c>
      <c r="J419" t="s">
        <v>29</v>
      </c>
      <c r="L419">
        <v>17000</v>
      </c>
      <c r="M419" s="2" t="s">
        <v>211</v>
      </c>
    </row>
    <row r="420" spans="1:13" x14ac:dyDescent="0.3">
      <c r="A420" t="s">
        <v>671</v>
      </c>
      <c r="B420" t="s">
        <v>237</v>
      </c>
      <c r="C420" t="s">
        <v>14</v>
      </c>
      <c r="D420" t="str">
        <f t="shared" si="7"/>
        <v>Analytics</v>
      </c>
      <c r="E420" t="s">
        <v>15</v>
      </c>
      <c r="F420" t="s">
        <v>35</v>
      </c>
      <c r="G420" t="s">
        <v>17</v>
      </c>
      <c r="H420" t="s">
        <v>18</v>
      </c>
      <c r="I420">
        <v>13135</v>
      </c>
      <c r="J420" t="s">
        <v>19</v>
      </c>
      <c r="K420">
        <v>0.2</v>
      </c>
      <c r="L420">
        <v>14000</v>
      </c>
      <c r="M420" s="2" t="s">
        <v>57</v>
      </c>
    </row>
    <row r="421" spans="1:13" x14ac:dyDescent="0.3">
      <c r="A421" t="s">
        <v>672</v>
      </c>
      <c r="B421" t="s">
        <v>448</v>
      </c>
      <c r="C421" t="s">
        <v>51</v>
      </c>
      <c r="D421" t="str">
        <f t="shared" si="7"/>
        <v>Data Science</v>
      </c>
      <c r="E421" t="s">
        <v>52</v>
      </c>
      <c r="F421" t="s">
        <v>35</v>
      </c>
      <c r="G421" t="s">
        <v>44</v>
      </c>
      <c r="H421" t="s">
        <v>40</v>
      </c>
      <c r="I421">
        <v>14393</v>
      </c>
      <c r="J421" t="s">
        <v>19</v>
      </c>
      <c r="K421">
        <v>0.2</v>
      </c>
      <c r="L421">
        <v>13000</v>
      </c>
      <c r="M421" s="2" t="s">
        <v>198</v>
      </c>
    </row>
    <row r="422" spans="1:13" x14ac:dyDescent="0.3">
      <c r="A422" t="s">
        <v>673</v>
      </c>
      <c r="B422" t="s">
        <v>229</v>
      </c>
      <c r="C422" t="s">
        <v>72</v>
      </c>
      <c r="D422" t="str">
        <f t="shared" si="7"/>
        <v>UI UX Design</v>
      </c>
      <c r="E422" t="s">
        <v>73</v>
      </c>
      <c r="F422" t="s">
        <v>53</v>
      </c>
      <c r="G422" t="s">
        <v>27</v>
      </c>
      <c r="H422" t="s">
        <v>28</v>
      </c>
      <c r="I422">
        <v>9590</v>
      </c>
      <c r="J422" t="s">
        <v>36</v>
      </c>
      <c r="K422">
        <v>0.3</v>
      </c>
      <c r="L422">
        <v>9000</v>
      </c>
      <c r="M422" s="3">
        <v>45567</v>
      </c>
    </row>
    <row r="423" spans="1:13" x14ac:dyDescent="0.3">
      <c r="A423" t="s">
        <v>674</v>
      </c>
      <c r="B423" t="s">
        <v>206</v>
      </c>
      <c r="C423" t="s">
        <v>72</v>
      </c>
      <c r="D423" t="str">
        <f t="shared" si="7"/>
        <v>UI UX Design</v>
      </c>
      <c r="E423" t="s">
        <v>73</v>
      </c>
      <c r="F423" t="s">
        <v>35</v>
      </c>
      <c r="G423" t="s">
        <v>44</v>
      </c>
      <c r="H423" t="s">
        <v>18</v>
      </c>
      <c r="I423">
        <v>8650</v>
      </c>
      <c r="J423" t="s">
        <v>29</v>
      </c>
      <c r="L423">
        <v>9000</v>
      </c>
      <c r="M423" s="2" t="s">
        <v>20</v>
      </c>
    </row>
    <row r="424" spans="1:13" x14ac:dyDescent="0.3">
      <c r="A424" t="s">
        <v>675</v>
      </c>
      <c r="B424" t="s">
        <v>386</v>
      </c>
      <c r="C424" t="s">
        <v>33</v>
      </c>
      <c r="D424" t="str">
        <f t="shared" si="7"/>
        <v>Development</v>
      </c>
      <c r="E424" t="s">
        <v>34</v>
      </c>
      <c r="F424" t="s">
        <v>53</v>
      </c>
      <c r="G424" t="s">
        <v>17</v>
      </c>
      <c r="H424" t="s">
        <v>40</v>
      </c>
      <c r="I424">
        <v>17383</v>
      </c>
      <c r="J424" t="s">
        <v>23</v>
      </c>
      <c r="K424">
        <v>0.1</v>
      </c>
      <c r="L424">
        <v>17000</v>
      </c>
      <c r="M424" s="2" t="s">
        <v>78</v>
      </c>
    </row>
    <row r="425" spans="1:13" x14ac:dyDescent="0.3">
      <c r="A425" t="s">
        <v>676</v>
      </c>
      <c r="B425" t="s">
        <v>164</v>
      </c>
      <c r="C425" t="s">
        <v>14</v>
      </c>
      <c r="D425" t="str">
        <f t="shared" si="7"/>
        <v>Analytics</v>
      </c>
      <c r="E425" t="s">
        <v>15</v>
      </c>
      <c r="F425" t="s">
        <v>16</v>
      </c>
      <c r="G425" t="s">
        <v>17</v>
      </c>
      <c r="H425" t="s">
        <v>28</v>
      </c>
      <c r="I425">
        <v>14720</v>
      </c>
      <c r="J425" t="s">
        <v>36</v>
      </c>
      <c r="K425">
        <v>0.3</v>
      </c>
      <c r="L425">
        <v>14000</v>
      </c>
      <c r="M425" s="2" t="s">
        <v>41</v>
      </c>
    </row>
    <row r="426" spans="1:13" x14ac:dyDescent="0.3">
      <c r="A426" t="s">
        <v>677</v>
      </c>
      <c r="B426" t="s">
        <v>232</v>
      </c>
      <c r="C426" t="s">
        <v>72</v>
      </c>
      <c r="D426" t="str">
        <f t="shared" si="7"/>
        <v>UI UX Design</v>
      </c>
      <c r="E426" t="s">
        <v>73</v>
      </c>
      <c r="F426" t="s">
        <v>35</v>
      </c>
      <c r="G426" t="s">
        <v>17</v>
      </c>
      <c r="H426" t="s">
        <v>18</v>
      </c>
      <c r="I426">
        <v>9026</v>
      </c>
      <c r="J426" t="s">
        <v>36</v>
      </c>
      <c r="K426">
        <v>0.3</v>
      </c>
      <c r="L426">
        <v>9000</v>
      </c>
      <c r="M426" s="2" t="s">
        <v>129</v>
      </c>
    </row>
    <row r="427" spans="1:13" x14ac:dyDescent="0.3">
      <c r="A427" t="s">
        <v>678</v>
      </c>
      <c r="B427" t="s">
        <v>679</v>
      </c>
      <c r="C427" t="s">
        <v>33</v>
      </c>
      <c r="D427" t="str">
        <f t="shared" si="7"/>
        <v>Development</v>
      </c>
      <c r="E427" t="s">
        <v>34</v>
      </c>
      <c r="F427" t="s">
        <v>16</v>
      </c>
      <c r="G427" t="s">
        <v>44</v>
      </c>
      <c r="H427" t="s">
        <v>18</v>
      </c>
      <c r="I427">
        <v>17318</v>
      </c>
      <c r="L427">
        <v>17000</v>
      </c>
      <c r="M427" s="2" t="s">
        <v>158</v>
      </c>
    </row>
    <row r="428" spans="1:13" x14ac:dyDescent="0.3">
      <c r="A428" t="s">
        <v>680</v>
      </c>
      <c r="B428" t="s">
        <v>176</v>
      </c>
      <c r="C428" t="s">
        <v>14</v>
      </c>
      <c r="D428" t="str">
        <f t="shared" si="7"/>
        <v>Analytics</v>
      </c>
      <c r="E428" t="s">
        <v>15</v>
      </c>
      <c r="F428" t="s">
        <v>35</v>
      </c>
      <c r="G428" t="s">
        <v>27</v>
      </c>
      <c r="H428" t="s">
        <v>28</v>
      </c>
      <c r="I428">
        <v>15210</v>
      </c>
      <c r="L428">
        <v>14000</v>
      </c>
      <c r="M428" s="3">
        <v>45323</v>
      </c>
    </row>
    <row r="429" spans="1:13" x14ac:dyDescent="0.3">
      <c r="A429" t="s">
        <v>681</v>
      </c>
      <c r="B429" t="s">
        <v>185</v>
      </c>
      <c r="C429" t="s">
        <v>51</v>
      </c>
      <c r="D429" t="str">
        <f t="shared" si="7"/>
        <v>Data Science</v>
      </c>
      <c r="E429" t="s">
        <v>52</v>
      </c>
      <c r="F429" t="s">
        <v>53</v>
      </c>
      <c r="G429" t="s">
        <v>17</v>
      </c>
      <c r="H429" t="s">
        <v>18</v>
      </c>
      <c r="I429">
        <v>14924</v>
      </c>
      <c r="L429">
        <v>13000</v>
      </c>
      <c r="M429" s="2" t="s">
        <v>85</v>
      </c>
    </row>
    <row r="430" spans="1:13" x14ac:dyDescent="0.3">
      <c r="A430" t="s">
        <v>682</v>
      </c>
      <c r="B430" t="s">
        <v>179</v>
      </c>
      <c r="C430" t="s">
        <v>33</v>
      </c>
      <c r="D430" t="str">
        <f t="shared" si="7"/>
        <v>Development</v>
      </c>
      <c r="E430" t="s">
        <v>34</v>
      </c>
      <c r="F430" t="s">
        <v>35</v>
      </c>
      <c r="G430" t="s">
        <v>17</v>
      </c>
      <c r="H430" t="s">
        <v>18</v>
      </c>
      <c r="I430">
        <v>17681</v>
      </c>
      <c r="J430" t="s">
        <v>36</v>
      </c>
      <c r="K430">
        <v>0.3</v>
      </c>
      <c r="L430">
        <v>17000</v>
      </c>
      <c r="M430" s="2" t="s">
        <v>170</v>
      </c>
    </row>
    <row r="431" spans="1:13" x14ac:dyDescent="0.3">
      <c r="A431" t="s">
        <v>683</v>
      </c>
      <c r="B431" t="s">
        <v>468</v>
      </c>
      <c r="C431" t="s">
        <v>51</v>
      </c>
      <c r="D431" t="str">
        <f t="shared" si="7"/>
        <v>Data Science</v>
      </c>
      <c r="E431" t="s">
        <v>52</v>
      </c>
      <c r="F431" t="s">
        <v>35</v>
      </c>
      <c r="G431" t="s">
        <v>17</v>
      </c>
      <c r="H431" t="s">
        <v>28</v>
      </c>
      <c r="I431">
        <v>12251</v>
      </c>
      <c r="J431" t="s">
        <v>19</v>
      </c>
      <c r="K431">
        <v>0.2</v>
      </c>
      <c r="L431">
        <v>13000</v>
      </c>
      <c r="M431" s="2" t="s">
        <v>69</v>
      </c>
    </row>
    <row r="432" spans="1:13" x14ac:dyDescent="0.3">
      <c r="A432" t="s">
        <v>684</v>
      </c>
      <c r="B432" t="s">
        <v>13</v>
      </c>
      <c r="C432" t="s">
        <v>14</v>
      </c>
      <c r="D432" t="str">
        <f t="shared" si="7"/>
        <v>Analytics</v>
      </c>
      <c r="E432" t="s">
        <v>15</v>
      </c>
      <c r="F432" t="s">
        <v>35</v>
      </c>
      <c r="G432" t="s">
        <v>27</v>
      </c>
      <c r="H432" t="s">
        <v>40</v>
      </c>
      <c r="I432">
        <v>12319</v>
      </c>
      <c r="J432" t="s">
        <v>19</v>
      </c>
      <c r="K432">
        <v>0.2</v>
      </c>
      <c r="L432">
        <v>14000</v>
      </c>
      <c r="M432" s="3">
        <v>45475</v>
      </c>
    </row>
    <row r="433" spans="1:13" x14ac:dyDescent="0.3">
      <c r="A433" t="s">
        <v>685</v>
      </c>
      <c r="B433" t="s">
        <v>26</v>
      </c>
      <c r="C433" t="s">
        <v>72</v>
      </c>
      <c r="D433" t="str">
        <f t="shared" si="7"/>
        <v>UI UX Design</v>
      </c>
      <c r="E433" t="s">
        <v>73</v>
      </c>
      <c r="F433" t="s">
        <v>35</v>
      </c>
      <c r="G433" t="s">
        <v>27</v>
      </c>
      <c r="H433" t="s">
        <v>28</v>
      </c>
      <c r="I433">
        <v>8407</v>
      </c>
      <c r="J433" t="s">
        <v>23</v>
      </c>
      <c r="K433">
        <v>0.1</v>
      </c>
      <c r="L433">
        <v>9000</v>
      </c>
      <c r="M433" s="2" t="s">
        <v>78</v>
      </c>
    </row>
    <row r="434" spans="1:13" x14ac:dyDescent="0.3">
      <c r="A434" t="s">
        <v>686</v>
      </c>
      <c r="B434" t="s">
        <v>119</v>
      </c>
      <c r="C434" t="s">
        <v>51</v>
      </c>
      <c r="D434" t="str">
        <f t="shared" si="7"/>
        <v>Data Science</v>
      </c>
      <c r="E434" t="s">
        <v>52</v>
      </c>
      <c r="F434" t="s">
        <v>53</v>
      </c>
      <c r="G434" t="s">
        <v>27</v>
      </c>
      <c r="H434" t="s">
        <v>18</v>
      </c>
      <c r="I434">
        <v>12569</v>
      </c>
      <c r="J434" t="s">
        <v>23</v>
      </c>
      <c r="K434">
        <v>0.1</v>
      </c>
      <c r="L434">
        <v>13000</v>
      </c>
      <c r="M434" s="2" t="s">
        <v>373</v>
      </c>
    </row>
    <row r="435" spans="1:13" x14ac:dyDescent="0.3">
      <c r="A435" t="s">
        <v>687</v>
      </c>
      <c r="B435" t="s">
        <v>688</v>
      </c>
      <c r="C435" t="s">
        <v>14</v>
      </c>
      <c r="D435" t="str">
        <f t="shared" si="7"/>
        <v>Analytics</v>
      </c>
      <c r="E435" t="s">
        <v>15</v>
      </c>
      <c r="F435" t="s">
        <v>53</v>
      </c>
      <c r="G435" t="s">
        <v>17</v>
      </c>
      <c r="H435" t="s">
        <v>40</v>
      </c>
      <c r="I435">
        <v>12561</v>
      </c>
      <c r="L435">
        <v>14000</v>
      </c>
      <c r="M435" s="2" t="s">
        <v>326</v>
      </c>
    </row>
    <row r="436" spans="1:13" x14ac:dyDescent="0.3">
      <c r="A436" t="s">
        <v>689</v>
      </c>
      <c r="B436" t="s">
        <v>429</v>
      </c>
      <c r="C436" t="s">
        <v>51</v>
      </c>
      <c r="D436" t="str">
        <f t="shared" si="7"/>
        <v>Data Science</v>
      </c>
      <c r="E436" t="s">
        <v>52</v>
      </c>
      <c r="F436" t="s">
        <v>16</v>
      </c>
      <c r="G436" t="s">
        <v>44</v>
      </c>
      <c r="H436" t="s">
        <v>18</v>
      </c>
      <c r="I436">
        <v>11280</v>
      </c>
      <c r="J436" t="s">
        <v>29</v>
      </c>
      <c r="L436">
        <v>13000</v>
      </c>
      <c r="M436" s="3">
        <v>45445</v>
      </c>
    </row>
    <row r="437" spans="1:13" x14ac:dyDescent="0.3">
      <c r="A437" t="s">
        <v>690</v>
      </c>
      <c r="B437" t="s">
        <v>128</v>
      </c>
      <c r="C437" t="s">
        <v>51</v>
      </c>
      <c r="D437" t="str">
        <f t="shared" si="7"/>
        <v>Data Science</v>
      </c>
      <c r="E437" t="s">
        <v>52</v>
      </c>
      <c r="F437" t="s">
        <v>53</v>
      </c>
      <c r="G437" t="s">
        <v>17</v>
      </c>
      <c r="H437" t="s">
        <v>28</v>
      </c>
      <c r="I437">
        <v>11872</v>
      </c>
      <c r="J437" t="s">
        <v>19</v>
      </c>
      <c r="K437">
        <v>0.2</v>
      </c>
      <c r="L437">
        <v>13000</v>
      </c>
      <c r="M437" s="2" t="s">
        <v>333</v>
      </c>
    </row>
    <row r="438" spans="1:13" x14ac:dyDescent="0.3">
      <c r="A438" t="s">
        <v>691</v>
      </c>
      <c r="B438" t="s">
        <v>653</v>
      </c>
      <c r="C438" t="s">
        <v>72</v>
      </c>
      <c r="D438" t="str">
        <f t="shared" si="7"/>
        <v>UI UX Design</v>
      </c>
      <c r="E438" t="s">
        <v>73</v>
      </c>
      <c r="F438" t="s">
        <v>35</v>
      </c>
      <c r="G438" t="s">
        <v>27</v>
      </c>
      <c r="H438" t="s">
        <v>18</v>
      </c>
      <c r="I438">
        <v>7573</v>
      </c>
      <c r="J438" t="s">
        <v>23</v>
      </c>
      <c r="K438">
        <v>0.1</v>
      </c>
      <c r="L438">
        <v>9000</v>
      </c>
      <c r="M438" s="3">
        <v>45475</v>
      </c>
    </row>
    <row r="439" spans="1:13" x14ac:dyDescent="0.3">
      <c r="A439" t="s">
        <v>692</v>
      </c>
      <c r="B439" t="s">
        <v>148</v>
      </c>
      <c r="C439" t="s">
        <v>33</v>
      </c>
      <c r="D439" t="str">
        <f t="shared" si="7"/>
        <v>Development</v>
      </c>
      <c r="E439" t="s">
        <v>34</v>
      </c>
      <c r="F439" t="s">
        <v>53</v>
      </c>
      <c r="G439" t="s">
        <v>17</v>
      </c>
      <c r="H439" t="s">
        <v>18</v>
      </c>
      <c r="I439">
        <v>16014</v>
      </c>
      <c r="J439" t="s">
        <v>36</v>
      </c>
      <c r="K439">
        <v>0.3</v>
      </c>
      <c r="L439">
        <v>17000</v>
      </c>
      <c r="M439" s="3">
        <v>45598</v>
      </c>
    </row>
    <row r="440" spans="1:13" x14ac:dyDescent="0.3">
      <c r="A440" t="s">
        <v>693</v>
      </c>
      <c r="B440" t="s">
        <v>281</v>
      </c>
      <c r="C440" t="s">
        <v>33</v>
      </c>
      <c r="D440" t="str">
        <f t="shared" si="7"/>
        <v>Development</v>
      </c>
      <c r="E440" t="s">
        <v>34</v>
      </c>
      <c r="F440" t="s">
        <v>16</v>
      </c>
      <c r="G440" t="s">
        <v>27</v>
      </c>
      <c r="H440" t="s">
        <v>28</v>
      </c>
      <c r="I440">
        <v>18587</v>
      </c>
      <c r="J440" t="s">
        <v>36</v>
      </c>
      <c r="K440">
        <v>0.3</v>
      </c>
      <c r="L440">
        <v>17000</v>
      </c>
      <c r="M440" s="2" t="s">
        <v>24</v>
      </c>
    </row>
    <row r="441" spans="1:13" x14ac:dyDescent="0.3">
      <c r="A441" t="s">
        <v>694</v>
      </c>
      <c r="B441" t="s">
        <v>418</v>
      </c>
      <c r="C441" t="s">
        <v>51</v>
      </c>
      <c r="D441" t="str">
        <f t="shared" si="7"/>
        <v>Data Science</v>
      </c>
      <c r="E441" t="s">
        <v>52</v>
      </c>
      <c r="F441" t="s">
        <v>16</v>
      </c>
      <c r="G441" t="s">
        <v>17</v>
      </c>
      <c r="H441" t="s">
        <v>40</v>
      </c>
      <c r="I441">
        <v>13646</v>
      </c>
      <c r="J441" t="s">
        <v>23</v>
      </c>
      <c r="K441">
        <v>0.1</v>
      </c>
      <c r="L441">
        <v>13000</v>
      </c>
      <c r="M441" s="2" t="s">
        <v>158</v>
      </c>
    </row>
    <row r="442" spans="1:13" x14ac:dyDescent="0.3">
      <c r="A442" t="s">
        <v>695</v>
      </c>
      <c r="B442" t="s">
        <v>174</v>
      </c>
      <c r="C442" t="s">
        <v>51</v>
      </c>
      <c r="D442" t="str">
        <f t="shared" si="7"/>
        <v>Data Science</v>
      </c>
      <c r="E442" t="s">
        <v>52</v>
      </c>
      <c r="F442" t="s">
        <v>53</v>
      </c>
      <c r="G442" t="s">
        <v>17</v>
      </c>
      <c r="H442" t="s">
        <v>18</v>
      </c>
      <c r="I442">
        <v>11987</v>
      </c>
      <c r="L442">
        <v>13000</v>
      </c>
      <c r="M442" s="3">
        <v>45567</v>
      </c>
    </row>
    <row r="443" spans="1:13" x14ac:dyDescent="0.3">
      <c r="A443" t="s">
        <v>696</v>
      </c>
      <c r="B443" t="s">
        <v>126</v>
      </c>
      <c r="C443" t="s">
        <v>14</v>
      </c>
      <c r="D443" t="str">
        <f t="shared" si="7"/>
        <v>Analytics</v>
      </c>
      <c r="E443" t="s">
        <v>15</v>
      </c>
      <c r="F443" t="s">
        <v>53</v>
      </c>
      <c r="G443" t="s">
        <v>17</v>
      </c>
      <c r="H443" t="s">
        <v>18</v>
      </c>
      <c r="I443">
        <v>13584</v>
      </c>
      <c r="J443" t="s">
        <v>29</v>
      </c>
      <c r="L443">
        <v>14000</v>
      </c>
      <c r="M443" s="2" t="s">
        <v>30</v>
      </c>
    </row>
    <row r="444" spans="1:13" x14ac:dyDescent="0.3">
      <c r="A444" t="s">
        <v>697</v>
      </c>
      <c r="B444" t="s">
        <v>336</v>
      </c>
      <c r="C444" t="s">
        <v>51</v>
      </c>
      <c r="D444" t="str">
        <f t="shared" si="7"/>
        <v>Data Science</v>
      </c>
      <c r="E444" t="s">
        <v>52</v>
      </c>
      <c r="F444" t="s">
        <v>53</v>
      </c>
      <c r="G444" t="s">
        <v>27</v>
      </c>
      <c r="H444" t="s">
        <v>18</v>
      </c>
      <c r="I444">
        <v>13405</v>
      </c>
      <c r="J444" t="s">
        <v>23</v>
      </c>
      <c r="K444">
        <v>0.1</v>
      </c>
      <c r="L444">
        <v>13000</v>
      </c>
      <c r="M444" s="3">
        <v>45292</v>
      </c>
    </row>
    <row r="445" spans="1:13" x14ac:dyDescent="0.3">
      <c r="A445" t="s">
        <v>698</v>
      </c>
      <c r="B445" t="s">
        <v>322</v>
      </c>
      <c r="C445" t="s">
        <v>14</v>
      </c>
      <c r="D445" t="str">
        <f t="shared" si="7"/>
        <v>Analytics</v>
      </c>
      <c r="E445" t="s">
        <v>15</v>
      </c>
      <c r="F445" t="s">
        <v>35</v>
      </c>
      <c r="G445" t="s">
        <v>17</v>
      </c>
      <c r="H445" t="s">
        <v>28</v>
      </c>
      <c r="I445">
        <v>13173</v>
      </c>
      <c r="J445" t="s">
        <v>29</v>
      </c>
      <c r="L445">
        <v>14000</v>
      </c>
      <c r="M445" s="2" t="s">
        <v>326</v>
      </c>
    </row>
    <row r="446" spans="1:13" x14ac:dyDescent="0.3">
      <c r="A446" t="s">
        <v>699</v>
      </c>
      <c r="B446" t="s">
        <v>206</v>
      </c>
      <c r="C446" t="s">
        <v>72</v>
      </c>
      <c r="D446" t="str">
        <f t="shared" si="7"/>
        <v>UI UX Design</v>
      </c>
      <c r="E446" t="s">
        <v>73</v>
      </c>
      <c r="F446" t="s">
        <v>35</v>
      </c>
      <c r="G446" t="s">
        <v>44</v>
      </c>
      <c r="H446" t="s">
        <v>28</v>
      </c>
      <c r="I446">
        <v>9202</v>
      </c>
      <c r="J446" t="s">
        <v>29</v>
      </c>
      <c r="L446">
        <v>9000</v>
      </c>
      <c r="M446" s="3">
        <v>45566</v>
      </c>
    </row>
    <row r="447" spans="1:13" x14ac:dyDescent="0.3">
      <c r="A447" t="s">
        <v>700</v>
      </c>
      <c r="B447" t="s">
        <v>255</v>
      </c>
      <c r="C447" t="s">
        <v>33</v>
      </c>
      <c r="D447" t="str">
        <f t="shared" si="7"/>
        <v>Development</v>
      </c>
      <c r="E447" t="s">
        <v>34</v>
      </c>
      <c r="F447" t="s">
        <v>35</v>
      </c>
      <c r="G447" t="s">
        <v>44</v>
      </c>
      <c r="H447" t="s">
        <v>18</v>
      </c>
      <c r="I447">
        <v>18990</v>
      </c>
      <c r="J447" t="s">
        <v>19</v>
      </c>
      <c r="K447">
        <v>0.2</v>
      </c>
      <c r="L447">
        <v>17000</v>
      </c>
      <c r="M447" s="3">
        <v>45384</v>
      </c>
    </row>
    <row r="448" spans="1:13" x14ac:dyDescent="0.3">
      <c r="A448" t="s">
        <v>701</v>
      </c>
      <c r="B448" t="s">
        <v>702</v>
      </c>
      <c r="C448" t="s">
        <v>14</v>
      </c>
      <c r="D448" t="str">
        <f t="shared" si="7"/>
        <v>Analytics</v>
      </c>
      <c r="E448" t="s">
        <v>15</v>
      </c>
      <c r="F448" t="s">
        <v>53</v>
      </c>
      <c r="G448" t="s">
        <v>44</v>
      </c>
      <c r="H448" t="s">
        <v>40</v>
      </c>
      <c r="I448">
        <v>14989</v>
      </c>
      <c r="J448" t="s">
        <v>19</v>
      </c>
      <c r="K448">
        <v>0.2</v>
      </c>
      <c r="L448">
        <v>14000</v>
      </c>
      <c r="M448" s="3">
        <v>45383</v>
      </c>
    </row>
    <row r="449" spans="1:13" x14ac:dyDescent="0.3">
      <c r="A449" t="s">
        <v>703</v>
      </c>
      <c r="B449" t="s">
        <v>262</v>
      </c>
      <c r="C449" t="s">
        <v>72</v>
      </c>
      <c r="D449" t="str">
        <f t="shared" si="7"/>
        <v>UI UX Design</v>
      </c>
      <c r="E449" t="s">
        <v>73</v>
      </c>
      <c r="F449" t="s">
        <v>35</v>
      </c>
      <c r="G449" t="s">
        <v>17</v>
      </c>
      <c r="H449" t="s">
        <v>28</v>
      </c>
      <c r="I449">
        <v>9493</v>
      </c>
      <c r="J449" t="s">
        <v>23</v>
      </c>
      <c r="K449">
        <v>0.1</v>
      </c>
      <c r="L449">
        <v>9000</v>
      </c>
      <c r="M449" s="2" t="s">
        <v>208</v>
      </c>
    </row>
    <row r="450" spans="1:13" x14ac:dyDescent="0.3">
      <c r="A450" t="s">
        <v>704</v>
      </c>
      <c r="B450" t="s">
        <v>340</v>
      </c>
      <c r="C450" t="s">
        <v>51</v>
      </c>
      <c r="D450" t="str">
        <f t="shared" si="7"/>
        <v>Data Science</v>
      </c>
      <c r="E450" t="s">
        <v>52</v>
      </c>
      <c r="F450" t="s">
        <v>35</v>
      </c>
      <c r="G450" t="s">
        <v>27</v>
      </c>
      <c r="H450" t="s">
        <v>28</v>
      </c>
      <c r="I450">
        <v>11562</v>
      </c>
      <c r="J450" t="s">
        <v>23</v>
      </c>
      <c r="K450">
        <v>0.1</v>
      </c>
      <c r="L450">
        <v>13000</v>
      </c>
      <c r="M450" s="3">
        <v>45597</v>
      </c>
    </row>
    <row r="451" spans="1:13" x14ac:dyDescent="0.3">
      <c r="A451" t="s">
        <v>705</v>
      </c>
      <c r="B451" t="s">
        <v>219</v>
      </c>
      <c r="C451" t="s">
        <v>33</v>
      </c>
      <c r="D451" t="str">
        <f t="shared" ref="D451:D514" si="8">_xlfn.XLOOKUP(C451,$O$2:$O$5,$P$2:$P$5,"Not Found")</f>
        <v>Development</v>
      </c>
      <c r="E451" t="s">
        <v>34</v>
      </c>
      <c r="F451" t="s">
        <v>35</v>
      </c>
      <c r="G451" t="s">
        <v>17</v>
      </c>
      <c r="H451" t="s">
        <v>18</v>
      </c>
      <c r="I451">
        <v>18071</v>
      </c>
      <c r="J451" t="s">
        <v>36</v>
      </c>
      <c r="K451">
        <v>0.3</v>
      </c>
      <c r="L451">
        <v>17000</v>
      </c>
      <c r="M451" s="2" t="s">
        <v>373</v>
      </c>
    </row>
    <row r="452" spans="1:13" x14ac:dyDescent="0.3">
      <c r="A452" t="s">
        <v>706</v>
      </c>
      <c r="B452" t="s">
        <v>439</v>
      </c>
      <c r="C452" t="s">
        <v>14</v>
      </c>
      <c r="D452" t="str">
        <f t="shared" si="8"/>
        <v>Analytics</v>
      </c>
      <c r="E452" t="s">
        <v>15</v>
      </c>
      <c r="F452" t="s">
        <v>53</v>
      </c>
      <c r="G452" t="s">
        <v>17</v>
      </c>
      <c r="H452" t="s">
        <v>40</v>
      </c>
      <c r="I452">
        <v>14145</v>
      </c>
      <c r="J452" t="s">
        <v>23</v>
      </c>
      <c r="K452">
        <v>0.1</v>
      </c>
      <c r="L452">
        <v>14000</v>
      </c>
      <c r="M452" s="2" t="s">
        <v>170</v>
      </c>
    </row>
    <row r="453" spans="1:13" x14ac:dyDescent="0.3">
      <c r="A453" t="s">
        <v>707</v>
      </c>
      <c r="B453" t="s">
        <v>708</v>
      </c>
      <c r="C453" t="s">
        <v>14</v>
      </c>
      <c r="D453" t="str">
        <f t="shared" si="8"/>
        <v>Analytics</v>
      </c>
      <c r="E453" t="s">
        <v>15</v>
      </c>
      <c r="F453" t="s">
        <v>53</v>
      </c>
      <c r="G453" t="s">
        <v>17</v>
      </c>
      <c r="H453" t="s">
        <v>28</v>
      </c>
      <c r="I453">
        <v>13475</v>
      </c>
      <c r="J453" t="s">
        <v>23</v>
      </c>
      <c r="K453">
        <v>0.1</v>
      </c>
      <c r="L453">
        <v>14000</v>
      </c>
      <c r="M453" s="3">
        <v>45293</v>
      </c>
    </row>
    <row r="454" spans="1:13" x14ac:dyDescent="0.3">
      <c r="A454" t="s">
        <v>709</v>
      </c>
      <c r="B454" t="s">
        <v>496</v>
      </c>
      <c r="C454" t="s">
        <v>51</v>
      </c>
      <c r="D454" t="str">
        <f t="shared" si="8"/>
        <v>Data Science</v>
      </c>
      <c r="E454" t="s">
        <v>52</v>
      </c>
      <c r="F454" t="s">
        <v>53</v>
      </c>
      <c r="G454" t="s">
        <v>27</v>
      </c>
      <c r="H454" t="s">
        <v>40</v>
      </c>
      <c r="I454">
        <v>14167</v>
      </c>
      <c r="J454" t="s">
        <v>23</v>
      </c>
      <c r="K454">
        <v>0.1</v>
      </c>
      <c r="L454">
        <v>13000</v>
      </c>
      <c r="M454" s="2" t="s">
        <v>211</v>
      </c>
    </row>
    <row r="455" spans="1:13" x14ac:dyDescent="0.3">
      <c r="A455" t="s">
        <v>710</v>
      </c>
      <c r="B455" t="s">
        <v>242</v>
      </c>
      <c r="C455" t="s">
        <v>14</v>
      </c>
      <c r="D455" t="str">
        <f t="shared" si="8"/>
        <v>Analytics</v>
      </c>
      <c r="E455" t="s">
        <v>15</v>
      </c>
      <c r="F455" t="s">
        <v>35</v>
      </c>
      <c r="G455" t="s">
        <v>44</v>
      </c>
      <c r="H455" t="s">
        <v>28</v>
      </c>
      <c r="I455">
        <v>12010</v>
      </c>
      <c r="J455" t="s">
        <v>23</v>
      </c>
      <c r="K455">
        <v>0.1</v>
      </c>
      <c r="L455">
        <v>14000</v>
      </c>
      <c r="M455" s="2" t="s">
        <v>41</v>
      </c>
    </row>
    <row r="456" spans="1:13" x14ac:dyDescent="0.3">
      <c r="A456" t="s">
        <v>711</v>
      </c>
      <c r="B456" t="s">
        <v>712</v>
      </c>
      <c r="C456" t="s">
        <v>51</v>
      </c>
      <c r="D456" t="str">
        <f t="shared" si="8"/>
        <v>Data Science</v>
      </c>
      <c r="E456" t="s">
        <v>52</v>
      </c>
      <c r="F456" t="s">
        <v>35</v>
      </c>
      <c r="G456" t="s">
        <v>17</v>
      </c>
      <c r="H456" t="s">
        <v>40</v>
      </c>
      <c r="I456">
        <v>12568</v>
      </c>
      <c r="J456" t="s">
        <v>19</v>
      </c>
      <c r="K456">
        <v>0.2</v>
      </c>
      <c r="L456">
        <v>13000</v>
      </c>
      <c r="M456" s="3">
        <v>45627</v>
      </c>
    </row>
    <row r="457" spans="1:13" x14ac:dyDescent="0.3">
      <c r="A457" t="s">
        <v>713</v>
      </c>
      <c r="B457" t="s">
        <v>490</v>
      </c>
      <c r="C457" t="s">
        <v>14</v>
      </c>
      <c r="D457" t="str">
        <f t="shared" si="8"/>
        <v>Analytics</v>
      </c>
      <c r="E457" t="s">
        <v>15</v>
      </c>
      <c r="F457" t="s">
        <v>16</v>
      </c>
      <c r="G457" t="s">
        <v>44</v>
      </c>
      <c r="H457" t="s">
        <v>28</v>
      </c>
      <c r="I457">
        <v>14685</v>
      </c>
      <c r="L457">
        <v>14000</v>
      </c>
      <c r="M457" s="2" t="s">
        <v>101</v>
      </c>
    </row>
    <row r="458" spans="1:13" x14ac:dyDescent="0.3">
      <c r="A458" t="s">
        <v>714</v>
      </c>
      <c r="B458" t="s">
        <v>444</v>
      </c>
      <c r="C458" t="s">
        <v>72</v>
      </c>
      <c r="D458" t="str">
        <f t="shared" si="8"/>
        <v>UI UX Design</v>
      </c>
      <c r="E458" t="s">
        <v>73</v>
      </c>
      <c r="F458" t="s">
        <v>16</v>
      </c>
      <c r="G458" t="s">
        <v>17</v>
      </c>
      <c r="H458" t="s">
        <v>40</v>
      </c>
      <c r="I458">
        <v>10383</v>
      </c>
      <c r="J458" t="s">
        <v>23</v>
      </c>
      <c r="K458">
        <v>0.1</v>
      </c>
      <c r="L458">
        <v>9000</v>
      </c>
      <c r="M458" s="3">
        <v>45445</v>
      </c>
    </row>
    <row r="459" spans="1:13" x14ac:dyDescent="0.3">
      <c r="A459" t="s">
        <v>715</v>
      </c>
      <c r="B459" t="s">
        <v>137</v>
      </c>
      <c r="C459" t="s">
        <v>14</v>
      </c>
      <c r="D459" t="str">
        <f t="shared" si="8"/>
        <v>Analytics</v>
      </c>
      <c r="E459" t="s">
        <v>15</v>
      </c>
      <c r="F459" t="s">
        <v>35</v>
      </c>
      <c r="G459" t="s">
        <v>27</v>
      </c>
      <c r="H459" t="s">
        <v>28</v>
      </c>
      <c r="I459">
        <v>12188</v>
      </c>
      <c r="L459">
        <v>14000</v>
      </c>
      <c r="M459" s="3">
        <v>45413</v>
      </c>
    </row>
    <row r="460" spans="1:13" x14ac:dyDescent="0.3">
      <c r="A460" t="s">
        <v>716</v>
      </c>
      <c r="B460" t="s">
        <v>481</v>
      </c>
      <c r="C460" t="s">
        <v>33</v>
      </c>
      <c r="D460" t="str">
        <f t="shared" si="8"/>
        <v>Development</v>
      </c>
      <c r="E460" t="s">
        <v>34</v>
      </c>
      <c r="F460" t="s">
        <v>53</v>
      </c>
      <c r="G460" t="s">
        <v>17</v>
      </c>
      <c r="H460" t="s">
        <v>18</v>
      </c>
      <c r="I460">
        <v>17265</v>
      </c>
      <c r="L460">
        <v>17000</v>
      </c>
      <c r="M460" s="3">
        <v>45292</v>
      </c>
    </row>
    <row r="461" spans="1:13" x14ac:dyDescent="0.3">
      <c r="A461" t="s">
        <v>717</v>
      </c>
      <c r="B461" t="s">
        <v>444</v>
      </c>
      <c r="C461" t="s">
        <v>33</v>
      </c>
      <c r="D461" t="str">
        <f t="shared" si="8"/>
        <v>Development</v>
      </c>
      <c r="E461" t="s">
        <v>34</v>
      </c>
      <c r="F461" t="s">
        <v>16</v>
      </c>
      <c r="G461" t="s">
        <v>17</v>
      </c>
      <c r="H461" t="s">
        <v>28</v>
      </c>
      <c r="I461">
        <v>17550</v>
      </c>
      <c r="J461" t="s">
        <v>19</v>
      </c>
      <c r="K461">
        <v>0.2</v>
      </c>
      <c r="L461">
        <v>17000</v>
      </c>
      <c r="M461" s="2" t="s">
        <v>192</v>
      </c>
    </row>
    <row r="462" spans="1:13" x14ac:dyDescent="0.3">
      <c r="A462" t="s">
        <v>718</v>
      </c>
      <c r="B462" t="s">
        <v>43</v>
      </c>
      <c r="C462" t="s">
        <v>72</v>
      </c>
      <c r="D462" t="str">
        <f t="shared" si="8"/>
        <v>UI UX Design</v>
      </c>
      <c r="E462" t="s">
        <v>73</v>
      </c>
      <c r="F462" t="s">
        <v>35</v>
      </c>
      <c r="G462" t="s">
        <v>44</v>
      </c>
      <c r="H462" t="s">
        <v>28</v>
      </c>
      <c r="I462">
        <v>10114</v>
      </c>
      <c r="J462" t="s">
        <v>19</v>
      </c>
      <c r="K462">
        <v>0.2</v>
      </c>
      <c r="L462">
        <v>9000</v>
      </c>
      <c r="M462" s="3">
        <v>45566</v>
      </c>
    </row>
    <row r="463" spans="1:13" x14ac:dyDescent="0.3">
      <c r="A463" t="s">
        <v>719</v>
      </c>
      <c r="B463" t="s">
        <v>442</v>
      </c>
      <c r="C463" t="s">
        <v>14</v>
      </c>
      <c r="D463" t="str">
        <f t="shared" si="8"/>
        <v>Analytics</v>
      </c>
      <c r="E463" t="s">
        <v>15</v>
      </c>
      <c r="F463" t="s">
        <v>35</v>
      </c>
      <c r="G463" t="s">
        <v>44</v>
      </c>
      <c r="H463" t="s">
        <v>40</v>
      </c>
      <c r="I463">
        <v>14604</v>
      </c>
      <c r="J463" t="s">
        <v>23</v>
      </c>
      <c r="K463">
        <v>0.1</v>
      </c>
      <c r="L463">
        <v>14000</v>
      </c>
      <c r="M463" s="3">
        <v>45294</v>
      </c>
    </row>
    <row r="464" spans="1:13" x14ac:dyDescent="0.3">
      <c r="A464" t="s">
        <v>720</v>
      </c>
      <c r="B464" t="s">
        <v>362</v>
      </c>
      <c r="C464" t="s">
        <v>72</v>
      </c>
      <c r="D464" t="str">
        <f t="shared" si="8"/>
        <v>UI UX Design</v>
      </c>
      <c r="E464" t="s">
        <v>73</v>
      </c>
      <c r="F464" t="s">
        <v>16</v>
      </c>
      <c r="G464" t="s">
        <v>44</v>
      </c>
      <c r="H464" t="s">
        <v>40</v>
      </c>
      <c r="I464">
        <v>7425</v>
      </c>
      <c r="J464" t="s">
        <v>19</v>
      </c>
      <c r="K464">
        <v>0.2</v>
      </c>
      <c r="L464">
        <v>9000</v>
      </c>
      <c r="M464" s="3">
        <v>45353</v>
      </c>
    </row>
    <row r="465" spans="1:13" x14ac:dyDescent="0.3">
      <c r="A465" t="s">
        <v>721</v>
      </c>
      <c r="B465" t="s">
        <v>450</v>
      </c>
      <c r="C465" t="s">
        <v>72</v>
      </c>
      <c r="D465" t="str">
        <f t="shared" si="8"/>
        <v>UI UX Design</v>
      </c>
      <c r="E465" t="s">
        <v>73</v>
      </c>
      <c r="F465" t="s">
        <v>35</v>
      </c>
      <c r="G465" t="s">
        <v>27</v>
      </c>
      <c r="H465" t="s">
        <v>28</v>
      </c>
      <c r="I465">
        <v>8146</v>
      </c>
      <c r="J465" t="s">
        <v>23</v>
      </c>
      <c r="K465">
        <v>0.1</v>
      </c>
      <c r="L465">
        <v>9000</v>
      </c>
      <c r="M465" s="3">
        <v>45352</v>
      </c>
    </row>
    <row r="466" spans="1:13" x14ac:dyDescent="0.3">
      <c r="A466" t="s">
        <v>722</v>
      </c>
      <c r="B466" t="s">
        <v>589</v>
      </c>
      <c r="C466" t="s">
        <v>72</v>
      </c>
      <c r="D466" t="str">
        <f t="shared" si="8"/>
        <v>UI UX Design</v>
      </c>
      <c r="E466" t="s">
        <v>73</v>
      </c>
      <c r="F466" t="s">
        <v>16</v>
      </c>
      <c r="G466" t="s">
        <v>17</v>
      </c>
      <c r="H466" t="s">
        <v>40</v>
      </c>
      <c r="I466">
        <v>10991</v>
      </c>
      <c r="J466" t="s">
        <v>23</v>
      </c>
      <c r="K466">
        <v>0.1</v>
      </c>
      <c r="L466">
        <v>9000</v>
      </c>
      <c r="M466" s="3">
        <v>45475</v>
      </c>
    </row>
    <row r="467" spans="1:13" x14ac:dyDescent="0.3">
      <c r="A467" t="s">
        <v>723</v>
      </c>
      <c r="B467" t="s">
        <v>274</v>
      </c>
      <c r="C467" t="s">
        <v>51</v>
      </c>
      <c r="D467" t="str">
        <f t="shared" si="8"/>
        <v>Data Science</v>
      </c>
      <c r="E467" t="s">
        <v>52</v>
      </c>
      <c r="F467" t="s">
        <v>16</v>
      </c>
      <c r="G467" t="s">
        <v>17</v>
      </c>
      <c r="H467" t="s">
        <v>18</v>
      </c>
      <c r="I467">
        <v>13424</v>
      </c>
      <c r="J467" t="s">
        <v>29</v>
      </c>
      <c r="L467">
        <v>13000</v>
      </c>
      <c r="M467" s="3">
        <v>45383</v>
      </c>
    </row>
    <row r="468" spans="1:13" x14ac:dyDescent="0.3">
      <c r="A468" t="s">
        <v>724</v>
      </c>
      <c r="B468" t="s">
        <v>307</v>
      </c>
      <c r="C468" t="s">
        <v>51</v>
      </c>
      <c r="D468" t="str">
        <f t="shared" si="8"/>
        <v>Data Science</v>
      </c>
      <c r="E468" t="s">
        <v>52</v>
      </c>
      <c r="F468" t="s">
        <v>35</v>
      </c>
      <c r="G468" t="s">
        <v>17</v>
      </c>
      <c r="H468" t="s">
        <v>40</v>
      </c>
      <c r="I468">
        <v>14485</v>
      </c>
      <c r="J468" t="s">
        <v>36</v>
      </c>
      <c r="K468">
        <v>0.3</v>
      </c>
      <c r="L468">
        <v>13000</v>
      </c>
      <c r="M468" s="2" t="s">
        <v>45</v>
      </c>
    </row>
    <row r="469" spans="1:13" x14ac:dyDescent="0.3">
      <c r="A469" t="s">
        <v>725</v>
      </c>
      <c r="B469" t="s">
        <v>210</v>
      </c>
      <c r="C469" t="s">
        <v>33</v>
      </c>
      <c r="D469" t="str">
        <f t="shared" si="8"/>
        <v>Development</v>
      </c>
      <c r="E469" t="s">
        <v>34</v>
      </c>
      <c r="F469" t="s">
        <v>53</v>
      </c>
      <c r="G469" t="s">
        <v>17</v>
      </c>
      <c r="H469" t="s">
        <v>40</v>
      </c>
      <c r="I469">
        <v>15956</v>
      </c>
      <c r="J469" t="s">
        <v>23</v>
      </c>
      <c r="K469">
        <v>0.1</v>
      </c>
      <c r="L469">
        <v>17000</v>
      </c>
      <c r="M469" s="3">
        <v>45294</v>
      </c>
    </row>
    <row r="470" spans="1:13" x14ac:dyDescent="0.3">
      <c r="A470" t="s">
        <v>726</v>
      </c>
      <c r="B470" t="s">
        <v>268</v>
      </c>
      <c r="C470" t="s">
        <v>14</v>
      </c>
      <c r="D470" t="str">
        <f t="shared" si="8"/>
        <v>Analytics</v>
      </c>
      <c r="E470" t="s">
        <v>15</v>
      </c>
      <c r="F470" t="s">
        <v>35</v>
      </c>
      <c r="G470" t="s">
        <v>27</v>
      </c>
      <c r="H470" t="s">
        <v>18</v>
      </c>
      <c r="I470">
        <v>13841</v>
      </c>
      <c r="L470">
        <v>14000</v>
      </c>
      <c r="M470" s="2" t="s">
        <v>129</v>
      </c>
    </row>
    <row r="471" spans="1:13" x14ac:dyDescent="0.3">
      <c r="A471" t="s">
        <v>727</v>
      </c>
      <c r="B471" t="s">
        <v>47</v>
      </c>
      <c r="C471" t="s">
        <v>33</v>
      </c>
      <c r="D471" t="str">
        <f t="shared" si="8"/>
        <v>Development</v>
      </c>
      <c r="E471" t="s">
        <v>34</v>
      </c>
      <c r="F471" t="s">
        <v>35</v>
      </c>
      <c r="G471" t="s">
        <v>17</v>
      </c>
      <c r="H471" t="s">
        <v>40</v>
      </c>
      <c r="I471">
        <v>16897</v>
      </c>
      <c r="J471" t="s">
        <v>36</v>
      </c>
      <c r="K471">
        <v>0.3</v>
      </c>
      <c r="L471">
        <v>17000</v>
      </c>
      <c r="M471" s="2" t="s">
        <v>41</v>
      </c>
    </row>
    <row r="472" spans="1:13" x14ac:dyDescent="0.3">
      <c r="A472" t="s">
        <v>728</v>
      </c>
      <c r="B472" t="s">
        <v>91</v>
      </c>
      <c r="C472" t="s">
        <v>51</v>
      </c>
      <c r="D472" t="str">
        <f t="shared" si="8"/>
        <v>Data Science</v>
      </c>
      <c r="E472" t="s">
        <v>52</v>
      </c>
      <c r="F472" t="s">
        <v>16</v>
      </c>
      <c r="G472" t="s">
        <v>17</v>
      </c>
      <c r="H472" t="s">
        <v>28</v>
      </c>
      <c r="I472">
        <v>13854</v>
      </c>
      <c r="J472" t="s">
        <v>29</v>
      </c>
      <c r="L472">
        <v>13000</v>
      </c>
      <c r="M472" s="3">
        <v>45352</v>
      </c>
    </row>
    <row r="473" spans="1:13" x14ac:dyDescent="0.3">
      <c r="A473" t="s">
        <v>729</v>
      </c>
      <c r="B473" t="s">
        <v>200</v>
      </c>
      <c r="C473" t="s">
        <v>33</v>
      </c>
      <c r="D473" t="str">
        <f t="shared" si="8"/>
        <v>Development</v>
      </c>
      <c r="E473" t="s">
        <v>34</v>
      </c>
      <c r="F473" t="s">
        <v>35</v>
      </c>
      <c r="G473" t="s">
        <v>27</v>
      </c>
      <c r="H473" t="s">
        <v>28</v>
      </c>
      <c r="I473">
        <v>16016</v>
      </c>
      <c r="J473" t="s">
        <v>36</v>
      </c>
      <c r="K473">
        <v>0.3</v>
      </c>
      <c r="L473">
        <v>17000</v>
      </c>
      <c r="M473" s="2" t="s">
        <v>132</v>
      </c>
    </row>
    <row r="474" spans="1:13" x14ac:dyDescent="0.3">
      <c r="A474" t="s">
        <v>730</v>
      </c>
      <c r="B474" t="s">
        <v>215</v>
      </c>
      <c r="C474" t="s">
        <v>33</v>
      </c>
      <c r="D474" t="str">
        <f t="shared" si="8"/>
        <v>Development</v>
      </c>
      <c r="E474" t="s">
        <v>34</v>
      </c>
      <c r="F474" t="s">
        <v>53</v>
      </c>
      <c r="G474" t="s">
        <v>27</v>
      </c>
      <c r="H474" t="s">
        <v>18</v>
      </c>
      <c r="I474">
        <v>18899</v>
      </c>
      <c r="L474">
        <v>17000</v>
      </c>
      <c r="M474" s="2" t="s">
        <v>41</v>
      </c>
    </row>
    <row r="475" spans="1:13" x14ac:dyDescent="0.3">
      <c r="A475" t="s">
        <v>731</v>
      </c>
      <c r="B475" t="s">
        <v>365</v>
      </c>
      <c r="C475" t="s">
        <v>51</v>
      </c>
      <c r="D475" t="str">
        <f t="shared" si="8"/>
        <v>Data Science</v>
      </c>
      <c r="E475" t="s">
        <v>52</v>
      </c>
      <c r="F475" t="s">
        <v>35</v>
      </c>
      <c r="G475" t="s">
        <v>17</v>
      </c>
      <c r="H475" t="s">
        <v>18</v>
      </c>
      <c r="I475">
        <v>14292</v>
      </c>
      <c r="J475" t="s">
        <v>19</v>
      </c>
      <c r="K475">
        <v>0.2</v>
      </c>
      <c r="L475">
        <v>13000</v>
      </c>
      <c r="M475" s="3">
        <v>45505</v>
      </c>
    </row>
    <row r="476" spans="1:13" x14ac:dyDescent="0.3">
      <c r="A476" t="s">
        <v>732</v>
      </c>
      <c r="B476" t="s">
        <v>187</v>
      </c>
      <c r="C476" t="s">
        <v>51</v>
      </c>
      <c r="D476" t="str">
        <f t="shared" si="8"/>
        <v>Data Science</v>
      </c>
      <c r="E476" t="s">
        <v>52</v>
      </c>
      <c r="F476" t="s">
        <v>35</v>
      </c>
      <c r="G476" t="s">
        <v>27</v>
      </c>
      <c r="H476" t="s">
        <v>40</v>
      </c>
      <c r="I476">
        <v>12524</v>
      </c>
      <c r="J476" t="s">
        <v>23</v>
      </c>
      <c r="K476">
        <v>0.1</v>
      </c>
      <c r="L476">
        <v>13000</v>
      </c>
      <c r="M476" s="3">
        <v>45475</v>
      </c>
    </row>
    <row r="477" spans="1:13" x14ac:dyDescent="0.3">
      <c r="A477" t="s">
        <v>733</v>
      </c>
      <c r="B477" t="s">
        <v>324</v>
      </c>
      <c r="C477" t="s">
        <v>14</v>
      </c>
      <c r="D477" t="str">
        <f t="shared" si="8"/>
        <v>Analytics</v>
      </c>
      <c r="E477" t="s">
        <v>15</v>
      </c>
      <c r="F477" t="s">
        <v>35</v>
      </c>
      <c r="G477" t="s">
        <v>27</v>
      </c>
      <c r="H477" t="s">
        <v>18</v>
      </c>
      <c r="I477">
        <v>15696</v>
      </c>
      <c r="L477">
        <v>14000</v>
      </c>
      <c r="M477" s="2" t="s">
        <v>230</v>
      </c>
    </row>
    <row r="478" spans="1:13" x14ac:dyDescent="0.3">
      <c r="A478" t="s">
        <v>734</v>
      </c>
      <c r="B478" t="s">
        <v>360</v>
      </c>
      <c r="C478" t="s">
        <v>33</v>
      </c>
      <c r="D478" t="str">
        <f t="shared" si="8"/>
        <v>Development</v>
      </c>
      <c r="E478" t="s">
        <v>34</v>
      </c>
      <c r="F478" t="s">
        <v>35</v>
      </c>
      <c r="G478" t="s">
        <v>27</v>
      </c>
      <c r="H478" t="s">
        <v>40</v>
      </c>
      <c r="I478">
        <v>15207</v>
      </c>
      <c r="J478" t="s">
        <v>19</v>
      </c>
      <c r="K478">
        <v>0.2</v>
      </c>
      <c r="L478">
        <v>17000</v>
      </c>
      <c r="M478" s="2" t="s">
        <v>45</v>
      </c>
    </row>
    <row r="479" spans="1:13" x14ac:dyDescent="0.3">
      <c r="A479" t="s">
        <v>735</v>
      </c>
      <c r="B479" t="s">
        <v>372</v>
      </c>
      <c r="C479" t="s">
        <v>72</v>
      </c>
      <c r="D479" t="str">
        <f t="shared" si="8"/>
        <v>UI UX Design</v>
      </c>
      <c r="E479" t="s">
        <v>73</v>
      </c>
      <c r="F479" t="s">
        <v>53</v>
      </c>
      <c r="G479" t="s">
        <v>27</v>
      </c>
      <c r="H479" t="s">
        <v>40</v>
      </c>
      <c r="I479">
        <v>9798</v>
      </c>
      <c r="L479">
        <v>9000</v>
      </c>
      <c r="M479" s="3">
        <v>45627</v>
      </c>
    </row>
    <row r="480" spans="1:13" x14ac:dyDescent="0.3">
      <c r="A480" t="s">
        <v>736</v>
      </c>
      <c r="B480" t="s">
        <v>444</v>
      </c>
      <c r="C480" t="s">
        <v>51</v>
      </c>
      <c r="D480" t="str">
        <f t="shared" si="8"/>
        <v>Data Science</v>
      </c>
      <c r="E480" t="s">
        <v>52</v>
      </c>
      <c r="F480" t="s">
        <v>53</v>
      </c>
      <c r="G480" t="s">
        <v>17</v>
      </c>
      <c r="H480" t="s">
        <v>40</v>
      </c>
      <c r="I480">
        <v>14618</v>
      </c>
      <c r="J480" t="s">
        <v>19</v>
      </c>
      <c r="K480">
        <v>0.2</v>
      </c>
      <c r="L480">
        <v>13000</v>
      </c>
      <c r="M480" s="3">
        <v>45352</v>
      </c>
    </row>
    <row r="481" spans="1:13" x14ac:dyDescent="0.3">
      <c r="A481" t="s">
        <v>737</v>
      </c>
      <c r="B481" t="s">
        <v>226</v>
      </c>
      <c r="C481" t="s">
        <v>51</v>
      </c>
      <c r="D481" t="str">
        <f t="shared" si="8"/>
        <v>Data Science</v>
      </c>
      <c r="E481" t="s">
        <v>52</v>
      </c>
      <c r="F481" t="s">
        <v>16</v>
      </c>
      <c r="G481" t="s">
        <v>17</v>
      </c>
      <c r="H481" t="s">
        <v>40</v>
      </c>
      <c r="I481">
        <v>12687</v>
      </c>
      <c r="J481" t="s">
        <v>29</v>
      </c>
      <c r="L481">
        <v>13000</v>
      </c>
      <c r="M481" s="2" t="s">
        <v>122</v>
      </c>
    </row>
    <row r="482" spans="1:13" x14ac:dyDescent="0.3">
      <c r="A482" t="s">
        <v>738</v>
      </c>
      <c r="B482" t="s">
        <v>89</v>
      </c>
      <c r="C482" t="s">
        <v>33</v>
      </c>
      <c r="D482" t="str">
        <f t="shared" si="8"/>
        <v>Development</v>
      </c>
      <c r="E482" t="s">
        <v>34</v>
      </c>
      <c r="F482" t="s">
        <v>53</v>
      </c>
      <c r="G482" t="s">
        <v>27</v>
      </c>
      <c r="H482" t="s">
        <v>40</v>
      </c>
      <c r="I482">
        <v>15816</v>
      </c>
      <c r="J482" t="s">
        <v>29</v>
      </c>
      <c r="L482">
        <v>17000</v>
      </c>
      <c r="M482" s="2" t="s">
        <v>109</v>
      </c>
    </row>
    <row r="483" spans="1:13" x14ac:dyDescent="0.3">
      <c r="A483" t="s">
        <v>739</v>
      </c>
      <c r="B483" t="s">
        <v>303</v>
      </c>
      <c r="C483" t="s">
        <v>14</v>
      </c>
      <c r="D483" t="str">
        <f t="shared" si="8"/>
        <v>Analytics</v>
      </c>
      <c r="E483" t="s">
        <v>15</v>
      </c>
      <c r="F483" t="s">
        <v>53</v>
      </c>
      <c r="G483" t="s">
        <v>44</v>
      </c>
      <c r="H483" t="s">
        <v>40</v>
      </c>
      <c r="I483">
        <v>13964</v>
      </c>
      <c r="J483" t="s">
        <v>29</v>
      </c>
      <c r="L483">
        <v>14000</v>
      </c>
      <c r="M483" s="2" t="s">
        <v>158</v>
      </c>
    </row>
    <row r="484" spans="1:13" x14ac:dyDescent="0.3">
      <c r="A484" t="s">
        <v>740</v>
      </c>
      <c r="B484" t="s">
        <v>219</v>
      </c>
      <c r="C484" t="s">
        <v>33</v>
      </c>
      <c r="D484" t="str">
        <f t="shared" si="8"/>
        <v>Development</v>
      </c>
      <c r="E484" t="s">
        <v>34</v>
      </c>
      <c r="F484" t="s">
        <v>53</v>
      </c>
      <c r="G484" t="s">
        <v>17</v>
      </c>
      <c r="H484" t="s">
        <v>18</v>
      </c>
      <c r="I484">
        <v>15106</v>
      </c>
      <c r="J484" t="s">
        <v>36</v>
      </c>
      <c r="K484">
        <v>0.3</v>
      </c>
      <c r="L484">
        <v>17000</v>
      </c>
      <c r="M484" s="3">
        <v>45506</v>
      </c>
    </row>
    <row r="485" spans="1:13" x14ac:dyDescent="0.3">
      <c r="A485" t="s">
        <v>741</v>
      </c>
      <c r="B485" t="s">
        <v>536</v>
      </c>
      <c r="C485" t="s">
        <v>33</v>
      </c>
      <c r="D485" t="str">
        <f t="shared" si="8"/>
        <v>Development</v>
      </c>
      <c r="E485" t="s">
        <v>34</v>
      </c>
      <c r="F485" t="s">
        <v>35</v>
      </c>
      <c r="G485" t="s">
        <v>17</v>
      </c>
      <c r="H485" t="s">
        <v>28</v>
      </c>
      <c r="I485">
        <v>16464</v>
      </c>
      <c r="J485" t="s">
        <v>29</v>
      </c>
      <c r="L485">
        <v>17000</v>
      </c>
      <c r="M485" s="2" t="s">
        <v>101</v>
      </c>
    </row>
    <row r="486" spans="1:13" x14ac:dyDescent="0.3">
      <c r="A486" t="s">
        <v>742</v>
      </c>
      <c r="B486" t="s">
        <v>360</v>
      </c>
      <c r="C486" t="s">
        <v>51</v>
      </c>
      <c r="D486" t="str">
        <f t="shared" si="8"/>
        <v>Data Science</v>
      </c>
      <c r="E486" t="s">
        <v>52</v>
      </c>
      <c r="F486" t="s">
        <v>16</v>
      </c>
      <c r="G486" t="s">
        <v>27</v>
      </c>
      <c r="H486" t="s">
        <v>40</v>
      </c>
      <c r="I486">
        <v>13185</v>
      </c>
      <c r="J486" t="s">
        <v>23</v>
      </c>
      <c r="K486">
        <v>0.1</v>
      </c>
      <c r="L486">
        <v>13000</v>
      </c>
      <c r="M486" s="2" t="s">
        <v>198</v>
      </c>
    </row>
    <row r="487" spans="1:13" x14ac:dyDescent="0.3">
      <c r="A487" t="s">
        <v>743</v>
      </c>
      <c r="B487" t="s">
        <v>66</v>
      </c>
      <c r="C487" t="s">
        <v>72</v>
      </c>
      <c r="D487" t="str">
        <f t="shared" si="8"/>
        <v>UI UX Design</v>
      </c>
      <c r="E487" t="s">
        <v>73</v>
      </c>
      <c r="F487" t="s">
        <v>53</v>
      </c>
      <c r="G487" t="s">
        <v>27</v>
      </c>
      <c r="H487" t="s">
        <v>18</v>
      </c>
      <c r="I487">
        <v>7968</v>
      </c>
      <c r="J487" t="s">
        <v>29</v>
      </c>
      <c r="L487">
        <v>9000</v>
      </c>
      <c r="M487" s="2" t="s">
        <v>129</v>
      </c>
    </row>
    <row r="488" spans="1:13" x14ac:dyDescent="0.3">
      <c r="A488" t="s">
        <v>744</v>
      </c>
      <c r="B488" t="s">
        <v>330</v>
      </c>
      <c r="C488" t="s">
        <v>33</v>
      </c>
      <c r="D488" t="str">
        <f t="shared" si="8"/>
        <v>Development</v>
      </c>
      <c r="E488" t="s">
        <v>34</v>
      </c>
      <c r="F488" t="s">
        <v>16</v>
      </c>
      <c r="G488" t="s">
        <v>27</v>
      </c>
      <c r="H488" t="s">
        <v>28</v>
      </c>
      <c r="I488">
        <v>17869</v>
      </c>
      <c r="J488" t="s">
        <v>36</v>
      </c>
      <c r="K488">
        <v>0.3</v>
      </c>
      <c r="L488">
        <v>17000</v>
      </c>
      <c r="M488" s="3">
        <v>45294</v>
      </c>
    </row>
    <row r="489" spans="1:13" x14ac:dyDescent="0.3">
      <c r="A489" t="s">
        <v>745</v>
      </c>
      <c r="B489" t="s">
        <v>226</v>
      </c>
      <c r="C489" t="s">
        <v>51</v>
      </c>
      <c r="D489" t="str">
        <f t="shared" si="8"/>
        <v>Data Science</v>
      </c>
      <c r="E489" t="s">
        <v>52</v>
      </c>
      <c r="F489" t="s">
        <v>16</v>
      </c>
      <c r="G489" t="s">
        <v>27</v>
      </c>
      <c r="H489" t="s">
        <v>40</v>
      </c>
      <c r="I489">
        <v>13220</v>
      </c>
      <c r="J489" t="s">
        <v>36</v>
      </c>
      <c r="K489">
        <v>0.3</v>
      </c>
      <c r="L489">
        <v>13000</v>
      </c>
      <c r="M489" s="3">
        <v>45627</v>
      </c>
    </row>
    <row r="490" spans="1:13" x14ac:dyDescent="0.3">
      <c r="A490" t="s">
        <v>746</v>
      </c>
      <c r="B490" t="s">
        <v>747</v>
      </c>
      <c r="C490" t="s">
        <v>14</v>
      </c>
      <c r="D490" t="str">
        <f t="shared" si="8"/>
        <v>Analytics</v>
      </c>
      <c r="E490" t="s">
        <v>15</v>
      </c>
      <c r="F490" t="s">
        <v>35</v>
      </c>
      <c r="G490" t="s">
        <v>27</v>
      </c>
      <c r="H490" t="s">
        <v>28</v>
      </c>
      <c r="I490">
        <v>12896</v>
      </c>
      <c r="J490" t="s">
        <v>23</v>
      </c>
      <c r="K490">
        <v>0.1</v>
      </c>
      <c r="L490">
        <v>14000</v>
      </c>
      <c r="M490" s="3">
        <v>45353</v>
      </c>
    </row>
    <row r="491" spans="1:13" x14ac:dyDescent="0.3">
      <c r="A491" t="s">
        <v>748</v>
      </c>
      <c r="B491" t="s">
        <v>747</v>
      </c>
      <c r="C491" t="s">
        <v>33</v>
      </c>
      <c r="D491" t="str">
        <f t="shared" si="8"/>
        <v>Development</v>
      </c>
      <c r="E491" t="s">
        <v>34</v>
      </c>
      <c r="F491" t="s">
        <v>16</v>
      </c>
      <c r="G491" t="s">
        <v>27</v>
      </c>
      <c r="H491" t="s">
        <v>18</v>
      </c>
      <c r="I491">
        <v>16395</v>
      </c>
      <c r="J491" t="s">
        <v>19</v>
      </c>
      <c r="K491">
        <v>0.2</v>
      </c>
      <c r="L491">
        <v>17000</v>
      </c>
      <c r="M491" s="2" t="s">
        <v>333</v>
      </c>
    </row>
    <row r="492" spans="1:13" x14ac:dyDescent="0.3">
      <c r="A492" t="s">
        <v>749</v>
      </c>
      <c r="B492" t="s">
        <v>164</v>
      </c>
      <c r="C492" t="s">
        <v>33</v>
      </c>
      <c r="D492" t="str">
        <f t="shared" si="8"/>
        <v>Development</v>
      </c>
      <c r="E492" t="s">
        <v>34</v>
      </c>
      <c r="F492" t="s">
        <v>35</v>
      </c>
      <c r="G492" t="s">
        <v>27</v>
      </c>
      <c r="H492" t="s">
        <v>18</v>
      </c>
      <c r="I492">
        <v>17402</v>
      </c>
      <c r="J492" t="s">
        <v>19</v>
      </c>
      <c r="K492">
        <v>0.2</v>
      </c>
      <c r="L492">
        <v>17000</v>
      </c>
      <c r="M492" s="2" t="s">
        <v>326</v>
      </c>
    </row>
    <row r="493" spans="1:13" x14ac:dyDescent="0.3">
      <c r="A493" t="s">
        <v>750</v>
      </c>
      <c r="B493" t="s">
        <v>185</v>
      </c>
      <c r="C493" t="s">
        <v>33</v>
      </c>
      <c r="D493" t="str">
        <f t="shared" si="8"/>
        <v>Development</v>
      </c>
      <c r="E493" t="s">
        <v>34</v>
      </c>
      <c r="F493" t="s">
        <v>35</v>
      </c>
      <c r="G493" t="s">
        <v>17</v>
      </c>
      <c r="H493" t="s">
        <v>28</v>
      </c>
      <c r="I493">
        <v>18858</v>
      </c>
      <c r="L493">
        <v>17000</v>
      </c>
      <c r="M493" s="3">
        <v>45475</v>
      </c>
    </row>
    <row r="494" spans="1:13" x14ac:dyDescent="0.3">
      <c r="A494" t="s">
        <v>751</v>
      </c>
      <c r="B494" t="s">
        <v>468</v>
      </c>
      <c r="C494" t="s">
        <v>33</v>
      </c>
      <c r="D494" t="str">
        <f t="shared" si="8"/>
        <v>Development</v>
      </c>
      <c r="E494" t="s">
        <v>34</v>
      </c>
      <c r="F494" t="s">
        <v>53</v>
      </c>
      <c r="G494" t="s">
        <v>27</v>
      </c>
      <c r="H494" t="s">
        <v>18</v>
      </c>
      <c r="I494">
        <v>17999</v>
      </c>
      <c r="L494">
        <v>17000</v>
      </c>
      <c r="M494" s="2" t="s">
        <v>158</v>
      </c>
    </row>
    <row r="495" spans="1:13" x14ac:dyDescent="0.3">
      <c r="A495" t="s">
        <v>752</v>
      </c>
      <c r="B495" t="s">
        <v>627</v>
      </c>
      <c r="C495" t="s">
        <v>33</v>
      </c>
      <c r="D495" t="str">
        <f t="shared" si="8"/>
        <v>Development</v>
      </c>
      <c r="E495" t="s">
        <v>34</v>
      </c>
      <c r="F495" t="s">
        <v>35</v>
      </c>
      <c r="G495" t="s">
        <v>44</v>
      </c>
      <c r="H495" t="s">
        <v>28</v>
      </c>
      <c r="I495">
        <v>17840</v>
      </c>
      <c r="J495" t="s">
        <v>29</v>
      </c>
      <c r="L495">
        <v>17000</v>
      </c>
      <c r="M495" s="2" t="s">
        <v>158</v>
      </c>
    </row>
    <row r="496" spans="1:13" x14ac:dyDescent="0.3">
      <c r="A496" t="s">
        <v>753</v>
      </c>
      <c r="B496" t="s">
        <v>444</v>
      </c>
      <c r="C496" t="s">
        <v>51</v>
      </c>
      <c r="D496" t="str">
        <f t="shared" si="8"/>
        <v>Data Science</v>
      </c>
      <c r="E496" t="s">
        <v>52</v>
      </c>
      <c r="F496" t="s">
        <v>53</v>
      </c>
      <c r="G496" t="s">
        <v>17</v>
      </c>
      <c r="H496" t="s">
        <v>28</v>
      </c>
      <c r="I496">
        <v>13820</v>
      </c>
      <c r="J496" t="s">
        <v>36</v>
      </c>
      <c r="K496">
        <v>0.3</v>
      </c>
      <c r="L496">
        <v>13000</v>
      </c>
      <c r="M496" s="3">
        <v>45536</v>
      </c>
    </row>
    <row r="497" spans="1:13" x14ac:dyDescent="0.3">
      <c r="A497" t="s">
        <v>754</v>
      </c>
      <c r="B497" t="s">
        <v>313</v>
      </c>
      <c r="C497" t="s">
        <v>14</v>
      </c>
      <c r="D497" t="str">
        <f t="shared" si="8"/>
        <v>Analytics</v>
      </c>
      <c r="E497" t="s">
        <v>15</v>
      </c>
      <c r="F497" t="s">
        <v>16</v>
      </c>
      <c r="G497" t="s">
        <v>44</v>
      </c>
      <c r="H497" t="s">
        <v>40</v>
      </c>
      <c r="I497">
        <v>15484</v>
      </c>
      <c r="J497" t="s">
        <v>29</v>
      </c>
      <c r="L497">
        <v>14000</v>
      </c>
      <c r="M497" s="3">
        <v>45352</v>
      </c>
    </row>
    <row r="498" spans="1:13" x14ac:dyDescent="0.3">
      <c r="A498" t="s">
        <v>755</v>
      </c>
      <c r="B498" t="s">
        <v>756</v>
      </c>
      <c r="C498" t="s">
        <v>33</v>
      </c>
      <c r="D498" t="str">
        <f t="shared" si="8"/>
        <v>Development</v>
      </c>
      <c r="E498" t="s">
        <v>34</v>
      </c>
      <c r="F498" t="s">
        <v>16</v>
      </c>
      <c r="G498" t="s">
        <v>27</v>
      </c>
      <c r="H498" t="s">
        <v>28</v>
      </c>
      <c r="I498">
        <v>17316</v>
      </c>
      <c r="J498" t="s">
        <v>23</v>
      </c>
      <c r="K498">
        <v>0.1</v>
      </c>
      <c r="L498">
        <v>17000</v>
      </c>
      <c r="M498" s="2" t="s">
        <v>45</v>
      </c>
    </row>
    <row r="499" spans="1:13" x14ac:dyDescent="0.3">
      <c r="A499" t="s">
        <v>757</v>
      </c>
      <c r="B499" t="s">
        <v>544</v>
      </c>
      <c r="C499" t="s">
        <v>33</v>
      </c>
      <c r="D499" t="str">
        <f t="shared" si="8"/>
        <v>Development</v>
      </c>
      <c r="E499" t="s">
        <v>34</v>
      </c>
      <c r="F499" t="s">
        <v>16</v>
      </c>
      <c r="G499" t="s">
        <v>27</v>
      </c>
      <c r="H499" t="s">
        <v>18</v>
      </c>
      <c r="I499">
        <v>16420</v>
      </c>
      <c r="J499" t="s">
        <v>36</v>
      </c>
      <c r="K499">
        <v>0.3</v>
      </c>
      <c r="L499">
        <v>17000</v>
      </c>
      <c r="M499" s="3">
        <v>45597</v>
      </c>
    </row>
    <row r="500" spans="1:13" x14ac:dyDescent="0.3">
      <c r="A500" t="s">
        <v>758</v>
      </c>
      <c r="B500" t="s">
        <v>13</v>
      </c>
      <c r="C500" t="s">
        <v>33</v>
      </c>
      <c r="D500" t="str">
        <f t="shared" si="8"/>
        <v>Development</v>
      </c>
      <c r="E500" t="s">
        <v>34</v>
      </c>
      <c r="F500" t="s">
        <v>53</v>
      </c>
      <c r="G500" t="s">
        <v>27</v>
      </c>
      <c r="H500" t="s">
        <v>40</v>
      </c>
      <c r="I500">
        <v>15858</v>
      </c>
      <c r="J500" t="s">
        <v>19</v>
      </c>
      <c r="K500">
        <v>0.2</v>
      </c>
      <c r="L500">
        <v>17000</v>
      </c>
      <c r="M500" s="2" t="s">
        <v>57</v>
      </c>
    </row>
    <row r="501" spans="1:13" x14ac:dyDescent="0.3">
      <c r="A501" t="s">
        <v>759</v>
      </c>
      <c r="B501" t="s">
        <v>468</v>
      </c>
      <c r="C501" t="s">
        <v>33</v>
      </c>
      <c r="D501" t="str">
        <f t="shared" si="8"/>
        <v>Development</v>
      </c>
      <c r="E501" t="s">
        <v>34</v>
      </c>
      <c r="F501" t="s">
        <v>35</v>
      </c>
      <c r="G501" t="s">
        <v>44</v>
      </c>
      <c r="H501" t="s">
        <v>18</v>
      </c>
      <c r="I501">
        <v>15197</v>
      </c>
      <c r="L501">
        <v>17000</v>
      </c>
      <c r="M501" s="2" t="s">
        <v>96</v>
      </c>
    </row>
    <row r="502" spans="1:13" x14ac:dyDescent="0.3">
      <c r="A502" t="s">
        <v>760</v>
      </c>
      <c r="B502" t="s">
        <v>148</v>
      </c>
      <c r="C502" t="s">
        <v>51</v>
      </c>
      <c r="D502" t="str">
        <f t="shared" si="8"/>
        <v>Data Science</v>
      </c>
      <c r="E502" t="s">
        <v>52</v>
      </c>
      <c r="F502" t="s">
        <v>53</v>
      </c>
      <c r="G502" t="s">
        <v>17</v>
      </c>
      <c r="H502" t="s">
        <v>40</v>
      </c>
      <c r="I502">
        <v>12438</v>
      </c>
      <c r="J502" t="s">
        <v>29</v>
      </c>
      <c r="L502">
        <v>13000</v>
      </c>
      <c r="M502" s="2" t="s">
        <v>54</v>
      </c>
    </row>
    <row r="503" spans="1:13" x14ac:dyDescent="0.3">
      <c r="A503" t="s">
        <v>761</v>
      </c>
      <c r="B503" t="s">
        <v>185</v>
      </c>
      <c r="C503" t="s">
        <v>72</v>
      </c>
      <c r="D503" t="str">
        <f t="shared" si="8"/>
        <v>UI UX Design</v>
      </c>
      <c r="E503" t="s">
        <v>73</v>
      </c>
      <c r="F503" t="s">
        <v>16</v>
      </c>
      <c r="G503" t="s">
        <v>44</v>
      </c>
      <c r="H503" t="s">
        <v>28</v>
      </c>
      <c r="I503">
        <v>7923</v>
      </c>
      <c r="J503" t="s">
        <v>19</v>
      </c>
      <c r="K503">
        <v>0.2</v>
      </c>
      <c r="L503">
        <v>9000</v>
      </c>
      <c r="M503" s="2" t="s">
        <v>96</v>
      </c>
    </row>
    <row r="504" spans="1:13" x14ac:dyDescent="0.3">
      <c r="A504" t="s">
        <v>762</v>
      </c>
      <c r="B504" t="s">
        <v>232</v>
      </c>
      <c r="C504" t="s">
        <v>14</v>
      </c>
      <c r="D504" t="str">
        <f t="shared" si="8"/>
        <v>Analytics</v>
      </c>
      <c r="E504" t="s">
        <v>15</v>
      </c>
      <c r="F504" t="s">
        <v>53</v>
      </c>
      <c r="G504" t="s">
        <v>27</v>
      </c>
      <c r="H504" t="s">
        <v>40</v>
      </c>
      <c r="I504">
        <v>13069</v>
      </c>
      <c r="J504" t="s">
        <v>23</v>
      </c>
      <c r="K504">
        <v>0.1</v>
      </c>
      <c r="L504">
        <v>14000</v>
      </c>
      <c r="M504" s="3">
        <v>45413</v>
      </c>
    </row>
    <row r="505" spans="1:13" x14ac:dyDescent="0.3">
      <c r="A505" t="s">
        <v>763</v>
      </c>
      <c r="B505" t="s">
        <v>764</v>
      </c>
      <c r="C505" t="s">
        <v>72</v>
      </c>
      <c r="D505" t="str">
        <f t="shared" si="8"/>
        <v>UI UX Design</v>
      </c>
      <c r="E505" t="s">
        <v>73</v>
      </c>
      <c r="F505" t="s">
        <v>35</v>
      </c>
      <c r="G505" t="s">
        <v>44</v>
      </c>
      <c r="H505" t="s">
        <v>18</v>
      </c>
      <c r="I505">
        <v>9240</v>
      </c>
      <c r="J505" t="s">
        <v>23</v>
      </c>
      <c r="K505">
        <v>0.1</v>
      </c>
      <c r="L505">
        <v>9000</v>
      </c>
      <c r="M505" s="2" t="s">
        <v>165</v>
      </c>
    </row>
    <row r="506" spans="1:13" x14ac:dyDescent="0.3">
      <c r="A506" t="s">
        <v>765</v>
      </c>
      <c r="B506" t="s">
        <v>226</v>
      </c>
      <c r="C506" t="s">
        <v>72</v>
      </c>
      <c r="D506" t="str">
        <f t="shared" si="8"/>
        <v>UI UX Design</v>
      </c>
      <c r="E506" t="s">
        <v>73</v>
      </c>
      <c r="F506" t="s">
        <v>16</v>
      </c>
      <c r="G506" t="s">
        <v>27</v>
      </c>
      <c r="H506" t="s">
        <v>40</v>
      </c>
      <c r="I506">
        <v>10860</v>
      </c>
      <c r="J506" t="s">
        <v>19</v>
      </c>
      <c r="K506">
        <v>0.2</v>
      </c>
      <c r="L506">
        <v>9000</v>
      </c>
      <c r="M506" s="3">
        <v>45506</v>
      </c>
    </row>
    <row r="507" spans="1:13" x14ac:dyDescent="0.3">
      <c r="A507" t="s">
        <v>766</v>
      </c>
      <c r="B507" t="s">
        <v>160</v>
      </c>
      <c r="C507" t="s">
        <v>51</v>
      </c>
      <c r="D507" t="str">
        <f t="shared" si="8"/>
        <v>Data Science</v>
      </c>
      <c r="E507" t="s">
        <v>52</v>
      </c>
      <c r="F507" t="s">
        <v>35</v>
      </c>
      <c r="G507" t="s">
        <v>27</v>
      </c>
      <c r="H507" t="s">
        <v>40</v>
      </c>
      <c r="I507">
        <v>11841</v>
      </c>
      <c r="J507" t="s">
        <v>19</v>
      </c>
      <c r="K507">
        <v>0.2</v>
      </c>
      <c r="L507">
        <v>13000</v>
      </c>
      <c r="M507" s="2" t="s">
        <v>30</v>
      </c>
    </row>
    <row r="508" spans="1:13" x14ac:dyDescent="0.3">
      <c r="A508" t="s">
        <v>767</v>
      </c>
      <c r="B508" t="s">
        <v>121</v>
      </c>
      <c r="C508" t="s">
        <v>33</v>
      </c>
      <c r="D508" t="str">
        <f t="shared" si="8"/>
        <v>Development</v>
      </c>
      <c r="E508" t="s">
        <v>34</v>
      </c>
      <c r="F508" t="s">
        <v>16</v>
      </c>
      <c r="G508" t="s">
        <v>17</v>
      </c>
      <c r="H508" t="s">
        <v>40</v>
      </c>
      <c r="I508">
        <v>15972</v>
      </c>
      <c r="J508" t="s">
        <v>23</v>
      </c>
      <c r="K508">
        <v>0.1</v>
      </c>
      <c r="L508">
        <v>17000</v>
      </c>
      <c r="M508" s="3">
        <v>45383</v>
      </c>
    </row>
    <row r="509" spans="1:13" x14ac:dyDescent="0.3">
      <c r="A509" t="s">
        <v>768</v>
      </c>
      <c r="B509" t="s">
        <v>653</v>
      </c>
      <c r="C509" t="s">
        <v>72</v>
      </c>
      <c r="D509" t="str">
        <f t="shared" si="8"/>
        <v>UI UX Design</v>
      </c>
      <c r="E509" t="s">
        <v>73</v>
      </c>
      <c r="F509" t="s">
        <v>35</v>
      </c>
      <c r="G509" t="s">
        <v>27</v>
      </c>
      <c r="H509" t="s">
        <v>40</v>
      </c>
      <c r="I509">
        <v>7015</v>
      </c>
      <c r="L509">
        <v>9000</v>
      </c>
      <c r="M509" s="3">
        <v>45444</v>
      </c>
    </row>
    <row r="510" spans="1:13" x14ac:dyDescent="0.3">
      <c r="A510" t="s">
        <v>769</v>
      </c>
      <c r="B510" t="s">
        <v>167</v>
      </c>
      <c r="C510" t="s">
        <v>72</v>
      </c>
      <c r="D510" t="str">
        <f t="shared" si="8"/>
        <v>UI UX Design</v>
      </c>
      <c r="E510" t="s">
        <v>73</v>
      </c>
      <c r="F510" t="s">
        <v>35</v>
      </c>
      <c r="G510" t="s">
        <v>27</v>
      </c>
      <c r="H510" t="s">
        <v>18</v>
      </c>
      <c r="I510">
        <v>7847</v>
      </c>
      <c r="J510" t="s">
        <v>19</v>
      </c>
      <c r="K510">
        <v>0.2</v>
      </c>
      <c r="L510">
        <v>9000</v>
      </c>
      <c r="M510" s="3">
        <v>45567</v>
      </c>
    </row>
    <row r="511" spans="1:13" x14ac:dyDescent="0.3">
      <c r="A511" t="s">
        <v>770</v>
      </c>
      <c r="B511" t="s">
        <v>255</v>
      </c>
      <c r="C511" t="s">
        <v>72</v>
      </c>
      <c r="D511" t="str">
        <f t="shared" si="8"/>
        <v>UI UX Design</v>
      </c>
      <c r="E511" t="s">
        <v>73</v>
      </c>
      <c r="F511" t="s">
        <v>35</v>
      </c>
      <c r="G511" t="s">
        <v>17</v>
      </c>
      <c r="H511" t="s">
        <v>40</v>
      </c>
      <c r="I511">
        <v>8928</v>
      </c>
      <c r="L511">
        <v>9000</v>
      </c>
      <c r="M511" s="2" t="s">
        <v>211</v>
      </c>
    </row>
    <row r="512" spans="1:13" x14ac:dyDescent="0.3">
      <c r="A512" t="s">
        <v>771</v>
      </c>
      <c r="B512" t="s">
        <v>311</v>
      </c>
      <c r="C512" t="s">
        <v>14</v>
      </c>
      <c r="D512" t="str">
        <f t="shared" si="8"/>
        <v>Analytics</v>
      </c>
      <c r="E512" t="s">
        <v>15</v>
      </c>
      <c r="F512" t="s">
        <v>16</v>
      </c>
      <c r="G512" t="s">
        <v>44</v>
      </c>
      <c r="H512" t="s">
        <v>40</v>
      </c>
      <c r="I512">
        <v>12757</v>
      </c>
      <c r="J512" t="s">
        <v>36</v>
      </c>
      <c r="K512">
        <v>0.3</v>
      </c>
      <c r="L512">
        <v>14000</v>
      </c>
      <c r="M512" s="2" t="s">
        <v>188</v>
      </c>
    </row>
    <row r="513" spans="1:13" x14ac:dyDescent="0.3">
      <c r="A513" t="s">
        <v>772</v>
      </c>
      <c r="B513" t="s">
        <v>510</v>
      </c>
      <c r="C513" t="s">
        <v>51</v>
      </c>
      <c r="D513" t="str">
        <f t="shared" si="8"/>
        <v>Data Science</v>
      </c>
      <c r="E513" t="s">
        <v>52</v>
      </c>
      <c r="F513" t="s">
        <v>53</v>
      </c>
      <c r="G513" t="s">
        <v>27</v>
      </c>
      <c r="H513" t="s">
        <v>40</v>
      </c>
      <c r="I513">
        <v>12801</v>
      </c>
      <c r="L513">
        <v>13000</v>
      </c>
      <c r="M513" s="2" t="s">
        <v>170</v>
      </c>
    </row>
    <row r="514" spans="1:13" x14ac:dyDescent="0.3">
      <c r="A514" t="s">
        <v>773</v>
      </c>
      <c r="B514" t="s">
        <v>200</v>
      </c>
      <c r="C514" t="s">
        <v>33</v>
      </c>
      <c r="D514" t="str">
        <f t="shared" si="8"/>
        <v>Development</v>
      </c>
      <c r="E514" t="s">
        <v>34</v>
      </c>
      <c r="F514" t="s">
        <v>16</v>
      </c>
      <c r="G514" t="s">
        <v>27</v>
      </c>
      <c r="H514" t="s">
        <v>18</v>
      </c>
      <c r="I514">
        <v>18081</v>
      </c>
      <c r="J514" t="s">
        <v>23</v>
      </c>
      <c r="K514">
        <v>0.1</v>
      </c>
      <c r="L514">
        <v>17000</v>
      </c>
      <c r="M514" s="3">
        <v>45444</v>
      </c>
    </row>
    <row r="515" spans="1:13" x14ac:dyDescent="0.3">
      <c r="A515" t="s">
        <v>774</v>
      </c>
      <c r="B515" t="s">
        <v>352</v>
      </c>
      <c r="C515" t="s">
        <v>72</v>
      </c>
      <c r="D515" t="str">
        <f t="shared" ref="D515:D578" si="9">_xlfn.XLOOKUP(C515,$O$2:$O$5,$P$2:$P$5,"Not Found")</f>
        <v>UI UX Design</v>
      </c>
      <c r="E515" t="s">
        <v>73</v>
      </c>
      <c r="F515" t="s">
        <v>16</v>
      </c>
      <c r="G515" t="s">
        <v>27</v>
      </c>
      <c r="H515" t="s">
        <v>28</v>
      </c>
      <c r="I515">
        <v>7249</v>
      </c>
      <c r="L515">
        <v>9000</v>
      </c>
      <c r="M515" s="2" t="s">
        <v>162</v>
      </c>
    </row>
    <row r="516" spans="1:13" x14ac:dyDescent="0.3">
      <c r="A516" t="s">
        <v>775</v>
      </c>
      <c r="B516" t="s">
        <v>424</v>
      </c>
      <c r="C516" t="s">
        <v>72</v>
      </c>
      <c r="D516" t="str">
        <f t="shared" si="9"/>
        <v>UI UX Design</v>
      </c>
      <c r="E516" t="s">
        <v>73</v>
      </c>
      <c r="F516" t="s">
        <v>16</v>
      </c>
      <c r="G516" t="s">
        <v>27</v>
      </c>
      <c r="H516" t="s">
        <v>40</v>
      </c>
      <c r="I516">
        <v>8224</v>
      </c>
      <c r="J516" t="s">
        <v>23</v>
      </c>
      <c r="K516">
        <v>0.1</v>
      </c>
      <c r="L516">
        <v>9000</v>
      </c>
      <c r="M516" s="2" t="s">
        <v>132</v>
      </c>
    </row>
    <row r="517" spans="1:13" x14ac:dyDescent="0.3">
      <c r="A517" t="s">
        <v>776</v>
      </c>
      <c r="B517" t="s">
        <v>490</v>
      </c>
      <c r="C517" t="s">
        <v>14</v>
      </c>
      <c r="D517" t="str">
        <f t="shared" si="9"/>
        <v>Analytics</v>
      </c>
      <c r="E517" t="s">
        <v>15</v>
      </c>
      <c r="F517" t="s">
        <v>16</v>
      </c>
      <c r="G517" t="s">
        <v>44</v>
      </c>
      <c r="H517" t="s">
        <v>28</v>
      </c>
      <c r="I517">
        <v>15278</v>
      </c>
      <c r="J517" t="s">
        <v>29</v>
      </c>
      <c r="L517">
        <v>14000</v>
      </c>
      <c r="M517" s="2" t="s">
        <v>106</v>
      </c>
    </row>
    <row r="518" spans="1:13" x14ac:dyDescent="0.3">
      <c r="A518" t="s">
        <v>777</v>
      </c>
      <c r="B518" t="s">
        <v>409</v>
      </c>
      <c r="C518" t="s">
        <v>14</v>
      </c>
      <c r="D518" t="str">
        <f t="shared" si="9"/>
        <v>Analytics</v>
      </c>
      <c r="E518" t="s">
        <v>15</v>
      </c>
      <c r="F518" t="s">
        <v>53</v>
      </c>
      <c r="G518" t="s">
        <v>27</v>
      </c>
      <c r="H518" t="s">
        <v>18</v>
      </c>
      <c r="I518">
        <v>15981</v>
      </c>
      <c r="J518" t="s">
        <v>19</v>
      </c>
      <c r="K518">
        <v>0.2</v>
      </c>
      <c r="L518">
        <v>14000</v>
      </c>
      <c r="M518" s="2" t="s">
        <v>230</v>
      </c>
    </row>
    <row r="519" spans="1:13" x14ac:dyDescent="0.3">
      <c r="A519" t="s">
        <v>778</v>
      </c>
      <c r="B519" t="s">
        <v>268</v>
      </c>
      <c r="C519" t="s">
        <v>14</v>
      </c>
      <c r="D519" t="str">
        <f t="shared" si="9"/>
        <v>Analytics</v>
      </c>
      <c r="E519" t="s">
        <v>15</v>
      </c>
      <c r="F519" t="s">
        <v>53</v>
      </c>
      <c r="G519" t="s">
        <v>27</v>
      </c>
      <c r="H519" t="s">
        <v>28</v>
      </c>
      <c r="I519">
        <v>13783</v>
      </c>
      <c r="J519" t="s">
        <v>19</v>
      </c>
      <c r="K519">
        <v>0.2</v>
      </c>
      <c r="L519">
        <v>14000</v>
      </c>
      <c r="M519" s="2" t="s">
        <v>162</v>
      </c>
    </row>
    <row r="520" spans="1:13" x14ac:dyDescent="0.3">
      <c r="A520" t="s">
        <v>779</v>
      </c>
      <c r="B520" t="s">
        <v>458</v>
      </c>
      <c r="C520" t="s">
        <v>33</v>
      </c>
      <c r="D520" t="str">
        <f t="shared" si="9"/>
        <v>Development</v>
      </c>
      <c r="E520" t="s">
        <v>34</v>
      </c>
      <c r="F520" t="s">
        <v>53</v>
      </c>
      <c r="G520" t="s">
        <v>44</v>
      </c>
      <c r="H520" t="s">
        <v>18</v>
      </c>
      <c r="I520">
        <v>15356</v>
      </c>
      <c r="L520">
        <v>17000</v>
      </c>
      <c r="M520" s="3">
        <v>45414</v>
      </c>
    </row>
    <row r="521" spans="1:13" x14ac:dyDescent="0.3">
      <c r="A521" t="s">
        <v>780</v>
      </c>
      <c r="B521" t="s">
        <v>548</v>
      </c>
      <c r="C521" t="s">
        <v>33</v>
      </c>
      <c r="D521" t="str">
        <f t="shared" si="9"/>
        <v>Development</v>
      </c>
      <c r="E521" t="s">
        <v>34</v>
      </c>
      <c r="F521" t="s">
        <v>53</v>
      </c>
      <c r="G521" t="s">
        <v>44</v>
      </c>
      <c r="H521" t="s">
        <v>40</v>
      </c>
      <c r="I521">
        <v>18756</v>
      </c>
      <c r="J521" t="s">
        <v>23</v>
      </c>
      <c r="K521">
        <v>0.1</v>
      </c>
      <c r="L521">
        <v>17000</v>
      </c>
      <c r="M521" s="2" t="s">
        <v>158</v>
      </c>
    </row>
    <row r="522" spans="1:13" x14ac:dyDescent="0.3">
      <c r="A522" t="s">
        <v>781</v>
      </c>
      <c r="B522" t="s">
        <v>708</v>
      </c>
      <c r="C522" t="s">
        <v>72</v>
      </c>
      <c r="D522" t="str">
        <f t="shared" si="9"/>
        <v>UI UX Design</v>
      </c>
      <c r="E522" t="s">
        <v>73</v>
      </c>
      <c r="F522" t="s">
        <v>35</v>
      </c>
      <c r="G522" t="s">
        <v>17</v>
      </c>
      <c r="H522" t="s">
        <v>18</v>
      </c>
      <c r="I522">
        <v>7607</v>
      </c>
      <c r="J522" t="s">
        <v>29</v>
      </c>
      <c r="L522">
        <v>9000</v>
      </c>
      <c r="M522" s="3">
        <v>45475</v>
      </c>
    </row>
    <row r="523" spans="1:13" x14ac:dyDescent="0.3">
      <c r="A523" t="s">
        <v>782</v>
      </c>
      <c r="B523" t="s">
        <v>615</v>
      </c>
      <c r="C523" t="s">
        <v>14</v>
      </c>
      <c r="D523" t="str">
        <f t="shared" si="9"/>
        <v>Analytics</v>
      </c>
      <c r="E523" t="s">
        <v>15</v>
      </c>
      <c r="F523" t="s">
        <v>35</v>
      </c>
      <c r="G523" t="s">
        <v>44</v>
      </c>
      <c r="H523" t="s">
        <v>18</v>
      </c>
      <c r="I523">
        <v>15218</v>
      </c>
      <c r="J523" t="s">
        <v>36</v>
      </c>
      <c r="K523">
        <v>0.3</v>
      </c>
      <c r="L523">
        <v>14000</v>
      </c>
      <c r="M523" s="2" t="s">
        <v>78</v>
      </c>
    </row>
    <row r="524" spans="1:13" x14ac:dyDescent="0.3">
      <c r="A524" t="s">
        <v>783</v>
      </c>
      <c r="B524" t="s">
        <v>250</v>
      </c>
      <c r="C524" t="s">
        <v>72</v>
      </c>
      <c r="D524" t="str">
        <f t="shared" si="9"/>
        <v>UI UX Design</v>
      </c>
      <c r="E524" t="s">
        <v>73</v>
      </c>
      <c r="F524" t="s">
        <v>53</v>
      </c>
      <c r="G524" t="s">
        <v>17</v>
      </c>
      <c r="H524" t="s">
        <v>28</v>
      </c>
      <c r="I524">
        <v>8988</v>
      </c>
      <c r="J524" t="s">
        <v>29</v>
      </c>
      <c r="L524">
        <v>9000</v>
      </c>
      <c r="M524" s="3">
        <v>45506</v>
      </c>
    </row>
    <row r="525" spans="1:13" x14ac:dyDescent="0.3">
      <c r="A525" t="s">
        <v>784</v>
      </c>
      <c r="B525" t="s">
        <v>747</v>
      </c>
      <c r="C525" t="s">
        <v>51</v>
      </c>
      <c r="D525" t="str">
        <f t="shared" si="9"/>
        <v>Data Science</v>
      </c>
      <c r="E525" t="s">
        <v>52</v>
      </c>
      <c r="F525" t="s">
        <v>53</v>
      </c>
      <c r="G525" t="s">
        <v>17</v>
      </c>
      <c r="H525" t="s">
        <v>18</v>
      </c>
      <c r="I525">
        <v>13532</v>
      </c>
      <c r="J525" t="s">
        <v>29</v>
      </c>
      <c r="L525">
        <v>13000</v>
      </c>
      <c r="M525" s="2" t="s">
        <v>106</v>
      </c>
    </row>
    <row r="526" spans="1:13" x14ac:dyDescent="0.3">
      <c r="A526" t="s">
        <v>785</v>
      </c>
      <c r="B526" t="s">
        <v>148</v>
      </c>
      <c r="C526" t="s">
        <v>14</v>
      </c>
      <c r="D526" t="str">
        <f t="shared" si="9"/>
        <v>Analytics</v>
      </c>
      <c r="E526" t="s">
        <v>15</v>
      </c>
      <c r="F526" t="s">
        <v>53</v>
      </c>
      <c r="G526" t="s">
        <v>17</v>
      </c>
      <c r="H526" t="s">
        <v>28</v>
      </c>
      <c r="I526">
        <v>12973</v>
      </c>
      <c r="J526" t="s">
        <v>23</v>
      </c>
      <c r="K526">
        <v>0.1</v>
      </c>
      <c r="L526">
        <v>14000</v>
      </c>
      <c r="M526" s="2" t="s">
        <v>20</v>
      </c>
    </row>
    <row r="527" spans="1:13" x14ac:dyDescent="0.3">
      <c r="A527" t="s">
        <v>786</v>
      </c>
      <c r="B527" t="s">
        <v>144</v>
      </c>
      <c r="C527" t="s">
        <v>33</v>
      </c>
      <c r="D527" t="str">
        <f t="shared" si="9"/>
        <v>Development</v>
      </c>
      <c r="E527" t="s">
        <v>34</v>
      </c>
      <c r="F527" t="s">
        <v>35</v>
      </c>
      <c r="G527" t="s">
        <v>17</v>
      </c>
      <c r="H527" t="s">
        <v>40</v>
      </c>
      <c r="I527">
        <v>16273</v>
      </c>
      <c r="J527" t="s">
        <v>36</v>
      </c>
      <c r="K527">
        <v>0.3</v>
      </c>
      <c r="L527">
        <v>17000</v>
      </c>
      <c r="M527" s="2" t="s">
        <v>62</v>
      </c>
    </row>
    <row r="528" spans="1:13" x14ac:dyDescent="0.3">
      <c r="A528" t="s">
        <v>787</v>
      </c>
      <c r="B528" t="s">
        <v>788</v>
      </c>
      <c r="C528" t="s">
        <v>14</v>
      </c>
      <c r="D528" t="str">
        <f t="shared" si="9"/>
        <v>Analytics</v>
      </c>
      <c r="E528" t="s">
        <v>15</v>
      </c>
      <c r="F528" t="s">
        <v>35</v>
      </c>
      <c r="G528" t="s">
        <v>27</v>
      </c>
      <c r="H528" t="s">
        <v>40</v>
      </c>
      <c r="I528">
        <v>15990</v>
      </c>
      <c r="L528">
        <v>14000</v>
      </c>
      <c r="M528" s="2" t="s">
        <v>326</v>
      </c>
    </row>
    <row r="529" spans="1:13" x14ac:dyDescent="0.3">
      <c r="A529" t="s">
        <v>789</v>
      </c>
      <c r="B529" t="s">
        <v>338</v>
      </c>
      <c r="C529" t="s">
        <v>33</v>
      </c>
      <c r="D529" t="str">
        <f t="shared" si="9"/>
        <v>Development</v>
      </c>
      <c r="E529" t="s">
        <v>34</v>
      </c>
      <c r="F529" t="s">
        <v>16</v>
      </c>
      <c r="G529" t="s">
        <v>17</v>
      </c>
      <c r="H529" t="s">
        <v>28</v>
      </c>
      <c r="I529">
        <v>17644</v>
      </c>
      <c r="J529" t="s">
        <v>23</v>
      </c>
      <c r="K529">
        <v>0.1</v>
      </c>
      <c r="L529">
        <v>17000</v>
      </c>
      <c r="M529" s="2" t="s">
        <v>85</v>
      </c>
    </row>
    <row r="530" spans="1:13" x14ac:dyDescent="0.3">
      <c r="A530" t="s">
        <v>790</v>
      </c>
      <c r="B530" t="s">
        <v>244</v>
      </c>
      <c r="C530" t="s">
        <v>72</v>
      </c>
      <c r="D530" t="str">
        <f t="shared" si="9"/>
        <v>UI UX Design</v>
      </c>
      <c r="E530" t="s">
        <v>73</v>
      </c>
      <c r="F530" t="s">
        <v>16</v>
      </c>
      <c r="G530" t="s">
        <v>17</v>
      </c>
      <c r="H530" t="s">
        <v>28</v>
      </c>
      <c r="I530">
        <v>10552</v>
      </c>
      <c r="J530" t="s">
        <v>36</v>
      </c>
      <c r="K530">
        <v>0.3</v>
      </c>
      <c r="L530">
        <v>9000</v>
      </c>
      <c r="M530" s="2" t="s">
        <v>162</v>
      </c>
    </row>
    <row r="531" spans="1:13" x14ac:dyDescent="0.3">
      <c r="A531" t="s">
        <v>791</v>
      </c>
      <c r="B531" t="s">
        <v>194</v>
      </c>
      <c r="C531" t="s">
        <v>51</v>
      </c>
      <c r="D531" t="str">
        <f t="shared" si="9"/>
        <v>Data Science</v>
      </c>
      <c r="E531" t="s">
        <v>52</v>
      </c>
      <c r="F531" t="s">
        <v>35</v>
      </c>
      <c r="G531" t="s">
        <v>17</v>
      </c>
      <c r="H531" t="s">
        <v>28</v>
      </c>
      <c r="I531">
        <v>13075</v>
      </c>
      <c r="L531">
        <v>13000</v>
      </c>
      <c r="M531" s="3">
        <v>45536</v>
      </c>
    </row>
    <row r="532" spans="1:13" x14ac:dyDescent="0.3">
      <c r="A532" t="s">
        <v>792</v>
      </c>
      <c r="B532" t="s">
        <v>164</v>
      </c>
      <c r="C532" t="s">
        <v>14</v>
      </c>
      <c r="D532" t="str">
        <f t="shared" si="9"/>
        <v>Analytics</v>
      </c>
      <c r="E532" t="s">
        <v>15</v>
      </c>
      <c r="F532" t="s">
        <v>35</v>
      </c>
      <c r="G532" t="s">
        <v>27</v>
      </c>
      <c r="H532" t="s">
        <v>18</v>
      </c>
      <c r="I532">
        <v>15428</v>
      </c>
      <c r="J532" t="s">
        <v>23</v>
      </c>
      <c r="K532">
        <v>0.1</v>
      </c>
      <c r="L532">
        <v>14000</v>
      </c>
      <c r="M532" s="2" t="s">
        <v>109</v>
      </c>
    </row>
    <row r="533" spans="1:13" x14ac:dyDescent="0.3">
      <c r="A533" t="s">
        <v>793</v>
      </c>
      <c r="B533" t="s">
        <v>525</v>
      </c>
      <c r="C533" t="s">
        <v>14</v>
      </c>
      <c r="D533" t="str">
        <f t="shared" si="9"/>
        <v>Analytics</v>
      </c>
      <c r="E533" t="s">
        <v>15</v>
      </c>
      <c r="F533" t="s">
        <v>53</v>
      </c>
      <c r="G533" t="s">
        <v>44</v>
      </c>
      <c r="H533" t="s">
        <v>18</v>
      </c>
      <c r="I533">
        <v>13122</v>
      </c>
      <c r="J533" t="s">
        <v>36</v>
      </c>
      <c r="K533">
        <v>0.3</v>
      </c>
      <c r="L533">
        <v>14000</v>
      </c>
      <c r="M533" s="2" t="s">
        <v>162</v>
      </c>
    </row>
    <row r="534" spans="1:13" x14ac:dyDescent="0.3">
      <c r="A534" t="s">
        <v>794</v>
      </c>
      <c r="B534" t="s">
        <v>365</v>
      </c>
      <c r="C534" t="s">
        <v>72</v>
      </c>
      <c r="D534" t="str">
        <f t="shared" si="9"/>
        <v>UI UX Design</v>
      </c>
      <c r="E534" t="s">
        <v>73</v>
      </c>
      <c r="F534" t="s">
        <v>16</v>
      </c>
      <c r="G534" t="s">
        <v>27</v>
      </c>
      <c r="H534" t="s">
        <v>28</v>
      </c>
      <c r="I534">
        <v>7125</v>
      </c>
      <c r="J534" t="s">
        <v>19</v>
      </c>
      <c r="K534">
        <v>0.2</v>
      </c>
      <c r="L534">
        <v>9000</v>
      </c>
      <c r="M534" s="2" t="s">
        <v>235</v>
      </c>
    </row>
    <row r="535" spans="1:13" x14ac:dyDescent="0.3">
      <c r="A535" t="s">
        <v>795</v>
      </c>
      <c r="B535" t="s">
        <v>636</v>
      </c>
      <c r="C535" t="s">
        <v>72</v>
      </c>
      <c r="D535" t="str">
        <f t="shared" si="9"/>
        <v>UI UX Design</v>
      </c>
      <c r="E535" t="s">
        <v>73</v>
      </c>
      <c r="F535" t="s">
        <v>35</v>
      </c>
      <c r="G535" t="s">
        <v>17</v>
      </c>
      <c r="H535" t="s">
        <v>28</v>
      </c>
      <c r="I535">
        <v>9258</v>
      </c>
      <c r="J535" t="s">
        <v>36</v>
      </c>
      <c r="K535">
        <v>0.3</v>
      </c>
      <c r="L535">
        <v>9000</v>
      </c>
      <c r="M535" s="2" t="s">
        <v>153</v>
      </c>
    </row>
    <row r="536" spans="1:13" x14ac:dyDescent="0.3">
      <c r="A536" t="s">
        <v>796</v>
      </c>
      <c r="B536" t="s">
        <v>655</v>
      </c>
      <c r="C536" t="s">
        <v>33</v>
      </c>
      <c r="D536" t="str">
        <f t="shared" si="9"/>
        <v>Development</v>
      </c>
      <c r="E536" t="s">
        <v>34</v>
      </c>
      <c r="F536" t="s">
        <v>16</v>
      </c>
      <c r="G536" t="s">
        <v>44</v>
      </c>
      <c r="H536" t="s">
        <v>18</v>
      </c>
      <c r="I536">
        <v>16167</v>
      </c>
      <c r="J536" t="s">
        <v>23</v>
      </c>
      <c r="K536">
        <v>0.1</v>
      </c>
      <c r="L536">
        <v>17000</v>
      </c>
      <c r="M536" s="2" t="s">
        <v>54</v>
      </c>
    </row>
    <row r="537" spans="1:13" x14ac:dyDescent="0.3">
      <c r="A537" t="s">
        <v>797</v>
      </c>
      <c r="B537" t="s">
        <v>276</v>
      </c>
      <c r="C537" t="s">
        <v>51</v>
      </c>
      <c r="D537" t="str">
        <f t="shared" si="9"/>
        <v>Data Science</v>
      </c>
      <c r="E537" t="s">
        <v>52</v>
      </c>
      <c r="F537" t="s">
        <v>35</v>
      </c>
      <c r="G537" t="s">
        <v>44</v>
      </c>
      <c r="H537" t="s">
        <v>18</v>
      </c>
      <c r="I537">
        <v>13775</v>
      </c>
      <c r="J537" t="s">
        <v>19</v>
      </c>
      <c r="K537">
        <v>0.2</v>
      </c>
      <c r="L537">
        <v>13000</v>
      </c>
      <c r="M537" s="2" t="s">
        <v>37</v>
      </c>
    </row>
    <row r="538" spans="1:13" x14ac:dyDescent="0.3">
      <c r="A538" t="s">
        <v>798</v>
      </c>
      <c r="B538" t="s">
        <v>105</v>
      </c>
      <c r="C538" t="s">
        <v>14</v>
      </c>
      <c r="D538" t="str">
        <f t="shared" si="9"/>
        <v>Analytics</v>
      </c>
      <c r="E538" t="s">
        <v>15</v>
      </c>
      <c r="F538" t="s">
        <v>16</v>
      </c>
      <c r="G538" t="s">
        <v>27</v>
      </c>
      <c r="H538" t="s">
        <v>40</v>
      </c>
      <c r="I538">
        <v>15733</v>
      </c>
      <c r="J538" t="s">
        <v>19</v>
      </c>
      <c r="K538">
        <v>0.2</v>
      </c>
      <c r="L538">
        <v>14000</v>
      </c>
      <c r="M538" s="3">
        <v>45598</v>
      </c>
    </row>
    <row r="539" spans="1:13" x14ac:dyDescent="0.3">
      <c r="A539" t="s">
        <v>799</v>
      </c>
      <c r="B539" t="s">
        <v>756</v>
      </c>
      <c r="C539" t="s">
        <v>14</v>
      </c>
      <c r="D539" t="str">
        <f t="shared" si="9"/>
        <v>Analytics</v>
      </c>
      <c r="E539" t="s">
        <v>15</v>
      </c>
      <c r="F539" t="s">
        <v>35</v>
      </c>
      <c r="G539" t="s">
        <v>17</v>
      </c>
      <c r="H539" t="s">
        <v>28</v>
      </c>
      <c r="I539">
        <v>15297</v>
      </c>
      <c r="J539" t="s">
        <v>36</v>
      </c>
      <c r="K539">
        <v>0.3</v>
      </c>
      <c r="L539">
        <v>14000</v>
      </c>
      <c r="M539" s="2" t="s">
        <v>48</v>
      </c>
    </row>
    <row r="540" spans="1:13" x14ac:dyDescent="0.3">
      <c r="A540" t="s">
        <v>800</v>
      </c>
      <c r="B540" t="s">
        <v>801</v>
      </c>
      <c r="C540" t="s">
        <v>33</v>
      </c>
      <c r="D540" t="str">
        <f t="shared" si="9"/>
        <v>Development</v>
      </c>
      <c r="E540" t="s">
        <v>34</v>
      </c>
      <c r="F540" t="s">
        <v>53</v>
      </c>
      <c r="G540" t="s">
        <v>17</v>
      </c>
      <c r="H540" t="s">
        <v>40</v>
      </c>
      <c r="I540">
        <v>16880</v>
      </c>
      <c r="J540" t="s">
        <v>36</v>
      </c>
      <c r="K540">
        <v>0.3</v>
      </c>
      <c r="L540">
        <v>17000</v>
      </c>
      <c r="M540" s="2" t="s">
        <v>24</v>
      </c>
    </row>
    <row r="541" spans="1:13" x14ac:dyDescent="0.3">
      <c r="A541" t="s">
        <v>802</v>
      </c>
      <c r="B541" t="s">
        <v>144</v>
      </c>
      <c r="C541" t="s">
        <v>72</v>
      </c>
      <c r="D541" t="str">
        <f t="shared" si="9"/>
        <v>UI UX Design</v>
      </c>
      <c r="E541" t="s">
        <v>73</v>
      </c>
      <c r="F541" t="s">
        <v>16</v>
      </c>
      <c r="G541" t="s">
        <v>27</v>
      </c>
      <c r="H541" t="s">
        <v>18</v>
      </c>
      <c r="I541">
        <v>9095</v>
      </c>
      <c r="J541" t="s">
        <v>36</v>
      </c>
      <c r="K541">
        <v>0.3</v>
      </c>
      <c r="L541">
        <v>9000</v>
      </c>
      <c r="M541" s="3">
        <v>45414</v>
      </c>
    </row>
    <row r="542" spans="1:13" x14ac:dyDescent="0.3">
      <c r="A542" t="s">
        <v>803</v>
      </c>
      <c r="B542" t="s">
        <v>190</v>
      </c>
      <c r="C542" t="s">
        <v>33</v>
      </c>
      <c r="D542" t="str">
        <f t="shared" si="9"/>
        <v>Development</v>
      </c>
      <c r="E542" t="s">
        <v>34</v>
      </c>
      <c r="F542" t="s">
        <v>53</v>
      </c>
      <c r="G542" t="s">
        <v>44</v>
      </c>
      <c r="H542" t="s">
        <v>18</v>
      </c>
      <c r="I542">
        <v>16973</v>
      </c>
      <c r="J542" t="s">
        <v>23</v>
      </c>
      <c r="K542">
        <v>0.1</v>
      </c>
      <c r="L542">
        <v>17000</v>
      </c>
      <c r="M542" s="2" t="s">
        <v>165</v>
      </c>
    </row>
    <row r="543" spans="1:13" x14ac:dyDescent="0.3">
      <c r="A543" t="s">
        <v>804</v>
      </c>
      <c r="B543" t="s">
        <v>319</v>
      </c>
      <c r="C543" t="s">
        <v>33</v>
      </c>
      <c r="D543" t="str">
        <f t="shared" si="9"/>
        <v>Development</v>
      </c>
      <c r="E543" t="s">
        <v>34</v>
      </c>
      <c r="F543" t="s">
        <v>53</v>
      </c>
      <c r="G543" t="s">
        <v>17</v>
      </c>
      <c r="H543" t="s">
        <v>28</v>
      </c>
      <c r="I543">
        <v>17912</v>
      </c>
      <c r="J543" t="s">
        <v>36</v>
      </c>
      <c r="K543">
        <v>0.3</v>
      </c>
      <c r="L543">
        <v>17000</v>
      </c>
      <c r="M543" s="2" t="s">
        <v>85</v>
      </c>
    </row>
    <row r="544" spans="1:13" x14ac:dyDescent="0.3">
      <c r="A544" t="s">
        <v>805</v>
      </c>
      <c r="B544" t="s">
        <v>476</v>
      </c>
      <c r="C544" t="s">
        <v>51</v>
      </c>
      <c r="D544" t="str">
        <f t="shared" si="9"/>
        <v>Data Science</v>
      </c>
      <c r="E544" t="s">
        <v>52</v>
      </c>
      <c r="F544" t="s">
        <v>35</v>
      </c>
      <c r="G544" t="s">
        <v>44</v>
      </c>
      <c r="H544" t="s">
        <v>40</v>
      </c>
      <c r="I544">
        <v>13705</v>
      </c>
      <c r="J544" t="s">
        <v>36</v>
      </c>
      <c r="K544">
        <v>0.3</v>
      </c>
      <c r="L544">
        <v>13000</v>
      </c>
      <c r="M544" s="2" t="s">
        <v>106</v>
      </c>
    </row>
    <row r="545" spans="1:13" x14ac:dyDescent="0.3">
      <c r="A545" t="s">
        <v>806</v>
      </c>
      <c r="B545" t="s">
        <v>313</v>
      </c>
      <c r="C545" t="s">
        <v>14</v>
      </c>
      <c r="D545" t="str">
        <f t="shared" si="9"/>
        <v>Analytics</v>
      </c>
      <c r="E545" t="s">
        <v>15</v>
      </c>
      <c r="F545" t="s">
        <v>16</v>
      </c>
      <c r="G545" t="s">
        <v>17</v>
      </c>
      <c r="H545" t="s">
        <v>40</v>
      </c>
      <c r="I545">
        <v>13062</v>
      </c>
      <c r="L545">
        <v>14000</v>
      </c>
      <c r="M545" s="2" t="s">
        <v>132</v>
      </c>
    </row>
    <row r="546" spans="1:13" x14ac:dyDescent="0.3">
      <c r="A546" t="s">
        <v>807</v>
      </c>
      <c r="B546" t="s">
        <v>119</v>
      </c>
      <c r="C546" t="s">
        <v>14</v>
      </c>
      <c r="D546" t="str">
        <f t="shared" si="9"/>
        <v>Analytics</v>
      </c>
      <c r="E546" t="s">
        <v>15</v>
      </c>
      <c r="F546" t="s">
        <v>16</v>
      </c>
      <c r="G546" t="s">
        <v>44</v>
      </c>
      <c r="H546" t="s">
        <v>28</v>
      </c>
      <c r="I546">
        <v>15342</v>
      </c>
      <c r="J546" t="s">
        <v>19</v>
      </c>
      <c r="K546">
        <v>0.2</v>
      </c>
      <c r="L546">
        <v>14000</v>
      </c>
      <c r="M546" s="2" t="s">
        <v>165</v>
      </c>
    </row>
    <row r="547" spans="1:13" x14ac:dyDescent="0.3">
      <c r="A547" t="s">
        <v>808</v>
      </c>
      <c r="B547" t="s">
        <v>378</v>
      </c>
      <c r="C547" t="s">
        <v>51</v>
      </c>
      <c r="D547" t="str">
        <f t="shared" si="9"/>
        <v>Data Science</v>
      </c>
      <c r="E547" t="s">
        <v>52</v>
      </c>
      <c r="F547" t="s">
        <v>16</v>
      </c>
      <c r="G547" t="s">
        <v>44</v>
      </c>
      <c r="H547" t="s">
        <v>28</v>
      </c>
      <c r="I547">
        <v>14214</v>
      </c>
      <c r="L547">
        <v>13000</v>
      </c>
      <c r="M547" s="2" t="s">
        <v>333</v>
      </c>
    </row>
    <row r="548" spans="1:13" x14ac:dyDescent="0.3">
      <c r="A548" t="s">
        <v>809</v>
      </c>
      <c r="B548" t="s">
        <v>352</v>
      </c>
      <c r="C548" t="s">
        <v>33</v>
      </c>
      <c r="D548" t="str">
        <f t="shared" si="9"/>
        <v>Development</v>
      </c>
      <c r="E548" t="s">
        <v>34</v>
      </c>
      <c r="F548" t="s">
        <v>35</v>
      </c>
      <c r="G548" t="s">
        <v>44</v>
      </c>
      <c r="H548" t="s">
        <v>28</v>
      </c>
      <c r="I548">
        <v>15741</v>
      </c>
      <c r="J548" t="s">
        <v>36</v>
      </c>
      <c r="K548">
        <v>0.3</v>
      </c>
      <c r="L548">
        <v>17000</v>
      </c>
      <c r="M548" s="3">
        <v>45474</v>
      </c>
    </row>
    <row r="549" spans="1:13" x14ac:dyDescent="0.3">
      <c r="A549" t="s">
        <v>810</v>
      </c>
      <c r="B549" t="s">
        <v>544</v>
      </c>
      <c r="C549" t="s">
        <v>33</v>
      </c>
      <c r="D549" t="str">
        <f t="shared" si="9"/>
        <v>Development</v>
      </c>
      <c r="E549" t="s">
        <v>34</v>
      </c>
      <c r="F549" t="s">
        <v>16</v>
      </c>
      <c r="G549" t="s">
        <v>44</v>
      </c>
      <c r="H549" t="s">
        <v>18</v>
      </c>
      <c r="I549">
        <v>18878</v>
      </c>
      <c r="J549" t="s">
        <v>36</v>
      </c>
      <c r="K549">
        <v>0.3</v>
      </c>
      <c r="L549">
        <v>17000</v>
      </c>
      <c r="M549" s="3">
        <v>45598</v>
      </c>
    </row>
    <row r="550" spans="1:13" x14ac:dyDescent="0.3">
      <c r="A550" t="s">
        <v>811</v>
      </c>
      <c r="B550" t="s">
        <v>281</v>
      </c>
      <c r="C550" t="s">
        <v>33</v>
      </c>
      <c r="D550" t="str">
        <f t="shared" si="9"/>
        <v>Development</v>
      </c>
      <c r="E550" t="s">
        <v>34</v>
      </c>
      <c r="F550" t="s">
        <v>35</v>
      </c>
      <c r="G550" t="s">
        <v>44</v>
      </c>
      <c r="H550" t="s">
        <v>40</v>
      </c>
      <c r="I550">
        <v>16722</v>
      </c>
      <c r="J550" t="s">
        <v>36</v>
      </c>
      <c r="K550">
        <v>0.3</v>
      </c>
      <c r="L550">
        <v>17000</v>
      </c>
      <c r="M550" s="2" t="s">
        <v>235</v>
      </c>
    </row>
    <row r="551" spans="1:13" x14ac:dyDescent="0.3">
      <c r="A551" t="s">
        <v>812</v>
      </c>
      <c r="B551" t="s">
        <v>139</v>
      </c>
      <c r="C551" t="s">
        <v>33</v>
      </c>
      <c r="D551" t="str">
        <f t="shared" si="9"/>
        <v>Development</v>
      </c>
      <c r="E551" t="s">
        <v>34</v>
      </c>
      <c r="F551" t="s">
        <v>53</v>
      </c>
      <c r="G551" t="s">
        <v>27</v>
      </c>
      <c r="H551" t="s">
        <v>40</v>
      </c>
      <c r="I551">
        <v>15219</v>
      </c>
      <c r="J551" t="s">
        <v>29</v>
      </c>
      <c r="L551">
        <v>17000</v>
      </c>
      <c r="M551" s="3">
        <v>45475</v>
      </c>
    </row>
    <row r="552" spans="1:13" x14ac:dyDescent="0.3">
      <c r="A552" t="s">
        <v>813</v>
      </c>
      <c r="B552" t="s">
        <v>126</v>
      </c>
      <c r="C552" t="s">
        <v>72</v>
      </c>
      <c r="D552" t="str">
        <f t="shared" si="9"/>
        <v>UI UX Design</v>
      </c>
      <c r="E552" t="s">
        <v>73</v>
      </c>
      <c r="F552" t="s">
        <v>35</v>
      </c>
      <c r="G552" t="s">
        <v>44</v>
      </c>
      <c r="H552" t="s">
        <v>18</v>
      </c>
      <c r="I552">
        <v>10553</v>
      </c>
      <c r="L552">
        <v>9000</v>
      </c>
      <c r="M552" s="3">
        <v>45353</v>
      </c>
    </row>
    <row r="553" spans="1:13" x14ac:dyDescent="0.3">
      <c r="A553" t="s">
        <v>814</v>
      </c>
      <c r="B553" t="s">
        <v>82</v>
      </c>
      <c r="C553" t="s">
        <v>14</v>
      </c>
      <c r="D553" t="str">
        <f t="shared" si="9"/>
        <v>Analytics</v>
      </c>
      <c r="E553" t="s">
        <v>15</v>
      </c>
      <c r="F553" t="s">
        <v>35</v>
      </c>
      <c r="G553" t="s">
        <v>27</v>
      </c>
      <c r="H553" t="s">
        <v>18</v>
      </c>
      <c r="I553">
        <v>13403</v>
      </c>
      <c r="L553">
        <v>14000</v>
      </c>
      <c r="M553" s="3">
        <v>45445</v>
      </c>
    </row>
    <row r="554" spans="1:13" x14ac:dyDescent="0.3">
      <c r="A554" t="s">
        <v>815</v>
      </c>
      <c r="B554" t="s">
        <v>481</v>
      </c>
      <c r="C554" t="s">
        <v>51</v>
      </c>
      <c r="D554" t="str">
        <f t="shared" si="9"/>
        <v>Data Science</v>
      </c>
      <c r="E554" t="s">
        <v>52</v>
      </c>
      <c r="F554" t="s">
        <v>53</v>
      </c>
      <c r="G554" t="s">
        <v>44</v>
      </c>
      <c r="H554" t="s">
        <v>18</v>
      </c>
      <c r="I554">
        <v>14190</v>
      </c>
      <c r="J554" t="s">
        <v>23</v>
      </c>
      <c r="K554">
        <v>0.1</v>
      </c>
      <c r="L554">
        <v>13000</v>
      </c>
      <c r="M554" s="3">
        <v>45293</v>
      </c>
    </row>
    <row r="555" spans="1:13" x14ac:dyDescent="0.3">
      <c r="A555" t="s">
        <v>816</v>
      </c>
      <c r="B555" t="s">
        <v>176</v>
      </c>
      <c r="C555" t="s">
        <v>51</v>
      </c>
      <c r="D555" t="str">
        <f t="shared" si="9"/>
        <v>Data Science</v>
      </c>
      <c r="E555" t="s">
        <v>52</v>
      </c>
      <c r="F555" t="s">
        <v>53</v>
      </c>
      <c r="G555" t="s">
        <v>44</v>
      </c>
      <c r="H555" t="s">
        <v>18</v>
      </c>
      <c r="I555">
        <v>11019</v>
      </c>
      <c r="L555">
        <v>13000</v>
      </c>
      <c r="M555" s="2" t="s">
        <v>37</v>
      </c>
    </row>
    <row r="556" spans="1:13" x14ac:dyDescent="0.3">
      <c r="A556" t="s">
        <v>817</v>
      </c>
      <c r="B556" t="s">
        <v>437</v>
      </c>
      <c r="C556" t="s">
        <v>51</v>
      </c>
      <c r="D556" t="str">
        <f t="shared" si="9"/>
        <v>Data Science</v>
      </c>
      <c r="E556" t="s">
        <v>52</v>
      </c>
      <c r="F556" t="s">
        <v>16</v>
      </c>
      <c r="G556" t="s">
        <v>27</v>
      </c>
      <c r="H556" t="s">
        <v>40</v>
      </c>
      <c r="I556">
        <v>14216</v>
      </c>
      <c r="J556" t="s">
        <v>23</v>
      </c>
      <c r="K556">
        <v>0.1</v>
      </c>
      <c r="L556">
        <v>13000</v>
      </c>
      <c r="M556" s="3">
        <v>45536</v>
      </c>
    </row>
    <row r="557" spans="1:13" x14ac:dyDescent="0.3">
      <c r="A557" t="s">
        <v>818</v>
      </c>
      <c r="B557" t="s">
        <v>372</v>
      </c>
      <c r="C557" t="s">
        <v>72</v>
      </c>
      <c r="D557" t="str">
        <f t="shared" si="9"/>
        <v>UI UX Design</v>
      </c>
      <c r="E557" t="s">
        <v>73</v>
      </c>
      <c r="F557" t="s">
        <v>53</v>
      </c>
      <c r="G557" t="s">
        <v>17</v>
      </c>
      <c r="H557" t="s">
        <v>40</v>
      </c>
      <c r="I557">
        <v>8570</v>
      </c>
      <c r="J557" t="s">
        <v>23</v>
      </c>
      <c r="K557">
        <v>0.1</v>
      </c>
      <c r="L557">
        <v>9000</v>
      </c>
      <c r="M557" s="3">
        <v>45352</v>
      </c>
    </row>
    <row r="558" spans="1:13" x14ac:dyDescent="0.3">
      <c r="A558" t="s">
        <v>819</v>
      </c>
      <c r="B558" t="s">
        <v>382</v>
      </c>
      <c r="C558" t="s">
        <v>33</v>
      </c>
      <c r="D558" t="str">
        <f t="shared" si="9"/>
        <v>Development</v>
      </c>
      <c r="E558" t="s">
        <v>34</v>
      </c>
      <c r="F558" t="s">
        <v>35</v>
      </c>
      <c r="G558" t="s">
        <v>17</v>
      </c>
      <c r="H558" t="s">
        <v>28</v>
      </c>
      <c r="I558">
        <v>15780</v>
      </c>
      <c r="J558" t="s">
        <v>23</v>
      </c>
      <c r="K558">
        <v>0.1</v>
      </c>
      <c r="L558">
        <v>17000</v>
      </c>
      <c r="M558" s="2" t="s">
        <v>106</v>
      </c>
    </row>
    <row r="559" spans="1:13" x14ac:dyDescent="0.3">
      <c r="A559" t="s">
        <v>820</v>
      </c>
      <c r="B559" t="s">
        <v>80</v>
      </c>
      <c r="C559" t="s">
        <v>51</v>
      </c>
      <c r="D559" t="str">
        <f t="shared" si="9"/>
        <v>Data Science</v>
      </c>
      <c r="E559" t="s">
        <v>52</v>
      </c>
      <c r="F559" t="s">
        <v>35</v>
      </c>
      <c r="G559" t="s">
        <v>44</v>
      </c>
      <c r="H559" t="s">
        <v>40</v>
      </c>
      <c r="I559">
        <v>12278</v>
      </c>
      <c r="J559" t="s">
        <v>19</v>
      </c>
      <c r="K559">
        <v>0.2</v>
      </c>
      <c r="L559">
        <v>13000</v>
      </c>
      <c r="M559" s="3">
        <v>45474</v>
      </c>
    </row>
    <row r="560" spans="1:13" x14ac:dyDescent="0.3">
      <c r="A560" t="s">
        <v>821</v>
      </c>
      <c r="B560" t="s">
        <v>548</v>
      </c>
      <c r="C560" t="s">
        <v>33</v>
      </c>
      <c r="D560" t="str">
        <f t="shared" si="9"/>
        <v>Development</v>
      </c>
      <c r="E560" t="s">
        <v>34</v>
      </c>
      <c r="F560" t="s">
        <v>35</v>
      </c>
      <c r="G560" t="s">
        <v>27</v>
      </c>
      <c r="H560" t="s">
        <v>18</v>
      </c>
      <c r="I560">
        <v>16221</v>
      </c>
      <c r="J560" t="s">
        <v>36</v>
      </c>
      <c r="K560">
        <v>0.3</v>
      </c>
      <c r="L560">
        <v>17000</v>
      </c>
      <c r="M560" s="2" t="s">
        <v>192</v>
      </c>
    </row>
    <row r="561" spans="1:13" x14ac:dyDescent="0.3">
      <c r="A561" t="s">
        <v>822</v>
      </c>
      <c r="B561" t="s">
        <v>121</v>
      </c>
      <c r="C561" t="s">
        <v>33</v>
      </c>
      <c r="D561" t="str">
        <f t="shared" si="9"/>
        <v>Development</v>
      </c>
      <c r="E561" t="s">
        <v>34</v>
      </c>
      <c r="F561" t="s">
        <v>53</v>
      </c>
      <c r="G561" t="s">
        <v>44</v>
      </c>
      <c r="H561" t="s">
        <v>18</v>
      </c>
      <c r="I561">
        <v>16403</v>
      </c>
      <c r="L561">
        <v>17000</v>
      </c>
      <c r="M561" s="2" t="s">
        <v>153</v>
      </c>
    </row>
    <row r="562" spans="1:13" x14ac:dyDescent="0.3">
      <c r="A562" t="s">
        <v>823</v>
      </c>
      <c r="B562" t="s">
        <v>328</v>
      </c>
      <c r="C562" t="s">
        <v>51</v>
      </c>
      <c r="D562" t="str">
        <f t="shared" si="9"/>
        <v>Data Science</v>
      </c>
      <c r="E562" t="s">
        <v>52</v>
      </c>
      <c r="F562" t="s">
        <v>53</v>
      </c>
      <c r="G562" t="s">
        <v>27</v>
      </c>
      <c r="H562" t="s">
        <v>18</v>
      </c>
      <c r="I562">
        <v>11918</v>
      </c>
      <c r="J562" t="s">
        <v>19</v>
      </c>
      <c r="K562">
        <v>0.2</v>
      </c>
      <c r="L562">
        <v>13000</v>
      </c>
      <c r="M562" s="2" t="s">
        <v>24</v>
      </c>
    </row>
    <row r="563" spans="1:13" x14ac:dyDescent="0.3">
      <c r="A563" t="s">
        <v>824</v>
      </c>
      <c r="B563" t="s">
        <v>500</v>
      </c>
      <c r="C563" t="s">
        <v>51</v>
      </c>
      <c r="D563" t="str">
        <f t="shared" si="9"/>
        <v>Data Science</v>
      </c>
      <c r="E563" t="s">
        <v>52</v>
      </c>
      <c r="F563" t="s">
        <v>35</v>
      </c>
      <c r="G563" t="s">
        <v>17</v>
      </c>
      <c r="H563" t="s">
        <v>28</v>
      </c>
      <c r="I563">
        <v>13664</v>
      </c>
      <c r="J563" t="s">
        <v>23</v>
      </c>
      <c r="K563">
        <v>0.1</v>
      </c>
      <c r="L563">
        <v>13000</v>
      </c>
      <c r="M563" s="2" t="s">
        <v>54</v>
      </c>
    </row>
    <row r="564" spans="1:13" x14ac:dyDescent="0.3">
      <c r="A564" t="s">
        <v>825</v>
      </c>
      <c r="B564" t="s">
        <v>59</v>
      </c>
      <c r="C564" t="s">
        <v>33</v>
      </c>
      <c r="D564" t="str">
        <f t="shared" si="9"/>
        <v>Development</v>
      </c>
      <c r="E564" t="s">
        <v>34</v>
      </c>
      <c r="F564" t="s">
        <v>16</v>
      </c>
      <c r="G564" t="s">
        <v>44</v>
      </c>
      <c r="H564" t="s">
        <v>18</v>
      </c>
      <c r="I564">
        <v>17432</v>
      </c>
      <c r="J564" t="s">
        <v>23</v>
      </c>
      <c r="K564">
        <v>0.1</v>
      </c>
      <c r="L564">
        <v>17000</v>
      </c>
      <c r="M564" s="3">
        <v>45628</v>
      </c>
    </row>
    <row r="565" spans="1:13" x14ac:dyDescent="0.3">
      <c r="A565" t="s">
        <v>826</v>
      </c>
      <c r="B565" t="s">
        <v>22</v>
      </c>
      <c r="C565" t="s">
        <v>14</v>
      </c>
      <c r="D565" t="str">
        <f t="shared" si="9"/>
        <v>Analytics</v>
      </c>
      <c r="E565" t="s">
        <v>15</v>
      </c>
      <c r="F565" t="s">
        <v>35</v>
      </c>
      <c r="G565" t="s">
        <v>44</v>
      </c>
      <c r="H565" t="s">
        <v>18</v>
      </c>
      <c r="I565">
        <v>13707</v>
      </c>
      <c r="L565">
        <v>14000</v>
      </c>
      <c r="M565" s="2" t="s">
        <v>54</v>
      </c>
    </row>
    <row r="566" spans="1:13" x14ac:dyDescent="0.3">
      <c r="A566" t="s">
        <v>827</v>
      </c>
      <c r="B566" t="s">
        <v>274</v>
      </c>
      <c r="C566" t="s">
        <v>33</v>
      </c>
      <c r="D566" t="str">
        <f t="shared" si="9"/>
        <v>Development</v>
      </c>
      <c r="E566" t="s">
        <v>34</v>
      </c>
      <c r="F566" t="s">
        <v>53</v>
      </c>
      <c r="G566" t="s">
        <v>44</v>
      </c>
      <c r="H566" t="s">
        <v>18</v>
      </c>
      <c r="I566">
        <v>15841</v>
      </c>
      <c r="J566" t="s">
        <v>23</v>
      </c>
      <c r="K566">
        <v>0.1</v>
      </c>
      <c r="L566">
        <v>17000</v>
      </c>
      <c r="M566" s="2" t="s">
        <v>208</v>
      </c>
    </row>
    <row r="567" spans="1:13" x14ac:dyDescent="0.3">
      <c r="A567" t="s">
        <v>828</v>
      </c>
      <c r="B567" t="s">
        <v>307</v>
      </c>
      <c r="C567" t="s">
        <v>14</v>
      </c>
      <c r="D567" t="str">
        <f t="shared" si="9"/>
        <v>Analytics</v>
      </c>
      <c r="E567" t="s">
        <v>15</v>
      </c>
      <c r="F567" t="s">
        <v>16</v>
      </c>
      <c r="G567" t="s">
        <v>44</v>
      </c>
      <c r="H567" t="s">
        <v>40</v>
      </c>
      <c r="I567">
        <v>14550</v>
      </c>
      <c r="J567" t="s">
        <v>29</v>
      </c>
      <c r="L567">
        <v>14000</v>
      </c>
      <c r="M567" s="2" t="s">
        <v>57</v>
      </c>
    </row>
    <row r="568" spans="1:13" x14ac:dyDescent="0.3">
      <c r="A568" t="s">
        <v>829</v>
      </c>
      <c r="B568" t="s">
        <v>399</v>
      </c>
      <c r="C568" t="s">
        <v>14</v>
      </c>
      <c r="D568" t="str">
        <f t="shared" si="9"/>
        <v>Analytics</v>
      </c>
      <c r="E568" t="s">
        <v>15</v>
      </c>
      <c r="F568" t="s">
        <v>16</v>
      </c>
      <c r="G568" t="s">
        <v>44</v>
      </c>
      <c r="H568" t="s">
        <v>28</v>
      </c>
      <c r="I568">
        <v>12482</v>
      </c>
      <c r="J568" t="s">
        <v>36</v>
      </c>
      <c r="K568">
        <v>0.3</v>
      </c>
      <c r="L568">
        <v>14000</v>
      </c>
      <c r="M568" s="3">
        <v>45505</v>
      </c>
    </row>
    <row r="569" spans="1:13" x14ac:dyDescent="0.3">
      <c r="A569" t="s">
        <v>830</v>
      </c>
      <c r="B569" t="s">
        <v>688</v>
      </c>
      <c r="C569" t="s">
        <v>72</v>
      </c>
      <c r="D569" t="str">
        <f t="shared" si="9"/>
        <v>UI UX Design</v>
      </c>
      <c r="E569" t="s">
        <v>73</v>
      </c>
      <c r="F569" t="s">
        <v>35</v>
      </c>
      <c r="G569" t="s">
        <v>44</v>
      </c>
      <c r="H569" t="s">
        <v>18</v>
      </c>
      <c r="I569">
        <v>10186</v>
      </c>
      <c r="J569" t="s">
        <v>36</v>
      </c>
      <c r="K569">
        <v>0.3</v>
      </c>
      <c r="L569">
        <v>9000</v>
      </c>
      <c r="M569" s="2" t="s">
        <v>62</v>
      </c>
    </row>
    <row r="570" spans="1:13" x14ac:dyDescent="0.3">
      <c r="A570" t="s">
        <v>831</v>
      </c>
      <c r="B570" t="s">
        <v>382</v>
      </c>
      <c r="C570" t="s">
        <v>33</v>
      </c>
      <c r="D570" t="str">
        <f t="shared" si="9"/>
        <v>Development</v>
      </c>
      <c r="E570" t="s">
        <v>34</v>
      </c>
      <c r="F570" t="s">
        <v>16</v>
      </c>
      <c r="G570" t="s">
        <v>17</v>
      </c>
      <c r="H570" t="s">
        <v>40</v>
      </c>
      <c r="I570">
        <v>15656</v>
      </c>
      <c r="J570" t="s">
        <v>23</v>
      </c>
      <c r="K570">
        <v>0.1</v>
      </c>
      <c r="L570">
        <v>17000</v>
      </c>
      <c r="M570" s="3">
        <v>45414</v>
      </c>
    </row>
    <row r="571" spans="1:13" x14ac:dyDescent="0.3">
      <c r="A571" t="s">
        <v>832</v>
      </c>
      <c r="B571" t="s">
        <v>244</v>
      </c>
      <c r="C571" t="s">
        <v>72</v>
      </c>
      <c r="D571" t="str">
        <f t="shared" si="9"/>
        <v>UI UX Design</v>
      </c>
      <c r="E571" t="s">
        <v>73</v>
      </c>
      <c r="F571" t="s">
        <v>53</v>
      </c>
      <c r="G571" t="s">
        <v>27</v>
      </c>
      <c r="H571" t="s">
        <v>18</v>
      </c>
      <c r="I571">
        <v>7052</v>
      </c>
      <c r="J571" t="s">
        <v>23</v>
      </c>
      <c r="K571">
        <v>0.1</v>
      </c>
      <c r="L571">
        <v>9000</v>
      </c>
      <c r="M571" s="2" t="s">
        <v>333</v>
      </c>
    </row>
    <row r="572" spans="1:13" x14ac:dyDescent="0.3">
      <c r="A572" t="s">
        <v>833</v>
      </c>
      <c r="B572" t="s">
        <v>185</v>
      </c>
      <c r="C572" t="s">
        <v>72</v>
      </c>
      <c r="D572" t="str">
        <f t="shared" si="9"/>
        <v>UI UX Design</v>
      </c>
      <c r="E572" t="s">
        <v>73</v>
      </c>
      <c r="F572" t="s">
        <v>35</v>
      </c>
      <c r="G572" t="s">
        <v>27</v>
      </c>
      <c r="H572" t="s">
        <v>28</v>
      </c>
      <c r="I572">
        <v>7307</v>
      </c>
      <c r="J572" t="s">
        <v>23</v>
      </c>
      <c r="K572">
        <v>0.1</v>
      </c>
      <c r="L572">
        <v>9000</v>
      </c>
      <c r="M572" s="2" t="s">
        <v>211</v>
      </c>
    </row>
    <row r="573" spans="1:13" x14ac:dyDescent="0.3">
      <c r="A573" t="s">
        <v>834</v>
      </c>
      <c r="B573" t="s">
        <v>319</v>
      </c>
      <c r="C573" t="s">
        <v>51</v>
      </c>
      <c r="D573" t="str">
        <f t="shared" si="9"/>
        <v>Data Science</v>
      </c>
      <c r="E573" t="s">
        <v>52</v>
      </c>
      <c r="F573" t="s">
        <v>53</v>
      </c>
      <c r="G573" t="s">
        <v>17</v>
      </c>
      <c r="H573" t="s">
        <v>40</v>
      </c>
      <c r="I573">
        <v>12901</v>
      </c>
      <c r="J573" t="s">
        <v>23</v>
      </c>
      <c r="K573">
        <v>0.1</v>
      </c>
      <c r="L573">
        <v>13000</v>
      </c>
      <c r="M573" s="3">
        <v>45474</v>
      </c>
    </row>
    <row r="574" spans="1:13" x14ac:dyDescent="0.3">
      <c r="A574" t="s">
        <v>835</v>
      </c>
      <c r="B574" t="s">
        <v>448</v>
      </c>
      <c r="C574" t="s">
        <v>14</v>
      </c>
      <c r="D574" t="str">
        <f t="shared" si="9"/>
        <v>Analytics</v>
      </c>
      <c r="E574" t="s">
        <v>15</v>
      </c>
      <c r="F574" t="s">
        <v>53</v>
      </c>
      <c r="G574" t="s">
        <v>17</v>
      </c>
      <c r="H574" t="s">
        <v>28</v>
      </c>
      <c r="I574">
        <v>13280</v>
      </c>
      <c r="L574">
        <v>14000</v>
      </c>
      <c r="M574" s="2" t="s">
        <v>20</v>
      </c>
    </row>
    <row r="575" spans="1:13" x14ac:dyDescent="0.3">
      <c r="A575" t="s">
        <v>836</v>
      </c>
      <c r="B575" t="s">
        <v>91</v>
      </c>
      <c r="C575" t="s">
        <v>14</v>
      </c>
      <c r="D575" t="str">
        <f t="shared" si="9"/>
        <v>Analytics</v>
      </c>
      <c r="E575" t="s">
        <v>15</v>
      </c>
      <c r="F575" t="s">
        <v>35</v>
      </c>
      <c r="G575" t="s">
        <v>27</v>
      </c>
      <c r="H575" t="s">
        <v>28</v>
      </c>
      <c r="I575">
        <v>14650</v>
      </c>
      <c r="J575" t="s">
        <v>19</v>
      </c>
      <c r="K575">
        <v>0.2</v>
      </c>
      <c r="L575">
        <v>14000</v>
      </c>
      <c r="M575" s="2" t="s">
        <v>165</v>
      </c>
    </row>
    <row r="576" spans="1:13" x14ac:dyDescent="0.3">
      <c r="A576" t="s">
        <v>837</v>
      </c>
      <c r="B576" t="s">
        <v>838</v>
      </c>
      <c r="C576" t="s">
        <v>33</v>
      </c>
      <c r="D576" t="str">
        <f t="shared" si="9"/>
        <v>Development</v>
      </c>
      <c r="E576" t="s">
        <v>34</v>
      </c>
      <c r="F576" t="s">
        <v>16</v>
      </c>
      <c r="G576" t="s">
        <v>27</v>
      </c>
      <c r="H576" t="s">
        <v>40</v>
      </c>
      <c r="I576">
        <v>18338</v>
      </c>
      <c r="J576" t="s">
        <v>36</v>
      </c>
      <c r="K576">
        <v>0.3</v>
      </c>
      <c r="L576">
        <v>17000</v>
      </c>
      <c r="M576" s="3">
        <v>45627</v>
      </c>
    </row>
    <row r="577" spans="1:13" x14ac:dyDescent="0.3">
      <c r="A577" t="s">
        <v>839</v>
      </c>
      <c r="B577" t="s">
        <v>77</v>
      </c>
      <c r="C577" t="s">
        <v>72</v>
      </c>
      <c r="D577" t="str">
        <f t="shared" si="9"/>
        <v>UI UX Design</v>
      </c>
      <c r="E577" t="s">
        <v>73</v>
      </c>
      <c r="F577" t="s">
        <v>53</v>
      </c>
      <c r="G577" t="s">
        <v>17</v>
      </c>
      <c r="H577" t="s">
        <v>40</v>
      </c>
      <c r="I577">
        <v>9825</v>
      </c>
      <c r="L577">
        <v>9000</v>
      </c>
      <c r="M577" s="2" t="s">
        <v>230</v>
      </c>
    </row>
    <row r="578" spans="1:13" x14ac:dyDescent="0.3">
      <c r="A578" t="s">
        <v>840</v>
      </c>
      <c r="B578" t="s">
        <v>307</v>
      </c>
      <c r="C578" t="s">
        <v>51</v>
      </c>
      <c r="D578" t="str">
        <f t="shared" si="9"/>
        <v>Data Science</v>
      </c>
      <c r="E578" t="s">
        <v>52</v>
      </c>
      <c r="F578" t="s">
        <v>35</v>
      </c>
      <c r="G578" t="s">
        <v>27</v>
      </c>
      <c r="H578" t="s">
        <v>28</v>
      </c>
      <c r="I578">
        <v>13975</v>
      </c>
      <c r="J578" t="s">
        <v>23</v>
      </c>
      <c r="K578">
        <v>0.1</v>
      </c>
      <c r="L578">
        <v>13000</v>
      </c>
      <c r="M578" s="3">
        <v>45294</v>
      </c>
    </row>
    <row r="579" spans="1:13" x14ac:dyDescent="0.3">
      <c r="A579" t="s">
        <v>841</v>
      </c>
      <c r="B579" t="s">
        <v>448</v>
      </c>
      <c r="C579" t="s">
        <v>14</v>
      </c>
      <c r="D579" t="str">
        <f t="shared" ref="D579:D642" si="10">_xlfn.XLOOKUP(C579,$O$2:$O$5,$P$2:$P$5,"Not Found")</f>
        <v>Analytics</v>
      </c>
      <c r="E579" t="s">
        <v>15</v>
      </c>
      <c r="F579" t="s">
        <v>53</v>
      </c>
      <c r="G579" t="s">
        <v>44</v>
      </c>
      <c r="H579" t="s">
        <v>40</v>
      </c>
      <c r="I579">
        <v>15286</v>
      </c>
      <c r="J579" t="s">
        <v>29</v>
      </c>
      <c r="L579">
        <v>14000</v>
      </c>
      <c r="M579" s="2" t="s">
        <v>106</v>
      </c>
    </row>
    <row r="580" spans="1:13" x14ac:dyDescent="0.3">
      <c r="A580" t="s">
        <v>842</v>
      </c>
      <c r="B580" t="s">
        <v>544</v>
      </c>
      <c r="C580" t="s">
        <v>72</v>
      </c>
      <c r="D580" t="str">
        <f t="shared" si="10"/>
        <v>UI UX Design</v>
      </c>
      <c r="E580" t="s">
        <v>73</v>
      </c>
      <c r="F580" t="s">
        <v>53</v>
      </c>
      <c r="G580" t="s">
        <v>44</v>
      </c>
      <c r="H580" t="s">
        <v>18</v>
      </c>
      <c r="I580">
        <v>10533</v>
      </c>
      <c r="J580" t="s">
        <v>19</v>
      </c>
      <c r="K580">
        <v>0.2</v>
      </c>
      <c r="L580">
        <v>9000</v>
      </c>
      <c r="M580" s="2" t="s">
        <v>122</v>
      </c>
    </row>
    <row r="581" spans="1:13" x14ac:dyDescent="0.3">
      <c r="A581" t="s">
        <v>843</v>
      </c>
      <c r="B581" t="s">
        <v>481</v>
      </c>
      <c r="C581" t="s">
        <v>14</v>
      </c>
      <c r="D581" t="str">
        <f t="shared" si="10"/>
        <v>Analytics</v>
      </c>
      <c r="E581" t="s">
        <v>15</v>
      </c>
      <c r="F581" t="s">
        <v>53</v>
      </c>
      <c r="G581" t="s">
        <v>17</v>
      </c>
      <c r="H581" t="s">
        <v>18</v>
      </c>
      <c r="I581">
        <v>12259</v>
      </c>
      <c r="J581" t="s">
        <v>36</v>
      </c>
      <c r="K581">
        <v>0.3</v>
      </c>
      <c r="L581">
        <v>14000</v>
      </c>
      <c r="M581" s="3">
        <v>45598</v>
      </c>
    </row>
    <row r="582" spans="1:13" x14ac:dyDescent="0.3">
      <c r="A582" t="s">
        <v>844</v>
      </c>
      <c r="B582" t="s">
        <v>362</v>
      </c>
      <c r="C582" t="s">
        <v>51</v>
      </c>
      <c r="D582" t="str">
        <f t="shared" si="10"/>
        <v>Data Science</v>
      </c>
      <c r="E582" t="s">
        <v>52</v>
      </c>
      <c r="F582" t="s">
        <v>16</v>
      </c>
      <c r="G582" t="s">
        <v>17</v>
      </c>
      <c r="H582" t="s">
        <v>28</v>
      </c>
      <c r="I582">
        <v>13142</v>
      </c>
      <c r="J582" t="s">
        <v>29</v>
      </c>
      <c r="L582">
        <v>13000</v>
      </c>
      <c r="M582" s="3">
        <v>45474</v>
      </c>
    </row>
    <row r="583" spans="1:13" x14ac:dyDescent="0.3">
      <c r="A583" t="s">
        <v>845</v>
      </c>
      <c r="B583" t="s">
        <v>307</v>
      </c>
      <c r="C583" t="s">
        <v>51</v>
      </c>
      <c r="D583" t="str">
        <f t="shared" si="10"/>
        <v>Data Science</v>
      </c>
      <c r="E583" t="s">
        <v>52</v>
      </c>
      <c r="F583" t="s">
        <v>53</v>
      </c>
      <c r="G583" t="s">
        <v>17</v>
      </c>
      <c r="H583" t="s">
        <v>28</v>
      </c>
      <c r="I583">
        <v>13770</v>
      </c>
      <c r="L583">
        <v>13000</v>
      </c>
      <c r="M583" s="3">
        <v>45566</v>
      </c>
    </row>
    <row r="584" spans="1:13" x14ac:dyDescent="0.3">
      <c r="A584" t="s">
        <v>846</v>
      </c>
      <c r="B584" t="s">
        <v>354</v>
      </c>
      <c r="C584" t="s">
        <v>14</v>
      </c>
      <c r="D584" t="str">
        <f t="shared" si="10"/>
        <v>Analytics</v>
      </c>
      <c r="E584" t="s">
        <v>15</v>
      </c>
      <c r="F584" t="s">
        <v>35</v>
      </c>
      <c r="G584" t="s">
        <v>44</v>
      </c>
      <c r="H584" t="s">
        <v>18</v>
      </c>
      <c r="I584">
        <v>14070</v>
      </c>
      <c r="L584">
        <v>14000</v>
      </c>
      <c r="M584" s="2" t="s">
        <v>41</v>
      </c>
    </row>
    <row r="585" spans="1:13" x14ac:dyDescent="0.3">
      <c r="A585" t="s">
        <v>847</v>
      </c>
      <c r="B585" t="s">
        <v>788</v>
      </c>
      <c r="C585" t="s">
        <v>51</v>
      </c>
      <c r="D585" t="str">
        <f t="shared" si="10"/>
        <v>Data Science</v>
      </c>
      <c r="E585" t="s">
        <v>52</v>
      </c>
      <c r="F585" t="s">
        <v>35</v>
      </c>
      <c r="G585" t="s">
        <v>17</v>
      </c>
      <c r="H585" t="s">
        <v>40</v>
      </c>
      <c r="I585">
        <v>11986</v>
      </c>
      <c r="J585" t="s">
        <v>36</v>
      </c>
      <c r="K585">
        <v>0.3</v>
      </c>
      <c r="L585">
        <v>13000</v>
      </c>
      <c r="M585" s="2" t="s">
        <v>37</v>
      </c>
    </row>
    <row r="586" spans="1:13" x14ac:dyDescent="0.3">
      <c r="A586" t="s">
        <v>848</v>
      </c>
      <c r="B586" t="s">
        <v>194</v>
      </c>
      <c r="C586" t="s">
        <v>51</v>
      </c>
      <c r="D586" t="str">
        <f t="shared" si="10"/>
        <v>Data Science</v>
      </c>
      <c r="E586" t="s">
        <v>52</v>
      </c>
      <c r="F586" t="s">
        <v>16</v>
      </c>
      <c r="G586" t="s">
        <v>44</v>
      </c>
      <c r="H586" t="s">
        <v>40</v>
      </c>
      <c r="I586">
        <v>12651</v>
      </c>
      <c r="J586" t="s">
        <v>19</v>
      </c>
      <c r="K586">
        <v>0.2</v>
      </c>
      <c r="L586">
        <v>13000</v>
      </c>
      <c r="M586" s="3">
        <v>45444</v>
      </c>
    </row>
    <row r="587" spans="1:13" x14ac:dyDescent="0.3">
      <c r="A587" t="s">
        <v>849</v>
      </c>
      <c r="B587" t="s">
        <v>264</v>
      </c>
      <c r="C587" t="s">
        <v>72</v>
      </c>
      <c r="D587" t="str">
        <f t="shared" si="10"/>
        <v>UI UX Design</v>
      </c>
      <c r="E587" t="s">
        <v>73</v>
      </c>
      <c r="F587" t="s">
        <v>35</v>
      </c>
      <c r="G587" t="s">
        <v>17</v>
      </c>
      <c r="H587" t="s">
        <v>40</v>
      </c>
      <c r="I587">
        <v>8294</v>
      </c>
      <c r="J587" t="s">
        <v>23</v>
      </c>
      <c r="K587">
        <v>0.1</v>
      </c>
      <c r="L587">
        <v>9000</v>
      </c>
      <c r="M587" s="3">
        <v>45293</v>
      </c>
    </row>
    <row r="588" spans="1:13" x14ac:dyDescent="0.3">
      <c r="A588" t="s">
        <v>850</v>
      </c>
      <c r="B588" t="s">
        <v>801</v>
      </c>
      <c r="C588" t="s">
        <v>14</v>
      </c>
      <c r="D588" t="str">
        <f t="shared" si="10"/>
        <v>Analytics</v>
      </c>
      <c r="E588" t="s">
        <v>15</v>
      </c>
      <c r="F588" t="s">
        <v>35</v>
      </c>
      <c r="G588" t="s">
        <v>17</v>
      </c>
      <c r="H588" t="s">
        <v>40</v>
      </c>
      <c r="I588">
        <v>12146</v>
      </c>
      <c r="J588" t="s">
        <v>29</v>
      </c>
      <c r="L588">
        <v>14000</v>
      </c>
      <c r="M588" s="3">
        <v>45414</v>
      </c>
    </row>
    <row r="589" spans="1:13" x14ac:dyDescent="0.3">
      <c r="A589" t="s">
        <v>851</v>
      </c>
      <c r="B589" t="s">
        <v>150</v>
      </c>
      <c r="C589" t="s">
        <v>14</v>
      </c>
      <c r="D589" t="str">
        <f t="shared" si="10"/>
        <v>Analytics</v>
      </c>
      <c r="E589" t="s">
        <v>15</v>
      </c>
      <c r="F589" t="s">
        <v>16</v>
      </c>
      <c r="G589" t="s">
        <v>44</v>
      </c>
      <c r="H589" t="s">
        <v>28</v>
      </c>
      <c r="I589">
        <v>13247</v>
      </c>
      <c r="J589" t="s">
        <v>29</v>
      </c>
      <c r="L589">
        <v>14000</v>
      </c>
      <c r="M589" s="3">
        <v>45414</v>
      </c>
    </row>
    <row r="590" spans="1:13" x14ac:dyDescent="0.3">
      <c r="A590" t="s">
        <v>852</v>
      </c>
      <c r="B590" t="s">
        <v>853</v>
      </c>
      <c r="C590" t="s">
        <v>72</v>
      </c>
      <c r="D590" t="str">
        <f t="shared" si="10"/>
        <v>UI UX Design</v>
      </c>
      <c r="E590" t="s">
        <v>73</v>
      </c>
      <c r="F590" t="s">
        <v>53</v>
      </c>
      <c r="G590" t="s">
        <v>17</v>
      </c>
      <c r="H590" t="s">
        <v>18</v>
      </c>
      <c r="I590">
        <v>10344</v>
      </c>
      <c r="J590" t="s">
        <v>19</v>
      </c>
      <c r="K590">
        <v>0.2</v>
      </c>
      <c r="L590">
        <v>9000</v>
      </c>
      <c r="M590" s="2" t="s">
        <v>41</v>
      </c>
    </row>
    <row r="591" spans="1:13" x14ac:dyDescent="0.3">
      <c r="A591" t="s">
        <v>854</v>
      </c>
      <c r="B591" t="s">
        <v>219</v>
      </c>
      <c r="C591" t="s">
        <v>72</v>
      </c>
      <c r="D591" t="str">
        <f t="shared" si="10"/>
        <v>UI UX Design</v>
      </c>
      <c r="E591" t="s">
        <v>73</v>
      </c>
      <c r="F591" t="s">
        <v>16</v>
      </c>
      <c r="G591" t="s">
        <v>44</v>
      </c>
      <c r="H591" t="s">
        <v>40</v>
      </c>
      <c r="I591">
        <v>9932</v>
      </c>
      <c r="L591">
        <v>9000</v>
      </c>
      <c r="M591" s="3">
        <v>45505</v>
      </c>
    </row>
    <row r="592" spans="1:13" x14ac:dyDescent="0.3">
      <c r="A592" t="s">
        <v>855</v>
      </c>
      <c r="B592" t="s">
        <v>232</v>
      </c>
      <c r="C592" t="s">
        <v>51</v>
      </c>
      <c r="D592" t="str">
        <f t="shared" si="10"/>
        <v>Data Science</v>
      </c>
      <c r="E592" t="s">
        <v>52</v>
      </c>
      <c r="F592" t="s">
        <v>35</v>
      </c>
      <c r="G592" t="s">
        <v>17</v>
      </c>
      <c r="H592" t="s">
        <v>40</v>
      </c>
      <c r="I592">
        <v>14399</v>
      </c>
      <c r="J592" t="s">
        <v>36</v>
      </c>
      <c r="K592">
        <v>0.3</v>
      </c>
      <c r="L592">
        <v>13000</v>
      </c>
      <c r="M592" s="3">
        <v>45414</v>
      </c>
    </row>
    <row r="593" spans="1:13" x14ac:dyDescent="0.3">
      <c r="A593" t="s">
        <v>856</v>
      </c>
      <c r="B593" t="s">
        <v>250</v>
      </c>
      <c r="C593" t="s">
        <v>14</v>
      </c>
      <c r="D593" t="str">
        <f t="shared" si="10"/>
        <v>Analytics</v>
      </c>
      <c r="E593" t="s">
        <v>15</v>
      </c>
      <c r="F593" t="s">
        <v>35</v>
      </c>
      <c r="G593" t="s">
        <v>27</v>
      </c>
      <c r="H593" t="s">
        <v>40</v>
      </c>
      <c r="I593">
        <v>12575</v>
      </c>
      <c r="L593">
        <v>14000</v>
      </c>
      <c r="M593" s="3">
        <v>45474</v>
      </c>
    </row>
    <row r="594" spans="1:13" x14ac:dyDescent="0.3">
      <c r="A594" t="s">
        <v>857</v>
      </c>
      <c r="B594" t="s">
        <v>139</v>
      </c>
      <c r="C594" t="s">
        <v>51</v>
      </c>
      <c r="D594" t="str">
        <f t="shared" si="10"/>
        <v>Data Science</v>
      </c>
      <c r="E594" t="s">
        <v>52</v>
      </c>
      <c r="F594" t="s">
        <v>35</v>
      </c>
      <c r="G594" t="s">
        <v>27</v>
      </c>
      <c r="H594" t="s">
        <v>40</v>
      </c>
      <c r="I594">
        <v>11883</v>
      </c>
      <c r="L594">
        <v>13000</v>
      </c>
      <c r="M594" s="2" t="s">
        <v>162</v>
      </c>
    </row>
    <row r="595" spans="1:13" x14ac:dyDescent="0.3">
      <c r="A595" t="s">
        <v>858</v>
      </c>
      <c r="B595" t="s">
        <v>328</v>
      </c>
      <c r="C595" t="s">
        <v>33</v>
      </c>
      <c r="D595" t="str">
        <f t="shared" si="10"/>
        <v>Development</v>
      </c>
      <c r="E595" t="s">
        <v>34</v>
      </c>
      <c r="F595" t="s">
        <v>35</v>
      </c>
      <c r="G595" t="s">
        <v>17</v>
      </c>
      <c r="H595" t="s">
        <v>18</v>
      </c>
      <c r="I595">
        <v>18795</v>
      </c>
      <c r="J595" t="s">
        <v>29</v>
      </c>
      <c r="L595">
        <v>17000</v>
      </c>
      <c r="M595" s="3">
        <v>45505</v>
      </c>
    </row>
    <row r="596" spans="1:13" x14ac:dyDescent="0.3">
      <c r="A596" t="s">
        <v>859</v>
      </c>
      <c r="B596" t="s">
        <v>332</v>
      </c>
      <c r="C596" t="s">
        <v>72</v>
      </c>
      <c r="D596" t="str">
        <f t="shared" si="10"/>
        <v>UI UX Design</v>
      </c>
      <c r="E596" t="s">
        <v>73</v>
      </c>
      <c r="F596" t="s">
        <v>16</v>
      </c>
      <c r="G596" t="s">
        <v>44</v>
      </c>
      <c r="H596" t="s">
        <v>28</v>
      </c>
      <c r="I596">
        <v>7551</v>
      </c>
      <c r="L596">
        <v>9000</v>
      </c>
      <c r="M596" s="3">
        <v>45292</v>
      </c>
    </row>
    <row r="597" spans="1:13" x14ac:dyDescent="0.3">
      <c r="A597" t="s">
        <v>860</v>
      </c>
      <c r="B597" t="s">
        <v>584</v>
      </c>
      <c r="C597" t="s">
        <v>14</v>
      </c>
      <c r="D597" t="str">
        <f t="shared" si="10"/>
        <v>Analytics</v>
      </c>
      <c r="E597" t="s">
        <v>15</v>
      </c>
      <c r="F597" t="s">
        <v>16</v>
      </c>
      <c r="G597" t="s">
        <v>17</v>
      </c>
      <c r="H597" t="s">
        <v>28</v>
      </c>
      <c r="I597">
        <v>13978</v>
      </c>
      <c r="J597" t="s">
        <v>29</v>
      </c>
      <c r="L597">
        <v>14000</v>
      </c>
      <c r="M597" s="2" t="s">
        <v>326</v>
      </c>
    </row>
    <row r="598" spans="1:13" x14ac:dyDescent="0.3">
      <c r="A598" t="s">
        <v>861</v>
      </c>
      <c r="B598" t="s">
        <v>141</v>
      </c>
      <c r="C598" t="s">
        <v>51</v>
      </c>
      <c r="D598" t="str">
        <f t="shared" si="10"/>
        <v>Data Science</v>
      </c>
      <c r="E598" t="s">
        <v>52</v>
      </c>
      <c r="F598" t="s">
        <v>16</v>
      </c>
      <c r="G598" t="s">
        <v>27</v>
      </c>
      <c r="H598" t="s">
        <v>18</v>
      </c>
      <c r="I598">
        <v>12586</v>
      </c>
      <c r="J598" t="s">
        <v>29</v>
      </c>
      <c r="L598">
        <v>13000</v>
      </c>
      <c r="M598" s="3">
        <v>45506</v>
      </c>
    </row>
    <row r="599" spans="1:13" x14ac:dyDescent="0.3">
      <c r="A599" t="s">
        <v>862</v>
      </c>
      <c r="B599" t="s">
        <v>863</v>
      </c>
      <c r="C599" t="s">
        <v>72</v>
      </c>
      <c r="D599" t="str">
        <f t="shared" si="10"/>
        <v>UI UX Design</v>
      </c>
      <c r="E599" t="s">
        <v>73</v>
      </c>
      <c r="F599" t="s">
        <v>53</v>
      </c>
      <c r="G599" t="s">
        <v>44</v>
      </c>
      <c r="H599" t="s">
        <v>28</v>
      </c>
      <c r="I599">
        <v>10122</v>
      </c>
      <c r="J599" t="s">
        <v>19</v>
      </c>
      <c r="K599">
        <v>0.2</v>
      </c>
      <c r="L599">
        <v>9000</v>
      </c>
      <c r="M599" s="2" t="s">
        <v>37</v>
      </c>
    </row>
    <row r="600" spans="1:13" x14ac:dyDescent="0.3">
      <c r="A600" t="s">
        <v>864</v>
      </c>
      <c r="B600" t="s">
        <v>510</v>
      </c>
      <c r="C600" t="s">
        <v>33</v>
      </c>
      <c r="D600" t="str">
        <f t="shared" si="10"/>
        <v>Development</v>
      </c>
      <c r="E600" t="s">
        <v>34</v>
      </c>
      <c r="F600" t="s">
        <v>53</v>
      </c>
      <c r="G600" t="s">
        <v>27</v>
      </c>
      <c r="H600" t="s">
        <v>18</v>
      </c>
      <c r="I600">
        <v>16690</v>
      </c>
      <c r="J600" t="s">
        <v>29</v>
      </c>
      <c r="L600">
        <v>17000</v>
      </c>
      <c r="M600" s="2" t="s">
        <v>57</v>
      </c>
    </row>
    <row r="601" spans="1:13" x14ac:dyDescent="0.3">
      <c r="A601" t="s">
        <v>865</v>
      </c>
      <c r="B601" t="s">
        <v>293</v>
      </c>
      <c r="C601" t="s">
        <v>33</v>
      </c>
      <c r="D601" t="str">
        <f t="shared" si="10"/>
        <v>Development</v>
      </c>
      <c r="E601" t="s">
        <v>34</v>
      </c>
      <c r="F601" t="s">
        <v>16</v>
      </c>
      <c r="G601" t="s">
        <v>44</v>
      </c>
      <c r="H601" t="s">
        <v>40</v>
      </c>
      <c r="I601">
        <v>17915</v>
      </c>
      <c r="J601" t="s">
        <v>29</v>
      </c>
      <c r="L601">
        <v>17000</v>
      </c>
      <c r="M601" s="3">
        <v>45567</v>
      </c>
    </row>
    <row r="602" spans="1:13" x14ac:dyDescent="0.3">
      <c r="A602" t="s">
        <v>866</v>
      </c>
      <c r="B602" t="s">
        <v>111</v>
      </c>
      <c r="C602" t="s">
        <v>51</v>
      </c>
      <c r="D602" t="str">
        <f t="shared" si="10"/>
        <v>Data Science</v>
      </c>
      <c r="E602" t="s">
        <v>52</v>
      </c>
      <c r="F602" t="s">
        <v>16</v>
      </c>
      <c r="G602" t="s">
        <v>44</v>
      </c>
      <c r="H602" t="s">
        <v>40</v>
      </c>
      <c r="I602">
        <v>13812</v>
      </c>
      <c r="J602" t="s">
        <v>36</v>
      </c>
      <c r="K602">
        <v>0.3</v>
      </c>
      <c r="L602">
        <v>13000</v>
      </c>
      <c r="M602" s="2" t="s">
        <v>333</v>
      </c>
    </row>
    <row r="603" spans="1:13" x14ac:dyDescent="0.3">
      <c r="A603" t="s">
        <v>867</v>
      </c>
      <c r="B603" t="s">
        <v>458</v>
      </c>
      <c r="C603" t="s">
        <v>51</v>
      </c>
      <c r="D603" t="str">
        <f t="shared" si="10"/>
        <v>Data Science</v>
      </c>
      <c r="E603" t="s">
        <v>52</v>
      </c>
      <c r="F603" t="s">
        <v>16</v>
      </c>
      <c r="G603" t="s">
        <v>44</v>
      </c>
      <c r="H603" t="s">
        <v>28</v>
      </c>
      <c r="I603">
        <v>13608</v>
      </c>
      <c r="J603" t="s">
        <v>36</v>
      </c>
      <c r="K603">
        <v>0.3</v>
      </c>
      <c r="L603">
        <v>13000</v>
      </c>
      <c r="M603" s="2" t="s">
        <v>48</v>
      </c>
    </row>
    <row r="604" spans="1:13" x14ac:dyDescent="0.3">
      <c r="A604" t="s">
        <v>868</v>
      </c>
      <c r="B604" t="s">
        <v>232</v>
      </c>
      <c r="C604" t="s">
        <v>33</v>
      </c>
      <c r="D604" t="str">
        <f t="shared" si="10"/>
        <v>Development</v>
      </c>
      <c r="E604" t="s">
        <v>34</v>
      </c>
      <c r="F604" t="s">
        <v>16</v>
      </c>
      <c r="G604" t="s">
        <v>17</v>
      </c>
      <c r="H604" t="s">
        <v>28</v>
      </c>
      <c r="I604">
        <v>17337</v>
      </c>
      <c r="L604">
        <v>17000</v>
      </c>
      <c r="M604" s="2" t="s">
        <v>106</v>
      </c>
    </row>
    <row r="605" spans="1:13" x14ac:dyDescent="0.3">
      <c r="A605" t="s">
        <v>869</v>
      </c>
      <c r="B605" t="s">
        <v>407</v>
      </c>
      <c r="C605" t="s">
        <v>33</v>
      </c>
      <c r="D605" t="str">
        <f t="shared" si="10"/>
        <v>Development</v>
      </c>
      <c r="E605" t="s">
        <v>34</v>
      </c>
      <c r="F605" t="s">
        <v>53</v>
      </c>
      <c r="G605" t="s">
        <v>27</v>
      </c>
      <c r="H605" t="s">
        <v>28</v>
      </c>
      <c r="I605">
        <v>15436</v>
      </c>
      <c r="J605" t="s">
        <v>23</v>
      </c>
      <c r="K605">
        <v>0.1</v>
      </c>
      <c r="L605">
        <v>17000</v>
      </c>
      <c r="M605" s="2" t="s">
        <v>54</v>
      </c>
    </row>
    <row r="606" spans="1:13" x14ac:dyDescent="0.3">
      <c r="A606" t="s">
        <v>870</v>
      </c>
      <c r="B606" t="s">
        <v>593</v>
      </c>
      <c r="C606" t="s">
        <v>14</v>
      </c>
      <c r="D606" t="str">
        <f t="shared" si="10"/>
        <v>Analytics</v>
      </c>
      <c r="E606" t="s">
        <v>15</v>
      </c>
      <c r="F606" t="s">
        <v>35</v>
      </c>
      <c r="G606" t="s">
        <v>17</v>
      </c>
      <c r="H606" t="s">
        <v>18</v>
      </c>
      <c r="I606">
        <v>13173</v>
      </c>
      <c r="J606" t="s">
        <v>36</v>
      </c>
      <c r="K606">
        <v>0.3</v>
      </c>
      <c r="L606">
        <v>14000</v>
      </c>
      <c r="M606" s="3">
        <v>45566</v>
      </c>
    </row>
    <row r="607" spans="1:13" x14ac:dyDescent="0.3">
      <c r="A607" t="s">
        <v>871</v>
      </c>
      <c r="B607" t="s">
        <v>712</v>
      </c>
      <c r="C607" t="s">
        <v>33</v>
      </c>
      <c r="D607" t="str">
        <f t="shared" si="10"/>
        <v>Development</v>
      </c>
      <c r="E607" t="s">
        <v>34</v>
      </c>
      <c r="F607" t="s">
        <v>35</v>
      </c>
      <c r="G607" t="s">
        <v>44</v>
      </c>
      <c r="H607" t="s">
        <v>18</v>
      </c>
      <c r="I607">
        <v>16469</v>
      </c>
      <c r="L607">
        <v>17000</v>
      </c>
      <c r="M607" s="3">
        <v>45474</v>
      </c>
    </row>
    <row r="608" spans="1:13" x14ac:dyDescent="0.3">
      <c r="A608" t="s">
        <v>872</v>
      </c>
      <c r="B608" t="s">
        <v>873</v>
      </c>
      <c r="C608" t="s">
        <v>51</v>
      </c>
      <c r="D608" t="str">
        <f t="shared" si="10"/>
        <v>Data Science</v>
      </c>
      <c r="E608" t="s">
        <v>52</v>
      </c>
      <c r="F608" t="s">
        <v>16</v>
      </c>
      <c r="G608" t="s">
        <v>44</v>
      </c>
      <c r="H608" t="s">
        <v>28</v>
      </c>
      <c r="I608">
        <v>12592</v>
      </c>
      <c r="J608" t="s">
        <v>19</v>
      </c>
      <c r="K608">
        <v>0.2</v>
      </c>
      <c r="L608">
        <v>13000</v>
      </c>
      <c r="M608" s="3">
        <v>45324</v>
      </c>
    </row>
    <row r="609" spans="1:13" x14ac:dyDescent="0.3">
      <c r="A609" t="s">
        <v>874</v>
      </c>
      <c r="B609" t="s">
        <v>64</v>
      </c>
      <c r="C609" t="s">
        <v>33</v>
      </c>
      <c r="D609" t="str">
        <f t="shared" si="10"/>
        <v>Development</v>
      </c>
      <c r="E609" t="s">
        <v>34</v>
      </c>
      <c r="F609" t="s">
        <v>16</v>
      </c>
      <c r="G609" t="s">
        <v>44</v>
      </c>
      <c r="H609" t="s">
        <v>18</v>
      </c>
      <c r="I609">
        <v>18794</v>
      </c>
      <c r="L609">
        <v>17000</v>
      </c>
      <c r="M609" s="2" t="s">
        <v>54</v>
      </c>
    </row>
    <row r="610" spans="1:13" x14ac:dyDescent="0.3">
      <c r="A610" t="s">
        <v>875</v>
      </c>
      <c r="B610" t="s">
        <v>181</v>
      </c>
      <c r="C610" t="s">
        <v>33</v>
      </c>
      <c r="D610" t="str">
        <f t="shared" si="10"/>
        <v>Development</v>
      </c>
      <c r="E610" t="s">
        <v>34</v>
      </c>
      <c r="F610" t="s">
        <v>16</v>
      </c>
      <c r="G610" t="s">
        <v>27</v>
      </c>
      <c r="H610" t="s">
        <v>18</v>
      </c>
      <c r="I610">
        <v>18046</v>
      </c>
      <c r="J610" t="s">
        <v>36</v>
      </c>
      <c r="K610">
        <v>0.3</v>
      </c>
      <c r="L610">
        <v>17000</v>
      </c>
      <c r="M610" s="2" t="s">
        <v>85</v>
      </c>
    </row>
    <row r="611" spans="1:13" x14ac:dyDescent="0.3">
      <c r="A611" t="s">
        <v>876</v>
      </c>
      <c r="B611" t="s">
        <v>873</v>
      </c>
      <c r="C611" t="s">
        <v>72</v>
      </c>
      <c r="D611" t="str">
        <f t="shared" si="10"/>
        <v>UI UX Design</v>
      </c>
      <c r="E611" t="s">
        <v>73</v>
      </c>
      <c r="F611" t="s">
        <v>35</v>
      </c>
      <c r="G611" t="s">
        <v>44</v>
      </c>
      <c r="H611" t="s">
        <v>28</v>
      </c>
      <c r="I611">
        <v>9906</v>
      </c>
      <c r="J611" t="s">
        <v>36</v>
      </c>
      <c r="K611">
        <v>0.3</v>
      </c>
      <c r="L611">
        <v>9000</v>
      </c>
      <c r="M611" s="2" t="s">
        <v>198</v>
      </c>
    </row>
    <row r="612" spans="1:13" x14ac:dyDescent="0.3">
      <c r="A612" t="s">
        <v>877</v>
      </c>
      <c r="B612" t="s">
        <v>100</v>
      </c>
      <c r="C612" t="s">
        <v>51</v>
      </c>
      <c r="D612" t="str">
        <f t="shared" si="10"/>
        <v>Data Science</v>
      </c>
      <c r="E612" t="s">
        <v>52</v>
      </c>
      <c r="F612" t="s">
        <v>16</v>
      </c>
      <c r="G612" t="s">
        <v>27</v>
      </c>
      <c r="H612" t="s">
        <v>40</v>
      </c>
      <c r="I612">
        <v>12838</v>
      </c>
      <c r="J612" t="s">
        <v>19</v>
      </c>
      <c r="K612">
        <v>0.2</v>
      </c>
      <c r="L612">
        <v>13000</v>
      </c>
      <c r="M612" s="2" t="s">
        <v>106</v>
      </c>
    </row>
    <row r="613" spans="1:13" x14ac:dyDescent="0.3">
      <c r="A613" t="s">
        <v>878</v>
      </c>
      <c r="B613" t="s">
        <v>879</v>
      </c>
      <c r="C613" t="s">
        <v>51</v>
      </c>
      <c r="D613" t="str">
        <f t="shared" si="10"/>
        <v>Data Science</v>
      </c>
      <c r="E613" t="s">
        <v>52</v>
      </c>
      <c r="F613" t="s">
        <v>16</v>
      </c>
      <c r="G613" t="s">
        <v>44</v>
      </c>
      <c r="H613" t="s">
        <v>18</v>
      </c>
      <c r="I613">
        <v>12545</v>
      </c>
      <c r="J613" t="s">
        <v>23</v>
      </c>
      <c r="K613">
        <v>0.1</v>
      </c>
      <c r="L613">
        <v>13000</v>
      </c>
      <c r="M613" s="2" t="s">
        <v>69</v>
      </c>
    </row>
    <row r="614" spans="1:13" x14ac:dyDescent="0.3">
      <c r="A614" t="s">
        <v>880</v>
      </c>
      <c r="B614" t="s">
        <v>342</v>
      </c>
      <c r="C614" t="s">
        <v>33</v>
      </c>
      <c r="D614" t="str">
        <f t="shared" si="10"/>
        <v>Development</v>
      </c>
      <c r="E614" t="s">
        <v>34</v>
      </c>
      <c r="F614" t="s">
        <v>35</v>
      </c>
      <c r="G614" t="s">
        <v>27</v>
      </c>
      <c r="H614" t="s">
        <v>28</v>
      </c>
      <c r="I614">
        <v>18465</v>
      </c>
      <c r="J614" t="s">
        <v>36</v>
      </c>
      <c r="K614">
        <v>0.3</v>
      </c>
      <c r="L614">
        <v>17000</v>
      </c>
      <c r="M614" s="3">
        <v>45292</v>
      </c>
    </row>
    <row r="615" spans="1:13" x14ac:dyDescent="0.3">
      <c r="A615" t="s">
        <v>881</v>
      </c>
      <c r="B615" t="s">
        <v>838</v>
      </c>
      <c r="C615" t="s">
        <v>51</v>
      </c>
      <c r="D615" t="str">
        <f t="shared" si="10"/>
        <v>Data Science</v>
      </c>
      <c r="E615" t="s">
        <v>52</v>
      </c>
      <c r="F615" t="s">
        <v>35</v>
      </c>
      <c r="G615" t="s">
        <v>27</v>
      </c>
      <c r="H615" t="s">
        <v>40</v>
      </c>
      <c r="I615">
        <v>13444</v>
      </c>
      <c r="J615" t="s">
        <v>23</v>
      </c>
      <c r="K615">
        <v>0.1</v>
      </c>
      <c r="L615">
        <v>13000</v>
      </c>
      <c r="M615" s="2" t="s">
        <v>326</v>
      </c>
    </row>
    <row r="616" spans="1:13" x14ac:dyDescent="0.3">
      <c r="A616" t="s">
        <v>882</v>
      </c>
      <c r="B616" t="s">
        <v>59</v>
      </c>
      <c r="C616" t="s">
        <v>33</v>
      </c>
      <c r="D616" t="str">
        <f t="shared" si="10"/>
        <v>Development</v>
      </c>
      <c r="E616" t="s">
        <v>34</v>
      </c>
      <c r="F616" t="s">
        <v>53</v>
      </c>
      <c r="G616" t="s">
        <v>44</v>
      </c>
      <c r="H616" t="s">
        <v>28</v>
      </c>
      <c r="I616">
        <v>16466</v>
      </c>
      <c r="J616" t="s">
        <v>23</v>
      </c>
      <c r="K616">
        <v>0.1</v>
      </c>
      <c r="L616">
        <v>17000</v>
      </c>
      <c r="M616" s="2" t="s">
        <v>158</v>
      </c>
    </row>
    <row r="617" spans="1:13" x14ac:dyDescent="0.3">
      <c r="A617" t="s">
        <v>883</v>
      </c>
      <c r="B617" t="s">
        <v>613</v>
      </c>
      <c r="C617" t="s">
        <v>51</v>
      </c>
      <c r="D617" t="str">
        <f t="shared" si="10"/>
        <v>Data Science</v>
      </c>
      <c r="E617" t="s">
        <v>52</v>
      </c>
      <c r="F617" t="s">
        <v>35</v>
      </c>
      <c r="G617" t="s">
        <v>44</v>
      </c>
      <c r="H617" t="s">
        <v>18</v>
      </c>
      <c r="I617">
        <v>14220</v>
      </c>
      <c r="J617" t="s">
        <v>29</v>
      </c>
      <c r="L617">
        <v>13000</v>
      </c>
      <c r="M617" s="3">
        <v>45597</v>
      </c>
    </row>
    <row r="618" spans="1:13" x14ac:dyDescent="0.3">
      <c r="A618" t="s">
        <v>884</v>
      </c>
      <c r="B618" t="s">
        <v>548</v>
      </c>
      <c r="C618" t="s">
        <v>72</v>
      </c>
      <c r="D618" t="str">
        <f t="shared" si="10"/>
        <v>UI UX Design</v>
      </c>
      <c r="E618" t="s">
        <v>73</v>
      </c>
      <c r="F618" t="s">
        <v>35</v>
      </c>
      <c r="G618" t="s">
        <v>17</v>
      </c>
      <c r="H618" t="s">
        <v>18</v>
      </c>
      <c r="I618">
        <v>10618</v>
      </c>
      <c r="J618" t="s">
        <v>19</v>
      </c>
      <c r="K618">
        <v>0.2</v>
      </c>
      <c r="L618">
        <v>9000</v>
      </c>
      <c r="M618" s="3">
        <v>45628</v>
      </c>
    </row>
    <row r="619" spans="1:13" x14ac:dyDescent="0.3">
      <c r="A619" t="s">
        <v>885</v>
      </c>
      <c r="B619" t="s">
        <v>315</v>
      </c>
      <c r="C619" t="s">
        <v>33</v>
      </c>
      <c r="D619" t="str">
        <f t="shared" si="10"/>
        <v>Development</v>
      </c>
      <c r="E619" t="s">
        <v>34</v>
      </c>
      <c r="F619" t="s">
        <v>53</v>
      </c>
      <c r="G619" t="s">
        <v>27</v>
      </c>
      <c r="H619" t="s">
        <v>28</v>
      </c>
      <c r="I619">
        <v>17172</v>
      </c>
      <c r="L619">
        <v>17000</v>
      </c>
      <c r="M619" s="3">
        <v>45414</v>
      </c>
    </row>
    <row r="620" spans="1:13" x14ac:dyDescent="0.3">
      <c r="A620" t="s">
        <v>886</v>
      </c>
      <c r="B620" t="s">
        <v>429</v>
      </c>
      <c r="C620" t="s">
        <v>14</v>
      </c>
      <c r="D620" t="str">
        <f t="shared" si="10"/>
        <v>Analytics</v>
      </c>
      <c r="E620" t="s">
        <v>15</v>
      </c>
      <c r="F620" t="s">
        <v>35</v>
      </c>
      <c r="G620" t="s">
        <v>44</v>
      </c>
      <c r="H620" t="s">
        <v>40</v>
      </c>
      <c r="I620">
        <v>13825</v>
      </c>
      <c r="J620" t="s">
        <v>19</v>
      </c>
      <c r="K620">
        <v>0.2</v>
      </c>
      <c r="L620">
        <v>14000</v>
      </c>
      <c r="M620" s="2" t="s">
        <v>211</v>
      </c>
    </row>
    <row r="621" spans="1:13" x14ac:dyDescent="0.3">
      <c r="A621" t="s">
        <v>887</v>
      </c>
      <c r="B621" t="s">
        <v>190</v>
      </c>
      <c r="C621" t="s">
        <v>51</v>
      </c>
      <c r="D621" t="str">
        <f t="shared" si="10"/>
        <v>Data Science</v>
      </c>
      <c r="E621" t="s">
        <v>52</v>
      </c>
      <c r="F621" t="s">
        <v>35</v>
      </c>
      <c r="G621" t="s">
        <v>44</v>
      </c>
      <c r="H621" t="s">
        <v>40</v>
      </c>
      <c r="I621">
        <v>12562</v>
      </c>
      <c r="J621" t="s">
        <v>23</v>
      </c>
      <c r="K621">
        <v>0.1</v>
      </c>
      <c r="L621">
        <v>13000</v>
      </c>
      <c r="M621" s="2" t="s">
        <v>54</v>
      </c>
    </row>
    <row r="622" spans="1:13" x14ac:dyDescent="0.3">
      <c r="A622" t="s">
        <v>888</v>
      </c>
      <c r="B622" t="s">
        <v>342</v>
      </c>
      <c r="C622" t="s">
        <v>33</v>
      </c>
      <c r="D622" t="str">
        <f t="shared" si="10"/>
        <v>Development</v>
      </c>
      <c r="E622" t="s">
        <v>34</v>
      </c>
      <c r="F622" t="s">
        <v>35</v>
      </c>
      <c r="G622" t="s">
        <v>44</v>
      </c>
      <c r="H622" t="s">
        <v>40</v>
      </c>
      <c r="I622">
        <v>17106</v>
      </c>
      <c r="J622" t="s">
        <v>29</v>
      </c>
      <c r="L622">
        <v>17000</v>
      </c>
      <c r="M622" s="2" t="s">
        <v>96</v>
      </c>
    </row>
    <row r="623" spans="1:13" x14ac:dyDescent="0.3">
      <c r="A623" t="s">
        <v>889</v>
      </c>
      <c r="B623" t="s">
        <v>747</v>
      </c>
      <c r="C623" t="s">
        <v>33</v>
      </c>
      <c r="D623" t="str">
        <f t="shared" si="10"/>
        <v>Development</v>
      </c>
      <c r="E623" t="s">
        <v>34</v>
      </c>
      <c r="F623" t="s">
        <v>16</v>
      </c>
      <c r="G623" t="s">
        <v>27</v>
      </c>
      <c r="H623" t="s">
        <v>40</v>
      </c>
      <c r="I623">
        <v>17104</v>
      </c>
      <c r="J623" t="s">
        <v>23</v>
      </c>
      <c r="K623">
        <v>0.1</v>
      </c>
      <c r="L623">
        <v>17000</v>
      </c>
      <c r="M623" s="3">
        <v>45294</v>
      </c>
    </row>
    <row r="624" spans="1:13" x14ac:dyDescent="0.3">
      <c r="A624" t="s">
        <v>890</v>
      </c>
      <c r="B624" t="s">
        <v>879</v>
      </c>
      <c r="C624" t="s">
        <v>14</v>
      </c>
      <c r="D624" t="str">
        <f t="shared" si="10"/>
        <v>Analytics</v>
      </c>
      <c r="E624" t="s">
        <v>15</v>
      </c>
      <c r="F624" t="s">
        <v>16</v>
      </c>
      <c r="G624" t="s">
        <v>27</v>
      </c>
      <c r="H624" t="s">
        <v>18</v>
      </c>
      <c r="I624">
        <v>14745</v>
      </c>
      <c r="J624" t="s">
        <v>19</v>
      </c>
      <c r="K624">
        <v>0.2</v>
      </c>
      <c r="L624">
        <v>14000</v>
      </c>
      <c r="M624" s="2" t="s">
        <v>78</v>
      </c>
    </row>
    <row r="625" spans="1:13" x14ac:dyDescent="0.3">
      <c r="A625" t="s">
        <v>891</v>
      </c>
      <c r="B625" t="s">
        <v>105</v>
      </c>
      <c r="C625" t="s">
        <v>14</v>
      </c>
      <c r="D625" t="str">
        <f t="shared" si="10"/>
        <v>Analytics</v>
      </c>
      <c r="E625" t="s">
        <v>15</v>
      </c>
      <c r="F625" t="s">
        <v>35</v>
      </c>
      <c r="G625" t="s">
        <v>44</v>
      </c>
      <c r="H625" t="s">
        <v>28</v>
      </c>
      <c r="I625">
        <v>15598</v>
      </c>
      <c r="L625">
        <v>14000</v>
      </c>
      <c r="M625" s="3">
        <v>45598</v>
      </c>
    </row>
    <row r="626" spans="1:13" x14ac:dyDescent="0.3">
      <c r="A626" t="s">
        <v>892</v>
      </c>
      <c r="B626" t="s">
        <v>113</v>
      </c>
      <c r="C626" t="s">
        <v>51</v>
      </c>
      <c r="D626" t="str">
        <f t="shared" si="10"/>
        <v>Data Science</v>
      </c>
      <c r="E626" t="s">
        <v>52</v>
      </c>
      <c r="F626" t="s">
        <v>35</v>
      </c>
      <c r="G626" t="s">
        <v>17</v>
      </c>
      <c r="H626" t="s">
        <v>28</v>
      </c>
      <c r="I626">
        <v>12358</v>
      </c>
      <c r="J626" t="s">
        <v>23</v>
      </c>
      <c r="K626">
        <v>0.1</v>
      </c>
      <c r="L626">
        <v>13000</v>
      </c>
      <c r="M626" s="3">
        <v>45444</v>
      </c>
    </row>
    <row r="627" spans="1:13" x14ac:dyDescent="0.3">
      <c r="A627" t="s">
        <v>893</v>
      </c>
      <c r="B627" t="s">
        <v>50</v>
      </c>
      <c r="C627" t="s">
        <v>51</v>
      </c>
      <c r="D627" t="str">
        <f t="shared" si="10"/>
        <v>Data Science</v>
      </c>
      <c r="E627" t="s">
        <v>52</v>
      </c>
      <c r="F627" t="s">
        <v>53</v>
      </c>
      <c r="G627" t="s">
        <v>44</v>
      </c>
      <c r="H627" t="s">
        <v>18</v>
      </c>
      <c r="I627">
        <v>13355</v>
      </c>
      <c r="J627" t="s">
        <v>19</v>
      </c>
      <c r="K627">
        <v>0.2</v>
      </c>
      <c r="L627">
        <v>13000</v>
      </c>
      <c r="M627" s="2" t="s">
        <v>333</v>
      </c>
    </row>
    <row r="628" spans="1:13" x14ac:dyDescent="0.3">
      <c r="A628" t="s">
        <v>894</v>
      </c>
      <c r="B628" t="s">
        <v>82</v>
      </c>
      <c r="C628" t="s">
        <v>72</v>
      </c>
      <c r="D628" t="str">
        <f t="shared" si="10"/>
        <v>UI UX Design</v>
      </c>
      <c r="E628" t="s">
        <v>73</v>
      </c>
      <c r="F628" t="s">
        <v>53</v>
      </c>
      <c r="G628" t="s">
        <v>44</v>
      </c>
      <c r="H628" t="s">
        <v>40</v>
      </c>
      <c r="I628">
        <v>8773</v>
      </c>
      <c r="J628" t="s">
        <v>36</v>
      </c>
      <c r="K628">
        <v>0.3</v>
      </c>
      <c r="L628">
        <v>9000</v>
      </c>
      <c r="M628" s="3">
        <v>45323</v>
      </c>
    </row>
    <row r="629" spans="1:13" x14ac:dyDescent="0.3">
      <c r="A629" t="s">
        <v>895</v>
      </c>
      <c r="B629" t="s">
        <v>307</v>
      </c>
      <c r="C629" t="s">
        <v>14</v>
      </c>
      <c r="D629" t="str">
        <f t="shared" si="10"/>
        <v>Analytics</v>
      </c>
      <c r="E629" t="s">
        <v>15</v>
      </c>
      <c r="F629" t="s">
        <v>16</v>
      </c>
      <c r="G629" t="s">
        <v>27</v>
      </c>
      <c r="H629" t="s">
        <v>28</v>
      </c>
      <c r="I629">
        <v>14950</v>
      </c>
      <c r="J629" t="s">
        <v>29</v>
      </c>
      <c r="L629">
        <v>14000</v>
      </c>
      <c r="M629" s="3">
        <v>45413</v>
      </c>
    </row>
    <row r="630" spans="1:13" x14ac:dyDescent="0.3">
      <c r="A630" t="s">
        <v>896</v>
      </c>
      <c r="B630" t="s">
        <v>330</v>
      </c>
      <c r="C630" t="s">
        <v>14</v>
      </c>
      <c r="D630" t="str">
        <f t="shared" si="10"/>
        <v>Analytics</v>
      </c>
      <c r="E630" t="s">
        <v>15</v>
      </c>
      <c r="F630" t="s">
        <v>16</v>
      </c>
      <c r="G630" t="s">
        <v>27</v>
      </c>
      <c r="H630" t="s">
        <v>40</v>
      </c>
      <c r="I630">
        <v>15801</v>
      </c>
      <c r="J630" t="s">
        <v>29</v>
      </c>
      <c r="L630">
        <v>14000</v>
      </c>
      <c r="M630" s="3">
        <v>45474</v>
      </c>
    </row>
    <row r="631" spans="1:13" x14ac:dyDescent="0.3">
      <c r="A631" t="s">
        <v>897</v>
      </c>
      <c r="B631" t="s">
        <v>479</v>
      </c>
      <c r="C631" t="s">
        <v>33</v>
      </c>
      <c r="D631" t="str">
        <f t="shared" si="10"/>
        <v>Development</v>
      </c>
      <c r="E631" t="s">
        <v>34</v>
      </c>
      <c r="F631" t="s">
        <v>16</v>
      </c>
      <c r="G631" t="s">
        <v>27</v>
      </c>
      <c r="H631" t="s">
        <v>40</v>
      </c>
      <c r="I631">
        <v>18134</v>
      </c>
      <c r="L631">
        <v>17000</v>
      </c>
      <c r="M631" s="2" t="s">
        <v>54</v>
      </c>
    </row>
    <row r="632" spans="1:13" x14ac:dyDescent="0.3">
      <c r="A632" t="s">
        <v>898</v>
      </c>
      <c r="B632" t="s">
        <v>344</v>
      </c>
      <c r="C632" t="s">
        <v>14</v>
      </c>
      <c r="D632" t="str">
        <f t="shared" si="10"/>
        <v>Analytics</v>
      </c>
      <c r="E632" t="s">
        <v>15</v>
      </c>
      <c r="F632" t="s">
        <v>53</v>
      </c>
      <c r="G632" t="s">
        <v>27</v>
      </c>
      <c r="H632" t="s">
        <v>28</v>
      </c>
      <c r="I632">
        <v>12900</v>
      </c>
      <c r="J632" t="s">
        <v>19</v>
      </c>
      <c r="K632">
        <v>0.2</v>
      </c>
      <c r="L632">
        <v>14000</v>
      </c>
      <c r="M632" s="2" t="s">
        <v>20</v>
      </c>
    </row>
    <row r="633" spans="1:13" x14ac:dyDescent="0.3">
      <c r="A633" t="s">
        <v>899</v>
      </c>
      <c r="B633" t="s">
        <v>181</v>
      </c>
      <c r="C633" t="s">
        <v>33</v>
      </c>
      <c r="D633" t="str">
        <f t="shared" si="10"/>
        <v>Development</v>
      </c>
      <c r="E633" t="s">
        <v>34</v>
      </c>
      <c r="F633" t="s">
        <v>16</v>
      </c>
      <c r="G633" t="s">
        <v>27</v>
      </c>
      <c r="H633" t="s">
        <v>40</v>
      </c>
      <c r="I633">
        <v>17774</v>
      </c>
      <c r="J633" t="s">
        <v>36</v>
      </c>
      <c r="K633">
        <v>0.3</v>
      </c>
      <c r="L633">
        <v>17000</v>
      </c>
      <c r="M633" s="3">
        <v>45294</v>
      </c>
    </row>
    <row r="634" spans="1:13" x14ac:dyDescent="0.3">
      <c r="A634" t="s">
        <v>900</v>
      </c>
      <c r="B634" t="s">
        <v>194</v>
      </c>
      <c r="C634" t="s">
        <v>51</v>
      </c>
      <c r="D634" t="str">
        <f t="shared" si="10"/>
        <v>Data Science</v>
      </c>
      <c r="E634" t="s">
        <v>52</v>
      </c>
      <c r="F634" t="s">
        <v>35</v>
      </c>
      <c r="G634" t="s">
        <v>27</v>
      </c>
      <c r="H634" t="s">
        <v>18</v>
      </c>
      <c r="I634">
        <v>13345</v>
      </c>
      <c r="J634" t="s">
        <v>29</v>
      </c>
      <c r="L634">
        <v>13000</v>
      </c>
      <c r="M634" s="2" t="s">
        <v>132</v>
      </c>
    </row>
    <row r="635" spans="1:13" x14ac:dyDescent="0.3">
      <c r="A635" t="s">
        <v>901</v>
      </c>
      <c r="B635" t="s">
        <v>196</v>
      </c>
      <c r="C635" t="s">
        <v>14</v>
      </c>
      <c r="D635" t="str">
        <f t="shared" si="10"/>
        <v>Analytics</v>
      </c>
      <c r="E635" t="s">
        <v>15</v>
      </c>
      <c r="F635" t="s">
        <v>53</v>
      </c>
      <c r="G635" t="s">
        <v>27</v>
      </c>
      <c r="H635" t="s">
        <v>28</v>
      </c>
      <c r="I635">
        <v>15036</v>
      </c>
      <c r="J635" t="s">
        <v>36</v>
      </c>
      <c r="K635">
        <v>0.3</v>
      </c>
      <c r="L635">
        <v>14000</v>
      </c>
      <c r="M635" s="2" t="s">
        <v>24</v>
      </c>
    </row>
    <row r="636" spans="1:13" x14ac:dyDescent="0.3">
      <c r="A636" t="s">
        <v>902</v>
      </c>
      <c r="B636" t="s">
        <v>307</v>
      </c>
      <c r="C636" t="s">
        <v>51</v>
      </c>
      <c r="D636" t="str">
        <f t="shared" si="10"/>
        <v>Data Science</v>
      </c>
      <c r="E636" t="s">
        <v>52</v>
      </c>
      <c r="F636" t="s">
        <v>35</v>
      </c>
      <c r="G636" t="s">
        <v>27</v>
      </c>
      <c r="H636" t="s">
        <v>18</v>
      </c>
      <c r="I636">
        <v>13526</v>
      </c>
      <c r="J636" t="s">
        <v>36</v>
      </c>
      <c r="K636">
        <v>0.3</v>
      </c>
      <c r="L636">
        <v>13000</v>
      </c>
      <c r="M636" s="2" t="s">
        <v>85</v>
      </c>
    </row>
    <row r="637" spans="1:13" x14ac:dyDescent="0.3">
      <c r="A637" t="s">
        <v>903</v>
      </c>
      <c r="B637" t="s">
        <v>879</v>
      </c>
      <c r="C637" t="s">
        <v>14</v>
      </c>
      <c r="D637" t="str">
        <f t="shared" si="10"/>
        <v>Analytics</v>
      </c>
      <c r="E637" t="s">
        <v>15</v>
      </c>
      <c r="F637" t="s">
        <v>16</v>
      </c>
      <c r="G637" t="s">
        <v>17</v>
      </c>
      <c r="H637" t="s">
        <v>28</v>
      </c>
      <c r="I637">
        <v>14251</v>
      </c>
      <c r="J637" t="s">
        <v>23</v>
      </c>
      <c r="K637">
        <v>0.1</v>
      </c>
      <c r="L637">
        <v>14000</v>
      </c>
      <c r="M637" s="2" t="s">
        <v>117</v>
      </c>
    </row>
    <row r="638" spans="1:13" x14ac:dyDescent="0.3">
      <c r="A638" t="s">
        <v>904</v>
      </c>
      <c r="B638" t="s">
        <v>13</v>
      </c>
      <c r="C638" t="s">
        <v>33</v>
      </c>
      <c r="D638" t="str">
        <f t="shared" si="10"/>
        <v>Development</v>
      </c>
      <c r="E638" t="s">
        <v>34</v>
      </c>
      <c r="F638" t="s">
        <v>35</v>
      </c>
      <c r="G638" t="s">
        <v>27</v>
      </c>
      <c r="H638" t="s">
        <v>28</v>
      </c>
      <c r="I638">
        <v>17378</v>
      </c>
      <c r="L638">
        <v>17000</v>
      </c>
      <c r="M638" s="3">
        <v>45294</v>
      </c>
    </row>
    <row r="639" spans="1:13" x14ac:dyDescent="0.3">
      <c r="A639" t="s">
        <v>905</v>
      </c>
      <c r="B639" t="s">
        <v>315</v>
      </c>
      <c r="C639" t="s">
        <v>51</v>
      </c>
      <c r="D639" t="str">
        <f t="shared" si="10"/>
        <v>Data Science</v>
      </c>
      <c r="E639" t="s">
        <v>52</v>
      </c>
      <c r="F639" t="s">
        <v>16</v>
      </c>
      <c r="G639" t="s">
        <v>44</v>
      </c>
      <c r="H639" t="s">
        <v>18</v>
      </c>
      <c r="I639">
        <v>11409</v>
      </c>
      <c r="J639" t="s">
        <v>36</v>
      </c>
      <c r="K639">
        <v>0.3</v>
      </c>
      <c r="L639">
        <v>13000</v>
      </c>
      <c r="M639" s="3">
        <v>45537</v>
      </c>
    </row>
    <row r="640" spans="1:13" x14ac:dyDescent="0.3">
      <c r="A640" t="s">
        <v>906</v>
      </c>
      <c r="B640" t="s">
        <v>281</v>
      </c>
      <c r="C640" t="s">
        <v>33</v>
      </c>
      <c r="D640" t="str">
        <f t="shared" si="10"/>
        <v>Development</v>
      </c>
      <c r="E640" t="s">
        <v>34</v>
      </c>
      <c r="F640" t="s">
        <v>53</v>
      </c>
      <c r="G640" t="s">
        <v>17</v>
      </c>
      <c r="H640" t="s">
        <v>40</v>
      </c>
      <c r="I640">
        <v>17524</v>
      </c>
      <c r="J640" t="s">
        <v>36</v>
      </c>
      <c r="K640">
        <v>0.3</v>
      </c>
      <c r="L640">
        <v>17000</v>
      </c>
      <c r="M640" s="2" t="s">
        <v>57</v>
      </c>
    </row>
    <row r="641" spans="1:13" x14ac:dyDescent="0.3">
      <c r="A641" t="s">
        <v>907</v>
      </c>
      <c r="B641" t="s">
        <v>409</v>
      </c>
      <c r="C641" t="s">
        <v>33</v>
      </c>
      <c r="D641" t="str">
        <f t="shared" si="10"/>
        <v>Development</v>
      </c>
      <c r="E641" t="s">
        <v>34</v>
      </c>
      <c r="F641" t="s">
        <v>53</v>
      </c>
      <c r="G641" t="s">
        <v>17</v>
      </c>
      <c r="H641" t="s">
        <v>18</v>
      </c>
      <c r="I641">
        <v>15019</v>
      </c>
      <c r="J641" t="s">
        <v>36</v>
      </c>
      <c r="K641">
        <v>0.3</v>
      </c>
      <c r="L641">
        <v>17000</v>
      </c>
      <c r="M641" s="2" t="s">
        <v>109</v>
      </c>
    </row>
    <row r="642" spans="1:13" x14ac:dyDescent="0.3">
      <c r="A642" t="s">
        <v>908</v>
      </c>
      <c r="B642" t="s">
        <v>328</v>
      </c>
      <c r="C642" t="s">
        <v>72</v>
      </c>
      <c r="D642" t="str">
        <f t="shared" si="10"/>
        <v>UI UX Design</v>
      </c>
      <c r="E642" t="s">
        <v>73</v>
      </c>
      <c r="F642" t="s">
        <v>53</v>
      </c>
      <c r="G642" t="s">
        <v>17</v>
      </c>
      <c r="H642" t="s">
        <v>18</v>
      </c>
      <c r="I642">
        <v>9783</v>
      </c>
      <c r="J642" t="s">
        <v>36</v>
      </c>
      <c r="K642">
        <v>0.3</v>
      </c>
      <c r="L642">
        <v>9000</v>
      </c>
      <c r="M642" s="2" t="s">
        <v>188</v>
      </c>
    </row>
    <row r="643" spans="1:13" x14ac:dyDescent="0.3">
      <c r="A643" t="s">
        <v>909</v>
      </c>
      <c r="B643" t="s">
        <v>264</v>
      </c>
      <c r="C643" t="s">
        <v>72</v>
      </c>
      <c r="D643" t="str">
        <f t="shared" ref="D643:D706" si="11">_xlfn.XLOOKUP(C643,$O$2:$O$5,$P$2:$P$5,"Not Found")</f>
        <v>UI UX Design</v>
      </c>
      <c r="E643" t="s">
        <v>73</v>
      </c>
      <c r="F643" t="s">
        <v>53</v>
      </c>
      <c r="G643" t="s">
        <v>17</v>
      </c>
      <c r="H643" t="s">
        <v>40</v>
      </c>
      <c r="I643">
        <v>9259</v>
      </c>
      <c r="J643" t="s">
        <v>23</v>
      </c>
      <c r="K643">
        <v>0.1</v>
      </c>
      <c r="L643">
        <v>9000</v>
      </c>
      <c r="M643" s="3">
        <v>45627</v>
      </c>
    </row>
    <row r="644" spans="1:13" x14ac:dyDescent="0.3">
      <c r="A644" t="s">
        <v>910</v>
      </c>
      <c r="B644" t="s">
        <v>190</v>
      </c>
      <c r="C644" t="s">
        <v>14</v>
      </c>
      <c r="D644" t="str">
        <f t="shared" si="11"/>
        <v>Analytics</v>
      </c>
      <c r="E644" t="s">
        <v>15</v>
      </c>
      <c r="F644" t="s">
        <v>53</v>
      </c>
      <c r="G644" t="s">
        <v>27</v>
      </c>
      <c r="H644" t="s">
        <v>28</v>
      </c>
      <c r="I644">
        <v>12804</v>
      </c>
      <c r="J644" t="s">
        <v>36</v>
      </c>
      <c r="K644">
        <v>0.3</v>
      </c>
      <c r="L644">
        <v>14000</v>
      </c>
      <c r="M644" s="2" t="s">
        <v>373</v>
      </c>
    </row>
    <row r="645" spans="1:13" x14ac:dyDescent="0.3">
      <c r="A645" t="s">
        <v>911</v>
      </c>
      <c r="B645" t="s">
        <v>59</v>
      </c>
      <c r="C645" t="s">
        <v>14</v>
      </c>
      <c r="D645" t="str">
        <f t="shared" si="11"/>
        <v>Analytics</v>
      </c>
      <c r="E645" t="s">
        <v>15</v>
      </c>
      <c r="F645" t="s">
        <v>16</v>
      </c>
      <c r="G645" t="s">
        <v>27</v>
      </c>
      <c r="H645" t="s">
        <v>18</v>
      </c>
      <c r="I645">
        <v>15479</v>
      </c>
      <c r="J645" t="s">
        <v>29</v>
      </c>
      <c r="L645">
        <v>14000</v>
      </c>
      <c r="M645" s="3">
        <v>45567</v>
      </c>
    </row>
    <row r="646" spans="1:13" x14ac:dyDescent="0.3">
      <c r="A646" t="s">
        <v>912</v>
      </c>
      <c r="B646" t="s">
        <v>150</v>
      </c>
      <c r="C646" t="s">
        <v>72</v>
      </c>
      <c r="D646" t="str">
        <f t="shared" si="11"/>
        <v>UI UX Design</v>
      </c>
      <c r="E646" t="s">
        <v>73</v>
      </c>
      <c r="F646" t="s">
        <v>16</v>
      </c>
      <c r="G646" t="s">
        <v>27</v>
      </c>
      <c r="H646" t="s">
        <v>18</v>
      </c>
      <c r="I646">
        <v>9259</v>
      </c>
      <c r="J646" t="s">
        <v>36</v>
      </c>
      <c r="K646">
        <v>0.3</v>
      </c>
      <c r="L646">
        <v>9000</v>
      </c>
      <c r="M646" s="3">
        <v>45384</v>
      </c>
    </row>
    <row r="647" spans="1:13" x14ac:dyDescent="0.3">
      <c r="A647" t="s">
        <v>913</v>
      </c>
      <c r="B647" t="s">
        <v>98</v>
      </c>
      <c r="C647" t="s">
        <v>72</v>
      </c>
      <c r="D647" t="str">
        <f t="shared" si="11"/>
        <v>UI UX Design</v>
      </c>
      <c r="E647" t="s">
        <v>73</v>
      </c>
      <c r="F647" t="s">
        <v>16</v>
      </c>
      <c r="G647" t="s">
        <v>27</v>
      </c>
      <c r="H647" t="s">
        <v>40</v>
      </c>
      <c r="I647">
        <v>8607</v>
      </c>
      <c r="J647" t="s">
        <v>19</v>
      </c>
      <c r="K647">
        <v>0.2</v>
      </c>
      <c r="L647">
        <v>9000</v>
      </c>
      <c r="M647" s="2" t="s">
        <v>211</v>
      </c>
    </row>
    <row r="648" spans="1:13" x14ac:dyDescent="0.3">
      <c r="A648" t="s">
        <v>914</v>
      </c>
      <c r="B648" t="s">
        <v>558</v>
      </c>
      <c r="C648" t="s">
        <v>33</v>
      </c>
      <c r="D648" t="str">
        <f t="shared" si="11"/>
        <v>Development</v>
      </c>
      <c r="E648" t="s">
        <v>34</v>
      </c>
      <c r="F648" t="s">
        <v>35</v>
      </c>
      <c r="G648" t="s">
        <v>17</v>
      </c>
      <c r="H648" t="s">
        <v>28</v>
      </c>
      <c r="I648">
        <v>17090</v>
      </c>
      <c r="J648" t="s">
        <v>23</v>
      </c>
      <c r="K648">
        <v>0.1</v>
      </c>
      <c r="L648">
        <v>17000</v>
      </c>
      <c r="M648" s="2" t="s">
        <v>132</v>
      </c>
    </row>
    <row r="649" spans="1:13" x14ac:dyDescent="0.3">
      <c r="A649" t="s">
        <v>915</v>
      </c>
      <c r="B649" t="s">
        <v>336</v>
      </c>
      <c r="C649" t="s">
        <v>14</v>
      </c>
      <c r="D649" t="str">
        <f t="shared" si="11"/>
        <v>Analytics</v>
      </c>
      <c r="E649" t="s">
        <v>15</v>
      </c>
      <c r="F649" t="s">
        <v>16</v>
      </c>
      <c r="G649" t="s">
        <v>27</v>
      </c>
      <c r="H649" t="s">
        <v>28</v>
      </c>
      <c r="I649">
        <v>14802</v>
      </c>
      <c r="J649" t="s">
        <v>19</v>
      </c>
      <c r="K649">
        <v>0.2</v>
      </c>
      <c r="L649">
        <v>14000</v>
      </c>
      <c r="M649" s="2" t="s">
        <v>198</v>
      </c>
    </row>
    <row r="650" spans="1:13" x14ac:dyDescent="0.3">
      <c r="A650" t="s">
        <v>916</v>
      </c>
      <c r="B650" t="s">
        <v>93</v>
      </c>
      <c r="C650" t="s">
        <v>72</v>
      </c>
      <c r="D650" t="str">
        <f t="shared" si="11"/>
        <v>UI UX Design</v>
      </c>
      <c r="E650" t="s">
        <v>73</v>
      </c>
      <c r="F650" t="s">
        <v>35</v>
      </c>
      <c r="G650" t="s">
        <v>27</v>
      </c>
      <c r="H650" t="s">
        <v>28</v>
      </c>
      <c r="I650">
        <v>10885</v>
      </c>
      <c r="J650" t="s">
        <v>29</v>
      </c>
      <c r="L650">
        <v>9000</v>
      </c>
      <c r="M650" s="3">
        <v>45628</v>
      </c>
    </row>
    <row r="651" spans="1:13" x14ac:dyDescent="0.3">
      <c r="A651" t="s">
        <v>917</v>
      </c>
      <c r="B651" t="s">
        <v>448</v>
      </c>
      <c r="C651" t="s">
        <v>72</v>
      </c>
      <c r="D651" t="str">
        <f t="shared" si="11"/>
        <v>UI UX Design</v>
      </c>
      <c r="E651" t="s">
        <v>73</v>
      </c>
      <c r="F651" t="s">
        <v>53</v>
      </c>
      <c r="G651" t="s">
        <v>27</v>
      </c>
      <c r="H651" t="s">
        <v>18</v>
      </c>
      <c r="I651">
        <v>10118</v>
      </c>
      <c r="L651">
        <v>9000</v>
      </c>
      <c r="M651" s="2" t="s">
        <v>101</v>
      </c>
    </row>
    <row r="652" spans="1:13" x14ac:dyDescent="0.3">
      <c r="A652" t="s">
        <v>918</v>
      </c>
      <c r="B652" t="s">
        <v>296</v>
      </c>
      <c r="C652" t="s">
        <v>33</v>
      </c>
      <c r="D652" t="str">
        <f t="shared" si="11"/>
        <v>Development</v>
      </c>
      <c r="E652" t="s">
        <v>34</v>
      </c>
      <c r="F652" t="s">
        <v>35</v>
      </c>
      <c r="G652" t="s">
        <v>27</v>
      </c>
      <c r="H652" t="s">
        <v>28</v>
      </c>
      <c r="I652">
        <v>15846</v>
      </c>
      <c r="J652" t="s">
        <v>29</v>
      </c>
      <c r="L652">
        <v>17000</v>
      </c>
      <c r="M652" s="2" t="s">
        <v>333</v>
      </c>
    </row>
    <row r="653" spans="1:13" x14ac:dyDescent="0.3">
      <c r="A653" t="s">
        <v>919</v>
      </c>
      <c r="B653" t="s">
        <v>638</v>
      </c>
      <c r="C653" t="s">
        <v>72</v>
      </c>
      <c r="D653" t="str">
        <f t="shared" si="11"/>
        <v>UI UX Design</v>
      </c>
      <c r="E653" t="s">
        <v>73</v>
      </c>
      <c r="F653" t="s">
        <v>53</v>
      </c>
      <c r="G653" t="s">
        <v>17</v>
      </c>
      <c r="H653" t="s">
        <v>18</v>
      </c>
      <c r="I653">
        <v>7163</v>
      </c>
      <c r="J653" t="s">
        <v>36</v>
      </c>
      <c r="K653">
        <v>0.3</v>
      </c>
      <c r="L653">
        <v>9000</v>
      </c>
      <c r="M653" s="3">
        <v>45474</v>
      </c>
    </row>
    <row r="654" spans="1:13" x14ac:dyDescent="0.3">
      <c r="A654" t="s">
        <v>920</v>
      </c>
      <c r="B654" t="s">
        <v>121</v>
      </c>
      <c r="C654" t="s">
        <v>33</v>
      </c>
      <c r="D654" t="str">
        <f t="shared" si="11"/>
        <v>Development</v>
      </c>
      <c r="E654" t="s">
        <v>34</v>
      </c>
      <c r="F654" t="s">
        <v>16</v>
      </c>
      <c r="G654" t="s">
        <v>17</v>
      </c>
      <c r="H654" t="s">
        <v>28</v>
      </c>
      <c r="I654">
        <v>17229</v>
      </c>
      <c r="J654" t="s">
        <v>29</v>
      </c>
      <c r="L654">
        <v>17000</v>
      </c>
      <c r="M654" s="3">
        <v>45627</v>
      </c>
    </row>
    <row r="655" spans="1:13" x14ac:dyDescent="0.3">
      <c r="A655" t="s">
        <v>921</v>
      </c>
      <c r="B655" t="s">
        <v>307</v>
      </c>
      <c r="C655" t="s">
        <v>72</v>
      </c>
      <c r="D655" t="str">
        <f t="shared" si="11"/>
        <v>UI UX Design</v>
      </c>
      <c r="E655" t="s">
        <v>73</v>
      </c>
      <c r="F655" t="s">
        <v>53</v>
      </c>
      <c r="G655" t="s">
        <v>44</v>
      </c>
      <c r="H655" t="s">
        <v>28</v>
      </c>
      <c r="I655">
        <v>10679</v>
      </c>
      <c r="J655" t="s">
        <v>23</v>
      </c>
      <c r="K655">
        <v>0.1</v>
      </c>
      <c r="L655">
        <v>9000</v>
      </c>
      <c r="M655" s="3">
        <v>45353</v>
      </c>
    </row>
    <row r="656" spans="1:13" x14ac:dyDescent="0.3">
      <c r="A656" t="s">
        <v>922</v>
      </c>
      <c r="B656" t="s">
        <v>82</v>
      </c>
      <c r="C656" t="s">
        <v>51</v>
      </c>
      <c r="D656" t="str">
        <f t="shared" si="11"/>
        <v>Data Science</v>
      </c>
      <c r="E656" t="s">
        <v>52</v>
      </c>
      <c r="F656" t="s">
        <v>16</v>
      </c>
      <c r="G656" t="s">
        <v>17</v>
      </c>
      <c r="H656" t="s">
        <v>40</v>
      </c>
      <c r="I656">
        <v>14347</v>
      </c>
      <c r="J656" t="s">
        <v>36</v>
      </c>
      <c r="K656">
        <v>0.3</v>
      </c>
      <c r="L656">
        <v>13000</v>
      </c>
      <c r="M656" s="3">
        <v>45293</v>
      </c>
    </row>
    <row r="657" spans="1:13" x14ac:dyDescent="0.3">
      <c r="A657" t="s">
        <v>923</v>
      </c>
      <c r="B657" t="s">
        <v>332</v>
      </c>
      <c r="C657" t="s">
        <v>14</v>
      </c>
      <c r="D657" t="str">
        <f t="shared" si="11"/>
        <v>Analytics</v>
      </c>
      <c r="E657" t="s">
        <v>15</v>
      </c>
      <c r="F657" t="s">
        <v>16</v>
      </c>
      <c r="G657" t="s">
        <v>27</v>
      </c>
      <c r="H657" t="s">
        <v>40</v>
      </c>
      <c r="I657">
        <v>12678</v>
      </c>
      <c r="J657" t="s">
        <v>19</v>
      </c>
      <c r="K657">
        <v>0.2</v>
      </c>
      <c r="L657">
        <v>14000</v>
      </c>
      <c r="M657" s="3">
        <v>45413</v>
      </c>
    </row>
    <row r="658" spans="1:13" x14ac:dyDescent="0.3">
      <c r="A658" t="s">
        <v>924</v>
      </c>
      <c r="B658" t="s">
        <v>234</v>
      </c>
      <c r="C658" t="s">
        <v>33</v>
      </c>
      <c r="D658" t="str">
        <f t="shared" si="11"/>
        <v>Development</v>
      </c>
      <c r="E658" t="s">
        <v>34</v>
      </c>
      <c r="F658" t="s">
        <v>35</v>
      </c>
      <c r="G658" t="s">
        <v>27</v>
      </c>
      <c r="H658" t="s">
        <v>18</v>
      </c>
      <c r="I658">
        <v>15644</v>
      </c>
      <c r="J658" t="s">
        <v>36</v>
      </c>
      <c r="K658">
        <v>0.3</v>
      </c>
      <c r="L658">
        <v>17000</v>
      </c>
      <c r="M658" s="3">
        <v>45506</v>
      </c>
    </row>
    <row r="659" spans="1:13" x14ac:dyDescent="0.3">
      <c r="A659" t="s">
        <v>925</v>
      </c>
      <c r="B659" t="s">
        <v>407</v>
      </c>
      <c r="C659" t="s">
        <v>14</v>
      </c>
      <c r="D659" t="str">
        <f t="shared" si="11"/>
        <v>Analytics</v>
      </c>
      <c r="E659" t="s">
        <v>15</v>
      </c>
      <c r="F659" t="s">
        <v>16</v>
      </c>
      <c r="G659" t="s">
        <v>27</v>
      </c>
      <c r="H659" t="s">
        <v>40</v>
      </c>
      <c r="I659">
        <v>15322</v>
      </c>
      <c r="J659" t="s">
        <v>36</v>
      </c>
      <c r="K659">
        <v>0.3</v>
      </c>
      <c r="L659">
        <v>14000</v>
      </c>
      <c r="M659" s="2" t="s">
        <v>373</v>
      </c>
    </row>
    <row r="660" spans="1:13" x14ac:dyDescent="0.3">
      <c r="A660" t="s">
        <v>926</v>
      </c>
      <c r="B660" t="s">
        <v>278</v>
      </c>
      <c r="C660" t="s">
        <v>72</v>
      </c>
      <c r="D660" t="str">
        <f t="shared" si="11"/>
        <v>UI UX Design</v>
      </c>
      <c r="E660" t="s">
        <v>73</v>
      </c>
      <c r="F660" t="s">
        <v>53</v>
      </c>
      <c r="G660" t="s">
        <v>27</v>
      </c>
      <c r="H660" t="s">
        <v>28</v>
      </c>
      <c r="I660">
        <v>7660</v>
      </c>
      <c r="L660">
        <v>9000</v>
      </c>
      <c r="M660" s="3">
        <v>45323</v>
      </c>
    </row>
    <row r="661" spans="1:13" x14ac:dyDescent="0.3">
      <c r="A661" t="s">
        <v>927</v>
      </c>
      <c r="B661" t="s">
        <v>536</v>
      </c>
      <c r="C661" t="s">
        <v>51</v>
      </c>
      <c r="D661" t="str">
        <f t="shared" si="11"/>
        <v>Data Science</v>
      </c>
      <c r="E661" t="s">
        <v>52</v>
      </c>
      <c r="F661" t="s">
        <v>16</v>
      </c>
      <c r="G661" t="s">
        <v>44</v>
      </c>
      <c r="H661" t="s">
        <v>18</v>
      </c>
      <c r="I661">
        <v>11551</v>
      </c>
      <c r="J661" t="s">
        <v>29</v>
      </c>
      <c r="L661">
        <v>13000</v>
      </c>
      <c r="M661" s="3">
        <v>45352</v>
      </c>
    </row>
    <row r="662" spans="1:13" x14ac:dyDescent="0.3">
      <c r="A662" t="s">
        <v>928</v>
      </c>
      <c r="B662" t="s">
        <v>71</v>
      </c>
      <c r="C662" t="s">
        <v>51</v>
      </c>
      <c r="D662" t="str">
        <f t="shared" si="11"/>
        <v>Data Science</v>
      </c>
      <c r="E662" t="s">
        <v>52</v>
      </c>
      <c r="F662" t="s">
        <v>35</v>
      </c>
      <c r="G662" t="s">
        <v>27</v>
      </c>
      <c r="H662" t="s">
        <v>40</v>
      </c>
      <c r="I662">
        <v>14778</v>
      </c>
      <c r="J662" t="s">
        <v>19</v>
      </c>
      <c r="K662">
        <v>0.2</v>
      </c>
      <c r="L662">
        <v>13000</v>
      </c>
      <c r="M662" s="3">
        <v>45353</v>
      </c>
    </row>
    <row r="663" spans="1:13" x14ac:dyDescent="0.3">
      <c r="A663" t="s">
        <v>929</v>
      </c>
      <c r="B663" t="s">
        <v>653</v>
      </c>
      <c r="C663" t="s">
        <v>14</v>
      </c>
      <c r="D663" t="str">
        <f t="shared" si="11"/>
        <v>Analytics</v>
      </c>
      <c r="E663" t="s">
        <v>15</v>
      </c>
      <c r="F663" t="s">
        <v>16</v>
      </c>
      <c r="G663" t="s">
        <v>44</v>
      </c>
      <c r="H663" t="s">
        <v>28</v>
      </c>
      <c r="I663">
        <v>15364</v>
      </c>
      <c r="J663" t="s">
        <v>36</v>
      </c>
      <c r="K663">
        <v>0.3</v>
      </c>
      <c r="L663">
        <v>14000</v>
      </c>
      <c r="M663" s="3">
        <v>45294</v>
      </c>
    </row>
    <row r="664" spans="1:13" x14ac:dyDescent="0.3">
      <c r="A664" t="s">
        <v>930</v>
      </c>
      <c r="B664" t="s">
        <v>281</v>
      </c>
      <c r="C664" t="s">
        <v>72</v>
      </c>
      <c r="D664" t="str">
        <f t="shared" si="11"/>
        <v>UI UX Design</v>
      </c>
      <c r="E664" t="s">
        <v>73</v>
      </c>
      <c r="F664" t="s">
        <v>16</v>
      </c>
      <c r="G664" t="s">
        <v>17</v>
      </c>
      <c r="H664" t="s">
        <v>40</v>
      </c>
      <c r="I664">
        <v>7698</v>
      </c>
      <c r="J664" t="s">
        <v>19</v>
      </c>
      <c r="K664">
        <v>0.2</v>
      </c>
      <c r="L664">
        <v>9000</v>
      </c>
      <c r="M664" s="2" t="s">
        <v>62</v>
      </c>
    </row>
    <row r="665" spans="1:13" x14ac:dyDescent="0.3">
      <c r="A665" t="s">
        <v>931</v>
      </c>
      <c r="B665" t="s">
        <v>653</v>
      </c>
      <c r="C665" t="s">
        <v>51</v>
      </c>
      <c r="D665" t="str">
        <f t="shared" si="11"/>
        <v>Data Science</v>
      </c>
      <c r="E665" t="s">
        <v>52</v>
      </c>
      <c r="F665" t="s">
        <v>16</v>
      </c>
      <c r="G665" t="s">
        <v>27</v>
      </c>
      <c r="H665" t="s">
        <v>28</v>
      </c>
      <c r="I665">
        <v>13701</v>
      </c>
      <c r="J665" t="s">
        <v>29</v>
      </c>
      <c r="L665">
        <v>13000</v>
      </c>
      <c r="M665" s="2" t="s">
        <v>170</v>
      </c>
    </row>
    <row r="666" spans="1:13" x14ac:dyDescent="0.3">
      <c r="A666" t="s">
        <v>932</v>
      </c>
      <c r="B666" t="s">
        <v>313</v>
      </c>
      <c r="C666" t="s">
        <v>33</v>
      </c>
      <c r="D666" t="str">
        <f t="shared" si="11"/>
        <v>Development</v>
      </c>
      <c r="E666" t="s">
        <v>34</v>
      </c>
      <c r="F666" t="s">
        <v>53</v>
      </c>
      <c r="G666" t="s">
        <v>44</v>
      </c>
      <c r="H666" t="s">
        <v>28</v>
      </c>
      <c r="I666">
        <v>15281</v>
      </c>
      <c r="J666" t="s">
        <v>19</v>
      </c>
      <c r="K666">
        <v>0.2</v>
      </c>
      <c r="L666">
        <v>17000</v>
      </c>
      <c r="M666" s="2" t="s">
        <v>54</v>
      </c>
    </row>
    <row r="667" spans="1:13" x14ac:dyDescent="0.3">
      <c r="A667" t="s">
        <v>933</v>
      </c>
      <c r="B667" t="s">
        <v>217</v>
      </c>
      <c r="C667" t="s">
        <v>14</v>
      </c>
      <c r="D667" t="str">
        <f t="shared" si="11"/>
        <v>Analytics</v>
      </c>
      <c r="E667" t="s">
        <v>15</v>
      </c>
      <c r="F667" t="s">
        <v>35</v>
      </c>
      <c r="G667" t="s">
        <v>27</v>
      </c>
      <c r="H667" t="s">
        <v>28</v>
      </c>
      <c r="I667">
        <v>15520</v>
      </c>
      <c r="J667" t="s">
        <v>29</v>
      </c>
      <c r="L667">
        <v>14000</v>
      </c>
      <c r="M667" s="2" t="s">
        <v>106</v>
      </c>
    </row>
    <row r="668" spans="1:13" x14ac:dyDescent="0.3">
      <c r="A668" t="s">
        <v>934</v>
      </c>
      <c r="B668" t="s">
        <v>344</v>
      </c>
      <c r="C668" t="s">
        <v>51</v>
      </c>
      <c r="D668" t="str">
        <f t="shared" si="11"/>
        <v>Data Science</v>
      </c>
      <c r="E668" t="s">
        <v>52</v>
      </c>
      <c r="F668" t="s">
        <v>16</v>
      </c>
      <c r="G668" t="s">
        <v>27</v>
      </c>
      <c r="H668" t="s">
        <v>18</v>
      </c>
      <c r="I668">
        <v>12949</v>
      </c>
      <c r="J668" t="s">
        <v>29</v>
      </c>
      <c r="L668">
        <v>13000</v>
      </c>
      <c r="M668" s="3">
        <v>45506</v>
      </c>
    </row>
    <row r="669" spans="1:13" x14ac:dyDescent="0.3">
      <c r="A669" t="s">
        <v>935</v>
      </c>
      <c r="B669" t="s">
        <v>356</v>
      </c>
      <c r="C669" t="s">
        <v>14</v>
      </c>
      <c r="D669" t="str">
        <f t="shared" si="11"/>
        <v>Analytics</v>
      </c>
      <c r="E669" t="s">
        <v>15</v>
      </c>
      <c r="F669" t="s">
        <v>35</v>
      </c>
      <c r="G669" t="s">
        <v>17</v>
      </c>
      <c r="H669" t="s">
        <v>28</v>
      </c>
      <c r="I669">
        <v>12533</v>
      </c>
      <c r="J669" t="s">
        <v>29</v>
      </c>
      <c r="L669">
        <v>14000</v>
      </c>
      <c r="M669" s="3">
        <v>45384</v>
      </c>
    </row>
    <row r="670" spans="1:13" x14ac:dyDescent="0.3">
      <c r="A670" t="s">
        <v>936</v>
      </c>
      <c r="B670" t="s">
        <v>712</v>
      </c>
      <c r="C670" t="s">
        <v>72</v>
      </c>
      <c r="D670" t="str">
        <f t="shared" si="11"/>
        <v>UI UX Design</v>
      </c>
      <c r="E670" t="s">
        <v>73</v>
      </c>
      <c r="F670" t="s">
        <v>16</v>
      </c>
      <c r="G670" t="s">
        <v>17</v>
      </c>
      <c r="H670" t="s">
        <v>40</v>
      </c>
      <c r="I670">
        <v>10583</v>
      </c>
      <c r="J670" t="s">
        <v>23</v>
      </c>
      <c r="K670">
        <v>0.1</v>
      </c>
      <c r="L670">
        <v>9000</v>
      </c>
      <c r="M670" s="2" t="s">
        <v>57</v>
      </c>
    </row>
    <row r="671" spans="1:13" x14ac:dyDescent="0.3">
      <c r="A671" t="s">
        <v>937</v>
      </c>
      <c r="B671" t="s">
        <v>424</v>
      </c>
      <c r="C671" t="s">
        <v>51</v>
      </c>
      <c r="D671" t="str">
        <f t="shared" si="11"/>
        <v>Data Science</v>
      </c>
      <c r="E671" t="s">
        <v>52</v>
      </c>
      <c r="F671" t="s">
        <v>53</v>
      </c>
      <c r="G671" t="s">
        <v>17</v>
      </c>
      <c r="H671" t="s">
        <v>40</v>
      </c>
      <c r="I671">
        <v>13412</v>
      </c>
      <c r="J671" t="s">
        <v>29</v>
      </c>
      <c r="L671">
        <v>13000</v>
      </c>
      <c r="M671" s="3">
        <v>45474</v>
      </c>
    </row>
    <row r="672" spans="1:13" x14ac:dyDescent="0.3">
      <c r="A672" t="s">
        <v>938</v>
      </c>
      <c r="B672" t="s">
        <v>217</v>
      </c>
      <c r="C672" t="s">
        <v>33</v>
      </c>
      <c r="D672" t="str">
        <f t="shared" si="11"/>
        <v>Development</v>
      </c>
      <c r="E672" t="s">
        <v>34</v>
      </c>
      <c r="F672" t="s">
        <v>53</v>
      </c>
      <c r="G672" t="s">
        <v>27</v>
      </c>
      <c r="H672" t="s">
        <v>18</v>
      </c>
      <c r="I672">
        <v>16160</v>
      </c>
      <c r="J672" t="s">
        <v>29</v>
      </c>
      <c r="L672">
        <v>17000</v>
      </c>
      <c r="M672" s="2" t="s">
        <v>188</v>
      </c>
    </row>
    <row r="673" spans="1:13" x14ac:dyDescent="0.3">
      <c r="A673" t="s">
        <v>939</v>
      </c>
      <c r="B673" t="s">
        <v>424</v>
      </c>
      <c r="C673" t="s">
        <v>33</v>
      </c>
      <c r="D673" t="str">
        <f t="shared" si="11"/>
        <v>Development</v>
      </c>
      <c r="E673" t="s">
        <v>34</v>
      </c>
      <c r="F673" t="s">
        <v>35</v>
      </c>
      <c r="G673" t="s">
        <v>27</v>
      </c>
      <c r="H673" t="s">
        <v>28</v>
      </c>
      <c r="I673">
        <v>18045</v>
      </c>
      <c r="J673" t="s">
        <v>23</v>
      </c>
      <c r="K673">
        <v>0.1</v>
      </c>
      <c r="L673">
        <v>17000</v>
      </c>
      <c r="M673" s="3">
        <v>45445</v>
      </c>
    </row>
    <row r="674" spans="1:13" x14ac:dyDescent="0.3">
      <c r="A674" t="s">
        <v>940</v>
      </c>
      <c r="B674" t="s">
        <v>941</v>
      </c>
      <c r="C674" t="s">
        <v>14</v>
      </c>
      <c r="D674" t="str">
        <f t="shared" si="11"/>
        <v>Analytics</v>
      </c>
      <c r="E674" t="s">
        <v>15</v>
      </c>
      <c r="F674" t="s">
        <v>53</v>
      </c>
      <c r="G674" t="s">
        <v>44</v>
      </c>
      <c r="H674" t="s">
        <v>18</v>
      </c>
      <c r="I674">
        <v>14817</v>
      </c>
      <c r="J674" t="s">
        <v>36</v>
      </c>
      <c r="K674">
        <v>0.3</v>
      </c>
      <c r="L674">
        <v>14000</v>
      </c>
      <c r="M674" s="2" t="s">
        <v>30</v>
      </c>
    </row>
    <row r="675" spans="1:13" x14ac:dyDescent="0.3">
      <c r="A675" t="s">
        <v>942</v>
      </c>
      <c r="B675" t="s">
        <v>137</v>
      </c>
      <c r="C675" t="s">
        <v>51</v>
      </c>
      <c r="D675" t="str">
        <f t="shared" si="11"/>
        <v>Data Science</v>
      </c>
      <c r="E675" t="s">
        <v>52</v>
      </c>
      <c r="F675" t="s">
        <v>53</v>
      </c>
      <c r="G675" t="s">
        <v>44</v>
      </c>
      <c r="H675" t="s">
        <v>28</v>
      </c>
      <c r="I675">
        <v>12038</v>
      </c>
      <c r="J675" t="s">
        <v>36</v>
      </c>
      <c r="K675">
        <v>0.3</v>
      </c>
      <c r="L675">
        <v>13000</v>
      </c>
      <c r="M675" s="2" t="s">
        <v>41</v>
      </c>
    </row>
    <row r="676" spans="1:13" x14ac:dyDescent="0.3">
      <c r="A676" t="s">
        <v>943</v>
      </c>
      <c r="B676" t="s">
        <v>424</v>
      </c>
      <c r="C676" t="s">
        <v>33</v>
      </c>
      <c r="D676" t="str">
        <f t="shared" si="11"/>
        <v>Development</v>
      </c>
      <c r="E676" t="s">
        <v>34</v>
      </c>
      <c r="F676" t="s">
        <v>16</v>
      </c>
      <c r="G676" t="s">
        <v>17</v>
      </c>
      <c r="H676" t="s">
        <v>28</v>
      </c>
      <c r="I676">
        <v>16627</v>
      </c>
      <c r="J676" t="s">
        <v>19</v>
      </c>
      <c r="K676">
        <v>0.2</v>
      </c>
      <c r="L676">
        <v>17000</v>
      </c>
      <c r="M676" s="2" t="s">
        <v>30</v>
      </c>
    </row>
    <row r="677" spans="1:13" x14ac:dyDescent="0.3">
      <c r="A677" t="s">
        <v>944</v>
      </c>
      <c r="B677" t="s">
        <v>95</v>
      </c>
      <c r="C677" t="s">
        <v>72</v>
      </c>
      <c r="D677" t="str">
        <f t="shared" si="11"/>
        <v>UI UX Design</v>
      </c>
      <c r="E677" t="s">
        <v>73</v>
      </c>
      <c r="F677" t="s">
        <v>35</v>
      </c>
      <c r="G677" t="s">
        <v>17</v>
      </c>
      <c r="H677" t="s">
        <v>28</v>
      </c>
      <c r="I677">
        <v>9272</v>
      </c>
      <c r="L677">
        <v>9000</v>
      </c>
      <c r="M677" s="2" t="s">
        <v>170</v>
      </c>
    </row>
    <row r="678" spans="1:13" x14ac:dyDescent="0.3">
      <c r="A678" t="s">
        <v>945</v>
      </c>
      <c r="B678" t="s">
        <v>139</v>
      </c>
      <c r="C678" t="s">
        <v>33</v>
      </c>
      <c r="D678" t="str">
        <f t="shared" si="11"/>
        <v>Development</v>
      </c>
      <c r="E678" t="s">
        <v>34</v>
      </c>
      <c r="F678" t="s">
        <v>16</v>
      </c>
      <c r="G678" t="s">
        <v>17</v>
      </c>
      <c r="H678" t="s">
        <v>28</v>
      </c>
      <c r="I678">
        <v>15565</v>
      </c>
      <c r="J678" t="s">
        <v>23</v>
      </c>
      <c r="K678">
        <v>0.1</v>
      </c>
      <c r="L678">
        <v>17000</v>
      </c>
      <c r="M678" s="2" t="s">
        <v>20</v>
      </c>
    </row>
    <row r="679" spans="1:13" x14ac:dyDescent="0.3">
      <c r="A679" t="s">
        <v>946</v>
      </c>
      <c r="B679" t="s">
        <v>32</v>
      </c>
      <c r="C679" t="s">
        <v>51</v>
      </c>
      <c r="D679" t="str">
        <f t="shared" si="11"/>
        <v>Data Science</v>
      </c>
      <c r="E679" t="s">
        <v>52</v>
      </c>
      <c r="F679" t="s">
        <v>35</v>
      </c>
      <c r="G679" t="s">
        <v>27</v>
      </c>
      <c r="H679" t="s">
        <v>28</v>
      </c>
      <c r="I679">
        <v>12640</v>
      </c>
      <c r="J679" t="s">
        <v>36</v>
      </c>
      <c r="K679">
        <v>0.3</v>
      </c>
      <c r="L679">
        <v>13000</v>
      </c>
      <c r="M679" s="2" t="s">
        <v>230</v>
      </c>
    </row>
    <row r="680" spans="1:13" x14ac:dyDescent="0.3">
      <c r="A680" t="s">
        <v>947</v>
      </c>
      <c r="B680" t="s">
        <v>418</v>
      </c>
      <c r="C680" t="s">
        <v>14</v>
      </c>
      <c r="D680" t="str">
        <f t="shared" si="11"/>
        <v>Analytics</v>
      </c>
      <c r="E680" t="s">
        <v>15</v>
      </c>
      <c r="F680" t="s">
        <v>35</v>
      </c>
      <c r="G680" t="s">
        <v>17</v>
      </c>
      <c r="H680" t="s">
        <v>28</v>
      </c>
      <c r="I680">
        <v>12021</v>
      </c>
      <c r="J680" t="s">
        <v>23</v>
      </c>
      <c r="K680">
        <v>0.1</v>
      </c>
      <c r="L680">
        <v>14000</v>
      </c>
      <c r="M680" s="2" t="s">
        <v>162</v>
      </c>
    </row>
    <row r="681" spans="1:13" x14ac:dyDescent="0.3">
      <c r="A681" t="s">
        <v>948</v>
      </c>
      <c r="B681" t="s">
        <v>465</v>
      </c>
      <c r="C681" t="s">
        <v>72</v>
      </c>
      <c r="D681" t="str">
        <f t="shared" si="11"/>
        <v>UI UX Design</v>
      </c>
      <c r="E681" t="s">
        <v>73</v>
      </c>
      <c r="F681" t="s">
        <v>35</v>
      </c>
      <c r="G681" t="s">
        <v>27</v>
      </c>
      <c r="H681" t="s">
        <v>40</v>
      </c>
      <c r="I681">
        <v>7908</v>
      </c>
      <c r="J681" t="s">
        <v>36</v>
      </c>
      <c r="K681">
        <v>0.3</v>
      </c>
      <c r="L681">
        <v>9000</v>
      </c>
      <c r="M681" s="3">
        <v>45444</v>
      </c>
    </row>
    <row r="682" spans="1:13" x14ac:dyDescent="0.3">
      <c r="A682" t="s">
        <v>949</v>
      </c>
      <c r="B682" t="s">
        <v>395</v>
      </c>
      <c r="C682" t="s">
        <v>72</v>
      </c>
      <c r="D682" t="str">
        <f t="shared" si="11"/>
        <v>UI UX Design</v>
      </c>
      <c r="E682" t="s">
        <v>73</v>
      </c>
      <c r="F682" t="s">
        <v>53</v>
      </c>
      <c r="G682" t="s">
        <v>44</v>
      </c>
      <c r="H682" t="s">
        <v>28</v>
      </c>
      <c r="I682">
        <v>9134</v>
      </c>
      <c r="J682" t="s">
        <v>36</v>
      </c>
      <c r="K682">
        <v>0.3</v>
      </c>
      <c r="L682">
        <v>9000</v>
      </c>
      <c r="M682" s="2" t="s">
        <v>48</v>
      </c>
    </row>
    <row r="683" spans="1:13" x14ac:dyDescent="0.3">
      <c r="A683" t="s">
        <v>950</v>
      </c>
      <c r="B683" t="s">
        <v>395</v>
      </c>
      <c r="C683" t="s">
        <v>51</v>
      </c>
      <c r="D683" t="str">
        <f t="shared" si="11"/>
        <v>Data Science</v>
      </c>
      <c r="E683" t="s">
        <v>52</v>
      </c>
      <c r="F683" t="s">
        <v>16</v>
      </c>
      <c r="G683" t="s">
        <v>17</v>
      </c>
      <c r="H683" t="s">
        <v>40</v>
      </c>
      <c r="I683">
        <v>11043</v>
      </c>
      <c r="J683" t="s">
        <v>19</v>
      </c>
      <c r="K683">
        <v>0.2</v>
      </c>
      <c r="L683">
        <v>13000</v>
      </c>
      <c r="M683" s="2" t="s">
        <v>41</v>
      </c>
    </row>
    <row r="684" spans="1:13" x14ac:dyDescent="0.3">
      <c r="A684" t="s">
        <v>951</v>
      </c>
      <c r="B684" t="s">
        <v>303</v>
      </c>
      <c r="C684" t="s">
        <v>33</v>
      </c>
      <c r="D684" t="str">
        <f t="shared" si="11"/>
        <v>Development</v>
      </c>
      <c r="E684" t="s">
        <v>34</v>
      </c>
      <c r="F684" t="s">
        <v>35</v>
      </c>
      <c r="G684" t="s">
        <v>27</v>
      </c>
      <c r="H684" t="s">
        <v>28</v>
      </c>
      <c r="I684">
        <v>17091</v>
      </c>
      <c r="J684" t="s">
        <v>29</v>
      </c>
      <c r="L684">
        <v>17000</v>
      </c>
      <c r="M684" s="2" t="s">
        <v>57</v>
      </c>
    </row>
    <row r="685" spans="1:13" x14ac:dyDescent="0.3">
      <c r="A685" t="s">
        <v>952</v>
      </c>
      <c r="B685" t="s">
        <v>66</v>
      </c>
      <c r="C685" t="s">
        <v>51</v>
      </c>
      <c r="D685" t="str">
        <f t="shared" si="11"/>
        <v>Data Science</v>
      </c>
      <c r="E685" t="s">
        <v>52</v>
      </c>
      <c r="F685" t="s">
        <v>16</v>
      </c>
      <c r="G685" t="s">
        <v>27</v>
      </c>
      <c r="H685" t="s">
        <v>40</v>
      </c>
      <c r="I685">
        <v>11979</v>
      </c>
      <c r="J685" t="s">
        <v>23</v>
      </c>
      <c r="K685">
        <v>0.1</v>
      </c>
      <c r="L685">
        <v>13000</v>
      </c>
      <c r="M685" s="3">
        <v>45597</v>
      </c>
    </row>
    <row r="686" spans="1:13" x14ac:dyDescent="0.3">
      <c r="A686" t="s">
        <v>953</v>
      </c>
      <c r="B686" t="s">
        <v>296</v>
      </c>
      <c r="C686" t="s">
        <v>72</v>
      </c>
      <c r="D686" t="str">
        <f t="shared" si="11"/>
        <v>UI UX Design</v>
      </c>
      <c r="E686" t="s">
        <v>73</v>
      </c>
      <c r="F686" t="s">
        <v>53</v>
      </c>
      <c r="G686" t="s">
        <v>44</v>
      </c>
      <c r="H686" t="s">
        <v>40</v>
      </c>
      <c r="I686">
        <v>8660</v>
      </c>
      <c r="J686" t="s">
        <v>29</v>
      </c>
      <c r="L686">
        <v>9000</v>
      </c>
      <c r="M686" s="2" t="s">
        <v>85</v>
      </c>
    </row>
    <row r="687" spans="1:13" x14ac:dyDescent="0.3">
      <c r="A687" t="s">
        <v>954</v>
      </c>
      <c r="B687" t="s">
        <v>215</v>
      </c>
      <c r="C687" t="s">
        <v>14</v>
      </c>
      <c r="D687" t="str">
        <f t="shared" si="11"/>
        <v>Analytics</v>
      </c>
      <c r="E687" t="s">
        <v>15</v>
      </c>
      <c r="F687" t="s">
        <v>35</v>
      </c>
      <c r="G687" t="s">
        <v>44</v>
      </c>
      <c r="H687" t="s">
        <v>40</v>
      </c>
      <c r="I687">
        <v>14974</v>
      </c>
      <c r="J687" t="s">
        <v>29</v>
      </c>
      <c r="L687">
        <v>14000</v>
      </c>
      <c r="M687" s="2" t="s">
        <v>333</v>
      </c>
    </row>
    <row r="688" spans="1:13" x14ac:dyDescent="0.3">
      <c r="A688" t="s">
        <v>955</v>
      </c>
      <c r="B688" t="s">
        <v>956</v>
      </c>
      <c r="C688" t="s">
        <v>33</v>
      </c>
      <c r="D688" t="str">
        <f t="shared" si="11"/>
        <v>Development</v>
      </c>
      <c r="E688" t="s">
        <v>34</v>
      </c>
      <c r="F688" t="s">
        <v>53</v>
      </c>
      <c r="G688" t="s">
        <v>27</v>
      </c>
      <c r="H688" t="s">
        <v>28</v>
      </c>
      <c r="I688">
        <v>18944</v>
      </c>
      <c r="J688" t="s">
        <v>19</v>
      </c>
      <c r="K688">
        <v>0.2</v>
      </c>
      <c r="L688">
        <v>17000</v>
      </c>
      <c r="M688" s="2" t="s">
        <v>192</v>
      </c>
    </row>
    <row r="689" spans="1:13" x14ac:dyDescent="0.3">
      <c r="A689" t="s">
        <v>957</v>
      </c>
      <c r="B689" t="s">
        <v>160</v>
      </c>
      <c r="C689" t="s">
        <v>14</v>
      </c>
      <c r="D689" t="str">
        <f t="shared" si="11"/>
        <v>Analytics</v>
      </c>
      <c r="E689" t="s">
        <v>15</v>
      </c>
      <c r="F689" t="s">
        <v>53</v>
      </c>
      <c r="G689" t="s">
        <v>27</v>
      </c>
      <c r="H689" t="s">
        <v>40</v>
      </c>
      <c r="I689">
        <v>14073</v>
      </c>
      <c r="J689" t="s">
        <v>23</v>
      </c>
      <c r="K689">
        <v>0.1</v>
      </c>
      <c r="L689">
        <v>14000</v>
      </c>
      <c r="M689" s="3">
        <v>45414</v>
      </c>
    </row>
    <row r="690" spans="1:13" x14ac:dyDescent="0.3">
      <c r="A690" t="s">
        <v>958</v>
      </c>
      <c r="B690" t="s">
        <v>274</v>
      </c>
      <c r="C690" t="s">
        <v>33</v>
      </c>
      <c r="D690" t="str">
        <f t="shared" si="11"/>
        <v>Development</v>
      </c>
      <c r="E690" t="s">
        <v>34</v>
      </c>
      <c r="F690" t="s">
        <v>53</v>
      </c>
      <c r="G690" t="s">
        <v>27</v>
      </c>
      <c r="H690" t="s">
        <v>28</v>
      </c>
      <c r="I690">
        <v>18918</v>
      </c>
      <c r="J690" t="s">
        <v>36</v>
      </c>
      <c r="K690">
        <v>0.3</v>
      </c>
      <c r="L690">
        <v>17000</v>
      </c>
      <c r="M690" s="2" t="s">
        <v>188</v>
      </c>
    </row>
    <row r="691" spans="1:13" x14ac:dyDescent="0.3">
      <c r="A691" t="s">
        <v>959</v>
      </c>
      <c r="B691" t="s">
        <v>124</v>
      </c>
      <c r="C691" t="s">
        <v>33</v>
      </c>
      <c r="D691" t="str">
        <f t="shared" si="11"/>
        <v>Development</v>
      </c>
      <c r="E691" t="s">
        <v>34</v>
      </c>
      <c r="F691" t="s">
        <v>16</v>
      </c>
      <c r="G691" t="s">
        <v>17</v>
      </c>
      <c r="H691" t="s">
        <v>40</v>
      </c>
      <c r="I691">
        <v>17306</v>
      </c>
      <c r="L691">
        <v>17000</v>
      </c>
      <c r="M691" s="2" t="s">
        <v>326</v>
      </c>
    </row>
    <row r="692" spans="1:13" x14ac:dyDescent="0.3">
      <c r="A692" t="s">
        <v>960</v>
      </c>
      <c r="B692" t="s">
        <v>437</v>
      </c>
      <c r="C692" t="s">
        <v>33</v>
      </c>
      <c r="D692" t="str">
        <f t="shared" si="11"/>
        <v>Development</v>
      </c>
      <c r="E692" t="s">
        <v>34</v>
      </c>
      <c r="F692" t="s">
        <v>53</v>
      </c>
      <c r="G692" t="s">
        <v>44</v>
      </c>
      <c r="H692" t="s">
        <v>40</v>
      </c>
      <c r="I692">
        <v>18672</v>
      </c>
      <c r="J692" t="s">
        <v>29</v>
      </c>
      <c r="L692">
        <v>17000</v>
      </c>
      <c r="M692" s="2" t="s">
        <v>78</v>
      </c>
    </row>
    <row r="693" spans="1:13" x14ac:dyDescent="0.3">
      <c r="A693" t="s">
        <v>961</v>
      </c>
      <c r="B693" t="s">
        <v>525</v>
      </c>
      <c r="C693" t="s">
        <v>14</v>
      </c>
      <c r="D693" t="str">
        <f t="shared" si="11"/>
        <v>Analytics</v>
      </c>
      <c r="E693" t="s">
        <v>15</v>
      </c>
      <c r="F693" t="s">
        <v>53</v>
      </c>
      <c r="G693" t="s">
        <v>27</v>
      </c>
      <c r="H693" t="s">
        <v>40</v>
      </c>
      <c r="I693">
        <v>14595</v>
      </c>
      <c r="J693" t="s">
        <v>19</v>
      </c>
      <c r="K693">
        <v>0.2</v>
      </c>
      <c r="L693">
        <v>14000</v>
      </c>
      <c r="M693" s="2" t="s">
        <v>106</v>
      </c>
    </row>
    <row r="694" spans="1:13" x14ac:dyDescent="0.3">
      <c r="A694" t="s">
        <v>962</v>
      </c>
      <c r="B694" t="s">
        <v>433</v>
      </c>
      <c r="C694" t="s">
        <v>33</v>
      </c>
      <c r="D694" t="str">
        <f t="shared" si="11"/>
        <v>Development</v>
      </c>
      <c r="E694" t="s">
        <v>34</v>
      </c>
      <c r="F694" t="s">
        <v>53</v>
      </c>
      <c r="G694" t="s">
        <v>17</v>
      </c>
      <c r="H694" t="s">
        <v>28</v>
      </c>
      <c r="I694">
        <v>17194</v>
      </c>
      <c r="J694" t="s">
        <v>23</v>
      </c>
      <c r="K694">
        <v>0.1</v>
      </c>
      <c r="L694">
        <v>17000</v>
      </c>
      <c r="M694" s="2" t="s">
        <v>57</v>
      </c>
    </row>
    <row r="695" spans="1:13" x14ac:dyDescent="0.3">
      <c r="A695" t="s">
        <v>963</v>
      </c>
      <c r="B695" t="s">
        <v>679</v>
      </c>
      <c r="C695" t="s">
        <v>51</v>
      </c>
      <c r="D695" t="str">
        <f t="shared" si="11"/>
        <v>Data Science</v>
      </c>
      <c r="E695" t="s">
        <v>52</v>
      </c>
      <c r="F695" t="s">
        <v>53</v>
      </c>
      <c r="G695" t="s">
        <v>27</v>
      </c>
      <c r="H695" t="s">
        <v>40</v>
      </c>
      <c r="I695">
        <v>13759</v>
      </c>
      <c r="J695" t="s">
        <v>36</v>
      </c>
      <c r="K695">
        <v>0.3</v>
      </c>
      <c r="L695">
        <v>13000</v>
      </c>
      <c r="M695" s="3">
        <v>45413</v>
      </c>
    </row>
    <row r="696" spans="1:13" x14ac:dyDescent="0.3">
      <c r="A696" t="s">
        <v>964</v>
      </c>
      <c r="B696" t="s">
        <v>93</v>
      </c>
      <c r="C696" t="s">
        <v>72</v>
      </c>
      <c r="D696" t="str">
        <f t="shared" si="11"/>
        <v>UI UX Design</v>
      </c>
      <c r="E696" t="s">
        <v>73</v>
      </c>
      <c r="F696" t="s">
        <v>53</v>
      </c>
      <c r="G696" t="s">
        <v>17</v>
      </c>
      <c r="H696" t="s">
        <v>18</v>
      </c>
      <c r="I696">
        <v>10663</v>
      </c>
      <c r="J696" t="s">
        <v>29</v>
      </c>
      <c r="L696">
        <v>9000</v>
      </c>
      <c r="M696" s="2" t="s">
        <v>37</v>
      </c>
    </row>
    <row r="697" spans="1:13" x14ac:dyDescent="0.3">
      <c r="A697" t="s">
        <v>965</v>
      </c>
      <c r="B697" t="s">
        <v>313</v>
      </c>
      <c r="C697" t="s">
        <v>51</v>
      </c>
      <c r="D697" t="str">
        <f t="shared" si="11"/>
        <v>Data Science</v>
      </c>
      <c r="E697" t="s">
        <v>52</v>
      </c>
      <c r="F697" t="s">
        <v>53</v>
      </c>
      <c r="G697" t="s">
        <v>44</v>
      </c>
      <c r="H697" t="s">
        <v>18</v>
      </c>
      <c r="I697">
        <v>11961</v>
      </c>
      <c r="J697" t="s">
        <v>19</v>
      </c>
      <c r="K697">
        <v>0.2</v>
      </c>
      <c r="L697">
        <v>13000</v>
      </c>
      <c r="M697" s="2" t="s">
        <v>78</v>
      </c>
    </row>
    <row r="698" spans="1:13" x14ac:dyDescent="0.3">
      <c r="A698" t="s">
        <v>966</v>
      </c>
      <c r="B698" t="s">
        <v>322</v>
      </c>
      <c r="C698" t="s">
        <v>51</v>
      </c>
      <c r="D698" t="str">
        <f t="shared" si="11"/>
        <v>Data Science</v>
      </c>
      <c r="E698" t="s">
        <v>52</v>
      </c>
      <c r="F698" t="s">
        <v>35</v>
      </c>
      <c r="G698" t="s">
        <v>27</v>
      </c>
      <c r="H698" t="s">
        <v>28</v>
      </c>
      <c r="I698">
        <v>12458</v>
      </c>
      <c r="J698" t="s">
        <v>19</v>
      </c>
      <c r="K698">
        <v>0.2</v>
      </c>
      <c r="L698">
        <v>13000</v>
      </c>
      <c r="M698" s="2" t="s">
        <v>326</v>
      </c>
    </row>
    <row r="699" spans="1:13" x14ac:dyDescent="0.3">
      <c r="A699" t="s">
        <v>967</v>
      </c>
      <c r="B699" t="s">
        <v>91</v>
      </c>
      <c r="C699" t="s">
        <v>14</v>
      </c>
      <c r="D699" t="str">
        <f t="shared" si="11"/>
        <v>Analytics</v>
      </c>
      <c r="E699" t="s">
        <v>15</v>
      </c>
      <c r="F699" t="s">
        <v>16</v>
      </c>
      <c r="G699" t="s">
        <v>44</v>
      </c>
      <c r="H699" t="s">
        <v>40</v>
      </c>
      <c r="I699">
        <v>14514</v>
      </c>
      <c r="J699" t="s">
        <v>23</v>
      </c>
      <c r="K699">
        <v>0.1</v>
      </c>
      <c r="L699">
        <v>14000</v>
      </c>
      <c r="M699" s="2" t="s">
        <v>198</v>
      </c>
    </row>
    <row r="700" spans="1:13" x14ac:dyDescent="0.3">
      <c r="A700" t="s">
        <v>968</v>
      </c>
      <c r="B700" t="s">
        <v>169</v>
      </c>
      <c r="C700" t="s">
        <v>14</v>
      </c>
      <c r="D700" t="str">
        <f t="shared" si="11"/>
        <v>Analytics</v>
      </c>
      <c r="E700" t="s">
        <v>15</v>
      </c>
      <c r="F700" t="s">
        <v>53</v>
      </c>
      <c r="G700" t="s">
        <v>17</v>
      </c>
      <c r="H700" t="s">
        <v>28</v>
      </c>
      <c r="I700">
        <v>13291</v>
      </c>
      <c r="L700">
        <v>14000</v>
      </c>
      <c r="M700" s="2" t="s">
        <v>211</v>
      </c>
    </row>
    <row r="701" spans="1:13" x14ac:dyDescent="0.3">
      <c r="A701" t="s">
        <v>969</v>
      </c>
      <c r="B701" t="s">
        <v>71</v>
      </c>
      <c r="C701" t="s">
        <v>33</v>
      </c>
      <c r="D701" t="str">
        <f t="shared" si="11"/>
        <v>Development</v>
      </c>
      <c r="E701" t="s">
        <v>34</v>
      </c>
      <c r="F701" t="s">
        <v>53</v>
      </c>
      <c r="G701" t="s">
        <v>27</v>
      </c>
      <c r="H701" t="s">
        <v>28</v>
      </c>
      <c r="I701">
        <v>16147</v>
      </c>
      <c r="L701">
        <v>17000</v>
      </c>
      <c r="M701" s="2" t="s">
        <v>101</v>
      </c>
    </row>
    <row r="702" spans="1:13" x14ac:dyDescent="0.3">
      <c r="A702" t="s">
        <v>970</v>
      </c>
      <c r="B702" t="s">
        <v>558</v>
      </c>
      <c r="C702" t="s">
        <v>51</v>
      </c>
      <c r="D702" t="str">
        <f t="shared" si="11"/>
        <v>Data Science</v>
      </c>
      <c r="E702" t="s">
        <v>52</v>
      </c>
      <c r="F702" t="s">
        <v>35</v>
      </c>
      <c r="G702" t="s">
        <v>44</v>
      </c>
      <c r="H702" t="s">
        <v>40</v>
      </c>
      <c r="I702">
        <v>12959</v>
      </c>
      <c r="J702" t="s">
        <v>29</v>
      </c>
      <c r="L702">
        <v>13000</v>
      </c>
      <c r="M702" s="3">
        <v>45352</v>
      </c>
    </row>
    <row r="703" spans="1:13" x14ac:dyDescent="0.3">
      <c r="A703" t="s">
        <v>971</v>
      </c>
      <c r="B703" t="s">
        <v>250</v>
      </c>
      <c r="C703" t="s">
        <v>72</v>
      </c>
      <c r="D703" t="str">
        <f t="shared" si="11"/>
        <v>UI UX Design</v>
      </c>
      <c r="E703" t="s">
        <v>73</v>
      </c>
      <c r="F703" t="s">
        <v>16</v>
      </c>
      <c r="G703" t="s">
        <v>27</v>
      </c>
      <c r="H703" t="s">
        <v>40</v>
      </c>
      <c r="I703">
        <v>10999</v>
      </c>
      <c r="J703" t="s">
        <v>23</v>
      </c>
      <c r="K703">
        <v>0.1</v>
      </c>
      <c r="L703">
        <v>9000</v>
      </c>
      <c r="M703" s="2" t="s">
        <v>57</v>
      </c>
    </row>
    <row r="704" spans="1:13" x14ac:dyDescent="0.3">
      <c r="A704" t="s">
        <v>972</v>
      </c>
      <c r="B704" t="s">
        <v>580</v>
      </c>
      <c r="C704" t="s">
        <v>33</v>
      </c>
      <c r="D704" t="str">
        <f t="shared" si="11"/>
        <v>Development</v>
      </c>
      <c r="E704" t="s">
        <v>34</v>
      </c>
      <c r="F704" t="s">
        <v>16</v>
      </c>
      <c r="G704" t="s">
        <v>27</v>
      </c>
      <c r="H704" t="s">
        <v>18</v>
      </c>
      <c r="I704">
        <v>17761</v>
      </c>
      <c r="J704" t="s">
        <v>19</v>
      </c>
      <c r="K704">
        <v>0.2</v>
      </c>
      <c r="L704">
        <v>17000</v>
      </c>
      <c r="M704" s="2" t="s">
        <v>54</v>
      </c>
    </row>
    <row r="705" spans="1:13" x14ac:dyDescent="0.3">
      <c r="A705" t="s">
        <v>973</v>
      </c>
      <c r="B705" t="s">
        <v>126</v>
      </c>
      <c r="C705" t="s">
        <v>33</v>
      </c>
      <c r="D705" t="str">
        <f t="shared" si="11"/>
        <v>Development</v>
      </c>
      <c r="E705" t="s">
        <v>34</v>
      </c>
      <c r="F705" t="s">
        <v>53</v>
      </c>
      <c r="G705" t="s">
        <v>44</v>
      </c>
      <c r="H705" t="s">
        <v>40</v>
      </c>
      <c r="I705">
        <v>15766</v>
      </c>
      <c r="J705" t="s">
        <v>29</v>
      </c>
      <c r="L705">
        <v>17000</v>
      </c>
      <c r="M705" s="2" t="s">
        <v>170</v>
      </c>
    </row>
    <row r="706" spans="1:13" x14ac:dyDescent="0.3">
      <c r="A706" t="s">
        <v>974</v>
      </c>
      <c r="B706" t="s">
        <v>975</v>
      </c>
      <c r="C706" t="s">
        <v>72</v>
      </c>
      <c r="D706" t="str">
        <f t="shared" si="11"/>
        <v>UI UX Design</v>
      </c>
      <c r="E706" t="s">
        <v>73</v>
      </c>
      <c r="F706" t="s">
        <v>16</v>
      </c>
      <c r="G706" t="s">
        <v>17</v>
      </c>
      <c r="H706" t="s">
        <v>40</v>
      </c>
      <c r="I706">
        <v>7753</v>
      </c>
      <c r="L706">
        <v>9000</v>
      </c>
      <c r="M706" s="2" t="s">
        <v>69</v>
      </c>
    </row>
    <row r="707" spans="1:13" x14ac:dyDescent="0.3">
      <c r="A707" t="s">
        <v>976</v>
      </c>
      <c r="B707" t="s">
        <v>450</v>
      </c>
      <c r="C707" t="s">
        <v>33</v>
      </c>
      <c r="D707" t="str">
        <f t="shared" ref="D707:D770" si="12">_xlfn.XLOOKUP(C707,$O$2:$O$5,$P$2:$P$5,"Not Found")</f>
        <v>Development</v>
      </c>
      <c r="E707" t="s">
        <v>34</v>
      </c>
      <c r="F707" t="s">
        <v>53</v>
      </c>
      <c r="G707" t="s">
        <v>17</v>
      </c>
      <c r="H707" t="s">
        <v>40</v>
      </c>
      <c r="I707">
        <v>16846</v>
      </c>
      <c r="J707" t="s">
        <v>19</v>
      </c>
      <c r="K707">
        <v>0.2</v>
      </c>
      <c r="L707">
        <v>17000</v>
      </c>
      <c r="M707" s="3">
        <v>45445</v>
      </c>
    </row>
    <row r="708" spans="1:13" x14ac:dyDescent="0.3">
      <c r="A708" t="s">
        <v>977</v>
      </c>
      <c r="B708" t="s">
        <v>756</v>
      </c>
      <c r="C708" t="s">
        <v>51</v>
      </c>
      <c r="D708" t="str">
        <f t="shared" si="12"/>
        <v>Data Science</v>
      </c>
      <c r="E708" t="s">
        <v>52</v>
      </c>
      <c r="F708" t="s">
        <v>35</v>
      </c>
      <c r="G708" t="s">
        <v>44</v>
      </c>
      <c r="H708" t="s">
        <v>40</v>
      </c>
      <c r="I708">
        <v>14293</v>
      </c>
      <c r="J708" t="s">
        <v>19</v>
      </c>
      <c r="K708">
        <v>0.2</v>
      </c>
      <c r="L708">
        <v>13000</v>
      </c>
      <c r="M708" s="3">
        <v>45414</v>
      </c>
    </row>
    <row r="709" spans="1:13" x14ac:dyDescent="0.3">
      <c r="A709" t="s">
        <v>978</v>
      </c>
      <c r="B709" t="s">
        <v>344</v>
      </c>
      <c r="C709" t="s">
        <v>72</v>
      </c>
      <c r="D709" t="str">
        <f t="shared" si="12"/>
        <v>UI UX Design</v>
      </c>
      <c r="E709" t="s">
        <v>73</v>
      </c>
      <c r="F709" t="s">
        <v>35</v>
      </c>
      <c r="G709" t="s">
        <v>27</v>
      </c>
      <c r="H709" t="s">
        <v>28</v>
      </c>
      <c r="I709">
        <v>7612</v>
      </c>
      <c r="L709">
        <v>9000</v>
      </c>
      <c r="M709" s="2" t="s">
        <v>230</v>
      </c>
    </row>
    <row r="710" spans="1:13" x14ac:dyDescent="0.3">
      <c r="A710" t="s">
        <v>979</v>
      </c>
      <c r="B710" t="s">
        <v>276</v>
      </c>
      <c r="C710" t="s">
        <v>72</v>
      </c>
      <c r="D710" t="str">
        <f t="shared" si="12"/>
        <v>UI UX Design</v>
      </c>
      <c r="E710" t="s">
        <v>73</v>
      </c>
      <c r="F710" t="s">
        <v>53</v>
      </c>
      <c r="G710" t="s">
        <v>27</v>
      </c>
      <c r="H710" t="s">
        <v>28</v>
      </c>
      <c r="I710">
        <v>9117</v>
      </c>
      <c r="J710" t="s">
        <v>29</v>
      </c>
      <c r="L710">
        <v>9000</v>
      </c>
      <c r="M710" s="2" t="s">
        <v>373</v>
      </c>
    </row>
    <row r="711" spans="1:13" x14ac:dyDescent="0.3">
      <c r="A711" t="s">
        <v>980</v>
      </c>
      <c r="B711" t="s">
        <v>514</v>
      </c>
      <c r="C711" t="s">
        <v>72</v>
      </c>
      <c r="D711" t="str">
        <f t="shared" si="12"/>
        <v>UI UX Design</v>
      </c>
      <c r="E711" t="s">
        <v>73</v>
      </c>
      <c r="F711" t="s">
        <v>53</v>
      </c>
      <c r="G711" t="s">
        <v>17</v>
      </c>
      <c r="H711" t="s">
        <v>28</v>
      </c>
      <c r="I711">
        <v>10516</v>
      </c>
      <c r="J711" t="s">
        <v>29</v>
      </c>
      <c r="L711">
        <v>9000</v>
      </c>
      <c r="M711" s="3">
        <v>45383</v>
      </c>
    </row>
    <row r="712" spans="1:13" x14ac:dyDescent="0.3">
      <c r="A712" t="s">
        <v>981</v>
      </c>
      <c r="B712" t="s">
        <v>47</v>
      </c>
      <c r="C712" t="s">
        <v>51</v>
      </c>
      <c r="D712" t="str">
        <f t="shared" si="12"/>
        <v>Data Science</v>
      </c>
      <c r="E712" t="s">
        <v>52</v>
      </c>
      <c r="F712" t="s">
        <v>35</v>
      </c>
      <c r="G712" t="s">
        <v>27</v>
      </c>
      <c r="H712" t="s">
        <v>40</v>
      </c>
      <c r="I712">
        <v>12951</v>
      </c>
      <c r="J712" t="s">
        <v>23</v>
      </c>
      <c r="K712">
        <v>0.1</v>
      </c>
      <c r="L712">
        <v>13000</v>
      </c>
      <c r="M712" s="2" t="s">
        <v>96</v>
      </c>
    </row>
    <row r="713" spans="1:13" x14ac:dyDescent="0.3">
      <c r="A713" t="s">
        <v>982</v>
      </c>
      <c r="B713" t="s">
        <v>613</v>
      </c>
      <c r="C713" t="s">
        <v>33</v>
      </c>
      <c r="D713" t="str">
        <f t="shared" si="12"/>
        <v>Development</v>
      </c>
      <c r="E713" t="s">
        <v>34</v>
      </c>
      <c r="F713" t="s">
        <v>53</v>
      </c>
      <c r="G713" t="s">
        <v>17</v>
      </c>
      <c r="H713" t="s">
        <v>28</v>
      </c>
      <c r="I713">
        <v>17283</v>
      </c>
      <c r="J713" t="s">
        <v>36</v>
      </c>
      <c r="K713">
        <v>0.3</v>
      </c>
      <c r="L713">
        <v>17000</v>
      </c>
      <c r="M713" s="2" t="s">
        <v>153</v>
      </c>
    </row>
    <row r="714" spans="1:13" x14ac:dyDescent="0.3">
      <c r="A714" t="s">
        <v>983</v>
      </c>
      <c r="B714" t="s">
        <v>442</v>
      </c>
      <c r="C714" t="s">
        <v>14</v>
      </c>
      <c r="D714" t="str">
        <f t="shared" si="12"/>
        <v>Analytics</v>
      </c>
      <c r="E714" t="s">
        <v>15</v>
      </c>
      <c r="F714" t="s">
        <v>53</v>
      </c>
      <c r="G714" t="s">
        <v>44</v>
      </c>
      <c r="H714" t="s">
        <v>28</v>
      </c>
      <c r="I714">
        <v>12814</v>
      </c>
      <c r="J714" t="s">
        <v>29</v>
      </c>
      <c r="L714">
        <v>14000</v>
      </c>
      <c r="M714" s="3">
        <v>45445</v>
      </c>
    </row>
    <row r="715" spans="1:13" x14ac:dyDescent="0.3">
      <c r="A715" t="s">
        <v>984</v>
      </c>
      <c r="B715" t="s">
        <v>108</v>
      </c>
      <c r="C715" t="s">
        <v>51</v>
      </c>
      <c r="D715" t="str">
        <f t="shared" si="12"/>
        <v>Data Science</v>
      </c>
      <c r="E715" t="s">
        <v>52</v>
      </c>
      <c r="F715" t="s">
        <v>53</v>
      </c>
      <c r="G715" t="s">
        <v>17</v>
      </c>
      <c r="H715" t="s">
        <v>40</v>
      </c>
      <c r="I715">
        <v>13757</v>
      </c>
      <c r="J715" t="s">
        <v>29</v>
      </c>
      <c r="L715">
        <v>13000</v>
      </c>
      <c r="M715" s="3">
        <v>45293</v>
      </c>
    </row>
    <row r="716" spans="1:13" x14ac:dyDescent="0.3">
      <c r="A716" t="s">
        <v>985</v>
      </c>
      <c r="B716" t="s">
        <v>330</v>
      </c>
      <c r="C716" t="s">
        <v>72</v>
      </c>
      <c r="D716" t="str">
        <f t="shared" si="12"/>
        <v>UI UX Design</v>
      </c>
      <c r="E716" t="s">
        <v>73</v>
      </c>
      <c r="F716" t="s">
        <v>35</v>
      </c>
      <c r="G716" t="s">
        <v>17</v>
      </c>
      <c r="H716" t="s">
        <v>28</v>
      </c>
      <c r="I716">
        <v>8173</v>
      </c>
      <c r="L716">
        <v>9000</v>
      </c>
      <c r="M716" s="3">
        <v>45567</v>
      </c>
    </row>
    <row r="717" spans="1:13" x14ac:dyDescent="0.3">
      <c r="A717" t="s">
        <v>986</v>
      </c>
      <c r="B717" t="s">
        <v>655</v>
      </c>
      <c r="C717" t="s">
        <v>51</v>
      </c>
      <c r="D717" t="str">
        <f t="shared" si="12"/>
        <v>Data Science</v>
      </c>
      <c r="E717" t="s">
        <v>52</v>
      </c>
      <c r="F717" t="s">
        <v>16</v>
      </c>
      <c r="G717" t="s">
        <v>17</v>
      </c>
      <c r="H717" t="s">
        <v>40</v>
      </c>
      <c r="I717">
        <v>13585</v>
      </c>
      <c r="J717" t="s">
        <v>29</v>
      </c>
      <c r="L717">
        <v>13000</v>
      </c>
      <c r="M717" s="3">
        <v>45445</v>
      </c>
    </row>
    <row r="718" spans="1:13" x14ac:dyDescent="0.3">
      <c r="A718" t="s">
        <v>987</v>
      </c>
      <c r="B718" t="s">
        <v>344</v>
      </c>
      <c r="C718" t="s">
        <v>14</v>
      </c>
      <c r="D718" t="str">
        <f t="shared" si="12"/>
        <v>Analytics</v>
      </c>
      <c r="E718" t="s">
        <v>15</v>
      </c>
      <c r="F718" t="s">
        <v>35</v>
      </c>
      <c r="G718" t="s">
        <v>27</v>
      </c>
      <c r="H718" t="s">
        <v>40</v>
      </c>
      <c r="I718">
        <v>12934</v>
      </c>
      <c r="J718" t="s">
        <v>36</v>
      </c>
      <c r="K718">
        <v>0.3</v>
      </c>
      <c r="L718">
        <v>14000</v>
      </c>
      <c r="M718" s="2" t="s">
        <v>129</v>
      </c>
    </row>
    <row r="719" spans="1:13" x14ac:dyDescent="0.3">
      <c r="A719" t="s">
        <v>988</v>
      </c>
      <c r="B719" t="s">
        <v>311</v>
      </c>
      <c r="C719" t="s">
        <v>33</v>
      </c>
      <c r="D719" t="str">
        <f t="shared" si="12"/>
        <v>Development</v>
      </c>
      <c r="E719" t="s">
        <v>34</v>
      </c>
      <c r="F719" t="s">
        <v>16</v>
      </c>
      <c r="G719" t="s">
        <v>44</v>
      </c>
      <c r="H719" t="s">
        <v>40</v>
      </c>
      <c r="I719">
        <v>16111</v>
      </c>
      <c r="L719">
        <v>17000</v>
      </c>
      <c r="M719" s="2" t="s">
        <v>326</v>
      </c>
    </row>
    <row r="720" spans="1:13" x14ac:dyDescent="0.3">
      <c r="A720" t="s">
        <v>989</v>
      </c>
      <c r="B720" t="s">
        <v>338</v>
      </c>
      <c r="C720" t="s">
        <v>72</v>
      </c>
      <c r="D720" t="str">
        <f t="shared" si="12"/>
        <v>UI UX Design</v>
      </c>
      <c r="E720" t="s">
        <v>73</v>
      </c>
      <c r="F720" t="s">
        <v>53</v>
      </c>
      <c r="G720" t="s">
        <v>27</v>
      </c>
      <c r="H720" t="s">
        <v>18</v>
      </c>
      <c r="I720">
        <v>10498</v>
      </c>
      <c r="J720" t="s">
        <v>23</v>
      </c>
      <c r="K720">
        <v>0.1</v>
      </c>
      <c r="L720">
        <v>9000</v>
      </c>
      <c r="M720" s="3">
        <v>45536</v>
      </c>
    </row>
    <row r="721" spans="1:13" x14ac:dyDescent="0.3">
      <c r="A721" t="s">
        <v>990</v>
      </c>
      <c r="B721" t="s">
        <v>433</v>
      </c>
      <c r="C721" t="s">
        <v>33</v>
      </c>
      <c r="D721" t="str">
        <f t="shared" si="12"/>
        <v>Development</v>
      </c>
      <c r="E721" t="s">
        <v>34</v>
      </c>
      <c r="F721" t="s">
        <v>16</v>
      </c>
      <c r="G721" t="s">
        <v>44</v>
      </c>
      <c r="H721" t="s">
        <v>28</v>
      </c>
      <c r="I721">
        <v>15327</v>
      </c>
      <c r="J721" t="s">
        <v>19</v>
      </c>
      <c r="K721">
        <v>0.2</v>
      </c>
      <c r="L721">
        <v>17000</v>
      </c>
      <c r="M721" s="3">
        <v>45597</v>
      </c>
    </row>
    <row r="722" spans="1:13" x14ac:dyDescent="0.3">
      <c r="A722" t="s">
        <v>991</v>
      </c>
      <c r="B722" t="s">
        <v>47</v>
      </c>
      <c r="C722" t="s">
        <v>14</v>
      </c>
      <c r="D722" t="str">
        <f t="shared" si="12"/>
        <v>Analytics</v>
      </c>
      <c r="E722" t="s">
        <v>15</v>
      </c>
      <c r="F722" t="s">
        <v>35</v>
      </c>
      <c r="G722" t="s">
        <v>17</v>
      </c>
      <c r="H722" t="s">
        <v>28</v>
      </c>
      <c r="I722">
        <v>12220</v>
      </c>
      <c r="J722" t="s">
        <v>23</v>
      </c>
      <c r="K722">
        <v>0.1</v>
      </c>
      <c r="L722">
        <v>14000</v>
      </c>
      <c r="M722" s="2" t="s">
        <v>326</v>
      </c>
    </row>
    <row r="723" spans="1:13" x14ac:dyDescent="0.3">
      <c r="A723" t="s">
        <v>992</v>
      </c>
      <c r="B723" t="s">
        <v>548</v>
      </c>
      <c r="C723" t="s">
        <v>14</v>
      </c>
      <c r="D723" t="str">
        <f t="shared" si="12"/>
        <v>Analytics</v>
      </c>
      <c r="E723" t="s">
        <v>15</v>
      </c>
      <c r="F723" t="s">
        <v>35</v>
      </c>
      <c r="G723" t="s">
        <v>17</v>
      </c>
      <c r="H723" t="s">
        <v>28</v>
      </c>
      <c r="I723">
        <v>12636</v>
      </c>
      <c r="J723" t="s">
        <v>23</v>
      </c>
      <c r="K723">
        <v>0.1</v>
      </c>
      <c r="L723">
        <v>14000</v>
      </c>
      <c r="M723" s="3">
        <v>45598</v>
      </c>
    </row>
    <row r="724" spans="1:13" x14ac:dyDescent="0.3">
      <c r="A724" t="s">
        <v>993</v>
      </c>
      <c r="B724" t="s">
        <v>160</v>
      </c>
      <c r="C724" t="s">
        <v>33</v>
      </c>
      <c r="D724" t="str">
        <f t="shared" si="12"/>
        <v>Development</v>
      </c>
      <c r="E724" t="s">
        <v>34</v>
      </c>
      <c r="F724" t="s">
        <v>35</v>
      </c>
      <c r="G724" t="s">
        <v>27</v>
      </c>
      <c r="H724" t="s">
        <v>28</v>
      </c>
      <c r="I724">
        <v>16163</v>
      </c>
      <c r="L724">
        <v>17000</v>
      </c>
      <c r="M724" s="3">
        <v>45567</v>
      </c>
    </row>
    <row r="725" spans="1:13" x14ac:dyDescent="0.3">
      <c r="A725" t="s">
        <v>994</v>
      </c>
      <c r="B725" t="s">
        <v>204</v>
      </c>
      <c r="C725" t="s">
        <v>51</v>
      </c>
      <c r="D725" t="str">
        <f t="shared" si="12"/>
        <v>Data Science</v>
      </c>
      <c r="E725" t="s">
        <v>52</v>
      </c>
      <c r="F725" t="s">
        <v>35</v>
      </c>
      <c r="G725" t="s">
        <v>27</v>
      </c>
      <c r="H725" t="s">
        <v>28</v>
      </c>
      <c r="I725">
        <v>12461</v>
      </c>
      <c r="J725" t="s">
        <v>36</v>
      </c>
      <c r="K725">
        <v>0.3</v>
      </c>
      <c r="L725">
        <v>13000</v>
      </c>
      <c r="M725" s="2" t="s">
        <v>78</v>
      </c>
    </row>
    <row r="726" spans="1:13" x14ac:dyDescent="0.3">
      <c r="A726" t="s">
        <v>995</v>
      </c>
      <c r="B726" t="s">
        <v>264</v>
      </c>
      <c r="C726" t="s">
        <v>33</v>
      </c>
      <c r="D726" t="str">
        <f t="shared" si="12"/>
        <v>Development</v>
      </c>
      <c r="E726" t="s">
        <v>34</v>
      </c>
      <c r="F726" t="s">
        <v>16</v>
      </c>
      <c r="G726" t="s">
        <v>17</v>
      </c>
      <c r="H726" t="s">
        <v>18</v>
      </c>
      <c r="I726">
        <v>18971</v>
      </c>
      <c r="J726" t="s">
        <v>29</v>
      </c>
      <c r="L726">
        <v>17000</v>
      </c>
      <c r="M726" s="3">
        <v>45627</v>
      </c>
    </row>
    <row r="727" spans="1:13" x14ac:dyDescent="0.3">
      <c r="A727" t="s">
        <v>996</v>
      </c>
      <c r="B727" t="s">
        <v>226</v>
      </c>
      <c r="C727" t="s">
        <v>72</v>
      </c>
      <c r="D727" t="str">
        <f t="shared" si="12"/>
        <v>UI UX Design</v>
      </c>
      <c r="E727" t="s">
        <v>73</v>
      </c>
      <c r="F727" t="s">
        <v>16</v>
      </c>
      <c r="G727" t="s">
        <v>44</v>
      </c>
      <c r="H727" t="s">
        <v>28</v>
      </c>
      <c r="I727">
        <v>10593</v>
      </c>
      <c r="J727" t="s">
        <v>29</v>
      </c>
      <c r="L727">
        <v>9000</v>
      </c>
      <c r="M727" s="2" t="s">
        <v>69</v>
      </c>
    </row>
    <row r="728" spans="1:13" x14ac:dyDescent="0.3">
      <c r="A728" t="s">
        <v>997</v>
      </c>
      <c r="B728" t="s">
        <v>234</v>
      </c>
      <c r="C728" t="s">
        <v>33</v>
      </c>
      <c r="D728" t="str">
        <f t="shared" si="12"/>
        <v>Development</v>
      </c>
      <c r="E728" t="s">
        <v>34</v>
      </c>
      <c r="F728" t="s">
        <v>53</v>
      </c>
      <c r="G728" t="s">
        <v>17</v>
      </c>
      <c r="H728" t="s">
        <v>28</v>
      </c>
      <c r="I728">
        <v>15930</v>
      </c>
      <c r="J728" t="s">
        <v>23</v>
      </c>
      <c r="K728">
        <v>0.1</v>
      </c>
      <c r="L728">
        <v>17000</v>
      </c>
      <c r="M728" s="2" t="s">
        <v>96</v>
      </c>
    </row>
    <row r="729" spans="1:13" x14ac:dyDescent="0.3">
      <c r="A729" t="s">
        <v>998</v>
      </c>
      <c r="B729" t="s">
        <v>152</v>
      </c>
      <c r="C729" t="s">
        <v>72</v>
      </c>
      <c r="D729" t="str">
        <f t="shared" si="12"/>
        <v>UI UX Design</v>
      </c>
      <c r="E729" t="s">
        <v>73</v>
      </c>
      <c r="F729" t="s">
        <v>53</v>
      </c>
      <c r="G729" t="s">
        <v>27</v>
      </c>
      <c r="H729" t="s">
        <v>40</v>
      </c>
      <c r="I729">
        <v>7043</v>
      </c>
      <c r="J729" t="s">
        <v>23</v>
      </c>
      <c r="K729">
        <v>0.1</v>
      </c>
      <c r="L729">
        <v>9000</v>
      </c>
      <c r="M729" s="3">
        <v>45353</v>
      </c>
    </row>
    <row r="730" spans="1:13" x14ac:dyDescent="0.3">
      <c r="A730" t="s">
        <v>999</v>
      </c>
      <c r="B730" t="s">
        <v>429</v>
      </c>
      <c r="C730" t="s">
        <v>51</v>
      </c>
      <c r="D730" t="str">
        <f t="shared" si="12"/>
        <v>Data Science</v>
      </c>
      <c r="E730" t="s">
        <v>52</v>
      </c>
      <c r="F730" t="s">
        <v>53</v>
      </c>
      <c r="G730" t="s">
        <v>17</v>
      </c>
      <c r="H730" t="s">
        <v>40</v>
      </c>
      <c r="I730">
        <v>13191</v>
      </c>
      <c r="J730" t="s">
        <v>23</v>
      </c>
      <c r="K730">
        <v>0.1</v>
      </c>
      <c r="L730">
        <v>13000</v>
      </c>
      <c r="M730" s="2" t="s">
        <v>57</v>
      </c>
    </row>
    <row r="731" spans="1:13" x14ac:dyDescent="0.3">
      <c r="A731" t="s">
        <v>1000</v>
      </c>
      <c r="B731" t="s">
        <v>481</v>
      </c>
      <c r="C731" t="s">
        <v>72</v>
      </c>
      <c r="D731" t="str">
        <f t="shared" si="12"/>
        <v>UI UX Design</v>
      </c>
      <c r="E731" t="s">
        <v>73</v>
      </c>
      <c r="F731" t="s">
        <v>53</v>
      </c>
      <c r="G731" t="s">
        <v>27</v>
      </c>
      <c r="H731" t="s">
        <v>40</v>
      </c>
      <c r="I731">
        <v>10268</v>
      </c>
      <c r="J731" t="s">
        <v>36</v>
      </c>
      <c r="K731">
        <v>0.3</v>
      </c>
      <c r="L731">
        <v>9000</v>
      </c>
      <c r="M731" s="3">
        <v>45506</v>
      </c>
    </row>
    <row r="732" spans="1:13" x14ac:dyDescent="0.3">
      <c r="A732" t="s">
        <v>1001</v>
      </c>
      <c r="B732" t="s">
        <v>437</v>
      </c>
      <c r="C732" t="s">
        <v>14</v>
      </c>
      <c r="D732" t="str">
        <f t="shared" si="12"/>
        <v>Analytics</v>
      </c>
      <c r="E732" t="s">
        <v>15</v>
      </c>
      <c r="F732" t="s">
        <v>16</v>
      </c>
      <c r="G732" t="s">
        <v>17</v>
      </c>
      <c r="H732" t="s">
        <v>18</v>
      </c>
      <c r="I732">
        <v>13686</v>
      </c>
      <c r="J732" t="s">
        <v>29</v>
      </c>
      <c r="L732">
        <v>14000</v>
      </c>
      <c r="M732" s="2" t="s">
        <v>69</v>
      </c>
    </row>
    <row r="733" spans="1:13" x14ac:dyDescent="0.3">
      <c r="A733" t="s">
        <v>1002</v>
      </c>
      <c r="B733" t="s">
        <v>301</v>
      </c>
      <c r="C733" t="s">
        <v>51</v>
      </c>
      <c r="D733" t="str">
        <f t="shared" si="12"/>
        <v>Data Science</v>
      </c>
      <c r="E733" t="s">
        <v>52</v>
      </c>
      <c r="F733" t="s">
        <v>16</v>
      </c>
      <c r="G733" t="s">
        <v>44</v>
      </c>
      <c r="H733" t="s">
        <v>28</v>
      </c>
      <c r="I733">
        <v>12596</v>
      </c>
      <c r="L733">
        <v>13000</v>
      </c>
      <c r="M733" s="2" t="s">
        <v>101</v>
      </c>
    </row>
    <row r="734" spans="1:13" x14ac:dyDescent="0.3">
      <c r="A734" t="s">
        <v>1003</v>
      </c>
      <c r="B734" t="s">
        <v>255</v>
      </c>
      <c r="C734" t="s">
        <v>72</v>
      </c>
      <c r="D734" t="str">
        <f t="shared" si="12"/>
        <v>UI UX Design</v>
      </c>
      <c r="E734" t="s">
        <v>73</v>
      </c>
      <c r="F734" t="s">
        <v>16</v>
      </c>
      <c r="G734" t="s">
        <v>27</v>
      </c>
      <c r="H734" t="s">
        <v>28</v>
      </c>
      <c r="I734">
        <v>10131</v>
      </c>
      <c r="J734" t="s">
        <v>29</v>
      </c>
      <c r="L734">
        <v>9000</v>
      </c>
      <c r="M734" s="2" t="s">
        <v>230</v>
      </c>
    </row>
    <row r="735" spans="1:13" x14ac:dyDescent="0.3">
      <c r="A735" t="s">
        <v>1004</v>
      </c>
      <c r="B735" t="s">
        <v>801</v>
      </c>
      <c r="C735" t="s">
        <v>33</v>
      </c>
      <c r="D735" t="str">
        <f t="shared" si="12"/>
        <v>Development</v>
      </c>
      <c r="E735" t="s">
        <v>34</v>
      </c>
      <c r="F735" t="s">
        <v>53</v>
      </c>
      <c r="G735" t="s">
        <v>44</v>
      </c>
      <c r="H735" t="s">
        <v>28</v>
      </c>
      <c r="I735">
        <v>17178</v>
      </c>
      <c r="J735" t="s">
        <v>36</v>
      </c>
      <c r="K735">
        <v>0.3</v>
      </c>
      <c r="L735">
        <v>17000</v>
      </c>
      <c r="M735" s="2" t="s">
        <v>30</v>
      </c>
    </row>
    <row r="736" spans="1:13" x14ac:dyDescent="0.3">
      <c r="A736" t="s">
        <v>1005</v>
      </c>
      <c r="B736" t="s">
        <v>200</v>
      </c>
      <c r="C736" t="s">
        <v>14</v>
      </c>
      <c r="D736" t="str">
        <f t="shared" si="12"/>
        <v>Analytics</v>
      </c>
      <c r="E736" t="s">
        <v>15</v>
      </c>
      <c r="F736" t="s">
        <v>35</v>
      </c>
      <c r="G736" t="s">
        <v>27</v>
      </c>
      <c r="H736" t="s">
        <v>40</v>
      </c>
      <c r="I736">
        <v>12452</v>
      </c>
      <c r="L736">
        <v>14000</v>
      </c>
      <c r="M736" s="3">
        <v>45537</v>
      </c>
    </row>
    <row r="737" spans="1:13" x14ac:dyDescent="0.3">
      <c r="A737" t="s">
        <v>1006</v>
      </c>
      <c r="B737" t="s">
        <v>144</v>
      </c>
      <c r="C737" t="s">
        <v>72</v>
      </c>
      <c r="D737" t="str">
        <f t="shared" si="12"/>
        <v>UI UX Design</v>
      </c>
      <c r="E737" t="s">
        <v>73</v>
      </c>
      <c r="F737" t="s">
        <v>35</v>
      </c>
      <c r="G737" t="s">
        <v>17</v>
      </c>
      <c r="H737" t="s">
        <v>18</v>
      </c>
      <c r="I737">
        <v>7623</v>
      </c>
      <c r="J737" t="s">
        <v>23</v>
      </c>
      <c r="K737">
        <v>0.1</v>
      </c>
      <c r="L737">
        <v>9000</v>
      </c>
      <c r="M737" s="3">
        <v>45384</v>
      </c>
    </row>
    <row r="738" spans="1:13" x14ac:dyDescent="0.3">
      <c r="A738" t="s">
        <v>1007</v>
      </c>
      <c r="B738" t="s">
        <v>276</v>
      </c>
      <c r="C738" t="s">
        <v>14</v>
      </c>
      <c r="D738" t="str">
        <f t="shared" si="12"/>
        <v>Analytics</v>
      </c>
      <c r="E738" t="s">
        <v>15</v>
      </c>
      <c r="F738" t="s">
        <v>53</v>
      </c>
      <c r="G738" t="s">
        <v>17</v>
      </c>
      <c r="H738" t="s">
        <v>18</v>
      </c>
      <c r="I738">
        <v>14929</v>
      </c>
      <c r="L738">
        <v>14000</v>
      </c>
      <c r="M738" s="2" t="s">
        <v>373</v>
      </c>
    </row>
    <row r="739" spans="1:13" x14ac:dyDescent="0.3">
      <c r="A739" t="s">
        <v>1008</v>
      </c>
      <c r="B739" t="s">
        <v>223</v>
      </c>
      <c r="C739" t="s">
        <v>14</v>
      </c>
      <c r="D739" t="str">
        <f t="shared" si="12"/>
        <v>Analytics</v>
      </c>
      <c r="E739" t="s">
        <v>15</v>
      </c>
      <c r="F739" t="s">
        <v>35</v>
      </c>
      <c r="G739" t="s">
        <v>27</v>
      </c>
      <c r="H739" t="s">
        <v>40</v>
      </c>
      <c r="I739">
        <v>12889</v>
      </c>
      <c r="J739" t="s">
        <v>36</v>
      </c>
      <c r="K739">
        <v>0.3</v>
      </c>
      <c r="L739">
        <v>14000</v>
      </c>
      <c r="M739" s="2" t="s">
        <v>30</v>
      </c>
    </row>
    <row r="740" spans="1:13" x14ac:dyDescent="0.3">
      <c r="A740" t="s">
        <v>1009</v>
      </c>
      <c r="B740" t="s">
        <v>479</v>
      </c>
      <c r="C740" t="s">
        <v>72</v>
      </c>
      <c r="D740" t="str">
        <f t="shared" si="12"/>
        <v>UI UX Design</v>
      </c>
      <c r="E740" t="s">
        <v>73</v>
      </c>
      <c r="F740" t="s">
        <v>53</v>
      </c>
      <c r="G740" t="s">
        <v>17</v>
      </c>
      <c r="H740" t="s">
        <v>28</v>
      </c>
      <c r="I740">
        <v>10241</v>
      </c>
      <c r="J740" t="s">
        <v>23</v>
      </c>
      <c r="K740">
        <v>0.1</v>
      </c>
      <c r="L740">
        <v>9000</v>
      </c>
      <c r="M740" s="2" t="s">
        <v>165</v>
      </c>
    </row>
    <row r="741" spans="1:13" x14ac:dyDescent="0.3">
      <c r="A741" t="s">
        <v>1010</v>
      </c>
      <c r="B741" t="s">
        <v>185</v>
      </c>
      <c r="C741" t="s">
        <v>51</v>
      </c>
      <c r="D741" t="str">
        <f t="shared" si="12"/>
        <v>Data Science</v>
      </c>
      <c r="E741" t="s">
        <v>52</v>
      </c>
      <c r="F741" t="s">
        <v>35</v>
      </c>
      <c r="G741" t="s">
        <v>17</v>
      </c>
      <c r="H741" t="s">
        <v>40</v>
      </c>
      <c r="I741">
        <v>11292</v>
      </c>
      <c r="J741" t="s">
        <v>29</v>
      </c>
      <c r="L741">
        <v>13000</v>
      </c>
      <c r="M741" s="2" t="s">
        <v>122</v>
      </c>
    </row>
    <row r="742" spans="1:13" x14ac:dyDescent="0.3">
      <c r="A742" t="s">
        <v>1011</v>
      </c>
      <c r="B742" t="s">
        <v>39</v>
      </c>
      <c r="C742" t="s">
        <v>33</v>
      </c>
      <c r="D742" t="str">
        <f t="shared" si="12"/>
        <v>Development</v>
      </c>
      <c r="E742" t="s">
        <v>34</v>
      </c>
      <c r="F742" t="s">
        <v>53</v>
      </c>
      <c r="G742" t="s">
        <v>27</v>
      </c>
      <c r="H742" t="s">
        <v>18</v>
      </c>
      <c r="I742">
        <v>18991</v>
      </c>
      <c r="J742" t="s">
        <v>19</v>
      </c>
      <c r="K742">
        <v>0.2</v>
      </c>
      <c r="L742">
        <v>17000</v>
      </c>
      <c r="M742" s="2" t="s">
        <v>54</v>
      </c>
    </row>
    <row r="743" spans="1:13" x14ac:dyDescent="0.3">
      <c r="A743" t="s">
        <v>1012</v>
      </c>
      <c r="B743" t="s">
        <v>332</v>
      </c>
      <c r="C743" t="s">
        <v>51</v>
      </c>
      <c r="D743" t="str">
        <f t="shared" si="12"/>
        <v>Data Science</v>
      </c>
      <c r="E743" t="s">
        <v>52</v>
      </c>
      <c r="F743" t="s">
        <v>16</v>
      </c>
      <c r="G743" t="s">
        <v>27</v>
      </c>
      <c r="H743" t="s">
        <v>18</v>
      </c>
      <c r="I743">
        <v>12887</v>
      </c>
      <c r="J743" t="s">
        <v>23</v>
      </c>
      <c r="K743">
        <v>0.1</v>
      </c>
      <c r="L743">
        <v>13000</v>
      </c>
      <c r="M743" s="3">
        <v>45353</v>
      </c>
    </row>
    <row r="744" spans="1:13" x14ac:dyDescent="0.3">
      <c r="A744" t="s">
        <v>1013</v>
      </c>
      <c r="B744" t="s">
        <v>272</v>
      </c>
      <c r="C744" t="s">
        <v>72</v>
      </c>
      <c r="D744" t="str">
        <f t="shared" si="12"/>
        <v>UI UX Design</v>
      </c>
      <c r="E744" t="s">
        <v>73</v>
      </c>
      <c r="F744" t="s">
        <v>53</v>
      </c>
      <c r="G744" t="s">
        <v>44</v>
      </c>
      <c r="H744" t="s">
        <v>40</v>
      </c>
      <c r="I744">
        <v>10834</v>
      </c>
      <c r="J744" t="s">
        <v>36</v>
      </c>
      <c r="K744">
        <v>0.3</v>
      </c>
      <c r="L744">
        <v>9000</v>
      </c>
      <c r="M744" s="3">
        <v>45597</v>
      </c>
    </row>
    <row r="745" spans="1:13" x14ac:dyDescent="0.3">
      <c r="A745" t="s">
        <v>1014</v>
      </c>
      <c r="B745" t="s">
        <v>340</v>
      </c>
      <c r="C745" t="s">
        <v>14</v>
      </c>
      <c r="D745" t="str">
        <f t="shared" si="12"/>
        <v>Analytics</v>
      </c>
      <c r="E745" t="s">
        <v>15</v>
      </c>
      <c r="F745" t="s">
        <v>16</v>
      </c>
      <c r="G745" t="s">
        <v>44</v>
      </c>
      <c r="H745" t="s">
        <v>28</v>
      </c>
      <c r="I745">
        <v>12500</v>
      </c>
      <c r="J745" t="s">
        <v>36</v>
      </c>
      <c r="K745">
        <v>0.3</v>
      </c>
      <c r="L745">
        <v>14000</v>
      </c>
      <c r="M745" s="2" t="s">
        <v>122</v>
      </c>
    </row>
    <row r="746" spans="1:13" x14ac:dyDescent="0.3">
      <c r="A746" t="s">
        <v>1015</v>
      </c>
      <c r="B746" t="s">
        <v>311</v>
      </c>
      <c r="C746" t="s">
        <v>51</v>
      </c>
      <c r="D746" t="str">
        <f t="shared" si="12"/>
        <v>Data Science</v>
      </c>
      <c r="E746" t="s">
        <v>52</v>
      </c>
      <c r="F746" t="s">
        <v>53</v>
      </c>
      <c r="G746" t="s">
        <v>27</v>
      </c>
      <c r="H746" t="s">
        <v>28</v>
      </c>
      <c r="I746">
        <v>11892</v>
      </c>
      <c r="J746" t="s">
        <v>23</v>
      </c>
      <c r="K746">
        <v>0.1</v>
      </c>
      <c r="L746">
        <v>13000</v>
      </c>
      <c r="M746" s="2" t="s">
        <v>109</v>
      </c>
    </row>
    <row r="747" spans="1:13" x14ac:dyDescent="0.3">
      <c r="A747" t="s">
        <v>1016</v>
      </c>
      <c r="B747" t="s">
        <v>105</v>
      </c>
      <c r="C747" t="s">
        <v>33</v>
      </c>
      <c r="D747" t="str">
        <f t="shared" si="12"/>
        <v>Development</v>
      </c>
      <c r="E747" t="s">
        <v>34</v>
      </c>
      <c r="F747" t="s">
        <v>35</v>
      </c>
      <c r="G747" t="s">
        <v>27</v>
      </c>
      <c r="H747" t="s">
        <v>40</v>
      </c>
      <c r="I747">
        <v>17394</v>
      </c>
      <c r="J747" t="s">
        <v>23</v>
      </c>
      <c r="K747">
        <v>0.1</v>
      </c>
      <c r="L747">
        <v>17000</v>
      </c>
      <c r="M747" s="2" t="s">
        <v>132</v>
      </c>
    </row>
    <row r="748" spans="1:13" x14ac:dyDescent="0.3">
      <c r="A748" t="s">
        <v>1017</v>
      </c>
      <c r="B748" t="s">
        <v>328</v>
      </c>
      <c r="C748" t="s">
        <v>14</v>
      </c>
      <c r="D748" t="str">
        <f t="shared" si="12"/>
        <v>Analytics</v>
      </c>
      <c r="E748" t="s">
        <v>15</v>
      </c>
      <c r="F748" t="s">
        <v>35</v>
      </c>
      <c r="G748" t="s">
        <v>44</v>
      </c>
      <c r="H748" t="s">
        <v>28</v>
      </c>
      <c r="I748">
        <v>13946</v>
      </c>
      <c r="J748" t="s">
        <v>29</v>
      </c>
      <c r="L748">
        <v>14000</v>
      </c>
      <c r="M748" s="3">
        <v>45566</v>
      </c>
    </row>
    <row r="749" spans="1:13" x14ac:dyDescent="0.3">
      <c r="A749" t="s">
        <v>1018</v>
      </c>
      <c r="B749" t="s">
        <v>514</v>
      </c>
      <c r="C749" t="s">
        <v>14</v>
      </c>
      <c r="D749" t="str">
        <f t="shared" si="12"/>
        <v>Analytics</v>
      </c>
      <c r="E749" t="s">
        <v>15</v>
      </c>
      <c r="F749" t="s">
        <v>35</v>
      </c>
      <c r="G749" t="s">
        <v>27</v>
      </c>
      <c r="H749" t="s">
        <v>40</v>
      </c>
      <c r="I749">
        <v>12374</v>
      </c>
      <c r="J749" t="s">
        <v>29</v>
      </c>
      <c r="L749">
        <v>14000</v>
      </c>
      <c r="M749" s="2" t="s">
        <v>165</v>
      </c>
    </row>
    <row r="750" spans="1:13" x14ac:dyDescent="0.3">
      <c r="A750" t="s">
        <v>1019</v>
      </c>
      <c r="B750" t="s">
        <v>174</v>
      </c>
      <c r="C750" t="s">
        <v>14</v>
      </c>
      <c r="D750" t="str">
        <f t="shared" si="12"/>
        <v>Analytics</v>
      </c>
      <c r="E750" t="s">
        <v>15</v>
      </c>
      <c r="F750" t="s">
        <v>35</v>
      </c>
      <c r="G750" t="s">
        <v>17</v>
      </c>
      <c r="H750" t="s">
        <v>28</v>
      </c>
      <c r="I750">
        <v>12630</v>
      </c>
      <c r="J750" t="s">
        <v>29</v>
      </c>
      <c r="L750">
        <v>14000</v>
      </c>
      <c r="M750" s="2" t="s">
        <v>158</v>
      </c>
    </row>
    <row r="751" spans="1:13" x14ac:dyDescent="0.3">
      <c r="A751" t="s">
        <v>1020</v>
      </c>
      <c r="B751" t="s">
        <v>879</v>
      </c>
      <c r="C751" t="s">
        <v>72</v>
      </c>
      <c r="D751" t="str">
        <f t="shared" si="12"/>
        <v>UI UX Design</v>
      </c>
      <c r="E751" t="s">
        <v>73</v>
      </c>
      <c r="F751" t="s">
        <v>35</v>
      </c>
      <c r="G751" t="s">
        <v>17</v>
      </c>
      <c r="H751" t="s">
        <v>28</v>
      </c>
      <c r="I751">
        <v>10229</v>
      </c>
      <c r="J751" t="s">
        <v>36</v>
      </c>
      <c r="K751">
        <v>0.3</v>
      </c>
      <c r="L751">
        <v>9000</v>
      </c>
      <c r="M751" s="2" t="s">
        <v>230</v>
      </c>
    </row>
    <row r="752" spans="1:13" x14ac:dyDescent="0.3">
      <c r="A752" t="s">
        <v>1021</v>
      </c>
      <c r="B752" t="s">
        <v>481</v>
      </c>
      <c r="C752" t="s">
        <v>51</v>
      </c>
      <c r="D752" t="str">
        <f t="shared" si="12"/>
        <v>Data Science</v>
      </c>
      <c r="E752" t="s">
        <v>52</v>
      </c>
      <c r="F752" t="s">
        <v>35</v>
      </c>
      <c r="G752" t="s">
        <v>44</v>
      </c>
      <c r="H752" t="s">
        <v>40</v>
      </c>
      <c r="I752">
        <v>12467</v>
      </c>
      <c r="J752" t="s">
        <v>19</v>
      </c>
      <c r="K752">
        <v>0.2</v>
      </c>
      <c r="L752">
        <v>13000</v>
      </c>
      <c r="M752" s="2" t="s">
        <v>170</v>
      </c>
    </row>
    <row r="753" spans="1:13" x14ac:dyDescent="0.3">
      <c r="A753" t="s">
        <v>1022</v>
      </c>
      <c r="B753" t="s">
        <v>1023</v>
      </c>
      <c r="C753" t="s">
        <v>72</v>
      </c>
      <c r="D753" t="str">
        <f t="shared" si="12"/>
        <v>UI UX Design</v>
      </c>
      <c r="E753" t="s">
        <v>73</v>
      </c>
      <c r="F753" t="s">
        <v>16</v>
      </c>
      <c r="G753" t="s">
        <v>17</v>
      </c>
      <c r="H753" t="s">
        <v>28</v>
      </c>
      <c r="I753">
        <v>8207</v>
      </c>
      <c r="J753" t="s">
        <v>29</v>
      </c>
      <c r="L753">
        <v>9000</v>
      </c>
      <c r="M753" s="2" t="s">
        <v>57</v>
      </c>
    </row>
    <row r="754" spans="1:13" x14ac:dyDescent="0.3">
      <c r="A754" t="s">
        <v>1024</v>
      </c>
      <c r="B754" t="s">
        <v>244</v>
      </c>
      <c r="C754" t="s">
        <v>51</v>
      </c>
      <c r="D754" t="str">
        <f t="shared" si="12"/>
        <v>Data Science</v>
      </c>
      <c r="E754" t="s">
        <v>52</v>
      </c>
      <c r="F754" t="s">
        <v>16</v>
      </c>
      <c r="G754" t="s">
        <v>17</v>
      </c>
      <c r="H754" t="s">
        <v>40</v>
      </c>
      <c r="I754">
        <v>13999</v>
      </c>
      <c r="L754">
        <v>13000</v>
      </c>
      <c r="M754" s="2" t="s">
        <v>37</v>
      </c>
    </row>
    <row r="755" spans="1:13" x14ac:dyDescent="0.3">
      <c r="A755" t="s">
        <v>1025</v>
      </c>
      <c r="B755" t="s">
        <v>354</v>
      </c>
      <c r="C755" t="s">
        <v>51</v>
      </c>
      <c r="D755" t="str">
        <f t="shared" si="12"/>
        <v>Data Science</v>
      </c>
      <c r="E755" t="s">
        <v>52</v>
      </c>
      <c r="F755" t="s">
        <v>35</v>
      </c>
      <c r="G755" t="s">
        <v>44</v>
      </c>
      <c r="H755" t="s">
        <v>18</v>
      </c>
      <c r="I755">
        <v>12840</v>
      </c>
      <c r="J755" t="s">
        <v>36</v>
      </c>
      <c r="K755">
        <v>0.3</v>
      </c>
      <c r="L755">
        <v>13000</v>
      </c>
      <c r="M755" s="2" t="s">
        <v>162</v>
      </c>
    </row>
    <row r="756" spans="1:13" x14ac:dyDescent="0.3">
      <c r="A756" t="s">
        <v>1026</v>
      </c>
      <c r="B756" t="s">
        <v>342</v>
      </c>
      <c r="C756" t="s">
        <v>33</v>
      </c>
      <c r="D756" t="str">
        <f t="shared" si="12"/>
        <v>Development</v>
      </c>
      <c r="E756" t="s">
        <v>34</v>
      </c>
      <c r="F756" t="s">
        <v>53</v>
      </c>
      <c r="G756" t="s">
        <v>27</v>
      </c>
      <c r="H756" t="s">
        <v>28</v>
      </c>
      <c r="I756">
        <v>17072</v>
      </c>
      <c r="L756">
        <v>17000</v>
      </c>
      <c r="M756" s="2" t="s">
        <v>373</v>
      </c>
    </row>
    <row r="757" spans="1:13" x14ac:dyDescent="0.3">
      <c r="A757" t="s">
        <v>1027</v>
      </c>
      <c r="B757" t="s">
        <v>593</v>
      </c>
      <c r="C757" t="s">
        <v>33</v>
      </c>
      <c r="D757" t="str">
        <f t="shared" si="12"/>
        <v>Development</v>
      </c>
      <c r="E757" t="s">
        <v>34</v>
      </c>
      <c r="F757" t="s">
        <v>16</v>
      </c>
      <c r="G757" t="s">
        <v>27</v>
      </c>
      <c r="H757" t="s">
        <v>40</v>
      </c>
      <c r="I757">
        <v>17953</v>
      </c>
      <c r="J757" t="s">
        <v>23</v>
      </c>
      <c r="K757">
        <v>0.1</v>
      </c>
      <c r="L757">
        <v>17000</v>
      </c>
      <c r="M757" s="3">
        <v>45628</v>
      </c>
    </row>
    <row r="758" spans="1:13" x14ac:dyDescent="0.3">
      <c r="A758" t="s">
        <v>1028</v>
      </c>
      <c r="B758" t="s">
        <v>124</v>
      </c>
      <c r="C758" t="s">
        <v>72</v>
      </c>
      <c r="D758" t="str">
        <f t="shared" si="12"/>
        <v>UI UX Design</v>
      </c>
      <c r="E758" t="s">
        <v>73</v>
      </c>
      <c r="F758" t="s">
        <v>35</v>
      </c>
      <c r="G758" t="s">
        <v>44</v>
      </c>
      <c r="H758" t="s">
        <v>28</v>
      </c>
      <c r="I758">
        <v>9037</v>
      </c>
      <c r="J758" t="s">
        <v>29</v>
      </c>
      <c r="L758">
        <v>9000</v>
      </c>
      <c r="M758" s="3">
        <v>45566</v>
      </c>
    </row>
    <row r="759" spans="1:13" x14ac:dyDescent="0.3">
      <c r="A759" t="s">
        <v>1029</v>
      </c>
      <c r="B759" t="s">
        <v>324</v>
      </c>
      <c r="C759" t="s">
        <v>33</v>
      </c>
      <c r="D759" t="str">
        <f t="shared" si="12"/>
        <v>Development</v>
      </c>
      <c r="E759" t="s">
        <v>34</v>
      </c>
      <c r="F759" t="s">
        <v>53</v>
      </c>
      <c r="G759" t="s">
        <v>44</v>
      </c>
      <c r="H759" t="s">
        <v>40</v>
      </c>
      <c r="I759">
        <v>15452</v>
      </c>
      <c r="J759" t="s">
        <v>23</v>
      </c>
      <c r="K759">
        <v>0.1</v>
      </c>
      <c r="L759">
        <v>17000</v>
      </c>
      <c r="M759" s="3">
        <v>45353</v>
      </c>
    </row>
    <row r="760" spans="1:13" x14ac:dyDescent="0.3">
      <c r="A760" t="s">
        <v>1030</v>
      </c>
      <c r="B760" t="s">
        <v>13</v>
      </c>
      <c r="C760" t="s">
        <v>14</v>
      </c>
      <c r="D760" t="str">
        <f t="shared" si="12"/>
        <v>Analytics</v>
      </c>
      <c r="E760" t="s">
        <v>15</v>
      </c>
      <c r="F760" t="s">
        <v>35</v>
      </c>
      <c r="G760" t="s">
        <v>27</v>
      </c>
      <c r="H760" t="s">
        <v>18</v>
      </c>
      <c r="I760">
        <v>12827</v>
      </c>
      <c r="J760" t="s">
        <v>23</v>
      </c>
      <c r="K760">
        <v>0.1</v>
      </c>
      <c r="L760">
        <v>14000</v>
      </c>
      <c r="M760" s="3">
        <v>45293</v>
      </c>
    </row>
    <row r="761" spans="1:13" x14ac:dyDescent="0.3">
      <c r="A761" t="s">
        <v>1031</v>
      </c>
      <c r="B761" t="s">
        <v>262</v>
      </c>
      <c r="C761" t="s">
        <v>14</v>
      </c>
      <c r="D761" t="str">
        <f t="shared" si="12"/>
        <v>Analytics</v>
      </c>
      <c r="E761" t="s">
        <v>15</v>
      </c>
      <c r="F761" t="s">
        <v>16</v>
      </c>
      <c r="G761" t="s">
        <v>44</v>
      </c>
      <c r="H761" t="s">
        <v>40</v>
      </c>
      <c r="I761">
        <v>14694</v>
      </c>
      <c r="L761">
        <v>14000</v>
      </c>
      <c r="M761" s="3">
        <v>45353</v>
      </c>
    </row>
    <row r="762" spans="1:13" x14ac:dyDescent="0.3">
      <c r="A762" t="s">
        <v>1032</v>
      </c>
      <c r="B762" t="s">
        <v>266</v>
      </c>
      <c r="C762" t="s">
        <v>33</v>
      </c>
      <c r="D762" t="str">
        <f t="shared" si="12"/>
        <v>Development</v>
      </c>
      <c r="E762" t="s">
        <v>34</v>
      </c>
      <c r="F762" t="s">
        <v>35</v>
      </c>
      <c r="G762" t="s">
        <v>17</v>
      </c>
      <c r="H762" t="s">
        <v>18</v>
      </c>
      <c r="I762">
        <v>17481</v>
      </c>
      <c r="J762" t="s">
        <v>23</v>
      </c>
      <c r="K762">
        <v>0.1</v>
      </c>
      <c r="L762">
        <v>17000</v>
      </c>
      <c r="M762" s="3">
        <v>45292</v>
      </c>
    </row>
    <row r="763" spans="1:13" x14ac:dyDescent="0.3">
      <c r="A763" t="s">
        <v>1033</v>
      </c>
      <c r="B763" t="s">
        <v>589</v>
      </c>
      <c r="C763" t="s">
        <v>72</v>
      </c>
      <c r="D763" t="str">
        <f t="shared" si="12"/>
        <v>UI UX Design</v>
      </c>
      <c r="E763" t="s">
        <v>73</v>
      </c>
      <c r="F763" t="s">
        <v>35</v>
      </c>
      <c r="G763" t="s">
        <v>17</v>
      </c>
      <c r="H763" t="s">
        <v>28</v>
      </c>
      <c r="I763">
        <v>7248</v>
      </c>
      <c r="J763" t="s">
        <v>36</v>
      </c>
      <c r="K763">
        <v>0.3</v>
      </c>
      <c r="L763">
        <v>9000</v>
      </c>
      <c r="M763" s="3">
        <v>45414</v>
      </c>
    </row>
    <row r="764" spans="1:13" x14ac:dyDescent="0.3">
      <c r="A764" t="s">
        <v>1034</v>
      </c>
      <c r="B764" t="s">
        <v>148</v>
      </c>
      <c r="C764" t="s">
        <v>33</v>
      </c>
      <c r="D764" t="str">
        <f t="shared" si="12"/>
        <v>Development</v>
      </c>
      <c r="E764" t="s">
        <v>34</v>
      </c>
      <c r="F764" t="s">
        <v>16</v>
      </c>
      <c r="G764" t="s">
        <v>27</v>
      </c>
      <c r="H764" t="s">
        <v>28</v>
      </c>
      <c r="I764">
        <v>16088</v>
      </c>
      <c r="J764" t="s">
        <v>29</v>
      </c>
      <c r="L764">
        <v>17000</v>
      </c>
      <c r="M764" s="3">
        <v>45352</v>
      </c>
    </row>
    <row r="765" spans="1:13" x14ac:dyDescent="0.3">
      <c r="A765" t="s">
        <v>1035</v>
      </c>
      <c r="B765" t="s">
        <v>1036</v>
      </c>
      <c r="C765" t="s">
        <v>33</v>
      </c>
      <c r="D765" t="str">
        <f t="shared" si="12"/>
        <v>Development</v>
      </c>
      <c r="E765" t="s">
        <v>34</v>
      </c>
      <c r="F765" t="s">
        <v>35</v>
      </c>
      <c r="G765" t="s">
        <v>27</v>
      </c>
      <c r="H765" t="s">
        <v>28</v>
      </c>
      <c r="I765">
        <v>15397</v>
      </c>
      <c r="J765" t="s">
        <v>23</v>
      </c>
      <c r="K765">
        <v>0.1</v>
      </c>
      <c r="L765">
        <v>17000</v>
      </c>
      <c r="M765" s="2" t="s">
        <v>373</v>
      </c>
    </row>
    <row r="766" spans="1:13" x14ac:dyDescent="0.3">
      <c r="A766" t="s">
        <v>1037</v>
      </c>
      <c r="B766" t="s">
        <v>26</v>
      </c>
      <c r="C766" t="s">
        <v>72</v>
      </c>
      <c r="D766" t="str">
        <f t="shared" si="12"/>
        <v>UI UX Design</v>
      </c>
      <c r="E766" t="s">
        <v>73</v>
      </c>
      <c r="F766" t="s">
        <v>35</v>
      </c>
      <c r="G766" t="s">
        <v>27</v>
      </c>
      <c r="H766" t="s">
        <v>28</v>
      </c>
      <c r="I766">
        <v>9690</v>
      </c>
      <c r="J766" t="s">
        <v>19</v>
      </c>
      <c r="K766">
        <v>0.2</v>
      </c>
      <c r="L766">
        <v>9000</v>
      </c>
      <c r="M766" s="3">
        <v>45445</v>
      </c>
    </row>
    <row r="767" spans="1:13" x14ac:dyDescent="0.3">
      <c r="A767" t="s">
        <v>1038</v>
      </c>
      <c r="B767" t="s">
        <v>458</v>
      </c>
      <c r="C767" t="s">
        <v>72</v>
      </c>
      <c r="D767" t="str">
        <f t="shared" si="12"/>
        <v>UI UX Design</v>
      </c>
      <c r="E767" t="s">
        <v>73</v>
      </c>
      <c r="F767" t="s">
        <v>16</v>
      </c>
      <c r="G767" t="s">
        <v>27</v>
      </c>
      <c r="H767" t="s">
        <v>28</v>
      </c>
      <c r="I767">
        <v>9361</v>
      </c>
      <c r="J767" t="s">
        <v>36</v>
      </c>
      <c r="K767">
        <v>0.3</v>
      </c>
      <c r="L767">
        <v>9000</v>
      </c>
      <c r="M767" s="2" t="s">
        <v>106</v>
      </c>
    </row>
    <row r="768" spans="1:13" x14ac:dyDescent="0.3">
      <c r="A768" t="s">
        <v>1039</v>
      </c>
      <c r="B768" t="s">
        <v>519</v>
      </c>
      <c r="C768" t="s">
        <v>72</v>
      </c>
      <c r="D768" t="str">
        <f t="shared" si="12"/>
        <v>UI UX Design</v>
      </c>
      <c r="E768" t="s">
        <v>73</v>
      </c>
      <c r="F768" t="s">
        <v>35</v>
      </c>
      <c r="G768" t="s">
        <v>27</v>
      </c>
      <c r="H768" t="s">
        <v>18</v>
      </c>
      <c r="I768">
        <v>9252</v>
      </c>
      <c r="L768">
        <v>9000</v>
      </c>
      <c r="M768" s="3">
        <v>45324</v>
      </c>
    </row>
    <row r="769" spans="1:13" x14ac:dyDescent="0.3">
      <c r="A769" t="s">
        <v>1040</v>
      </c>
      <c r="B769" t="s">
        <v>176</v>
      </c>
      <c r="C769" t="s">
        <v>51</v>
      </c>
      <c r="D769" t="str">
        <f t="shared" si="12"/>
        <v>Data Science</v>
      </c>
      <c r="E769" t="s">
        <v>52</v>
      </c>
      <c r="F769" t="s">
        <v>16</v>
      </c>
      <c r="G769" t="s">
        <v>44</v>
      </c>
      <c r="H769" t="s">
        <v>40</v>
      </c>
      <c r="I769">
        <v>14823</v>
      </c>
      <c r="J769" t="s">
        <v>36</v>
      </c>
      <c r="K769">
        <v>0.3</v>
      </c>
      <c r="L769">
        <v>13000</v>
      </c>
      <c r="M769" s="2" t="s">
        <v>211</v>
      </c>
    </row>
    <row r="770" spans="1:13" x14ac:dyDescent="0.3">
      <c r="A770" t="s">
        <v>1041</v>
      </c>
      <c r="B770" t="s">
        <v>336</v>
      </c>
      <c r="C770" t="s">
        <v>33</v>
      </c>
      <c r="D770" t="str">
        <f t="shared" si="12"/>
        <v>Development</v>
      </c>
      <c r="E770" t="s">
        <v>34</v>
      </c>
      <c r="F770" t="s">
        <v>53</v>
      </c>
      <c r="G770" t="s">
        <v>17</v>
      </c>
      <c r="H770" t="s">
        <v>28</v>
      </c>
      <c r="I770">
        <v>16763</v>
      </c>
      <c r="J770" t="s">
        <v>36</v>
      </c>
      <c r="K770">
        <v>0.3</v>
      </c>
      <c r="L770">
        <v>17000</v>
      </c>
      <c r="M770" s="3">
        <v>45506</v>
      </c>
    </row>
    <row r="771" spans="1:13" x14ac:dyDescent="0.3">
      <c r="A771" t="s">
        <v>1042</v>
      </c>
      <c r="B771" t="s">
        <v>66</v>
      </c>
      <c r="C771" t="s">
        <v>51</v>
      </c>
      <c r="D771" t="str">
        <f t="shared" ref="D771:D834" si="13">_xlfn.XLOOKUP(C771,$O$2:$O$5,$P$2:$P$5,"Not Found")</f>
        <v>Data Science</v>
      </c>
      <c r="E771" t="s">
        <v>52</v>
      </c>
      <c r="F771" t="s">
        <v>53</v>
      </c>
      <c r="G771" t="s">
        <v>44</v>
      </c>
      <c r="H771" t="s">
        <v>28</v>
      </c>
      <c r="I771">
        <v>12040</v>
      </c>
      <c r="J771" t="s">
        <v>36</v>
      </c>
      <c r="K771">
        <v>0.3</v>
      </c>
      <c r="L771">
        <v>13000</v>
      </c>
      <c r="M771" s="2" t="s">
        <v>96</v>
      </c>
    </row>
    <row r="772" spans="1:13" x14ac:dyDescent="0.3">
      <c r="A772" t="s">
        <v>1043</v>
      </c>
      <c r="B772" t="s">
        <v>61</v>
      </c>
      <c r="C772" t="s">
        <v>14</v>
      </c>
      <c r="D772" t="str">
        <f t="shared" si="13"/>
        <v>Analytics</v>
      </c>
      <c r="E772" t="s">
        <v>15</v>
      </c>
      <c r="F772" t="s">
        <v>16</v>
      </c>
      <c r="G772" t="s">
        <v>27</v>
      </c>
      <c r="H772" t="s">
        <v>40</v>
      </c>
      <c r="I772">
        <v>14440</v>
      </c>
      <c r="J772" t="s">
        <v>23</v>
      </c>
      <c r="K772">
        <v>0.1</v>
      </c>
      <c r="L772">
        <v>14000</v>
      </c>
      <c r="M772" s="3">
        <v>45353</v>
      </c>
    </row>
    <row r="773" spans="1:13" x14ac:dyDescent="0.3">
      <c r="A773" t="s">
        <v>1044</v>
      </c>
      <c r="B773" t="s">
        <v>289</v>
      </c>
      <c r="C773" t="s">
        <v>14</v>
      </c>
      <c r="D773" t="str">
        <f t="shared" si="13"/>
        <v>Analytics</v>
      </c>
      <c r="E773" t="s">
        <v>15</v>
      </c>
      <c r="F773" t="s">
        <v>53</v>
      </c>
      <c r="G773" t="s">
        <v>27</v>
      </c>
      <c r="H773" t="s">
        <v>18</v>
      </c>
      <c r="I773">
        <v>15505</v>
      </c>
      <c r="J773" t="s">
        <v>36</v>
      </c>
      <c r="K773">
        <v>0.3</v>
      </c>
      <c r="L773">
        <v>14000</v>
      </c>
      <c r="M773" s="3">
        <v>45323</v>
      </c>
    </row>
    <row r="774" spans="1:13" x14ac:dyDescent="0.3">
      <c r="A774" t="s">
        <v>1045</v>
      </c>
      <c r="B774" t="s">
        <v>164</v>
      </c>
      <c r="C774" t="s">
        <v>33</v>
      </c>
      <c r="D774" t="str">
        <f t="shared" si="13"/>
        <v>Development</v>
      </c>
      <c r="E774" t="s">
        <v>34</v>
      </c>
      <c r="F774" t="s">
        <v>16</v>
      </c>
      <c r="G774" t="s">
        <v>44</v>
      </c>
      <c r="H774" t="s">
        <v>28</v>
      </c>
      <c r="I774">
        <v>17337</v>
      </c>
      <c r="J774" t="s">
        <v>29</v>
      </c>
      <c r="L774">
        <v>17000</v>
      </c>
      <c r="M774" s="3">
        <v>45566</v>
      </c>
    </row>
    <row r="775" spans="1:13" x14ac:dyDescent="0.3">
      <c r="A775" t="s">
        <v>1046</v>
      </c>
      <c r="B775" t="s">
        <v>50</v>
      </c>
      <c r="C775" t="s">
        <v>72</v>
      </c>
      <c r="D775" t="str">
        <f t="shared" si="13"/>
        <v>UI UX Design</v>
      </c>
      <c r="E775" t="s">
        <v>73</v>
      </c>
      <c r="F775" t="s">
        <v>53</v>
      </c>
      <c r="G775" t="s">
        <v>27</v>
      </c>
      <c r="H775" t="s">
        <v>18</v>
      </c>
      <c r="I775">
        <v>8085</v>
      </c>
      <c r="J775" t="s">
        <v>36</v>
      </c>
      <c r="K775">
        <v>0.3</v>
      </c>
      <c r="L775">
        <v>9000</v>
      </c>
      <c r="M775" s="2" t="s">
        <v>188</v>
      </c>
    </row>
    <row r="776" spans="1:13" x14ac:dyDescent="0.3">
      <c r="A776" t="s">
        <v>1047</v>
      </c>
      <c r="B776" t="s">
        <v>555</v>
      </c>
      <c r="C776" t="s">
        <v>51</v>
      </c>
      <c r="D776" t="str">
        <f t="shared" si="13"/>
        <v>Data Science</v>
      </c>
      <c r="E776" t="s">
        <v>52</v>
      </c>
      <c r="F776" t="s">
        <v>53</v>
      </c>
      <c r="G776" t="s">
        <v>17</v>
      </c>
      <c r="H776" t="s">
        <v>18</v>
      </c>
      <c r="I776">
        <v>13336</v>
      </c>
      <c r="L776">
        <v>13000</v>
      </c>
      <c r="M776" s="3">
        <v>45445</v>
      </c>
    </row>
    <row r="777" spans="1:13" x14ac:dyDescent="0.3">
      <c r="A777" t="s">
        <v>1048</v>
      </c>
      <c r="B777" t="s">
        <v>589</v>
      </c>
      <c r="C777" t="s">
        <v>14</v>
      </c>
      <c r="D777" t="str">
        <f t="shared" si="13"/>
        <v>Analytics</v>
      </c>
      <c r="E777" t="s">
        <v>15</v>
      </c>
      <c r="F777" t="s">
        <v>16</v>
      </c>
      <c r="G777" t="s">
        <v>17</v>
      </c>
      <c r="H777" t="s">
        <v>40</v>
      </c>
      <c r="I777">
        <v>12708</v>
      </c>
      <c r="L777">
        <v>14000</v>
      </c>
      <c r="M777" s="2" t="s">
        <v>162</v>
      </c>
    </row>
    <row r="778" spans="1:13" x14ac:dyDescent="0.3">
      <c r="A778" t="s">
        <v>1049</v>
      </c>
      <c r="B778" t="s">
        <v>293</v>
      </c>
      <c r="C778" t="s">
        <v>14</v>
      </c>
      <c r="D778" t="str">
        <f t="shared" si="13"/>
        <v>Analytics</v>
      </c>
      <c r="E778" t="s">
        <v>15</v>
      </c>
      <c r="F778" t="s">
        <v>16</v>
      </c>
      <c r="G778" t="s">
        <v>44</v>
      </c>
      <c r="H778" t="s">
        <v>40</v>
      </c>
      <c r="I778">
        <v>12153</v>
      </c>
      <c r="J778" t="s">
        <v>29</v>
      </c>
      <c r="L778">
        <v>14000</v>
      </c>
      <c r="M778" s="2" t="s">
        <v>54</v>
      </c>
    </row>
    <row r="779" spans="1:13" x14ac:dyDescent="0.3">
      <c r="A779" t="s">
        <v>1050</v>
      </c>
      <c r="B779" t="s">
        <v>232</v>
      </c>
      <c r="C779" t="s">
        <v>14</v>
      </c>
      <c r="D779" t="str">
        <f t="shared" si="13"/>
        <v>Analytics</v>
      </c>
      <c r="E779" t="s">
        <v>15</v>
      </c>
      <c r="F779" t="s">
        <v>53</v>
      </c>
      <c r="G779" t="s">
        <v>17</v>
      </c>
      <c r="H779" t="s">
        <v>40</v>
      </c>
      <c r="I779">
        <v>13706</v>
      </c>
      <c r="J779" t="s">
        <v>23</v>
      </c>
      <c r="K779">
        <v>0.1</v>
      </c>
      <c r="L779">
        <v>14000</v>
      </c>
      <c r="M779" s="2" t="s">
        <v>78</v>
      </c>
    </row>
    <row r="780" spans="1:13" x14ac:dyDescent="0.3">
      <c r="A780" t="s">
        <v>1051</v>
      </c>
      <c r="B780" t="s">
        <v>328</v>
      </c>
      <c r="C780" t="s">
        <v>14</v>
      </c>
      <c r="D780" t="str">
        <f t="shared" si="13"/>
        <v>Analytics</v>
      </c>
      <c r="E780" t="s">
        <v>15</v>
      </c>
      <c r="F780" t="s">
        <v>16</v>
      </c>
      <c r="G780" t="s">
        <v>44</v>
      </c>
      <c r="H780" t="s">
        <v>40</v>
      </c>
      <c r="I780">
        <v>12221</v>
      </c>
      <c r="J780" t="s">
        <v>36</v>
      </c>
      <c r="K780">
        <v>0.3</v>
      </c>
      <c r="L780">
        <v>14000</v>
      </c>
      <c r="M780" s="3">
        <v>45353</v>
      </c>
    </row>
    <row r="781" spans="1:13" x14ac:dyDescent="0.3">
      <c r="A781" t="s">
        <v>1052</v>
      </c>
      <c r="B781" t="s">
        <v>146</v>
      </c>
      <c r="C781" t="s">
        <v>51</v>
      </c>
      <c r="D781" t="str">
        <f t="shared" si="13"/>
        <v>Data Science</v>
      </c>
      <c r="E781" t="s">
        <v>52</v>
      </c>
      <c r="F781" t="s">
        <v>53</v>
      </c>
      <c r="G781" t="s">
        <v>44</v>
      </c>
      <c r="H781" t="s">
        <v>28</v>
      </c>
      <c r="I781">
        <v>11904</v>
      </c>
      <c r="J781" t="s">
        <v>19</v>
      </c>
      <c r="K781">
        <v>0.2</v>
      </c>
      <c r="L781">
        <v>13000</v>
      </c>
      <c r="M781" s="3">
        <v>45383</v>
      </c>
    </row>
    <row r="782" spans="1:13" x14ac:dyDescent="0.3">
      <c r="A782" t="s">
        <v>1053</v>
      </c>
      <c r="B782" t="s">
        <v>340</v>
      </c>
      <c r="C782" t="s">
        <v>72</v>
      </c>
      <c r="D782" t="str">
        <f t="shared" si="13"/>
        <v>UI UX Design</v>
      </c>
      <c r="E782" t="s">
        <v>73</v>
      </c>
      <c r="F782" t="s">
        <v>53</v>
      </c>
      <c r="G782" t="s">
        <v>44</v>
      </c>
      <c r="H782" t="s">
        <v>28</v>
      </c>
      <c r="I782">
        <v>9067</v>
      </c>
      <c r="J782" t="s">
        <v>23</v>
      </c>
      <c r="K782">
        <v>0.1</v>
      </c>
      <c r="L782">
        <v>9000</v>
      </c>
      <c r="M782" s="2" t="s">
        <v>101</v>
      </c>
    </row>
    <row r="783" spans="1:13" x14ac:dyDescent="0.3">
      <c r="A783" t="s">
        <v>1054</v>
      </c>
      <c r="B783" t="s">
        <v>471</v>
      </c>
      <c r="C783" t="s">
        <v>72</v>
      </c>
      <c r="D783" t="str">
        <f t="shared" si="13"/>
        <v>UI UX Design</v>
      </c>
      <c r="E783" t="s">
        <v>73</v>
      </c>
      <c r="F783" t="s">
        <v>35</v>
      </c>
      <c r="G783" t="s">
        <v>27</v>
      </c>
      <c r="H783" t="s">
        <v>40</v>
      </c>
      <c r="I783">
        <v>7338</v>
      </c>
      <c r="L783">
        <v>9000</v>
      </c>
      <c r="M783" s="3">
        <v>45445</v>
      </c>
    </row>
    <row r="784" spans="1:13" x14ac:dyDescent="0.3">
      <c r="A784" t="s">
        <v>1055</v>
      </c>
      <c r="B784" t="s">
        <v>500</v>
      </c>
      <c r="C784" t="s">
        <v>72</v>
      </c>
      <c r="D784" t="str">
        <f t="shared" si="13"/>
        <v>UI UX Design</v>
      </c>
      <c r="E784" t="s">
        <v>73</v>
      </c>
      <c r="F784" t="s">
        <v>53</v>
      </c>
      <c r="G784" t="s">
        <v>27</v>
      </c>
      <c r="H784" t="s">
        <v>40</v>
      </c>
      <c r="I784">
        <v>9055</v>
      </c>
      <c r="L784">
        <v>9000</v>
      </c>
      <c r="M784" s="2" t="s">
        <v>326</v>
      </c>
    </row>
    <row r="785" spans="1:13" x14ac:dyDescent="0.3">
      <c r="A785" t="s">
        <v>1056</v>
      </c>
      <c r="B785" t="s">
        <v>179</v>
      </c>
      <c r="C785" t="s">
        <v>51</v>
      </c>
      <c r="D785" t="str">
        <f t="shared" si="13"/>
        <v>Data Science</v>
      </c>
      <c r="E785" t="s">
        <v>52</v>
      </c>
      <c r="F785" t="s">
        <v>53</v>
      </c>
      <c r="G785" t="s">
        <v>44</v>
      </c>
      <c r="H785" t="s">
        <v>18</v>
      </c>
      <c r="I785">
        <v>12998</v>
      </c>
      <c r="L785">
        <v>13000</v>
      </c>
      <c r="M785" s="3">
        <v>45598</v>
      </c>
    </row>
    <row r="786" spans="1:13" x14ac:dyDescent="0.3">
      <c r="A786" t="s">
        <v>1057</v>
      </c>
      <c r="B786" t="s">
        <v>555</v>
      </c>
      <c r="C786" t="s">
        <v>51</v>
      </c>
      <c r="D786" t="str">
        <f t="shared" si="13"/>
        <v>Data Science</v>
      </c>
      <c r="E786" t="s">
        <v>52</v>
      </c>
      <c r="F786" t="s">
        <v>35</v>
      </c>
      <c r="G786" t="s">
        <v>27</v>
      </c>
      <c r="H786" t="s">
        <v>40</v>
      </c>
      <c r="I786">
        <v>14181</v>
      </c>
      <c r="L786">
        <v>13000</v>
      </c>
      <c r="M786" s="2" t="s">
        <v>129</v>
      </c>
    </row>
    <row r="787" spans="1:13" x14ac:dyDescent="0.3">
      <c r="A787" t="s">
        <v>1058</v>
      </c>
      <c r="B787" t="s">
        <v>190</v>
      </c>
      <c r="C787" t="s">
        <v>14</v>
      </c>
      <c r="D787" t="str">
        <f t="shared" si="13"/>
        <v>Analytics</v>
      </c>
      <c r="E787" t="s">
        <v>15</v>
      </c>
      <c r="F787" t="s">
        <v>35</v>
      </c>
      <c r="G787" t="s">
        <v>44</v>
      </c>
      <c r="H787" t="s">
        <v>40</v>
      </c>
      <c r="I787">
        <v>13734</v>
      </c>
      <c r="J787" t="s">
        <v>36</v>
      </c>
      <c r="K787">
        <v>0.3</v>
      </c>
      <c r="L787">
        <v>14000</v>
      </c>
      <c r="M787" s="2" t="s">
        <v>153</v>
      </c>
    </row>
    <row r="788" spans="1:13" x14ac:dyDescent="0.3">
      <c r="A788" t="s">
        <v>1059</v>
      </c>
      <c r="B788" t="s">
        <v>427</v>
      </c>
      <c r="C788" t="s">
        <v>33</v>
      </c>
      <c r="D788" t="str">
        <f t="shared" si="13"/>
        <v>Development</v>
      </c>
      <c r="E788" t="s">
        <v>34</v>
      </c>
      <c r="F788" t="s">
        <v>16</v>
      </c>
      <c r="G788" t="s">
        <v>44</v>
      </c>
      <c r="H788" t="s">
        <v>18</v>
      </c>
      <c r="I788">
        <v>18152</v>
      </c>
      <c r="J788" t="s">
        <v>36</v>
      </c>
      <c r="K788">
        <v>0.3</v>
      </c>
      <c r="L788">
        <v>17000</v>
      </c>
      <c r="M788" s="3">
        <v>45597</v>
      </c>
    </row>
    <row r="789" spans="1:13" x14ac:dyDescent="0.3">
      <c r="A789" t="s">
        <v>1060</v>
      </c>
      <c r="B789" t="s">
        <v>43</v>
      </c>
      <c r="C789" t="s">
        <v>72</v>
      </c>
      <c r="D789" t="str">
        <f t="shared" si="13"/>
        <v>UI UX Design</v>
      </c>
      <c r="E789" t="s">
        <v>73</v>
      </c>
      <c r="F789" t="s">
        <v>16</v>
      </c>
      <c r="G789" t="s">
        <v>27</v>
      </c>
      <c r="H789" t="s">
        <v>40</v>
      </c>
      <c r="I789">
        <v>7183</v>
      </c>
      <c r="J789" t="s">
        <v>19</v>
      </c>
      <c r="K789">
        <v>0.2</v>
      </c>
      <c r="L789">
        <v>9000</v>
      </c>
      <c r="M789" s="2" t="s">
        <v>85</v>
      </c>
    </row>
    <row r="790" spans="1:13" x14ac:dyDescent="0.3">
      <c r="A790" t="s">
        <v>1061</v>
      </c>
      <c r="B790" t="s">
        <v>352</v>
      </c>
      <c r="C790" t="s">
        <v>51</v>
      </c>
      <c r="D790" t="str">
        <f t="shared" si="13"/>
        <v>Data Science</v>
      </c>
      <c r="E790" t="s">
        <v>52</v>
      </c>
      <c r="F790" t="s">
        <v>16</v>
      </c>
      <c r="G790" t="s">
        <v>27</v>
      </c>
      <c r="H790" t="s">
        <v>18</v>
      </c>
      <c r="I790">
        <v>14029</v>
      </c>
      <c r="J790" t="s">
        <v>23</v>
      </c>
      <c r="K790">
        <v>0.1</v>
      </c>
      <c r="L790">
        <v>13000</v>
      </c>
      <c r="M790" s="2" t="s">
        <v>109</v>
      </c>
    </row>
    <row r="791" spans="1:13" x14ac:dyDescent="0.3">
      <c r="A791" t="s">
        <v>1062</v>
      </c>
      <c r="B791" t="s">
        <v>409</v>
      </c>
      <c r="C791" t="s">
        <v>33</v>
      </c>
      <c r="D791" t="str">
        <f t="shared" si="13"/>
        <v>Development</v>
      </c>
      <c r="E791" t="s">
        <v>34</v>
      </c>
      <c r="F791" t="s">
        <v>35</v>
      </c>
      <c r="G791" t="s">
        <v>17</v>
      </c>
      <c r="H791" t="s">
        <v>28</v>
      </c>
      <c r="I791">
        <v>18294</v>
      </c>
      <c r="J791" t="s">
        <v>23</v>
      </c>
      <c r="K791">
        <v>0.1</v>
      </c>
      <c r="L791">
        <v>17000</v>
      </c>
      <c r="M791" s="2" t="s">
        <v>208</v>
      </c>
    </row>
    <row r="792" spans="1:13" x14ac:dyDescent="0.3">
      <c r="A792" t="s">
        <v>1063</v>
      </c>
      <c r="B792" t="s">
        <v>264</v>
      </c>
      <c r="C792" t="s">
        <v>14</v>
      </c>
      <c r="D792" t="str">
        <f t="shared" si="13"/>
        <v>Analytics</v>
      </c>
      <c r="E792" t="s">
        <v>15</v>
      </c>
      <c r="F792" t="s">
        <v>53</v>
      </c>
      <c r="G792" t="s">
        <v>27</v>
      </c>
      <c r="H792" t="s">
        <v>28</v>
      </c>
      <c r="I792">
        <v>14203</v>
      </c>
      <c r="J792" t="s">
        <v>19</v>
      </c>
      <c r="K792">
        <v>0.2</v>
      </c>
      <c r="L792">
        <v>14000</v>
      </c>
      <c r="M792" s="2" t="s">
        <v>24</v>
      </c>
    </row>
    <row r="793" spans="1:13" x14ac:dyDescent="0.3">
      <c r="A793" t="s">
        <v>1064</v>
      </c>
      <c r="B793" t="s">
        <v>196</v>
      </c>
      <c r="C793" t="s">
        <v>33</v>
      </c>
      <c r="D793" t="str">
        <f t="shared" si="13"/>
        <v>Development</v>
      </c>
      <c r="E793" t="s">
        <v>34</v>
      </c>
      <c r="F793" t="s">
        <v>16</v>
      </c>
      <c r="G793" t="s">
        <v>17</v>
      </c>
      <c r="H793" t="s">
        <v>28</v>
      </c>
      <c r="I793">
        <v>17989</v>
      </c>
      <c r="J793" t="s">
        <v>19</v>
      </c>
      <c r="K793">
        <v>0.2</v>
      </c>
      <c r="L793">
        <v>17000</v>
      </c>
      <c r="M793" s="2" t="s">
        <v>57</v>
      </c>
    </row>
    <row r="794" spans="1:13" x14ac:dyDescent="0.3">
      <c r="A794" t="s">
        <v>1065</v>
      </c>
      <c r="B794" t="s">
        <v>801</v>
      </c>
      <c r="C794" t="s">
        <v>14</v>
      </c>
      <c r="D794" t="str">
        <f t="shared" si="13"/>
        <v>Analytics</v>
      </c>
      <c r="E794" t="s">
        <v>15</v>
      </c>
      <c r="F794" t="s">
        <v>53</v>
      </c>
      <c r="G794" t="s">
        <v>44</v>
      </c>
      <c r="H794" t="s">
        <v>28</v>
      </c>
      <c r="I794">
        <v>14157</v>
      </c>
      <c r="J794" t="s">
        <v>23</v>
      </c>
      <c r="K794">
        <v>0.1</v>
      </c>
      <c r="L794">
        <v>14000</v>
      </c>
      <c r="M794" s="2" t="s">
        <v>170</v>
      </c>
    </row>
    <row r="795" spans="1:13" x14ac:dyDescent="0.3">
      <c r="A795" t="s">
        <v>1066</v>
      </c>
      <c r="B795" t="s">
        <v>593</v>
      </c>
      <c r="C795" t="s">
        <v>33</v>
      </c>
      <c r="D795" t="str">
        <f t="shared" si="13"/>
        <v>Development</v>
      </c>
      <c r="E795" t="s">
        <v>34</v>
      </c>
      <c r="F795" t="s">
        <v>35</v>
      </c>
      <c r="G795" t="s">
        <v>44</v>
      </c>
      <c r="H795" t="s">
        <v>28</v>
      </c>
      <c r="I795">
        <v>16111</v>
      </c>
      <c r="J795" t="s">
        <v>23</v>
      </c>
      <c r="K795">
        <v>0.1</v>
      </c>
      <c r="L795">
        <v>17000</v>
      </c>
      <c r="M795" s="2" t="s">
        <v>192</v>
      </c>
    </row>
    <row r="796" spans="1:13" x14ac:dyDescent="0.3">
      <c r="A796" t="s">
        <v>1067</v>
      </c>
      <c r="B796" t="s">
        <v>1068</v>
      </c>
      <c r="C796" t="s">
        <v>14</v>
      </c>
      <c r="D796" t="str">
        <f t="shared" si="13"/>
        <v>Analytics</v>
      </c>
      <c r="E796" t="s">
        <v>15</v>
      </c>
      <c r="F796" t="s">
        <v>53</v>
      </c>
      <c r="G796" t="s">
        <v>44</v>
      </c>
      <c r="H796" t="s">
        <v>40</v>
      </c>
      <c r="I796">
        <v>14715</v>
      </c>
      <c r="J796" t="s">
        <v>36</v>
      </c>
      <c r="K796">
        <v>0.3</v>
      </c>
      <c r="L796">
        <v>14000</v>
      </c>
      <c r="M796" s="2" t="s">
        <v>78</v>
      </c>
    </row>
    <row r="797" spans="1:13" x14ac:dyDescent="0.3">
      <c r="A797" t="s">
        <v>1069</v>
      </c>
      <c r="B797" t="s">
        <v>50</v>
      </c>
      <c r="C797" t="s">
        <v>33</v>
      </c>
      <c r="D797" t="str">
        <f t="shared" si="13"/>
        <v>Development</v>
      </c>
      <c r="E797" t="s">
        <v>34</v>
      </c>
      <c r="F797" t="s">
        <v>16</v>
      </c>
      <c r="G797" t="s">
        <v>17</v>
      </c>
      <c r="H797" t="s">
        <v>18</v>
      </c>
      <c r="I797">
        <v>16559</v>
      </c>
      <c r="J797" t="s">
        <v>29</v>
      </c>
      <c r="L797">
        <v>17000</v>
      </c>
      <c r="M797" s="2" t="s">
        <v>48</v>
      </c>
    </row>
    <row r="798" spans="1:13" x14ac:dyDescent="0.3">
      <c r="A798" t="s">
        <v>1070</v>
      </c>
      <c r="B798" t="s">
        <v>468</v>
      </c>
      <c r="C798" t="s">
        <v>72</v>
      </c>
      <c r="D798" t="str">
        <f t="shared" si="13"/>
        <v>UI UX Design</v>
      </c>
      <c r="E798" t="s">
        <v>73</v>
      </c>
      <c r="F798" t="s">
        <v>16</v>
      </c>
      <c r="G798" t="s">
        <v>44</v>
      </c>
      <c r="H798" t="s">
        <v>18</v>
      </c>
      <c r="I798">
        <v>7763</v>
      </c>
      <c r="J798" t="s">
        <v>19</v>
      </c>
      <c r="K798">
        <v>0.2</v>
      </c>
      <c r="L798">
        <v>9000</v>
      </c>
      <c r="M798" s="3">
        <v>45324</v>
      </c>
    </row>
    <row r="799" spans="1:13" x14ac:dyDescent="0.3">
      <c r="A799" t="s">
        <v>1071</v>
      </c>
      <c r="B799" t="s">
        <v>365</v>
      </c>
      <c r="C799" t="s">
        <v>14</v>
      </c>
      <c r="D799" t="str">
        <f t="shared" si="13"/>
        <v>Analytics</v>
      </c>
      <c r="E799" t="s">
        <v>15</v>
      </c>
      <c r="F799" t="s">
        <v>35</v>
      </c>
      <c r="G799" t="s">
        <v>27</v>
      </c>
      <c r="H799" t="s">
        <v>28</v>
      </c>
      <c r="I799">
        <v>13248</v>
      </c>
      <c r="J799" t="s">
        <v>36</v>
      </c>
      <c r="K799">
        <v>0.3</v>
      </c>
      <c r="L799">
        <v>14000</v>
      </c>
      <c r="M799" s="3">
        <v>45293</v>
      </c>
    </row>
    <row r="800" spans="1:13" x14ac:dyDescent="0.3">
      <c r="A800" t="s">
        <v>1072</v>
      </c>
      <c r="B800" t="s">
        <v>119</v>
      </c>
      <c r="C800" t="s">
        <v>51</v>
      </c>
      <c r="D800" t="str">
        <f t="shared" si="13"/>
        <v>Data Science</v>
      </c>
      <c r="E800" t="s">
        <v>52</v>
      </c>
      <c r="F800" t="s">
        <v>35</v>
      </c>
      <c r="G800" t="s">
        <v>17</v>
      </c>
      <c r="H800" t="s">
        <v>28</v>
      </c>
      <c r="I800">
        <v>12441</v>
      </c>
      <c r="J800" t="s">
        <v>36</v>
      </c>
      <c r="K800">
        <v>0.3</v>
      </c>
      <c r="L800">
        <v>13000</v>
      </c>
      <c r="M800" s="3">
        <v>45567</v>
      </c>
    </row>
    <row r="801" spans="1:13" x14ac:dyDescent="0.3">
      <c r="A801" t="s">
        <v>1073</v>
      </c>
      <c r="B801" t="s">
        <v>322</v>
      </c>
      <c r="C801" t="s">
        <v>33</v>
      </c>
      <c r="D801" t="str">
        <f t="shared" si="13"/>
        <v>Development</v>
      </c>
      <c r="E801" t="s">
        <v>34</v>
      </c>
      <c r="F801" t="s">
        <v>35</v>
      </c>
      <c r="G801" t="s">
        <v>44</v>
      </c>
      <c r="H801" t="s">
        <v>40</v>
      </c>
      <c r="I801">
        <v>18599</v>
      </c>
      <c r="L801">
        <v>17000</v>
      </c>
      <c r="M801" s="2" t="s">
        <v>188</v>
      </c>
    </row>
    <row r="802" spans="1:13" x14ac:dyDescent="0.3">
      <c r="A802" t="s">
        <v>1074</v>
      </c>
      <c r="B802" t="s">
        <v>712</v>
      </c>
      <c r="C802" t="s">
        <v>33</v>
      </c>
      <c r="D802" t="str">
        <f t="shared" si="13"/>
        <v>Development</v>
      </c>
      <c r="E802" t="s">
        <v>34</v>
      </c>
      <c r="F802" t="s">
        <v>35</v>
      </c>
      <c r="G802" t="s">
        <v>27</v>
      </c>
      <c r="H802" t="s">
        <v>40</v>
      </c>
      <c r="I802">
        <v>18674</v>
      </c>
      <c r="L802">
        <v>17000</v>
      </c>
      <c r="M802" s="3">
        <v>45628</v>
      </c>
    </row>
    <row r="803" spans="1:13" x14ac:dyDescent="0.3">
      <c r="A803" t="s">
        <v>1075</v>
      </c>
      <c r="B803" t="s">
        <v>360</v>
      </c>
      <c r="C803" t="s">
        <v>72</v>
      </c>
      <c r="D803" t="str">
        <f t="shared" si="13"/>
        <v>UI UX Design</v>
      </c>
      <c r="E803" t="s">
        <v>73</v>
      </c>
      <c r="F803" t="s">
        <v>16</v>
      </c>
      <c r="G803" t="s">
        <v>44</v>
      </c>
      <c r="H803" t="s">
        <v>28</v>
      </c>
      <c r="I803">
        <v>10574</v>
      </c>
      <c r="J803" t="s">
        <v>19</v>
      </c>
      <c r="K803">
        <v>0.2</v>
      </c>
      <c r="L803">
        <v>9000</v>
      </c>
      <c r="M803" s="2" t="s">
        <v>30</v>
      </c>
    </row>
    <row r="804" spans="1:13" x14ac:dyDescent="0.3">
      <c r="A804" t="s">
        <v>1076</v>
      </c>
      <c r="B804" t="s">
        <v>66</v>
      </c>
      <c r="C804" t="s">
        <v>51</v>
      </c>
      <c r="D804" t="str">
        <f t="shared" si="13"/>
        <v>Data Science</v>
      </c>
      <c r="E804" t="s">
        <v>52</v>
      </c>
      <c r="F804" t="s">
        <v>53</v>
      </c>
      <c r="G804" t="s">
        <v>17</v>
      </c>
      <c r="H804" t="s">
        <v>28</v>
      </c>
      <c r="I804">
        <v>12348</v>
      </c>
      <c r="L804">
        <v>13000</v>
      </c>
      <c r="M804" s="3">
        <v>45384</v>
      </c>
    </row>
    <row r="805" spans="1:13" x14ac:dyDescent="0.3">
      <c r="A805" t="s">
        <v>1077</v>
      </c>
      <c r="B805" t="s">
        <v>39</v>
      </c>
      <c r="C805" t="s">
        <v>51</v>
      </c>
      <c r="D805" t="str">
        <f t="shared" si="13"/>
        <v>Data Science</v>
      </c>
      <c r="E805" t="s">
        <v>52</v>
      </c>
      <c r="F805" t="s">
        <v>16</v>
      </c>
      <c r="G805" t="s">
        <v>44</v>
      </c>
      <c r="H805" t="s">
        <v>28</v>
      </c>
      <c r="I805">
        <v>14277</v>
      </c>
      <c r="J805" t="s">
        <v>19</v>
      </c>
      <c r="K805">
        <v>0.2</v>
      </c>
      <c r="L805">
        <v>13000</v>
      </c>
      <c r="M805" s="2" t="s">
        <v>78</v>
      </c>
    </row>
    <row r="806" spans="1:13" x14ac:dyDescent="0.3">
      <c r="A806" t="s">
        <v>1078</v>
      </c>
      <c r="B806" t="s">
        <v>289</v>
      </c>
      <c r="C806" t="s">
        <v>51</v>
      </c>
      <c r="D806" t="str">
        <f t="shared" si="13"/>
        <v>Data Science</v>
      </c>
      <c r="E806" t="s">
        <v>52</v>
      </c>
      <c r="F806" t="s">
        <v>53</v>
      </c>
      <c r="G806" t="s">
        <v>27</v>
      </c>
      <c r="H806" t="s">
        <v>28</v>
      </c>
      <c r="I806">
        <v>14821</v>
      </c>
      <c r="J806" t="s">
        <v>29</v>
      </c>
      <c r="L806">
        <v>13000</v>
      </c>
      <c r="M806" s="2" t="s">
        <v>333</v>
      </c>
    </row>
    <row r="807" spans="1:13" x14ac:dyDescent="0.3">
      <c r="A807" t="s">
        <v>1079</v>
      </c>
      <c r="B807" t="s">
        <v>87</v>
      </c>
      <c r="C807" t="s">
        <v>14</v>
      </c>
      <c r="D807" t="str">
        <f t="shared" si="13"/>
        <v>Analytics</v>
      </c>
      <c r="E807" t="s">
        <v>15</v>
      </c>
      <c r="F807" t="s">
        <v>16</v>
      </c>
      <c r="G807" t="s">
        <v>44</v>
      </c>
      <c r="H807" t="s">
        <v>28</v>
      </c>
      <c r="I807">
        <v>12484</v>
      </c>
      <c r="J807" t="s">
        <v>19</v>
      </c>
      <c r="K807">
        <v>0.2</v>
      </c>
      <c r="L807">
        <v>14000</v>
      </c>
      <c r="M807" s="2" t="s">
        <v>129</v>
      </c>
    </row>
    <row r="808" spans="1:13" x14ac:dyDescent="0.3">
      <c r="A808" t="s">
        <v>1080</v>
      </c>
      <c r="B808" t="s">
        <v>448</v>
      </c>
      <c r="C808" t="s">
        <v>14</v>
      </c>
      <c r="D808" t="str">
        <f t="shared" si="13"/>
        <v>Analytics</v>
      </c>
      <c r="E808" t="s">
        <v>15</v>
      </c>
      <c r="F808" t="s">
        <v>53</v>
      </c>
      <c r="G808" t="s">
        <v>17</v>
      </c>
      <c r="H808" t="s">
        <v>40</v>
      </c>
      <c r="I808">
        <v>13242</v>
      </c>
      <c r="L808">
        <v>14000</v>
      </c>
      <c r="M808" s="2" t="s">
        <v>20</v>
      </c>
    </row>
    <row r="809" spans="1:13" x14ac:dyDescent="0.3">
      <c r="A809" t="s">
        <v>1081</v>
      </c>
      <c r="B809" t="s">
        <v>490</v>
      </c>
      <c r="C809" t="s">
        <v>33</v>
      </c>
      <c r="D809" t="str">
        <f t="shared" si="13"/>
        <v>Development</v>
      </c>
      <c r="E809" t="s">
        <v>34</v>
      </c>
      <c r="F809" t="s">
        <v>35</v>
      </c>
      <c r="G809" t="s">
        <v>27</v>
      </c>
      <c r="H809" t="s">
        <v>18</v>
      </c>
      <c r="I809">
        <v>15538</v>
      </c>
      <c r="J809" t="s">
        <v>19</v>
      </c>
      <c r="K809">
        <v>0.2</v>
      </c>
      <c r="L809">
        <v>17000</v>
      </c>
      <c r="M809" s="3">
        <v>45323</v>
      </c>
    </row>
    <row r="810" spans="1:13" x14ac:dyDescent="0.3">
      <c r="A810" t="s">
        <v>1082</v>
      </c>
      <c r="B810" t="s">
        <v>558</v>
      </c>
      <c r="C810" t="s">
        <v>33</v>
      </c>
      <c r="D810" t="str">
        <f t="shared" si="13"/>
        <v>Development</v>
      </c>
      <c r="E810" t="s">
        <v>34</v>
      </c>
      <c r="F810" t="s">
        <v>16</v>
      </c>
      <c r="G810" t="s">
        <v>44</v>
      </c>
      <c r="H810" t="s">
        <v>28</v>
      </c>
      <c r="I810">
        <v>15945</v>
      </c>
      <c r="J810" t="s">
        <v>29</v>
      </c>
      <c r="L810">
        <v>17000</v>
      </c>
      <c r="M810" s="2" t="s">
        <v>101</v>
      </c>
    </row>
    <row r="811" spans="1:13" x14ac:dyDescent="0.3">
      <c r="A811" t="s">
        <v>1083</v>
      </c>
      <c r="B811" t="s">
        <v>853</v>
      </c>
      <c r="C811" t="s">
        <v>14</v>
      </c>
      <c r="D811" t="str">
        <f t="shared" si="13"/>
        <v>Analytics</v>
      </c>
      <c r="E811" t="s">
        <v>15</v>
      </c>
      <c r="F811" t="s">
        <v>53</v>
      </c>
      <c r="G811" t="s">
        <v>27</v>
      </c>
      <c r="H811" t="s">
        <v>28</v>
      </c>
      <c r="I811">
        <v>15194</v>
      </c>
      <c r="L811">
        <v>14000</v>
      </c>
      <c r="M811" s="3">
        <v>45536</v>
      </c>
    </row>
    <row r="812" spans="1:13" x14ac:dyDescent="0.3">
      <c r="A812" t="s">
        <v>1084</v>
      </c>
      <c r="B812" t="s">
        <v>124</v>
      </c>
      <c r="C812" t="s">
        <v>72</v>
      </c>
      <c r="D812" t="str">
        <f t="shared" si="13"/>
        <v>UI UX Design</v>
      </c>
      <c r="E812" t="s">
        <v>73</v>
      </c>
      <c r="F812" t="s">
        <v>16</v>
      </c>
      <c r="G812" t="s">
        <v>44</v>
      </c>
      <c r="H812" t="s">
        <v>40</v>
      </c>
      <c r="I812">
        <v>7753</v>
      </c>
      <c r="L812">
        <v>9000</v>
      </c>
      <c r="M812" s="3">
        <v>45293</v>
      </c>
    </row>
    <row r="813" spans="1:13" x14ac:dyDescent="0.3">
      <c r="A813" t="s">
        <v>1085</v>
      </c>
      <c r="B813" t="s">
        <v>544</v>
      </c>
      <c r="C813" t="s">
        <v>51</v>
      </c>
      <c r="D813" t="str">
        <f t="shared" si="13"/>
        <v>Data Science</v>
      </c>
      <c r="E813" t="s">
        <v>52</v>
      </c>
      <c r="F813" t="s">
        <v>35</v>
      </c>
      <c r="G813" t="s">
        <v>27</v>
      </c>
      <c r="H813" t="s">
        <v>18</v>
      </c>
      <c r="I813">
        <v>12673</v>
      </c>
      <c r="J813" t="s">
        <v>23</v>
      </c>
      <c r="K813">
        <v>0.1</v>
      </c>
      <c r="L813">
        <v>13000</v>
      </c>
      <c r="M813" s="2" t="s">
        <v>45</v>
      </c>
    </row>
    <row r="814" spans="1:13" x14ac:dyDescent="0.3">
      <c r="A814" t="s">
        <v>1086</v>
      </c>
      <c r="B814" t="s">
        <v>82</v>
      </c>
      <c r="C814" t="s">
        <v>51</v>
      </c>
      <c r="D814" t="str">
        <f t="shared" si="13"/>
        <v>Data Science</v>
      </c>
      <c r="E814" t="s">
        <v>52</v>
      </c>
      <c r="F814" t="s">
        <v>16</v>
      </c>
      <c r="G814" t="s">
        <v>44</v>
      </c>
      <c r="H814" t="s">
        <v>18</v>
      </c>
      <c r="I814">
        <v>14103</v>
      </c>
      <c r="J814" t="s">
        <v>19</v>
      </c>
      <c r="K814">
        <v>0.2</v>
      </c>
      <c r="L814">
        <v>13000</v>
      </c>
      <c r="M814" s="3">
        <v>45413</v>
      </c>
    </row>
    <row r="815" spans="1:13" x14ac:dyDescent="0.3">
      <c r="A815" t="s">
        <v>1087</v>
      </c>
      <c r="B815" t="s">
        <v>465</v>
      </c>
      <c r="C815" t="s">
        <v>72</v>
      </c>
      <c r="D815" t="str">
        <f t="shared" si="13"/>
        <v>UI UX Design</v>
      </c>
      <c r="E815" t="s">
        <v>73</v>
      </c>
      <c r="F815" t="s">
        <v>16</v>
      </c>
      <c r="G815" t="s">
        <v>17</v>
      </c>
      <c r="H815" t="s">
        <v>40</v>
      </c>
      <c r="I815">
        <v>10635</v>
      </c>
      <c r="J815" t="s">
        <v>19</v>
      </c>
      <c r="K815">
        <v>0.2</v>
      </c>
      <c r="L815">
        <v>9000</v>
      </c>
      <c r="M815" s="2" t="s">
        <v>69</v>
      </c>
    </row>
    <row r="816" spans="1:13" x14ac:dyDescent="0.3">
      <c r="A816" t="s">
        <v>1088</v>
      </c>
      <c r="B816" t="s">
        <v>181</v>
      </c>
      <c r="C816" t="s">
        <v>14</v>
      </c>
      <c r="D816" t="str">
        <f t="shared" si="13"/>
        <v>Analytics</v>
      </c>
      <c r="E816" t="s">
        <v>15</v>
      </c>
      <c r="F816" t="s">
        <v>16</v>
      </c>
      <c r="G816" t="s">
        <v>44</v>
      </c>
      <c r="H816" t="s">
        <v>40</v>
      </c>
      <c r="I816">
        <v>14949</v>
      </c>
      <c r="J816" t="s">
        <v>36</v>
      </c>
      <c r="K816">
        <v>0.3</v>
      </c>
      <c r="L816">
        <v>14000</v>
      </c>
      <c r="M816" s="2" t="s">
        <v>132</v>
      </c>
    </row>
    <row r="817" spans="1:13" x14ac:dyDescent="0.3">
      <c r="A817" t="s">
        <v>1089</v>
      </c>
      <c r="B817" t="s">
        <v>266</v>
      </c>
      <c r="C817" t="s">
        <v>14</v>
      </c>
      <c r="D817" t="str">
        <f t="shared" si="13"/>
        <v>Analytics</v>
      </c>
      <c r="E817" t="s">
        <v>15</v>
      </c>
      <c r="F817" t="s">
        <v>16</v>
      </c>
      <c r="G817" t="s">
        <v>27</v>
      </c>
      <c r="H817" t="s">
        <v>40</v>
      </c>
      <c r="I817">
        <v>13871</v>
      </c>
      <c r="J817" t="s">
        <v>23</v>
      </c>
      <c r="K817">
        <v>0.1</v>
      </c>
      <c r="L817">
        <v>14000</v>
      </c>
      <c r="M817" s="2" t="s">
        <v>188</v>
      </c>
    </row>
    <row r="818" spans="1:13" x14ac:dyDescent="0.3">
      <c r="A818" t="s">
        <v>1090</v>
      </c>
      <c r="B818" t="s">
        <v>26</v>
      </c>
      <c r="C818" t="s">
        <v>72</v>
      </c>
      <c r="D818" t="str">
        <f t="shared" si="13"/>
        <v>UI UX Design</v>
      </c>
      <c r="E818" t="s">
        <v>73</v>
      </c>
      <c r="F818" t="s">
        <v>16</v>
      </c>
      <c r="G818" t="s">
        <v>27</v>
      </c>
      <c r="H818" t="s">
        <v>28</v>
      </c>
      <c r="I818">
        <v>8586</v>
      </c>
      <c r="J818" t="s">
        <v>29</v>
      </c>
      <c r="L818">
        <v>9000</v>
      </c>
      <c r="M818" s="2" t="s">
        <v>198</v>
      </c>
    </row>
    <row r="819" spans="1:13" x14ac:dyDescent="0.3">
      <c r="A819" t="s">
        <v>1091</v>
      </c>
      <c r="B819" t="s">
        <v>1068</v>
      </c>
      <c r="C819" t="s">
        <v>51</v>
      </c>
      <c r="D819" t="str">
        <f t="shared" si="13"/>
        <v>Data Science</v>
      </c>
      <c r="E819" t="s">
        <v>52</v>
      </c>
      <c r="F819" t="s">
        <v>53</v>
      </c>
      <c r="G819" t="s">
        <v>17</v>
      </c>
      <c r="H819" t="s">
        <v>40</v>
      </c>
      <c r="I819">
        <v>14622</v>
      </c>
      <c r="J819" t="s">
        <v>36</v>
      </c>
      <c r="K819">
        <v>0.3</v>
      </c>
      <c r="L819">
        <v>13000</v>
      </c>
      <c r="M819" s="2" t="s">
        <v>326</v>
      </c>
    </row>
    <row r="820" spans="1:13" x14ac:dyDescent="0.3">
      <c r="A820" t="s">
        <v>1092</v>
      </c>
      <c r="B820" t="s">
        <v>679</v>
      </c>
      <c r="C820" t="s">
        <v>72</v>
      </c>
      <c r="D820" t="str">
        <f t="shared" si="13"/>
        <v>UI UX Design</v>
      </c>
      <c r="E820" t="s">
        <v>73</v>
      </c>
      <c r="F820" t="s">
        <v>35</v>
      </c>
      <c r="G820" t="s">
        <v>17</v>
      </c>
      <c r="H820" t="s">
        <v>40</v>
      </c>
      <c r="I820">
        <v>9511</v>
      </c>
      <c r="J820" t="s">
        <v>23</v>
      </c>
      <c r="K820">
        <v>0.1</v>
      </c>
      <c r="L820">
        <v>9000</v>
      </c>
      <c r="M820" s="2" t="s">
        <v>57</v>
      </c>
    </row>
    <row r="821" spans="1:13" x14ac:dyDescent="0.3">
      <c r="A821" t="s">
        <v>1093</v>
      </c>
      <c r="B821" t="s">
        <v>93</v>
      </c>
      <c r="C821" t="s">
        <v>72</v>
      </c>
      <c r="D821" t="str">
        <f t="shared" si="13"/>
        <v>UI UX Design</v>
      </c>
      <c r="E821" t="s">
        <v>73</v>
      </c>
      <c r="F821" t="s">
        <v>16</v>
      </c>
      <c r="G821" t="s">
        <v>17</v>
      </c>
      <c r="H821" t="s">
        <v>18</v>
      </c>
      <c r="I821">
        <v>9959</v>
      </c>
      <c r="J821" t="s">
        <v>29</v>
      </c>
      <c r="L821">
        <v>9000</v>
      </c>
      <c r="M821" s="3">
        <v>45505</v>
      </c>
    </row>
    <row r="822" spans="1:13" x14ac:dyDescent="0.3">
      <c r="A822" t="s">
        <v>1094</v>
      </c>
      <c r="B822" t="s">
        <v>157</v>
      </c>
      <c r="C822" t="s">
        <v>51</v>
      </c>
      <c r="D822" t="str">
        <f t="shared" si="13"/>
        <v>Data Science</v>
      </c>
      <c r="E822" t="s">
        <v>52</v>
      </c>
      <c r="F822" t="s">
        <v>53</v>
      </c>
      <c r="G822" t="s">
        <v>17</v>
      </c>
      <c r="H822" t="s">
        <v>40</v>
      </c>
      <c r="I822">
        <v>12846</v>
      </c>
      <c r="J822" t="s">
        <v>23</v>
      </c>
      <c r="K822">
        <v>0.1</v>
      </c>
      <c r="L822">
        <v>13000</v>
      </c>
      <c r="M822" s="3">
        <v>45627</v>
      </c>
    </row>
    <row r="823" spans="1:13" x14ac:dyDescent="0.3">
      <c r="A823" t="s">
        <v>1095</v>
      </c>
      <c r="B823" t="s">
        <v>636</v>
      </c>
      <c r="C823" t="s">
        <v>51</v>
      </c>
      <c r="D823" t="str">
        <f t="shared" si="13"/>
        <v>Data Science</v>
      </c>
      <c r="E823" t="s">
        <v>52</v>
      </c>
      <c r="F823" t="s">
        <v>53</v>
      </c>
      <c r="G823" t="s">
        <v>27</v>
      </c>
      <c r="H823" t="s">
        <v>40</v>
      </c>
      <c r="I823">
        <v>12327</v>
      </c>
      <c r="J823" t="s">
        <v>19</v>
      </c>
      <c r="K823">
        <v>0.2</v>
      </c>
      <c r="L823">
        <v>13000</v>
      </c>
      <c r="M823" s="2" t="s">
        <v>48</v>
      </c>
    </row>
    <row r="824" spans="1:13" x14ac:dyDescent="0.3">
      <c r="A824" t="s">
        <v>1096</v>
      </c>
      <c r="B824" t="s">
        <v>1036</v>
      </c>
      <c r="C824" t="s">
        <v>14</v>
      </c>
      <c r="D824" t="str">
        <f t="shared" si="13"/>
        <v>Analytics</v>
      </c>
      <c r="E824" t="s">
        <v>15</v>
      </c>
      <c r="F824" t="s">
        <v>35</v>
      </c>
      <c r="G824" t="s">
        <v>44</v>
      </c>
      <c r="H824" t="s">
        <v>40</v>
      </c>
      <c r="I824">
        <v>14597</v>
      </c>
      <c r="J824" t="s">
        <v>36</v>
      </c>
      <c r="K824">
        <v>0.3</v>
      </c>
      <c r="L824">
        <v>14000</v>
      </c>
      <c r="M824" s="3">
        <v>45444</v>
      </c>
    </row>
    <row r="825" spans="1:13" x14ac:dyDescent="0.3">
      <c r="A825" t="s">
        <v>1097</v>
      </c>
      <c r="B825" t="s">
        <v>584</v>
      </c>
      <c r="C825" t="s">
        <v>72</v>
      </c>
      <c r="D825" t="str">
        <f t="shared" si="13"/>
        <v>UI UX Design</v>
      </c>
      <c r="E825" t="s">
        <v>73</v>
      </c>
      <c r="F825" t="s">
        <v>16</v>
      </c>
      <c r="G825" t="s">
        <v>44</v>
      </c>
      <c r="H825" t="s">
        <v>28</v>
      </c>
      <c r="I825">
        <v>10890</v>
      </c>
      <c r="J825" t="s">
        <v>19</v>
      </c>
      <c r="K825">
        <v>0.2</v>
      </c>
      <c r="L825">
        <v>9000</v>
      </c>
      <c r="M825" s="2" t="s">
        <v>54</v>
      </c>
    </row>
    <row r="826" spans="1:13" x14ac:dyDescent="0.3">
      <c r="A826" t="s">
        <v>1098</v>
      </c>
      <c r="B826" t="s">
        <v>424</v>
      </c>
      <c r="C826" t="s">
        <v>14</v>
      </c>
      <c r="D826" t="str">
        <f t="shared" si="13"/>
        <v>Analytics</v>
      </c>
      <c r="E826" t="s">
        <v>15</v>
      </c>
      <c r="F826" t="s">
        <v>35</v>
      </c>
      <c r="G826" t="s">
        <v>17</v>
      </c>
      <c r="H826" t="s">
        <v>28</v>
      </c>
      <c r="I826">
        <v>15568</v>
      </c>
      <c r="J826" t="s">
        <v>19</v>
      </c>
      <c r="K826">
        <v>0.2</v>
      </c>
      <c r="L826">
        <v>14000</v>
      </c>
      <c r="M826" s="3">
        <v>45597</v>
      </c>
    </row>
    <row r="827" spans="1:13" x14ac:dyDescent="0.3">
      <c r="A827" t="s">
        <v>1099</v>
      </c>
      <c r="B827" t="s">
        <v>448</v>
      </c>
      <c r="C827" t="s">
        <v>51</v>
      </c>
      <c r="D827" t="str">
        <f t="shared" si="13"/>
        <v>Data Science</v>
      </c>
      <c r="E827" t="s">
        <v>52</v>
      </c>
      <c r="F827" t="s">
        <v>16</v>
      </c>
      <c r="G827" t="s">
        <v>27</v>
      </c>
      <c r="H827" t="s">
        <v>40</v>
      </c>
      <c r="I827">
        <v>12261</v>
      </c>
      <c r="J827" t="s">
        <v>36</v>
      </c>
      <c r="K827">
        <v>0.3</v>
      </c>
      <c r="L827">
        <v>13000</v>
      </c>
      <c r="M827" s="2" t="s">
        <v>373</v>
      </c>
    </row>
    <row r="828" spans="1:13" x14ac:dyDescent="0.3">
      <c r="A828" t="s">
        <v>1100</v>
      </c>
      <c r="B828" t="s">
        <v>332</v>
      </c>
      <c r="C828" t="s">
        <v>33</v>
      </c>
      <c r="D828" t="str">
        <f t="shared" si="13"/>
        <v>Development</v>
      </c>
      <c r="E828" t="s">
        <v>34</v>
      </c>
      <c r="F828" t="s">
        <v>16</v>
      </c>
      <c r="G828" t="s">
        <v>27</v>
      </c>
      <c r="H828" t="s">
        <v>18</v>
      </c>
      <c r="I828">
        <v>18680</v>
      </c>
      <c r="J828" t="s">
        <v>19</v>
      </c>
      <c r="K828">
        <v>0.2</v>
      </c>
      <c r="L828">
        <v>17000</v>
      </c>
      <c r="M828" s="2" t="s">
        <v>85</v>
      </c>
    </row>
    <row r="829" spans="1:13" x14ac:dyDescent="0.3">
      <c r="A829" t="s">
        <v>1101</v>
      </c>
      <c r="B829" t="s">
        <v>128</v>
      </c>
      <c r="C829" t="s">
        <v>33</v>
      </c>
      <c r="D829" t="str">
        <f t="shared" si="13"/>
        <v>Development</v>
      </c>
      <c r="E829" t="s">
        <v>34</v>
      </c>
      <c r="F829" t="s">
        <v>35</v>
      </c>
      <c r="G829" t="s">
        <v>17</v>
      </c>
      <c r="H829" t="s">
        <v>40</v>
      </c>
      <c r="I829">
        <v>18503</v>
      </c>
      <c r="L829">
        <v>17000</v>
      </c>
      <c r="M829" s="3">
        <v>45384</v>
      </c>
    </row>
    <row r="830" spans="1:13" x14ac:dyDescent="0.3">
      <c r="A830" t="s">
        <v>1102</v>
      </c>
      <c r="B830" t="s">
        <v>75</v>
      </c>
      <c r="C830" t="s">
        <v>72</v>
      </c>
      <c r="D830" t="str">
        <f t="shared" si="13"/>
        <v>UI UX Design</v>
      </c>
      <c r="E830" t="s">
        <v>73</v>
      </c>
      <c r="F830" t="s">
        <v>35</v>
      </c>
      <c r="G830" t="s">
        <v>27</v>
      </c>
      <c r="H830" t="s">
        <v>28</v>
      </c>
      <c r="I830">
        <v>9701</v>
      </c>
      <c r="L830">
        <v>9000</v>
      </c>
      <c r="M830" s="2" t="s">
        <v>192</v>
      </c>
    </row>
    <row r="831" spans="1:13" x14ac:dyDescent="0.3">
      <c r="A831" t="s">
        <v>1103</v>
      </c>
      <c r="B831" t="s">
        <v>563</v>
      </c>
      <c r="C831" t="s">
        <v>14</v>
      </c>
      <c r="D831" t="str">
        <f t="shared" si="13"/>
        <v>Analytics</v>
      </c>
      <c r="E831" t="s">
        <v>15</v>
      </c>
      <c r="F831" t="s">
        <v>16</v>
      </c>
      <c r="G831" t="s">
        <v>44</v>
      </c>
      <c r="H831" t="s">
        <v>18</v>
      </c>
      <c r="I831">
        <v>13002</v>
      </c>
      <c r="J831" t="s">
        <v>29</v>
      </c>
      <c r="L831">
        <v>14000</v>
      </c>
      <c r="M831" s="2" t="s">
        <v>37</v>
      </c>
    </row>
    <row r="832" spans="1:13" x14ac:dyDescent="0.3">
      <c r="A832" t="s">
        <v>1104</v>
      </c>
      <c r="B832" t="s">
        <v>242</v>
      </c>
      <c r="C832" t="s">
        <v>51</v>
      </c>
      <c r="D832" t="str">
        <f t="shared" si="13"/>
        <v>Data Science</v>
      </c>
      <c r="E832" t="s">
        <v>52</v>
      </c>
      <c r="F832" t="s">
        <v>35</v>
      </c>
      <c r="G832" t="s">
        <v>27</v>
      </c>
      <c r="H832" t="s">
        <v>18</v>
      </c>
      <c r="I832">
        <v>11225</v>
      </c>
      <c r="J832" t="s">
        <v>36</v>
      </c>
      <c r="K832">
        <v>0.3</v>
      </c>
      <c r="L832">
        <v>13000</v>
      </c>
      <c r="M832" s="3">
        <v>45352</v>
      </c>
    </row>
    <row r="833" spans="1:13" x14ac:dyDescent="0.3">
      <c r="A833" t="s">
        <v>1105</v>
      </c>
      <c r="B833" t="s">
        <v>655</v>
      </c>
      <c r="C833" t="s">
        <v>14</v>
      </c>
      <c r="D833" t="str">
        <f t="shared" si="13"/>
        <v>Analytics</v>
      </c>
      <c r="E833" t="s">
        <v>15</v>
      </c>
      <c r="F833" t="s">
        <v>16</v>
      </c>
      <c r="G833" t="s">
        <v>44</v>
      </c>
      <c r="H833" t="s">
        <v>28</v>
      </c>
      <c r="I833">
        <v>13222</v>
      </c>
      <c r="J833" t="s">
        <v>36</v>
      </c>
      <c r="K833">
        <v>0.3</v>
      </c>
      <c r="L833">
        <v>14000</v>
      </c>
      <c r="M833" s="2" t="s">
        <v>333</v>
      </c>
    </row>
    <row r="834" spans="1:13" x14ac:dyDescent="0.3">
      <c r="A834" t="s">
        <v>1106</v>
      </c>
      <c r="B834" t="s">
        <v>50</v>
      </c>
      <c r="C834" t="s">
        <v>14</v>
      </c>
      <c r="D834" t="str">
        <f t="shared" si="13"/>
        <v>Analytics</v>
      </c>
      <c r="E834" t="s">
        <v>15</v>
      </c>
      <c r="F834" t="s">
        <v>53</v>
      </c>
      <c r="G834" t="s">
        <v>27</v>
      </c>
      <c r="H834" t="s">
        <v>18</v>
      </c>
      <c r="I834">
        <v>14752</v>
      </c>
      <c r="J834" t="s">
        <v>36</v>
      </c>
      <c r="K834">
        <v>0.3</v>
      </c>
      <c r="L834">
        <v>14000</v>
      </c>
      <c r="M834" s="3">
        <v>45537</v>
      </c>
    </row>
    <row r="835" spans="1:13" x14ac:dyDescent="0.3">
      <c r="A835" t="s">
        <v>1107</v>
      </c>
      <c r="B835" t="s">
        <v>340</v>
      </c>
      <c r="C835" t="s">
        <v>51</v>
      </c>
      <c r="D835" t="str">
        <f t="shared" ref="D835:D898" si="14">_xlfn.XLOOKUP(C835,$O$2:$O$5,$P$2:$P$5,"Not Found")</f>
        <v>Data Science</v>
      </c>
      <c r="E835" t="s">
        <v>52</v>
      </c>
      <c r="F835" t="s">
        <v>53</v>
      </c>
      <c r="G835" t="s">
        <v>44</v>
      </c>
      <c r="H835" t="s">
        <v>28</v>
      </c>
      <c r="I835">
        <v>12475</v>
      </c>
      <c r="J835" t="s">
        <v>23</v>
      </c>
      <c r="K835">
        <v>0.1</v>
      </c>
      <c r="L835">
        <v>13000</v>
      </c>
      <c r="M835" s="3">
        <v>45444</v>
      </c>
    </row>
    <row r="836" spans="1:13" x14ac:dyDescent="0.3">
      <c r="A836" t="s">
        <v>1108</v>
      </c>
      <c r="B836" t="s">
        <v>1109</v>
      </c>
      <c r="C836" t="s">
        <v>33</v>
      </c>
      <c r="D836" t="str">
        <f t="shared" si="14"/>
        <v>Development</v>
      </c>
      <c r="E836" t="s">
        <v>34</v>
      </c>
      <c r="F836" t="s">
        <v>53</v>
      </c>
      <c r="G836" t="s">
        <v>17</v>
      </c>
      <c r="H836" t="s">
        <v>18</v>
      </c>
      <c r="I836">
        <v>18106</v>
      </c>
      <c r="L836">
        <v>17000</v>
      </c>
      <c r="M836" s="2" t="s">
        <v>62</v>
      </c>
    </row>
    <row r="837" spans="1:13" x14ac:dyDescent="0.3">
      <c r="A837" t="s">
        <v>1110</v>
      </c>
      <c r="B837" t="s">
        <v>941</v>
      </c>
      <c r="C837" t="s">
        <v>33</v>
      </c>
      <c r="D837" t="str">
        <f t="shared" si="14"/>
        <v>Development</v>
      </c>
      <c r="E837" t="s">
        <v>34</v>
      </c>
      <c r="F837" t="s">
        <v>53</v>
      </c>
      <c r="G837" t="s">
        <v>27</v>
      </c>
      <c r="H837" t="s">
        <v>18</v>
      </c>
      <c r="I837">
        <v>17845</v>
      </c>
      <c r="J837" t="s">
        <v>36</v>
      </c>
      <c r="K837">
        <v>0.3</v>
      </c>
      <c r="L837">
        <v>17000</v>
      </c>
      <c r="M837" s="2" t="s">
        <v>165</v>
      </c>
    </row>
    <row r="838" spans="1:13" x14ac:dyDescent="0.3">
      <c r="A838" t="s">
        <v>1111</v>
      </c>
      <c r="B838" t="s">
        <v>424</v>
      </c>
      <c r="C838" t="s">
        <v>51</v>
      </c>
      <c r="D838" t="str">
        <f t="shared" si="14"/>
        <v>Data Science</v>
      </c>
      <c r="E838" t="s">
        <v>52</v>
      </c>
      <c r="F838" t="s">
        <v>16</v>
      </c>
      <c r="G838" t="s">
        <v>27</v>
      </c>
      <c r="H838" t="s">
        <v>28</v>
      </c>
      <c r="I838">
        <v>11238</v>
      </c>
      <c r="J838" t="s">
        <v>23</v>
      </c>
      <c r="K838">
        <v>0.1</v>
      </c>
      <c r="L838">
        <v>13000</v>
      </c>
      <c r="M838" s="3">
        <v>45445</v>
      </c>
    </row>
    <row r="839" spans="1:13" x14ac:dyDescent="0.3">
      <c r="A839" t="s">
        <v>1112</v>
      </c>
      <c r="B839" t="s">
        <v>801</v>
      </c>
      <c r="C839" t="s">
        <v>14</v>
      </c>
      <c r="D839" t="str">
        <f t="shared" si="14"/>
        <v>Analytics</v>
      </c>
      <c r="E839" t="s">
        <v>15</v>
      </c>
      <c r="F839" t="s">
        <v>53</v>
      </c>
      <c r="G839" t="s">
        <v>44</v>
      </c>
      <c r="H839" t="s">
        <v>28</v>
      </c>
      <c r="I839">
        <v>14477</v>
      </c>
      <c r="J839" t="s">
        <v>36</v>
      </c>
      <c r="K839">
        <v>0.3</v>
      </c>
      <c r="L839">
        <v>14000</v>
      </c>
      <c r="M839" s="2" t="s">
        <v>69</v>
      </c>
    </row>
    <row r="840" spans="1:13" x14ac:dyDescent="0.3">
      <c r="A840" t="s">
        <v>1113</v>
      </c>
      <c r="B840" t="s">
        <v>873</v>
      </c>
      <c r="C840" t="s">
        <v>33</v>
      </c>
      <c r="D840" t="str">
        <f t="shared" si="14"/>
        <v>Development</v>
      </c>
      <c r="E840" t="s">
        <v>34</v>
      </c>
      <c r="F840" t="s">
        <v>53</v>
      </c>
      <c r="G840" t="s">
        <v>44</v>
      </c>
      <c r="H840" t="s">
        <v>28</v>
      </c>
      <c r="I840">
        <v>17552</v>
      </c>
      <c r="J840" t="s">
        <v>36</v>
      </c>
      <c r="K840">
        <v>0.3</v>
      </c>
      <c r="L840">
        <v>17000</v>
      </c>
      <c r="M840" s="2" t="s">
        <v>45</v>
      </c>
    </row>
    <row r="841" spans="1:13" x14ac:dyDescent="0.3">
      <c r="A841" t="s">
        <v>1114</v>
      </c>
      <c r="B841" t="s">
        <v>756</v>
      </c>
      <c r="C841" t="s">
        <v>72</v>
      </c>
      <c r="D841" t="str">
        <f t="shared" si="14"/>
        <v>UI UX Design</v>
      </c>
      <c r="E841" t="s">
        <v>73</v>
      </c>
      <c r="F841" t="s">
        <v>16</v>
      </c>
      <c r="G841" t="s">
        <v>44</v>
      </c>
      <c r="H841" t="s">
        <v>28</v>
      </c>
      <c r="I841">
        <v>9038</v>
      </c>
      <c r="L841">
        <v>9000</v>
      </c>
      <c r="M841" s="2" t="s">
        <v>230</v>
      </c>
    </row>
    <row r="842" spans="1:13" x14ac:dyDescent="0.3">
      <c r="A842" t="s">
        <v>1115</v>
      </c>
      <c r="B842" t="s">
        <v>756</v>
      </c>
      <c r="C842" t="s">
        <v>51</v>
      </c>
      <c r="D842" t="str">
        <f t="shared" si="14"/>
        <v>Data Science</v>
      </c>
      <c r="E842" t="s">
        <v>52</v>
      </c>
      <c r="F842" t="s">
        <v>16</v>
      </c>
      <c r="G842" t="s">
        <v>17</v>
      </c>
      <c r="H842" t="s">
        <v>18</v>
      </c>
      <c r="I842">
        <v>11006</v>
      </c>
      <c r="J842" t="s">
        <v>23</v>
      </c>
      <c r="K842">
        <v>0.1</v>
      </c>
      <c r="L842">
        <v>13000</v>
      </c>
      <c r="M842" s="3">
        <v>45323</v>
      </c>
    </row>
    <row r="843" spans="1:13" x14ac:dyDescent="0.3">
      <c r="A843" t="s">
        <v>1116</v>
      </c>
      <c r="B843" t="s">
        <v>367</v>
      </c>
      <c r="C843" t="s">
        <v>14</v>
      </c>
      <c r="D843" t="str">
        <f t="shared" si="14"/>
        <v>Analytics</v>
      </c>
      <c r="E843" t="s">
        <v>15</v>
      </c>
      <c r="F843" t="s">
        <v>16</v>
      </c>
      <c r="G843" t="s">
        <v>27</v>
      </c>
      <c r="H843" t="s">
        <v>28</v>
      </c>
      <c r="I843">
        <v>13698</v>
      </c>
      <c r="L843">
        <v>14000</v>
      </c>
      <c r="M843" s="3">
        <v>45352</v>
      </c>
    </row>
    <row r="844" spans="1:13" x14ac:dyDescent="0.3">
      <c r="A844" t="s">
        <v>1117</v>
      </c>
      <c r="B844" t="s">
        <v>315</v>
      </c>
      <c r="C844" t="s">
        <v>51</v>
      </c>
      <c r="D844" t="str">
        <f t="shared" si="14"/>
        <v>Data Science</v>
      </c>
      <c r="E844" t="s">
        <v>52</v>
      </c>
      <c r="F844" t="s">
        <v>35</v>
      </c>
      <c r="G844" t="s">
        <v>44</v>
      </c>
      <c r="H844" t="s">
        <v>18</v>
      </c>
      <c r="I844">
        <v>13826</v>
      </c>
      <c r="J844" t="s">
        <v>36</v>
      </c>
      <c r="K844">
        <v>0.3</v>
      </c>
      <c r="L844">
        <v>13000</v>
      </c>
      <c r="M844" s="2" t="s">
        <v>170</v>
      </c>
    </row>
    <row r="845" spans="1:13" x14ac:dyDescent="0.3">
      <c r="A845" t="s">
        <v>1118</v>
      </c>
      <c r="B845" t="s">
        <v>688</v>
      </c>
      <c r="C845" t="s">
        <v>33</v>
      </c>
      <c r="D845" t="str">
        <f t="shared" si="14"/>
        <v>Development</v>
      </c>
      <c r="E845" t="s">
        <v>34</v>
      </c>
      <c r="F845" t="s">
        <v>53</v>
      </c>
      <c r="G845" t="s">
        <v>44</v>
      </c>
      <c r="H845" t="s">
        <v>28</v>
      </c>
      <c r="I845">
        <v>16326</v>
      </c>
      <c r="J845" t="s">
        <v>23</v>
      </c>
      <c r="K845">
        <v>0.1</v>
      </c>
      <c r="L845">
        <v>17000</v>
      </c>
      <c r="M845" s="3">
        <v>45505</v>
      </c>
    </row>
    <row r="846" spans="1:13" x14ac:dyDescent="0.3">
      <c r="A846" t="s">
        <v>1119</v>
      </c>
      <c r="B846" t="s">
        <v>352</v>
      </c>
      <c r="C846" t="s">
        <v>33</v>
      </c>
      <c r="D846" t="str">
        <f t="shared" si="14"/>
        <v>Development</v>
      </c>
      <c r="E846" t="s">
        <v>34</v>
      </c>
      <c r="F846" t="s">
        <v>53</v>
      </c>
      <c r="G846" t="s">
        <v>44</v>
      </c>
      <c r="H846" t="s">
        <v>28</v>
      </c>
      <c r="I846">
        <v>17523</v>
      </c>
      <c r="J846" t="s">
        <v>23</v>
      </c>
      <c r="K846">
        <v>0.1</v>
      </c>
      <c r="L846">
        <v>17000</v>
      </c>
      <c r="M846" s="2" t="s">
        <v>62</v>
      </c>
    </row>
    <row r="847" spans="1:13" x14ac:dyDescent="0.3">
      <c r="A847" t="s">
        <v>1120</v>
      </c>
      <c r="B847" t="s">
        <v>39</v>
      </c>
      <c r="C847" t="s">
        <v>33</v>
      </c>
      <c r="D847" t="str">
        <f t="shared" si="14"/>
        <v>Development</v>
      </c>
      <c r="E847" t="s">
        <v>34</v>
      </c>
      <c r="F847" t="s">
        <v>53</v>
      </c>
      <c r="G847" t="s">
        <v>44</v>
      </c>
      <c r="H847" t="s">
        <v>40</v>
      </c>
      <c r="I847">
        <v>18752</v>
      </c>
      <c r="L847">
        <v>17000</v>
      </c>
      <c r="M847" s="2" t="s">
        <v>230</v>
      </c>
    </row>
    <row r="848" spans="1:13" x14ac:dyDescent="0.3">
      <c r="A848" t="s">
        <v>1121</v>
      </c>
      <c r="B848" t="s">
        <v>80</v>
      </c>
      <c r="C848" t="s">
        <v>51</v>
      </c>
      <c r="D848" t="str">
        <f t="shared" si="14"/>
        <v>Data Science</v>
      </c>
      <c r="E848" t="s">
        <v>52</v>
      </c>
      <c r="F848" t="s">
        <v>53</v>
      </c>
      <c r="G848" t="s">
        <v>27</v>
      </c>
      <c r="H848" t="s">
        <v>28</v>
      </c>
      <c r="I848">
        <v>12886</v>
      </c>
      <c r="J848" t="s">
        <v>29</v>
      </c>
      <c r="L848">
        <v>13000</v>
      </c>
      <c r="M848" s="2" t="s">
        <v>211</v>
      </c>
    </row>
    <row r="849" spans="1:13" x14ac:dyDescent="0.3">
      <c r="A849" t="s">
        <v>1122</v>
      </c>
      <c r="B849" t="s">
        <v>838</v>
      </c>
      <c r="C849" t="s">
        <v>72</v>
      </c>
      <c r="D849" t="str">
        <f t="shared" si="14"/>
        <v>UI UX Design</v>
      </c>
      <c r="E849" t="s">
        <v>73</v>
      </c>
      <c r="F849" t="s">
        <v>16</v>
      </c>
      <c r="G849" t="s">
        <v>27</v>
      </c>
      <c r="H849" t="s">
        <v>28</v>
      </c>
      <c r="I849">
        <v>8226</v>
      </c>
      <c r="J849" t="s">
        <v>29</v>
      </c>
      <c r="L849">
        <v>9000</v>
      </c>
      <c r="M849" s="2" t="s">
        <v>373</v>
      </c>
    </row>
    <row r="850" spans="1:13" x14ac:dyDescent="0.3">
      <c r="A850" t="s">
        <v>1123</v>
      </c>
      <c r="B850" t="s">
        <v>352</v>
      </c>
      <c r="C850" t="s">
        <v>14</v>
      </c>
      <c r="D850" t="str">
        <f t="shared" si="14"/>
        <v>Analytics</v>
      </c>
      <c r="E850" t="s">
        <v>15</v>
      </c>
      <c r="F850" t="s">
        <v>35</v>
      </c>
      <c r="G850" t="s">
        <v>44</v>
      </c>
      <c r="H850" t="s">
        <v>28</v>
      </c>
      <c r="I850">
        <v>13358</v>
      </c>
      <c r="J850" t="s">
        <v>36</v>
      </c>
      <c r="K850">
        <v>0.3</v>
      </c>
      <c r="L850">
        <v>14000</v>
      </c>
      <c r="M850" s="3">
        <v>45413</v>
      </c>
    </row>
    <row r="851" spans="1:13" x14ac:dyDescent="0.3">
      <c r="A851" t="s">
        <v>1124</v>
      </c>
      <c r="B851" t="s">
        <v>289</v>
      </c>
      <c r="C851" t="s">
        <v>14</v>
      </c>
      <c r="D851" t="str">
        <f t="shared" si="14"/>
        <v>Analytics</v>
      </c>
      <c r="E851" t="s">
        <v>15</v>
      </c>
      <c r="F851" t="s">
        <v>53</v>
      </c>
      <c r="G851" t="s">
        <v>17</v>
      </c>
      <c r="H851" t="s">
        <v>28</v>
      </c>
      <c r="I851">
        <v>14188</v>
      </c>
      <c r="J851" t="s">
        <v>19</v>
      </c>
      <c r="K851">
        <v>0.2</v>
      </c>
      <c r="L851">
        <v>14000</v>
      </c>
      <c r="M851" s="3">
        <v>45445</v>
      </c>
    </row>
    <row r="852" spans="1:13" x14ac:dyDescent="0.3">
      <c r="A852" t="s">
        <v>1125</v>
      </c>
      <c r="B852" t="s">
        <v>372</v>
      </c>
      <c r="C852" t="s">
        <v>51</v>
      </c>
      <c r="D852" t="str">
        <f t="shared" si="14"/>
        <v>Data Science</v>
      </c>
      <c r="E852" t="s">
        <v>52</v>
      </c>
      <c r="F852" t="s">
        <v>16</v>
      </c>
      <c r="G852" t="s">
        <v>27</v>
      </c>
      <c r="H852" t="s">
        <v>40</v>
      </c>
      <c r="I852">
        <v>13888</v>
      </c>
      <c r="J852" t="s">
        <v>36</v>
      </c>
      <c r="K852">
        <v>0.3</v>
      </c>
      <c r="L852">
        <v>13000</v>
      </c>
      <c r="M852" s="2" t="s">
        <v>48</v>
      </c>
    </row>
    <row r="853" spans="1:13" x14ac:dyDescent="0.3">
      <c r="A853" t="s">
        <v>1126</v>
      </c>
      <c r="B853" t="s">
        <v>620</v>
      </c>
      <c r="C853" t="s">
        <v>72</v>
      </c>
      <c r="D853" t="str">
        <f t="shared" si="14"/>
        <v>UI UX Design</v>
      </c>
      <c r="E853" t="s">
        <v>73</v>
      </c>
      <c r="F853" t="s">
        <v>35</v>
      </c>
      <c r="G853" t="s">
        <v>17</v>
      </c>
      <c r="H853" t="s">
        <v>18</v>
      </c>
      <c r="I853">
        <v>8522</v>
      </c>
      <c r="L853">
        <v>9000</v>
      </c>
      <c r="M853" s="2" t="s">
        <v>62</v>
      </c>
    </row>
    <row r="854" spans="1:13" x14ac:dyDescent="0.3">
      <c r="A854" t="s">
        <v>1127</v>
      </c>
      <c r="B854" t="s">
        <v>322</v>
      </c>
      <c r="C854" t="s">
        <v>33</v>
      </c>
      <c r="D854" t="str">
        <f t="shared" si="14"/>
        <v>Development</v>
      </c>
      <c r="E854" t="s">
        <v>34</v>
      </c>
      <c r="F854" t="s">
        <v>35</v>
      </c>
      <c r="G854" t="s">
        <v>27</v>
      </c>
      <c r="H854" t="s">
        <v>40</v>
      </c>
      <c r="I854">
        <v>18215</v>
      </c>
      <c r="J854" t="s">
        <v>23</v>
      </c>
      <c r="K854">
        <v>0.1</v>
      </c>
      <c r="L854">
        <v>17000</v>
      </c>
      <c r="M854" s="2" t="s">
        <v>326</v>
      </c>
    </row>
    <row r="855" spans="1:13" x14ac:dyDescent="0.3">
      <c r="A855" t="s">
        <v>1128</v>
      </c>
      <c r="B855" t="s">
        <v>262</v>
      </c>
      <c r="C855" t="s">
        <v>72</v>
      </c>
      <c r="D855" t="str">
        <f t="shared" si="14"/>
        <v>UI UX Design</v>
      </c>
      <c r="E855" t="s">
        <v>73</v>
      </c>
      <c r="F855" t="s">
        <v>16</v>
      </c>
      <c r="G855" t="s">
        <v>27</v>
      </c>
      <c r="H855" t="s">
        <v>40</v>
      </c>
      <c r="I855">
        <v>10706</v>
      </c>
      <c r="J855" t="s">
        <v>29</v>
      </c>
      <c r="L855">
        <v>9000</v>
      </c>
      <c r="M855" s="3">
        <v>45566</v>
      </c>
    </row>
    <row r="856" spans="1:13" x14ac:dyDescent="0.3">
      <c r="A856" t="s">
        <v>1129</v>
      </c>
      <c r="B856" t="s">
        <v>427</v>
      </c>
      <c r="C856" t="s">
        <v>72</v>
      </c>
      <c r="D856" t="str">
        <f t="shared" si="14"/>
        <v>UI UX Design</v>
      </c>
      <c r="E856" t="s">
        <v>73</v>
      </c>
      <c r="F856" t="s">
        <v>16</v>
      </c>
      <c r="G856" t="s">
        <v>44</v>
      </c>
      <c r="H856" t="s">
        <v>40</v>
      </c>
      <c r="I856">
        <v>10176</v>
      </c>
      <c r="J856" t="s">
        <v>36</v>
      </c>
      <c r="K856">
        <v>0.3</v>
      </c>
      <c r="L856">
        <v>9000</v>
      </c>
      <c r="M856" s="3">
        <v>45566</v>
      </c>
    </row>
    <row r="857" spans="1:13" x14ac:dyDescent="0.3">
      <c r="A857" t="s">
        <v>1130</v>
      </c>
      <c r="B857" t="s">
        <v>164</v>
      </c>
      <c r="C857" t="s">
        <v>14</v>
      </c>
      <c r="D857" t="str">
        <f t="shared" si="14"/>
        <v>Analytics</v>
      </c>
      <c r="E857" t="s">
        <v>15</v>
      </c>
      <c r="F857" t="s">
        <v>16</v>
      </c>
      <c r="G857" t="s">
        <v>44</v>
      </c>
      <c r="H857" t="s">
        <v>18</v>
      </c>
      <c r="I857">
        <v>12840</v>
      </c>
      <c r="J857" t="s">
        <v>23</v>
      </c>
      <c r="K857">
        <v>0.1</v>
      </c>
      <c r="L857">
        <v>14000</v>
      </c>
      <c r="M857" s="2" t="s">
        <v>192</v>
      </c>
    </row>
    <row r="858" spans="1:13" x14ac:dyDescent="0.3">
      <c r="A858" t="s">
        <v>1131</v>
      </c>
      <c r="B858" t="s">
        <v>119</v>
      </c>
      <c r="C858" t="s">
        <v>14</v>
      </c>
      <c r="D858" t="str">
        <f t="shared" si="14"/>
        <v>Analytics</v>
      </c>
      <c r="E858" t="s">
        <v>15</v>
      </c>
      <c r="F858" t="s">
        <v>35</v>
      </c>
      <c r="G858" t="s">
        <v>17</v>
      </c>
      <c r="H858" t="s">
        <v>18</v>
      </c>
      <c r="I858">
        <v>14814</v>
      </c>
      <c r="J858" t="s">
        <v>29</v>
      </c>
      <c r="L858">
        <v>14000</v>
      </c>
      <c r="M858" s="2" t="s">
        <v>78</v>
      </c>
    </row>
    <row r="859" spans="1:13" x14ac:dyDescent="0.3">
      <c r="A859" t="s">
        <v>1132</v>
      </c>
      <c r="B859" t="s">
        <v>468</v>
      </c>
      <c r="C859" t="s">
        <v>72</v>
      </c>
      <c r="D859" t="str">
        <f t="shared" si="14"/>
        <v>UI UX Design</v>
      </c>
      <c r="E859" t="s">
        <v>73</v>
      </c>
      <c r="F859" t="s">
        <v>35</v>
      </c>
      <c r="G859" t="s">
        <v>27</v>
      </c>
      <c r="H859" t="s">
        <v>28</v>
      </c>
      <c r="I859">
        <v>10138</v>
      </c>
      <c r="J859" t="s">
        <v>36</v>
      </c>
      <c r="K859">
        <v>0.3</v>
      </c>
      <c r="L859">
        <v>9000</v>
      </c>
      <c r="M859" s="3">
        <v>45323</v>
      </c>
    </row>
    <row r="860" spans="1:13" x14ac:dyDescent="0.3">
      <c r="A860" t="s">
        <v>1133</v>
      </c>
      <c r="B860" t="s">
        <v>615</v>
      </c>
      <c r="C860" t="s">
        <v>33</v>
      </c>
      <c r="D860" t="str">
        <f t="shared" si="14"/>
        <v>Development</v>
      </c>
      <c r="E860" t="s">
        <v>34</v>
      </c>
      <c r="F860" t="s">
        <v>16</v>
      </c>
      <c r="G860" t="s">
        <v>27</v>
      </c>
      <c r="H860" t="s">
        <v>40</v>
      </c>
      <c r="I860">
        <v>15821</v>
      </c>
      <c r="J860" t="s">
        <v>19</v>
      </c>
      <c r="K860">
        <v>0.2</v>
      </c>
      <c r="L860">
        <v>17000</v>
      </c>
      <c r="M860" s="2" t="s">
        <v>117</v>
      </c>
    </row>
    <row r="861" spans="1:13" x14ac:dyDescent="0.3">
      <c r="A861" t="s">
        <v>1134</v>
      </c>
      <c r="B861" t="s">
        <v>342</v>
      </c>
      <c r="C861" t="s">
        <v>33</v>
      </c>
      <c r="D861" t="str">
        <f t="shared" si="14"/>
        <v>Development</v>
      </c>
      <c r="E861" t="s">
        <v>34</v>
      </c>
      <c r="F861" t="s">
        <v>53</v>
      </c>
      <c r="G861" t="s">
        <v>44</v>
      </c>
      <c r="H861" t="s">
        <v>18</v>
      </c>
      <c r="I861">
        <v>16116</v>
      </c>
      <c r="J861" t="s">
        <v>19</v>
      </c>
      <c r="K861">
        <v>0.2</v>
      </c>
      <c r="L861">
        <v>17000</v>
      </c>
      <c r="M861" s="3">
        <v>45597</v>
      </c>
    </row>
    <row r="862" spans="1:13" x14ac:dyDescent="0.3">
      <c r="A862" t="s">
        <v>1135</v>
      </c>
      <c r="B862" t="s">
        <v>255</v>
      </c>
      <c r="C862" t="s">
        <v>14</v>
      </c>
      <c r="D862" t="str">
        <f t="shared" si="14"/>
        <v>Analytics</v>
      </c>
      <c r="E862" t="s">
        <v>15</v>
      </c>
      <c r="F862" t="s">
        <v>16</v>
      </c>
      <c r="G862" t="s">
        <v>44</v>
      </c>
      <c r="H862" t="s">
        <v>28</v>
      </c>
      <c r="I862">
        <v>12419</v>
      </c>
      <c r="J862" t="s">
        <v>19</v>
      </c>
      <c r="K862">
        <v>0.2</v>
      </c>
      <c r="L862">
        <v>14000</v>
      </c>
      <c r="M862" s="3">
        <v>45384</v>
      </c>
    </row>
    <row r="863" spans="1:13" x14ac:dyDescent="0.3">
      <c r="A863" t="s">
        <v>1136</v>
      </c>
      <c r="B863" t="s">
        <v>336</v>
      </c>
      <c r="C863" t="s">
        <v>33</v>
      </c>
      <c r="D863" t="str">
        <f t="shared" si="14"/>
        <v>Development</v>
      </c>
      <c r="E863" t="s">
        <v>34</v>
      </c>
      <c r="F863" t="s">
        <v>53</v>
      </c>
      <c r="G863" t="s">
        <v>27</v>
      </c>
      <c r="H863" t="s">
        <v>28</v>
      </c>
      <c r="I863">
        <v>18293</v>
      </c>
      <c r="J863" t="s">
        <v>36</v>
      </c>
      <c r="K863">
        <v>0.3</v>
      </c>
      <c r="L863">
        <v>17000</v>
      </c>
      <c r="M863" s="3">
        <v>45445</v>
      </c>
    </row>
    <row r="864" spans="1:13" x14ac:dyDescent="0.3">
      <c r="A864" t="s">
        <v>1137</v>
      </c>
      <c r="B864" t="s">
        <v>268</v>
      </c>
      <c r="C864" t="s">
        <v>14</v>
      </c>
      <c r="D864" t="str">
        <f t="shared" si="14"/>
        <v>Analytics</v>
      </c>
      <c r="E864" t="s">
        <v>15</v>
      </c>
      <c r="F864" t="s">
        <v>53</v>
      </c>
      <c r="G864" t="s">
        <v>44</v>
      </c>
      <c r="H864" t="s">
        <v>40</v>
      </c>
      <c r="I864">
        <v>14214</v>
      </c>
      <c r="L864">
        <v>14000</v>
      </c>
      <c r="M864" s="3">
        <v>45383</v>
      </c>
    </row>
    <row r="865" spans="1:13" x14ac:dyDescent="0.3">
      <c r="A865" t="s">
        <v>1138</v>
      </c>
      <c r="B865" t="s">
        <v>593</v>
      </c>
      <c r="C865" t="s">
        <v>72</v>
      </c>
      <c r="D865" t="str">
        <f t="shared" si="14"/>
        <v>UI UX Design</v>
      </c>
      <c r="E865" t="s">
        <v>73</v>
      </c>
      <c r="F865" t="s">
        <v>16</v>
      </c>
      <c r="G865" t="s">
        <v>27</v>
      </c>
      <c r="H865" t="s">
        <v>18</v>
      </c>
      <c r="I865">
        <v>8571</v>
      </c>
      <c r="J865" t="s">
        <v>23</v>
      </c>
      <c r="K865">
        <v>0.1</v>
      </c>
      <c r="L865">
        <v>9000</v>
      </c>
      <c r="M865" s="3">
        <v>45444</v>
      </c>
    </row>
    <row r="866" spans="1:13" x14ac:dyDescent="0.3">
      <c r="A866" t="s">
        <v>1139</v>
      </c>
      <c r="B866" t="s">
        <v>206</v>
      </c>
      <c r="C866" t="s">
        <v>51</v>
      </c>
      <c r="D866" t="str">
        <f t="shared" si="14"/>
        <v>Data Science</v>
      </c>
      <c r="E866" t="s">
        <v>52</v>
      </c>
      <c r="F866" t="s">
        <v>16</v>
      </c>
      <c r="G866" t="s">
        <v>44</v>
      </c>
      <c r="H866" t="s">
        <v>28</v>
      </c>
      <c r="I866">
        <v>13578</v>
      </c>
      <c r="L866">
        <v>13000</v>
      </c>
      <c r="M866" s="3">
        <v>45537</v>
      </c>
    </row>
    <row r="867" spans="1:13" x14ac:dyDescent="0.3">
      <c r="A867" t="s">
        <v>1140</v>
      </c>
      <c r="B867" t="s">
        <v>1141</v>
      </c>
      <c r="C867" t="s">
        <v>33</v>
      </c>
      <c r="D867" t="str">
        <f t="shared" si="14"/>
        <v>Development</v>
      </c>
      <c r="E867" t="s">
        <v>34</v>
      </c>
      <c r="F867" t="s">
        <v>35</v>
      </c>
      <c r="G867" t="s">
        <v>44</v>
      </c>
      <c r="H867" t="s">
        <v>28</v>
      </c>
      <c r="I867">
        <v>18314</v>
      </c>
      <c r="J867" t="s">
        <v>29</v>
      </c>
      <c r="L867">
        <v>17000</v>
      </c>
      <c r="M867" s="3">
        <v>45444</v>
      </c>
    </row>
    <row r="868" spans="1:13" x14ac:dyDescent="0.3">
      <c r="A868" t="s">
        <v>1142</v>
      </c>
      <c r="B868" t="s">
        <v>174</v>
      </c>
      <c r="C868" t="s">
        <v>72</v>
      </c>
      <c r="D868" t="str">
        <f t="shared" si="14"/>
        <v>UI UX Design</v>
      </c>
      <c r="E868" t="s">
        <v>73</v>
      </c>
      <c r="F868" t="s">
        <v>16</v>
      </c>
      <c r="G868" t="s">
        <v>27</v>
      </c>
      <c r="H868" t="s">
        <v>18</v>
      </c>
      <c r="I868">
        <v>10329</v>
      </c>
      <c r="L868">
        <v>9000</v>
      </c>
      <c r="M868" s="3">
        <v>45474</v>
      </c>
    </row>
    <row r="869" spans="1:13" x14ac:dyDescent="0.3">
      <c r="A869" t="s">
        <v>1143</v>
      </c>
      <c r="B869" t="s">
        <v>144</v>
      </c>
      <c r="C869" t="s">
        <v>72</v>
      </c>
      <c r="D869" t="str">
        <f t="shared" si="14"/>
        <v>UI UX Design</v>
      </c>
      <c r="E869" t="s">
        <v>73</v>
      </c>
      <c r="F869" t="s">
        <v>53</v>
      </c>
      <c r="G869" t="s">
        <v>27</v>
      </c>
      <c r="H869" t="s">
        <v>18</v>
      </c>
      <c r="I869">
        <v>7588</v>
      </c>
      <c r="J869" t="s">
        <v>29</v>
      </c>
      <c r="L869">
        <v>9000</v>
      </c>
      <c r="M869" s="2" t="s">
        <v>170</v>
      </c>
    </row>
    <row r="870" spans="1:13" x14ac:dyDescent="0.3">
      <c r="A870" t="s">
        <v>1144</v>
      </c>
      <c r="B870" t="s">
        <v>863</v>
      </c>
      <c r="C870" t="s">
        <v>72</v>
      </c>
      <c r="D870" t="str">
        <f t="shared" si="14"/>
        <v>UI UX Design</v>
      </c>
      <c r="E870" t="s">
        <v>73</v>
      </c>
      <c r="F870" t="s">
        <v>35</v>
      </c>
      <c r="G870" t="s">
        <v>44</v>
      </c>
      <c r="H870" t="s">
        <v>28</v>
      </c>
      <c r="I870">
        <v>8353</v>
      </c>
      <c r="J870" t="s">
        <v>36</v>
      </c>
      <c r="K870">
        <v>0.3</v>
      </c>
      <c r="L870">
        <v>9000</v>
      </c>
      <c r="M870" s="2" t="s">
        <v>192</v>
      </c>
    </row>
    <row r="871" spans="1:13" x14ac:dyDescent="0.3">
      <c r="A871" t="s">
        <v>1145</v>
      </c>
      <c r="B871" t="s">
        <v>747</v>
      </c>
      <c r="C871" t="s">
        <v>14</v>
      </c>
      <c r="D871" t="str">
        <f t="shared" si="14"/>
        <v>Analytics</v>
      </c>
      <c r="E871" t="s">
        <v>15</v>
      </c>
      <c r="F871" t="s">
        <v>53</v>
      </c>
      <c r="G871" t="s">
        <v>27</v>
      </c>
      <c r="H871" t="s">
        <v>40</v>
      </c>
      <c r="I871">
        <v>13960</v>
      </c>
      <c r="L871">
        <v>14000</v>
      </c>
      <c r="M871" s="2" t="s">
        <v>41</v>
      </c>
    </row>
    <row r="872" spans="1:13" x14ac:dyDescent="0.3">
      <c r="A872" t="s">
        <v>1146</v>
      </c>
      <c r="B872" t="s">
        <v>289</v>
      </c>
      <c r="C872" t="s">
        <v>33</v>
      </c>
      <c r="D872" t="str">
        <f t="shared" si="14"/>
        <v>Development</v>
      </c>
      <c r="E872" t="s">
        <v>34</v>
      </c>
      <c r="F872" t="s">
        <v>16</v>
      </c>
      <c r="G872" t="s">
        <v>44</v>
      </c>
      <c r="H872" t="s">
        <v>18</v>
      </c>
      <c r="I872">
        <v>17080</v>
      </c>
      <c r="J872" t="s">
        <v>23</v>
      </c>
      <c r="K872">
        <v>0.1</v>
      </c>
      <c r="L872">
        <v>17000</v>
      </c>
      <c r="M872" s="2" t="s">
        <v>132</v>
      </c>
    </row>
    <row r="873" spans="1:13" x14ac:dyDescent="0.3">
      <c r="A873" t="s">
        <v>1147</v>
      </c>
      <c r="B873" t="s">
        <v>1148</v>
      </c>
      <c r="C873" t="s">
        <v>14</v>
      </c>
      <c r="D873" t="str">
        <f t="shared" si="14"/>
        <v>Analytics</v>
      </c>
      <c r="E873" t="s">
        <v>15</v>
      </c>
      <c r="F873" t="s">
        <v>53</v>
      </c>
      <c r="G873" t="s">
        <v>44</v>
      </c>
      <c r="H873" t="s">
        <v>28</v>
      </c>
      <c r="I873">
        <v>12290</v>
      </c>
      <c r="J873" t="s">
        <v>36</v>
      </c>
      <c r="K873">
        <v>0.3</v>
      </c>
      <c r="L873">
        <v>14000</v>
      </c>
      <c r="M873" s="3">
        <v>45384</v>
      </c>
    </row>
    <row r="874" spans="1:13" x14ac:dyDescent="0.3">
      <c r="A874" t="s">
        <v>1149</v>
      </c>
      <c r="B874" t="s">
        <v>61</v>
      </c>
      <c r="C874" t="s">
        <v>72</v>
      </c>
      <c r="D874" t="str">
        <f t="shared" si="14"/>
        <v>UI UX Design</v>
      </c>
      <c r="E874" t="s">
        <v>73</v>
      </c>
      <c r="F874" t="s">
        <v>35</v>
      </c>
      <c r="G874" t="s">
        <v>44</v>
      </c>
      <c r="H874" t="s">
        <v>18</v>
      </c>
      <c r="I874">
        <v>9244</v>
      </c>
      <c r="J874" t="s">
        <v>19</v>
      </c>
      <c r="K874">
        <v>0.2</v>
      </c>
      <c r="L874">
        <v>9000</v>
      </c>
      <c r="M874" s="2" t="s">
        <v>122</v>
      </c>
    </row>
    <row r="875" spans="1:13" x14ac:dyDescent="0.3">
      <c r="A875" t="s">
        <v>1150</v>
      </c>
      <c r="B875" t="s">
        <v>47</v>
      </c>
      <c r="C875" t="s">
        <v>33</v>
      </c>
      <c r="D875" t="str">
        <f t="shared" si="14"/>
        <v>Development</v>
      </c>
      <c r="E875" t="s">
        <v>34</v>
      </c>
      <c r="F875" t="s">
        <v>35</v>
      </c>
      <c r="G875" t="s">
        <v>44</v>
      </c>
      <c r="H875" t="s">
        <v>28</v>
      </c>
      <c r="I875">
        <v>16765</v>
      </c>
      <c r="L875">
        <v>17000</v>
      </c>
      <c r="M875" s="3">
        <v>45445</v>
      </c>
    </row>
    <row r="876" spans="1:13" x14ac:dyDescent="0.3">
      <c r="A876" t="s">
        <v>1151</v>
      </c>
      <c r="B876" t="s">
        <v>638</v>
      </c>
      <c r="C876" t="s">
        <v>51</v>
      </c>
      <c r="D876" t="str">
        <f t="shared" si="14"/>
        <v>Data Science</v>
      </c>
      <c r="E876" t="s">
        <v>52</v>
      </c>
      <c r="F876" t="s">
        <v>35</v>
      </c>
      <c r="G876" t="s">
        <v>44</v>
      </c>
      <c r="H876" t="s">
        <v>28</v>
      </c>
      <c r="I876">
        <v>11319</v>
      </c>
      <c r="J876" t="s">
        <v>29</v>
      </c>
      <c r="L876">
        <v>13000</v>
      </c>
      <c r="M876" s="2" t="s">
        <v>62</v>
      </c>
    </row>
    <row r="877" spans="1:13" x14ac:dyDescent="0.3">
      <c r="A877" t="s">
        <v>1152</v>
      </c>
      <c r="B877" t="s">
        <v>260</v>
      </c>
      <c r="C877" t="s">
        <v>72</v>
      </c>
      <c r="D877" t="str">
        <f t="shared" si="14"/>
        <v>UI UX Design</v>
      </c>
      <c r="E877" t="s">
        <v>73</v>
      </c>
      <c r="F877" t="s">
        <v>53</v>
      </c>
      <c r="G877" t="s">
        <v>44</v>
      </c>
      <c r="H877" t="s">
        <v>18</v>
      </c>
      <c r="I877">
        <v>10367</v>
      </c>
      <c r="L877">
        <v>9000</v>
      </c>
      <c r="M877" s="3">
        <v>45627</v>
      </c>
    </row>
    <row r="878" spans="1:13" x14ac:dyDescent="0.3">
      <c r="A878" t="s">
        <v>1153</v>
      </c>
      <c r="B878" t="s">
        <v>82</v>
      </c>
      <c r="C878" t="s">
        <v>14</v>
      </c>
      <c r="D878" t="str">
        <f t="shared" si="14"/>
        <v>Analytics</v>
      </c>
      <c r="E878" t="s">
        <v>15</v>
      </c>
      <c r="F878" t="s">
        <v>16</v>
      </c>
      <c r="G878" t="s">
        <v>27</v>
      </c>
      <c r="H878" t="s">
        <v>28</v>
      </c>
      <c r="I878">
        <v>15334</v>
      </c>
      <c r="J878" t="s">
        <v>29</v>
      </c>
      <c r="L878">
        <v>14000</v>
      </c>
      <c r="M878" s="2" t="s">
        <v>326</v>
      </c>
    </row>
    <row r="879" spans="1:13" x14ac:dyDescent="0.3">
      <c r="A879" t="s">
        <v>1154</v>
      </c>
      <c r="B879" t="s">
        <v>523</v>
      </c>
      <c r="C879" t="s">
        <v>33</v>
      </c>
      <c r="D879" t="str">
        <f t="shared" si="14"/>
        <v>Development</v>
      </c>
      <c r="E879" t="s">
        <v>34</v>
      </c>
      <c r="F879" t="s">
        <v>53</v>
      </c>
      <c r="G879" t="s">
        <v>44</v>
      </c>
      <c r="H879" t="s">
        <v>28</v>
      </c>
      <c r="I879">
        <v>15251</v>
      </c>
      <c r="J879" t="s">
        <v>23</v>
      </c>
      <c r="K879">
        <v>0.1</v>
      </c>
      <c r="L879">
        <v>17000</v>
      </c>
      <c r="M879" s="2" t="s">
        <v>24</v>
      </c>
    </row>
    <row r="880" spans="1:13" x14ac:dyDescent="0.3">
      <c r="A880" t="s">
        <v>1155</v>
      </c>
      <c r="B880" t="s">
        <v>448</v>
      </c>
      <c r="C880" t="s">
        <v>14</v>
      </c>
      <c r="D880" t="str">
        <f t="shared" si="14"/>
        <v>Analytics</v>
      </c>
      <c r="E880" t="s">
        <v>15</v>
      </c>
      <c r="F880" t="s">
        <v>35</v>
      </c>
      <c r="G880" t="s">
        <v>44</v>
      </c>
      <c r="H880" t="s">
        <v>18</v>
      </c>
      <c r="I880">
        <v>13855</v>
      </c>
      <c r="J880" t="s">
        <v>29</v>
      </c>
      <c r="L880">
        <v>14000</v>
      </c>
      <c r="M880" s="2" t="s">
        <v>117</v>
      </c>
    </row>
    <row r="881" spans="1:13" x14ac:dyDescent="0.3">
      <c r="A881" t="s">
        <v>1156</v>
      </c>
      <c r="B881" t="s">
        <v>653</v>
      </c>
      <c r="C881" t="s">
        <v>72</v>
      </c>
      <c r="D881" t="str">
        <f t="shared" si="14"/>
        <v>UI UX Design</v>
      </c>
      <c r="E881" t="s">
        <v>73</v>
      </c>
      <c r="F881" t="s">
        <v>35</v>
      </c>
      <c r="G881" t="s">
        <v>27</v>
      </c>
      <c r="H881" t="s">
        <v>28</v>
      </c>
      <c r="I881">
        <v>10593</v>
      </c>
      <c r="J881" t="s">
        <v>36</v>
      </c>
      <c r="K881">
        <v>0.3</v>
      </c>
      <c r="L881">
        <v>9000</v>
      </c>
      <c r="M881" s="2" t="s">
        <v>208</v>
      </c>
    </row>
    <row r="882" spans="1:13" x14ac:dyDescent="0.3">
      <c r="A882" t="s">
        <v>1157</v>
      </c>
      <c r="B882" t="s">
        <v>615</v>
      </c>
      <c r="C882" t="s">
        <v>33</v>
      </c>
      <c r="D882" t="str">
        <f t="shared" si="14"/>
        <v>Development</v>
      </c>
      <c r="E882" t="s">
        <v>34</v>
      </c>
      <c r="F882" t="s">
        <v>53</v>
      </c>
      <c r="G882" t="s">
        <v>44</v>
      </c>
      <c r="H882" t="s">
        <v>40</v>
      </c>
      <c r="I882">
        <v>15365</v>
      </c>
      <c r="J882" t="s">
        <v>29</v>
      </c>
      <c r="L882">
        <v>17000</v>
      </c>
      <c r="M882" s="3">
        <v>45292</v>
      </c>
    </row>
    <row r="883" spans="1:13" x14ac:dyDescent="0.3">
      <c r="A883" t="s">
        <v>1158</v>
      </c>
      <c r="B883" t="s">
        <v>100</v>
      </c>
      <c r="C883" t="s">
        <v>72</v>
      </c>
      <c r="D883" t="str">
        <f t="shared" si="14"/>
        <v>UI UX Design</v>
      </c>
      <c r="E883" t="s">
        <v>73</v>
      </c>
      <c r="F883" t="s">
        <v>35</v>
      </c>
      <c r="G883" t="s">
        <v>17</v>
      </c>
      <c r="H883" t="s">
        <v>18</v>
      </c>
      <c r="I883">
        <v>8512</v>
      </c>
      <c r="J883" t="s">
        <v>29</v>
      </c>
      <c r="L883">
        <v>9000</v>
      </c>
      <c r="M883" s="3">
        <v>45383</v>
      </c>
    </row>
    <row r="884" spans="1:13" x14ac:dyDescent="0.3">
      <c r="A884" t="s">
        <v>1159</v>
      </c>
      <c r="B884" t="s">
        <v>221</v>
      </c>
      <c r="C884" t="s">
        <v>33</v>
      </c>
      <c r="D884" t="str">
        <f t="shared" si="14"/>
        <v>Development</v>
      </c>
      <c r="E884" t="s">
        <v>34</v>
      </c>
      <c r="F884" t="s">
        <v>35</v>
      </c>
      <c r="G884" t="s">
        <v>17</v>
      </c>
      <c r="H884" t="s">
        <v>18</v>
      </c>
      <c r="I884">
        <v>15963</v>
      </c>
      <c r="L884">
        <v>17000</v>
      </c>
      <c r="M884" s="2" t="s">
        <v>57</v>
      </c>
    </row>
    <row r="885" spans="1:13" x14ac:dyDescent="0.3">
      <c r="A885" t="s">
        <v>1160</v>
      </c>
      <c r="B885" t="s">
        <v>372</v>
      </c>
      <c r="C885" t="s">
        <v>33</v>
      </c>
      <c r="D885" t="str">
        <f t="shared" si="14"/>
        <v>Development</v>
      </c>
      <c r="E885" t="s">
        <v>34</v>
      </c>
      <c r="F885" t="s">
        <v>16</v>
      </c>
      <c r="G885" t="s">
        <v>17</v>
      </c>
      <c r="H885" t="s">
        <v>40</v>
      </c>
      <c r="I885">
        <v>16562</v>
      </c>
      <c r="L885">
        <v>17000</v>
      </c>
      <c r="M885" s="3">
        <v>45384</v>
      </c>
    </row>
    <row r="886" spans="1:13" x14ac:dyDescent="0.3">
      <c r="A886" t="s">
        <v>1161</v>
      </c>
      <c r="B886" t="s">
        <v>853</v>
      </c>
      <c r="C886" t="s">
        <v>51</v>
      </c>
      <c r="D886" t="str">
        <f t="shared" si="14"/>
        <v>Data Science</v>
      </c>
      <c r="E886" t="s">
        <v>52</v>
      </c>
      <c r="F886" t="s">
        <v>53</v>
      </c>
      <c r="G886" t="s">
        <v>27</v>
      </c>
      <c r="H886" t="s">
        <v>18</v>
      </c>
      <c r="I886">
        <v>13275</v>
      </c>
      <c r="L886">
        <v>13000</v>
      </c>
      <c r="M886" s="2" t="s">
        <v>62</v>
      </c>
    </row>
    <row r="887" spans="1:13" x14ac:dyDescent="0.3">
      <c r="A887" t="s">
        <v>1162</v>
      </c>
      <c r="B887" t="s">
        <v>863</v>
      </c>
      <c r="C887" t="s">
        <v>72</v>
      </c>
      <c r="D887" t="str">
        <f t="shared" si="14"/>
        <v>UI UX Design</v>
      </c>
      <c r="E887" t="s">
        <v>73</v>
      </c>
      <c r="F887" t="s">
        <v>35</v>
      </c>
      <c r="G887" t="s">
        <v>17</v>
      </c>
      <c r="H887" t="s">
        <v>28</v>
      </c>
      <c r="I887">
        <v>7514</v>
      </c>
      <c r="J887" t="s">
        <v>19</v>
      </c>
      <c r="K887">
        <v>0.2</v>
      </c>
      <c r="L887">
        <v>9000</v>
      </c>
      <c r="M887" s="3">
        <v>45292</v>
      </c>
    </row>
    <row r="888" spans="1:13" x14ac:dyDescent="0.3">
      <c r="A888" t="s">
        <v>1163</v>
      </c>
      <c r="B888" t="s">
        <v>22</v>
      </c>
      <c r="C888" t="s">
        <v>14</v>
      </c>
      <c r="D888" t="str">
        <f t="shared" si="14"/>
        <v>Analytics</v>
      </c>
      <c r="E888" t="s">
        <v>15</v>
      </c>
      <c r="F888" t="s">
        <v>35</v>
      </c>
      <c r="G888" t="s">
        <v>44</v>
      </c>
      <c r="H888" t="s">
        <v>40</v>
      </c>
      <c r="I888">
        <v>14694</v>
      </c>
      <c r="L888">
        <v>14000</v>
      </c>
      <c r="M888" s="3">
        <v>45536</v>
      </c>
    </row>
    <row r="889" spans="1:13" x14ac:dyDescent="0.3">
      <c r="A889" t="s">
        <v>1164</v>
      </c>
      <c r="B889" t="s">
        <v>879</v>
      </c>
      <c r="C889" t="s">
        <v>72</v>
      </c>
      <c r="D889" t="str">
        <f t="shared" si="14"/>
        <v>UI UX Design</v>
      </c>
      <c r="E889" t="s">
        <v>73</v>
      </c>
      <c r="F889" t="s">
        <v>53</v>
      </c>
      <c r="G889" t="s">
        <v>44</v>
      </c>
      <c r="H889" t="s">
        <v>28</v>
      </c>
      <c r="I889">
        <v>10810</v>
      </c>
      <c r="L889">
        <v>9000</v>
      </c>
      <c r="M889" s="3">
        <v>45537</v>
      </c>
    </row>
    <row r="890" spans="1:13" x14ac:dyDescent="0.3">
      <c r="A890" t="s">
        <v>1165</v>
      </c>
      <c r="B890" t="s">
        <v>465</v>
      </c>
      <c r="C890" t="s">
        <v>72</v>
      </c>
      <c r="D890" t="str">
        <f t="shared" si="14"/>
        <v>UI UX Design</v>
      </c>
      <c r="E890" t="s">
        <v>73</v>
      </c>
      <c r="F890" t="s">
        <v>16</v>
      </c>
      <c r="G890" t="s">
        <v>17</v>
      </c>
      <c r="H890" t="s">
        <v>40</v>
      </c>
      <c r="I890">
        <v>8455</v>
      </c>
      <c r="J890" t="s">
        <v>19</v>
      </c>
      <c r="K890">
        <v>0.2</v>
      </c>
      <c r="L890">
        <v>9000</v>
      </c>
      <c r="M890" s="3">
        <v>45627</v>
      </c>
    </row>
    <row r="891" spans="1:13" x14ac:dyDescent="0.3">
      <c r="A891" t="s">
        <v>1166</v>
      </c>
      <c r="B891" t="s">
        <v>653</v>
      </c>
      <c r="C891" t="s">
        <v>14</v>
      </c>
      <c r="D891" t="str">
        <f t="shared" si="14"/>
        <v>Analytics</v>
      </c>
      <c r="E891" t="s">
        <v>15</v>
      </c>
      <c r="F891" t="s">
        <v>16</v>
      </c>
      <c r="G891" t="s">
        <v>17</v>
      </c>
      <c r="H891" t="s">
        <v>28</v>
      </c>
      <c r="I891">
        <v>12969</v>
      </c>
      <c r="J891" t="s">
        <v>29</v>
      </c>
      <c r="L891">
        <v>14000</v>
      </c>
      <c r="M891" s="2" t="s">
        <v>37</v>
      </c>
    </row>
    <row r="892" spans="1:13" x14ac:dyDescent="0.3">
      <c r="A892" t="s">
        <v>1167</v>
      </c>
      <c r="B892" t="s">
        <v>548</v>
      </c>
      <c r="C892" t="s">
        <v>33</v>
      </c>
      <c r="D892" t="str">
        <f t="shared" si="14"/>
        <v>Development</v>
      </c>
      <c r="E892" t="s">
        <v>34</v>
      </c>
      <c r="F892" t="s">
        <v>35</v>
      </c>
      <c r="G892" t="s">
        <v>27</v>
      </c>
      <c r="H892" t="s">
        <v>28</v>
      </c>
      <c r="I892">
        <v>16979</v>
      </c>
      <c r="J892" t="s">
        <v>36</v>
      </c>
      <c r="K892">
        <v>0.3</v>
      </c>
      <c r="L892">
        <v>17000</v>
      </c>
      <c r="M892" s="3">
        <v>45505</v>
      </c>
    </row>
    <row r="893" spans="1:13" x14ac:dyDescent="0.3">
      <c r="A893" t="s">
        <v>1168</v>
      </c>
      <c r="B893" t="s">
        <v>392</v>
      </c>
      <c r="C893" t="s">
        <v>14</v>
      </c>
      <c r="D893" t="str">
        <f t="shared" si="14"/>
        <v>Analytics</v>
      </c>
      <c r="E893" t="s">
        <v>15</v>
      </c>
      <c r="F893" t="s">
        <v>35</v>
      </c>
      <c r="G893" t="s">
        <v>44</v>
      </c>
      <c r="H893" t="s">
        <v>28</v>
      </c>
      <c r="I893">
        <v>14156</v>
      </c>
      <c r="J893" t="s">
        <v>36</v>
      </c>
      <c r="K893">
        <v>0.3</v>
      </c>
      <c r="L893">
        <v>14000</v>
      </c>
      <c r="M893" s="2" t="s">
        <v>192</v>
      </c>
    </row>
    <row r="894" spans="1:13" x14ac:dyDescent="0.3">
      <c r="A894" t="s">
        <v>1169</v>
      </c>
      <c r="B894" t="s">
        <v>941</v>
      </c>
      <c r="C894" t="s">
        <v>14</v>
      </c>
      <c r="D894" t="str">
        <f t="shared" si="14"/>
        <v>Analytics</v>
      </c>
      <c r="E894" t="s">
        <v>15</v>
      </c>
      <c r="F894" t="s">
        <v>35</v>
      </c>
      <c r="G894" t="s">
        <v>17</v>
      </c>
      <c r="H894" t="s">
        <v>28</v>
      </c>
      <c r="I894">
        <v>15037</v>
      </c>
      <c r="J894" t="s">
        <v>23</v>
      </c>
      <c r="K894">
        <v>0.1</v>
      </c>
      <c r="L894">
        <v>14000</v>
      </c>
      <c r="M894" s="2" t="s">
        <v>106</v>
      </c>
    </row>
    <row r="895" spans="1:13" x14ac:dyDescent="0.3">
      <c r="A895" t="s">
        <v>1170</v>
      </c>
      <c r="B895" t="s">
        <v>452</v>
      </c>
      <c r="C895" t="s">
        <v>33</v>
      </c>
      <c r="D895" t="str">
        <f t="shared" si="14"/>
        <v>Development</v>
      </c>
      <c r="E895" t="s">
        <v>34</v>
      </c>
      <c r="F895" t="s">
        <v>16</v>
      </c>
      <c r="G895" t="s">
        <v>27</v>
      </c>
      <c r="H895" t="s">
        <v>40</v>
      </c>
      <c r="I895">
        <v>17191</v>
      </c>
      <c r="J895" t="s">
        <v>23</v>
      </c>
      <c r="K895">
        <v>0.1</v>
      </c>
      <c r="L895">
        <v>17000</v>
      </c>
      <c r="M895" s="2" t="s">
        <v>122</v>
      </c>
    </row>
    <row r="896" spans="1:13" x14ac:dyDescent="0.3">
      <c r="A896" t="s">
        <v>1171</v>
      </c>
      <c r="B896" t="s">
        <v>365</v>
      </c>
      <c r="C896" t="s">
        <v>72</v>
      </c>
      <c r="D896" t="str">
        <f t="shared" si="14"/>
        <v>UI UX Design</v>
      </c>
      <c r="E896" t="s">
        <v>73</v>
      </c>
      <c r="F896" t="s">
        <v>16</v>
      </c>
      <c r="G896" t="s">
        <v>44</v>
      </c>
      <c r="H896" t="s">
        <v>40</v>
      </c>
      <c r="I896">
        <v>8724</v>
      </c>
      <c r="J896" t="s">
        <v>36</v>
      </c>
      <c r="K896">
        <v>0.3</v>
      </c>
      <c r="L896">
        <v>9000</v>
      </c>
      <c r="M896" s="2" t="s">
        <v>230</v>
      </c>
    </row>
    <row r="897" spans="1:13" x14ac:dyDescent="0.3">
      <c r="A897" t="s">
        <v>1172</v>
      </c>
      <c r="B897" t="s">
        <v>397</v>
      </c>
      <c r="C897" t="s">
        <v>51</v>
      </c>
      <c r="D897" t="str">
        <f t="shared" si="14"/>
        <v>Data Science</v>
      </c>
      <c r="E897" t="s">
        <v>52</v>
      </c>
      <c r="F897" t="s">
        <v>35</v>
      </c>
      <c r="G897" t="s">
        <v>44</v>
      </c>
      <c r="H897" t="s">
        <v>28</v>
      </c>
      <c r="I897">
        <v>14069</v>
      </c>
      <c r="J897" t="s">
        <v>36</v>
      </c>
      <c r="K897">
        <v>0.3</v>
      </c>
      <c r="L897">
        <v>13000</v>
      </c>
      <c r="M897" s="2" t="s">
        <v>373</v>
      </c>
    </row>
    <row r="898" spans="1:13" x14ac:dyDescent="0.3">
      <c r="A898" t="s">
        <v>1173</v>
      </c>
      <c r="B898" t="s">
        <v>558</v>
      </c>
      <c r="C898" t="s">
        <v>33</v>
      </c>
      <c r="D898" t="str">
        <f t="shared" si="14"/>
        <v>Development</v>
      </c>
      <c r="E898" t="s">
        <v>34</v>
      </c>
      <c r="F898" t="s">
        <v>35</v>
      </c>
      <c r="G898" t="s">
        <v>44</v>
      </c>
      <c r="H898" t="s">
        <v>40</v>
      </c>
      <c r="I898">
        <v>17368</v>
      </c>
      <c r="J898" t="s">
        <v>19</v>
      </c>
      <c r="K898">
        <v>0.2</v>
      </c>
      <c r="L898">
        <v>17000</v>
      </c>
      <c r="M898" s="3">
        <v>45445</v>
      </c>
    </row>
    <row r="899" spans="1:13" x14ac:dyDescent="0.3">
      <c r="A899" t="s">
        <v>1174</v>
      </c>
      <c r="B899" t="s">
        <v>80</v>
      </c>
      <c r="C899" t="s">
        <v>33</v>
      </c>
      <c r="D899" t="str">
        <f t="shared" ref="D899:D962" si="15">_xlfn.XLOOKUP(C899,$O$2:$O$5,$P$2:$P$5,"Not Found")</f>
        <v>Development</v>
      </c>
      <c r="E899" t="s">
        <v>34</v>
      </c>
      <c r="F899" t="s">
        <v>16</v>
      </c>
      <c r="G899" t="s">
        <v>44</v>
      </c>
      <c r="H899" t="s">
        <v>18</v>
      </c>
      <c r="I899">
        <v>16174</v>
      </c>
      <c r="L899">
        <v>17000</v>
      </c>
      <c r="M899" s="3">
        <v>45444</v>
      </c>
    </row>
    <row r="900" spans="1:13" x14ac:dyDescent="0.3">
      <c r="A900" t="s">
        <v>1175</v>
      </c>
      <c r="B900" t="s">
        <v>476</v>
      </c>
      <c r="C900" t="s">
        <v>14</v>
      </c>
      <c r="D900" t="str">
        <f t="shared" si="15"/>
        <v>Analytics</v>
      </c>
      <c r="E900" t="s">
        <v>15</v>
      </c>
      <c r="F900" t="s">
        <v>53</v>
      </c>
      <c r="G900" t="s">
        <v>17</v>
      </c>
      <c r="H900" t="s">
        <v>18</v>
      </c>
      <c r="I900">
        <v>14522</v>
      </c>
      <c r="J900" t="s">
        <v>36</v>
      </c>
      <c r="K900">
        <v>0.3</v>
      </c>
      <c r="L900">
        <v>14000</v>
      </c>
      <c r="M900" s="2" t="s">
        <v>37</v>
      </c>
    </row>
    <row r="901" spans="1:13" x14ac:dyDescent="0.3">
      <c r="A901" t="s">
        <v>1176</v>
      </c>
      <c r="B901" t="s">
        <v>679</v>
      </c>
      <c r="C901" t="s">
        <v>14</v>
      </c>
      <c r="D901" t="str">
        <f t="shared" si="15"/>
        <v>Analytics</v>
      </c>
      <c r="E901" t="s">
        <v>15</v>
      </c>
      <c r="F901" t="s">
        <v>16</v>
      </c>
      <c r="G901" t="s">
        <v>27</v>
      </c>
      <c r="H901" t="s">
        <v>28</v>
      </c>
      <c r="I901">
        <v>12715</v>
      </c>
      <c r="J901" t="s">
        <v>29</v>
      </c>
      <c r="L901">
        <v>14000</v>
      </c>
      <c r="M901" s="2" t="s">
        <v>20</v>
      </c>
    </row>
    <row r="902" spans="1:13" x14ac:dyDescent="0.3">
      <c r="A902" t="s">
        <v>1177</v>
      </c>
      <c r="B902" t="s">
        <v>134</v>
      </c>
      <c r="C902" t="s">
        <v>72</v>
      </c>
      <c r="D902" t="str">
        <f t="shared" si="15"/>
        <v>UI UX Design</v>
      </c>
      <c r="E902" t="s">
        <v>73</v>
      </c>
      <c r="F902" t="s">
        <v>53</v>
      </c>
      <c r="G902" t="s">
        <v>27</v>
      </c>
      <c r="H902" t="s">
        <v>40</v>
      </c>
      <c r="I902">
        <v>10205</v>
      </c>
      <c r="J902" t="s">
        <v>19</v>
      </c>
      <c r="K902">
        <v>0.2</v>
      </c>
      <c r="L902">
        <v>9000</v>
      </c>
      <c r="M902" s="3">
        <v>45293</v>
      </c>
    </row>
    <row r="903" spans="1:13" x14ac:dyDescent="0.3">
      <c r="A903" t="s">
        <v>1178</v>
      </c>
      <c r="B903" t="s">
        <v>157</v>
      </c>
      <c r="C903" t="s">
        <v>14</v>
      </c>
      <c r="D903" t="str">
        <f t="shared" si="15"/>
        <v>Analytics</v>
      </c>
      <c r="E903" t="s">
        <v>15</v>
      </c>
      <c r="F903" t="s">
        <v>53</v>
      </c>
      <c r="G903" t="s">
        <v>27</v>
      </c>
      <c r="H903" t="s">
        <v>18</v>
      </c>
      <c r="I903">
        <v>14439</v>
      </c>
      <c r="J903" t="s">
        <v>19</v>
      </c>
      <c r="K903">
        <v>0.2</v>
      </c>
      <c r="L903">
        <v>14000</v>
      </c>
      <c r="M903" s="2" t="s">
        <v>62</v>
      </c>
    </row>
    <row r="904" spans="1:13" x14ac:dyDescent="0.3">
      <c r="A904" t="s">
        <v>1179</v>
      </c>
      <c r="B904" t="s">
        <v>183</v>
      </c>
      <c r="C904" t="s">
        <v>72</v>
      </c>
      <c r="D904" t="str">
        <f t="shared" si="15"/>
        <v>UI UX Design</v>
      </c>
      <c r="E904" t="s">
        <v>73</v>
      </c>
      <c r="F904" t="s">
        <v>53</v>
      </c>
      <c r="G904" t="s">
        <v>27</v>
      </c>
      <c r="H904" t="s">
        <v>28</v>
      </c>
      <c r="I904">
        <v>8802</v>
      </c>
      <c r="J904" t="s">
        <v>19</v>
      </c>
      <c r="K904">
        <v>0.2</v>
      </c>
      <c r="L904">
        <v>9000</v>
      </c>
      <c r="M904" s="2" t="s">
        <v>24</v>
      </c>
    </row>
    <row r="905" spans="1:13" x14ac:dyDescent="0.3">
      <c r="A905" t="s">
        <v>1180</v>
      </c>
      <c r="B905" t="s">
        <v>266</v>
      </c>
      <c r="C905" t="s">
        <v>33</v>
      </c>
      <c r="D905" t="str">
        <f t="shared" si="15"/>
        <v>Development</v>
      </c>
      <c r="E905" t="s">
        <v>34</v>
      </c>
      <c r="F905" t="s">
        <v>35</v>
      </c>
      <c r="G905" t="s">
        <v>44</v>
      </c>
      <c r="H905" t="s">
        <v>40</v>
      </c>
      <c r="I905">
        <v>18094</v>
      </c>
      <c r="J905" t="s">
        <v>23</v>
      </c>
      <c r="K905">
        <v>0.1</v>
      </c>
      <c r="L905">
        <v>17000</v>
      </c>
      <c r="M905" s="3">
        <v>45383</v>
      </c>
    </row>
    <row r="906" spans="1:13" x14ac:dyDescent="0.3">
      <c r="A906" t="s">
        <v>1181</v>
      </c>
      <c r="B906" t="s">
        <v>465</v>
      </c>
      <c r="C906" t="s">
        <v>72</v>
      </c>
      <c r="D906" t="str">
        <f t="shared" si="15"/>
        <v>UI UX Design</v>
      </c>
      <c r="E906" t="s">
        <v>73</v>
      </c>
      <c r="F906" t="s">
        <v>53</v>
      </c>
      <c r="G906" t="s">
        <v>17</v>
      </c>
      <c r="H906" t="s">
        <v>40</v>
      </c>
      <c r="I906">
        <v>10056</v>
      </c>
      <c r="J906" t="s">
        <v>29</v>
      </c>
      <c r="L906">
        <v>9000</v>
      </c>
      <c r="M906" s="2" t="s">
        <v>101</v>
      </c>
    </row>
    <row r="907" spans="1:13" x14ac:dyDescent="0.3">
      <c r="A907" t="s">
        <v>1182</v>
      </c>
      <c r="B907" t="s">
        <v>307</v>
      </c>
      <c r="C907" t="s">
        <v>72</v>
      </c>
      <c r="D907" t="str">
        <f t="shared" si="15"/>
        <v>UI UX Design</v>
      </c>
      <c r="E907" t="s">
        <v>73</v>
      </c>
      <c r="F907" t="s">
        <v>53</v>
      </c>
      <c r="G907" t="s">
        <v>17</v>
      </c>
      <c r="H907" t="s">
        <v>18</v>
      </c>
      <c r="I907">
        <v>9172</v>
      </c>
      <c r="L907">
        <v>9000</v>
      </c>
      <c r="M907" s="3">
        <v>45292</v>
      </c>
    </row>
    <row r="908" spans="1:13" x14ac:dyDescent="0.3">
      <c r="A908" t="s">
        <v>1183</v>
      </c>
      <c r="B908" t="s">
        <v>479</v>
      </c>
      <c r="C908" t="s">
        <v>72</v>
      </c>
      <c r="D908" t="str">
        <f t="shared" si="15"/>
        <v>UI UX Design</v>
      </c>
      <c r="E908" t="s">
        <v>73</v>
      </c>
      <c r="F908" t="s">
        <v>53</v>
      </c>
      <c r="G908" t="s">
        <v>44</v>
      </c>
      <c r="H908" t="s">
        <v>40</v>
      </c>
      <c r="I908">
        <v>10939</v>
      </c>
      <c r="J908" t="s">
        <v>29</v>
      </c>
      <c r="L908">
        <v>9000</v>
      </c>
      <c r="M908" s="2" t="s">
        <v>106</v>
      </c>
    </row>
    <row r="909" spans="1:13" x14ac:dyDescent="0.3">
      <c r="A909" t="s">
        <v>1184</v>
      </c>
      <c r="B909" t="s">
        <v>89</v>
      </c>
      <c r="C909" t="s">
        <v>33</v>
      </c>
      <c r="D909" t="str">
        <f t="shared" si="15"/>
        <v>Development</v>
      </c>
      <c r="E909" t="s">
        <v>34</v>
      </c>
      <c r="F909" t="s">
        <v>53</v>
      </c>
      <c r="G909" t="s">
        <v>44</v>
      </c>
      <c r="H909" t="s">
        <v>28</v>
      </c>
      <c r="I909">
        <v>18515</v>
      </c>
      <c r="J909" t="s">
        <v>36</v>
      </c>
      <c r="K909">
        <v>0.3</v>
      </c>
      <c r="L909">
        <v>17000</v>
      </c>
      <c r="M909" s="2" t="s">
        <v>165</v>
      </c>
    </row>
    <row r="910" spans="1:13" x14ac:dyDescent="0.3">
      <c r="A910" t="s">
        <v>1185</v>
      </c>
      <c r="B910" t="s">
        <v>397</v>
      </c>
      <c r="C910" t="s">
        <v>14</v>
      </c>
      <c r="D910" t="str">
        <f t="shared" si="15"/>
        <v>Analytics</v>
      </c>
      <c r="E910" t="s">
        <v>15</v>
      </c>
      <c r="F910" t="s">
        <v>53</v>
      </c>
      <c r="G910" t="s">
        <v>44</v>
      </c>
      <c r="H910" t="s">
        <v>28</v>
      </c>
      <c r="I910">
        <v>13602</v>
      </c>
      <c r="L910">
        <v>14000</v>
      </c>
      <c r="M910" s="2" t="s">
        <v>326</v>
      </c>
    </row>
    <row r="911" spans="1:13" x14ac:dyDescent="0.3">
      <c r="A911" t="s">
        <v>1186</v>
      </c>
      <c r="B911" t="s">
        <v>340</v>
      </c>
      <c r="C911" t="s">
        <v>51</v>
      </c>
      <c r="D911" t="str">
        <f t="shared" si="15"/>
        <v>Data Science</v>
      </c>
      <c r="E911" t="s">
        <v>52</v>
      </c>
      <c r="F911" t="s">
        <v>16</v>
      </c>
      <c r="G911" t="s">
        <v>44</v>
      </c>
      <c r="H911" t="s">
        <v>28</v>
      </c>
      <c r="I911">
        <v>14155</v>
      </c>
      <c r="J911" t="s">
        <v>19</v>
      </c>
      <c r="K911">
        <v>0.2</v>
      </c>
      <c r="L911">
        <v>13000</v>
      </c>
      <c r="M911" s="3">
        <v>45353</v>
      </c>
    </row>
    <row r="912" spans="1:13" x14ac:dyDescent="0.3">
      <c r="A912" t="s">
        <v>1187</v>
      </c>
      <c r="B912" t="s">
        <v>176</v>
      </c>
      <c r="C912" t="s">
        <v>51</v>
      </c>
      <c r="D912" t="str">
        <f t="shared" si="15"/>
        <v>Data Science</v>
      </c>
      <c r="E912" t="s">
        <v>52</v>
      </c>
      <c r="F912" t="s">
        <v>53</v>
      </c>
      <c r="G912" t="s">
        <v>44</v>
      </c>
      <c r="H912" t="s">
        <v>18</v>
      </c>
      <c r="I912">
        <v>13755</v>
      </c>
      <c r="J912" t="s">
        <v>23</v>
      </c>
      <c r="K912">
        <v>0.1</v>
      </c>
      <c r="L912">
        <v>13000</v>
      </c>
      <c r="M912" s="2" t="s">
        <v>62</v>
      </c>
    </row>
    <row r="913" spans="1:13" x14ac:dyDescent="0.3">
      <c r="A913" t="s">
        <v>1188</v>
      </c>
      <c r="B913" t="s">
        <v>50</v>
      </c>
      <c r="C913" t="s">
        <v>72</v>
      </c>
      <c r="D913" t="str">
        <f t="shared" si="15"/>
        <v>UI UX Design</v>
      </c>
      <c r="E913" t="s">
        <v>73</v>
      </c>
      <c r="F913" t="s">
        <v>35</v>
      </c>
      <c r="G913" t="s">
        <v>44</v>
      </c>
      <c r="H913" t="s">
        <v>18</v>
      </c>
      <c r="I913">
        <v>9807</v>
      </c>
      <c r="L913">
        <v>9000</v>
      </c>
      <c r="M913" s="2" t="s">
        <v>153</v>
      </c>
    </row>
    <row r="914" spans="1:13" x14ac:dyDescent="0.3">
      <c r="A914" t="s">
        <v>1189</v>
      </c>
      <c r="B914" t="s">
        <v>253</v>
      </c>
      <c r="C914" t="s">
        <v>33</v>
      </c>
      <c r="D914" t="str">
        <f t="shared" si="15"/>
        <v>Development</v>
      </c>
      <c r="E914" t="s">
        <v>34</v>
      </c>
      <c r="F914" t="s">
        <v>53</v>
      </c>
      <c r="G914" t="s">
        <v>27</v>
      </c>
      <c r="H914" t="s">
        <v>18</v>
      </c>
      <c r="I914">
        <v>15097</v>
      </c>
      <c r="J914" t="s">
        <v>29</v>
      </c>
      <c r="L914">
        <v>17000</v>
      </c>
      <c r="M914" s="3">
        <v>45444</v>
      </c>
    </row>
    <row r="915" spans="1:13" x14ac:dyDescent="0.3">
      <c r="A915" t="s">
        <v>1190</v>
      </c>
      <c r="B915" t="s">
        <v>128</v>
      </c>
      <c r="C915" t="s">
        <v>51</v>
      </c>
      <c r="D915" t="str">
        <f t="shared" si="15"/>
        <v>Data Science</v>
      </c>
      <c r="E915" t="s">
        <v>52</v>
      </c>
      <c r="F915" t="s">
        <v>16</v>
      </c>
      <c r="G915" t="s">
        <v>44</v>
      </c>
      <c r="H915" t="s">
        <v>18</v>
      </c>
      <c r="I915">
        <v>13900</v>
      </c>
      <c r="J915" t="s">
        <v>23</v>
      </c>
      <c r="K915">
        <v>0.1</v>
      </c>
      <c r="L915">
        <v>13000</v>
      </c>
      <c r="M915" s="3">
        <v>45444</v>
      </c>
    </row>
    <row r="916" spans="1:13" x14ac:dyDescent="0.3">
      <c r="A916" t="s">
        <v>1191</v>
      </c>
      <c r="B916" t="s">
        <v>496</v>
      </c>
      <c r="C916" t="s">
        <v>51</v>
      </c>
      <c r="D916" t="str">
        <f t="shared" si="15"/>
        <v>Data Science</v>
      </c>
      <c r="E916" t="s">
        <v>52</v>
      </c>
      <c r="F916" t="s">
        <v>53</v>
      </c>
      <c r="G916" t="s">
        <v>44</v>
      </c>
      <c r="H916" t="s">
        <v>28</v>
      </c>
      <c r="I916">
        <v>13318</v>
      </c>
      <c r="J916" t="s">
        <v>19</v>
      </c>
      <c r="K916">
        <v>0.2</v>
      </c>
      <c r="L916">
        <v>13000</v>
      </c>
      <c r="M916" s="2" t="s">
        <v>211</v>
      </c>
    </row>
    <row r="917" spans="1:13" x14ac:dyDescent="0.3">
      <c r="A917" t="s">
        <v>1192</v>
      </c>
      <c r="B917" t="s">
        <v>202</v>
      </c>
      <c r="C917" t="s">
        <v>51</v>
      </c>
      <c r="D917" t="str">
        <f t="shared" si="15"/>
        <v>Data Science</v>
      </c>
      <c r="E917" t="s">
        <v>52</v>
      </c>
      <c r="F917" t="s">
        <v>53</v>
      </c>
      <c r="G917" t="s">
        <v>17</v>
      </c>
      <c r="H917" t="s">
        <v>40</v>
      </c>
      <c r="I917">
        <v>13705</v>
      </c>
      <c r="J917" t="s">
        <v>23</v>
      </c>
      <c r="K917">
        <v>0.1</v>
      </c>
      <c r="L917">
        <v>13000</v>
      </c>
      <c r="M917" s="3">
        <v>45567</v>
      </c>
    </row>
    <row r="918" spans="1:13" x14ac:dyDescent="0.3">
      <c r="A918" t="s">
        <v>1193</v>
      </c>
      <c r="B918" t="s">
        <v>144</v>
      </c>
      <c r="C918" t="s">
        <v>72</v>
      </c>
      <c r="D918" t="str">
        <f t="shared" si="15"/>
        <v>UI UX Design</v>
      </c>
      <c r="E918" t="s">
        <v>73</v>
      </c>
      <c r="F918" t="s">
        <v>16</v>
      </c>
      <c r="G918" t="s">
        <v>44</v>
      </c>
      <c r="H918" t="s">
        <v>40</v>
      </c>
      <c r="I918">
        <v>8054</v>
      </c>
      <c r="J918" t="s">
        <v>19</v>
      </c>
      <c r="K918">
        <v>0.2</v>
      </c>
      <c r="L918">
        <v>9000</v>
      </c>
      <c r="M918" s="2" t="s">
        <v>326</v>
      </c>
    </row>
    <row r="919" spans="1:13" x14ac:dyDescent="0.3">
      <c r="A919" t="s">
        <v>1194</v>
      </c>
      <c r="B919" t="s">
        <v>296</v>
      </c>
      <c r="C919" t="s">
        <v>14</v>
      </c>
      <c r="D919" t="str">
        <f t="shared" si="15"/>
        <v>Analytics</v>
      </c>
      <c r="E919" t="s">
        <v>15</v>
      </c>
      <c r="F919" t="s">
        <v>53</v>
      </c>
      <c r="G919" t="s">
        <v>17</v>
      </c>
      <c r="H919" t="s">
        <v>40</v>
      </c>
      <c r="I919">
        <v>12246</v>
      </c>
      <c r="J919" t="s">
        <v>36</v>
      </c>
      <c r="K919">
        <v>0.3</v>
      </c>
      <c r="L919">
        <v>14000</v>
      </c>
      <c r="M919" s="2" t="s">
        <v>162</v>
      </c>
    </row>
    <row r="920" spans="1:13" x14ac:dyDescent="0.3">
      <c r="A920" t="s">
        <v>1195</v>
      </c>
      <c r="B920" t="s">
        <v>68</v>
      </c>
      <c r="C920" t="s">
        <v>72</v>
      </c>
      <c r="D920" t="str">
        <f t="shared" si="15"/>
        <v>UI UX Design</v>
      </c>
      <c r="E920" t="s">
        <v>73</v>
      </c>
      <c r="F920" t="s">
        <v>35</v>
      </c>
      <c r="G920" t="s">
        <v>17</v>
      </c>
      <c r="H920" t="s">
        <v>18</v>
      </c>
      <c r="I920">
        <v>9499</v>
      </c>
      <c r="L920">
        <v>9000</v>
      </c>
      <c r="M920" s="3">
        <v>45627</v>
      </c>
    </row>
    <row r="921" spans="1:13" x14ac:dyDescent="0.3">
      <c r="A921" t="s">
        <v>1196</v>
      </c>
      <c r="B921" t="s">
        <v>627</v>
      </c>
      <c r="C921" t="s">
        <v>14</v>
      </c>
      <c r="D921" t="str">
        <f t="shared" si="15"/>
        <v>Analytics</v>
      </c>
      <c r="E921" t="s">
        <v>15</v>
      </c>
      <c r="F921" t="s">
        <v>35</v>
      </c>
      <c r="G921" t="s">
        <v>44</v>
      </c>
      <c r="H921" t="s">
        <v>40</v>
      </c>
      <c r="I921">
        <v>12894</v>
      </c>
      <c r="J921" t="s">
        <v>29</v>
      </c>
      <c r="L921">
        <v>14000</v>
      </c>
      <c r="M921" s="3">
        <v>45598</v>
      </c>
    </row>
    <row r="922" spans="1:13" x14ac:dyDescent="0.3">
      <c r="A922" t="s">
        <v>1197</v>
      </c>
      <c r="B922" t="s">
        <v>278</v>
      </c>
      <c r="C922" t="s">
        <v>33</v>
      </c>
      <c r="D922" t="str">
        <f t="shared" si="15"/>
        <v>Development</v>
      </c>
      <c r="E922" t="s">
        <v>34</v>
      </c>
      <c r="F922" t="s">
        <v>35</v>
      </c>
      <c r="G922" t="s">
        <v>27</v>
      </c>
      <c r="H922" t="s">
        <v>18</v>
      </c>
      <c r="I922">
        <v>15288</v>
      </c>
      <c r="J922" t="s">
        <v>29</v>
      </c>
      <c r="L922">
        <v>17000</v>
      </c>
      <c r="M922" s="2" t="s">
        <v>373</v>
      </c>
    </row>
    <row r="923" spans="1:13" x14ac:dyDescent="0.3">
      <c r="A923" t="s">
        <v>1198</v>
      </c>
      <c r="B923" t="s">
        <v>479</v>
      </c>
      <c r="C923" t="s">
        <v>72</v>
      </c>
      <c r="D923" t="str">
        <f t="shared" si="15"/>
        <v>UI UX Design</v>
      </c>
      <c r="E923" t="s">
        <v>73</v>
      </c>
      <c r="F923" t="s">
        <v>35</v>
      </c>
      <c r="G923" t="s">
        <v>17</v>
      </c>
      <c r="H923" t="s">
        <v>18</v>
      </c>
      <c r="I923">
        <v>9674</v>
      </c>
      <c r="J923" t="s">
        <v>23</v>
      </c>
      <c r="K923">
        <v>0.1</v>
      </c>
      <c r="L923">
        <v>9000</v>
      </c>
      <c r="M923" s="2" t="s">
        <v>45</v>
      </c>
    </row>
    <row r="924" spans="1:13" x14ac:dyDescent="0.3">
      <c r="A924" t="s">
        <v>1199</v>
      </c>
      <c r="B924" t="s">
        <v>80</v>
      </c>
      <c r="C924" t="s">
        <v>72</v>
      </c>
      <c r="D924" t="str">
        <f t="shared" si="15"/>
        <v>UI UX Design</v>
      </c>
      <c r="E924" t="s">
        <v>73</v>
      </c>
      <c r="F924" t="s">
        <v>53</v>
      </c>
      <c r="G924" t="s">
        <v>27</v>
      </c>
      <c r="H924" t="s">
        <v>28</v>
      </c>
      <c r="I924">
        <v>8350</v>
      </c>
      <c r="L924">
        <v>9000</v>
      </c>
      <c r="M924" s="3">
        <v>45445</v>
      </c>
    </row>
    <row r="925" spans="1:13" x14ac:dyDescent="0.3">
      <c r="A925" t="s">
        <v>1200</v>
      </c>
      <c r="B925" t="s">
        <v>194</v>
      </c>
      <c r="C925" t="s">
        <v>72</v>
      </c>
      <c r="D925" t="str">
        <f t="shared" si="15"/>
        <v>UI UX Design</v>
      </c>
      <c r="E925" t="s">
        <v>73</v>
      </c>
      <c r="F925" t="s">
        <v>53</v>
      </c>
      <c r="G925" t="s">
        <v>17</v>
      </c>
      <c r="H925" t="s">
        <v>40</v>
      </c>
      <c r="I925">
        <v>10457</v>
      </c>
      <c r="J925" t="s">
        <v>23</v>
      </c>
      <c r="K925">
        <v>0.1</v>
      </c>
      <c r="L925">
        <v>9000</v>
      </c>
      <c r="M925" s="3">
        <v>45384</v>
      </c>
    </row>
    <row r="926" spans="1:13" x14ac:dyDescent="0.3">
      <c r="A926" t="s">
        <v>1201</v>
      </c>
      <c r="B926" t="s">
        <v>536</v>
      </c>
      <c r="C926" t="s">
        <v>72</v>
      </c>
      <c r="D926" t="str">
        <f t="shared" si="15"/>
        <v>UI UX Design</v>
      </c>
      <c r="E926" t="s">
        <v>73</v>
      </c>
      <c r="F926" t="s">
        <v>16</v>
      </c>
      <c r="G926" t="s">
        <v>17</v>
      </c>
      <c r="H926" t="s">
        <v>18</v>
      </c>
      <c r="I926">
        <v>9323</v>
      </c>
      <c r="J926" t="s">
        <v>29</v>
      </c>
      <c r="L926">
        <v>9000</v>
      </c>
      <c r="M926" s="2" t="s">
        <v>45</v>
      </c>
    </row>
    <row r="927" spans="1:13" x14ac:dyDescent="0.3">
      <c r="A927" t="s">
        <v>1202</v>
      </c>
      <c r="B927" t="s">
        <v>315</v>
      </c>
      <c r="C927" t="s">
        <v>33</v>
      </c>
      <c r="D927" t="str">
        <f t="shared" si="15"/>
        <v>Development</v>
      </c>
      <c r="E927" t="s">
        <v>34</v>
      </c>
      <c r="F927" t="s">
        <v>53</v>
      </c>
      <c r="G927" t="s">
        <v>27</v>
      </c>
      <c r="H927" t="s">
        <v>28</v>
      </c>
      <c r="I927">
        <v>18927</v>
      </c>
      <c r="J927" t="s">
        <v>23</v>
      </c>
      <c r="K927">
        <v>0.1</v>
      </c>
      <c r="L927">
        <v>17000</v>
      </c>
      <c r="M927" s="2" t="s">
        <v>235</v>
      </c>
    </row>
    <row r="928" spans="1:13" x14ac:dyDescent="0.3">
      <c r="A928" t="s">
        <v>1203</v>
      </c>
      <c r="B928" t="s">
        <v>124</v>
      </c>
      <c r="C928" t="s">
        <v>33</v>
      </c>
      <c r="D928" t="str">
        <f t="shared" si="15"/>
        <v>Development</v>
      </c>
      <c r="E928" t="s">
        <v>34</v>
      </c>
      <c r="F928" t="s">
        <v>35</v>
      </c>
      <c r="G928" t="s">
        <v>17</v>
      </c>
      <c r="H928" t="s">
        <v>40</v>
      </c>
      <c r="I928">
        <v>17653</v>
      </c>
      <c r="J928" t="s">
        <v>19</v>
      </c>
      <c r="K928">
        <v>0.2</v>
      </c>
      <c r="L928">
        <v>17000</v>
      </c>
      <c r="M928" s="3">
        <v>45627</v>
      </c>
    </row>
    <row r="929" spans="1:13" x14ac:dyDescent="0.3">
      <c r="A929" t="s">
        <v>1204</v>
      </c>
      <c r="B929" t="s">
        <v>215</v>
      </c>
      <c r="C929" t="s">
        <v>72</v>
      </c>
      <c r="D929" t="str">
        <f t="shared" si="15"/>
        <v>UI UX Design</v>
      </c>
      <c r="E929" t="s">
        <v>73</v>
      </c>
      <c r="F929" t="s">
        <v>16</v>
      </c>
      <c r="G929" t="s">
        <v>27</v>
      </c>
      <c r="H929" t="s">
        <v>40</v>
      </c>
      <c r="I929">
        <v>9850</v>
      </c>
      <c r="L929">
        <v>9000</v>
      </c>
      <c r="M929" s="2" t="s">
        <v>211</v>
      </c>
    </row>
    <row r="930" spans="1:13" x14ac:dyDescent="0.3">
      <c r="A930" t="s">
        <v>1205</v>
      </c>
      <c r="B930" t="s">
        <v>22</v>
      </c>
      <c r="C930" t="s">
        <v>33</v>
      </c>
      <c r="D930" t="str">
        <f t="shared" si="15"/>
        <v>Development</v>
      </c>
      <c r="E930" t="s">
        <v>34</v>
      </c>
      <c r="F930" t="s">
        <v>53</v>
      </c>
      <c r="G930" t="s">
        <v>27</v>
      </c>
      <c r="H930" t="s">
        <v>28</v>
      </c>
      <c r="I930">
        <v>16793</v>
      </c>
      <c r="J930" t="s">
        <v>19</v>
      </c>
      <c r="K930">
        <v>0.2</v>
      </c>
      <c r="L930">
        <v>17000</v>
      </c>
      <c r="M930" s="3">
        <v>45536</v>
      </c>
    </row>
    <row r="931" spans="1:13" x14ac:dyDescent="0.3">
      <c r="A931" t="s">
        <v>1206</v>
      </c>
      <c r="B931" t="s">
        <v>223</v>
      </c>
      <c r="C931" t="s">
        <v>14</v>
      </c>
      <c r="D931" t="str">
        <f t="shared" si="15"/>
        <v>Analytics</v>
      </c>
      <c r="E931" t="s">
        <v>15</v>
      </c>
      <c r="F931" t="s">
        <v>16</v>
      </c>
      <c r="G931" t="s">
        <v>44</v>
      </c>
      <c r="H931" t="s">
        <v>18</v>
      </c>
      <c r="I931">
        <v>14003</v>
      </c>
      <c r="L931">
        <v>14000</v>
      </c>
      <c r="M931" s="3">
        <v>45413</v>
      </c>
    </row>
    <row r="932" spans="1:13" x14ac:dyDescent="0.3">
      <c r="A932" t="s">
        <v>1207</v>
      </c>
      <c r="B932" t="s">
        <v>155</v>
      </c>
      <c r="C932" t="s">
        <v>33</v>
      </c>
      <c r="D932" t="str">
        <f t="shared" si="15"/>
        <v>Development</v>
      </c>
      <c r="E932" t="s">
        <v>34</v>
      </c>
      <c r="F932" t="s">
        <v>53</v>
      </c>
      <c r="G932" t="s">
        <v>44</v>
      </c>
      <c r="H932" t="s">
        <v>40</v>
      </c>
      <c r="I932">
        <v>18959</v>
      </c>
      <c r="J932" t="s">
        <v>23</v>
      </c>
      <c r="K932">
        <v>0.1</v>
      </c>
      <c r="L932">
        <v>17000</v>
      </c>
      <c r="M932" s="3">
        <v>45352</v>
      </c>
    </row>
    <row r="933" spans="1:13" x14ac:dyDescent="0.3">
      <c r="A933" t="s">
        <v>1208</v>
      </c>
      <c r="B933" t="s">
        <v>362</v>
      </c>
      <c r="C933" t="s">
        <v>33</v>
      </c>
      <c r="D933" t="str">
        <f t="shared" si="15"/>
        <v>Development</v>
      </c>
      <c r="E933" t="s">
        <v>34</v>
      </c>
      <c r="F933" t="s">
        <v>16</v>
      </c>
      <c r="G933" t="s">
        <v>27</v>
      </c>
      <c r="H933" t="s">
        <v>40</v>
      </c>
      <c r="I933">
        <v>15484</v>
      </c>
      <c r="J933" t="s">
        <v>19</v>
      </c>
      <c r="K933">
        <v>0.2</v>
      </c>
      <c r="L933">
        <v>17000</v>
      </c>
      <c r="M933" s="2" t="s">
        <v>230</v>
      </c>
    </row>
    <row r="934" spans="1:13" x14ac:dyDescent="0.3">
      <c r="A934" t="s">
        <v>1209</v>
      </c>
      <c r="B934" t="s">
        <v>108</v>
      </c>
      <c r="C934" t="s">
        <v>72</v>
      </c>
      <c r="D934" t="str">
        <f t="shared" si="15"/>
        <v>UI UX Design</v>
      </c>
      <c r="E934" t="s">
        <v>73</v>
      </c>
      <c r="F934" t="s">
        <v>16</v>
      </c>
      <c r="G934" t="s">
        <v>44</v>
      </c>
      <c r="H934" t="s">
        <v>18</v>
      </c>
      <c r="I934">
        <v>10035</v>
      </c>
      <c r="J934" t="s">
        <v>29</v>
      </c>
      <c r="L934">
        <v>9000</v>
      </c>
      <c r="M934" s="2" t="s">
        <v>101</v>
      </c>
    </row>
    <row r="935" spans="1:13" x14ac:dyDescent="0.3">
      <c r="A935" t="s">
        <v>1210</v>
      </c>
      <c r="B935" t="s">
        <v>439</v>
      </c>
      <c r="C935" t="s">
        <v>14</v>
      </c>
      <c r="D935" t="str">
        <f t="shared" si="15"/>
        <v>Analytics</v>
      </c>
      <c r="E935" t="s">
        <v>15</v>
      </c>
      <c r="F935" t="s">
        <v>16</v>
      </c>
      <c r="G935" t="s">
        <v>27</v>
      </c>
      <c r="H935" t="s">
        <v>40</v>
      </c>
      <c r="I935">
        <v>14678</v>
      </c>
      <c r="J935" t="s">
        <v>23</v>
      </c>
      <c r="K935">
        <v>0.1</v>
      </c>
      <c r="L935">
        <v>14000</v>
      </c>
      <c r="M935" s="2" t="s">
        <v>122</v>
      </c>
    </row>
    <row r="936" spans="1:13" x14ac:dyDescent="0.3">
      <c r="A936" t="s">
        <v>1211</v>
      </c>
      <c r="B936" t="s">
        <v>71</v>
      </c>
      <c r="C936" t="s">
        <v>14</v>
      </c>
      <c r="D936" t="str">
        <f t="shared" si="15"/>
        <v>Analytics</v>
      </c>
      <c r="E936" t="s">
        <v>15</v>
      </c>
      <c r="F936" t="s">
        <v>35</v>
      </c>
      <c r="G936" t="s">
        <v>44</v>
      </c>
      <c r="H936" t="s">
        <v>28</v>
      </c>
      <c r="I936">
        <v>12534</v>
      </c>
      <c r="J936" t="s">
        <v>23</v>
      </c>
      <c r="K936">
        <v>0.1</v>
      </c>
      <c r="L936">
        <v>14000</v>
      </c>
      <c r="M936" s="3">
        <v>45627</v>
      </c>
    </row>
    <row r="937" spans="1:13" x14ac:dyDescent="0.3">
      <c r="A937" t="s">
        <v>1212</v>
      </c>
      <c r="B937" t="s">
        <v>1068</v>
      </c>
      <c r="C937" t="s">
        <v>33</v>
      </c>
      <c r="D937" t="str">
        <f t="shared" si="15"/>
        <v>Development</v>
      </c>
      <c r="E937" t="s">
        <v>34</v>
      </c>
      <c r="F937" t="s">
        <v>35</v>
      </c>
      <c r="G937" t="s">
        <v>17</v>
      </c>
      <c r="H937" t="s">
        <v>28</v>
      </c>
      <c r="I937">
        <v>15699</v>
      </c>
      <c r="J937" t="s">
        <v>29</v>
      </c>
      <c r="L937">
        <v>17000</v>
      </c>
      <c r="M937" s="3">
        <v>45413</v>
      </c>
    </row>
    <row r="938" spans="1:13" x14ac:dyDescent="0.3">
      <c r="A938" t="s">
        <v>1213</v>
      </c>
      <c r="B938" t="s">
        <v>354</v>
      </c>
      <c r="C938" t="s">
        <v>14</v>
      </c>
      <c r="D938" t="str">
        <f t="shared" si="15"/>
        <v>Analytics</v>
      </c>
      <c r="E938" t="s">
        <v>15</v>
      </c>
      <c r="F938" t="s">
        <v>35</v>
      </c>
      <c r="G938" t="s">
        <v>17</v>
      </c>
      <c r="H938" t="s">
        <v>28</v>
      </c>
      <c r="I938">
        <v>15273</v>
      </c>
      <c r="J938" t="s">
        <v>29</v>
      </c>
      <c r="L938">
        <v>14000</v>
      </c>
      <c r="M938" s="2" t="s">
        <v>101</v>
      </c>
    </row>
    <row r="939" spans="1:13" x14ac:dyDescent="0.3">
      <c r="A939" t="s">
        <v>1214</v>
      </c>
      <c r="B939" t="s">
        <v>232</v>
      </c>
      <c r="C939" t="s">
        <v>51</v>
      </c>
      <c r="D939" t="str">
        <f t="shared" si="15"/>
        <v>Data Science</v>
      </c>
      <c r="E939" t="s">
        <v>52</v>
      </c>
      <c r="F939" t="s">
        <v>53</v>
      </c>
      <c r="G939" t="s">
        <v>17</v>
      </c>
      <c r="H939" t="s">
        <v>28</v>
      </c>
      <c r="I939">
        <v>13778</v>
      </c>
      <c r="L939">
        <v>13000</v>
      </c>
      <c r="M939" s="2" t="s">
        <v>129</v>
      </c>
    </row>
    <row r="940" spans="1:13" x14ac:dyDescent="0.3">
      <c r="A940" t="s">
        <v>1215</v>
      </c>
      <c r="B940" t="s">
        <v>22</v>
      </c>
      <c r="C940" t="s">
        <v>51</v>
      </c>
      <c r="D940" t="str">
        <f t="shared" si="15"/>
        <v>Data Science</v>
      </c>
      <c r="E940" t="s">
        <v>52</v>
      </c>
      <c r="F940" t="s">
        <v>53</v>
      </c>
      <c r="G940" t="s">
        <v>27</v>
      </c>
      <c r="H940" t="s">
        <v>18</v>
      </c>
      <c r="I940">
        <v>13429</v>
      </c>
      <c r="J940" t="s">
        <v>19</v>
      </c>
      <c r="K940">
        <v>0.2</v>
      </c>
      <c r="L940">
        <v>13000</v>
      </c>
      <c r="M940" s="2" t="s">
        <v>165</v>
      </c>
    </row>
    <row r="941" spans="1:13" x14ac:dyDescent="0.3">
      <c r="A941" t="s">
        <v>1216</v>
      </c>
      <c r="B941" t="s">
        <v>91</v>
      </c>
      <c r="C941" t="s">
        <v>33</v>
      </c>
      <c r="D941" t="str">
        <f t="shared" si="15"/>
        <v>Development</v>
      </c>
      <c r="E941" t="s">
        <v>34</v>
      </c>
      <c r="F941" t="s">
        <v>35</v>
      </c>
      <c r="G941" t="s">
        <v>17</v>
      </c>
      <c r="H941" t="s">
        <v>18</v>
      </c>
      <c r="I941">
        <v>17852</v>
      </c>
      <c r="J941" t="s">
        <v>36</v>
      </c>
      <c r="K941">
        <v>0.3</v>
      </c>
      <c r="L941">
        <v>17000</v>
      </c>
      <c r="M941" s="3">
        <v>45414</v>
      </c>
    </row>
    <row r="942" spans="1:13" x14ac:dyDescent="0.3">
      <c r="A942" t="s">
        <v>1217</v>
      </c>
      <c r="B942" t="s">
        <v>465</v>
      </c>
      <c r="C942" t="s">
        <v>51</v>
      </c>
      <c r="D942" t="str">
        <f t="shared" si="15"/>
        <v>Data Science</v>
      </c>
      <c r="E942" t="s">
        <v>52</v>
      </c>
      <c r="F942" t="s">
        <v>16</v>
      </c>
      <c r="G942" t="s">
        <v>27</v>
      </c>
      <c r="H942" t="s">
        <v>18</v>
      </c>
      <c r="I942">
        <v>11409</v>
      </c>
      <c r="J942" t="s">
        <v>29</v>
      </c>
      <c r="L942">
        <v>13000</v>
      </c>
      <c r="M942" s="2" t="s">
        <v>54</v>
      </c>
    </row>
    <row r="943" spans="1:13" x14ac:dyDescent="0.3">
      <c r="A943" t="s">
        <v>1218</v>
      </c>
      <c r="B943" t="s">
        <v>84</v>
      </c>
      <c r="C943" t="s">
        <v>14</v>
      </c>
      <c r="D943" t="str">
        <f t="shared" si="15"/>
        <v>Analytics</v>
      </c>
      <c r="E943" t="s">
        <v>15</v>
      </c>
      <c r="F943" t="s">
        <v>53</v>
      </c>
      <c r="G943" t="s">
        <v>27</v>
      </c>
      <c r="H943" t="s">
        <v>18</v>
      </c>
      <c r="I943">
        <v>12029</v>
      </c>
      <c r="J943" t="s">
        <v>19</v>
      </c>
      <c r="K943">
        <v>0.2</v>
      </c>
      <c r="L943">
        <v>14000</v>
      </c>
      <c r="M943" s="2" t="s">
        <v>45</v>
      </c>
    </row>
    <row r="944" spans="1:13" x14ac:dyDescent="0.3">
      <c r="A944" t="s">
        <v>1219</v>
      </c>
      <c r="B944" t="s">
        <v>202</v>
      </c>
      <c r="C944" t="s">
        <v>33</v>
      </c>
      <c r="D944" t="str">
        <f t="shared" si="15"/>
        <v>Development</v>
      </c>
      <c r="E944" t="s">
        <v>34</v>
      </c>
      <c r="F944" t="s">
        <v>53</v>
      </c>
      <c r="G944" t="s">
        <v>44</v>
      </c>
      <c r="H944" t="s">
        <v>40</v>
      </c>
      <c r="I944">
        <v>17835</v>
      </c>
      <c r="J944" t="s">
        <v>19</v>
      </c>
      <c r="K944">
        <v>0.2</v>
      </c>
      <c r="L944">
        <v>17000</v>
      </c>
      <c r="M944" s="2" t="s">
        <v>24</v>
      </c>
    </row>
    <row r="945" spans="1:13" x14ac:dyDescent="0.3">
      <c r="A945" t="s">
        <v>1220</v>
      </c>
      <c r="B945" t="s">
        <v>134</v>
      </c>
      <c r="C945" t="s">
        <v>33</v>
      </c>
      <c r="D945" t="str">
        <f t="shared" si="15"/>
        <v>Development</v>
      </c>
      <c r="E945" t="s">
        <v>34</v>
      </c>
      <c r="F945" t="s">
        <v>16</v>
      </c>
      <c r="G945" t="s">
        <v>17</v>
      </c>
      <c r="H945" t="s">
        <v>40</v>
      </c>
      <c r="I945">
        <v>15979</v>
      </c>
      <c r="J945" t="s">
        <v>19</v>
      </c>
      <c r="K945">
        <v>0.2</v>
      </c>
      <c r="L945">
        <v>17000</v>
      </c>
      <c r="M945" s="3">
        <v>45537</v>
      </c>
    </row>
    <row r="946" spans="1:13" x14ac:dyDescent="0.3">
      <c r="A946" t="s">
        <v>1221</v>
      </c>
      <c r="B946" t="s">
        <v>500</v>
      </c>
      <c r="C946" t="s">
        <v>51</v>
      </c>
      <c r="D946" t="str">
        <f t="shared" si="15"/>
        <v>Data Science</v>
      </c>
      <c r="E946" t="s">
        <v>52</v>
      </c>
      <c r="F946" t="s">
        <v>16</v>
      </c>
      <c r="G946" t="s">
        <v>17</v>
      </c>
      <c r="H946" t="s">
        <v>28</v>
      </c>
      <c r="I946">
        <v>14892</v>
      </c>
      <c r="J946" t="s">
        <v>23</v>
      </c>
      <c r="K946">
        <v>0.1</v>
      </c>
      <c r="L946">
        <v>13000</v>
      </c>
      <c r="M946" s="3">
        <v>45567</v>
      </c>
    </row>
    <row r="947" spans="1:13" x14ac:dyDescent="0.3">
      <c r="A947" t="s">
        <v>1222</v>
      </c>
      <c r="B947" t="s">
        <v>429</v>
      </c>
      <c r="C947" t="s">
        <v>33</v>
      </c>
      <c r="D947" t="str">
        <f t="shared" si="15"/>
        <v>Development</v>
      </c>
      <c r="E947" t="s">
        <v>34</v>
      </c>
      <c r="F947" t="s">
        <v>53</v>
      </c>
      <c r="G947" t="s">
        <v>17</v>
      </c>
      <c r="H947" t="s">
        <v>18</v>
      </c>
      <c r="I947">
        <v>17284</v>
      </c>
      <c r="J947" t="s">
        <v>19</v>
      </c>
      <c r="K947">
        <v>0.2</v>
      </c>
      <c r="L947">
        <v>17000</v>
      </c>
      <c r="M947" s="2" t="s">
        <v>85</v>
      </c>
    </row>
    <row r="948" spans="1:13" x14ac:dyDescent="0.3">
      <c r="A948" t="s">
        <v>1223</v>
      </c>
      <c r="B948" t="s">
        <v>274</v>
      </c>
      <c r="C948" t="s">
        <v>14</v>
      </c>
      <c r="D948" t="str">
        <f t="shared" si="15"/>
        <v>Analytics</v>
      </c>
      <c r="E948" t="s">
        <v>15</v>
      </c>
      <c r="F948" t="s">
        <v>16</v>
      </c>
      <c r="G948" t="s">
        <v>17</v>
      </c>
      <c r="H948" t="s">
        <v>28</v>
      </c>
      <c r="I948">
        <v>14078</v>
      </c>
      <c r="J948" t="s">
        <v>19</v>
      </c>
      <c r="K948">
        <v>0.2</v>
      </c>
      <c r="L948">
        <v>14000</v>
      </c>
      <c r="M948" s="2" t="s">
        <v>192</v>
      </c>
    </row>
    <row r="949" spans="1:13" x14ac:dyDescent="0.3">
      <c r="A949" t="s">
        <v>1224</v>
      </c>
      <c r="B949" t="s">
        <v>462</v>
      </c>
      <c r="C949" t="s">
        <v>51</v>
      </c>
      <c r="D949" t="str">
        <f t="shared" si="15"/>
        <v>Data Science</v>
      </c>
      <c r="E949" t="s">
        <v>52</v>
      </c>
      <c r="F949" t="s">
        <v>53</v>
      </c>
      <c r="G949" t="s">
        <v>27</v>
      </c>
      <c r="H949" t="s">
        <v>18</v>
      </c>
      <c r="I949">
        <v>11461</v>
      </c>
      <c r="J949" t="s">
        <v>19</v>
      </c>
      <c r="K949">
        <v>0.2</v>
      </c>
      <c r="L949">
        <v>13000</v>
      </c>
      <c r="M949" s="2" t="s">
        <v>106</v>
      </c>
    </row>
    <row r="950" spans="1:13" x14ac:dyDescent="0.3">
      <c r="A950" t="s">
        <v>1225</v>
      </c>
      <c r="B950" t="s">
        <v>1226</v>
      </c>
      <c r="C950" t="s">
        <v>72</v>
      </c>
      <c r="D950" t="str">
        <f t="shared" si="15"/>
        <v>UI UX Design</v>
      </c>
      <c r="E950" t="s">
        <v>73</v>
      </c>
      <c r="F950" t="s">
        <v>35</v>
      </c>
      <c r="G950" t="s">
        <v>27</v>
      </c>
      <c r="H950" t="s">
        <v>28</v>
      </c>
      <c r="I950">
        <v>10779</v>
      </c>
      <c r="J950" t="s">
        <v>23</v>
      </c>
      <c r="K950">
        <v>0.1</v>
      </c>
      <c r="L950">
        <v>9000</v>
      </c>
      <c r="M950" s="3">
        <v>45383</v>
      </c>
    </row>
    <row r="951" spans="1:13" x14ac:dyDescent="0.3">
      <c r="A951" t="s">
        <v>1227</v>
      </c>
      <c r="B951" t="s">
        <v>352</v>
      </c>
      <c r="C951" t="s">
        <v>33</v>
      </c>
      <c r="D951" t="str">
        <f t="shared" si="15"/>
        <v>Development</v>
      </c>
      <c r="E951" t="s">
        <v>34</v>
      </c>
      <c r="F951" t="s">
        <v>35</v>
      </c>
      <c r="G951" t="s">
        <v>17</v>
      </c>
      <c r="H951" t="s">
        <v>40</v>
      </c>
      <c r="I951">
        <v>16369</v>
      </c>
      <c r="J951" t="s">
        <v>29</v>
      </c>
      <c r="L951">
        <v>17000</v>
      </c>
      <c r="M951" s="2" t="s">
        <v>230</v>
      </c>
    </row>
    <row r="952" spans="1:13" x14ac:dyDescent="0.3">
      <c r="A952" t="s">
        <v>1228</v>
      </c>
      <c r="B952" t="s">
        <v>174</v>
      </c>
      <c r="C952" t="s">
        <v>72</v>
      </c>
      <c r="D952" t="str">
        <f t="shared" si="15"/>
        <v>UI UX Design</v>
      </c>
      <c r="E952" t="s">
        <v>73</v>
      </c>
      <c r="F952" t="s">
        <v>35</v>
      </c>
      <c r="G952" t="s">
        <v>27</v>
      </c>
      <c r="H952" t="s">
        <v>28</v>
      </c>
      <c r="I952">
        <v>7214</v>
      </c>
      <c r="J952" t="s">
        <v>29</v>
      </c>
      <c r="L952">
        <v>9000</v>
      </c>
      <c r="M952" s="3">
        <v>45627</v>
      </c>
    </row>
    <row r="953" spans="1:13" x14ac:dyDescent="0.3">
      <c r="A953" t="s">
        <v>1229</v>
      </c>
      <c r="B953" t="s">
        <v>157</v>
      </c>
      <c r="C953" t="s">
        <v>14</v>
      </c>
      <c r="D953" t="str">
        <f t="shared" si="15"/>
        <v>Analytics</v>
      </c>
      <c r="E953" t="s">
        <v>15</v>
      </c>
      <c r="F953" t="s">
        <v>53</v>
      </c>
      <c r="G953" t="s">
        <v>44</v>
      </c>
      <c r="H953" t="s">
        <v>18</v>
      </c>
      <c r="I953">
        <v>12290</v>
      </c>
      <c r="J953" t="s">
        <v>19</v>
      </c>
      <c r="K953">
        <v>0.2</v>
      </c>
      <c r="L953">
        <v>14000</v>
      </c>
      <c r="M953" s="2" t="s">
        <v>373</v>
      </c>
    </row>
    <row r="954" spans="1:13" x14ac:dyDescent="0.3">
      <c r="A954" t="s">
        <v>1230</v>
      </c>
      <c r="B954" t="s">
        <v>636</v>
      </c>
      <c r="C954" t="s">
        <v>33</v>
      </c>
      <c r="D954" t="str">
        <f t="shared" si="15"/>
        <v>Development</v>
      </c>
      <c r="E954" t="s">
        <v>34</v>
      </c>
      <c r="F954" t="s">
        <v>53</v>
      </c>
      <c r="G954" t="s">
        <v>27</v>
      </c>
      <c r="H954" t="s">
        <v>28</v>
      </c>
      <c r="I954">
        <v>17772</v>
      </c>
      <c r="J954" t="s">
        <v>36</v>
      </c>
      <c r="K954">
        <v>0.3</v>
      </c>
      <c r="L954">
        <v>17000</v>
      </c>
      <c r="M954" s="2" t="s">
        <v>101</v>
      </c>
    </row>
    <row r="955" spans="1:13" x14ac:dyDescent="0.3">
      <c r="A955" t="s">
        <v>1231</v>
      </c>
      <c r="B955" t="s">
        <v>688</v>
      </c>
      <c r="C955" t="s">
        <v>33</v>
      </c>
      <c r="D955" t="str">
        <f t="shared" si="15"/>
        <v>Development</v>
      </c>
      <c r="E955" t="s">
        <v>34</v>
      </c>
      <c r="F955" t="s">
        <v>35</v>
      </c>
      <c r="G955" t="s">
        <v>27</v>
      </c>
      <c r="H955" t="s">
        <v>18</v>
      </c>
      <c r="I955">
        <v>18021</v>
      </c>
      <c r="L955">
        <v>17000</v>
      </c>
      <c r="M955" s="2" t="s">
        <v>78</v>
      </c>
    </row>
    <row r="956" spans="1:13" x14ac:dyDescent="0.3">
      <c r="A956" t="s">
        <v>1232</v>
      </c>
      <c r="B956" t="s">
        <v>450</v>
      </c>
      <c r="C956" t="s">
        <v>51</v>
      </c>
      <c r="D956" t="str">
        <f t="shared" si="15"/>
        <v>Data Science</v>
      </c>
      <c r="E956" t="s">
        <v>52</v>
      </c>
      <c r="F956" t="s">
        <v>35</v>
      </c>
      <c r="G956" t="s">
        <v>17</v>
      </c>
      <c r="H956" t="s">
        <v>28</v>
      </c>
      <c r="I956">
        <v>12984</v>
      </c>
      <c r="J956" t="s">
        <v>23</v>
      </c>
      <c r="K956">
        <v>0.1</v>
      </c>
      <c r="L956">
        <v>13000</v>
      </c>
      <c r="M956" s="2" t="s">
        <v>188</v>
      </c>
    </row>
    <row r="957" spans="1:13" x14ac:dyDescent="0.3">
      <c r="A957" t="s">
        <v>1233</v>
      </c>
      <c r="B957" t="s">
        <v>217</v>
      </c>
      <c r="C957" t="s">
        <v>51</v>
      </c>
      <c r="D957" t="str">
        <f t="shared" si="15"/>
        <v>Data Science</v>
      </c>
      <c r="E957" t="s">
        <v>52</v>
      </c>
      <c r="F957" t="s">
        <v>16</v>
      </c>
      <c r="G957" t="s">
        <v>17</v>
      </c>
      <c r="H957" t="s">
        <v>18</v>
      </c>
      <c r="I957">
        <v>12586</v>
      </c>
      <c r="J957" t="s">
        <v>36</v>
      </c>
      <c r="K957">
        <v>0.3</v>
      </c>
      <c r="L957">
        <v>13000</v>
      </c>
      <c r="M957" s="3">
        <v>45536</v>
      </c>
    </row>
    <row r="958" spans="1:13" x14ac:dyDescent="0.3">
      <c r="A958" t="s">
        <v>1234</v>
      </c>
      <c r="B958" t="s">
        <v>519</v>
      </c>
      <c r="C958" t="s">
        <v>51</v>
      </c>
      <c r="D958" t="str">
        <f t="shared" si="15"/>
        <v>Data Science</v>
      </c>
      <c r="E958" t="s">
        <v>52</v>
      </c>
      <c r="F958" t="s">
        <v>16</v>
      </c>
      <c r="G958" t="s">
        <v>17</v>
      </c>
      <c r="H958" t="s">
        <v>40</v>
      </c>
      <c r="I958">
        <v>11828</v>
      </c>
      <c r="J958" t="s">
        <v>36</v>
      </c>
      <c r="K958">
        <v>0.3</v>
      </c>
      <c r="L958">
        <v>13000</v>
      </c>
      <c r="M958" s="3">
        <v>45536</v>
      </c>
    </row>
    <row r="959" spans="1:13" x14ac:dyDescent="0.3">
      <c r="A959" t="s">
        <v>1235</v>
      </c>
      <c r="B959" t="s">
        <v>221</v>
      </c>
      <c r="C959" t="s">
        <v>14</v>
      </c>
      <c r="D959" t="str">
        <f t="shared" si="15"/>
        <v>Analytics</v>
      </c>
      <c r="E959" t="s">
        <v>15</v>
      </c>
      <c r="F959" t="s">
        <v>53</v>
      </c>
      <c r="G959" t="s">
        <v>27</v>
      </c>
      <c r="H959" t="s">
        <v>18</v>
      </c>
      <c r="I959">
        <v>15488</v>
      </c>
      <c r="L959">
        <v>14000</v>
      </c>
      <c r="M959" s="2" t="s">
        <v>192</v>
      </c>
    </row>
    <row r="960" spans="1:13" x14ac:dyDescent="0.3">
      <c r="A960" t="s">
        <v>1236</v>
      </c>
      <c r="B960" t="s">
        <v>217</v>
      </c>
      <c r="C960" t="s">
        <v>33</v>
      </c>
      <c r="D960" t="str">
        <f t="shared" si="15"/>
        <v>Development</v>
      </c>
      <c r="E960" t="s">
        <v>34</v>
      </c>
      <c r="F960" t="s">
        <v>35</v>
      </c>
      <c r="G960" t="s">
        <v>17</v>
      </c>
      <c r="H960" t="s">
        <v>28</v>
      </c>
      <c r="I960">
        <v>15642</v>
      </c>
      <c r="J960" t="s">
        <v>29</v>
      </c>
      <c r="L960">
        <v>17000</v>
      </c>
      <c r="M960" s="2" t="s">
        <v>211</v>
      </c>
    </row>
    <row r="961" spans="1:13" x14ac:dyDescent="0.3">
      <c r="A961" t="s">
        <v>1237</v>
      </c>
      <c r="B961" t="s">
        <v>756</v>
      </c>
      <c r="C961" t="s">
        <v>51</v>
      </c>
      <c r="D961" t="str">
        <f t="shared" si="15"/>
        <v>Data Science</v>
      </c>
      <c r="E961" t="s">
        <v>52</v>
      </c>
      <c r="F961" t="s">
        <v>35</v>
      </c>
      <c r="G961" t="s">
        <v>17</v>
      </c>
      <c r="H961" t="s">
        <v>28</v>
      </c>
      <c r="I961">
        <v>13003</v>
      </c>
      <c r="J961" t="s">
        <v>19</v>
      </c>
      <c r="K961">
        <v>0.2</v>
      </c>
      <c r="L961">
        <v>13000</v>
      </c>
      <c r="M961" s="3">
        <v>45475</v>
      </c>
    </row>
    <row r="962" spans="1:13" x14ac:dyDescent="0.3">
      <c r="A962" t="s">
        <v>1238</v>
      </c>
      <c r="B962" t="s">
        <v>788</v>
      </c>
      <c r="C962" t="s">
        <v>72</v>
      </c>
      <c r="D962" t="str">
        <f t="shared" si="15"/>
        <v>UI UX Design</v>
      </c>
      <c r="E962" t="s">
        <v>73</v>
      </c>
      <c r="F962" t="s">
        <v>53</v>
      </c>
      <c r="G962" t="s">
        <v>27</v>
      </c>
      <c r="H962" t="s">
        <v>28</v>
      </c>
      <c r="I962">
        <v>8753</v>
      </c>
      <c r="J962" t="s">
        <v>19</v>
      </c>
      <c r="K962">
        <v>0.2</v>
      </c>
      <c r="L962">
        <v>9000</v>
      </c>
      <c r="M962" s="2" t="s">
        <v>109</v>
      </c>
    </row>
    <row r="963" spans="1:13" x14ac:dyDescent="0.3">
      <c r="A963" t="s">
        <v>1239</v>
      </c>
      <c r="B963" t="s">
        <v>702</v>
      </c>
      <c r="C963" t="s">
        <v>51</v>
      </c>
      <c r="D963" t="str">
        <f t="shared" ref="D963:D1001" si="16">_xlfn.XLOOKUP(C963,$O$2:$O$5,$P$2:$P$5,"Not Found")</f>
        <v>Data Science</v>
      </c>
      <c r="E963" t="s">
        <v>52</v>
      </c>
      <c r="F963" t="s">
        <v>16</v>
      </c>
      <c r="G963" t="s">
        <v>27</v>
      </c>
      <c r="H963" t="s">
        <v>28</v>
      </c>
      <c r="I963">
        <v>14679</v>
      </c>
      <c r="J963" t="s">
        <v>23</v>
      </c>
      <c r="K963">
        <v>0.1</v>
      </c>
      <c r="L963">
        <v>13000</v>
      </c>
      <c r="M963" s="2" t="s">
        <v>30</v>
      </c>
    </row>
    <row r="964" spans="1:13" x14ac:dyDescent="0.3">
      <c r="A964" t="s">
        <v>1240</v>
      </c>
      <c r="B964" t="s">
        <v>187</v>
      </c>
      <c r="C964" t="s">
        <v>72</v>
      </c>
      <c r="D964" t="str">
        <f t="shared" si="16"/>
        <v>UI UX Design</v>
      </c>
      <c r="E964" t="s">
        <v>73</v>
      </c>
      <c r="F964" t="s">
        <v>16</v>
      </c>
      <c r="G964" t="s">
        <v>44</v>
      </c>
      <c r="H964" t="s">
        <v>18</v>
      </c>
      <c r="I964">
        <v>8743</v>
      </c>
      <c r="J964" t="s">
        <v>29</v>
      </c>
      <c r="L964">
        <v>9000</v>
      </c>
      <c r="M964" s="2" t="s">
        <v>132</v>
      </c>
    </row>
    <row r="965" spans="1:13" x14ac:dyDescent="0.3">
      <c r="A965" t="s">
        <v>1241</v>
      </c>
      <c r="B965" t="s">
        <v>183</v>
      </c>
      <c r="C965" t="s">
        <v>14</v>
      </c>
      <c r="D965" t="str">
        <f t="shared" si="16"/>
        <v>Analytics</v>
      </c>
      <c r="E965" t="s">
        <v>15</v>
      </c>
      <c r="F965" t="s">
        <v>53</v>
      </c>
      <c r="G965" t="s">
        <v>17</v>
      </c>
      <c r="H965" t="s">
        <v>18</v>
      </c>
      <c r="I965">
        <v>12340</v>
      </c>
      <c r="J965" t="s">
        <v>29</v>
      </c>
      <c r="L965">
        <v>14000</v>
      </c>
      <c r="M965" s="2" t="s">
        <v>198</v>
      </c>
    </row>
    <row r="966" spans="1:13" x14ac:dyDescent="0.3">
      <c r="A966" t="s">
        <v>1242</v>
      </c>
      <c r="B966" t="s">
        <v>221</v>
      </c>
      <c r="C966" t="s">
        <v>72</v>
      </c>
      <c r="D966" t="str">
        <f t="shared" si="16"/>
        <v>UI UX Design</v>
      </c>
      <c r="E966" t="s">
        <v>73</v>
      </c>
      <c r="F966" t="s">
        <v>35</v>
      </c>
      <c r="G966" t="s">
        <v>27</v>
      </c>
      <c r="H966" t="s">
        <v>40</v>
      </c>
      <c r="I966">
        <v>8211</v>
      </c>
      <c r="J966" t="s">
        <v>19</v>
      </c>
      <c r="K966">
        <v>0.2</v>
      </c>
      <c r="L966">
        <v>9000</v>
      </c>
      <c r="M966" s="3">
        <v>45598</v>
      </c>
    </row>
    <row r="967" spans="1:13" x14ac:dyDescent="0.3">
      <c r="A967" t="s">
        <v>1243</v>
      </c>
      <c r="B967" t="s">
        <v>50</v>
      </c>
      <c r="C967" t="s">
        <v>72</v>
      </c>
      <c r="D967" t="str">
        <f t="shared" si="16"/>
        <v>UI UX Design</v>
      </c>
      <c r="E967" t="s">
        <v>73</v>
      </c>
      <c r="F967" t="s">
        <v>16</v>
      </c>
      <c r="G967" t="s">
        <v>17</v>
      </c>
      <c r="H967" t="s">
        <v>18</v>
      </c>
      <c r="I967">
        <v>9880</v>
      </c>
      <c r="L967">
        <v>9000</v>
      </c>
      <c r="M967" s="2" t="s">
        <v>41</v>
      </c>
    </row>
    <row r="968" spans="1:13" x14ac:dyDescent="0.3">
      <c r="A968" t="s">
        <v>1244</v>
      </c>
      <c r="B968" t="s">
        <v>266</v>
      </c>
      <c r="C968" t="s">
        <v>14</v>
      </c>
      <c r="D968" t="str">
        <f t="shared" si="16"/>
        <v>Analytics</v>
      </c>
      <c r="E968" t="s">
        <v>15</v>
      </c>
      <c r="F968" t="s">
        <v>53</v>
      </c>
      <c r="G968" t="s">
        <v>17</v>
      </c>
      <c r="H968" t="s">
        <v>18</v>
      </c>
      <c r="I968">
        <v>15580</v>
      </c>
      <c r="L968">
        <v>14000</v>
      </c>
      <c r="M968" s="3">
        <v>45627</v>
      </c>
    </row>
    <row r="969" spans="1:13" x14ac:dyDescent="0.3">
      <c r="A969" t="s">
        <v>1245</v>
      </c>
      <c r="B969" t="s">
        <v>164</v>
      </c>
      <c r="C969" t="s">
        <v>33</v>
      </c>
      <c r="D969" t="str">
        <f t="shared" si="16"/>
        <v>Development</v>
      </c>
      <c r="E969" t="s">
        <v>34</v>
      </c>
      <c r="F969" t="s">
        <v>16</v>
      </c>
      <c r="G969" t="s">
        <v>17</v>
      </c>
      <c r="H969" t="s">
        <v>28</v>
      </c>
      <c r="I969">
        <v>17594</v>
      </c>
      <c r="J969" t="s">
        <v>23</v>
      </c>
      <c r="K969">
        <v>0.1</v>
      </c>
      <c r="L969">
        <v>17000</v>
      </c>
      <c r="M969" s="2" t="s">
        <v>78</v>
      </c>
    </row>
    <row r="970" spans="1:13" x14ac:dyDescent="0.3">
      <c r="A970" t="s">
        <v>1246</v>
      </c>
      <c r="B970" t="s">
        <v>13</v>
      </c>
      <c r="C970" t="s">
        <v>72</v>
      </c>
      <c r="D970" t="str">
        <f t="shared" si="16"/>
        <v>UI UX Design</v>
      </c>
      <c r="E970" t="s">
        <v>73</v>
      </c>
      <c r="F970" t="s">
        <v>16</v>
      </c>
      <c r="G970" t="s">
        <v>17</v>
      </c>
      <c r="H970" t="s">
        <v>28</v>
      </c>
      <c r="I970">
        <v>7133</v>
      </c>
      <c r="J970" t="s">
        <v>36</v>
      </c>
      <c r="K970">
        <v>0.3</v>
      </c>
      <c r="L970">
        <v>9000</v>
      </c>
      <c r="M970" s="2" t="s">
        <v>69</v>
      </c>
    </row>
    <row r="971" spans="1:13" x14ac:dyDescent="0.3">
      <c r="A971" t="s">
        <v>1247</v>
      </c>
      <c r="B971" t="s">
        <v>1109</v>
      </c>
      <c r="C971" t="s">
        <v>51</v>
      </c>
      <c r="D971" t="str">
        <f t="shared" si="16"/>
        <v>Data Science</v>
      </c>
      <c r="E971" t="s">
        <v>52</v>
      </c>
      <c r="F971" t="s">
        <v>16</v>
      </c>
      <c r="G971" t="s">
        <v>27</v>
      </c>
      <c r="H971" t="s">
        <v>28</v>
      </c>
      <c r="I971">
        <v>14607</v>
      </c>
      <c r="J971" t="s">
        <v>36</v>
      </c>
      <c r="K971">
        <v>0.3</v>
      </c>
      <c r="L971">
        <v>13000</v>
      </c>
      <c r="M971" s="2" t="s">
        <v>20</v>
      </c>
    </row>
    <row r="972" spans="1:13" x14ac:dyDescent="0.3">
      <c r="A972" t="s">
        <v>1248</v>
      </c>
      <c r="B972" t="s">
        <v>1023</v>
      </c>
      <c r="C972" t="s">
        <v>33</v>
      </c>
      <c r="D972" t="str">
        <f t="shared" si="16"/>
        <v>Development</v>
      </c>
      <c r="E972" t="s">
        <v>34</v>
      </c>
      <c r="F972" t="s">
        <v>35</v>
      </c>
      <c r="G972" t="s">
        <v>27</v>
      </c>
      <c r="H972" t="s">
        <v>40</v>
      </c>
      <c r="I972">
        <v>16497</v>
      </c>
      <c r="L972">
        <v>17000</v>
      </c>
      <c r="M972" s="3">
        <v>45537</v>
      </c>
    </row>
    <row r="973" spans="1:13" x14ac:dyDescent="0.3">
      <c r="A973" t="s">
        <v>1249</v>
      </c>
      <c r="B973" t="s">
        <v>146</v>
      </c>
      <c r="C973" t="s">
        <v>33</v>
      </c>
      <c r="D973" t="str">
        <f t="shared" si="16"/>
        <v>Development</v>
      </c>
      <c r="E973" t="s">
        <v>34</v>
      </c>
      <c r="F973" t="s">
        <v>35</v>
      </c>
      <c r="G973" t="s">
        <v>44</v>
      </c>
      <c r="H973" t="s">
        <v>28</v>
      </c>
      <c r="I973">
        <v>17887</v>
      </c>
      <c r="J973" t="s">
        <v>23</v>
      </c>
      <c r="K973">
        <v>0.1</v>
      </c>
      <c r="L973">
        <v>17000</v>
      </c>
      <c r="M973" s="3">
        <v>45414</v>
      </c>
    </row>
    <row r="974" spans="1:13" x14ac:dyDescent="0.3">
      <c r="A974" t="s">
        <v>1250</v>
      </c>
      <c r="B974" t="s">
        <v>309</v>
      </c>
      <c r="C974" t="s">
        <v>51</v>
      </c>
      <c r="D974" t="str">
        <f t="shared" si="16"/>
        <v>Data Science</v>
      </c>
      <c r="E974" t="s">
        <v>52</v>
      </c>
      <c r="F974" t="s">
        <v>35</v>
      </c>
      <c r="G974" t="s">
        <v>17</v>
      </c>
      <c r="H974" t="s">
        <v>18</v>
      </c>
      <c r="I974">
        <v>13210</v>
      </c>
      <c r="J974" t="s">
        <v>23</v>
      </c>
      <c r="K974">
        <v>0.1</v>
      </c>
      <c r="L974">
        <v>13000</v>
      </c>
      <c r="M974" s="3">
        <v>45598</v>
      </c>
    </row>
    <row r="975" spans="1:13" x14ac:dyDescent="0.3">
      <c r="A975" t="s">
        <v>1251</v>
      </c>
      <c r="B975" t="s">
        <v>519</v>
      </c>
      <c r="C975" t="s">
        <v>51</v>
      </c>
      <c r="D975" t="str">
        <f t="shared" si="16"/>
        <v>Data Science</v>
      </c>
      <c r="E975" t="s">
        <v>52</v>
      </c>
      <c r="F975" t="s">
        <v>16</v>
      </c>
      <c r="G975" t="s">
        <v>27</v>
      </c>
      <c r="H975" t="s">
        <v>40</v>
      </c>
      <c r="I975">
        <v>12444</v>
      </c>
      <c r="J975" t="s">
        <v>36</v>
      </c>
      <c r="K975">
        <v>0.3</v>
      </c>
      <c r="L975">
        <v>13000</v>
      </c>
      <c r="M975" s="3">
        <v>45324</v>
      </c>
    </row>
    <row r="976" spans="1:13" x14ac:dyDescent="0.3">
      <c r="A976" t="s">
        <v>1252</v>
      </c>
      <c r="B976" t="s">
        <v>105</v>
      </c>
      <c r="C976" t="s">
        <v>33</v>
      </c>
      <c r="D976" t="str">
        <f t="shared" si="16"/>
        <v>Development</v>
      </c>
      <c r="E976" t="s">
        <v>34</v>
      </c>
      <c r="F976" t="s">
        <v>35</v>
      </c>
      <c r="G976" t="s">
        <v>27</v>
      </c>
      <c r="H976" t="s">
        <v>40</v>
      </c>
      <c r="I976">
        <v>16414</v>
      </c>
      <c r="L976">
        <v>17000</v>
      </c>
      <c r="M976" s="3">
        <v>45293</v>
      </c>
    </row>
    <row r="977" spans="1:13" x14ac:dyDescent="0.3">
      <c r="A977" t="s">
        <v>1253</v>
      </c>
      <c r="B977" t="s">
        <v>196</v>
      </c>
      <c r="C977" t="s">
        <v>14</v>
      </c>
      <c r="D977" t="str">
        <f t="shared" si="16"/>
        <v>Analytics</v>
      </c>
      <c r="E977" t="s">
        <v>15</v>
      </c>
      <c r="F977" t="s">
        <v>53</v>
      </c>
      <c r="G977" t="s">
        <v>44</v>
      </c>
      <c r="H977" t="s">
        <v>28</v>
      </c>
      <c r="I977">
        <v>14778</v>
      </c>
      <c r="J977" t="s">
        <v>29</v>
      </c>
      <c r="L977">
        <v>14000</v>
      </c>
      <c r="M977" s="2" t="s">
        <v>211</v>
      </c>
    </row>
    <row r="978" spans="1:13" x14ac:dyDescent="0.3">
      <c r="A978" t="s">
        <v>1254</v>
      </c>
      <c r="B978" t="s">
        <v>56</v>
      </c>
      <c r="C978" t="s">
        <v>33</v>
      </c>
      <c r="D978" t="str">
        <f t="shared" si="16"/>
        <v>Development</v>
      </c>
      <c r="E978" t="s">
        <v>34</v>
      </c>
      <c r="F978" t="s">
        <v>16</v>
      </c>
      <c r="G978" t="s">
        <v>44</v>
      </c>
      <c r="H978" t="s">
        <v>18</v>
      </c>
      <c r="I978">
        <v>15771</v>
      </c>
      <c r="L978">
        <v>17000</v>
      </c>
      <c r="M978" s="3">
        <v>45444</v>
      </c>
    </row>
    <row r="979" spans="1:13" x14ac:dyDescent="0.3">
      <c r="A979" t="s">
        <v>1255</v>
      </c>
      <c r="B979" t="s">
        <v>77</v>
      </c>
      <c r="C979" t="s">
        <v>51</v>
      </c>
      <c r="D979" t="str">
        <f t="shared" si="16"/>
        <v>Data Science</v>
      </c>
      <c r="E979" t="s">
        <v>52</v>
      </c>
      <c r="F979" t="s">
        <v>53</v>
      </c>
      <c r="G979" t="s">
        <v>27</v>
      </c>
      <c r="H979" t="s">
        <v>18</v>
      </c>
      <c r="I979">
        <v>11674</v>
      </c>
      <c r="J979" t="s">
        <v>36</v>
      </c>
      <c r="K979">
        <v>0.3</v>
      </c>
      <c r="L979">
        <v>13000</v>
      </c>
      <c r="M979" s="3">
        <v>45505</v>
      </c>
    </row>
    <row r="980" spans="1:13" x14ac:dyDescent="0.3">
      <c r="A980" t="s">
        <v>1256</v>
      </c>
      <c r="B980" t="s">
        <v>179</v>
      </c>
      <c r="C980" t="s">
        <v>72</v>
      </c>
      <c r="D980" t="str">
        <f t="shared" si="16"/>
        <v>UI UX Design</v>
      </c>
      <c r="E980" t="s">
        <v>73</v>
      </c>
      <c r="F980" t="s">
        <v>35</v>
      </c>
      <c r="G980" t="s">
        <v>27</v>
      </c>
      <c r="H980" t="s">
        <v>28</v>
      </c>
      <c r="I980">
        <v>10899</v>
      </c>
      <c r="J980" t="s">
        <v>23</v>
      </c>
      <c r="K980">
        <v>0.1</v>
      </c>
      <c r="L980">
        <v>9000</v>
      </c>
      <c r="M980" s="2" t="s">
        <v>117</v>
      </c>
    </row>
    <row r="981" spans="1:13" x14ac:dyDescent="0.3">
      <c r="A981" t="s">
        <v>1257</v>
      </c>
      <c r="B981" t="s">
        <v>307</v>
      </c>
      <c r="C981" t="s">
        <v>51</v>
      </c>
      <c r="D981" t="str">
        <f t="shared" si="16"/>
        <v>Data Science</v>
      </c>
      <c r="E981" t="s">
        <v>52</v>
      </c>
      <c r="F981" t="s">
        <v>53</v>
      </c>
      <c r="G981" t="s">
        <v>17</v>
      </c>
      <c r="H981" t="s">
        <v>40</v>
      </c>
      <c r="I981">
        <v>12818</v>
      </c>
      <c r="J981" t="s">
        <v>23</v>
      </c>
      <c r="K981">
        <v>0.1</v>
      </c>
      <c r="L981">
        <v>13000</v>
      </c>
      <c r="M981" s="2" t="s">
        <v>117</v>
      </c>
    </row>
    <row r="982" spans="1:13" x14ac:dyDescent="0.3">
      <c r="A982" t="s">
        <v>1258</v>
      </c>
      <c r="B982" t="s">
        <v>262</v>
      </c>
      <c r="C982" t="s">
        <v>14</v>
      </c>
      <c r="D982" t="str">
        <f t="shared" si="16"/>
        <v>Analytics</v>
      </c>
      <c r="E982" t="s">
        <v>15</v>
      </c>
      <c r="F982" t="s">
        <v>35</v>
      </c>
      <c r="G982" t="s">
        <v>44</v>
      </c>
      <c r="H982" t="s">
        <v>28</v>
      </c>
      <c r="I982">
        <v>13375</v>
      </c>
      <c r="L982">
        <v>14000</v>
      </c>
      <c r="M982" s="3">
        <v>45475</v>
      </c>
    </row>
    <row r="983" spans="1:13" x14ac:dyDescent="0.3">
      <c r="A983" t="s">
        <v>1259</v>
      </c>
      <c r="B983" t="s">
        <v>176</v>
      </c>
      <c r="C983" t="s">
        <v>33</v>
      </c>
      <c r="D983" t="str">
        <f t="shared" si="16"/>
        <v>Development</v>
      </c>
      <c r="E983" t="s">
        <v>34</v>
      </c>
      <c r="F983" t="s">
        <v>53</v>
      </c>
      <c r="G983" t="s">
        <v>44</v>
      </c>
      <c r="H983" t="s">
        <v>28</v>
      </c>
      <c r="I983">
        <v>17854</v>
      </c>
      <c r="J983" t="s">
        <v>29</v>
      </c>
      <c r="L983">
        <v>17000</v>
      </c>
      <c r="M983" s="2" t="s">
        <v>62</v>
      </c>
    </row>
    <row r="984" spans="1:13" x14ac:dyDescent="0.3">
      <c r="A984" t="s">
        <v>1260</v>
      </c>
      <c r="B984" t="s">
        <v>580</v>
      </c>
      <c r="C984" t="s">
        <v>72</v>
      </c>
      <c r="D984" t="str">
        <f t="shared" si="16"/>
        <v>UI UX Design</v>
      </c>
      <c r="E984" t="s">
        <v>73</v>
      </c>
      <c r="F984" t="s">
        <v>53</v>
      </c>
      <c r="G984" t="s">
        <v>44</v>
      </c>
      <c r="H984" t="s">
        <v>18</v>
      </c>
      <c r="I984">
        <v>10679</v>
      </c>
      <c r="J984" t="s">
        <v>36</v>
      </c>
      <c r="K984">
        <v>0.3</v>
      </c>
      <c r="L984">
        <v>9000</v>
      </c>
      <c r="M984" s="3">
        <v>45597</v>
      </c>
    </row>
    <row r="985" spans="1:13" x14ac:dyDescent="0.3">
      <c r="A985" t="s">
        <v>1261</v>
      </c>
      <c r="B985" t="s">
        <v>1109</v>
      </c>
      <c r="C985" t="s">
        <v>51</v>
      </c>
      <c r="D985" t="str">
        <f t="shared" si="16"/>
        <v>Data Science</v>
      </c>
      <c r="E985" t="s">
        <v>52</v>
      </c>
      <c r="F985" t="s">
        <v>53</v>
      </c>
      <c r="G985" t="s">
        <v>17</v>
      </c>
      <c r="H985" t="s">
        <v>40</v>
      </c>
      <c r="I985">
        <v>14152</v>
      </c>
      <c r="J985" t="s">
        <v>23</v>
      </c>
      <c r="K985">
        <v>0.1</v>
      </c>
      <c r="L985">
        <v>13000</v>
      </c>
      <c r="M985" s="3">
        <v>45566</v>
      </c>
    </row>
    <row r="986" spans="1:13" x14ac:dyDescent="0.3">
      <c r="A986" t="s">
        <v>1262</v>
      </c>
      <c r="B986" t="s">
        <v>1141</v>
      </c>
      <c r="C986" t="s">
        <v>72</v>
      </c>
      <c r="D986" t="str">
        <f t="shared" si="16"/>
        <v>UI UX Design</v>
      </c>
      <c r="E986" t="s">
        <v>73</v>
      </c>
      <c r="F986" t="s">
        <v>35</v>
      </c>
      <c r="G986" t="s">
        <v>44</v>
      </c>
      <c r="H986" t="s">
        <v>18</v>
      </c>
      <c r="I986">
        <v>9915</v>
      </c>
      <c r="J986" t="s">
        <v>29</v>
      </c>
      <c r="L986">
        <v>9000</v>
      </c>
      <c r="M986" s="2" t="s">
        <v>117</v>
      </c>
    </row>
    <row r="987" spans="1:13" x14ac:dyDescent="0.3">
      <c r="A987" t="s">
        <v>1263</v>
      </c>
      <c r="B987" t="s">
        <v>204</v>
      </c>
      <c r="C987" t="s">
        <v>51</v>
      </c>
      <c r="D987" t="str">
        <f t="shared" si="16"/>
        <v>Data Science</v>
      </c>
      <c r="E987" t="s">
        <v>52</v>
      </c>
      <c r="F987" t="s">
        <v>35</v>
      </c>
      <c r="G987" t="s">
        <v>27</v>
      </c>
      <c r="H987" t="s">
        <v>18</v>
      </c>
      <c r="I987">
        <v>11168</v>
      </c>
      <c r="J987" t="s">
        <v>36</v>
      </c>
      <c r="K987">
        <v>0.3</v>
      </c>
      <c r="L987">
        <v>13000</v>
      </c>
      <c r="M987" s="3">
        <v>45445</v>
      </c>
    </row>
    <row r="988" spans="1:13" x14ac:dyDescent="0.3">
      <c r="A988" t="s">
        <v>1264</v>
      </c>
      <c r="B988" t="s">
        <v>465</v>
      </c>
      <c r="C988" t="s">
        <v>33</v>
      </c>
      <c r="D988" t="str">
        <f t="shared" si="16"/>
        <v>Development</v>
      </c>
      <c r="E988" t="s">
        <v>34</v>
      </c>
      <c r="F988" t="s">
        <v>53</v>
      </c>
      <c r="G988" t="s">
        <v>27</v>
      </c>
      <c r="H988" t="s">
        <v>18</v>
      </c>
      <c r="I988">
        <v>17303</v>
      </c>
      <c r="J988" t="s">
        <v>23</v>
      </c>
      <c r="K988">
        <v>0.1</v>
      </c>
      <c r="L988">
        <v>17000</v>
      </c>
      <c r="M988" s="3">
        <v>45628</v>
      </c>
    </row>
    <row r="989" spans="1:13" x14ac:dyDescent="0.3">
      <c r="A989" t="s">
        <v>1265</v>
      </c>
      <c r="B989" t="s">
        <v>315</v>
      </c>
      <c r="C989" t="s">
        <v>51</v>
      </c>
      <c r="D989" t="str">
        <f t="shared" si="16"/>
        <v>Data Science</v>
      </c>
      <c r="E989" t="s">
        <v>52</v>
      </c>
      <c r="F989" t="s">
        <v>53</v>
      </c>
      <c r="G989" t="s">
        <v>17</v>
      </c>
      <c r="H989" t="s">
        <v>28</v>
      </c>
      <c r="I989">
        <v>14995</v>
      </c>
      <c r="J989" t="s">
        <v>19</v>
      </c>
      <c r="K989">
        <v>0.2</v>
      </c>
      <c r="L989">
        <v>13000</v>
      </c>
      <c r="M989" s="3">
        <v>45384</v>
      </c>
    </row>
    <row r="990" spans="1:13" x14ac:dyDescent="0.3">
      <c r="A990" t="s">
        <v>1266</v>
      </c>
      <c r="B990" t="s">
        <v>255</v>
      </c>
      <c r="C990" t="s">
        <v>14</v>
      </c>
      <c r="D990" t="str">
        <f t="shared" si="16"/>
        <v>Analytics</v>
      </c>
      <c r="E990" t="s">
        <v>15</v>
      </c>
      <c r="F990" t="s">
        <v>53</v>
      </c>
      <c r="G990" t="s">
        <v>17</v>
      </c>
      <c r="H990" t="s">
        <v>18</v>
      </c>
      <c r="I990">
        <v>15882</v>
      </c>
      <c r="L990">
        <v>14000</v>
      </c>
      <c r="M990" s="2" t="s">
        <v>45</v>
      </c>
    </row>
    <row r="991" spans="1:13" x14ac:dyDescent="0.3">
      <c r="A991" t="s">
        <v>1267</v>
      </c>
      <c r="B991" t="s">
        <v>764</v>
      </c>
      <c r="C991" t="s">
        <v>14</v>
      </c>
      <c r="D991" t="str">
        <f t="shared" si="16"/>
        <v>Analytics</v>
      </c>
      <c r="E991" t="s">
        <v>15</v>
      </c>
      <c r="F991" t="s">
        <v>16</v>
      </c>
      <c r="G991" t="s">
        <v>44</v>
      </c>
      <c r="H991" t="s">
        <v>28</v>
      </c>
      <c r="I991">
        <v>13356</v>
      </c>
      <c r="J991" t="s">
        <v>36</v>
      </c>
      <c r="K991">
        <v>0.3</v>
      </c>
      <c r="L991">
        <v>14000</v>
      </c>
      <c r="M991" s="2" t="s">
        <v>122</v>
      </c>
    </row>
    <row r="992" spans="1:13" x14ac:dyDescent="0.3">
      <c r="A992" t="s">
        <v>1268</v>
      </c>
      <c r="B992" t="s">
        <v>131</v>
      </c>
      <c r="C992" t="s">
        <v>51</v>
      </c>
      <c r="D992" t="str">
        <f t="shared" si="16"/>
        <v>Data Science</v>
      </c>
      <c r="E992" t="s">
        <v>52</v>
      </c>
      <c r="F992" t="s">
        <v>16</v>
      </c>
      <c r="G992" t="s">
        <v>44</v>
      </c>
      <c r="H992" t="s">
        <v>40</v>
      </c>
      <c r="I992">
        <v>12387</v>
      </c>
      <c r="J992" t="s">
        <v>23</v>
      </c>
      <c r="K992">
        <v>0.1</v>
      </c>
      <c r="L992">
        <v>13000</v>
      </c>
      <c r="M992" s="2" t="s">
        <v>373</v>
      </c>
    </row>
    <row r="993" spans="1:13" x14ac:dyDescent="0.3">
      <c r="A993" t="s">
        <v>1269</v>
      </c>
      <c r="B993" t="s">
        <v>747</v>
      </c>
      <c r="C993" t="s">
        <v>51</v>
      </c>
      <c r="D993" t="str">
        <f t="shared" si="16"/>
        <v>Data Science</v>
      </c>
      <c r="E993" t="s">
        <v>52</v>
      </c>
      <c r="F993" t="s">
        <v>16</v>
      </c>
      <c r="G993" t="s">
        <v>44</v>
      </c>
      <c r="H993" t="s">
        <v>18</v>
      </c>
      <c r="I993">
        <v>12261</v>
      </c>
      <c r="J993" t="s">
        <v>23</v>
      </c>
      <c r="K993">
        <v>0.1</v>
      </c>
      <c r="L993">
        <v>13000</v>
      </c>
      <c r="M993" s="2" t="s">
        <v>132</v>
      </c>
    </row>
    <row r="994" spans="1:13" x14ac:dyDescent="0.3">
      <c r="A994" t="s">
        <v>1270</v>
      </c>
      <c r="B994" t="s">
        <v>873</v>
      </c>
      <c r="C994" t="s">
        <v>51</v>
      </c>
      <c r="D994" t="str">
        <f t="shared" si="16"/>
        <v>Data Science</v>
      </c>
      <c r="E994" t="s">
        <v>52</v>
      </c>
      <c r="F994" t="s">
        <v>53</v>
      </c>
      <c r="G994" t="s">
        <v>17</v>
      </c>
      <c r="H994" t="s">
        <v>18</v>
      </c>
      <c r="I994">
        <v>12336</v>
      </c>
      <c r="J994" t="s">
        <v>23</v>
      </c>
      <c r="K994">
        <v>0.1</v>
      </c>
      <c r="L994">
        <v>13000</v>
      </c>
      <c r="M994" s="3">
        <v>45506</v>
      </c>
    </row>
    <row r="995" spans="1:13" x14ac:dyDescent="0.3">
      <c r="A995" t="s">
        <v>1271</v>
      </c>
      <c r="B995" t="s">
        <v>272</v>
      </c>
      <c r="C995" t="s">
        <v>51</v>
      </c>
      <c r="D995" t="str">
        <f t="shared" si="16"/>
        <v>Data Science</v>
      </c>
      <c r="E995" t="s">
        <v>52</v>
      </c>
      <c r="F995" t="s">
        <v>53</v>
      </c>
      <c r="G995" t="s">
        <v>27</v>
      </c>
      <c r="H995" t="s">
        <v>18</v>
      </c>
      <c r="I995">
        <v>11342</v>
      </c>
      <c r="J995" t="s">
        <v>29</v>
      </c>
      <c r="L995">
        <v>13000</v>
      </c>
      <c r="M995" s="2" t="s">
        <v>41</v>
      </c>
    </row>
    <row r="996" spans="1:13" x14ac:dyDescent="0.3">
      <c r="A996" t="s">
        <v>1272</v>
      </c>
      <c r="B996" t="s">
        <v>367</v>
      </c>
      <c r="C996" t="s">
        <v>14</v>
      </c>
      <c r="D996" t="str">
        <f t="shared" si="16"/>
        <v>Analytics</v>
      </c>
      <c r="E996" t="s">
        <v>15</v>
      </c>
      <c r="F996" t="s">
        <v>16</v>
      </c>
      <c r="G996" t="s">
        <v>17</v>
      </c>
      <c r="H996" t="s">
        <v>18</v>
      </c>
      <c r="I996">
        <v>14008</v>
      </c>
      <c r="J996" t="s">
        <v>36</v>
      </c>
      <c r="K996">
        <v>0.3</v>
      </c>
      <c r="L996">
        <v>14000</v>
      </c>
      <c r="M996" s="3">
        <v>45506</v>
      </c>
    </row>
    <row r="997" spans="1:13" x14ac:dyDescent="0.3">
      <c r="A997" t="s">
        <v>1273</v>
      </c>
      <c r="B997" t="s">
        <v>100</v>
      </c>
      <c r="C997" t="s">
        <v>14</v>
      </c>
      <c r="D997" t="str">
        <f t="shared" si="16"/>
        <v>Analytics</v>
      </c>
      <c r="E997" t="s">
        <v>15</v>
      </c>
      <c r="F997" t="s">
        <v>16</v>
      </c>
      <c r="G997" t="s">
        <v>17</v>
      </c>
      <c r="H997" t="s">
        <v>40</v>
      </c>
      <c r="I997">
        <v>12605</v>
      </c>
      <c r="L997">
        <v>14000</v>
      </c>
      <c r="M997" s="2" t="s">
        <v>235</v>
      </c>
    </row>
    <row r="998" spans="1:13" x14ac:dyDescent="0.3">
      <c r="A998" t="s">
        <v>1274</v>
      </c>
      <c r="B998" t="s">
        <v>510</v>
      </c>
      <c r="C998" t="s">
        <v>14</v>
      </c>
      <c r="D998" t="str">
        <f t="shared" si="16"/>
        <v>Analytics</v>
      </c>
      <c r="E998" t="s">
        <v>15</v>
      </c>
      <c r="F998" t="s">
        <v>53</v>
      </c>
      <c r="G998" t="s">
        <v>17</v>
      </c>
      <c r="H998" t="s">
        <v>40</v>
      </c>
      <c r="I998">
        <v>13261</v>
      </c>
      <c r="L998">
        <v>14000</v>
      </c>
      <c r="M998" s="2" t="s">
        <v>78</v>
      </c>
    </row>
    <row r="999" spans="1:13" x14ac:dyDescent="0.3">
      <c r="A999" t="s">
        <v>1275</v>
      </c>
      <c r="B999" t="s">
        <v>941</v>
      </c>
      <c r="C999" t="s">
        <v>51</v>
      </c>
      <c r="D999" t="str">
        <f t="shared" si="16"/>
        <v>Data Science</v>
      </c>
      <c r="E999" t="s">
        <v>52</v>
      </c>
      <c r="F999" t="s">
        <v>16</v>
      </c>
      <c r="G999" t="s">
        <v>17</v>
      </c>
      <c r="H999" t="s">
        <v>28</v>
      </c>
      <c r="I999">
        <v>12702</v>
      </c>
      <c r="L999">
        <v>13000</v>
      </c>
      <c r="M999" s="2" t="s">
        <v>117</v>
      </c>
    </row>
    <row r="1000" spans="1:13" x14ac:dyDescent="0.3">
      <c r="A1000" t="s">
        <v>1276</v>
      </c>
      <c r="B1000" t="s">
        <v>157</v>
      </c>
      <c r="C1000" t="s">
        <v>72</v>
      </c>
      <c r="D1000" t="str">
        <f t="shared" si="16"/>
        <v>UI UX Design</v>
      </c>
      <c r="E1000" t="s">
        <v>73</v>
      </c>
      <c r="F1000" t="s">
        <v>16</v>
      </c>
      <c r="G1000" t="s">
        <v>17</v>
      </c>
      <c r="H1000" t="s">
        <v>18</v>
      </c>
      <c r="I1000">
        <v>10422</v>
      </c>
      <c r="J1000" t="s">
        <v>29</v>
      </c>
      <c r="L1000">
        <v>9000</v>
      </c>
      <c r="M1000" s="3">
        <v>45506</v>
      </c>
    </row>
    <row r="1001" spans="1:13" x14ac:dyDescent="0.3">
      <c r="A1001" t="s">
        <v>1277</v>
      </c>
      <c r="B1001" t="s">
        <v>879</v>
      </c>
      <c r="C1001" t="s">
        <v>51</v>
      </c>
      <c r="D1001" t="str">
        <f t="shared" si="16"/>
        <v>Data Science</v>
      </c>
      <c r="E1001" t="s">
        <v>52</v>
      </c>
      <c r="F1001" t="s">
        <v>53</v>
      </c>
      <c r="G1001" t="s">
        <v>17</v>
      </c>
      <c r="H1001" t="s">
        <v>28</v>
      </c>
      <c r="I1001">
        <v>12373</v>
      </c>
      <c r="J1001" t="s">
        <v>23</v>
      </c>
      <c r="K1001">
        <v>0.1</v>
      </c>
      <c r="L1001">
        <v>13000</v>
      </c>
      <c r="M1001" s="2" t="s">
        <v>45</v>
      </c>
    </row>
  </sheetData>
  <pageMargins left="0.25" right="0.25" top="0.75" bottom="0.75" header="0.3" footer="0.3"/>
  <pageSetup paperSize="9" scale="5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404E4-4D2B-4078-9F7E-1D5A301B7E61}">
  <sheetPr>
    <pageSetUpPr fitToPage="1"/>
  </sheetPr>
  <dimension ref="A1:O1001"/>
  <sheetViews>
    <sheetView topLeftCell="B136" workbookViewId="0">
      <selection activeCell="D5" sqref="D5"/>
    </sheetView>
  </sheetViews>
  <sheetFormatPr defaultRowHeight="14.4" x14ac:dyDescent="0.3"/>
  <cols>
    <col min="2" max="2" width="13.6640625" customWidth="1"/>
    <col min="4" max="4" width="13.5546875" customWidth="1"/>
    <col min="6" max="6" width="12.44140625" customWidth="1"/>
    <col min="8" max="8" width="13.88671875" customWidth="1"/>
    <col min="9" max="9" width="13.6640625" customWidth="1"/>
    <col min="10" max="10" width="13.88671875" customWidth="1"/>
    <col min="11" max="11" width="14.88671875" customWidth="1"/>
    <col min="12" max="12" width="14.44140625" customWidth="1"/>
  </cols>
  <sheetData>
    <row r="1" spans="1:12" x14ac:dyDescent="0.3">
      <c r="A1" t="s">
        <v>0</v>
      </c>
      <c r="B1" t="s">
        <v>1</v>
      </c>
      <c r="C1" t="s">
        <v>2</v>
      </c>
      <c r="D1" t="s">
        <v>3</v>
      </c>
      <c r="E1" t="s">
        <v>4</v>
      </c>
      <c r="F1" t="s">
        <v>5</v>
      </c>
      <c r="G1" t="s">
        <v>6</v>
      </c>
      <c r="H1" t="s">
        <v>7</v>
      </c>
      <c r="I1" t="s">
        <v>8</v>
      </c>
      <c r="J1" t="s">
        <v>9</v>
      </c>
      <c r="K1" t="s">
        <v>10</v>
      </c>
      <c r="L1" s="2" t="s">
        <v>11</v>
      </c>
    </row>
    <row r="2" spans="1:12" x14ac:dyDescent="0.3">
      <c r="A2" t="s">
        <v>12</v>
      </c>
      <c r="B2" t="s">
        <v>13</v>
      </c>
      <c r="C2" t="s">
        <v>14</v>
      </c>
      <c r="D2" t="s">
        <v>15</v>
      </c>
      <c r="E2" t="s">
        <v>16</v>
      </c>
      <c r="F2" t="s">
        <v>17</v>
      </c>
      <c r="G2" t="s">
        <v>18</v>
      </c>
      <c r="H2">
        <v>12914</v>
      </c>
      <c r="I2" t="s">
        <v>19</v>
      </c>
      <c r="J2">
        <v>0.2</v>
      </c>
      <c r="K2">
        <v>14000</v>
      </c>
      <c r="L2" s="2" t="s">
        <v>20</v>
      </c>
    </row>
    <row r="3" spans="1:12" x14ac:dyDescent="0.3">
      <c r="A3" t="s">
        <v>21</v>
      </c>
      <c r="B3" t="s">
        <v>22</v>
      </c>
      <c r="C3" t="s">
        <v>14</v>
      </c>
      <c r="D3" t="s">
        <v>15</v>
      </c>
      <c r="E3" t="s">
        <v>16</v>
      </c>
      <c r="F3" t="s">
        <v>17</v>
      </c>
      <c r="G3" t="s">
        <v>18</v>
      </c>
      <c r="H3">
        <v>12122</v>
      </c>
      <c r="I3" t="s">
        <v>23</v>
      </c>
      <c r="J3">
        <v>0.1</v>
      </c>
      <c r="K3">
        <v>14000</v>
      </c>
      <c r="L3" s="2" t="s">
        <v>24</v>
      </c>
    </row>
    <row r="4" spans="1:12" x14ac:dyDescent="0.3">
      <c r="A4" t="s">
        <v>25</v>
      </c>
      <c r="B4" t="s">
        <v>26</v>
      </c>
      <c r="C4" t="s">
        <v>14</v>
      </c>
      <c r="D4" t="s">
        <v>15</v>
      </c>
      <c r="E4" t="s">
        <v>16</v>
      </c>
      <c r="F4" t="s">
        <v>27</v>
      </c>
      <c r="G4" t="s">
        <v>28</v>
      </c>
      <c r="H4">
        <v>14661</v>
      </c>
      <c r="I4" t="s">
        <v>29</v>
      </c>
      <c r="K4">
        <v>14000</v>
      </c>
      <c r="L4" s="2" t="s">
        <v>30</v>
      </c>
    </row>
    <row r="5" spans="1:12" x14ac:dyDescent="0.3">
      <c r="A5" t="s">
        <v>31</v>
      </c>
      <c r="B5" t="s">
        <v>32</v>
      </c>
      <c r="C5" t="s">
        <v>33</v>
      </c>
      <c r="D5" t="s">
        <v>34</v>
      </c>
      <c r="E5" t="s">
        <v>35</v>
      </c>
      <c r="F5" t="s">
        <v>27</v>
      </c>
      <c r="G5" t="s">
        <v>28</v>
      </c>
      <c r="H5">
        <v>16731</v>
      </c>
      <c r="I5" t="s">
        <v>36</v>
      </c>
      <c r="J5">
        <v>0.3</v>
      </c>
      <c r="K5">
        <v>17000</v>
      </c>
      <c r="L5" s="2" t="s">
        <v>37</v>
      </c>
    </row>
    <row r="6" spans="1:12" x14ac:dyDescent="0.3">
      <c r="A6" t="s">
        <v>38</v>
      </c>
      <c r="B6" t="s">
        <v>39</v>
      </c>
      <c r="C6" t="s">
        <v>33</v>
      </c>
      <c r="D6" t="s">
        <v>34</v>
      </c>
      <c r="E6" t="s">
        <v>35</v>
      </c>
      <c r="F6" t="s">
        <v>27</v>
      </c>
      <c r="G6" t="s">
        <v>40</v>
      </c>
      <c r="H6">
        <v>15396</v>
      </c>
      <c r="I6" t="s">
        <v>36</v>
      </c>
      <c r="J6">
        <v>0.3</v>
      </c>
      <c r="K6">
        <v>17000</v>
      </c>
      <c r="L6" s="2" t="s">
        <v>41</v>
      </c>
    </row>
    <row r="7" spans="1:12" x14ac:dyDescent="0.3">
      <c r="A7" t="s">
        <v>42</v>
      </c>
      <c r="B7" t="s">
        <v>43</v>
      </c>
      <c r="C7" t="s">
        <v>33</v>
      </c>
      <c r="D7" t="s">
        <v>34</v>
      </c>
      <c r="E7" t="s">
        <v>35</v>
      </c>
      <c r="F7" t="s">
        <v>44</v>
      </c>
      <c r="G7" t="s">
        <v>40</v>
      </c>
      <c r="H7">
        <v>17196</v>
      </c>
      <c r="I7" t="s">
        <v>23</v>
      </c>
      <c r="J7">
        <v>0.1</v>
      </c>
      <c r="K7">
        <v>17000</v>
      </c>
      <c r="L7" s="2" t="s">
        <v>45</v>
      </c>
    </row>
    <row r="8" spans="1:12" x14ac:dyDescent="0.3">
      <c r="A8" t="s">
        <v>46</v>
      </c>
      <c r="B8" t="s">
        <v>47</v>
      </c>
      <c r="C8" t="s">
        <v>33</v>
      </c>
      <c r="D8" t="s">
        <v>34</v>
      </c>
      <c r="E8" t="s">
        <v>16</v>
      </c>
      <c r="F8" t="s">
        <v>44</v>
      </c>
      <c r="G8" t="s">
        <v>40</v>
      </c>
      <c r="H8">
        <v>17364</v>
      </c>
      <c r="I8" t="s">
        <v>19</v>
      </c>
      <c r="J8">
        <v>0.2</v>
      </c>
      <c r="K8">
        <v>17000</v>
      </c>
      <c r="L8" s="2" t="s">
        <v>48</v>
      </c>
    </row>
    <row r="9" spans="1:12" x14ac:dyDescent="0.3">
      <c r="A9" t="s">
        <v>49</v>
      </c>
      <c r="B9" t="s">
        <v>50</v>
      </c>
      <c r="C9" t="s">
        <v>51</v>
      </c>
      <c r="D9" t="s">
        <v>52</v>
      </c>
      <c r="E9" t="s">
        <v>53</v>
      </c>
      <c r="F9" t="s">
        <v>27</v>
      </c>
      <c r="G9" t="s">
        <v>18</v>
      </c>
      <c r="H9">
        <v>14549</v>
      </c>
      <c r="I9" t="s">
        <v>23</v>
      </c>
      <c r="J9">
        <v>0.1</v>
      </c>
      <c r="K9">
        <v>13000</v>
      </c>
      <c r="L9" s="2" t="s">
        <v>54</v>
      </c>
    </row>
    <row r="10" spans="1:12" x14ac:dyDescent="0.3">
      <c r="A10" t="s">
        <v>55</v>
      </c>
      <c r="B10" t="s">
        <v>56</v>
      </c>
      <c r="C10" t="s">
        <v>33</v>
      </c>
      <c r="D10" t="s">
        <v>34</v>
      </c>
      <c r="E10" t="s">
        <v>35</v>
      </c>
      <c r="F10" t="s">
        <v>17</v>
      </c>
      <c r="G10" t="s">
        <v>40</v>
      </c>
      <c r="H10">
        <v>15858</v>
      </c>
      <c r="I10" t="s">
        <v>36</v>
      </c>
      <c r="J10">
        <v>0.3</v>
      </c>
      <c r="K10">
        <v>17000</v>
      </c>
      <c r="L10" s="2" t="s">
        <v>57</v>
      </c>
    </row>
    <row r="11" spans="1:12" x14ac:dyDescent="0.3">
      <c r="A11" t="s">
        <v>58</v>
      </c>
      <c r="B11" t="s">
        <v>59</v>
      </c>
      <c r="C11" t="s">
        <v>14</v>
      </c>
      <c r="D11" t="s">
        <v>15</v>
      </c>
      <c r="E11" t="s">
        <v>16</v>
      </c>
      <c r="F11" t="s">
        <v>44</v>
      </c>
      <c r="G11" t="s">
        <v>18</v>
      </c>
      <c r="H11">
        <v>14187</v>
      </c>
      <c r="I11" t="s">
        <v>19</v>
      </c>
      <c r="J11">
        <v>0.2</v>
      </c>
      <c r="K11">
        <v>14000</v>
      </c>
      <c r="L11" s="3">
        <v>45597</v>
      </c>
    </row>
    <row r="12" spans="1:12" x14ac:dyDescent="0.3">
      <c r="A12" t="s">
        <v>60</v>
      </c>
      <c r="B12" t="s">
        <v>61</v>
      </c>
      <c r="C12" t="s">
        <v>33</v>
      </c>
      <c r="D12" t="s">
        <v>34</v>
      </c>
      <c r="E12" t="s">
        <v>16</v>
      </c>
      <c r="F12" t="s">
        <v>44</v>
      </c>
      <c r="G12" t="s">
        <v>28</v>
      </c>
      <c r="H12">
        <v>15899</v>
      </c>
      <c r="I12" t="s">
        <v>36</v>
      </c>
      <c r="J12">
        <v>0.3</v>
      </c>
      <c r="K12">
        <v>17000</v>
      </c>
      <c r="L12" s="2" t="s">
        <v>62</v>
      </c>
    </row>
    <row r="13" spans="1:12" x14ac:dyDescent="0.3">
      <c r="A13" t="s">
        <v>63</v>
      </c>
      <c r="B13" t="s">
        <v>64</v>
      </c>
      <c r="C13" t="s">
        <v>14</v>
      </c>
      <c r="D13" t="s">
        <v>15</v>
      </c>
      <c r="E13" t="s">
        <v>35</v>
      </c>
      <c r="F13" t="s">
        <v>27</v>
      </c>
      <c r="G13" t="s">
        <v>40</v>
      </c>
      <c r="H13">
        <v>13643</v>
      </c>
      <c r="I13" t="s">
        <v>36</v>
      </c>
      <c r="J13">
        <v>0.3</v>
      </c>
      <c r="K13">
        <v>14000</v>
      </c>
      <c r="L13" s="3">
        <v>45413</v>
      </c>
    </row>
    <row r="14" spans="1:12" x14ac:dyDescent="0.3">
      <c r="A14" t="s">
        <v>65</v>
      </c>
      <c r="B14" t="s">
        <v>66</v>
      </c>
      <c r="C14" t="s">
        <v>33</v>
      </c>
      <c r="D14" t="s">
        <v>34</v>
      </c>
      <c r="E14" t="s">
        <v>35</v>
      </c>
      <c r="F14" t="s">
        <v>44</v>
      </c>
      <c r="G14" t="s">
        <v>40</v>
      </c>
      <c r="H14">
        <v>16620</v>
      </c>
      <c r="K14">
        <v>17000</v>
      </c>
      <c r="L14" s="3">
        <v>45566</v>
      </c>
    </row>
    <row r="15" spans="1:12" x14ac:dyDescent="0.3">
      <c r="A15" t="s">
        <v>67</v>
      </c>
      <c r="B15" t="s">
        <v>68</v>
      </c>
      <c r="C15" t="s">
        <v>51</v>
      </c>
      <c r="D15" t="s">
        <v>52</v>
      </c>
      <c r="E15" t="s">
        <v>16</v>
      </c>
      <c r="F15" t="s">
        <v>44</v>
      </c>
      <c r="G15" t="s">
        <v>28</v>
      </c>
      <c r="H15">
        <v>12076</v>
      </c>
      <c r="I15" t="s">
        <v>29</v>
      </c>
      <c r="K15">
        <v>13000</v>
      </c>
      <c r="L15" s="2" t="s">
        <v>69</v>
      </c>
    </row>
    <row r="16" spans="1:12" x14ac:dyDescent="0.3">
      <c r="A16" t="s">
        <v>70</v>
      </c>
      <c r="B16" t="s">
        <v>71</v>
      </c>
      <c r="C16" t="s">
        <v>72</v>
      </c>
      <c r="D16" t="s">
        <v>73</v>
      </c>
      <c r="E16" t="s">
        <v>53</v>
      </c>
      <c r="F16" t="s">
        <v>27</v>
      </c>
      <c r="G16" t="s">
        <v>18</v>
      </c>
      <c r="H16">
        <v>9087</v>
      </c>
      <c r="K16">
        <v>9000</v>
      </c>
      <c r="L16" s="3">
        <v>45444</v>
      </c>
    </row>
    <row r="17" spans="1:12" x14ac:dyDescent="0.3">
      <c r="A17" t="s">
        <v>74</v>
      </c>
      <c r="B17" t="s">
        <v>75</v>
      </c>
      <c r="C17" t="s">
        <v>14</v>
      </c>
      <c r="D17" t="s">
        <v>15</v>
      </c>
      <c r="E17" t="s">
        <v>35</v>
      </c>
      <c r="F17" t="s">
        <v>44</v>
      </c>
      <c r="G17" t="s">
        <v>18</v>
      </c>
      <c r="H17">
        <v>15244</v>
      </c>
      <c r="K17">
        <v>14000</v>
      </c>
      <c r="L17" s="3">
        <v>45506</v>
      </c>
    </row>
    <row r="18" spans="1:12" x14ac:dyDescent="0.3">
      <c r="A18" t="s">
        <v>76</v>
      </c>
      <c r="B18" t="s">
        <v>77</v>
      </c>
      <c r="C18" t="s">
        <v>72</v>
      </c>
      <c r="D18" t="s">
        <v>73</v>
      </c>
      <c r="E18" t="s">
        <v>16</v>
      </c>
      <c r="F18" t="s">
        <v>17</v>
      </c>
      <c r="G18" t="s">
        <v>28</v>
      </c>
      <c r="H18">
        <v>8029</v>
      </c>
      <c r="I18" t="s">
        <v>29</v>
      </c>
      <c r="K18">
        <v>9000</v>
      </c>
      <c r="L18" s="2" t="s">
        <v>78</v>
      </c>
    </row>
    <row r="19" spans="1:12" x14ac:dyDescent="0.3">
      <c r="A19" t="s">
        <v>79</v>
      </c>
      <c r="B19" t="s">
        <v>80</v>
      </c>
      <c r="C19" t="s">
        <v>14</v>
      </c>
      <c r="D19" t="s">
        <v>15</v>
      </c>
      <c r="E19" t="s">
        <v>16</v>
      </c>
      <c r="F19" t="s">
        <v>44</v>
      </c>
      <c r="G19" t="s">
        <v>40</v>
      </c>
      <c r="H19">
        <v>15148</v>
      </c>
      <c r="I19" t="s">
        <v>36</v>
      </c>
      <c r="J19">
        <v>0.3</v>
      </c>
      <c r="K19">
        <v>14000</v>
      </c>
      <c r="L19" s="3">
        <v>45505</v>
      </c>
    </row>
    <row r="20" spans="1:12" x14ac:dyDescent="0.3">
      <c r="A20" t="s">
        <v>81</v>
      </c>
      <c r="B20" t="s">
        <v>82</v>
      </c>
      <c r="C20" t="s">
        <v>51</v>
      </c>
      <c r="D20" t="s">
        <v>52</v>
      </c>
      <c r="E20" t="s">
        <v>53</v>
      </c>
      <c r="F20" t="s">
        <v>27</v>
      </c>
      <c r="G20" t="s">
        <v>28</v>
      </c>
      <c r="H20">
        <v>14587</v>
      </c>
      <c r="I20" t="s">
        <v>36</v>
      </c>
      <c r="J20">
        <v>0.3</v>
      </c>
      <c r="K20">
        <v>13000</v>
      </c>
      <c r="L20" s="3">
        <v>45324</v>
      </c>
    </row>
    <row r="21" spans="1:12" x14ac:dyDescent="0.3">
      <c r="A21" t="s">
        <v>83</v>
      </c>
      <c r="B21" t="s">
        <v>84</v>
      </c>
      <c r="C21" t="s">
        <v>14</v>
      </c>
      <c r="D21" t="s">
        <v>15</v>
      </c>
      <c r="E21" t="s">
        <v>16</v>
      </c>
      <c r="F21" t="s">
        <v>17</v>
      </c>
      <c r="G21" t="s">
        <v>28</v>
      </c>
      <c r="H21">
        <v>14079</v>
      </c>
      <c r="I21" t="s">
        <v>29</v>
      </c>
      <c r="K21">
        <v>14000</v>
      </c>
      <c r="L21" s="2" t="s">
        <v>85</v>
      </c>
    </row>
    <row r="22" spans="1:12" x14ac:dyDescent="0.3">
      <c r="A22" t="s">
        <v>86</v>
      </c>
      <c r="B22" t="s">
        <v>87</v>
      </c>
      <c r="C22" t="s">
        <v>51</v>
      </c>
      <c r="D22" t="s">
        <v>52</v>
      </c>
      <c r="E22" t="s">
        <v>16</v>
      </c>
      <c r="F22" t="s">
        <v>44</v>
      </c>
      <c r="G22" t="s">
        <v>18</v>
      </c>
      <c r="H22">
        <v>13453</v>
      </c>
      <c r="I22" t="s">
        <v>36</v>
      </c>
      <c r="J22">
        <v>0.3</v>
      </c>
      <c r="K22">
        <v>13000</v>
      </c>
      <c r="L22" s="3">
        <v>45293</v>
      </c>
    </row>
    <row r="23" spans="1:12" x14ac:dyDescent="0.3">
      <c r="A23" t="s">
        <v>88</v>
      </c>
      <c r="B23" t="s">
        <v>89</v>
      </c>
      <c r="C23" t="s">
        <v>33</v>
      </c>
      <c r="D23" t="s">
        <v>34</v>
      </c>
      <c r="E23" t="s">
        <v>53</v>
      </c>
      <c r="F23" t="s">
        <v>27</v>
      </c>
      <c r="G23" t="s">
        <v>18</v>
      </c>
      <c r="H23">
        <v>15986</v>
      </c>
      <c r="I23" t="s">
        <v>29</v>
      </c>
      <c r="K23">
        <v>17000</v>
      </c>
      <c r="L23" s="3">
        <v>45294</v>
      </c>
    </row>
    <row r="24" spans="1:12" x14ac:dyDescent="0.3">
      <c r="A24" t="s">
        <v>90</v>
      </c>
      <c r="B24" t="s">
        <v>91</v>
      </c>
      <c r="C24" t="s">
        <v>72</v>
      </c>
      <c r="D24" t="s">
        <v>73</v>
      </c>
      <c r="E24" t="s">
        <v>35</v>
      </c>
      <c r="F24" t="s">
        <v>44</v>
      </c>
      <c r="G24" t="s">
        <v>18</v>
      </c>
      <c r="H24">
        <v>7525</v>
      </c>
      <c r="K24">
        <v>9000</v>
      </c>
      <c r="L24" s="3">
        <v>45294</v>
      </c>
    </row>
    <row r="25" spans="1:12" x14ac:dyDescent="0.3">
      <c r="A25" t="s">
        <v>92</v>
      </c>
      <c r="B25" t="s">
        <v>93</v>
      </c>
      <c r="C25" t="s">
        <v>33</v>
      </c>
      <c r="D25" t="s">
        <v>34</v>
      </c>
      <c r="E25" t="s">
        <v>16</v>
      </c>
      <c r="F25" t="s">
        <v>44</v>
      </c>
      <c r="G25" t="s">
        <v>40</v>
      </c>
      <c r="H25">
        <v>18950</v>
      </c>
      <c r="I25" t="s">
        <v>19</v>
      </c>
      <c r="J25">
        <v>0.2</v>
      </c>
      <c r="K25">
        <v>17000</v>
      </c>
      <c r="L25" s="2" t="s">
        <v>45</v>
      </c>
    </row>
    <row r="26" spans="1:12" x14ac:dyDescent="0.3">
      <c r="A26" t="s">
        <v>94</v>
      </c>
      <c r="B26" t="s">
        <v>95</v>
      </c>
      <c r="C26" t="s">
        <v>51</v>
      </c>
      <c r="D26" t="s">
        <v>52</v>
      </c>
      <c r="E26" t="s">
        <v>16</v>
      </c>
      <c r="F26" t="s">
        <v>17</v>
      </c>
      <c r="G26" t="s">
        <v>40</v>
      </c>
      <c r="H26">
        <v>13751</v>
      </c>
      <c r="I26" t="s">
        <v>36</v>
      </c>
      <c r="J26">
        <v>0.3</v>
      </c>
      <c r="K26">
        <v>13000</v>
      </c>
      <c r="L26" s="2" t="s">
        <v>96</v>
      </c>
    </row>
    <row r="27" spans="1:12" x14ac:dyDescent="0.3">
      <c r="A27" t="s">
        <v>97</v>
      </c>
      <c r="B27" t="s">
        <v>98</v>
      </c>
      <c r="C27" t="s">
        <v>72</v>
      </c>
      <c r="D27" t="s">
        <v>73</v>
      </c>
      <c r="E27" t="s">
        <v>35</v>
      </c>
      <c r="F27" t="s">
        <v>27</v>
      </c>
      <c r="G27" t="s">
        <v>18</v>
      </c>
      <c r="H27">
        <v>7262</v>
      </c>
      <c r="I27" t="s">
        <v>36</v>
      </c>
      <c r="J27">
        <v>0.3</v>
      </c>
      <c r="K27">
        <v>9000</v>
      </c>
      <c r="L27" s="3">
        <v>45323</v>
      </c>
    </row>
    <row r="28" spans="1:12" x14ac:dyDescent="0.3">
      <c r="A28" t="s">
        <v>99</v>
      </c>
      <c r="B28" t="s">
        <v>100</v>
      </c>
      <c r="C28" t="s">
        <v>51</v>
      </c>
      <c r="D28" t="s">
        <v>52</v>
      </c>
      <c r="E28" t="s">
        <v>16</v>
      </c>
      <c r="F28" t="s">
        <v>27</v>
      </c>
      <c r="G28" t="s">
        <v>18</v>
      </c>
      <c r="H28">
        <v>11290</v>
      </c>
      <c r="I28" t="s">
        <v>23</v>
      </c>
      <c r="J28">
        <v>0.1</v>
      </c>
      <c r="K28">
        <v>13000</v>
      </c>
      <c r="L28" s="2" t="s">
        <v>101</v>
      </c>
    </row>
    <row r="29" spans="1:12" x14ac:dyDescent="0.3">
      <c r="A29" t="s">
        <v>102</v>
      </c>
      <c r="B29" t="s">
        <v>50</v>
      </c>
      <c r="C29" t="s">
        <v>33</v>
      </c>
      <c r="D29" t="s">
        <v>34</v>
      </c>
      <c r="E29" t="s">
        <v>35</v>
      </c>
      <c r="F29" t="s">
        <v>44</v>
      </c>
      <c r="G29" t="s">
        <v>18</v>
      </c>
      <c r="H29">
        <v>16140</v>
      </c>
      <c r="K29">
        <v>17000</v>
      </c>
      <c r="L29" s="2" t="s">
        <v>24</v>
      </c>
    </row>
    <row r="30" spans="1:12" x14ac:dyDescent="0.3">
      <c r="A30" t="s">
        <v>103</v>
      </c>
      <c r="B30" t="s">
        <v>93</v>
      </c>
      <c r="C30" t="s">
        <v>72</v>
      </c>
      <c r="D30" t="s">
        <v>73</v>
      </c>
      <c r="E30" t="s">
        <v>35</v>
      </c>
      <c r="F30" t="s">
        <v>17</v>
      </c>
      <c r="G30" t="s">
        <v>40</v>
      </c>
      <c r="H30">
        <v>7779</v>
      </c>
      <c r="I30" t="s">
        <v>23</v>
      </c>
      <c r="J30">
        <v>0.1</v>
      </c>
      <c r="K30">
        <v>9000</v>
      </c>
      <c r="L30" s="3">
        <v>45474</v>
      </c>
    </row>
    <row r="31" spans="1:12" x14ac:dyDescent="0.3">
      <c r="A31" t="s">
        <v>104</v>
      </c>
      <c r="B31" t="s">
        <v>105</v>
      </c>
      <c r="C31" t="s">
        <v>33</v>
      </c>
      <c r="D31" t="s">
        <v>34</v>
      </c>
      <c r="E31" t="s">
        <v>53</v>
      </c>
      <c r="F31" t="s">
        <v>17</v>
      </c>
      <c r="G31" t="s">
        <v>40</v>
      </c>
      <c r="H31">
        <v>18538</v>
      </c>
      <c r="I31" t="s">
        <v>23</v>
      </c>
      <c r="J31">
        <v>0.1</v>
      </c>
      <c r="K31">
        <v>17000</v>
      </c>
      <c r="L31" s="2" t="s">
        <v>106</v>
      </c>
    </row>
    <row r="32" spans="1:12" x14ac:dyDescent="0.3">
      <c r="A32" t="s">
        <v>107</v>
      </c>
      <c r="B32" t="s">
        <v>108</v>
      </c>
      <c r="C32" t="s">
        <v>14</v>
      </c>
      <c r="D32" t="s">
        <v>15</v>
      </c>
      <c r="E32" t="s">
        <v>35</v>
      </c>
      <c r="F32" t="s">
        <v>17</v>
      </c>
      <c r="G32" t="s">
        <v>28</v>
      </c>
      <c r="H32">
        <v>13389</v>
      </c>
      <c r="I32" t="s">
        <v>23</v>
      </c>
      <c r="J32">
        <v>0.1</v>
      </c>
      <c r="K32">
        <v>14000</v>
      </c>
      <c r="L32" s="2" t="s">
        <v>109</v>
      </c>
    </row>
    <row r="33" spans="1:12" x14ac:dyDescent="0.3">
      <c r="A33" t="s">
        <v>110</v>
      </c>
      <c r="B33" t="s">
        <v>111</v>
      </c>
      <c r="C33" t="s">
        <v>72</v>
      </c>
      <c r="D33" t="s">
        <v>73</v>
      </c>
      <c r="E33" t="s">
        <v>35</v>
      </c>
      <c r="F33" t="s">
        <v>17</v>
      </c>
      <c r="G33" t="s">
        <v>18</v>
      </c>
      <c r="H33">
        <v>8140</v>
      </c>
      <c r="K33">
        <v>9000</v>
      </c>
      <c r="L33" s="2" t="s">
        <v>109</v>
      </c>
    </row>
    <row r="34" spans="1:12" x14ac:dyDescent="0.3">
      <c r="A34" t="s">
        <v>112</v>
      </c>
      <c r="B34" t="s">
        <v>113</v>
      </c>
      <c r="C34" t="s">
        <v>72</v>
      </c>
      <c r="D34" t="s">
        <v>73</v>
      </c>
      <c r="E34" t="s">
        <v>16</v>
      </c>
      <c r="F34" t="s">
        <v>27</v>
      </c>
      <c r="G34" t="s">
        <v>18</v>
      </c>
      <c r="H34">
        <v>9671</v>
      </c>
      <c r="I34" t="s">
        <v>29</v>
      </c>
      <c r="K34">
        <v>9000</v>
      </c>
      <c r="L34" s="2" t="s">
        <v>62</v>
      </c>
    </row>
    <row r="35" spans="1:12" x14ac:dyDescent="0.3">
      <c r="A35" t="s">
        <v>114</v>
      </c>
      <c r="B35" t="s">
        <v>89</v>
      </c>
      <c r="C35" t="s">
        <v>51</v>
      </c>
      <c r="D35" t="s">
        <v>52</v>
      </c>
      <c r="E35" t="s">
        <v>35</v>
      </c>
      <c r="F35" t="s">
        <v>17</v>
      </c>
      <c r="G35" t="s">
        <v>40</v>
      </c>
      <c r="H35">
        <v>12971</v>
      </c>
      <c r="I35" t="s">
        <v>19</v>
      </c>
      <c r="J35">
        <v>0.2</v>
      </c>
      <c r="K35">
        <v>13000</v>
      </c>
      <c r="L35" s="2" t="s">
        <v>78</v>
      </c>
    </row>
    <row r="36" spans="1:12" x14ac:dyDescent="0.3">
      <c r="A36" t="s">
        <v>115</v>
      </c>
      <c r="B36" t="s">
        <v>116</v>
      </c>
      <c r="C36" t="s">
        <v>51</v>
      </c>
      <c r="D36" t="s">
        <v>52</v>
      </c>
      <c r="E36" t="s">
        <v>53</v>
      </c>
      <c r="F36" t="s">
        <v>27</v>
      </c>
      <c r="G36" t="s">
        <v>40</v>
      </c>
      <c r="H36">
        <v>12086</v>
      </c>
      <c r="K36">
        <v>13000</v>
      </c>
      <c r="L36" s="2" t="s">
        <v>117</v>
      </c>
    </row>
    <row r="37" spans="1:12" x14ac:dyDescent="0.3">
      <c r="A37" t="s">
        <v>118</v>
      </c>
      <c r="B37" t="s">
        <v>119</v>
      </c>
      <c r="C37" t="s">
        <v>72</v>
      </c>
      <c r="D37" t="s">
        <v>73</v>
      </c>
      <c r="E37" t="s">
        <v>35</v>
      </c>
      <c r="F37" t="s">
        <v>27</v>
      </c>
      <c r="G37" t="s">
        <v>40</v>
      </c>
      <c r="H37">
        <v>7891</v>
      </c>
      <c r="I37" t="s">
        <v>23</v>
      </c>
      <c r="J37">
        <v>0.1</v>
      </c>
      <c r="K37">
        <v>9000</v>
      </c>
      <c r="L37" s="3">
        <v>45475</v>
      </c>
    </row>
    <row r="38" spans="1:12" x14ac:dyDescent="0.3">
      <c r="A38" t="s">
        <v>120</v>
      </c>
      <c r="B38" t="s">
        <v>121</v>
      </c>
      <c r="C38" t="s">
        <v>14</v>
      </c>
      <c r="D38" t="s">
        <v>15</v>
      </c>
      <c r="E38" t="s">
        <v>16</v>
      </c>
      <c r="F38" t="s">
        <v>17</v>
      </c>
      <c r="G38" t="s">
        <v>18</v>
      </c>
      <c r="H38">
        <v>12205</v>
      </c>
      <c r="I38" t="s">
        <v>29</v>
      </c>
      <c r="K38">
        <v>14000</v>
      </c>
      <c r="L38" s="2" t="s">
        <v>122</v>
      </c>
    </row>
    <row r="39" spans="1:12" x14ac:dyDescent="0.3">
      <c r="A39" t="s">
        <v>123</v>
      </c>
      <c r="B39" t="s">
        <v>124</v>
      </c>
      <c r="C39" t="s">
        <v>51</v>
      </c>
      <c r="D39" t="s">
        <v>52</v>
      </c>
      <c r="E39" t="s">
        <v>35</v>
      </c>
      <c r="F39" t="s">
        <v>44</v>
      </c>
      <c r="G39" t="s">
        <v>18</v>
      </c>
      <c r="H39">
        <v>14487</v>
      </c>
      <c r="I39" t="s">
        <v>19</v>
      </c>
      <c r="J39">
        <v>0.2</v>
      </c>
      <c r="K39">
        <v>13000</v>
      </c>
      <c r="L39" s="3">
        <v>45413</v>
      </c>
    </row>
    <row r="40" spans="1:12" x14ac:dyDescent="0.3">
      <c r="A40" t="s">
        <v>125</v>
      </c>
      <c r="B40" t="s">
        <v>126</v>
      </c>
      <c r="C40" t="s">
        <v>51</v>
      </c>
      <c r="D40" t="s">
        <v>52</v>
      </c>
      <c r="E40" t="s">
        <v>53</v>
      </c>
      <c r="F40" t="s">
        <v>27</v>
      </c>
      <c r="G40" t="s">
        <v>28</v>
      </c>
      <c r="H40">
        <v>12008</v>
      </c>
      <c r="I40" t="s">
        <v>29</v>
      </c>
      <c r="K40">
        <v>13000</v>
      </c>
      <c r="L40" s="3">
        <v>45506</v>
      </c>
    </row>
    <row r="41" spans="1:12" x14ac:dyDescent="0.3">
      <c r="A41" t="s">
        <v>127</v>
      </c>
      <c r="B41" t="s">
        <v>128</v>
      </c>
      <c r="C41" t="s">
        <v>14</v>
      </c>
      <c r="D41" t="s">
        <v>15</v>
      </c>
      <c r="E41" t="s">
        <v>53</v>
      </c>
      <c r="F41" t="s">
        <v>44</v>
      </c>
      <c r="G41" t="s">
        <v>28</v>
      </c>
      <c r="H41">
        <v>14315</v>
      </c>
      <c r="I41" t="s">
        <v>29</v>
      </c>
      <c r="K41">
        <v>14000</v>
      </c>
      <c r="L41" s="2" t="s">
        <v>129</v>
      </c>
    </row>
    <row r="42" spans="1:12" x14ac:dyDescent="0.3">
      <c r="A42" t="s">
        <v>130</v>
      </c>
      <c r="B42" t="s">
        <v>131</v>
      </c>
      <c r="C42" t="s">
        <v>51</v>
      </c>
      <c r="D42" t="s">
        <v>52</v>
      </c>
      <c r="E42" t="s">
        <v>16</v>
      </c>
      <c r="F42" t="s">
        <v>44</v>
      </c>
      <c r="G42" t="s">
        <v>40</v>
      </c>
      <c r="H42">
        <v>11977</v>
      </c>
      <c r="I42" t="s">
        <v>36</v>
      </c>
      <c r="J42">
        <v>0.3</v>
      </c>
      <c r="K42">
        <v>13000</v>
      </c>
      <c r="L42" s="2" t="s">
        <v>132</v>
      </c>
    </row>
    <row r="43" spans="1:12" x14ac:dyDescent="0.3">
      <c r="A43" t="s">
        <v>133</v>
      </c>
      <c r="B43" t="s">
        <v>134</v>
      </c>
      <c r="C43" t="s">
        <v>33</v>
      </c>
      <c r="D43" t="s">
        <v>34</v>
      </c>
      <c r="E43" t="s">
        <v>53</v>
      </c>
      <c r="F43" t="s">
        <v>17</v>
      </c>
      <c r="G43" t="s">
        <v>18</v>
      </c>
      <c r="H43">
        <v>15038</v>
      </c>
      <c r="K43">
        <v>17000</v>
      </c>
      <c r="L43" s="3">
        <v>45537</v>
      </c>
    </row>
    <row r="44" spans="1:12" x14ac:dyDescent="0.3">
      <c r="A44" t="s">
        <v>135</v>
      </c>
      <c r="B44" t="s">
        <v>126</v>
      </c>
      <c r="C44" t="s">
        <v>14</v>
      </c>
      <c r="D44" t="s">
        <v>15</v>
      </c>
      <c r="E44" t="s">
        <v>16</v>
      </c>
      <c r="F44" t="s">
        <v>27</v>
      </c>
      <c r="G44" t="s">
        <v>28</v>
      </c>
      <c r="H44">
        <v>13086</v>
      </c>
      <c r="I44" t="s">
        <v>19</v>
      </c>
      <c r="J44">
        <v>0.2</v>
      </c>
      <c r="K44">
        <v>14000</v>
      </c>
      <c r="L44" s="2" t="s">
        <v>45</v>
      </c>
    </row>
    <row r="45" spans="1:12" x14ac:dyDescent="0.3">
      <c r="A45" t="s">
        <v>136</v>
      </c>
      <c r="B45" t="s">
        <v>137</v>
      </c>
      <c r="C45" t="s">
        <v>51</v>
      </c>
      <c r="D45" t="s">
        <v>52</v>
      </c>
      <c r="E45" t="s">
        <v>53</v>
      </c>
      <c r="F45" t="s">
        <v>17</v>
      </c>
      <c r="G45" t="s">
        <v>18</v>
      </c>
      <c r="H45">
        <v>12794</v>
      </c>
      <c r="I45" t="s">
        <v>29</v>
      </c>
      <c r="K45">
        <v>13000</v>
      </c>
      <c r="L45" s="2" t="s">
        <v>48</v>
      </c>
    </row>
    <row r="46" spans="1:12" x14ac:dyDescent="0.3">
      <c r="A46" t="s">
        <v>138</v>
      </c>
      <c r="B46" t="s">
        <v>139</v>
      </c>
      <c r="C46" t="s">
        <v>14</v>
      </c>
      <c r="D46" t="s">
        <v>15</v>
      </c>
      <c r="E46" t="s">
        <v>16</v>
      </c>
      <c r="F46" t="s">
        <v>44</v>
      </c>
      <c r="G46" t="s">
        <v>40</v>
      </c>
      <c r="H46">
        <v>15816</v>
      </c>
      <c r="I46" t="s">
        <v>23</v>
      </c>
      <c r="J46">
        <v>0.1</v>
      </c>
      <c r="K46">
        <v>14000</v>
      </c>
      <c r="L46" s="3">
        <v>45294</v>
      </c>
    </row>
    <row r="47" spans="1:12" x14ac:dyDescent="0.3">
      <c r="A47" t="s">
        <v>140</v>
      </c>
      <c r="B47" t="s">
        <v>141</v>
      </c>
      <c r="C47" t="s">
        <v>33</v>
      </c>
      <c r="D47" t="s">
        <v>34</v>
      </c>
      <c r="E47" t="s">
        <v>35</v>
      </c>
      <c r="F47" t="s">
        <v>27</v>
      </c>
      <c r="G47" t="s">
        <v>28</v>
      </c>
      <c r="H47">
        <v>17266</v>
      </c>
      <c r="I47" t="s">
        <v>19</v>
      </c>
      <c r="J47">
        <v>0.2</v>
      </c>
      <c r="K47">
        <v>17000</v>
      </c>
      <c r="L47" s="2" t="s">
        <v>37</v>
      </c>
    </row>
    <row r="48" spans="1:12" x14ac:dyDescent="0.3">
      <c r="A48" t="s">
        <v>142</v>
      </c>
      <c r="B48" t="s">
        <v>139</v>
      </c>
      <c r="C48" t="s">
        <v>51</v>
      </c>
      <c r="D48" t="s">
        <v>52</v>
      </c>
      <c r="E48" t="s">
        <v>16</v>
      </c>
      <c r="F48" t="s">
        <v>17</v>
      </c>
      <c r="G48" t="s">
        <v>18</v>
      </c>
      <c r="H48">
        <v>13815</v>
      </c>
      <c r="I48" t="s">
        <v>36</v>
      </c>
      <c r="J48">
        <v>0.3</v>
      </c>
      <c r="K48">
        <v>13000</v>
      </c>
      <c r="L48" s="3">
        <v>45324</v>
      </c>
    </row>
    <row r="49" spans="1:12" x14ac:dyDescent="0.3">
      <c r="A49" t="s">
        <v>143</v>
      </c>
      <c r="B49" t="s">
        <v>144</v>
      </c>
      <c r="C49" t="s">
        <v>14</v>
      </c>
      <c r="D49" t="s">
        <v>15</v>
      </c>
      <c r="E49" t="s">
        <v>35</v>
      </c>
      <c r="F49" t="s">
        <v>44</v>
      </c>
      <c r="G49" t="s">
        <v>40</v>
      </c>
      <c r="H49">
        <v>15397</v>
      </c>
      <c r="I49" t="s">
        <v>36</v>
      </c>
      <c r="J49">
        <v>0.3</v>
      </c>
      <c r="K49">
        <v>14000</v>
      </c>
      <c r="L49" s="3">
        <v>45352</v>
      </c>
    </row>
    <row r="50" spans="1:12" x14ac:dyDescent="0.3">
      <c r="A50" t="s">
        <v>145</v>
      </c>
      <c r="B50" t="s">
        <v>146</v>
      </c>
      <c r="C50" t="s">
        <v>51</v>
      </c>
      <c r="D50" t="s">
        <v>52</v>
      </c>
      <c r="E50" t="s">
        <v>16</v>
      </c>
      <c r="F50" t="s">
        <v>17</v>
      </c>
      <c r="G50" t="s">
        <v>18</v>
      </c>
      <c r="H50">
        <v>14036</v>
      </c>
      <c r="K50">
        <v>13000</v>
      </c>
      <c r="L50" s="3">
        <v>45414</v>
      </c>
    </row>
    <row r="51" spans="1:12" x14ac:dyDescent="0.3">
      <c r="A51" t="s">
        <v>147</v>
      </c>
      <c r="B51" t="s">
        <v>148</v>
      </c>
      <c r="C51" t="s">
        <v>14</v>
      </c>
      <c r="D51" t="s">
        <v>15</v>
      </c>
      <c r="E51" t="s">
        <v>35</v>
      </c>
      <c r="F51" t="s">
        <v>27</v>
      </c>
      <c r="G51" t="s">
        <v>28</v>
      </c>
      <c r="H51">
        <v>15702</v>
      </c>
      <c r="I51" t="s">
        <v>19</v>
      </c>
      <c r="J51">
        <v>0.2</v>
      </c>
      <c r="K51">
        <v>14000</v>
      </c>
      <c r="L51" s="3">
        <v>45384</v>
      </c>
    </row>
    <row r="52" spans="1:12" x14ac:dyDescent="0.3">
      <c r="A52" t="s">
        <v>149</v>
      </c>
      <c r="B52" t="s">
        <v>150</v>
      </c>
      <c r="C52" t="s">
        <v>33</v>
      </c>
      <c r="D52" t="s">
        <v>34</v>
      </c>
      <c r="E52" t="s">
        <v>16</v>
      </c>
      <c r="F52" t="s">
        <v>44</v>
      </c>
      <c r="G52" t="s">
        <v>18</v>
      </c>
      <c r="H52">
        <v>16760</v>
      </c>
      <c r="I52" t="s">
        <v>19</v>
      </c>
      <c r="J52">
        <v>0.2</v>
      </c>
      <c r="K52">
        <v>17000</v>
      </c>
      <c r="L52" s="3">
        <v>45352</v>
      </c>
    </row>
    <row r="53" spans="1:12" x14ac:dyDescent="0.3">
      <c r="A53" t="s">
        <v>151</v>
      </c>
      <c r="B53" t="s">
        <v>152</v>
      </c>
      <c r="C53" t="s">
        <v>14</v>
      </c>
      <c r="D53" t="s">
        <v>15</v>
      </c>
      <c r="E53" t="s">
        <v>53</v>
      </c>
      <c r="F53" t="s">
        <v>27</v>
      </c>
      <c r="G53" t="s">
        <v>28</v>
      </c>
      <c r="H53">
        <v>13022</v>
      </c>
      <c r="I53" t="s">
        <v>23</v>
      </c>
      <c r="J53">
        <v>0.1</v>
      </c>
      <c r="K53">
        <v>14000</v>
      </c>
      <c r="L53" s="2" t="s">
        <v>153</v>
      </c>
    </row>
    <row r="54" spans="1:12" x14ac:dyDescent="0.3">
      <c r="A54" t="s">
        <v>154</v>
      </c>
      <c r="B54" t="s">
        <v>155</v>
      </c>
      <c r="C54" t="s">
        <v>72</v>
      </c>
      <c r="D54" t="s">
        <v>73</v>
      </c>
      <c r="E54" t="s">
        <v>16</v>
      </c>
      <c r="F54" t="s">
        <v>44</v>
      </c>
      <c r="G54" t="s">
        <v>18</v>
      </c>
      <c r="H54">
        <v>10791</v>
      </c>
      <c r="I54" t="s">
        <v>19</v>
      </c>
      <c r="J54">
        <v>0.2</v>
      </c>
      <c r="K54">
        <v>9000</v>
      </c>
      <c r="L54" s="2" t="s">
        <v>78</v>
      </c>
    </row>
    <row r="55" spans="1:12" x14ac:dyDescent="0.3">
      <c r="A55" t="s">
        <v>156</v>
      </c>
      <c r="B55" t="s">
        <v>157</v>
      </c>
      <c r="C55" t="s">
        <v>51</v>
      </c>
      <c r="D55" t="s">
        <v>52</v>
      </c>
      <c r="E55" t="s">
        <v>53</v>
      </c>
      <c r="F55" t="s">
        <v>27</v>
      </c>
      <c r="G55" t="s">
        <v>18</v>
      </c>
      <c r="H55">
        <v>14016</v>
      </c>
      <c r="I55" t="s">
        <v>36</v>
      </c>
      <c r="J55">
        <v>0.3</v>
      </c>
      <c r="K55">
        <v>13000</v>
      </c>
      <c r="L55" s="2" t="s">
        <v>158</v>
      </c>
    </row>
    <row r="56" spans="1:12" x14ac:dyDescent="0.3">
      <c r="A56" t="s">
        <v>159</v>
      </c>
      <c r="B56" t="s">
        <v>160</v>
      </c>
      <c r="C56" t="s">
        <v>51</v>
      </c>
      <c r="D56" t="s">
        <v>52</v>
      </c>
      <c r="E56" t="s">
        <v>53</v>
      </c>
      <c r="F56" t="s">
        <v>27</v>
      </c>
      <c r="G56" t="s">
        <v>28</v>
      </c>
      <c r="H56">
        <v>11442</v>
      </c>
      <c r="K56">
        <v>13000</v>
      </c>
      <c r="L56" s="2" t="s">
        <v>78</v>
      </c>
    </row>
    <row r="57" spans="1:12" x14ac:dyDescent="0.3">
      <c r="A57" t="s">
        <v>161</v>
      </c>
      <c r="B57" t="s">
        <v>150</v>
      </c>
      <c r="C57" t="s">
        <v>72</v>
      </c>
      <c r="D57" t="s">
        <v>73</v>
      </c>
      <c r="E57" t="s">
        <v>35</v>
      </c>
      <c r="F57" t="s">
        <v>27</v>
      </c>
      <c r="G57" t="s">
        <v>40</v>
      </c>
      <c r="H57">
        <v>8432</v>
      </c>
      <c r="I57" t="s">
        <v>36</v>
      </c>
      <c r="J57">
        <v>0.3</v>
      </c>
      <c r="K57">
        <v>9000</v>
      </c>
      <c r="L57" s="2" t="s">
        <v>162</v>
      </c>
    </row>
    <row r="58" spans="1:12" x14ac:dyDescent="0.3">
      <c r="A58" t="s">
        <v>163</v>
      </c>
      <c r="B58" t="s">
        <v>164</v>
      </c>
      <c r="C58" t="s">
        <v>51</v>
      </c>
      <c r="D58" t="s">
        <v>52</v>
      </c>
      <c r="E58" t="s">
        <v>35</v>
      </c>
      <c r="F58" t="s">
        <v>27</v>
      </c>
      <c r="G58" t="s">
        <v>28</v>
      </c>
      <c r="H58">
        <v>11791</v>
      </c>
      <c r="K58">
        <v>13000</v>
      </c>
      <c r="L58" s="2" t="s">
        <v>165</v>
      </c>
    </row>
    <row r="59" spans="1:12" x14ac:dyDescent="0.3">
      <c r="A59" t="s">
        <v>166</v>
      </c>
      <c r="B59" t="s">
        <v>167</v>
      </c>
      <c r="C59" t="s">
        <v>14</v>
      </c>
      <c r="D59" t="s">
        <v>15</v>
      </c>
      <c r="E59" t="s">
        <v>53</v>
      </c>
      <c r="F59" t="s">
        <v>17</v>
      </c>
      <c r="G59" t="s">
        <v>28</v>
      </c>
      <c r="H59">
        <v>14086</v>
      </c>
      <c r="K59">
        <v>14000</v>
      </c>
      <c r="L59" s="2" t="s">
        <v>106</v>
      </c>
    </row>
    <row r="60" spans="1:12" x14ac:dyDescent="0.3">
      <c r="A60" t="s">
        <v>168</v>
      </c>
      <c r="B60" t="s">
        <v>169</v>
      </c>
      <c r="C60" t="s">
        <v>33</v>
      </c>
      <c r="D60" t="s">
        <v>34</v>
      </c>
      <c r="E60" t="s">
        <v>35</v>
      </c>
      <c r="F60" t="s">
        <v>27</v>
      </c>
      <c r="G60" t="s">
        <v>40</v>
      </c>
      <c r="H60">
        <v>15731</v>
      </c>
      <c r="I60" t="s">
        <v>29</v>
      </c>
      <c r="K60">
        <v>17000</v>
      </c>
      <c r="L60" s="2" t="s">
        <v>170</v>
      </c>
    </row>
    <row r="61" spans="1:12" x14ac:dyDescent="0.3">
      <c r="A61" t="s">
        <v>171</v>
      </c>
      <c r="B61" t="s">
        <v>89</v>
      </c>
      <c r="C61" t="s">
        <v>72</v>
      </c>
      <c r="D61" t="s">
        <v>73</v>
      </c>
      <c r="E61" t="s">
        <v>53</v>
      </c>
      <c r="F61" t="s">
        <v>44</v>
      </c>
      <c r="G61" t="s">
        <v>40</v>
      </c>
      <c r="H61">
        <v>8787</v>
      </c>
      <c r="I61" t="s">
        <v>29</v>
      </c>
      <c r="K61">
        <v>9000</v>
      </c>
      <c r="L61" s="3">
        <v>45324</v>
      </c>
    </row>
    <row r="62" spans="1:12" x14ac:dyDescent="0.3">
      <c r="A62" t="s">
        <v>172</v>
      </c>
      <c r="B62" t="s">
        <v>77</v>
      </c>
      <c r="C62" t="s">
        <v>51</v>
      </c>
      <c r="D62" t="s">
        <v>52</v>
      </c>
      <c r="E62" t="s">
        <v>53</v>
      </c>
      <c r="F62" t="s">
        <v>27</v>
      </c>
      <c r="G62" t="s">
        <v>28</v>
      </c>
      <c r="H62">
        <v>12786</v>
      </c>
      <c r="I62" t="s">
        <v>23</v>
      </c>
      <c r="J62">
        <v>0.1</v>
      </c>
      <c r="K62">
        <v>13000</v>
      </c>
      <c r="L62" s="3">
        <v>45353</v>
      </c>
    </row>
    <row r="63" spans="1:12" x14ac:dyDescent="0.3">
      <c r="A63" t="s">
        <v>173</v>
      </c>
      <c r="B63" t="s">
        <v>174</v>
      </c>
      <c r="C63" t="s">
        <v>51</v>
      </c>
      <c r="D63" t="s">
        <v>52</v>
      </c>
      <c r="E63" t="s">
        <v>53</v>
      </c>
      <c r="F63" t="s">
        <v>17</v>
      </c>
      <c r="G63" t="s">
        <v>18</v>
      </c>
      <c r="H63">
        <v>14886</v>
      </c>
      <c r="I63" t="s">
        <v>36</v>
      </c>
      <c r="J63">
        <v>0.3</v>
      </c>
      <c r="K63">
        <v>13000</v>
      </c>
      <c r="L63" s="3">
        <v>45537</v>
      </c>
    </row>
    <row r="64" spans="1:12" x14ac:dyDescent="0.3">
      <c r="A64" t="s">
        <v>175</v>
      </c>
      <c r="B64" t="s">
        <v>176</v>
      </c>
      <c r="C64" t="s">
        <v>14</v>
      </c>
      <c r="D64" t="s">
        <v>15</v>
      </c>
      <c r="E64" t="s">
        <v>16</v>
      </c>
      <c r="F64" t="s">
        <v>17</v>
      </c>
      <c r="G64" t="s">
        <v>28</v>
      </c>
      <c r="H64">
        <v>13266</v>
      </c>
      <c r="K64">
        <v>14000</v>
      </c>
      <c r="L64" s="2" t="s">
        <v>129</v>
      </c>
    </row>
    <row r="65" spans="1:12" x14ac:dyDescent="0.3">
      <c r="A65" t="s">
        <v>177</v>
      </c>
      <c r="B65" t="s">
        <v>119</v>
      </c>
      <c r="C65" t="s">
        <v>33</v>
      </c>
      <c r="D65" t="s">
        <v>34</v>
      </c>
      <c r="E65" t="s">
        <v>16</v>
      </c>
      <c r="F65" t="s">
        <v>27</v>
      </c>
      <c r="G65" t="s">
        <v>18</v>
      </c>
      <c r="H65">
        <v>16722</v>
      </c>
      <c r="K65">
        <v>17000</v>
      </c>
      <c r="L65" s="2" t="s">
        <v>106</v>
      </c>
    </row>
    <row r="66" spans="1:12" x14ac:dyDescent="0.3">
      <c r="A66" t="s">
        <v>178</v>
      </c>
      <c r="B66" t="s">
        <v>179</v>
      </c>
      <c r="C66" t="s">
        <v>33</v>
      </c>
      <c r="D66" t="s">
        <v>34</v>
      </c>
      <c r="E66" t="s">
        <v>53</v>
      </c>
      <c r="F66" t="s">
        <v>44</v>
      </c>
      <c r="G66" t="s">
        <v>18</v>
      </c>
      <c r="H66">
        <v>16244</v>
      </c>
      <c r="I66" t="s">
        <v>36</v>
      </c>
      <c r="J66">
        <v>0.3</v>
      </c>
      <c r="K66">
        <v>17000</v>
      </c>
      <c r="L66" s="2" t="s">
        <v>24</v>
      </c>
    </row>
    <row r="67" spans="1:12" x14ac:dyDescent="0.3">
      <c r="A67" t="s">
        <v>180</v>
      </c>
      <c r="B67" t="s">
        <v>181</v>
      </c>
      <c r="C67" t="s">
        <v>33</v>
      </c>
      <c r="D67" t="s">
        <v>34</v>
      </c>
      <c r="E67" t="s">
        <v>53</v>
      </c>
      <c r="F67" t="s">
        <v>17</v>
      </c>
      <c r="G67" t="s">
        <v>40</v>
      </c>
      <c r="H67">
        <v>17767</v>
      </c>
      <c r="I67" t="s">
        <v>19</v>
      </c>
      <c r="J67">
        <v>0.2</v>
      </c>
      <c r="K67">
        <v>17000</v>
      </c>
      <c r="L67" s="3">
        <v>45324</v>
      </c>
    </row>
    <row r="68" spans="1:12" x14ac:dyDescent="0.3">
      <c r="A68" t="s">
        <v>182</v>
      </c>
      <c r="B68" t="s">
        <v>183</v>
      </c>
      <c r="C68" t="s">
        <v>51</v>
      </c>
      <c r="D68" t="s">
        <v>52</v>
      </c>
      <c r="E68" t="s">
        <v>16</v>
      </c>
      <c r="F68" t="s">
        <v>27</v>
      </c>
      <c r="G68" t="s">
        <v>40</v>
      </c>
      <c r="H68">
        <v>13111</v>
      </c>
      <c r="I68" t="s">
        <v>29</v>
      </c>
      <c r="K68">
        <v>13000</v>
      </c>
      <c r="L68" s="2" t="s">
        <v>165</v>
      </c>
    </row>
    <row r="69" spans="1:12" x14ac:dyDescent="0.3">
      <c r="A69" t="s">
        <v>184</v>
      </c>
      <c r="B69" t="s">
        <v>185</v>
      </c>
      <c r="C69" t="s">
        <v>51</v>
      </c>
      <c r="D69" t="s">
        <v>52</v>
      </c>
      <c r="E69" t="s">
        <v>16</v>
      </c>
      <c r="F69" t="s">
        <v>17</v>
      </c>
      <c r="G69" t="s">
        <v>18</v>
      </c>
      <c r="H69">
        <v>14303</v>
      </c>
      <c r="I69" t="s">
        <v>19</v>
      </c>
      <c r="J69">
        <v>0.2</v>
      </c>
      <c r="K69">
        <v>13000</v>
      </c>
      <c r="L69" s="3">
        <v>45566</v>
      </c>
    </row>
    <row r="70" spans="1:12" x14ac:dyDescent="0.3">
      <c r="A70" t="s">
        <v>186</v>
      </c>
      <c r="B70" t="s">
        <v>187</v>
      </c>
      <c r="C70" t="s">
        <v>51</v>
      </c>
      <c r="D70" t="s">
        <v>52</v>
      </c>
      <c r="E70" t="s">
        <v>53</v>
      </c>
      <c r="F70" t="s">
        <v>44</v>
      </c>
      <c r="G70" t="s">
        <v>18</v>
      </c>
      <c r="H70">
        <v>12865</v>
      </c>
      <c r="K70">
        <v>13000</v>
      </c>
      <c r="L70" s="2" t="s">
        <v>188</v>
      </c>
    </row>
    <row r="71" spans="1:12" x14ac:dyDescent="0.3">
      <c r="A71" t="s">
        <v>189</v>
      </c>
      <c r="B71" t="s">
        <v>190</v>
      </c>
      <c r="C71" t="s">
        <v>51</v>
      </c>
      <c r="D71" t="s">
        <v>52</v>
      </c>
      <c r="E71" t="s">
        <v>16</v>
      </c>
      <c r="F71" t="s">
        <v>44</v>
      </c>
      <c r="G71" t="s">
        <v>40</v>
      </c>
      <c r="H71">
        <v>13024</v>
      </c>
      <c r="K71">
        <v>13000</v>
      </c>
      <c r="L71" s="2" t="s">
        <v>109</v>
      </c>
    </row>
    <row r="72" spans="1:12" x14ac:dyDescent="0.3">
      <c r="A72" t="s">
        <v>191</v>
      </c>
      <c r="B72" t="s">
        <v>134</v>
      </c>
      <c r="C72" t="s">
        <v>14</v>
      </c>
      <c r="D72" t="s">
        <v>15</v>
      </c>
      <c r="E72" t="s">
        <v>35</v>
      </c>
      <c r="F72" t="s">
        <v>17</v>
      </c>
      <c r="G72" t="s">
        <v>18</v>
      </c>
      <c r="H72">
        <v>12720</v>
      </c>
      <c r="I72" t="s">
        <v>29</v>
      </c>
      <c r="K72">
        <v>14000</v>
      </c>
      <c r="L72" s="2" t="s">
        <v>192</v>
      </c>
    </row>
    <row r="73" spans="1:12" x14ac:dyDescent="0.3">
      <c r="A73" t="s">
        <v>193</v>
      </c>
      <c r="B73" t="s">
        <v>194</v>
      </c>
      <c r="C73" t="s">
        <v>51</v>
      </c>
      <c r="D73" t="s">
        <v>52</v>
      </c>
      <c r="E73" t="s">
        <v>35</v>
      </c>
      <c r="F73" t="s">
        <v>17</v>
      </c>
      <c r="G73" t="s">
        <v>18</v>
      </c>
      <c r="H73">
        <v>14282</v>
      </c>
      <c r="K73">
        <v>13000</v>
      </c>
      <c r="L73" s="3">
        <v>45628</v>
      </c>
    </row>
    <row r="74" spans="1:12" x14ac:dyDescent="0.3">
      <c r="A74" t="s">
        <v>195</v>
      </c>
      <c r="B74" t="s">
        <v>196</v>
      </c>
      <c r="C74" t="s">
        <v>33</v>
      </c>
      <c r="D74" t="s">
        <v>34</v>
      </c>
      <c r="E74" t="s">
        <v>53</v>
      </c>
      <c r="F74" t="s">
        <v>44</v>
      </c>
      <c r="G74" t="s">
        <v>28</v>
      </c>
      <c r="H74">
        <v>18653</v>
      </c>
      <c r="I74" t="s">
        <v>29</v>
      </c>
      <c r="K74">
        <v>17000</v>
      </c>
      <c r="L74" s="2" t="s">
        <v>69</v>
      </c>
    </row>
    <row r="75" spans="1:12" x14ac:dyDescent="0.3">
      <c r="A75" t="s">
        <v>197</v>
      </c>
      <c r="B75" t="s">
        <v>169</v>
      </c>
      <c r="C75" t="s">
        <v>72</v>
      </c>
      <c r="D75" t="s">
        <v>73</v>
      </c>
      <c r="E75" t="s">
        <v>35</v>
      </c>
      <c r="F75" t="s">
        <v>44</v>
      </c>
      <c r="G75" t="s">
        <v>40</v>
      </c>
      <c r="H75">
        <v>8843</v>
      </c>
      <c r="I75" t="s">
        <v>36</v>
      </c>
      <c r="J75">
        <v>0.3</v>
      </c>
      <c r="K75">
        <v>9000</v>
      </c>
      <c r="L75" s="2" t="s">
        <v>198</v>
      </c>
    </row>
    <row r="76" spans="1:12" x14ac:dyDescent="0.3">
      <c r="A76" t="s">
        <v>199</v>
      </c>
      <c r="B76" t="s">
        <v>200</v>
      </c>
      <c r="C76" t="s">
        <v>33</v>
      </c>
      <c r="D76" t="s">
        <v>34</v>
      </c>
      <c r="E76" t="s">
        <v>16</v>
      </c>
      <c r="F76" t="s">
        <v>17</v>
      </c>
      <c r="G76" t="s">
        <v>28</v>
      </c>
      <c r="H76">
        <v>15979</v>
      </c>
      <c r="I76" t="s">
        <v>36</v>
      </c>
      <c r="J76">
        <v>0.3</v>
      </c>
      <c r="K76">
        <v>17000</v>
      </c>
      <c r="L76" s="2" t="s">
        <v>96</v>
      </c>
    </row>
    <row r="77" spans="1:12" x14ac:dyDescent="0.3">
      <c r="A77" t="s">
        <v>201</v>
      </c>
      <c r="B77" t="s">
        <v>202</v>
      </c>
      <c r="C77" t="s">
        <v>33</v>
      </c>
      <c r="D77" t="s">
        <v>34</v>
      </c>
      <c r="E77" t="s">
        <v>35</v>
      </c>
      <c r="F77" t="s">
        <v>17</v>
      </c>
      <c r="G77" t="s">
        <v>40</v>
      </c>
      <c r="H77">
        <v>16309</v>
      </c>
      <c r="I77" t="s">
        <v>29</v>
      </c>
      <c r="K77">
        <v>17000</v>
      </c>
      <c r="L77" s="3">
        <v>45444</v>
      </c>
    </row>
    <row r="78" spans="1:12" x14ac:dyDescent="0.3">
      <c r="A78" t="s">
        <v>203</v>
      </c>
      <c r="B78" t="s">
        <v>204</v>
      </c>
      <c r="C78" t="s">
        <v>51</v>
      </c>
      <c r="D78" t="s">
        <v>52</v>
      </c>
      <c r="E78" t="s">
        <v>53</v>
      </c>
      <c r="F78" t="s">
        <v>44</v>
      </c>
      <c r="G78" t="s">
        <v>18</v>
      </c>
      <c r="H78">
        <v>13893</v>
      </c>
      <c r="I78" t="s">
        <v>19</v>
      </c>
      <c r="J78">
        <v>0.2</v>
      </c>
      <c r="K78">
        <v>13000</v>
      </c>
      <c r="L78" s="3">
        <v>45413</v>
      </c>
    </row>
    <row r="79" spans="1:12" x14ac:dyDescent="0.3">
      <c r="A79" t="s">
        <v>205</v>
      </c>
      <c r="B79" t="s">
        <v>206</v>
      </c>
      <c r="C79" t="s">
        <v>33</v>
      </c>
      <c r="D79" t="s">
        <v>34</v>
      </c>
      <c r="E79" t="s">
        <v>16</v>
      </c>
      <c r="F79" t="s">
        <v>17</v>
      </c>
      <c r="G79" t="s">
        <v>40</v>
      </c>
      <c r="H79">
        <v>15255</v>
      </c>
      <c r="I79" t="s">
        <v>19</v>
      </c>
      <c r="J79">
        <v>0.2</v>
      </c>
      <c r="K79">
        <v>17000</v>
      </c>
      <c r="L79" s="2" t="s">
        <v>62</v>
      </c>
    </row>
    <row r="80" spans="1:12" x14ac:dyDescent="0.3">
      <c r="A80" t="s">
        <v>207</v>
      </c>
      <c r="B80" t="s">
        <v>206</v>
      </c>
      <c r="C80" t="s">
        <v>14</v>
      </c>
      <c r="D80" t="s">
        <v>15</v>
      </c>
      <c r="E80" t="s">
        <v>16</v>
      </c>
      <c r="F80" t="s">
        <v>17</v>
      </c>
      <c r="G80" t="s">
        <v>40</v>
      </c>
      <c r="H80">
        <v>12024</v>
      </c>
      <c r="I80" t="s">
        <v>36</v>
      </c>
      <c r="J80">
        <v>0.3</v>
      </c>
      <c r="K80">
        <v>14000</v>
      </c>
      <c r="L80" s="2" t="s">
        <v>208</v>
      </c>
    </row>
    <row r="81" spans="1:12" x14ac:dyDescent="0.3">
      <c r="A81" t="s">
        <v>209</v>
      </c>
      <c r="B81" t="s">
        <v>210</v>
      </c>
      <c r="C81" t="s">
        <v>72</v>
      </c>
      <c r="D81" t="s">
        <v>73</v>
      </c>
      <c r="E81" t="s">
        <v>16</v>
      </c>
      <c r="F81" t="s">
        <v>44</v>
      </c>
      <c r="G81" t="s">
        <v>28</v>
      </c>
      <c r="H81">
        <v>9236</v>
      </c>
      <c r="I81" t="s">
        <v>29</v>
      </c>
      <c r="K81">
        <v>9000</v>
      </c>
      <c r="L81" s="2" t="s">
        <v>211</v>
      </c>
    </row>
    <row r="82" spans="1:12" x14ac:dyDescent="0.3">
      <c r="A82" t="s">
        <v>212</v>
      </c>
      <c r="B82" t="s">
        <v>32</v>
      </c>
      <c r="C82" t="s">
        <v>51</v>
      </c>
      <c r="D82" t="s">
        <v>52</v>
      </c>
      <c r="E82" t="s">
        <v>53</v>
      </c>
      <c r="F82" t="s">
        <v>17</v>
      </c>
      <c r="G82" t="s">
        <v>40</v>
      </c>
      <c r="H82">
        <v>11118</v>
      </c>
      <c r="K82">
        <v>13000</v>
      </c>
      <c r="L82" s="2" t="s">
        <v>165</v>
      </c>
    </row>
    <row r="83" spans="1:12" x14ac:dyDescent="0.3">
      <c r="A83" t="s">
        <v>213</v>
      </c>
      <c r="B83" t="s">
        <v>108</v>
      </c>
      <c r="C83" t="s">
        <v>72</v>
      </c>
      <c r="D83" t="s">
        <v>73</v>
      </c>
      <c r="E83" t="s">
        <v>16</v>
      </c>
      <c r="F83" t="s">
        <v>27</v>
      </c>
      <c r="G83" t="s">
        <v>40</v>
      </c>
      <c r="H83">
        <v>10766</v>
      </c>
      <c r="I83" t="s">
        <v>19</v>
      </c>
      <c r="J83">
        <v>0.2</v>
      </c>
      <c r="K83">
        <v>9000</v>
      </c>
      <c r="L83" s="3">
        <v>45537</v>
      </c>
    </row>
    <row r="84" spans="1:12" x14ac:dyDescent="0.3">
      <c r="A84" t="s">
        <v>214</v>
      </c>
      <c r="B84" t="s">
        <v>215</v>
      </c>
      <c r="C84" t="s">
        <v>72</v>
      </c>
      <c r="D84" t="s">
        <v>73</v>
      </c>
      <c r="E84" t="s">
        <v>16</v>
      </c>
      <c r="F84" t="s">
        <v>44</v>
      </c>
      <c r="G84" t="s">
        <v>28</v>
      </c>
      <c r="H84">
        <v>7111</v>
      </c>
      <c r="I84" t="s">
        <v>23</v>
      </c>
      <c r="J84">
        <v>0.1</v>
      </c>
      <c r="K84">
        <v>9000</v>
      </c>
      <c r="L84" s="3">
        <v>45598</v>
      </c>
    </row>
    <row r="85" spans="1:12" x14ac:dyDescent="0.3">
      <c r="A85" t="s">
        <v>216</v>
      </c>
      <c r="B85" t="s">
        <v>217</v>
      </c>
      <c r="C85" t="s">
        <v>72</v>
      </c>
      <c r="D85" t="s">
        <v>73</v>
      </c>
      <c r="E85" t="s">
        <v>35</v>
      </c>
      <c r="F85" t="s">
        <v>27</v>
      </c>
      <c r="G85" t="s">
        <v>40</v>
      </c>
      <c r="H85">
        <v>8552</v>
      </c>
      <c r="I85" t="s">
        <v>36</v>
      </c>
      <c r="J85">
        <v>0.3</v>
      </c>
      <c r="K85">
        <v>9000</v>
      </c>
      <c r="L85" s="2" t="s">
        <v>24</v>
      </c>
    </row>
    <row r="86" spans="1:12" x14ac:dyDescent="0.3">
      <c r="A86" t="s">
        <v>218</v>
      </c>
      <c r="B86" t="s">
        <v>219</v>
      </c>
      <c r="C86" t="s">
        <v>33</v>
      </c>
      <c r="D86" t="s">
        <v>34</v>
      </c>
      <c r="E86" t="s">
        <v>53</v>
      </c>
      <c r="F86" t="s">
        <v>17</v>
      </c>
      <c r="G86" t="s">
        <v>40</v>
      </c>
      <c r="H86">
        <v>16033</v>
      </c>
      <c r="I86" t="s">
        <v>23</v>
      </c>
      <c r="J86">
        <v>0.1</v>
      </c>
      <c r="K86">
        <v>17000</v>
      </c>
      <c r="L86" s="2" t="s">
        <v>122</v>
      </c>
    </row>
    <row r="87" spans="1:12" x14ac:dyDescent="0.3">
      <c r="A87" t="s">
        <v>220</v>
      </c>
      <c r="B87" t="s">
        <v>221</v>
      </c>
      <c r="C87" t="s">
        <v>14</v>
      </c>
      <c r="D87" t="s">
        <v>15</v>
      </c>
      <c r="E87" t="s">
        <v>53</v>
      </c>
      <c r="F87" t="s">
        <v>27</v>
      </c>
      <c r="G87" t="s">
        <v>28</v>
      </c>
      <c r="H87">
        <v>12281</v>
      </c>
      <c r="I87" t="s">
        <v>23</v>
      </c>
      <c r="J87">
        <v>0.1</v>
      </c>
      <c r="K87">
        <v>14000</v>
      </c>
      <c r="L87" s="2" t="s">
        <v>198</v>
      </c>
    </row>
    <row r="88" spans="1:12" x14ac:dyDescent="0.3">
      <c r="A88" t="s">
        <v>222</v>
      </c>
      <c r="B88" t="s">
        <v>223</v>
      </c>
      <c r="C88" t="s">
        <v>51</v>
      </c>
      <c r="D88" t="s">
        <v>52</v>
      </c>
      <c r="E88" t="s">
        <v>35</v>
      </c>
      <c r="F88" t="s">
        <v>44</v>
      </c>
      <c r="G88" t="s">
        <v>18</v>
      </c>
      <c r="H88">
        <v>11977</v>
      </c>
      <c r="I88" t="s">
        <v>19</v>
      </c>
      <c r="J88">
        <v>0.2</v>
      </c>
      <c r="K88">
        <v>13000</v>
      </c>
      <c r="L88" s="2" t="s">
        <v>122</v>
      </c>
    </row>
    <row r="89" spans="1:12" x14ac:dyDescent="0.3">
      <c r="A89" t="s">
        <v>224</v>
      </c>
      <c r="B89" t="s">
        <v>13</v>
      </c>
      <c r="C89" t="s">
        <v>51</v>
      </c>
      <c r="D89" t="s">
        <v>52</v>
      </c>
      <c r="E89" t="s">
        <v>53</v>
      </c>
      <c r="F89" t="s">
        <v>44</v>
      </c>
      <c r="G89" t="s">
        <v>40</v>
      </c>
      <c r="H89">
        <v>14141</v>
      </c>
      <c r="I89" t="s">
        <v>36</v>
      </c>
      <c r="J89">
        <v>0.3</v>
      </c>
      <c r="K89">
        <v>13000</v>
      </c>
      <c r="L89" s="3">
        <v>45597</v>
      </c>
    </row>
    <row r="90" spans="1:12" x14ac:dyDescent="0.3">
      <c r="A90" t="s">
        <v>225</v>
      </c>
      <c r="B90" t="s">
        <v>226</v>
      </c>
      <c r="C90" t="s">
        <v>14</v>
      </c>
      <c r="D90" t="s">
        <v>15</v>
      </c>
      <c r="E90" t="s">
        <v>35</v>
      </c>
      <c r="F90" t="s">
        <v>17</v>
      </c>
      <c r="G90" t="s">
        <v>18</v>
      </c>
      <c r="H90">
        <v>14370</v>
      </c>
      <c r="I90" t="s">
        <v>23</v>
      </c>
      <c r="J90">
        <v>0.1</v>
      </c>
      <c r="K90">
        <v>14000</v>
      </c>
      <c r="L90" s="2" t="s">
        <v>45</v>
      </c>
    </row>
    <row r="91" spans="1:12" x14ac:dyDescent="0.3">
      <c r="A91" t="s">
        <v>227</v>
      </c>
      <c r="B91" t="s">
        <v>139</v>
      </c>
      <c r="C91" t="s">
        <v>72</v>
      </c>
      <c r="D91" t="s">
        <v>73</v>
      </c>
      <c r="E91" t="s">
        <v>53</v>
      </c>
      <c r="F91" t="s">
        <v>44</v>
      </c>
      <c r="G91" t="s">
        <v>18</v>
      </c>
      <c r="H91">
        <v>7311</v>
      </c>
      <c r="I91" t="s">
        <v>29</v>
      </c>
      <c r="K91">
        <v>9000</v>
      </c>
      <c r="L91" s="2" t="s">
        <v>57</v>
      </c>
    </row>
    <row r="92" spans="1:12" x14ac:dyDescent="0.3">
      <c r="A92" t="s">
        <v>228</v>
      </c>
      <c r="B92" t="s">
        <v>229</v>
      </c>
      <c r="C92" t="s">
        <v>51</v>
      </c>
      <c r="D92" t="s">
        <v>52</v>
      </c>
      <c r="E92" t="s">
        <v>35</v>
      </c>
      <c r="F92" t="s">
        <v>44</v>
      </c>
      <c r="G92" t="s">
        <v>40</v>
      </c>
      <c r="H92">
        <v>14482</v>
      </c>
      <c r="I92" t="s">
        <v>29</v>
      </c>
      <c r="K92">
        <v>13000</v>
      </c>
      <c r="L92" s="2" t="s">
        <v>230</v>
      </c>
    </row>
    <row r="93" spans="1:12" x14ac:dyDescent="0.3">
      <c r="A93" t="s">
        <v>231</v>
      </c>
      <c r="B93" t="s">
        <v>232</v>
      </c>
      <c r="C93" t="s">
        <v>14</v>
      </c>
      <c r="D93" t="s">
        <v>15</v>
      </c>
      <c r="E93" t="s">
        <v>53</v>
      </c>
      <c r="F93" t="s">
        <v>44</v>
      </c>
      <c r="G93" t="s">
        <v>40</v>
      </c>
      <c r="H93">
        <v>14709</v>
      </c>
      <c r="I93" t="s">
        <v>36</v>
      </c>
      <c r="J93">
        <v>0.3</v>
      </c>
      <c r="K93">
        <v>14000</v>
      </c>
      <c r="L93" s="3">
        <v>45413</v>
      </c>
    </row>
    <row r="94" spans="1:12" x14ac:dyDescent="0.3">
      <c r="A94" t="s">
        <v>233</v>
      </c>
      <c r="B94" t="s">
        <v>234</v>
      </c>
      <c r="C94" t="s">
        <v>33</v>
      </c>
      <c r="D94" t="s">
        <v>34</v>
      </c>
      <c r="E94" t="s">
        <v>35</v>
      </c>
      <c r="F94" t="s">
        <v>17</v>
      </c>
      <c r="G94" t="s">
        <v>40</v>
      </c>
      <c r="H94">
        <v>15432</v>
      </c>
      <c r="K94">
        <v>17000</v>
      </c>
      <c r="L94" s="2" t="s">
        <v>235</v>
      </c>
    </row>
    <row r="95" spans="1:12" x14ac:dyDescent="0.3">
      <c r="A95" t="s">
        <v>236</v>
      </c>
      <c r="B95" t="s">
        <v>237</v>
      </c>
      <c r="C95" t="s">
        <v>72</v>
      </c>
      <c r="D95" t="s">
        <v>73</v>
      </c>
      <c r="E95" t="s">
        <v>16</v>
      </c>
      <c r="F95" t="s">
        <v>27</v>
      </c>
      <c r="G95" t="s">
        <v>40</v>
      </c>
      <c r="H95">
        <v>7721</v>
      </c>
      <c r="I95" t="s">
        <v>29</v>
      </c>
      <c r="K95">
        <v>9000</v>
      </c>
      <c r="L95" s="3">
        <v>45598</v>
      </c>
    </row>
    <row r="96" spans="1:12" x14ac:dyDescent="0.3">
      <c r="A96" t="s">
        <v>238</v>
      </c>
      <c r="B96" t="s">
        <v>139</v>
      </c>
      <c r="C96" t="s">
        <v>72</v>
      </c>
      <c r="D96" t="s">
        <v>73</v>
      </c>
      <c r="E96" t="s">
        <v>53</v>
      </c>
      <c r="F96" t="s">
        <v>17</v>
      </c>
      <c r="G96" t="s">
        <v>28</v>
      </c>
      <c r="H96">
        <v>9426</v>
      </c>
      <c r="I96" t="s">
        <v>36</v>
      </c>
      <c r="J96">
        <v>0.3</v>
      </c>
      <c r="K96">
        <v>9000</v>
      </c>
      <c r="L96" s="2" t="s">
        <v>129</v>
      </c>
    </row>
    <row r="97" spans="1:12" x14ac:dyDescent="0.3">
      <c r="A97" t="s">
        <v>239</v>
      </c>
      <c r="B97" t="s">
        <v>240</v>
      </c>
      <c r="C97" t="s">
        <v>14</v>
      </c>
      <c r="D97" t="s">
        <v>15</v>
      </c>
      <c r="E97" t="s">
        <v>53</v>
      </c>
      <c r="F97" t="s">
        <v>17</v>
      </c>
      <c r="G97" t="s">
        <v>18</v>
      </c>
      <c r="H97">
        <v>15073</v>
      </c>
      <c r="K97">
        <v>14000</v>
      </c>
      <c r="L97" s="3">
        <v>45445</v>
      </c>
    </row>
    <row r="98" spans="1:12" x14ac:dyDescent="0.3">
      <c r="A98" t="s">
        <v>241</v>
      </c>
      <c r="B98" t="s">
        <v>242</v>
      </c>
      <c r="C98" t="s">
        <v>72</v>
      </c>
      <c r="D98" t="s">
        <v>73</v>
      </c>
      <c r="E98" t="s">
        <v>53</v>
      </c>
      <c r="F98" t="s">
        <v>27</v>
      </c>
      <c r="G98" t="s">
        <v>40</v>
      </c>
      <c r="H98">
        <v>10485</v>
      </c>
      <c r="I98" t="s">
        <v>36</v>
      </c>
      <c r="J98">
        <v>0.3</v>
      </c>
      <c r="K98">
        <v>9000</v>
      </c>
      <c r="L98" s="3">
        <v>45627</v>
      </c>
    </row>
    <row r="99" spans="1:12" x14ac:dyDescent="0.3">
      <c r="A99" t="s">
        <v>243</v>
      </c>
      <c r="B99" t="s">
        <v>244</v>
      </c>
      <c r="C99" t="s">
        <v>33</v>
      </c>
      <c r="D99" t="s">
        <v>34</v>
      </c>
      <c r="E99" t="s">
        <v>53</v>
      </c>
      <c r="F99" t="s">
        <v>17</v>
      </c>
      <c r="G99" t="s">
        <v>40</v>
      </c>
      <c r="H99">
        <v>18605</v>
      </c>
      <c r="I99" t="s">
        <v>29</v>
      </c>
      <c r="K99">
        <v>17000</v>
      </c>
      <c r="L99" s="2" t="s">
        <v>57</v>
      </c>
    </row>
    <row r="100" spans="1:12" x14ac:dyDescent="0.3">
      <c r="A100" t="s">
        <v>245</v>
      </c>
      <c r="B100" t="s">
        <v>131</v>
      </c>
      <c r="C100" t="s">
        <v>14</v>
      </c>
      <c r="D100" t="s">
        <v>15</v>
      </c>
      <c r="E100" t="s">
        <v>16</v>
      </c>
      <c r="F100" t="s">
        <v>27</v>
      </c>
      <c r="G100" t="s">
        <v>18</v>
      </c>
      <c r="H100">
        <v>12988</v>
      </c>
      <c r="K100">
        <v>14000</v>
      </c>
      <c r="L100" s="3">
        <v>45293</v>
      </c>
    </row>
    <row r="101" spans="1:12" x14ac:dyDescent="0.3">
      <c r="A101" t="s">
        <v>246</v>
      </c>
      <c r="B101" t="s">
        <v>95</v>
      </c>
      <c r="C101" t="s">
        <v>51</v>
      </c>
      <c r="D101" t="s">
        <v>52</v>
      </c>
      <c r="E101" t="s">
        <v>16</v>
      </c>
      <c r="F101" t="s">
        <v>17</v>
      </c>
      <c r="G101" t="s">
        <v>28</v>
      </c>
      <c r="H101">
        <v>13915</v>
      </c>
      <c r="K101">
        <v>13000</v>
      </c>
      <c r="L101" s="2" t="s">
        <v>96</v>
      </c>
    </row>
    <row r="102" spans="1:12" x14ac:dyDescent="0.3">
      <c r="A102" t="s">
        <v>247</v>
      </c>
      <c r="B102" t="s">
        <v>75</v>
      </c>
      <c r="C102" t="s">
        <v>14</v>
      </c>
      <c r="D102" t="s">
        <v>15</v>
      </c>
      <c r="E102" t="s">
        <v>53</v>
      </c>
      <c r="F102" t="s">
        <v>27</v>
      </c>
      <c r="G102" t="s">
        <v>40</v>
      </c>
      <c r="H102">
        <v>14833</v>
      </c>
      <c r="I102" t="s">
        <v>19</v>
      </c>
      <c r="J102">
        <v>0.2</v>
      </c>
      <c r="K102">
        <v>14000</v>
      </c>
      <c r="L102" s="2" t="s">
        <v>208</v>
      </c>
    </row>
    <row r="103" spans="1:12" x14ac:dyDescent="0.3">
      <c r="A103" t="s">
        <v>248</v>
      </c>
      <c r="B103" t="s">
        <v>190</v>
      </c>
      <c r="C103" t="s">
        <v>33</v>
      </c>
      <c r="D103" t="s">
        <v>34</v>
      </c>
      <c r="E103" t="s">
        <v>53</v>
      </c>
      <c r="F103" t="s">
        <v>44</v>
      </c>
      <c r="G103" t="s">
        <v>28</v>
      </c>
      <c r="H103">
        <v>16408</v>
      </c>
      <c r="K103">
        <v>17000</v>
      </c>
      <c r="L103" s="2" t="s">
        <v>20</v>
      </c>
    </row>
    <row r="104" spans="1:12" x14ac:dyDescent="0.3">
      <c r="A104" t="s">
        <v>249</v>
      </c>
      <c r="B104" t="s">
        <v>250</v>
      </c>
      <c r="C104" t="s">
        <v>33</v>
      </c>
      <c r="D104" t="s">
        <v>34</v>
      </c>
      <c r="E104" t="s">
        <v>16</v>
      </c>
      <c r="F104" t="s">
        <v>17</v>
      </c>
      <c r="G104" t="s">
        <v>40</v>
      </c>
      <c r="H104">
        <v>16255</v>
      </c>
      <c r="I104" t="s">
        <v>36</v>
      </c>
      <c r="J104">
        <v>0.3</v>
      </c>
      <c r="K104">
        <v>17000</v>
      </c>
      <c r="L104" s="2" t="s">
        <v>101</v>
      </c>
    </row>
    <row r="105" spans="1:12" x14ac:dyDescent="0.3">
      <c r="A105" t="s">
        <v>251</v>
      </c>
      <c r="B105" t="s">
        <v>202</v>
      </c>
      <c r="C105" t="s">
        <v>51</v>
      </c>
      <c r="D105" t="s">
        <v>52</v>
      </c>
      <c r="E105" t="s">
        <v>53</v>
      </c>
      <c r="F105" t="s">
        <v>27</v>
      </c>
      <c r="G105" t="s">
        <v>28</v>
      </c>
      <c r="H105">
        <v>13194</v>
      </c>
      <c r="I105" t="s">
        <v>19</v>
      </c>
      <c r="J105">
        <v>0.2</v>
      </c>
      <c r="K105">
        <v>13000</v>
      </c>
      <c r="L105" s="2" t="s">
        <v>85</v>
      </c>
    </row>
    <row r="106" spans="1:12" x14ac:dyDescent="0.3">
      <c r="A106" t="s">
        <v>252</v>
      </c>
      <c r="B106" t="s">
        <v>253</v>
      </c>
      <c r="C106" t="s">
        <v>72</v>
      </c>
      <c r="D106" t="s">
        <v>73</v>
      </c>
      <c r="E106" t="s">
        <v>53</v>
      </c>
      <c r="F106" t="s">
        <v>44</v>
      </c>
      <c r="G106" t="s">
        <v>28</v>
      </c>
      <c r="H106">
        <v>11000</v>
      </c>
      <c r="I106" t="s">
        <v>29</v>
      </c>
      <c r="K106">
        <v>9000</v>
      </c>
      <c r="L106" s="3">
        <v>45506</v>
      </c>
    </row>
    <row r="107" spans="1:12" x14ac:dyDescent="0.3">
      <c r="A107" t="s">
        <v>254</v>
      </c>
      <c r="B107" t="s">
        <v>255</v>
      </c>
      <c r="C107" t="s">
        <v>51</v>
      </c>
      <c r="D107" t="s">
        <v>52</v>
      </c>
      <c r="E107" t="s">
        <v>53</v>
      </c>
      <c r="F107" t="s">
        <v>27</v>
      </c>
      <c r="G107" t="s">
        <v>40</v>
      </c>
      <c r="H107">
        <v>11734</v>
      </c>
      <c r="I107" t="s">
        <v>36</v>
      </c>
      <c r="J107">
        <v>0.3</v>
      </c>
      <c r="K107">
        <v>13000</v>
      </c>
      <c r="L107" s="3">
        <v>45292</v>
      </c>
    </row>
    <row r="108" spans="1:12" x14ac:dyDescent="0.3">
      <c r="A108" t="s">
        <v>256</v>
      </c>
      <c r="B108" t="s">
        <v>121</v>
      </c>
      <c r="C108" t="s">
        <v>51</v>
      </c>
      <c r="D108" t="s">
        <v>52</v>
      </c>
      <c r="E108" t="s">
        <v>53</v>
      </c>
      <c r="F108" t="s">
        <v>27</v>
      </c>
      <c r="G108" t="s">
        <v>18</v>
      </c>
      <c r="H108">
        <v>13266</v>
      </c>
      <c r="I108" t="s">
        <v>36</v>
      </c>
      <c r="J108">
        <v>0.3</v>
      </c>
      <c r="K108">
        <v>13000</v>
      </c>
      <c r="L108" s="2" t="s">
        <v>57</v>
      </c>
    </row>
    <row r="109" spans="1:12" x14ac:dyDescent="0.3">
      <c r="A109" t="s">
        <v>257</v>
      </c>
      <c r="B109" t="s">
        <v>134</v>
      </c>
      <c r="C109" t="s">
        <v>72</v>
      </c>
      <c r="D109" t="s">
        <v>73</v>
      </c>
      <c r="E109" t="s">
        <v>35</v>
      </c>
      <c r="F109" t="s">
        <v>27</v>
      </c>
      <c r="G109" t="s">
        <v>28</v>
      </c>
      <c r="H109">
        <v>8164</v>
      </c>
      <c r="K109">
        <v>9000</v>
      </c>
      <c r="L109" s="2" t="s">
        <v>122</v>
      </c>
    </row>
    <row r="110" spans="1:12" x14ac:dyDescent="0.3">
      <c r="A110" t="s">
        <v>258</v>
      </c>
      <c r="B110" t="s">
        <v>219</v>
      </c>
      <c r="C110" t="s">
        <v>51</v>
      </c>
      <c r="D110" t="s">
        <v>52</v>
      </c>
      <c r="E110" t="s">
        <v>35</v>
      </c>
      <c r="F110" t="s">
        <v>17</v>
      </c>
      <c r="G110" t="s">
        <v>40</v>
      </c>
      <c r="H110">
        <v>11467</v>
      </c>
      <c r="I110" t="s">
        <v>23</v>
      </c>
      <c r="J110">
        <v>0.1</v>
      </c>
      <c r="K110">
        <v>13000</v>
      </c>
      <c r="L110" s="2" t="s">
        <v>132</v>
      </c>
    </row>
    <row r="111" spans="1:12" x14ac:dyDescent="0.3">
      <c r="A111" t="s">
        <v>259</v>
      </c>
      <c r="B111" t="s">
        <v>260</v>
      </c>
      <c r="C111" t="s">
        <v>14</v>
      </c>
      <c r="D111" t="s">
        <v>15</v>
      </c>
      <c r="E111" t="s">
        <v>35</v>
      </c>
      <c r="F111" t="s">
        <v>27</v>
      </c>
      <c r="G111" t="s">
        <v>28</v>
      </c>
      <c r="H111">
        <v>15887</v>
      </c>
      <c r="I111" t="s">
        <v>36</v>
      </c>
      <c r="J111">
        <v>0.3</v>
      </c>
      <c r="K111">
        <v>14000</v>
      </c>
      <c r="L111" s="3">
        <v>45444</v>
      </c>
    </row>
    <row r="112" spans="1:12" x14ac:dyDescent="0.3">
      <c r="A112" t="s">
        <v>261</v>
      </c>
      <c r="B112" t="s">
        <v>262</v>
      </c>
      <c r="C112" t="s">
        <v>72</v>
      </c>
      <c r="D112" t="s">
        <v>73</v>
      </c>
      <c r="E112" t="s">
        <v>16</v>
      </c>
      <c r="F112" t="s">
        <v>44</v>
      </c>
      <c r="G112" t="s">
        <v>28</v>
      </c>
      <c r="H112">
        <v>7924</v>
      </c>
      <c r="I112" t="s">
        <v>29</v>
      </c>
      <c r="K112">
        <v>9000</v>
      </c>
      <c r="L112" s="2" t="s">
        <v>54</v>
      </c>
    </row>
    <row r="113" spans="1:12" x14ac:dyDescent="0.3">
      <c r="A113" t="s">
        <v>263</v>
      </c>
      <c r="B113" t="s">
        <v>264</v>
      </c>
      <c r="C113" t="s">
        <v>33</v>
      </c>
      <c r="D113" t="s">
        <v>34</v>
      </c>
      <c r="E113" t="s">
        <v>16</v>
      </c>
      <c r="F113" t="s">
        <v>17</v>
      </c>
      <c r="G113" t="s">
        <v>40</v>
      </c>
      <c r="H113">
        <v>17329</v>
      </c>
      <c r="I113" t="s">
        <v>29</v>
      </c>
      <c r="K113">
        <v>17000</v>
      </c>
      <c r="L113" s="3">
        <v>45383</v>
      </c>
    </row>
    <row r="114" spans="1:12" x14ac:dyDescent="0.3">
      <c r="A114" t="s">
        <v>265</v>
      </c>
      <c r="B114" t="s">
        <v>266</v>
      </c>
      <c r="C114" t="s">
        <v>14</v>
      </c>
      <c r="D114" t="s">
        <v>15</v>
      </c>
      <c r="E114" t="s">
        <v>35</v>
      </c>
      <c r="F114" t="s">
        <v>44</v>
      </c>
      <c r="G114" t="s">
        <v>18</v>
      </c>
      <c r="H114">
        <v>13083</v>
      </c>
      <c r="I114" t="s">
        <v>23</v>
      </c>
      <c r="J114">
        <v>0.1</v>
      </c>
      <c r="K114">
        <v>14000</v>
      </c>
      <c r="L114" s="3">
        <v>45597</v>
      </c>
    </row>
    <row r="115" spans="1:12" x14ac:dyDescent="0.3">
      <c r="A115" t="s">
        <v>267</v>
      </c>
      <c r="B115" t="s">
        <v>268</v>
      </c>
      <c r="C115" t="s">
        <v>14</v>
      </c>
      <c r="D115" t="s">
        <v>15</v>
      </c>
      <c r="E115" t="s">
        <v>35</v>
      </c>
      <c r="F115" t="s">
        <v>27</v>
      </c>
      <c r="G115" t="s">
        <v>40</v>
      </c>
      <c r="H115">
        <v>13845</v>
      </c>
      <c r="I115" t="s">
        <v>29</v>
      </c>
      <c r="K115">
        <v>14000</v>
      </c>
      <c r="L115" s="2" t="s">
        <v>122</v>
      </c>
    </row>
    <row r="116" spans="1:12" x14ac:dyDescent="0.3">
      <c r="A116" t="s">
        <v>269</v>
      </c>
      <c r="B116" t="s">
        <v>270</v>
      </c>
      <c r="C116" t="s">
        <v>51</v>
      </c>
      <c r="D116" t="s">
        <v>52</v>
      </c>
      <c r="E116" t="s">
        <v>53</v>
      </c>
      <c r="F116" t="s">
        <v>44</v>
      </c>
      <c r="G116" t="s">
        <v>40</v>
      </c>
      <c r="H116">
        <v>13879</v>
      </c>
      <c r="K116">
        <v>13000</v>
      </c>
      <c r="L116" s="3">
        <v>45413</v>
      </c>
    </row>
    <row r="117" spans="1:12" x14ac:dyDescent="0.3">
      <c r="A117" t="s">
        <v>271</v>
      </c>
      <c r="B117" t="s">
        <v>272</v>
      </c>
      <c r="C117" t="s">
        <v>33</v>
      </c>
      <c r="D117" t="s">
        <v>34</v>
      </c>
      <c r="E117" t="s">
        <v>16</v>
      </c>
      <c r="F117" t="s">
        <v>44</v>
      </c>
      <c r="G117" t="s">
        <v>28</v>
      </c>
      <c r="H117">
        <v>18292</v>
      </c>
      <c r="I117" t="s">
        <v>19</v>
      </c>
      <c r="J117">
        <v>0.2</v>
      </c>
      <c r="K117">
        <v>17000</v>
      </c>
      <c r="L117" s="2" t="s">
        <v>69</v>
      </c>
    </row>
    <row r="118" spans="1:12" x14ac:dyDescent="0.3">
      <c r="A118" t="s">
        <v>273</v>
      </c>
      <c r="B118" t="s">
        <v>274</v>
      </c>
      <c r="C118" t="s">
        <v>51</v>
      </c>
      <c r="D118" t="s">
        <v>52</v>
      </c>
      <c r="E118" t="s">
        <v>16</v>
      </c>
      <c r="F118" t="s">
        <v>27</v>
      </c>
      <c r="G118" t="s">
        <v>40</v>
      </c>
      <c r="H118">
        <v>14385</v>
      </c>
      <c r="I118" t="s">
        <v>19</v>
      </c>
      <c r="J118">
        <v>0.2</v>
      </c>
      <c r="K118">
        <v>13000</v>
      </c>
      <c r="L118" s="3">
        <v>45413</v>
      </c>
    </row>
    <row r="119" spans="1:12" x14ac:dyDescent="0.3">
      <c r="A119" t="s">
        <v>275</v>
      </c>
      <c r="B119" t="s">
        <v>276</v>
      </c>
      <c r="C119" t="s">
        <v>33</v>
      </c>
      <c r="D119" t="s">
        <v>34</v>
      </c>
      <c r="E119" t="s">
        <v>16</v>
      </c>
      <c r="F119" t="s">
        <v>44</v>
      </c>
      <c r="G119" t="s">
        <v>28</v>
      </c>
      <c r="H119">
        <v>18773</v>
      </c>
      <c r="I119" t="s">
        <v>36</v>
      </c>
      <c r="J119">
        <v>0.3</v>
      </c>
      <c r="K119">
        <v>17000</v>
      </c>
      <c r="L119" s="2" t="s">
        <v>96</v>
      </c>
    </row>
    <row r="120" spans="1:12" x14ac:dyDescent="0.3">
      <c r="A120" t="s">
        <v>277</v>
      </c>
      <c r="B120" t="s">
        <v>278</v>
      </c>
      <c r="C120" t="s">
        <v>33</v>
      </c>
      <c r="D120" t="s">
        <v>34</v>
      </c>
      <c r="E120" t="s">
        <v>16</v>
      </c>
      <c r="F120" t="s">
        <v>17</v>
      </c>
      <c r="G120" t="s">
        <v>40</v>
      </c>
      <c r="H120">
        <v>17049</v>
      </c>
      <c r="I120" t="s">
        <v>29</v>
      </c>
      <c r="K120">
        <v>17000</v>
      </c>
      <c r="L120" s="3">
        <v>45293</v>
      </c>
    </row>
    <row r="121" spans="1:12" x14ac:dyDescent="0.3">
      <c r="A121" t="s">
        <v>279</v>
      </c>
      <c r="B121" t="s">
        <v>260</v>
      </c>
      <c r="C121" t="s">
        <v>14</v>
      </c>
      <c r="D121" t="s">
        <v>15</v>
      </c>
      <c r="E121" t="s">
        <v>53</v>
      </c>
      <c r="F121" t="s">
        <v>44</v>
      </c>
      <c r="G121" t="s">
        <v>40</v>
      </c>
      <c r="H121">
        <v>14472</v>
      </c>
      <c r="I121" t="s">
        <v>36</v>
      </c>
      <c r="J121">
        <v>0.3</v>
      </c>
      <c r="K121">
        <v>14000</v>
      </c>
      <c r="L121" s="3">
        <v>45323</v>
      </c>
    </row>
    <row r="122" spans="1:12" x14ac:dyDescent="0.3">
      <c r="A122" t="s">
        <v>280</v>
      </c>
      <c r="B122" t="s">
        <v>281</v>
      </c>
      <c r="C122" t="s">
        <v>14</v>
      </c>
      <c r="D122" t="s">
        <v>15</v>
      </c>
      <c r="E122" t="s">
        <v>16</v>
      </c>
      <c r="F122" t="s">
        <v>17</v>
      </c>
      <c r="G122" t="s">
        <v>28</v>
      </c>
      <c r="H122">
        <v>12164</v>
      </c>
      <c r="I122" t="s">
        <v>19</v>
      </c>
      <c r="J122">
        <v>0.2</v>
      </c>
      <c r="K122">
        <v>14000</v>
      </c>
      <c r="L122" s="2" t="s">
        <v>122</v>
      </c>
    </row>
    <row r="123" spans="1:12" x14ac:dyDescent="0.3">
      <c r="A123" t="s">
        <v>282</v>
      </c>
      <c r="B123" t="s">
        <v>234</v>
      </c>
      <c r="C123" t="s">
        <v>72</v>
      </c>
      <c r="D123" t="s">
        <v>73</v>
      </c>
      <c r="E123" t="s">
        <v>53</v>
      </c>
      <c r="F123" t="s">
        <v>27</v>
      </c>
      <c r="G123" t="s">
        <v>28</v>
      </c>
      <c r="H123">
        <v>8785</v>
      </c>
      <c r="K123">
        <v>9000</v>
      </c>
      <c r="L123" s="3">
        <v>45444</v>
      </c>
    </row>
    <row r="124" spans="1:12" x14ac:dyDescent="0.3">
      <c r="A124" t="s">
        <v>283</v>
      </c>
      <c r="B124" t="s">
        <v>219</v>
      </c>
      <c r="C124" t="s">
        <v>72</v>
      </c>
      <c r="D124" t="s">
        <v>73</v>
      </c>
      <c r="E124" t="s">
        <v>53</v>
      </c>
      <c r="F124" t="s">
        <v>17</v>
      </c>
      <c r="G124" t="s">
        <v>28</v>
      </c>
      <c r="H124">
        <v>7428</v>
      </c>
      <c r="I124" t="s">
        <v>19</v>
      </c>
      <c r="J124">
        <v>0.2</v>
      </c>
      <c r="K124">
        <v>9000</v>
      </c>
      <c r="L124" s="2" t="s">
        <v>165</v>
      </c>
    </row>
    <row r="125" spans="1:12" x14ac:dyDescent="0.3">
      <c r="A125" t="s">
        <v>284</v>
      </c>
      <c r="B125" t="s">
        <v>119</v>
      </c>
      <c r="C125" t="s">
        <v>72</v>
      </c>
      <c r="D125" t="s">
        <v>73</v>
      </c>
      <c r="E125" t="s">
        <v>53</v>
      </c>
      <c r="F125" t="s">
        <v>44</v>
      </c>
      <c r="G125" t="s">
        <v>40</v>
      </c>
      <c r="H125">
        <v>10332</v>
      </c>
      <c r="I125" t="s">
        <v>29</v>
      </c>
      <c r="K125">
        <v>9000</v>
      </c>
      <c r="L125" s="3">
        <v>45352</v>
      </c>
    </row>
    <row r="126" spans="1:12" x14ac:dyDescent="0.3">
      <c r="A126" t="s">
        <v>285</v>
      </c>
      <c r="B126" t="s">
        <v>260</v>
      </c>
      <c r="C126" t="s">
        <v>33</v>
      </c>
      <c r="D126" t="s">
        <v>34</v>
      </c>
      <c r="E126" t="s">
        <v>53</v>
      </c>
      <c r="F126" t="s">
        <v>17</v>
      </c>
      <c r="G126" t="s">
        <v>18</v>
      </c>
      <c r="H126">
        <v>18973</v>
      </c>
      <c r="K126">
        <v>17000</v>
      </c>
      <c r="L126" s="2" t="s">
        <v>78</v>
      </c>
    </row>
    <row r="127" spans="1:12" x14ac:dyDescent="0.3">
      <c r="A127" t="s">
        <v>286</v>
      </c>
      <c r="B127" t="s">
        <v>124</v>
      </c>
      <c r="C127" t="s">
        <v>14</v>
      </c>
      <c r="D127" t="s">
        <v>15</v>
      </c>
      <c r="E127" t="s">
        <v>16</v>
      </c>
      <c r="F127" t="s">
        <v>44</v>
      </c>
      <c r="G127" t="s">
        <v>40</v>
      </c>
      <c r="H127">
        <v>13692</v>
      </c>
      <c r="I127" t="s">
        <v>23</v>
      </c>
      <c r="J127">
        <v>0.1</v>
      </c>
      <c r="K127">
        <v>14000</v>
      </c>
      <c r="L127" s="2" t="s">
        <v>85</v>
      </c>
    </row>
    <row r="128" spans="1:12" x14ac:dyDescent="0.3">
      <c r="A128" t="s">
        <v>287</v>
      </c>
      <c r="B128" t="s">
        <v>250</v>
      </c>
      <c r="C128" t="s">
        <v>72</v>
      </c>
      <c r="D128" t="s">
        <v>73</v>
      </c>
      <c r="E128" t="s">
        <v>16</v>
      </c>
      <c r="F128" t="s">
        <v>17</v>
      </c>
      <c r="G128" t="s">
        <v>18</v>
      </c>
      <c r="H128">
        <v>7833</v>
      </c>
      <c r="I128" t="s">
        <v>36</v>
      </c>
      <c r="J128">
        <v>0.3</v>
      </c>
      <c r="K128">
        <v>9000</v>
      </c>
      <c r="L128" s="3">
        <v>45414</v>
      </c>
    </row>
    <row r="129" spans="1:15" x14ac:dyDescent="0.3">
      <c r="A129" t="s">
        <v>288</v>
      </c>
      <c r="B129" t="s">
        <v>289</v>
      </c>
      <c r="C129" t="s">
        <v>72</v>
      </c>
      <c r="D129" t="s">
        <v>73</v>
      </c>
      <c r="E129" t="s">
        <v>16</v>
      </c>
      <c r="F129" t="s">
        <v>17</v>
      </c>
      <c r="G129" t="s">
        <v>18</v>
      </c>
      <c r="H129">
        <v>7118</v>
      </c>
      <c r="I129" t="s">
        <v>29</v>
      </c>
      <c r="K129">
        <v>9000</v>
      </c>
      <c r="L129" s="2" t="s">
        <v>230</v>
      </c>
    </row>
    <row r="130" spans="1:15" x14ac:dyDescent="0.3">
      <c r="A130" t="s">
        <v>290</v>
      </c>
      <c r="B130" t="s">
        <v>253</v>
      </c>
      <c r="C130" t="s">
        <v>51</v>
      </c>
      <c r="D130" t="s">
        <v>52</v>
      </c>
      <c r="E130" t="s">
        <v>53</v>
      </c>
      <c r="F130" t="s">
        <v>44</v>
      </c>
      <c r="G130" t="s">
        <v>18</v>
      </c>
      <c r="H130">
        <v>13262</v>
      </c>
      <c r="K130">
        <v>13000</v>
      </c>
      <c r="L130" s="3">
        <v>45444</v>
      </c>
    </row>
    <row r="131" spans="1:15" x14ac:dyDescent="0.3">
      <c r="A131" t="s">
        <v>291</v>
      </c>
      <c r="B131" t="s">
        <v>200</v>
      </c>
      <c r="C131" t="s">
        <v>14</v>
      </c>
      <c r="D131" t="s">
        <v>15</v>
      </c>
      <c r="E131" t="s">
        <v>53</v>
      </c>
      <c r="F131" t="s">
        <v>27</v>
      </c>
      <c r="G131" t="s">
        <v>28</v>
      </c>
      <c r="H131">
        <v>15408</v>
      </c>
      <c r="I131" t="s">
        <v>19</v>
      </c>
      <c r="J131">
        <v>0.2</v>
      </c>
      <c r="K131">
        <v>14000</v>
      </c>
      <c r="L131" s="3">
        <v>45293</v>
      </c>
    </row>
    <row r="132" spans="1:15" x14ac:dyDescent="0.3">
      <c r="A132" t="s">
        <v>292</v>
      </c>
      <c r="B132" t="s">
        <v>293</v>
      </c>
      <c r="C132" t="s">
        <v>33</v>
      </c>
      <c r="D132" t="s">
        <v>34</v>
      </c>
      <c r="E132" t="s">
        <v>16</v>
      </c>
      <c r="F132" t="s">
        <v>44</v>
      </c>
      <c r="G132" t="s">
        <v>40</v>
      </c>
      <c r="H132">
        <v>16701</v>
      </c>
      <c r="K132">
        <v>17000</v>
      </c>
      <c r="L132" s="2" t="s">
        <v>122</v>
      </c>
    </row>
    <row r="133" spans="1:15" x14ac:dyDescent="0.3">
      <c r="A133" t="s">
        <v>294</v>
      </c>
      <c r="B133" t="s">
        <v>32</v>
      </c>
      <c r="C133" t="s">
        <v>51</v>
      </c>
      <c r="D133" t="s">
        <v>52</v>
      </c>
      <c r="E133" t="s">
        <v>53</v>
      </c>
      <c r="F133" t="s">
        <v>27</v>
      </c>
      <c r="G133" t="s">
        <v>28</v>
      </c>
      <c r="H133">
        <v>13081</v>
      </c>
      <c r="I133" t="s">
        <v>19</v>
      </c>
      <c r="J133">
        <v>0.2</v>
      </c>
      <c r="K133">
        <v>13000</v>
      </c>
      <c r="L133" s="2" t="s">
        <v>78</v>
      </c>
    </row>
    <row r="134" spans="1:15" x14ac:dyDescent="0.3">
      <c r="A134" t="s">
        <v>295</v>
      </c>
      <c r="B134" t="s">
        <v>296</v>
      </c>
      <c r="C134" t="s">
        <v>72</v>
      </c>
      <c r="D134" t="s">
        <v>73</v>
      </c>
      <c r="E134" t="s">
        <v>53</v>
      </c>
      <c r="F134" t="s">
        <v>44</v>
      </c>
      <c r="G134" t="s">
        <v>40</v>
      </c>
      <c r="H134">
        <v>10360</v>
      </c>
      <c r="I134" t="s">
        <v>23</v>
      </c>
      <c r="J134">
        <v>0.1</v>
      </c>
      <c r="K134">
        <v>9000</v>
      </c>
      <c r="L134" s="2" t="s">
        <v>117</v>
      </c>
    </row>
    <row r="135" spans="1:15" x14ac:dyDescent="0.3">
      <c r="A135" t="s">
        <v>297</v>
      </c>
      <c r="B135" t="s">
        <v>298</v>
      </c>
      <c r="C135" t="s">
        <v>72</v>
      </c>
      <c r="D135" t="s">
        <v>73</v>
      </c>
      <c r="E135" t="s">
        <v>35</v>
      </c>
      <c r="F135" t="s">
        <v>17</v>
      </c>
      <c r="G135" t="s">
        <v>28</v>
      </c>
      <c r="H135">
        <v>8983</v>
      </c>
      <c r="I135" t="s">
        <v>36</v>
      </c>
      <c r="J135">
        <v>0.3</v>
      </c>
      <c r="K135">
        <v>9000</v>
      </c>
      <c r="L135" s="2" t="s">
        <v>165</v>
      </c>
    </row>
    <row r="136" spans="1:15" x14ac:dyDescent="0.3">
      <c r="A136" t="s">
        <v>299</v>
      </c>
      <c r="B136" t="s">
        <v>95</v>
      </c>
      <c r="C136" t="s">
        <v>72</v>
      </c>
      <c r="D136" t="s">
        <v>73</v>
      </c>
      <c r="E136" t="s">
        <v>53</v>
      </c>
      <c r="F136" t="s">
        <v>17</v>
      </c>
      <c r="G136" t="s">
        <v>18</v>
      </c>
      <c r="H136">
        <v>9856</v>
      </c>
      <c r="I136" t="s">
        <v>19</v>
      </c>
      <c r="J136">
        <v>0.2</v>
      </c>
      <c r="K136">
        <v>9000</v>
      </c>
      <c r="L136" s="3">
        <v>45445</v>
      </c>
    </row>
    <row r="137" spans="1:15" x14ac:dyDescent="0.3">
      <c r="A137" t="s">
        <v>300</v>
      </c>
      <c r="B137" t="s">
        <v>301</v>
      </c>
      <c r="C137" t="s">
        <v>72</v>
      </c>
      <c r="D137" t="s">
        <v>73</v>
      </c>
      <c r="E137" t="s">
        <v>35</v>
      </c>
      <c r="F137" t="s">
        <v>17</v>
      </c>
      <c r="G137" t="s">
        <v>28</v>
      </c>
      <c r="H137">
        <v>8937</v>
      </c>
      <c r="K137">
        <v>9000</v>
      </c>
      <c r="L137" s="2" t="s">
        <v>54</v>
      </c>
    </row>
    <row r="138" spans="1:15" x14ac:dyDescent="0.3">
      <c r="A138" t="s">
        <v>302</v>
      </c>
      <c r="B138" t="s">
        <v>303</v>
      </c>
      <c r="C138" t="s">
        <v>51</v>
      </c>
      <c r="D138" t="s">
        <v>52</v>
      </c>
      <c r="E138" t="s">
        <v>53</v>
      </c>
      <c r="F138" t="s">
        <v>27</v>
      </c>
      <c r="G138" t="s">
        <v>18</v>
      </c>
      <c r="H138">
        <v>13057</v>
      </c>
      <c r="I138" t="s">
        <v>29</v>
      </c>
      <c r="K138">
        <v>13000</v>
      </c>
      <c r="L138" s="2" t="s">
        <v>165</v>
      </c>
    </row>
    <row r="139" spans="1:15" x14ac:dyDescent="0.3">
      <c r="A139" t="s">
        <v>304</v>
      </c>
      <c r="B139" t="s">
        <v>113</v>
      </c>
      <c r="C139" t="s">
        <v>72</v>
      </c>
      <c r="D139" t="s">
        <v>73</v>
      </c>
      <c r="E139" t="s">
        <v>35</v>
      </c>
      <c r="F139" t="s">
        <v>44</v>
      </c>
      <c r="G139" t="s">
        <v>40</v>
      </c>
      <c r="H139">
        <v>7062</v>
      </c>
      <c r="I139" t="s">
        <v>19</v>
      </c>
      <c r="J139">
        <v>0.2</v>
      </c>
      <c r="K139">
        <v>9000</v>
      </c>
      <c r="L139" s="2" t="s">
        <v>30</v>
      </c>
      <c r="N139" s="4" t="s">
        <v>1285</v>
      </c>
      <c r="O139" s="4"/>
    </row>
    <row r="140" spans="1:15" x14ac:dyDescent="0.3">
      <c r="A140" t="s">
        <v>305</v>
      </c>
      <c r="B140" t="s">
        <v>229</v>
      </c>
      <c r="C140" t="s">
        <v>51</v>
      </c>
      <c r="D140" t="s">
        <v>52</v>
      </c>
      <c r="E140" t="s">
        <v>35</v>
      </c>
      <c r="F140" t="s">
        <v>17</v>
      </c>
      <c r="G140" t="s">
        <v>40</v>
      </c>
      <c r="H140">
        <v>12386</v>
      </c>
      <c r="I140" t="s">
        <v>29</v>
      </c>
      <c r="K140">
        <v>13000</v>
      </c>
      <c r="L140" s="2" t="s">
        <v>57</v>
      </c>
      <c r="N140">
        <f>COUNTIF(G:G,"MOBILE")</f>
        <v>321</v>
      </c>
    </row>
    <row r="141" spans="1:15" x14ac:dyDescent="0.3">
      <c r="A141" t="s">
        <v>306</v>
      </c>
      <c r="B141" t="s">
        <v>307</v>
      </c>
      <c r="C141" t="s">
        <v>14</v>
      </c>
      <c r="D141" t="s">
        <v>15</v>
      </c>
      <c r="E141" t="s">
        <v>53</v>
      </c>
      <c r="F141" t="s">
        <v>44</v>
      </c>
      <c r="G141" t="s">
        <v>28</v>
      </c>
      <c r="H141">
        <v>13556</v>
      </c>
      <c r="I141" t="s">
        <v>36</v>
      </c>
      <c r="J141">
        <v>0.3</v>
      </c>
      <c r="K141">
        <v>14000</v>
      </c>
      <c r="L141" s="3">
        <v>45567</v>
      </c>
    </row>
    <row r="142" spans="1:15" x14ac:dyDescent="0.3">
      <c r="A142" t="s">
        <v>308</v>
      </c>
      <c r="B142" t="s">
        <v>309</v>
      </c>
      <c r="C142" t="s">
        <v>72</v>
      </c>
      <c r="D142" t="s">
        <v>73</v>
      </c>
      <c r="E142" t="s">
        <v>16</v>
      </c>
      <c r="F142" t="s">
        <v>27</v>
      </c>
      <c r="G142" t="s">
        <v>28</v>
      </c>
      <c r="H142">
        <v>7280</v>
      </c>
      <c r="I142" t="s">
        <v>19</v>
      </c>
      <c r="J142">
        <v>0.2</v>
      </c>
      <c r="K142">
        <v>9000</v>
      </c>
      <c r="L142" s="3">
        <v>45567</v>
      </c>
      <c r="N142" t="s">
        <v>1286</v>
      </c>
    </row>
    <row r="143" spans="1:15" x14ac:dyDescent="0.3">
      <c r="A143" t="s">
        <v>310</v>
      </c>
      <c r="B143" t="s">
        <v>311</v>
      </c>
      <c r="C143" t="s">
        <v>51</v>
      </c>
      <c r="D143" t="s">
        <v>52</v>
      </c>
      <c r="E143" t="s">
        <v>16</v>
      </c>
      <c r="F143" t="s">
        <v>27</v>
      </c>
      <c r="G143" t="s">
        <v>40</v>
      </c>
      <c r="H143">
        <v>11403</v>
      </c>
      <c r="I143" t="s">
        <v>23</v>
      </c>
      <c r="J143">
        <v>0.1</v>
      </c>
      <c r="K143">
        <v>13000</v>
      </c>
      <c r="L143" s="2" t="s">
        <v>96</v>
      </c>
    </row>
    <row r="144" spans="1:15" x14ac:dyDescent="0.3">
      <c r="A144" t="s">
        <v>312</v>
      </c>
      <c r="B144" t="s">
        <v>313</v>
      </c>
      <c r="C144" t="s">
        <v>33</v>
      </c>
      <c r="D144" t="s">
        <v>34</v>
      </c>
      <c r="E144" t="s">
        <v>35</v>
      </c>
      <c r="F144" t="s">
        <v>27</v>
      </c>
      <c r="G144" t="s">
        <v>40</v>
      </c>
      <c r="H144">
        <v>18261</v>
      </c>
      <c r="I144" t="s">
        <v>23</v>
      </c>
      <c r="J144">
        <v>0.1</v>
      </c>
      <c r="K144">
        <v>17000</v>
      </c>
      <c r="L144" s="2" t="s">
        <v>117</v>
      </c>
    </row>
    <row r="145" spans="1:12" x14ac:dyDescent="0.3">
      <c r="A145" t="s">
        <v>314</v>
      </c>
      <c r="B145" t="s">
        <v>315</v>
      </c>
      <c r="C145" t="s">
        <v>72</v>
      </c>
      <c r="D145" t="s">
        <v>73</v>
      </c>
      <c r="E145" t="s">
        <v>35</v>
      </c>
      <c r="F145" t="s">
        <v>27</v>
      </c>
      <c r="G145" t="s">
        <v>28</v>
      </c>
      <c r="H145">
        <v>8687</v>
      </c>
      <c r="I145" t="s">
        <v>29</v>
      </c>
      <c r="K145">
        <v>9000</v>
      </c>
      <c r="L145" s="2" t="s">
        <v>106</v>
      </c>
    </row>
    <row r="146" spans="1:12" x14ac:dyDescent="0.3">
      <c r="A146" t="s">
        <v>316</v>
      </c>
      <c r="B146" t="s">
        <v>84</v>
      </c>
      <c r="C146" t="s">
        <v>51</v>
      </c>
      <c r="D146" t="s">
        <v>52</v>
      </c>
      <c r="E146" t="s">
        <v>35</v>
      </c>
      <c r="F146" t="s">
        <v>27</v>
      </c>
      <c r="G146" t="s">
        <v>28</v>
      </c>
      <c r="H146">
        <v>14566</v>
      </c>
      <c r="K146">
        <v>13000</v>
      </c>
      <c r="L146" s="3">
        <v>45537</v>
      </c>
    </row>
    <row r="147" spans="1:12" x14ac:dyDescent="0.3">
      <c r="A147" t="s">
        <v>317</v>
      </c>
      <c r="B147" t="s">
        <v>272</v>
      </c>
      <c r="C147" t="s">
        <v>72</v>
      </c>
      <c r="D147" t="s">
        <v>73</v>
      </c>
      <c r="E147" t="s">
        <v>16</v>
      </c>
      <c r="F147" t="s">
        <v>27</v>
      </c>
      <c r="G147" t="s">
        <v>18</v>
      </c>
      <c r="H147">
        <v>8888</v>
      </c>
      <c r="I147" t="s">
        <v>36</v>
      </c>
      <c r="J147">
        <v>0.3</v>
      </c>
      <c r="K147">
        <v>9000</v>
      </c>
      <c r="L147" s="2" t="s">
        <v>192</v>
      </c>
    </row>
    <row r="148" spans="1:12" x14ac:dyDescent="0.3">
      <c r="A148" t="s">
        <v>318</v>
      </c>
      <c r="B148" t="s">
        <v>319</v>
      </c>
      <c r="C148" t="s">
        <v>14</v>
      </c>
      <c r="D148" t="s">
        <v>15</v>
      </c>
      <c r="E148" t="s">
        <v>53</v>
      </c>
      <c r="F148" t="s">
        <v>17</v>
      </c>
      <c r="G148" t="s">
        <v>28</v>
      </c>
      <c r="H148">
        <v>14238</v>
      </c>
      <c r="I148" t="s">
        <v>19</v>
      </c>
      <c r="J148">
        <v>0.2</v>
      </c>
      <c r="K148">
        <v>14000</v>
      </c>
      <c r="L148" s="3">
        <v>45413</v>
      </c>
    </row>
    <row r="149" spans="1:12" x14ac:dyDescent="0.3">
      <c r="A149" t="s">
        <v>320</v>
      </c>
      <c r="B149" t="s">
        <v>219</v>
      </c>
      <c r="C149" t="s">
        <v>33</v>
      </c>
      <c r="D149" t="s">
        <v>34</v>
      </c>
      <c r="E149" t="s">
        <v>16</v>
      </c>
      <c r="F149" t="s">
        <v>17</v>
      </c>
      <c r="G149" t="s">
        <v>28</v>
      </c>
      <c r="H149">
        <v>16024</v>
      </c>
      <c r="K149">
        <v>17000</v>
      </c>
      <c r="L149" s="2" t="s">
        <v>41</v>
      </c>
    </row>
    <row r="150" spans="1:12" x14ac:dyDescent="0.3">
      <c r="A150" t="s">
        <v>321</v>
      </c>
      <c r="B150" t="s">
        <v>322</v>
      </c>
      <c r="C150" t="s">
        <v>72</v>
      </c>
      <c r="D150" t="s">
        <v>73</v>
      </c>
      <c r="E150" t="s">
        <v>53</v>
      </c>
      <c r="F150" t="s">
        <v>27</v>
      </c>
      <c r="G150" t="s">
        <v>18</v>
      </c>
      <c r="H150">
        <v>8562</v>
      </c>
      <c r="I150" t="s">
        <v>29</v>
      </c>
      <c r="K150">
        <v>9000</v>
      </c>
      <c r="L150" s="2" t="s">
        <v>153</v>
      </c>
    </row>
    <row r="151" spans="1:12" x14ac:dyDescent="0.3">
      <c r="A151" t="s">
        <v>323</v>
      </c>
      <c r="B151" t="s">
        <v>324</v>
      </c>
      <c r="C151" t="s">
        <v>33</v>
      </c>
      <c r="D151" t="s">
        <v>34</v>
      </c>
      <c r="E151" t="s">
        <v>35</v>
      </c>
      <c r="F151" t="s">
        <v>44</v>
      </c>
      <c r="G151" t="s">
        <v>40</v>
      </c>
      <c r="H151">
        <v>16124</v>
      </c>
      <c r="I151" t="s">
        <v>23</v>
      </c>
      <c r="J151">
        <v>0.1</v>
      </c>
      <c r="K151">
        <v>17000</v>
      </c>
      <c r="L151" s="3">
        <v>45445</v>
      </c>
    </row>
    <row r="152" spans="1:12" x14ac:dyDescent="0.3">
      <c r="A152" t="s">
        <v>325</v>
      </c>
      <c r="B152" t="s">
        <v>229</v>
      </c>
      <c r="C152" t="s">
        <v>14</v>
      </c>
      <c r="D152" t="s">
        <v>15</v>
      </c>
      <c r="E152" t="s">
        <v>16</v>
      </c>
      <c r="F152" t="s">
        <v>44</v>
      </c>
      <c r="G152" t="s">
        <v>40</v>
      </c>
      <c r="H152">
        <v>15411</v>
      </c>
      <c r="I152" t="s">
        <v>36</v>
      </c>
      <c r="J152">
        <v>0.3</v>
      </c>
      <c r="K152">
        <v>14000</v>
      </c>
      <c r="L152" s="2" t="s">
        <v>326</v>
      </c>
    </row>
    <row r="153" spans="1:12" x14ac:dyDescent="0.3">
      <c r="A153" t="s">
        <v>327</v>
      </c>
      <c r="B153" t="s">
        <v>328</v>
      </c>
      <c r="C153" t="s">
        <v>33</v>
      </c>
      <c r="D153" t="s">
        <v>34</v>
      </c>
      <c r="E153" t="s">
        <v>35</v>
      </c>
      <c r="F153" t="s">
        <v>44</v>
      </c>
      <c r="G153" t="s">
        <v>18</v>
      </c>
      <c r="H153">
        <v>17543</v>
      </c>
      <c r="I153" t="s">
        <v>36</v>
      </c>
      <c r="J153">
        <v>0.3</v>
      </c>
      <c r="K153">
        <v>17000</v>
      </c>
      <c r="L153" s="2" t="s">
        <v>106</v>
      </c>
    </row>
    <row r="154" spans="1:12" x14ac:dyDescent="0.3">
      <c r="A154" t="s">
        <v>329</v>
      </c>
      <c r="B154" t="s">
        <v>330</v>
      </c>
      <c r="C154" t="s">
        <v>51</v>
      </c>
      <c r="D154" t="s">
        <v>52</v>
      </c>
      <c r="E154" t="s">
        <v>16</v>
      </c>
      <c r="F154" t="s">
        <v>27</v>
      </c>
      <c r="G154" t="s">
        <v>28</v>
      </c>
      <c r="H154">
        <v>13647</v>
      </c>
      <c r="I154" t="s">
        <v>23</v>
      </c>
      <c r="J154">
        <v>0.1</v>
      </c>
      <c r="K154">
        <v>13000</v>
      </c>
      <c r="L154" s="2" t="s">
        <v>208</v>
      </c>
    </row>
    <row r="155" spans="1:12" x14ac:dyDescent="0.3">
      <c r="A155" t="s">
        <v>331</v>
      </c>
      <c r="B155" t="s">
        <v>332</v>
      </c>
      <c r="C155" t="s">
        <v>14</v>
      </c>
      <c r="D155" t="s">
        <v>15</v>
      </c>
      <c r="E155" t="s">
        <v>16</v>
      </c>
      <c r="F155" t="s">
        <v>17</v>
      </c>
      <c r="G155" t="s">
        <v>28</v>
      </c>
      <c r="H155">
        <v>12538</v>
      </c>
      <c r="I155" t="s">
        <v>23</v>
      </c>
      <c r="J155">
        <v>0.1</v>
      </c>
      <c r="K155">
        <v>14000</v>
      </c>
      <c r="L155" s="2" t="s">
        <v>333</v>
      </c>
    </row>
    <row r="156" spans="1:12" x14ac:dyDescent="0.3">
      <c r="A156" t="s">
        <v>334</v>
      </c>
      <c r="B156" t="s">
        <v>152</v>
      </c>
      <c r="C156" t="s">
        <v>72</v>
      </c>
      <c r="D156" t="s">
        <v>73</v>
      </c>
      <c r="E156" t="s">
        <v>35</v>
      </c>
      <c r="F156" t="s">
        <v>27</v>
      </c>
      <c r="G156" t="s">
        <v>18</v>
      </c>
      <c r="H156">
        <v>10221</v>
      </c>
      <c r="I156" t="s">
        <v>29</v>
      </c>
      <c r="K156">
        <v>9000</v>
      </c>
      <c r="L156" s="2" t="s">
        <v>188</v>
      </c>
    </row>
    <row r="157" spans="1:12" x14ac:dyDescent="0.3">
      <c r="A157" t="s">
        <v>335</v>
      </c>
      <c r="B157" t="s">
        <v>336</v>
      </c>
      <c r="C157" t="s">
        <v>33</v>
      </c>
      <c r="D157" t="s">
        <v>34</v>
      </c>
      <c r="E157" t="s">
        <v>35</v>
      </c>
      <c r="F157" t="s">
        <v>17</v>
      </c>
      <c r="G157" t="s">
        <v>40</v>
      </c>
      <c r="H157">
        <v>18962</v>
      </c>
      <c r="I157" t="s">
        <v>36</v>
      </c>
      <c r="J157">
        <v>0.3</v>
      </c>
      <c r="K157">
        <v>17000</v>
      </c>
      <c r="L157" s="2" t="s">
        <v>20</v>
      </c>
    </row>
    <row r="158" spans="1:12" x14ac:dyDescent="0.3">
      <c r="A158" t="s">
        <v>337</v>
      </c>
      <c r="B158" t="s">
        <v>338</v>
      </c>
      <c r="C158" t="s">
        <v>14</v>
      </c>
      <c r="D158" t="s">
        <v>15</v>
      </c>
      <c r="E158" t="s">
        <v>53</v>
      </c>
      <c r="F158" t="s">
        <v>27</v>
      </c>
      <c r="G158" t="s">
        <v>18</v>
      </c>
      <c r="H158">
        <v>15089</v>
      </c>
      <c r="I158" t="s">
        <v>19</v>
      </c>
      <c r="J158">
        <v>0.2</v>
      </c>
      <c r="K158">
        <v>14000</v>
      </c>
      <c r="L158" s="2" t="s">
        <v>78</v>
      </c>
    </row>
    <row r="159" spans="1:12" x14ac:dyDescent="0.3">
      <c r="A159" t="s">
        <v>339</v>
      </c>
      <c r="B159" t="s">
        <v>340</v>
      </c>
      <c r="C159" t="s">
        <v>72</v>
      </c>
      <c r="D159" t="s">
        <v>73</v>
      </c>
      <c r="E159" t="s">
        <v>16</v>
      </c>
      <c r="F159" t="s">
        <v>17</v>
      </c>
      <c r="G159" t="s">
        <v>18</v>
      </c>
      <c r="H159">
        <v>10238</v>
      </c>
      <c r="K159">
        <v>9000</v>
      </c>
      <c r="L159" s="3">
        <v>45292</v>
      </c>
    </row>
    <row r="160" spans="1:12" x14ac:dyDescent="0.3">
      <c r="A160" t="s">
        <v>341</v>
      </c>
      <c r="B160" t="s">
        <v>342</v>
      </c>
      <c r="C160" t="s">
        <v>14</v>
      </c>
      <c r="D160" t="s">
        <v>15</v>
      </c>
      <c r="E160" t="s">
        <v>53</v>
      </c>
      <c r="F160" t="s">
        <v>17</v>
      </c>
      <c r="G160" t="s">
        <v>28</v>
      </c>
      <c r="H160">
        <v>15067</v>
      </c>
      <c r="I160" t="s">
        <v>36</v>
      </c>
      <c r="J160">
        <v>0.3</v>
      </c>
      <c r="K160">
        <v>14000</v>
      </c>
      <c r="L160" s="3">
        <v>45475</v>
      </c>
    </row>
    <row r="161" spans="1:12" x14ac:dyDescent="0.3">
      <c r="A161" t="s">
        <v>343</v>
      </c>
      <c r="B161" t="s">
        <v>344</v>
      </c>
      <c r="C161" t="s">
        <v>33</v>
      </c>
      <c r="D161" t="s">
        <v>34</v>
      </c>
      <c r="E161" t="s">
        <v>35</v>
      </c>
      <c r="F161" t="s">
        <v>44</v>
      </c>
      <c r="G161" t="s">
        <v>18</v>
      </c>
      <c r="H161">
        <v>16931</v>
      </c>
      <c r="I161" t="s">
        <v>23</v>
      </c>
      <c r="J161">
        <v>0.1</v>
      </c>
      <c r="K161">
        <v>17000</v>
      </c>
      <c r="L161" s="3">
        <v>45537</v>
      </c>
    </row>
    <row r="162" spans="1:12" x14ac:dyDescent="0.3">
      <c r="A162" t="s">
        <v>345</v>
      </c>
      <c r="B162" t="s">
        <v>98</v>
      </c>
      <c r="C162" t="s">
        <v>33</v>
      </c>
      <c r="D162" t="s">
        <v>34</v>
      </c>
      <c r="E162" t="s">
        <v>16</v>
      </c>
      <c r="F162" t="s">
        <v>27</v>
      </c>
      <c r="G162" t="s">
        <v>28</v>
      </c>
      <c r="H162">
        <v>15258</v>
      </c>
      <c r="K162">
        <v>17000</v>
      </c>
      <c r="L162" s="2" t="s">
        <v>333</v>
      </c>
    </row>
    <row r="163" spans="1:12" x14ac:dyDescent="0.3">
      <c r="A163" t="s">
        <v>346</v>
      </c>
      <c r="B163" t="s">
        <v>298</v>
      </c>
      <c r="C163" t="s">
        <v>72</v>
      </c>
      <c r="D163" t="s">
        <v>73</v>
      </c>
      <c r="E163" t="s">
        <v>35</v>
      </c>
      <c r="F163" t="s">
        <v>27</v>
      </c>
      <c r="G163" t="s">
        <v>18</v>
      </c>
      <c r="H163">
        <v>10875</v>
      </c>
      <c r="I163" t="s">
        <v>23</v>
      </c>
      <c r="J163">
        <v>0.1</v>
      </c>
      <c r="K163">
        <v>9000</v>
      </c>
      <c r="L163" s="2" t="s">
        <v>208</v>
      </c>
    </row>
    <row r="164" spans="1:12" x14ac:dyDescent="0.3">
      <c r="A164" t="s">
        <v>347</v>
      </c>
      <c r="B164" t="s">
        <v>260</v>
      </c>
      <c r="C164" t="s">
        <v>14</v>
      </c>
      <c r="D164" t="s">
        <v>15</v>
      </c>
      <c r="E164" t="s">
        <v>35</v>
      </c>
      <c r="F164" t="s">
        <v>44</v>
      </c>
      <c r="G164" t="s">
        <v>18</v>
      </c>
      <c r="H164">
        <v>13591</v>
      </c>
      <c r="K164">
        <v>14000</v>
      </c>
      <c r="L164" s="2" t="s">
        <v>235</v>
      </c>
    </row>
    <row r="165" spans="1:12" x14ac:dyDescent="0.3">
      <c r="A165" t="s">
        <v>348</v>
      </c>
      <c r="B165" t="s">
        <v>340</v>
      </c>
      <c r="C165" t="s">
        <v>72</v>
      </c>
      <c r="D165" t="s">
        <v>73</v>
      </c>
      <c r="E165" t="s">
        <v>16</v>
      </c>
      <c r="F165" t="s">
        <v>44</v>
      </c>
      <c r="G165" t="s">
        <v>28</v>
      </c>
      <c r="H165">
        <v>7632</v>
      </c>
      <c r="K165">
        <v>9000</v>
      </c>
      <c r="L165" s="3">
        <v>45598</v>
      </c>
    </row>
    <row r="166" spans="1:12" x14ac:dyDescent="0.3">
      <c r="A166" t="s">
        <v>349</v>
      </c>
      <c r="B166" t="s">
        <v>185</v>
      </c>
      <c r="C166" t="s">
        <v>72</v>
      </c>
      <c r="D166" t="s">
        <v>73</v>
      </c>
      <c r="E166" t="s">
        <v>16</v>
      </c>
      <c r="F166" t="s">
        <v>17</v>
      </c>
      <c r="G166" t="s">
        <v>40</v>
      </c>
      <c r="H166">
        <v>7134</v>
      </c>
      <c r="I166" t="s">
        <v>36</v>
      </c>
      <c r="J166">
        <v>0.3</v>
      </c>
      <c r="K166">
        <v>9000</v>
      </c>
      <c r="L166" s="2" t="s">
        <v>24</v>
      </c>
    </row>
    <row r="167" spans="1:12" x14ac:dyDescent="0.3">
      <c r="A167" t="s">
        <v>350</v>
      </c>
      <c r="B167" t="s">
        <v>264</v>
      </c>
      <c r="C167" t="s">
        <v>51</v>
      </c>
      <c r="D167" t="s">
        <v>52</v>
      </c>
      <c r="E167" t="s">
        <v>53</v>
      </c>
      <c r="F167" t="s">
        <v>27</v>
      </c>
      <c r="G167" t="s">
        <v>28</v>
      </c>
      <c r="H167">
        <v>12504</v>
      </c>
      <c r="I167" t="s">
        <v>29</v>
      </c>
      <c r="K167">
        <v>13000</v>
      </c>
      <c r="L167" s="2" t="s">
        <v>211</v>
      </c>
    </row>
    <row r="168" spans="1:12" x14ac:dyDescent="0.3">
      <c r="A168" t="s">
        <v>351</v>
      </c>
      <c r="B168" t="s">
        <v>352</v>
      </c>
      <c r="C168" t="s">
        <v>14</v>
      </c>
      <c r="D168" t="s">
        <v>15</v>
      </c>
      <c r="E168" t="s">
        <v>53</v>
      </c>
      <c r="F168" t="s">
        <v>17</v>
      </c>
      <c r="G168" t="s">
        <v>18</v>
      </c>
      <c r="H168">
        <v>15965</v>
      </c>
      <c r="I168" t="s">
        <v>23</v>
      </c>
      <c r="J168">
        <v>0.1</v>
      </c>
      <c r="K168">
        <v>14000</v>
      </c>
      <c r="L168" s="3">
        <v>45294</v>
      </c>
    </row>
    <row r="169" spans="1:12" x14ac:dyDescent="0.3">
      <c r="A169" t="s">
        <v>353</v>
      </c>
      <c r="B169" t="s">
        <v>354</v>
      </c>
      <c r="C169" t="s">
        <v>72</v>
      </c>
      <c r="D169" t="s">
        <v>73</v>
      </c>
      <c r="E169" t="s">
        <v>35</v>
      </c>
      <c r="F169" t="s">
        <v>44</v>
      </c>
      <c r="G169" t="s">
        <v>18</v>
      </c>
      <c r="H169">
        <v>9628</v>
      </c>
      <c r="I169" t="s">
        <v>29</v>
      </c>
      <c r="K169">
        <v>9000</v>
      </c>
      <c r="L169" s="3">
        <v>45323</v>
      </c>
    </row>
    <row r="170" spans="1:12" x14ac:dyDescent="0.3">
      <c r="A170" t="s">
        <v>355</v>
      </c>
      <c r="B170" t="s">
        <v>356</v>
      </c>
      <c r="C170" t="s">
        <v>33</v>
      </c>
      <c r="D170" t="s">
        <v>34</v>
      </c>
      <c r="E170" t="s">
        <v>35</v>
      </c>
      <c r="F170" t="s">
        <v>27</v>
      </c>
      <c r="G170" t="s">
        <v>28</v>
      </c>
      <c r="H170">
        <v>15840</v>
      </c>
      <c r="I170" t="s">
        <v>23</v>
      </c>
      <c r="J170">
        <v>0.1</v>
      </c>
      <c r="K170">
        <v>17000</v>
      </c>
      <c r="L170" s="2" t="s">
        <v>62</v>
      </c>
    </row>
    <row r="171" spans="1:12" x14ac:dyDescent="0.3">
      <c r="A171" t="s">
        <v>357</v>
      </c>
      <c r="B171" t="s">
        <v>155</v>
      </c>
      <c r="C171" t="s">
        <v>51</v>
      </c>
      <c r="D171" t="s">
        <v>52</v>
      </c>
      <c r="E171" t="s">
        <v>16</v>
      </c>
      <c r="F171" t="s">
        <v>27</v>
      </c>
      <c r="G171" t="s">
        <v>18</v>
      </c>
      <c r="H171">
        <v>12345</v>
      </c>
      <c r="I171" t="s">
        <v>19</v>
      </c>
      <c r="J171">
        <v>0.2</v>
      </c>
      <c r="K171">
        <v>13000</v>
      </c>
      <c r="L171" s="2" t="s">
        <v>158</v>
      </c>
    </row>
    <row r="172" spans="1:12" x14ac:dyDescent="0.3">
      <c r="A172" t="s">
        <v>358</v>
      </c>
      <c r="B172" t="s">
        <v>71</v>
      </c>
      <c r="C172" t="s">
        <v>14</v>
      </c>
      <c r="D172" t="s">
        <v>15</v>
      </c>
      <c r="E172" t="s">
        <v>53</v>
      </c>
      <c r="F172" t="s">
        <v>27</v>
      </c>
      <c r="G172" t="s">
        <v>18</v>
      </c>
      <c r="H172">
        <v>14212</v>
      </c>
      <c r="I172" t="s">
        <v>36</v>
      </c>
      <c r="J172">
        <v>0.3</v>
      </c>
      <c r="K172">
        <v>14000</v>
      </c>
      <c r="L172" s="2" t="s">
        <v>230</v>
      </c>
    </row>
    <row r="173" spans="1:12" x14ac:dyDescent="0.3">
      <c r="A173" t="s">
        <v>359</v>
      </c>
      <c r="B173" t="s">
        <v>360</v>
      </c>
      <c r="C173" t="s">
        <v>14</v>
      </c>
      <c r="D173" t="s">
        <v>15</v>
      </c>
      <c r="E173" t="s">
        <v>35</v>
      </c>
      <c r="F173" t="s">
        <v>27</v>
      </c>
      <c r="G173" t="s">
        <v>40</v>
      </c>
      <c r="H173">
        <v>15235</v>
      </c>
      <c r="I173" t="s">
        <v>19</v>
      </c>
      <c r="J173">
        <v>0.2</v>
      </c>
      <c r="K173">
        <v>14000</v>
      </c>
      <c r="L173" s="3">
        <v>45475</v>
      </c>
    </row>
    <row r="174" spans="1:12" x14ac:dyDescent="0.3">
      <c r="A174" t="s">
        <v>361</v>
      </c>
      <c r="B174" t="s">
        <v>362</v>
      </c>
      <c r="C174" t="s">
        <v>51</v>
      </c>
      <c r="D174" t="s">
        <v>52</v>
      </c>
      <c r="E174" t="s">
        <v>53</v>
      </c>
      <c r="F174" t="s">
        <v>27</v>
      </c>
      <c r="G174" t="s">
        <v>18</v>
      </c>
      <c r="H174">
        <v>14038</v>
      </c>
      <c r="K174">
        <v>13000</v>
      </c>
      <c r="L174" s="3">
        <v>45353</v>
      </c>
    </row>
    <row r="175" spans="1:12" x14ac:dyDescent="0.3">
      <c r="A175" t="s">
        <v>363</v>
      </c>
      <c r="B175" t="s">
        <v>202</v>
      </c>
      <c r="C175" t="s">
        <v>14</v>
      </c>
      <c r="D175" t="s">
        <v>15</v>
      </c>
      <c r="E175" t="s">
        <v>53</v>
      </c>
      <c r="F175" t="s">
        <v>17</v>
      </c>
      <c r="G175" t="s">
        <v>40</v>
      </c>
      <c r="H175">
        <v>14102</v>
      </c>
      <c r="I175" t="s">
        <v>29</v>
      </c>
      <c r="K175">
        <v>14000</v>
      </c>
      <c r="L175" s="3">
        <v>45474</v>
      </c>
    </row>
    <row r="176" spans="1:12" x14ac:dyDescent="0.3">
      <c r="A176" t="s">
        <v>364</v>
      </c>
      <c r="B176" t="s">
        <v>365</v>
      </c>
      <c r="C176" t="s">
        <v>51</v>
      </c>
      <c r="D176" t="s">
        <v>52</v>
      </c>
      <c r="E176" t="s">
        <v>16</v>
      </c>
      <c r="F176" t="s">
        <v>27</v>
      </c>
      <c r="G176" t="s">
        <v>28</v>
      </c>
      <c r="H176">
        <v>14208</v>
      </c>
      <c r="I176" t="s">
        <v>29</v>
      </c>
      <c r="K176">
        <v>13000</v>
      </c>
      <c r="L176" s="2" t="s">
        <v>208</v>
      </c>
    </row>
    <row r="177" spans="1:12" x14ac:dyDescent="0.3">
      <c r="A177" t="s">
        <v>366</v>
      </c>
      <c r="B177" t="s">
        <v>367</v>
      </c>
      <c r="C177" t="s">
        <v>14</v>
      </c>
      <c r="D177" t="s">
        <v>15</v>
      </c>
      <c r="E177" t="s">
        <v>35</v>
      </c>
      <c r="F177" t="s">
        <v>17</v>
      </c>
      <c r="G177" t="s">
        <v>40</v>
      </c>
      <c r="H177">
        <v>13746</v>
      </c>
      <c r="I177" t="s">
        <v>23</v>
      </c>
      <c r="J177">
        <v>0.1</v>
      </c>
      <c r="K177">
        <v>14000</v>
      </c>
      <c r="L177" s="3">
        <v>45293</v>
      </c>
    </row>
    <row r="178" spans="1:12" x14ac:dyDescent="0.3">
      <c r="A178" t="s">
        <v>368</v>
      </c>
      <c r="B178" t="s">
        <v>369</v>
      </c>
      <c r="C178" t="s">
        <v>14</v>
      </c>
      <c r="D178" t="s">
        <v>15</v>
      </c>
      <c r="E178" t="s">
        <v>35</v>
      </c>
      <c r="F178" t="s">
        <v>17</v>
      </c>
      <c r="G178" t="s">
        <v>28</v>
      </c>
      <c r="H178">
        <v>12607</v>
      </c>
      <c r="I178" t="s">
        <v>23</v>
      </c>
      <c r="J178">
        <v>0.1</v>
      </c>
      <c r="K178">
        <v>14000</v>
      </c>
      <c r="L178" s="3">
        <v>45536</v>
      </c>
    </row>
    <row r="179" spans="1:12" x14ac:dyDescent="0.3">
      <c r="A179" t="s">
        <v>370</v>
      </c>
      <c r="B179" t="s">
        <v>139</v>
      </c>
      <c r="C179" t="s">
        <v>33</v>
      </c>
      <c r="D179" t="s">
        <v>34</v>
      </c>
      <c r="E179" t="s">
        <v>53</v>
      </c>
      <c r="F179" t="s">
        <v>44</v>
      </c>
      <c r="G179" t="s">
        <v>28</v>
      </c>
      <c r="H179">
        <v>16207</v>
      </c>
      <c r="K179">
        <v>17000</v>
      </c>
      <c r="L179" s="3">
        <v>45324</v>
      </c>
    </row>
    <row r="180" spans="1:12" x14ac:dyDescent="0.3">
      <c r="A180" t="s">
        <v>371</v>
      </c>
      <c r="B180" t="s">
        <v>372</v>
      </c>
      <c r="C180" t="s">
        <v>14</v>
      </c>
      <c r="D180" t="s">
        <v>15</v>
      </c>
      <c r="E180" t="s">
        <v>16</v>
      </c>
      <c r="F180" t="s">
        <v>27</v>
      </c>
      <c r="G180" t="s">
        <v>28</v>
      </c>
      <c r="H180">
        <v>14666</v>
      </c>
      <c r="I180" t="s">
        <v>29</v>
      </c>
      <c r="K180">
        <v>14000</v>
      </c>
      <c r="L180" s="2" t="s">
        <v>373</v>
      </c>
    </row>
    <row r="181" spans="1:12" x14ac:dyDescent="0.3">
      <c r="A181" t="s">
        <v>374</v>
      </c>
      <c r="B181" t="s">
        <v>240</v>
      </c>
      <c r="C181" t="s">
        <v>72</v>
      </c>
      <c r="D181" t="s">
        <v>73</v>
      </c>
      <c r="E181" t="s">
        <v>53</v>
      </c>
      <c r="F181" t="s">
        <v>27</v>
      </c>
      <c r="G181" t="s">
        <v>40</v>
      </c>
      <c r="H181">
        <v>8388</v>
      </c>
      <c r="K181">
        <v>9000</v>
      </c>
      <c r="L181" s="2" t="s">
        <v>132</v>
      </c>
    </row>
    <row r="182" spans="1:12" x14ac:dyDescent="0.3">
      <c r="A182" t="s">
        <v>375</v>
      </c>
      <c r="B182" t="s">
        <v>119</v>
      </c>
      <c r="C182" t="s">
        <v>14</v>
      </c>
      <c r="D182" t="s">
        <v>15</v>
      </c>
      <c r="E182" t="s">
        <v>53</v>
      </c>
      <c r="F182" t="s">
        <v>17</v>
      </c>
      <c r="G182" t="s">
        <v>40</v>
      </c>
      <c r="H182">
        <v>14724</v>
      </c>
      <c r="I182" t="s">
        <v>36</v>
      </c>
      <c r="J182">
        <v>0.3</v>
      </c>
      <c r="K182">
        <v>14000</v>
      </c>
      <c r="L182" s="2" t="s">
        <v>235</v>
      </c>
    </row>
    <row r="183" spans="1:12" x14ac:dyDescent="0.3">
      <c r="A183" t="s">
        <v>376</v>
      </c>
      <c r="B183" t="s">
        <v>134</v>
      </c>
      <c r="C183" t="s">
        <v>72</v>
      </c>
      <c r="D183" t="s">
        <v>73</v>
      </c>
      <c r="E183" t="s">
        <v>35</v>
      </c>
      <c r="F183" t="s">
        <v>27</v>
      </c>
      <c r="G183" t="s">
        <v>18</v>
      </c>
      <c r="H183">
        <v>7381</v>
      </c>
      <c r="K183">
        <v>9000</v>
      </c>
      <c r="L183" s="3">
        <v>45474</v>
      </c>
    </row>
    <row r="184" spans="1:12" x14ac:dyDescent="0.3">
      <c r="A184" t="s">
        <v>377</v>
      </c>
      <c r="B184" t="s">
        <v>378</v>
      </c>
      <c r="C184" t="s">
        <v>33</v>
      </c>
      <c r="D184" t="s">
        <v>34</v>
      </c>
      <c r="E184" t="s">
        <v>35</v>
      </c>
      <c r="F184" t="s">
        <v>44</v>
      </c>
      <c r="G184" t="s">
        <v>18</v>
      </c>
      <c r="H184">
        <v>17402</v>
      </c>
      <c r="I184" t="s">
        <v>29</v>
      </c>
      <c r="K184">
        <v>17000</v>
      </c>
      <c r="L184" s="3">
        <v>45414</v>
      </c>
    </row>
    <row r="185" spans="1:12" x14ac:dyDescent="0.3">
      <c r="A185" t="s">
        <v>379</v>
      </c>
      <c r="B185" t="s">
        <v>176</v>
      </c>
      <c r="C185" t="s">
        <v>14</v>
      </c>
      <c r="D185" t="s">
        <v>15</v>
      </c>
      <c r="E185" t="s">
        <v>53</v>
      </c>
      <c r="F185" t="s">
        <v>17</v>
      </c>
      <c r="G185" t="s">
        <v>28</v>
      </c>
      <c r="H185">
        <v>15854</v>
      </c>
      <c r="K185">
        <v>14000</v>
      </c>
      <c r="L185" s="2" t="s">
        <v>78</v>
      </c>
    </row>
    <row r="186" spans="1:12" x14ac:dyDescent="0.3">
      <c r="A186" t="s">
        <v>380</v>
      </c>
      <c r="B186" t="s">
        <v>293</v>
      </c>
      <c r="C186" t="s">
        <v>14</v>
      </c>
      <c r="D186" t="s">
        <v>15</v>
      </c>
      <c r="E186" t="s">
        <v>53</v>
      </c>
      <c r="F186" t="s">
        <v>44</v>
      </c>
      <c r="G186" t="s">
        <v>40</v>
      </c>
      <c r="H186">
        <v>13440</v>
      </c>
      <c r="I186" t="s">
        <v>23</v>
      </c>
      <c r="J186">
        <v>0.1</v>
      </c>
      <c r="K186">
        <v>14000</v>
      </c>
      <c r="L186" s="3">
        <v>45445</v>
      </c>
    </row>
    <row r="187" spans="1:12" x14ac:dyDescent="0.3">
      <c r="A187" t="s">
        <v>381</v>
      </c>
      <c r="B187" t="s">
        <v>382</v>
      </c>
      <c r="C187" t="s">
        <v>51</v>
      </c>
      <c r="D187" t="s">
        <v>52</v>
      </c>
      <c r="E187" t="s">
        <v>16</v>
      </c>
      <c r="F187" t="s">
        <v>17</v>
      </c>
      <c r="G187" t="s">
        <v>18</v>
      </c>
      <c r="H187">
        <v>14470</v>
      </c>
      <c r="I187" t="s">
        <v>23</v>
      </c>
      <c r="J187">
        <v>0.1</v>
      </c>
      <c r="K187">
        <v>13000</v>
      </c>
      <c r="L187" s="2" t="s">
        <v>153</v>
      </c>
    </row>
    <row r="188" spans="1:12" x14ac:dyDescent="0.3">
      <c r="A188" t="s">
        <v>383</v>
      </c>
      <c r="B188" t="s">
        <v>169</v>
      </c>
      <c r="C188" t="s">
        <v>33</v>
      </c>
      <c r="D188" t="s">
        <v>34</v>
      </c>
      <c r="E188" t="s">
        <v>35</v>
      </c>
      <c r="F188" t="s">
        <v>17</v>
      </c>
      <c r="G188" t="s">
        <v>28</v>
      </c>
      <c r="H188">
        <v>15926</v>
      </c>
      <c r="K188">
        <v>17000</v>
      </c>
      <c r="L188" s="2" t="s">
        <v>41</v>
      </c>
    </row>
    <row r="189" spans="1:12" x14ac:dyDescent="0.3">
      <c r="A189" t="s">
        <v>384</v>
      </c>
      <c r="B189" t="s">
        <v>95</v>
      </c>
      <c r="C189" t="s">
        <v>14</v>
      </c>
      <c r="D189" t="s">
        <v>15</v>
      </c>
      <c r="E189" t="s">
        <v>16</v>
      </c>
      <c r="F189" t="s">
        <v>44</v>
      </c>
      <c r="G189" t="s">
        <v>28</v>
      </c>
      <c r="H189">
        <v>13095</v>
      </c>
      <c r="I189" t="s">
        <v>23</v>
      </c>
      <c r="J189">
        <v>0.1</v>
      </c>
      <c r="K189">
        <v>14000</v>
      </c>
      <c r="L189" s="3">
        <v>45627</v>
      </c>
    </row>
    <row r="190" spans="1:12" x14ac:dyDescent="0.3">
      <c r="A190" t="s">
        <v>385</v>
      </c>
      <c r="B190" t="s">
        <v>386</v>
      </c>
      <c r="C190" t="s">
        <v>33</v>
      </c>
      <c r="D190" t="s">
        <v>34</v>
      </c>
      <c r="E190" t="s">
        <v>53</v>
      </c>
      <c r="F190" t="s">
        <v>17</v>
      </c>
      <c r="G190" t="s">
        <v>18</v>
      </c>
      <c r="H190">
        <v>15743</v>
      </c>
      <c r="I190" t="s">
        <v>19</v>
      </c>
      <c r="J190">
        <v>0.2</v>
      </c>
      <c r="K190">
        <v>17000</v>
      </c>
      <c r="L190" s="3">
        <v>45445</v>
      </c>
    </row>
    <row r="191" spans="1:12" x14ac:dyDescent="0.3">
      <c r="A191" t="s">
        <v>387</v>
      </c>
      <c r="B191" t="s">
        <v>105</v>
      </c>
      <c r="C191" t="s">
        <v>14</v>
      </c>
      <c r="D191" t="s">
        <v>15</v>
      </c>
      <c r="E191" t="s">
        <v>35</v>
      </c>
      <c r="F191" t="s">
        <v>44</v>
      </c>
      <c r="G191" t="s">
        <v>28</v>
      </c>
      <c r="H191">
        <v>15980</v>
      </c>
      <c r="I191" t="s">
        <v>23</v>
      </c>
      <c r="J191">
        <v>0.1</v>
      </c>
      <c r="K191">
        <v>14000</v>
      </c>
      <c r="L191" s="3">
        <v>45444</v>
      </c>
    </row>
    <row r="192" spans="1:12" x14ac:dyDescent="0.3">
      <c r="A192" t="s">
        <v>388</v>
      </c>
      <c r="B192" t="s">
        <v>121</v>
      </c>
      <c r="C192" t="s">
        <v>51</v>
      </c>
      <c r="D192" t="s">
        <v>52</v>
      </c>
      <c r="E192" t="s">
        <v>53</v>
      </c>
      <c r="F192" t="s">
        <v>17</v>
      </c>
      <c r="G192" t="s">
        <v>40</v>
      </c>
      <c r="H192">
        <v>12396</v>
      </c>
      <c r="I192" t="s">
        <v>19</v>
      </c>
      <c r="J192">
        <v>0.2</v>
      </c>
      <c r="K192">
        <v>13000</v>
      </c>
      <c r="L192" s="2" t="s">
        <v>235</v>
      </c>
    </row>
    <row r="193" spans="1:12" x14ac:dyDescent="0.3">
      <c r="A193" t="s">
        <v>389</v>
      </c>
      <c r="B193" t="s">
        <v>386</v>
      </c>
      <c r="C193" t="s">
        <v>33</v>
      </c>
      <c r="D193" t="s">
        <v>34</v>
      </c>
      <c r="E193" t="s">
        <v>16</v>
      </c>
      <c r="F193" t="s">
        <v>44</v>
      </c>
      <c r="G193" t="s">
        <v>18</v>
      </c>
      <c r="H193">
        <v>18618</v>
      </c>
      <c r="I193" t="s">
        <v>23</v>
      </c>
      <c r="J193">
        <v>0.1</v>
      </c>
      <c r="K193">
        <v>17000</v>
      </c>
      <c r="L193" s="3">
        <v>45566</v>
      </c>
    </row>
    <row r="194" spans="1:12" x14ac:dyDescent="0.3">
      <c r="A194" t="s">
        <v>390</v>
      </c>
      <c r="B194" t="s">
        <v>157</v>
      </c>
      <c r="C194" t="s">
        <v>14</v>
      </c>
      <c r="D194" t="s">
        <v>15</v>
      </c>
      <c r="E194" t="s">
        <v>16</v>
      </c>
      <c r="F194" t="s">
        <v>27</v>
      </c>
      <c r="G194" t="s">
        <v>40</v>
      </c>
      <c r="H194">
        <v>13814</v>
      </c>
      <c r="K194">
        <v>14000</v>
      </c>
      <c r="L194" s="3">
        <v>45293</v>
      </c>
    </row>
    <row r="195" spans="1:12" x14ac:dyDescent="0.3">
      <c r="A195" t="s">
        <v>391</v>
      </c>
      <c r="B195" t="s">
        <v>392</v>
      </c>
      <c r="C195" t="s">
        <v>72</v>
      </c>
      <c r="D195" t="s">
        <v>73</v>
      </c>
      <c r="E195" t="s">
        <v>53</v>
      </c>
      <c r="F195" t="s">
        <v>27</v>
      </c>
      <c r="G195" t="s">
        <v>28</v>
      </c>
      <c r="H195">
        <v>7466</v>
      </c>
      <c r="I195" t="s">
        <v>36</v>
      </c>
      <c r="J195">
        <v>0.3</v>
      </c>
      <c r="K195">
        <v>9000</v>
      </c>
      <c r="L195" s="2" t="s">
        <v>69</v>
      </c>
    </row>
    <row r="196" spans="1:12" x14ac:dyDescent="0.3">
      <c r="A196" t="s">
        <v>393</v>
      </c>
      <c r="B196" t="s">
        <v>296</v>
      </c>
      <c r="C196" t="s">
        <v>72</v>
      </c>
      <c r="D196" t="s">
        <v>73</v>
      </c>
      <c r="E196" t="s">
        <v>16</v>
      </c>
      <c r="F196" t="s">
        <v>44</v>
      </c>
      <c r="G196" t="s">
        <v>40</v>
      </c>
      <c r="H196">
        <v>7186</v>
      </c>
      <c r="I196" t="s">
        <v>19</v>
      </c>
      <c r="J196">
        <v>0.2</v>
      </c>
      <c r="K196">
        <v>9000</v>
      </c>
      <c r="L196" s="2" t="s">
        <v>132</v>
      </c>
    </row>
    <row r="197" spans="1:12" x14ac:dyDescent="0.3">
      <c r="A197" t="s">
        <v>394</v>
      </c>
      <c r="B197" t="s">
        <v>395</v>
      </c>
      <c r="C197" t="s">
        <v>14</v>
      </c>
      <c r="D197" t="s">
        <v>15</v>
      </c>
      <c r="E197" t="s">
        <v>35</v>
      </c>
      <c r="F197" t="s">
        <v>17</v>
      </c>
      <c r="G197" t="s">
        <v>18</v>
      </c>
      <c r="H197">
        <v>15143</v>
      </c>
      <c r="I197" t="s">
        <v>19</v>
      </c>
      <c r="J197">
        <v>0.2</v>
      </c>
      <c r="K197">
        <v>14000</v>
      </c>
      <c r="L197" s="2" t="s">
        <v>198</v>
      </c>
    </row>
    <row r="198" spans="1:12" x14ac:dyDescent="0.3">
      <c r="A198" t="s">
        <v>396</v>
      </c>
      <c r="B198" t="s">
        <v>397</v>
      </c>
      <c r="C198" t="s">
        <v>33</v>
      </c>
      <c r="D198" t="s">
        <v>34</v>
      </c>
      <c r="E198" t="s">
        <v>35</v>
      </c>
      <c r="F198" t="s">
        <v>27</v>
      </c>
      <c r="G198" t="s">
        <v>40</v>
      </c>
      <c r="H198">
        <v>18059</v>
      </c>
      <c r="K198">
        <v>17000</v>
      </c>
      <c r="L198" s="3">
        <v>45627</v>
      </c>
    </row>
    <row r="199" spans="1:12" x14ac:dyDescent="0.3">
      <c r="A199" t="s">
        <v>398</v>
      </c>
      <c r="B199" t="s">
        <v>399</v>
      </c>
      <c r="C199" t="s">
        <v>51</v>
      </c>
      <c r="D199" t="s">
        <v>52</v>
      </c>
      <c r="E199" t="s">
        <v>16</v>
      </c>
      <c r="F199" t="s">
        <v>44</v>
      </c>
      <c r="G199" t="s">
        <v>28</v>
      </c>
      <c r="H199">
        <v>14302</v>
      </c>
      <c r="I199" t="s">
        <v>36</v>
      </c>
      <c r="J199">
        <v>0.3</v>
      </c>
      <c r="K199">
        <v>13000</v>
      </c>
      <c r="L199" s="3">
        <v>45413</v>
      </c>
    </row>
    <row r="200" spans="1:12" x14ac:dyDescent="0.3">
      <c r="A200" t="s">
        <v>400</v>
      </c>
      <c r="B200" t="s">
        <v>344</v>
      </c>
      <c r="C200" t="s">
        <v>14</v>
      </c>
      <c r="D200" t="s">
        <v>15</v>
      </c>
      <c r="E200" t="s">
        <v>53</v>
      </c>
      <c r="F200" t="s">
        <v>27</v>
      </c>
      <c r="G200" t="s">
        <v>40</v>
      </c>
      <c r="H200">
        <v>15773</v>
      </c>
      <c r="I200" t="s">
        <v>23</v>
      </c>
      <c r="J200">
        <v>0.1</v>
      </c>
      <c r="K200">
        <v>14000</v>
      </c>
      <c r="L200" s="2" t="s">
        <v>78</v>
      </c>
    </row>
    <row r="201" spans="1:12" x14ac:dyDescent="0.3">
      <c r="A201" t="s">
        <v>401</v>
      </c>
      <c r="B201" t="s">
        <v>43</v>
      </c>
      <c r="C201" t="s">
        <v>72</v>
      </c>
      <c r="D201" t="s">
        <v>73</v>
      </c>
      <c r="E201" t="s">
        <v>16</v>
      </c>
      <c r="F201" t="s">
        <v>17</v>
      </c>
      <c r="G201" t="s">
        <v>28</v>
      </c>
      <c r="H201">
        <v>9622</v>
      </c>
      <c r="K201">
        <v>9000</v>
      </c>
      <c r="L201" s="2" t="s">
        <v>117</v>
      </c>
    </row>
    <row r="202" spans="1:12" x14ac:dyDescent="0.3">
      <c r="A202" t="s">
        <v>402</v>
      </c>
      <c r="B202" t="s">
        <v>77</v>
      </c>
      <c r="C202" t="s">
        <v>14</v>
      </c>
      <c r="D202" t="s">
        <v>15</v>
      </c>
      <c r="E202" t="s">
        <v>53</v>
      </c>
      <c r="F202" t="s">
        <v>27</v>
      </c>
      <c r="G202" t="s">
        <v>28</v>
      </c>
      <c r="H202">
        <v>13884</v>
      </c>
      <c r="I202" t="s">
        <v>36</v>
      </c>
      <c r="J202">
        <v>0.3</v>
      </c>
      <c r="K202">
        <v>14000</v>
      </c>
      <c r="L202" s="3">
        <v>45444</v>
      </c>
    </row>
    <row r="203" spans="1:12" x14ac:dyDescent="0.3">
      <c r="A203" t="s">
        <v>403</v>
      </c>
      <c r="B203" t="s">
        <v>344</v>
      </c>
      <c r="C203" t="s">
        <v>14</v>
      </c>
      <c r="D203" t="s">
        <v>15</v>
      </c>
      <c r="E203" t="s">
        <v>35</v>
      </c>
      <c r="F203" t="s">
        <v>17</v>
      </c>
      <c r="G203" t="s">
        <v>28</v>
      </c>
      <c r="H203">
        <v>13640</v>
      </c>
      <c r="I203" t="s">
        <v>29</v>
      </c>
      <c r="K203">
        <v>14000</v>
      </c>
      <c r="L203" s="3">
        <v>45444</v>
      </c>
    </row>
    <row r="204" spans="1:12" x14ac:dyDescent="0.3">
      <c r="A204" t="s">
        <v>404</v>
      </c>
      <c r="B204" t="s">
        <v>344</v>
      </c>
      <c r="C204" t="s">
        <v>33</v>
      </c>
      <c r="D204" t="s">
        <v>34</v>
      </c>
      <c r="E204" t="s">
        <v>16</v>
      </c>
      <c r="F204" t="s">
        <v>17</v>
      </c>
      <c r="G204" t="s">
        <v>18</v>
      </c>
      <c r="H204">
        <v>16364</v>
      </c>
      <c r="I204" t="s">
        <v>19</v>
      </c>
      <c r="J204">
        <v>0.2</v>
      </c>
      <c r="K204">
        <v>17000</v>
      </c>
      <c r="L204" s="3">
        <v>45413</v>
      </c>
    </row>
    <row r="205" spans="1:12" x14ac:dyDescent="0.3">
      <c r="A205" t="s">
        <v>405</v>
      </c>
      <c r="B205" t="s">
        <v>234</v>
      </c>
      <c r="C205" t="s">
        <v>14</v>
      </c>
      <c r="D205" t="s">
        <v>15</v>
      </c>
      <c r="E205" t="s">
        <v>16</v>
      </c>
      <c r="F205" t="s">
        <v>44</v>
      </c>
      <c r="G205" t="s">
        <v>18</v>
      </c>
      <c r="H205">
        <v>15710</v>
      </c>
      <c r="I205" t="s">
        <v>36</v>
      </c>
      <c r="J205">
        <v>0.3</v>
      </c>
      <c r="K205">
        <v>14000</v>
      </c>
      <c r="L205" s="2" t="s">
        <v>153</v>
      </c>
    </row>
    <row r="206" spans="1:12" x14ac:dyDescent="0.3">
      <c r="A206" t="s">
        <v>406</v>
      </c>
      <c r="B206" t="s">
        <v>407</v>
      </c>
      <c r="C206" t="s">
        <v>51</v>
      </c>
      <c r="D206" t="s">
        <v>52</v>
      </c>
      <c r="E206" t="s">
        <v>35</v>
      </c>
      <c r="F206" t="s">
        <v>27</v>
      </c>
      <c r="G206" t="s">
        <v>18</v>
      </c>
      <c r="H206">
        <v>12048</v>
      </c>
      <c r="I206" t="s">
        <v>19</v>
      </c>
      <c r="J206">
        <v>0.2</v>
      </c>
      <c r="K206">
        <v>13000</v>
      </c>
      <c r="L206" s="3">
        <v>45627</v>
      </c>
    </row>
    <row r="207" spans="1:12" x14ac:dyDescent="0.3">
      <c r="A207" t="s">
        <v>408</v>
      </c>
      <c r="B207" t="s">
        <v>409</v>
      </c>
      <c r="C207" t="s">
        <v>14</v>
      </c>
      <c r="D207" t="s">
        <v>15</v>
      </c>
      <c r="E207" t="s">
        <v>35</v>
      </c>
      <c r="F207" t="s">
        <v>44</v>
      </c>
      <c r="G207" t="s">
        <v>40</v>
      </c>
      <c r="H207">
        <v>13900</v>
      </c>
      <c r="I207" t="s">
        <v>29</v>
      </c>
      <c r="K207">
        <v>14000</v>
      </c>
      <c r="L207" s="2" t="s">
        <v>198</v>
      </c>
    </row>
    <row r="208" spans="1:12" x14ac:dyDescent="0.3">
      <c r="A208" t="s">
        <v>410</v>
      </c>
      <c r="B208" t="s">
        <v>392</v>
      </c>
      <c r="C208" t="s">
        <v>33</v>
      </c>
      <c r="D208" t="s">
        <v>34</v>
      </c>
      <c r="E208" t="s">
        <v>16</v>
      </c>
      <c r="F208" t="s">
        <v>17</v>
      </c>
      <c r="G208" t="s">
        <v>18</v>
      </c>
      <c r="H208">
        <v>16801</v>
      </c>
      <c r="I208" t="s">
        <v>23</v>
      </c>
      <c r="J208">
        <v>0.1</v>
      </c>
      <c r="K208">
        <v>17000</v>
      </c>
      <c r="L208" s="2" t="s">
        <v>122</v>
      </c>
    </row>
    <row r="209" spans="1:12" x14ac:dyDescent="0.3">
      <c r="A209" t="s">
        <v>411</v>
      </c>
      <c r="B209" t="s">
        <v>367</v>
      </c>
      <c r="C209" t="s">
        <v>33</v>
      </c>
      <c r="D209" t="s">
        <v>34</v>
      </c>
      <c r="E209" t="s">
        <v>53</v>
      </c>
      <c r="F209" t="s">
        <v>44</v>
      </c>
      <c r="G209" t="s">
        <v>18</v>
      </c>
      <c r="H209">
        <v>16441</v>
      </c>
      <c r="I209" t="s">
        <v>29</v>
      </c>
      <c r="K209">
        <v>17000</v>
      </c>
      <c r="L209" s="3">
        <v>45413</v>
      </c>
    </row>
    <row r="210" spans="1:12" x14ac:dyDescent="0.3">
      <c r="A210" t="s">
        <v>412</v>
      </c>
      <c r="B210" t="s">
        <v>56</v>
      </c>
      <c r="C210" t="s">
        <v>72</v>
      </c>
      <c r="D210" t="s">
        <v>73</v>
      </c>
      <c r="E210" t="s">
        <v>35</v>
      </c>
      <c r="F210" t="s">
        <v>27</v>
      </c>
      <c r="G210" t="s">
        <v>40</v>
      </c>
      <c r="H210">
        <v>10406</v>
      </c>
      <c r="I210" t="s">
        <v>36</v>
      </c>
      <c r="J210">
        <v>0.3</v>
      </c>
      <c r="K210">
        <v>9000</v>
      </c>
      <c r="L210" s="3">
        <v>45413</v>
      </c>
    </row>
    <row r="211" spans="1:12" x14ac:dyDescent="0.3">
      <c r="A211" t="s">
        <v>413</v>
      </c>
      <c r="B211" t="s">
        <v>237</v>
      </c>
      <c r="C211" t="s">
        <v>14</v>
      </c>
      <c r="D211" t="s">
        <v>15</v>
      </c>
      <c r="E211" t="s">
        <v>16</v>
      </c>
      <c r="F211" t="s">
        <v>44</v>
      </c>
      <c r="G211" t="s">
        <v>28</v>
      </c>
      <c r="H211">
        <v>13574</v>
      </c>
      <c r="K211">
        <v>14000</v>
      </c>
      <c r="L211" s="3">
        <v>45475</v>
      </c>
    </row>
    <row r="212" spans="1:12" x14ac:dyDescent="0.3">
      <c r="A212" t="s">
        <v>414</v>
      </c>
      <c r="B212" t="s">
        <v>95</v>
      </c>
      <c r="C212" t="s">
        <v>14</v>
      </c>
      <c r="D212" t="s">
        <v>15</v>
      </c>
      <c r="E212" t="s">
        <v>53</v>
      </c>
      <c r="F212" t="s">
        <v>44</v>
      </c>
      <c r="G212" t="s">
        <v>28</v>
      </c>
      <c r="H212">
        <v>12771</v>
      </c>
      <c r="I212" t="s">
        <v>36</v>
      </c>
      <c r="J212">
        <v>0.3</v>
      </c>
      <c r="K212">
        <v>14000</v>
      </c>
      <c r="L212" s="3">
        <v>45506</v>
      </c>
    </row>
    <row r="213" spans="1:12" x14ac:dyDescent="0.3">
      <c r="A213" t="s">
        <v>415</v>
      </c>
      <c r="B213" t="s">
        <v>365</v>
      </c>
      <c r="C213" t="s">
        <v>51</v>
      </c>
      <c r="D213" t="s">
        <v>52</v>
      </c>
      <c r="E213" t="s">
        <v>35</v>
      </c>
      <c r="F213" t="s">
        <v>17</v>
      </c>
      <c r="G213" t="s">
        <v>18</v>
      </c>
      <c r="H213">
        <v>14321</v>
      </c>
      <c r="I213" t="s">
        <v>36</v>
      </c>
      <c r="J213">
        <v>0.3</v>
      </c>
      <c r="K213">
        <v>13000</v>
      </c>
      <c r="L213" s="2" t="s">
        <v>48</v>
      </c>
    </row>
    <row r="214" spans="1:12" x14ac:dyDescent="0.3">
      <c r="A214" t="s">
        <v>416</v>
      </c>
      <c r="B214" t="s">
        <v>274</v>
      </c>
      <c r="C214" t="s">
        <v>51</v>
      </c>
      <c r="D214" t="s">
        <v>52</v>
      </c>
      <c r="E214" t="s">
        <v>35</v>
      </c>
      <c r="F214" t="s">
        <v>27</v>
      </c>
      <c r="G214" t="s">
        <v>28</v>
      </c>
      <c r="H214">
        <v>12793</v>
      </c>
      <c r="K214">
        <v>13000</v>
      </c>
      <c r="L214" s="3">
        <v>45353</v>
      </c>
    </row>
    <row r="215" spans="1:12" x14ac:dyDescent="0.3">
      <c r="A215" t="s">
        <v>417</v>
      </c>
      <c r="B215" t="s">
        <v>418</v>
      </c>
      <c r="C215" t="s">
        <v>51</v>
      </c>
      <c r="D215" t="s">
        <v>52</v>
      </c>
      <c r="E215" t="s">
        <v>53</v>
      </c>
      <c r="F215" t="s">
        <v>17</v>
      </c>
      <c r="G215" t="s">
        <v>40</v>
      </c>
      <c r="H215">
        <v>12586</v>
      </c>
      <c r="K215">
        <v>13000</v>
      </c>
      <c r="L215" s="2" t="s">
        <v>326</v>
      </c>
    </row>
    <row r="216" spans="1:12" x14ac:dyDescent="0.3">
      <c r="A216" t="s">
        <v>419</v>
      </c>
      <c r="B216" t="s">
        <v>176</v>
      </c>
      <c r="C216" t="s">
        <v>14</v>
      </c>
      <c r="D216" t="s">
        <v>15</v>
      </c>
      <c r="E216" t="s">
        <v>16</v>
      </c>
      <c r="F216" t="s">
        <v>44</v>
      </c>
      <c r="G216" t="s">
        <v>40</v>
      </c>
      <c r="H216">
        <v>12269</v>
      </c>
      <c r="I216" t="s">
        <v>36</v>
      </c>
      <c r="J216">
        <v>0.3</v>
      </c>
      <c r="K216">
        <v>14000</v>
      </c>
      <c r="L216" s="3">
        <v>45474</v>
      </c>
    </row>
    <row r="217" spans="1:12" x14ac:dyDescent="0.3">
      <c r="A217" t="s">
        <v>420</v>
      </c>
      <c r="B217" t="s">
        <v>234</v>
      </c>
      <c r="C217" t="s">
        <v>72</v>
      </c>
      <c r="D217" t="s">
        <v>73</v>
      </c>
      <c r="E217" t="s">
        <v>53</v>
      </c>
      <c r="F217" t="s">
        <v>17</v>
      </c>
      <c r="G217" t="s">
        <v>28</v>
      </c>
      <c r="H217">
        <v>10488</v>
      </c>
      <c r="I217" t="s">
        <v>29</v>
      </c>
      <c r="K217">
        <v>9000</v>
      </c>
      <c r="L217" s="2" t="s">
        <v>78</v>
      </c>
    </row>
    <row r="218" spans="1:12" x14ac:dyDescent="0.3">
      <c r="A218" t="s">
        <v>421</v>
      </c>
      <c r="B218" t="s">
        <v>87</v>
      </c>
      <c r="C218" t="s">
        <v>14</v>
      </c>
      <c r="D218" t="s">
        <v>15</v>
      </c>
      <c r="E218" t="s">
        <v>16</v>
      </c>
      <c r="F218" t="s">
        <v>44</v>
      </c>
      <c r="G218" t="s">
        <v>18</v>
      </c>
      <c r="H218">
        <v>15754</v>
      </c>
      <c r="I218" t="s">
        <v>36</v>
      </c>
      <c r="J218">
        <v>0.3</v>
      </c>
      <c r="K218">
        <v>14000</v>
      </c>
      <c r="L218" s="2" t="s">
        <v>208</v>
      </c>
    </row>
    <row r="219" spans="1:12" x14ac:dyDescent="0.3">
      <c r="A219" t="s">
        <v>422</v>
      </c>
      <c r="B219" t="s">
        <v>340</v>
      </c>
      <c r="C219" t="s">
        <v>72</v>
      </c>
      <c r="D219" t="s">
        <v>73</v>
      </c>
      <c r="E219" t="s">
        <v>35</v>
      </c>
      <c r="F219" t="s">
        <v>44</v>
      </c>
      <c r="G219" t="s">
        <v>28</v>
      </c>
      <c r="H219">
        <v>10842</v>
      </c>
      <c r="I219" t="s">
        <v>23</v>
      </c>
      <c r="J219">
        <v>0.1</v>
      </c>
      <c r="K219">
        <v>9000</v>
      </c>
      <c r="L219" s="2" t="s">
        <v>208</v>
      </c>
    </row>
    <row r="220" spans="1:12" x14ac:dyDescent="0.3">
      <c r="A220" t="s">
        <v>423</v>
      </c>
      <c r="B220" t="s">
        <v>424</v>
      </c>
      <c r="C220" t="s">
        <v>33</v>
      </c>
      <c r="D220" t="s">
        <v>34</v>
      </c>
      <c r="E220" t="s">
        <v>35</v>
      </c>
      <c r="F220" t="s">
        <v>44</v>
      </c>
      <c r="G220" t="s">
        <v>28</v>
      </c>
      <c r="H220">
        <v>18395</v>
      </c>
      <c r="I220" t="s">
        <v>29</v>
      </c>
      <c r="K220">
        <v>17000</v>
      </c>
      <c r="L220" s="3">
        <v>45444</v>
      </c>
    </row>
    <row r="221" spans="1:12" x14ac:dyDescent="0.3">
      <c r="A221" t="s">
        <v>425</v>
      </c>
      <c r="B221" t="s">
        <v>108</v>
      </c>
      <c r="C221" t="s">
        <v>72</v>
      </c>
      <c r="D221" t="s">
        <v>73</v>
      </c>
      <c r="E221" t="s">
        <v>16</v>
      </c>
      <c r="F221" t="s">
        <v>17</v>
      </c>
      <c r="G221" t="s">
        <v>18</v>
      </c>
      <c r="H221">
        <v>8485</v>
      </c>
      <c r="I221" t="s">
        <v>36</v>
      </c>
      <c r="J221">
        <v>0.3</v>
      </c>
      <c r="K221">
        <v>9000</v>
      </c>
      <c r="L221" s="3">
        <v>45627</v>
      </c>
    </row>
    <row r="222" spans="1:12" x14ac:dyDescent="0.3">
      <c r="A222" t="s">
        <v>426</v>
      </c>
      <c r="B222" t="s">
        <v>427</v>
      </c>
      <c r="C222" t="s">
        <v>72</v>
      </c>
      <c r="D222" t="s">
        <v>73</v>
      </c>
      <c r="E222" t="s">
        <v>35</v>
      </c>
      <c r="F222" t="s">
        <v>27</v>
      </c>
      <c r="G222" t="s">
        <v>18</v>
      </c>
      <c r="H222">
        <v>7634</v>
      </c>
      <c r="I222" t="s">
        <v>23</v>
      </c>
      <c r="J222">
        <v>0.1</v>
      </c>
      <c r="K222">
        <v>9000</v>
      </c>
      <c r="L222" s="2" t="s">
        <v>117</v>
      </c>
    </row>
    <row r="223" spans="1:12" x14ac:dyDescent="0.3">
      <c r="A223" t="s">
        <v>428</v>
      </c>
      <c r="B223" t="s">
        <v>429</v>
      </c>
      <c r="C223" t="s">
        <v>14</v>
      </c>
      <c r="D223" t="s">
        <v>15</v>
      </c>
      <c r="E223" t="s">
        <v>16</v>
      </c>
      <c r="F223" t="s">
        <v>44</v>
      </c>
      <c r="G223" t="s">
        <v>28</v>
      </c>
      <c r="H223">
        <v>15619</v>
      </c>
      <c r="I223" t="s">
        <v>29</v>
      </c>
      <c r="K223">
        <v>14000</v>
      </c>
      <c r="L223" s="3">
        <v>45352</v>
      </c>
    </row>
    <row r="224" spans="1:12" x14ac:dyDescent="0.3">
      <c r="A224" t="s">
        <v>430</v>
      </c>
      <c r="B224" t="s">
        <v>352</v>
      </c>
      <c r="C224" t="s">
        <v>51</v>
      </c>
      <c r="D224" t="s">
        <v>52</v>
      </c>
      <c r="E224" t="s">
        <v>16</v>
      </c>
      <c r="F224" t="s">
        <v>17</v>
      </c>
      <c r="G224" t="s">
        <v>18</v>
      </c>
      <c r="H224">
        <v>11664</v>
      </c>
      <c r="I224" t="s">
        <v>19</v>
      </c>
      <c r="J224">
        <v>0.2</v>
      </c>
      <c r="K224">
        <v>13000</v>
      </c>
      <c r="L224" s="2" t="s">
        <v>62</v>
      </c>
    </row>
    <row r="225" spans="1:12" x14ac:dyDescent="0.3">
      <c r="A225" t="s">
        <v>431</v>
      </c>
      <c r="B225" t="s">
        <v>309</v>
      </c>
      <c r="C225" t="s">
        <v>51</v>
      </c>
      <c r="D225" t="s">
        <v>52</v>
      </c>
      <c r="E225" t="s">
        <v>16</v>
      </c>
      <c r="F225" t="s">
        <v>17</v>
      </c>
      <c r="G225" t="s">
        <v>18</v>
      </c>
      <c r="H225">
        <v>12682</v>
      </c>
      <c r="I225" t="s">
        <v>36</v>
      </c>
      <c r="J225">
        <v>0.3</v>
      </c>
      <c r="K225">
        <v>13000</v>
      </c>
      <c r="L225" s="2" t="s">
        <v>106</v>
      </c>
    </row>
    <row r="226" spans="1:12" x14ac:dyDescent="0.3">
      <c r="A226" t="s">
        <v>432</v>
      </c>
      <c r="B226" t="s">
        <v>433</v>
      </c>
      <c r="C226" t="s">
        <v>72</v>
      </c>
      <c r="D226" t="s">
        <v>73</v>
      </c>
      <c r="E226" t="s">
        <v>16</v>
      </c>
      <c r="F226" t="s">
        <v>17</v>
      </c>
      <c r="G226" t="s">
        <v>28</v>
      </c>
      <c r="H226">
        <v>10210</v>
      </c>
      <c r="K226">
        <v>9000</v>
      </c>
      <c r="L226" s="2" t="s">
        <v>101</v>
      </c>
    </row>
    <row r="227" spans="1:12" x14ac:dyDescent="0.3">
      <c r="A227" t="s">
        <v>434</v>
      </c>
      <c r="B227" t="s">
        <v>382</v>
      </c>
      <c r="C227" t="s">
        <v>33</v>
      </c>
      <c r="D227" t="s">
        <v>34</v>
      </c>
      <c r="E227" t="s">
        <v>53</v>
      </c>
      <c r="F227" t="s">
        <v>27</v>
      </c>
      <c r="G227" t="s">
        <v>40</v>
      </c>
      <c r="H227">
        <v>17778</v>
      </c>
      <c r="I227" t="s">
        <v>29</v>
      </c>
      <c r="K227">
        <v>17000</v>
      </c>
      <c r="L227" s="2" t="s">
        <v>96</v>
      </c>
    </row>
    <row r="228" spans="1:12" x14ac:dyDescent="0.3">
      <c r="A228" t="s">
        <v>435</v>
      </c>
      <c r="B228" t="s">
        <v>183</v>
      </c>
      <c r="C228" t="s">
        <v>33</v>
      </c>
      <c r="D228" t="s">
        <v>34</v>
      </c>
      <c r="E228" t="s">
        <v>53</v>
      </c>
      <c r="F228" t="s">
        <v>44</v>
      </c>
      <c r="G228" t="s">
        <v>28</v>
      </c>
      <c r="H228">
        <v>16714</v>
      </c>
      <c r="I228" t="s">
        <v>19</v>
      </c>
      <c r="J228">
        <v>0.2</v>
      </c>
      <c r="K228">
        <v>17000</v>
      </c>
      <c r="L228" s="2" t="s">
        <v>162</v>
      </c>
    </row>
    <row r="229" spans="1:12" x14ac:dyDescent="0.3">
      <c r="A229" t="s">
        <v>436</v>
      </c>
      <c r="B229" t="s">
        <v>437</v>
      </c>
      <c r="C229" t="s">
        <v>51</v>
      </c>
      <c r="D229" t="s">
        <v>52</v>
      </c>
      <c r="E229" t="s">
        <v>53</v>
      </c>
      <c r="F229" t="s">
        <v>27</v>
      </c>
      <c r="G229" t="s">
        <v>28</v>
      </c>
      <c r="H229">
        <v>12968</v>
      </c>
      <c r="I229" t="s">
        <v>36</v>
      </c>
      <c r="J229">
        <v>0.3</v>
      </c>
      <c r="K229">
        <v>13000</v>
      </c>
      <c r="L229" s="3">
        <v>45414</v>
      </c>
    </row>
    <row r="230" spans="1:12" x14ac:dyDescent="0.3">
      <c r="A230" t="s">
        <v>438</v>
      </c>
      <c r="B230" t="s">
        <v>439</v>
      </c>
      <c r="C230" t="s">
        <v>14</v>
      </c>
      <c r="D230" t="s">
        <v>15</v>
      </c>
      <c r="E230" t="s">
        <v>53</v>
      </c>
      <c r="F230" t="s">
        <v>27</v>
      </c>
      <c r="G230" t="s">
        <v>18</v>
      </c>
      <c r="H230">
        <v>13117</v>
      </c>
      <c r="K230">
        <v>14000</v>
      </c>
      <c r="L230" s="2" t="s">
        <v>211</v>
      </c>
    </row>
    <row r="231" spans="1:12" x14ac:dyDescent="0.3">
      <c r="A231" t="s">
        <v>440</v>
      </c>
      <c r="B231" t="s">
        <v>93</v>
      </c>
      <c r="C231" t="s">
        <v>72</v>
      </c>
      <c r="D231" t="s">
        <v>73</v>
      </c>
      <c r="E231" t="s">
        <v>35</v>
      </c>
      <c r="F231" t="s">
        <v>27</v>
      </c>
      <c r="G231" t="s">
        <v>40</v>
      </c>
      <c r="H231">
        <v>10623</v>
      </c>
      <c r="I231" t="s">
        <v>36</v>
      </c>
      <c r="J231">
        <v>0.3</v>
      </c>
      <c r="K231">
        <v>9000</v>
      </c>
      <c r="L231" s="2" t="s">
        <v>45</v>
      </c>
    </row>
    <row r="232" spans="1:12" x14ac:dyDescent="0.3">
      <c r="A232" t="s">
        <v>441</v>
      </c>
      <c r="B232" t="s">
        <v>442</v>
      </c>
      <c r="C232" t="s">
        <v>14</v>
      </c>
      <c r="D232" t="s">
        <v>15</v>
      </c>
      <c r="E232" t="s">
        <v>53</v>
      </c>
      <c r="F232" t="s">
        <v>44</v>
      </c>
      <c r="G232" t="s">
        <v>40</v>
      </c>
      <c r="H232">
        <v>12965</v>
      </c>
      <c r="K232">
        <v>14000</v>
      </c>
      <c r="L232" s="3">
        <v>45444</v>
      </c>
    </row>
    <row r="233" spans="1:12" x14ac:dyDescent="0.3">
      <c r="A233" t="s">
        <v>443</v>
      </c>
      <c r="B233" t="s">
        <v>444</v>
      </c>
      <c r="C233" t="s">
        <v>14</v>
      </c>
      <c r="D233" t="s">
        <v>15</v>
      </c>
      <c r="E233" t="s">
        <v>53</v>
      </c>
      <c r="F233" t="s">
        <v>27</v>
      </c>
      <c r="G233" t="s">
        <v>28</v>
      </c>
      <c r="H233">
        <v>14662</v>
      </c>
      <c r="I233" t="s">
        <v>36</v>
      </c>
      <c r="J233">
        <v>0.3</v>
      </c>
      <c r="K233">
        <v>14000</v>
      </c>
      <c r="L233" s="2" t="s">
        <v>158</v>
      </c>
    </row>
    <row r="234" spans="1:12" x14ac:dyDescent="0.3">
      <c r="A234" t="s">
        <v>445</v>
      </c>
      <c r="B234" t="s">
        <v>204</v>
      </c>
      <c r="C234" t="s">
        <v>14</v>
      </c>
      <c r="D234" t="s">
        <v>15</v>
      </c>
      <c r="E234" t="s">
        <v>53</v>
      </c>
      <c r="F234" t="s">
        <v>17</v>
      </c>
      <c r="G234" t="s">
        <v>28</v>
      </c>
      <c r="H234">
        <v>15404</v>
      </c>
      <c r="I234" t="s">
        <v>19</v>
      </c>
      <c r="J234">
        <v>0.2</v>
      </c>
      <c r="K234">
        <v>14000</v>
      </c>
      <c r="L234" s="2" t="s">
        <v>198</v>
      </c>
    </row>
    <row r="235" spans="1:12" x14ac:dyDescent="0.3">
      <c r="A235" t="s">
        <v>446</v>
      </c>
      <c r="B235" t="s">
        <v>369</v>
      </c>
      <c r="C235" t="s">
        <v>72</v>
      </c>
      <c r="D235" t="s">
        <v>73</v>
      </c>
      <c r="E235" t="s">
        <v>16</v>
      </c>
      <c r="F235" t="s">
        <v>27</v>
      </c>
      <c r="G235" t="s">
        <v>18</v>
      </c>
      <c r="H235">
        <v>7077</v>
      </c>
      <c r="I235" t="s">
        <v>36</v>
      </c>
      <c r="J235">
        <v>0.3</v>
      </c>
      <c r="K235">
        <v>9000</v>
      </c>
      <c r="L235" s="2" t="s">
        <v>24</v>
      </c>
    </row>
    <row r="236" spans="1:12" x14ac:dyDescent="0.3">
      <c r="A236" t="s">
        <v>447</v>
      </c>
      <c r="B236" t="s">
        <v>448</v>
      </c>
      <c r="C236" t="s">
        <v>72</v>
      </c>
      <c r="D236" t="s">
        <v>73</v>
      </c>
      <c r="E236" t="s">
        <v>35</v>
      </c>
      <c r="F236" t="s">
        <v>17</v>
      </c>
      <c r="G236" t="s">
        <v>18</v>
      </c>
      <c r="H236">
        <v>8233</v>
      </c>
      <c r="I236" t="s">
        <v>23</v>
      </c>
      <c r="J236">
        <v>0.1</v>
      </c>
      <c r="K236">
        <v>9000</v>
      </c>
      <c r="L236" s="3">
        <v>45383</v>
      </c>
    </row>
    <row r="237" spans="1:12" x14ac:dyDescent="0.3">
      <c r="A237" t="s">
        <v>449</v>
      </c>
      <c r="B237" t="s">
        <v>450</v>
      </c>
      <c r="C237" t="s">
        <v>72</v>
      </c>
      <c r="D237" t="s">
        <v>73</v>
      </c>
      <c r="E237" t="s">
        <v>35</v>
      </c>
      <c r="F237" t="s">
        <v>27</v>
      </c>
      <c r="G237" t="s">
        <v>40</v>
      </c>
      <c r="H237">
        <v>9444</v>
      </c>
      <c r="I237" t="s">
        <v>29</v>
      </c>
      <c r="K237">
        <v>9000</v>
      </c>
      <c r="L237" s="3">
        <v>45323</v>
      </c>
    </row>
    <row r="238" spans="1:12" x14ac:dyDescent="0.3">
      <c r="A238" t="s">
        <v>451</v>
      </c>
      <c r="B238" t="s">
        <v>452</v>
      </c>
      <c r="C238" t="s">
        <v>51</v>
      </c>
      <c r="D238" t="s">
        <v>52</v>
      </c>
      <c r="E238" t="s">
        <v>16</v>
      </c>
      <c r="F238" t="s">
        <v>27</v>
      </c>
      <c r="G238" t="s">
        <v>40</v>
      </c>
      <c r="H238">
        <v>12758</v>
      </c>
      <c r="I238" t="s">
        <v>23</v>
      </c>
      <c r="J238">
        <v>0.1</v>
      </c>
      <c r="K238">
        <v>13000</v>
      </c>
      <c r="L238" s="3">
        <v>45537</v>
      </c>
    </row>
    <row r="239" spans="1:12" x14ac:dyDescent="0.3">
      <c r="A239" t="s">
        <v>453</v>
      </c>
      <c r="B239" t="s">
        <v>444</v>
      </c>
      <c r="C239" t="s">
        <v>72</v>
      </c>
      <c r="D239" t="s">
        <v>73</v>
      </c>
      <c r="E239" t="s">
        <v>35</v>
      </c>
      <c r="F239" t="s">
        <v>44</v>
      </c>
      <c r="G239" t="s">
        <v>28</v>
      </c>
      <c r="H239">
        <v>7350</v>
      </c>
      <c r="I239" t="s">
        <v>29</v>
      </c>
      <c r="K239">
        <v>9000</v>
      </c>
      <c r="L239" s="2" t="s">
        <v>235</v>
      </c>
    </row>
    <row r="240" spans="1:12" x14ac:dyDescent="0.3">
      <c r="A240" t="s">
        <v>454</v>
      </c>
      <c r="B240" t="s">
        <v>274</v>
      </c>
      <c r="C240" t="s">
        <v>14</v>
      </c>
      <c r="D240" t="s">
        <v>15</v>
      </c>
      <c r="E240" t="s">
        <v>53</v>
      </c>
      <c r="F240" t="s">
        <v>17</v>
      </c>
      <c r="G240" t="s">
        <v>18</v>
      </c>
      <c r="H240">
        <v>14603</v>
      </c>
      <c r="K240">
        <v>14000</v>
      </c>
      <c r="L240" s="2" t="s">
        <v>235</v>
      </c>
    </row>
    <row r="241" spans="1:12" x14ac:dyDescent="0.3">
      <c r="A241" t="s">
        <v>455</v>
      </c>
      <c r="B241" t="s">
        <v>386</v>
      </c>
      <c r="C241" t="s">
        <v>14</v>
      </c>
      <c r="D241" t="s">
        <v>15</v>
      </c>
      <c r="E241" t="s">
        <v>53</v>
      </c>
      <c r="F241" t="s">
        <v>27</v>
      </c>
      <c r="G241" t="s">
        <v>40</v>
      </c>
      <c r="H241">
        <v>12987</v>
      </c>
      <c r="I241" t="s">
        <v>23</v>
      </c>
      <c r="J241">
        <v>0.1</v>
      </c>
      <c r="K241">
        <v>14000</v>
      </c>
      <c r="L241" s="2" t="s">
        <v>326</v>
      </c>
    </row>
    <row r="242" spans="1:12" x14ac:dyDescent="0.3">
      <c r="A242" t="s">
        <v>456</v>
      </c>
      <c r="B242" t="s">
        <v>266</v>
      </c>
      <c r="C242" t="s">
        <v>33</v>
      </c>
      <c r="D242" t="s">
        <v>34</v>
      </c>
      <c r="E242" t="s">
        <v>35</v>
      </c>
      <c r="F242" t="s">
        <v>27</v>
      </c>
      <c r="G242" t="s">
        <v>40</v>
      </c>
      <c r="H242">
        <v>17236</v>
      </c>
      <c r="I242" t="s">
        <v>36</v>
      </c>
      <c r="J242">
        <v>0.3</v>
      </c>
      <c r="K242">
        <v>17000</v>
      </c>
      <c r="L242" s="2" t="s">
        <v>162</v>
      </c>
    </row>
    <row r="243" spans="1:12" x14ac:dyDescent="0.3">
      <c r="A243" t="s">
        <v>457</v>
      </c>
      <c r="B243" t="s">
        <v>458</v>
      </c>
      <c r="C243" t="s">
        <v>72</v>
      </c>
      <c r="D243" t="s">
        <v>73</v>
      </c>
      <c r="E243" t="s">
        <v>16</v>
      </c>
      <c r="F243" t="s">
        <v>17</v>
      </c>
      <c r="G243" t="s">
        <v>28</v>
      </c>
      <c r="H243">
        <v>7746</v>
      </c>
      <c r="I243" t="s">
        <v>19</v>
      </c>
      <c r="J243">
        <v>0.2</v>
      </c>
      <c r="K243">
        <v>9000</v>
      </c>
      <c r="L243" s="3">
        <v>45413</v>
      </c>
    </row>
    <row r="244" spans="1:12" x14ac:dyDescent="0.3">
      <c r="A244" t="s">
        <v>459</v>
      </c>
      <c r="B244" t="s">
        <v>309</v>
      </c>
      <c r="C244" t="s">
        <v>72</v>
      </c>
      <c r="D244" t="s">
        <v>73</v>
      </c>
      <c r="E244" t="s">
        <v>35</v>
      </c>
      <c r="F244" t="s">
        <v>17</v>
      </c>
      <c r="G244" t="s">
        <v>18</v>
      </c>
      <c r="H244">
        <v>7179</v>
      </c>
      <c r="I244" t="s">
        <v>19</v>
      </c>
      <c r="J244">
        <v>0.2</v>
      </c>
      <c r="K244">
        <v>9000</v>
      </c>
      <c r="L244" s="2" t="s">
        <v>188</v>
      </c>
    </row>
    <row r="245" spans="1:12" x14ac:dyDescent="0.3">
      <c r="A245" t="s">
        <v>460</v>
      </c>
      <c r="B245" t="s">
        <v>146</v>
      </c>
      <c r="C245" t="s">
        <v>33</v>
      </c>
      <c r="D245" t="s">
        <v>34</v>
      </c>
      <c r="E245" t="s">
        <v>16</v>
      </c>
      <c r="F245" t="s">
        <v>17</v>
      </c>
      <c r="G245" t="s">
        <v>28</v>
      </c>
      <c r="H245">
        <v>16939</v>
      </c>
      <c r="I245" t="s">
        <v>36</v>
      </c>
      <c r="J245">
        <v>0.3</v>
      </c>
      <c r="K245">
        <v>17000</v>
      </c>
      <c r="L245" s="3">
        <v>45352</v>
      </c>
    </row>
    <row r="246" spans="1:12" x14ac:dyDescent="0.3">
      <c r="A246" t="s">
        <v>461</v>
      </c>
      <c r="B246" t="s">
        <v>462</v>
      </c>
      <c r="C246" t="s">
        <v>51</v>
      </c>
      <c r="D246" t="s">
        <v>52</v>
      </c>
      <c r="E246" t="s">
        <v>53</v>
      </c>
      <c r="F246" t="s">
        <v>17</v>
      </c>
      <c r="G246" t="s">
        <v>18</v>
      </c>
      <c r="H246">
        <v>14546</v>
      </c>
      <c r="I246" t="s">
        <v>36</v>
      </c>
      <c r="J246">
        <v>0.3</v>
      </c>
      <c r="K246">
        <v>13000</v>
      </c>
      <c r="L246" s="2" t="s">
        <v>37</v>
      </c>
    </row>
    <row r="247" spans="1:12" x14ac:dyDescent="0.3">
      <c r="A247" t="s">
        <v>463</v>
      </c>
      <c r="B247" t="s">
        <v>232</v>
      </c>
      <c r="C247" t="s">
        <v>33</v>
      </c>
      <c r="D247" t="s">
        <v>34</v>
      </c>
      <c r="E247" t="s">
        <v>53</v>
      </c>
      <c r="F247" t="s">
        <v>17</v>
      </c>
      <c r="G247" t="s">
        <v>28</v>
      </c>
      <c r="H247">
        <v>16801</v>
      </c>
      <c r="K247">
        <v>17000</v>
      </c>
      <c r="L247" s="2" t="s">
        <v>165</v>
      </c>
    </row>
    <row r="248" spans="1:12" x14ac:dyDescent="0.3">
      <c r="A248" t="s">
        <v>464</v>
      </c>
      <c r="B248" t="s">
        <v>465</v>
      </c>
      <c r="C248" t="s">
        <v>72</v>
      </c>
      <c r="D248" t="s">
        <v>73</v>
      </c>
      <c r="E248" t="s">
        <v>53</v>
      </c>
      <c r="F248" t="s">
        <v>44</v>
      </c>
      <c r="G248" t="s">
        <v>40</v>
      </c>
      <c r="H248">
        <v>10281</v>
      </c>
      <c r="I248" t="s">
        <v>23</v>
      </c>
      <c r="J248">
        <v>0.1</v>
      </c>
      <c r="K248">
        <v>9000</v>
      </c>
      <c r="L248" s="2" t="s">
        <v>373</v>
      </c>
    </row>
    <row r="249" spans="1:12" x14ac:dyDescent="0.3">
      <c r="A249" t="s">
        <v>466</v>
      </c>
      <c r="B249" t="s">
        <v>47</v>
      </c>
      <c r="C249" t="s">
        <v>72</v>
      </c>
      <c r="D249" t="s">
        <v>73</v>
      </c>
      <c r="E249" t="s">
        <v>16</v>
      </c>
      <c r="F249" t="s">
        <v>27</v>
      </c>
      <c r="G249" t="s">
        <v>28</v>
      </c>
      <c r="H249">
        <v>8203</v>
      </c>
      <c r="I249" t="s">
        <v>36</v>
      </c>
      <c r="J249">
        <v>0.3</v>
      </c>
      <c r="K249">
        <v>9000</v>
      </c>
      <c r="L249" s="3">
        <v>45474</v>
      </c>
    </row>
    <row r="250" spans="1:12" x14ac:dyDescent="0.3">
      <c r="A250" t="s">
        <v>467</v>
      </c>
      <c r="B250" t="s">
        <v>468</v>
      </c>
      <c r="C250" t="s">
        <v>33</v>
      </c>
      <c r="D250" t="s">
        <v>34</v>
      </c>
      <c r="E250" t="s">
        <v>53</v>
      </c>
      <c r="F250" t="s">
        <v>17</v>
      </c>
      <c r="G250" t="s">
        <v>28</v>
      </c>
      <c r="H250">
        <v>17939</v>
      </c>
      <c r="K250">
        <v>17000</v>
      </c>
      <c r="L250" s="3">
        <v>45597</v>
      </c>
    </row>
    <row r="251" spans="1:12" x14ac:dyDescent="0.3">
      <c r="A251" t="s">
        <v>469</v>
      </c>
      <c r="B251" t="s">
        <v>369</v>
      </c>
      <c r="C251" t="s">
        <v>33</v>
      </c>
      <c r="D251" t="s">
        <v>34</v>
      </c>
      <c r="E251" t="s">
        <v>53</v>
      </c>
      <c r="F251" t="s">
        <v>27</v>
      </c>
      <c r="G251" t="s">
        <v>28</v>
      </c>
      <c r="H251">
        <v>18563</v>
      </c>
      <c r="I251" t="s">
        <v>36</v>
      </c>
      <c r="J251">
        <v>0.3</v>
      </c>
      <c r="K251">
        <v>17000</v>
      </c>
      <c r="L251" s="3">
        <v>45537</v>
      </c>
    </row>
    <row r="252" spans="1:12" x14ac:dyDescent="0.3">
      <c r="A252" t="s">
        <v>470</v>
      </c>
      <c r="B252" t="s">
        <v>471</v>
      </c>
      <c r="C252" t="s">
        <v>14</v>
      </c>
      <c r="D252" t="s">
        <v>15</v>
      </c>
      <c r="E252" t="s">
        <v>35</v>
      </c>
      <c r="F252" t="s">
        <v>44</v>
      </c>
      <c r="G252" t="s">
        <v>28</v>
      </c>
      <c r="H252">
        <v>13663</v>
      </c>
      <c r="I252" t="s">
        <v>36</v>
      </c>
      <c r="J252">
        <v>0.3</v>
      </c>
      <c r="K252">
        <v>14000</v>
      </c>
      <c r="L252" s="3">
        <v>45324</v>
      </c>
    </row>
    <row r="253" spans="1:12" x14ac:dyDescent="0.3">
      <c r="A253" t="s">
        <v>472</v>
      </c>
      <c r="B253" t="s">
        <v>330</v>
      </c>
      <c r="C253" t="s">
        <v>51</v>
      </c>
      <c r="D253" t="s">
        <v>52</v>
      </c>
      <c r="E253" t="s">
        <v>35</v>
      </c>
      <c r="F253" t="s">
        <v>27</v>
      </c>
      <c r="G253" t="s">
        <v>28</v>
      </c>
      <c r="H253">
        <v>13777</v>
      </c>
      <c r="K253">
        <v>13000</v>
      </c>
      <c r="L253" s="3">
        <v>45352</v>
      </c>
    </row>
    <row r="254" spans="1:12" x14ac:dyDescent="0.3">
      <c r="A254" t="s">
        <v>473</v>
      </c>
      <c r="B254" t="s">
        <v>360</v>
      </c>
      <c r="C254" t="s">
        <v>51</v>
      </c>
      <c r="D254" t="s">
        <v>52</v>
      </c>
      <c r="E254" t="s">
        <v>16</v>
      </c>
      <c r="F254" t="s">
        <v>17</v>
      </c>
      <c r="G254" t="s">
        <v>40</v>
      </c>
      <c r="H254">
        <v>12568</v>
      </c>
      <c r="I254" t="s">
        <v>29</v>
      </c>
      <c r="K254">
        <v>13000</v>
      </c>
      <c r="L254" s="3">
        <v>45352</v>
      </c>
    </row>
    <row r="255" spans="1:12" x14ac:dyDescent="0.3">
      <c r="A255" t="s">
        <v>474</v>
      </c>
      <c r="B255" t="s">
        <v>409</v>
      </c>
      <c r="C255" t="s">
        <v>72</v>
      </c>
      <c r="D255" t="s">
        <v>73</v>
      </c>
      <c r="E255" t="s">
        <v>53</v>
      </c>
      <c r="F255" t="s">
        <v>17</v>
      </c>
      <c r="G255" t="s">
        <v>40</v>
      </c>
      <c r="H255">
        <v>10125</v>
      </c>
      <c r="I255" t="s">
        <v>23</v>
      </c>
      <c r="J255">
        <v>0.1</v>
      </c>
      <c r="K255">
        <v>9000</v>
      </c>
      <c r="L255" s="3">
        <v>45445</v>
      </c>
    </row>
    <row r="256" spans="1:12" x14ac:dyDescent="0.3">
      <c r="A256" t="s">
        <v>475</v>
      </c>
      <c r="B256" t="s">
        <v>476</v>
      </c>
      <c r="C256" t="s">
        <v>33</v>
      </c>
      <c r="D256" t="s">
        <v>34</v>
      </c>
      <c r="E256" t="s">
        <v>53</v>
      </c>
      <c r="F256" t="s">
        <v>17</v>
      </c>
      <c r="G256" t="s">
        <v>28</v>
      </c>
      <c r="H256">
        <v>16141</v>
      </c>
      <c r="I256" t="s">
        <v>19</v>
      </c>
      <c r="J256">
        <v>0.2</v>
      </c>
      <c r="K256">
        <v>17000</v>
      </c>
      <c r="L256" s="3">
        <v>45505</v>
      </c>
    </row>
    <row r="257" spans="1:12" x14ac:dyDescent="0.3">
      <c r="A257" t="s">
        <v>477</v>
      </c>
      <c r="B257" t="s">
        <v>221</v>
      </c>
      <c r="C257" t="s">
        <v>51</v>
      </c>
      <c r="D257" t="s">
        <v>52</v>
      </c>
      <c r="E257" t="s">
        <v>53</v>
      </c>
      <c r="F257" t="s">
        <v>44</v>
      </c>
      <c r="G257" t="s">
        <v>40</v>
      </c>
      <c r="H257">
        <v>14741</v>
      </c>
      <c r="I257" t="s">
        <v>29</v>
      </c>
      <c r="K257">
        <v>13000</v>
      </c>
      <c r="L257" s="3">
        <v>45505</v>
      </c>
    </row>
    <row r="258" spans="1:12" x14ac:dyDescent="0.3">
      <c r="A258" t="s">
        <v>478</v>
      </c>
      <c r="B258" t="s">
        <v>479</v>
      </c>
      <c r="C258" t="s">
        <v>33</v>
      </c>
      <c r="D258" t="s">
        <v>34</v>
      </c>
      <c r="E258" t="s">
        <v>16</v>
      </c>
      <c r="F258" t="s">
        <v>17</v>
      </c>
      <c r="G258" t="s">
        <v>18</v>
      </c>
      <c r="H258">
        <v>17506</v>
      </c>
      <c r="I258" t="s">
        <v>36</v>
      </c>
      <c r="J258">
        <v>0.3</v>
      </c>
      <c r="K258">
        <v>17000</v>
      </c>
      <c r="L258" s="2" t="s">
        <v>57</v>
      </c>
    </row>
    <row r="259" spans="1:12" x14ac:dyDescent="0.3">
      <c r="A259" t="s">
        <v>480</v>
      </c>
      <c r="B259" t="s">
        <v>481</v>
      </c>
      <c r="C259" t="s">
        <v>51</v>
      </c>
      <c r="D259" t="s">
        <v>52</v>
      </c>
      <c r="E259" t="s">
        <v>35</v>
      </c>
      <c r="F259" t="s">
        <v>27</v>
      </c>
      <c r="G259" t="s">
        <v>18</v>
      </c>
      <c r="H259">
        <v>12851</v>
      </c>
      <c r="I259" t="s">
        <v>19</v>
      </c>
      <c r="J259">
        <v>0.2</v>
      </c>
      <c r="K259">
        <v>13000</v>
      </c>
      <c r="L259" s="2" t="s">
        <v>211</v>
      </c>
    </row>
    <row r="260" spans="1:12" x14ac:dyDescent="0.3">
      <c r="A260" t="s">
        <v>482</v>
      </c>
      <c r="B260" t="s">
        <v>369</v>
      </c>
      <c r="C260" t="s">
        <v>14</v>
      </c>
      <c r="D260" t="s">
        <v>15</v>
      </c>
      <c r="E260" t="s">
        <v>16</v>
      </c>
      <c r="F260" t="s">
        <v>17</v>
      </c>
      <c r="G260" t="s">
        <v>28</v>
      </c>
      <c r="H260">
        <v>13423</v>
      </c>
      <c r="I260" t="s">
        <v>23</v>
      </c>
      <c r="J260">
        <v>0.1</v>
      </c>
      <c r="K260">
        <v>14000</v>
      </c>
      <c r="L260" s="3">
        <v>45414</v>
      </c>
    </row>
    <row r="261" spans="1:12" x14ac:dyDescent="0.3">
      <c r="A261" t="s">
        <v>483</v>
      </c>
      <c r="B261" t="s">
        <v>484</v>
      </c>
      <c r="C261" t="s">
        <v>33</v>
      </c>
      <c r="D261" t="s">
        <v>34</v>
      </c>
      <c r="E261" t="s">
        <v>35</v>
      </c>
      <c r="F261" t="s">
        <v>44</v>
      </c>
      <c r="G261" t="s">
        <v>28</v>
      </c>
      <c r="H261">
        <v>18798</v>
      </c>
      <c r="I261" t="s">
        <v>19</v>
      </c>
      <c r="J261">
        <v>0.2</v>
      </c>
      <c r="K261">
        <v>17000</v>
      </c>
      <c r="L261" s="2" t="s">
        <v>158</v>
      </c>
    </row>
    <row r="262" spans="1:12" x14ac:dyDescent="0.3">
      <c r="A262" t="s">
        <v>485</v>
      </c>
      <c r="B262" t="s">
        <v>336</v>
      </c>
      <c r="C262" t="s">
        <v>51</v>
      </c>
      <c r="D262" t="s">
        <v>52</v>
      </c>
      <c r="E262" t="s">
        <v>35</v>
      </c>
      <c r="F262" t="s">
        <v>27</v>
      </c>
      <c r="G262" t="s">
        <v>18</v>
      </c>
      <c r="H262">
        <v>11969</v>
      </c>
      <c r="K262">
        <v>13000</v>
      </c>
      <c r="L262" s="3">
        <v>45323</v>
      </c>
    </row>
    <row r="263" spans="1:12" x14ac:dyDescent="0.3">
      <c r="A263" t="s">
        <v>486</v>
      </c>
      <c r="B263" t="s">
        <v>336</v>
      </c>
      <c r="C263" t="s">
        <v>33</v>
      </c>
      <c r="D263" t="s">
        <v>34</v>
      </c>
      <c r="E263" t="s">
        <v>53</v>
      </c>
      <c r="F263" t="s">
        <v>44</v>
      </c>
      <c r="G263" t="s">
        <v>18</v>
      </c>
      <c r="H263">
        <v>17506</v>
      </c>
      <c r="I263" t="s">
        <v>23</v>
      </c>
      <c r="J263">
        <v>0.1</v>
      </c>
      <c r="K263">
        <v>17000</v>
      </c>
      <c r="L263" s="3">
        <v>45413</v>
      </c>
    </row>
    <row r="264" spans="1:12" x14ac:dyDescent="0.3">
      <c r="A264" t="s">
        <v>487</v>
      </c>
      <c r="B264" t="s">
        <v>82</v>
      </c>
      <c r="C264" t="s">
        <v>72</v>
      </c>
      <c r="D264" t="s">
        <v>73</v>
      </c>
      <c r="E264" t="s">
        <v>16</v>
      </c>
      <c r="F264" t="s">
        <v>17</v>
      </c>
      <c r="G264" t="s">
        <v>40</v>
      </c>
      <c r="H264">
        <v>10372</v>
      </c>
      <c r="I264" t="s">
        <v>29</v>
      </c>
      <c r="K264">
        <v>9000</v>
      </c>
      <c r="L264" s="3">
        <v>45413</v>
      </c>
    </row>
    <row r="265" spans="1:12" x14ac:dyDescent="0.3">
      <c r="A265" t="s">
        <v>488</v>
      </c>
      <c r="B265" t="s">
        <v>87</v>
      </c>
      <c r="C265" t="s">
        <v>14</v>
      </c>
      <c r="D265" t="s">
        <v>15</v>
      </c>
      <c r="E265" t="s">
        <v>53</v>
      </c>
      <c r="F265" t="s">
        <v>17</v>
      </c>
      <c r="G265" t="s">
        <v>28</v>
      </c>
      <c r="H265">
        <v>14119</v>
      </c>
      <c r="I265" t="s">
        <v>36</v>
      </c>
      <c r="J265">
        <v>0.3</v>
      </c>
      <c r="K265">
        <v>14000</v>
      </c>
      <c r="L265" s="3">
        <v>45536</v>
      </c>
    </row>
    <row r="266" spans="1:12" x14ac:dyDescent="0.3">
      <c r="A266" t="s">
        <v>489</v>
      </c>
      <c r="B266" t="s">
        <v>490</v>
      </c>
      <c r="C266" t="s">
        <v>51</v>
      </c>
      <c r="D266" t="s">
        <v>52</v>
      </c>
      <c r="E266" t="s">
        <v>35</v>
      </c>
      <c r="F266" t="s">
        <v>17</v>
      </c>
      <c r="G266" t="s">
        <v>28</v>
      </c>
      <c r="H266">
        <v>14730</v>
      </c>
      <c r="I266" t="s">
        <v>23</v>
      </c>
      <c r="J266">
        <v>0.1</v>
      </c>
      <c r="K266">
        <v>13000</v>
      </c>
      <c r="L266" s="2" t="s">
        <v>62</v>
      </c>
    </row>
    <row r="267" spans="1:12" x14ac:dyDescent="0.3">
      <c r="A267" t="s">
        <v>491</v>
      </c>
      <c r="B267" t="s">
        <v>274</v>
      </c>
      <c r="C267" t="s">
        <v>51</v>
      </c>
      <c r="D267" t="s">
        <v>52</v>
      </c>
      <c r="E267" t="s">
        <v>53</v>
      </c>
      <c r="F267" t="s">
        <v>27</v>
      </c>
      <c r="G267" t="s">
        <v>18</v>
      </c>
      <c r="H267">
        <v>12321</v>
      </c>
      <c r="I267" t="s">
        <v>19</v>
      </c>
      <c r="J267">
        <v>0.2</v>
      </c>
      <c r="K267">
        <v>13000</v>
      </c>
      <c r="L267" s="2" t="s">
        <v>153</v>
      </c>
    </row>
    <row r="268" spans="1:12" x14ac:dyDescent="0.3">
      <c r="A268" t="s">
        <v>492</v>
      </c>
      <c r="B268" t="s">
        <v>484</v>
      </c>
      <c r="C268" t="s">
        <v>14</v>
      </c>
      <c r="D268" t="s">
        <v>15</v>
      </c>
      <c r="E268" t="s">
        <v>53</v>
      </c>
      <c r="F268" t="s">
        <v>27</v>
      </c>
      <c r="G268" t="s">
        <v>28</v>
      </c>
      <c r="H268">
        <v>15917</v>
      </c>
      <c r="I268" t="s">
        <v>29</v>
      </c>
      <c r="K268">
        <v>14000</v>
      </c>
      <c r="L268" s="2" t="s">
        <v>37</v>
      </c>
    </row>
    <row r="269" spans="1:12" x14ac:dyDescent="0.3">
      <c r="A269" t="s">
        <v>493</v>
      </c>
      <c r="B269" t="s">
        <v>134</v>
      </c>
      <c r="C269" t="s">
        <v>33</v>
      </c>
      <c r="D269" t="s">
        <v>34</v>
      </c>
      <c r="E269" t="s">
        <v>16</v>
      </c>
      <c r="F269" t="s">
        <v>44</v>
      </c>
      <c r="G269" t="s">
        <v>18</v>
      </c>
      <c r="H269">
        <v>17058</v>
      </c>
      <c r="I269" t="s">
        <v>19</v>
      </c>
      <c r="J269">
        <v>0.2</v>
      </c>
      <c r="K269">
        <v>17000</v>
      </c>
      <c r="L269" s="3">
        <v>45475</v>
      </c>
    </row>
    <row r="270" spans="1:12" x14ac:dyDescent="0.3">
      <c r="A270" t="s">
        <v>494</v>
      </c>
      <c r="B270" t="s">
        <v>409</v>
      </c>
      <c r="C270" t="s">
        <v>51</v>
      </c>
      <c r="D270" t="s">
        <v>52</v>
      </c>
      <c r="E270" t="s">
        <v>16</v>
      </c>
      <c r="F270" t="s">
        <v>44</v>
      </c>
      <c r="G270" t="s">
        <v>28</v>
      </c>
      <c r="H270">
        <v>14694</v>
      </c>
      <c r="I270" t="s">
        <v>29</v>
      </c>
      <c r="K270">
        <v>13000</v>
      </c>
      <c r="L270" s="2" t="s">
        <v>165</v>
      </c>
    </row>
    <row r="271" spans="1:12" x14ac:dyDescent="0.3">
      <c r="A271" t="s">
        <v>495</v>
      </c>
      <c r="B271" t="s">
        <v>496</v>
      </c>
      <c r="C271" t="s">
        <v>14</v>
      </c>
      <c r="D271" t="s">
        <v>15</v>
      </c>
      <c r="E271" t="s">
        <v>35</v>
      </c>
      <c r="F271" t="s">
        <v>27</v>
      </c>
      <c r="G271" t="s">
        <v>18</v>
      </c>
      <c r="H271">
        <v>15885</v>
      </c>
      <c r="I271" t="s">
        <v>29</v>
      </c>
      <c r="K271">
        <v>14000</v>
      </c>
      <c r="L271" s="2" t="s">
        <v>170</v>
      </c>
    </row>
    <row r="272" spans="1:12" x14ac:dyDescent="0.3">
      <c r="A272" t="s">
        <v>497</v>
      </c>
      <c r="B272" t="s">
        <v>272</v>
      </c>
      <c r="C272" t="s">
        <v>72</v>
      </c>
      <c r="D272" t="s">
        <v>73</v>
      </c>
      <c r="E272" t="s">
        <v>16</v>
      </c>
      <c r="F272" t="s">
        <v>44</v>
      </c>
      <c r="G272" t="s">
        <v>18</v>
      </c>
      <c r="H272">
        <v>9039</v>
      </c>
      <c r="I272" t="s">
        <v>29</v>
      </c>
      <c r="K272">
        <v>9000</v>
      </c>
      <c r="L272" s="2" t="s">
        <v>117</v>
      </c>
    </row>
    <row r="273" spans="1:12" x14ac:dyDescent="0.3">
      <c r="A273" t="s">
        <v>498</v>
      </c>
      <c r="B273" t="s">
        <v>311</v>
      </c>
      <c r="C273" t="s">
        <v>72</v>
      </c>
      <c r="D273" t="s">
        <v>73</v>
      </c>
      <c r="E273" t="s">
        <v>35</v>
      </c>
      <c r="F273" t="s">
        <v>44</v>
      </c>
      <c r="G273" t="s">
        <v>40</v>
      </c>
      <c r="H273">
        <v>8218</v>
      </c>
      <c r="K273">
        <v>9000</v>
      </c>
      <c r="L273" s="3">
        <v>45413</v>
      </c>
    </row>
    <row r="274" spans="1:12" x14ac:dyDescent="0.3">
      <c r="A274" t="s">
        <v>499</v>
      </c>
      <c r="B274" t="s">
        <v>500</v>
      </c>
      <c r="C274" t="s">
        <v>51</v>
      </c>
      <c r="D274" t="s">
        <v>52</v>
      </c>
      <c r="E274" t="s">
        <v>53</v>
      </c>
      <c r="F274" t="s">
        <v>17</v>
      </c>
      <c r="G274" t="s">
        <v>40</v>
      </c>
      <c r="H274">
        <v>12902</v>
      </c>
      <c r="I274" t="s">
        <v>19</v>
      </c>
      <c r="J274">
        <v>0.2</v>
      </c>
      <c r="K274">
        <v>13000</v>
      </c>
      <c r="L274" s="2" t="s">
        <v>165</v>
      </c>
    </row>
    <row r="275" spans="1:12" x14ac:dyDescent="0.3">
      <c r="A275" t="s">
        <v>501</v>
      </c>
      <c r="B275" t="s">
        <v>409</v>
      </c>
      <c r="C275" t="s">
        <v>33</v>
      </c>
      <c r="D275" t="s">
        <v>34</v>
      </c>
      <c r="E275" t="s">
        <v>16</v>
      </c>
      <c r="F275" t="s">
        <v>17</v>
      </c>
      <c r="G275" t="s">
        <v>28</v>
      </c>
      <c r="H275">
        <v>18525</v>
      </c>
      <c r="I275" t="s">
        <v>36</v>
      </c>
      <c r="J275">
        <v>0.3</v>
      </c>
      <c r="K275">
        <v>17000</v>
      </c>
      <c r="L275" s="2" t="s">
        <v>132</v>
      </c>
    </row>
    <row r="276" spans="1:12" x14ac:dyDescent="0.3">
      <c r="A276" t="s">
        <v>502</v>
      </c>
      <c r="B276" t="s">
        <v>157</v>
      </c>
      <c r="C276" t="s">
        <v>33</v>
      </c>
      <c r="D276" t="s">
        <v>34</v>
      </c>
      <c r="E276" t="s">
        <v>16</v>
      </c>
      <c r="F276" t="s">
        <v>44</v>
      </c>
      <c r="G276" t="s">
        <v>18</v>
      </c>
      <c r="H276">
        <v>16307</v>
      </c>
      <c r="I276" t="s">
        <v>19</v>
      </c>
      <c r="J276">
        <v>0.2</v>
      </c>
      <c r="K276">
        <v>17000</v>
      </c>
      <c r="L276" s="2" t="s">
        <v>192</v>
      </c>
    </row>
    <row r="277" spans="1:12" x14ac:dyDescent="0.3">
      <c r="A277" t="s">
        <v>503</v>
      </c>
      <c r="B277" t="s">
        <v>296</v>
      </c>
      <c r="C277" t="s">
        <v>72</v>
      </c>
      <c r="D277" t="s">
        <v>73</v>
      </c>
      <c r="E277" t="s">
        <v>35</v>
      </c>
      <c r="F277" t="s">
        <v>27</v>
      </c>
      <c r="G277" t="s">
        <v>18</v>
      </c>
      <c r="H277">
        <v>7207</v>
      </c>
      <c r="I277" t="s">
        <v>36</v>
      </c>
      <c r="J277">
        <v>0.3</v>
      </c>
      <c r="K277">
        <v>9000</v>
      </c>
      <c r="L277" s="3">
        <v>45294</v>
      </c>
    </row>
    <row r="278" spans="1:12" x14ac:dyDescent="0.3">
      <c r="A278" t="s">
        <v>504</v>
      </c>
      <c r="B278" t="s">
        <v>344</v>
      </c>
      <c r="C278" t="s">
        <v>72</v>
      </c>
      <c r="D278" t="s">
        <v>73</v>
      </c>
      <c r="E278" t="s">
        <v>35</v>
      </c>
      <c r="F278" t="s">
        <v>27</v>
      </c>
      <c r="G278" t="s">
        <v>40</v>
      </c>
      <c r="H278">
        <v>10824</v>
      </c>
      <c r="I278" t="s">
        <v>29</v>
      </c>
      <c r="K278">
        <v>9000</v>
      </c>
      <c r="L278" s="2" t="s">
        <v>373</v>
      </c>
    </row>
    <row r="279" spans="1:12" x14ac:dyDescent="0.3">
      <c r="A279" t="s">
        <v>505</v>
      </c>
      <c r="B279" t="s">
        <v>444</v>
      </c>
      <c r="C279" t="s">
        <v>51</v>
      </c>
      <c r="D279" t="s">
        <v>52</v>
      </c>
      <c r="E279" t="s">
        <v>53</v>
      </c>
      <c r="F279" t="s">
        <v>44</v>
      </c>
      <c r="G279" t="s">
        <v>40</v>
      </c>
      <c r="H279">
        <v>13042</v>
      </c>
      <c r="I279" t="s">
        <v>36</v>
      </c>
      <c r="J279">
        <v>0.3</v>
      </c>
      <c r="K279">
        <v>13000</v>
      </c>
      <c r="L279" s="3">
        <v>45293</v>
      </c>
    </row>
    <row r="280" spans="1:12" x14ac:dyDescent="0.3">
      <c r="A280" t="s">
        <v>506</v>
      </c>
      <c r="B280" t="s">
        <v>89</v>
      </c>
      <c r="C280" t="s">
        <v>72</v>
      </c>
      <c r="D280" t="s">
        <v>73</v>
      </c>
      <c r="E280" t="s">
        <v>16</v>
      </c>
      <c r="F280" t="s">
        <v>17</v>
      </c>
      <c r="G280" t="s">
        <v>18</v>
      </c>
      <c r="H280">
        <v>7881</v>
      </c>
      <c r="I280" t="s">
        <v>29</v>
      </c>
      <c r="K280">
        <v>9000</v>
      </c>
      <c r="L280" s="2" t="s">
        <v>153</v>
      </c>
    </row>
    <row r="281" spans="1:12" x14ac:dyDescent="0.3">
      <c r="A281" t="s">
        <v>507</v>
      </c>
      <c r="B281" t="s">
        <v>187</v>
      </c>
      <c r="C281" t="s">
        <v>33</v>
      </c>
      <c r="D281" t="s">
        <v>34</v>
      </c>
      <c r="E281" t="s">
        <v>53</v>
      </c>
      <c r="F281" t="s">
        <v>44</v>
      </c>
      <c r="G281" t="s">
        <v>28</v>
      </c>
      <c r="H281">
        <v>17754</v>
      </c>
      <c r="K281">
        <v>17000</v>
      </c>
      <c r="L281" s="2" t="s">
        <v>117</v>
      </c>
    </row>
    <row r="282" spans="1:12" x14ac:dyDescent="0.3">
      <c r="A282" t="s">
        <v>508</v>
      </c>
      <c r="B282" t="s">
        <v>215</v>
      </c>
      <c r="C282" t="s">
        <v>14</v>
      </c>
      <c r="D282" t="s">
        <v>15</v>
      </c>
      <c r="E282" t="s">
        <v>53</v>
      </c>
      <c r="F282" t="s">
        <v>27</v>
      </c>
      <c r="G282" t="s">
        <v>40</v>
      </c>
      <c r="H282">
        <v>14979</v>
      </c>
      <c r="I282" t="s">
        <v>36</v>
      </c>
      <c r="J282">
        <v>0.3</v>
      </c>
      <c r="K282">
        <v>14000</v>
      </c>
      <c r="L282" s="2" t="s">
        <v>198</v>
      </c>
    </row>
    <row r="283" spans="1:12" x14ac:dyDescent="0.3">
      <c r="A283" t="s">
        <v>509</v>
      </c>
      <c r="B283" t="s">
        <v>510</v>
      </c>
      <c r="C283" t="s">
        <v>14</v>
      </c>
      <c r="D283" t="s">
        <v>15</v>
      </c>
      <c r="E283" t="s">
        <v>53</v>
      </c>
      <c r="F283" t="s">
        <v>27</v>
      </c>
      <c r="G283" t="s">
        <v>28</v>
      </c>
      <c r="H283">
        <v>14301</v>
      </c>
      <c r="I283" t="s">
        <v>19</v>
      </c>
      <c r="J283">
        <v>0.2</v>
      </c>
      <c r="K283">
        <v>14000</v>
      </c>
      <c r="L283" s="2" t="s">
        <v>235</v>
      </c>
    </row>
    <row r="284" spans="1:12" x14ac:dyDescent="0.3">
      <c r="A284" t="s">
        <v>511</v>
      </c>
      <c r="B284" t="s">
        <v>484</v>
      </c>
      <c r="C284" t="s">
        <v>14</v>
      </c>
      <c r="D284" t="s">
        <v>15</v>
      </c>
      <c r="E284" t="s">
        <v>53</v>
      </c>
      <c r="F284" t="s">
        <v>44</v>
      </c>
      <c r="G284" t="s">
        <v>40</v>
      </c>
      <c r="H284">
        <v>15130</v>
      </c>
      <c r="I284" t="s">
        <v>29</v>
      </c>
      <c r="K284">
        <v>14000</v>
      </c>
      <c r="L284" s="2" t="s">
        <v>37</v>
      </c>
    </row>
    <row r="285" spans="1:12" x14ac:dyDescent="0.3">
      <c r="A285" t="s">
        <v>512</v>
      </c>
      <c r="B285" t="s">
        <v>496</v>
      </c>
      <c r="C285" t="s">
        <v>14</v>
      </c>
      <c r="D285" t="s">
        <v>15</v>
      </c>
      <c r="E285" t="s">
        <v>35</v>
      </c>
      <c r="F285" t="s">
        <v>27</v>
      </c>
      <c r="G285" t="s">
        <v>40</v>
      </c>
      <c r="H285">
        <v>13528</v>
      </c>
      <c r="I285" t="s">
        <v>36</v>
      </c>
      <c r="J285">
        <v>0.3</v>
      </c>
      <c r="K285">
        <v>14000</v>
      </c>
      <c r="L285" s="3">
        <v>45414</v>
      </c>
    </row>
    <row r="286" spans="1:12" x14ac:dyDescent="0.3">
      <c r="A286" t="s">
        <v>513</v>
      </c>
      <c r="B286" t="s">
        <v>514</v>
      </c>
      <c r="C286" t="s">
        <v>51</v>
      </c>
      <c r="D286" t="s">
        <v>52</v>
      </c>
      <c r="E286" t="s">
        <v>35</v>
      </c>
      <c r="F286" t="s">
        <v>44</v>
      </c>
      <c r="G286" t="s">
        <v>28</v>
      </c>
      <c r="H286">
        <v>12644</v>
      </c>
      <c r="I286" t="s">
        <v>29</v>
      </c>
      <c r="K286">
        <v>13000</v>
      </c>
      <c r="L286" s="3">
        <v>45352</v>
      </c>
    </row>
    <row r="287" spans="1:12" x14ac:dyDescent="0.3">
      <c r="A287" t="s">
        <v>515</v>
      </c>
      <c r="B287" t="s">
        <v>187</v>
      </c>
      <c r="C287" t="s">
        <v>51</v>
      </c>
      <c r="D287" t="s">
        <v>52</v>
      </c>
      <c r="E287" t="s">
        <v>16</v>
      </c>
      <c r="F287" t="s">
        <v>17</v>
      </c>
      <c r="G287" t="s">
        <v>40</v>
      </c>
      <c r="H287">
        <v>13127</v>
      </c>
      <c r="K287">
        <v>13000</v>
      </c>
      <c r="L287" s="3">
        <v>45566</v>
      </c>
    </row>
    <row r="288" spans="1:12" x14ac:dyDescent="0.3">
      <c r="A288" t="s">
        <v>516</v>
      </c>
      <c r="B288" t="s">
        <v>100</v>
      </c>
      <c r="C288" t="s">
        <v>51</v>
      </c>
      <c r="D288" t="s">
        <v>52</v>
      </c>
      <c r="E288" t="s">
        <v>53</v>
      </c>
      <c r="F288" t="s">
        <v>44</v>
      </c>
      <c r="G288" t="s">
        <v>40</v>
      </c>
      <c r="H288">
        <v>11665</v>
      </c>
      <c r="K288">
        <v>13000</v>
      </c>
      <c r="L288" s="3">
        <v>45537</v>
      </c>
    </row>
    <row r="289" spans="1:12" x14ac:dyDescent="0.3">
      <c r="A289" t="s">
        <v>517</v>
      </c>
      <c r="B289" t="s">
        <v>407</v>
      </c>
      <c r="C289" t="s">
        <v>33</v>
      </c>
      <c r="D289" t="s">
        <v>34</v>
      </c>
      <c r="E289" t="s">
        <v>16</v>
      </c>
      <c r="F289" t="s">
        <v>17</v>
      </c>
      <c r="G289" t="s">
        <v>28</v>
      </c>
      <c r="H289">
        <v>18392</v>
      </c>
      <c r="I289" t="s">
        <v>29</v>
      </c>
      <c r="K289">
        <v>17000</v>
      </c>
      <c r="L289" s="3">
        <v>45384</v>
      </c>
    </row>
    <row r="290" spans="1:12" x14ac:dyDescent="0.3">
      <c r="A290" t="s">
        <v>518</v>
      </c>
      <c r="B290" t="s">
        <v>519</v>
      </c>
      <c r="C290" t="s">
        <v>33</v>
      </c>
      <c r="D290" t="s">
        <v>34</v>
      </c>
      <c r="E290" t="s">
        <v>53</v>
      </c>
      <c r="F290" t="s">
        <v>27</v>
      </c>
      <c r="G290" t="s">
        <v>40</v>
      </c>
      <c r="H290">
        <v>16356</v>
      </c>
      <c r="I290" t="s">
        <v>23</v>
      </c>
      <c r="J290">
        <v>0.1</v>
      </c>
      <c r="K290">
        <v>17000</v>
      </c>
      <c r="L290" s="2" t="s">
        <v>30</v>
      </c>
    </row>
    <row r="291" spans="1:12" x14ac:dyDescent="0.3">
      <c r="A291" t="s">
        <v>520</v>
      </c>
      <c r="B291" t="s">
        <v>324</v>
      </c>
      <c r="C291" t="s">
        <v>14</v>
      </c>
      <c r="D291" t="s">
        <v>15</v>
      </c>
      <c r="E291" t="s">
        <v>16</v>
      </c>
      <c r="F291" t="s">
        <v>17</v>
      </c>
      <c r="G291" t="s">
        <v>40</v>
      </c>
      <c r="H291">
        <v>15961</v>
      </c>
      <c r="I291" t="s">
        <v>29</v>
      </c>
      <c r="K291">
        <v>14000</v>
      </c>
      <c r="L291" s="3">
        <v>45445</v>
      </c>
    </row>
    <row r="292" spans="1:12" x14ac:dyDescent="0.3">
      <c r="A292" t="s">
        <v>521</v>
      </c>
      <c r="B292" t="s">
        <v>253</v>
      </c>
      <c r="C292" t="s">
        <v>14</v>
      </c>
      <c r="D292" t="s">
        <v>15</v>
      </c>
      <c r="E292" t="s">
        <v>16</v>
      </c>
      <c r="F292" t="s">
        <v>17</v>
      </c>
      <c r="G292" t="s">
        <v>18</v>
      </c>
      <c r="H292">
        <v>14147</v>
      </c>
      <c r="I292" t="s">
        <v>29</v>
      </c>
      <c r="K292">
        <v>14000</v>
      </c>
      <c r="L292" s="2" t="s">
        <v>326</v>
      </c>
    </row>
    <row r="293" spans="1:12" x14ac:dyDescent="0.3">
      <c r="A293" t="s">
        <v>522</v>
      </c>
      <c r="B293" t="s">
        <v>523</v>
      </c>
      <c r="C293" t="s">
        <v>51</v>
      </c>
      <c r="D293" t="s">
        <v>52</v>
      </c>
      <c r="E293" t="s">
        <v>16</v>
      </c>
      <c r="F293" t="s">
        <v>27</v>
      </c>
      <c r="G293" t="s">
        <v>18</v>
      </c>
      <c r="H293">
        <v>13345</v>
      </c>
      <c r="I293" t="s">
        <v>23</v>
      </c>
      <c r="J293">
        <v>0.1</v>
      </c>
      <c r="K293">
        <v>13000</v>
      </c>
      <c r="L293" s="2" t="s">
        <v>85</v>
      </c>
    </row>
    <row r="294" spans="1:12" x14ac:dyDescent="0.3">
      <c r="A294" t="s">
        <v>524</v>
      </c>
      <c r="B294" t="s">
        <v>525</v>
      </c>
      <c r="C294" t="s">
        <v>33</v>
      </c>
      <c r="D294" t="s">
        <v>34</v>
      </c>
      <c r="E294" t="s">
        <v>53</v>
      </c>
      <c r="F294" t="s">
        <v>27</v>
      </c>
      <c r="G294" t="s">
        <v>40</v>
      </c>
      <c r="H294">
        <v>17828</v>
      </c>
      <c r="I294" t="s">
        <v>19</v>
      </c>
      <c r="J294">
        <v>0.2</v>
      </c>
      <c r="K294">
        <v>17000</v>
      </c>
      <c r="L294" s="2" t="s">
        <v>30</v>
      </c>
    </row>
    <row r="295" spans="1:12" x14ac:dyDescent="0.3">
      <c r="A295" t="s">
        <v>526</v>
      </c>
      <c r="B295" t="s">
        <v>95</v>
      </c>
      <c r="C295" t="s">
        <v>72</v>
      </c>
      <c r="D295" t="s">
        <v>73</v>
      </c>
      <c r="E295" t="s">
        <v>16</v>
      </c>
      <c r="F295" t="s">
        <v>44</v>
      </c>
      <c r="G295" t="s">
        <v>18</v>
      </c>
      <c r="H295">
        <v>9890</v>
      </c>
      <c r="I295" t="s">
        <v>19</v>
      </c>
      <c r="J295">
        <v>0.2</v>
      </c>
      <c r="K295">
        <v>9000</v>
      </c>
      <c r="L295" s="3">
        <v>45353</v>
      </c>
    </row>
    <row r="296" spans="1:12" x14ac:dyDescent="0.3">
      <c r="A296" t="s">
        <v>527</v>
      </c>
      <c r="B296" t="s">
        <v>26</v>
      </c>
      <c r="C296" t="s">
        <v>33</v>
      </c>
      <c r="D296" t="s">
        <v>34</v>
      </c>
      <c r="E296" t="s">
        <v>16</v>
      </c>
      <c r="F296" t="s">
        <v>17</v>
      </c>
      <c r="G296" t="s">
        <v>28</v>
      </c>
      <c r="H296">
        <v>16543</v>
      </c>
      <c r="I296" t="s">
        <v>36</v>
      </c>
      <c r="J296">
        <v>0.3</v>
      </c>
      <c r="K296">
        <v>17000</v>
      </c>
      <c r="L296" s="3">
        <v>45627</v>
      </c>
    </row>
    <row r="297" spans="1:12" x14ac:dyDescent="0.3">
      <c r="A297" t="s">
        <v>528</v>
      </c>
      <c r="B297" t="s">
        <v>365</v>
      </c>
      <c r="C297" t="s">
        <v>33</v>
      </c>
      <c r="D297" t="s">
        <v>34</v>
      </c>
      <c r="E297" t="s">
        <v>16</v>
      </c>
      <c r="F297" t="s">
        <v>17</v>
      </c>
      <c r="G297" t="s">
        <v>28</v>
      </c>
      <c r="H297">
        <v>18162</v>
      </c>
      <c r="I297" t="s">
        <v>36</v>
      </c>
      <c r="J297">
        <v>0.3</v>
      </c>
      <c r="K297">
        <v>17000</v>
      </c>
      <c r="L297" s="3">
        <v>45537</v>
      </c>
    </row>
    <row r="298" spans="1:12" x14ac:dyDescent="0.3">
      <c r="A298" t="s">
        <v>529</v>
      </c>
      <c r="B298" t="s">
        <v>244</v>
      </c>
      <c r="C298" t="s">
        <v>51</v>
      </c>
      <c r="D298" t="s">
        <v>52</v>
      </c>
      <c r="E298" t="s">
        <v>53</v>
      </c>
      <c r="F298" t="s">
        <v>44</v>
      </c>
      <c r="G298" t="s">
        <v>40</v>
      </c>
      <c r="H298">
        <v>11921</v>
      </c>
      <c r="I298" t="s">
        <v>36</v>
      </c>
      <c r="J298">
        <v>0.3</v>
      </c>
      <c r="K298">
        <v>13000</v>
      </c>
      <c r="L298" s="2" t="s">
        <v>326</v>
      </c>
    </row>
    <row r="299" spans="1:12" x14ac:dyDescent="0.3">
      <c r="A299" t="s">
        <v>530</v>
      </c>
      <c r="B299" t="s">
        <v>386</v>
      </c>
      <c r="C299" t="s">
        <v>51</v>
      </c>
      <c r="D299" t="s">
        <v>52</v>
      </c>
      <c r="E299" t="s">
        <v>16</v>
      </c>
      <c r="F299" t="s">
        <v>44</v>
      </c>
      <c r="G299" t="s">
        <v>40</v>
      </c>
      <c r="H299">
        <v>12298</v>
      </c>
      <c r="K299">
        <v>13000</v>
      </c>
      <c r="L299" s="2" t="s">
        <v>153</v>
      </c>
    </row>
    <row r="300" spans="1:12" x14ac:dyDescent="0.3">
      <c r="A300" t="s">
        <v>531</v>
      </c>
      <c r="B300" t="s">
        <v>95</v>
      </c>
      <c r="C300" t="s">
        <v>33</v>
      </c>
      <c r="D300" t="s">
        <v>34</v>
      </c>
      <c r="E300" t="s">
        <v>53</v>
      </c>
      <c r="F300" t="s">
        <v>27</v>
      </c>
      <c r="G300" t="s">
        <v>28</v>
      </c>
      <c r="H300">
        <v>17771</v>
      </c>
      <c r="I300" t="s">
        <v>29</v>
      </c>
      <c r="K300">
        <v>17000</v>
      </c>
      <c r="L300" s="2" t="s">
        <v>54</v>
      </c>
    </row>
    <row r="301" spans="1:12" x14ac:dyDescent="0.3">
      <c r="A301" t="s">
        <v>532</v>
      </c>
      <c r="B301" t="s">
        <v>160</v>
      </c>
      <c r="C301" t="s">
        <v>33</v>
      </c>
      <c r="D301" t="s">
        <v>34</v>
      </c>
      <c r="E301" t="s">
        <v>35</v>
      </c>
      <c r="F301" t="s">
        <v>17</v>
      </c>
      <c r="G301" t="s">
        <v>18</v>
      </c>
      <c r="H301">
        <v>16178</v>
      </c>
      <c r="I301" t="s">
        <v>23</v>
      </c>
      <c r="J301">
        <v>0.1</v>
      </c>
      <c r="K301">
        <v>17000</v>
      </c>
      <c r="L301" s="2" t="s">
        <v>153</v>
      </c>
    </row>
    <row r="302" spans="1:12" x14ac:dyDescent="0.3">
      <c r="A302" t="s">
        <v>533</v>
      </c>
      <c r="B302" t="s">
        <v>481</v>
      </c>
      <c r="C302" t="s">
        <v>33</v>
      </c>
      <c r="D302" t="s">
        <v>34</v>
      </c>
      <c r="E302" t="s">
        <v>16</v>
      </c>
      <c r="F302" t="s">
        <v>17</v>
      </c>
      <c r="G302" t="s">
        <v>18</v>
      </c>
      <c r="H302">
        <v>15827</v>
      </c>
      <c r="I302" t="s">
        <v>29</v>
      </c>
      <c r="K302">
        <v>17000</v>
      </c>
      <c r="L302" s="2" t="s">
        <v>37</v>
      </c>
    </row>
    <row r="303" spans="1:12" x14ac:dyDescent="0.3">
      <c r="A303" t="s">
        <v>534</v>
      </c>
      <c r="B303" t="s">
        <v>98</v>
      </c>
      <c r="C303" t="s">
        <v>33</v>
      </c>
      <c r="D303" t="s">
        <v>34</v>
      </c>
      <c r="E303" t="s">
        <v>35</v>
      </c>
      <c r="F303" t="s">
        <v>27</v>
      </c>
      <c r="G303" t="s">
        <v>28</v>
      </c>
      <c r="H303">
        <v>18034</v>
      </c>
      <c r="I303" t="s">
        <v>29</v>
      </c>
      <c r="K303">
        <v>17000</v>
      </c>
      <c r="L303" s="2" t="s">
        <v>109</v>
      </c>
    </row>
    <row r="304" spans="1:12" x14ac:dyDescent="0.3">
      <c r="A304" t="s">
        <v>535</v>
      </c>
      <c r="B304" t="s">
        <v>536</v>
      </c>
      <c r="C304" t="s">
        <v>51</v>
      </c>
      <c r="D304" t="s">
        <v>52</v>
      </c>
      <c r="E304" t="s">
        <v>16</v>
      </c>
      <c r="F304" t="s">
        <v>27</v>
      </c>
      <c r="G304" t="s">
        <v>18</v>
      </c>
      <c r="H304">
        <v>11410</v>
      </c>
      <c r="K304">
        <v>13000</v>
      </c>
      <c r="L304" s="2" t="s">
        <v>165</v>
      </c>
    </row>
    <row r="305" spans="1:12" x14ac:dyDescent="0.3">
      <c r="A305" t="s">
        <v>537</v>
      </c>
      <c r="B305" t="s">
        <v>369</v>
      </c>
      <c r="C305" t="s">
        <v>14</v>
      </c>
      <c r="D305" t="s">
        <v>15</v>
      </c>
      <c r="E305" t="s">
        <v>16</v>
      </c>
      <c r="F305" t="s">
        <v>27</v>
      </c>
      <c r="G305" t="s">
        <v>18</v>
      </c>
      <c r="H305">
        <v>15950</v>
      </c>
      <c r="I305" t="s">
        <v>29</v>
      </c>
      <c r="K305">
        <v>14000</v>
      </c>
      <c r="L305" s="2" t="s">
        <v>45</v>
      </c>
    </row>
    <row r="306" spans="1:12" x14ac:dyDescent="0.3">
      <c r="A306" t="s">
        <v>538</v>
      </c>
      <c r="B306" t="s">
        <v>399</v>
      </c>
      <c r="C306" t="s">
        <v>72</v>
      </c>
      <c r="D306" t="s">
        <v>73</v>
      </c>
      <c r="E306" t="s">
        <v>53</v>
      </c>
      <c r="F306" t="s">
        <v>44</v>
      </c>
      <c r="G306" t="s">
        <v>18</v>
      </c>
      <c r="H306">
        <v>10096</v>
      </c>
      <c r="I306" t="s">
        <v>36</v>
      </c>
      <c r="J306">
        <v>0.3</v>
      </c>
      <c r="K306">
        <v>9000</v>
      </c>
      <c r="L306" s="2" t="s">
        <v>129</v>
      </c>
    </row>
    <row r="307" spans="1:12" x14ac:dyDescent="0.3">
      <c r="A307" t="s">
        <v>539</v>
      </c>
      <c r="B307" t="s">
        <v>319</v>
      </c>
      <c r="C307" t="s">
        <v>14</v>
      </c>
      <c r="D307" t="s">
        <v>15</v>
      </c>
      <c r="E307" t="s">
        <v>35</v>
      </c>
      <c r="F307" t="s">
        <v>44</v>
      </c>
      <c r="G307" t="s">
        <v>28</v>
      </c>
      <c r="H307">
        <v>12951</v>
      </c>
      <c r="I307" t="s">
        <v>29</v>
      </c>
      <c r="K307">
        <v>14000</v>
      </c>
      <c r="L307" s="2" t="s">
        <v>20</v>
      </c>
    </row>
    <row r="308" spans="1:12" x14ac:dyDescent="0.3">
      <c r="A308" t="s">
        <v>540</v>
      </c>
      <c r="B308" t="s">
        <v>407</v>
      </c>
      <c r="C308" t="s">
        <v>14</v>
      </c>
      <c r="D308" t="s">
        <v>15</v>
      </c>
      <c r="E308" t="s">
        <v>35</v>
      </c>
      <c r="F308" t="s">
        <v>17</v>
      </c>
      <c r="G308" t="s">
        <v>18</v>
      </c>
      <c r="H308">
        <v>15825</v>
      </c>
      <c r="I308" t="s">
        <v>23</v>
      </c>
      <c r="J308">
        <v>0.1</v>
      </c>
      <c r="K308">
        <v>14000</v>
      </c>
      <c r="L308" s="2" t="s">
        <v>62</v>
      </c>
    </row>
    <row r="309" spans="1:12" x14ac:dyDescent="0.3">
      <c r="A309" t="s">
        <v>541</v>
      </c>
      <c r="B309" t="s">
        <v>181</v>
      </c>
      <c r="C309" t="s">
        <v>72</v>
      </c>
      <c r="D309" t="s">
        <v>73</v>
      </c>
      <c r="E309" t="s">
        <v>35</v>
      </c>
      <c r="F309" t="s">
        <v>44</v>
      </c>
      <c r="G309" t="s">
        <v>40</v>
      </c>
      <c r="H309">
        <v>10591</v>
      </c>
      <c r="I309" t="s">
        <v>23</v>
      </c>
      <c r="J309">
        <v>0.1</v>
      </c>
      <c r="K309">
        <v>9000</v>
      </c>
      <c r="L309" s="3">
        <v>45292</v>
      </c>
    </row>
    <row r="310" spans="1:12" x14ac:dyDescent="0.3">
      <c r="A310" t="s">
        <v>542</v>
      </c>
      <c r="B310" t="s">
        <v>139</v>
      </c>
      <c r="C310" t="s">
        <v>14</v>
      </c>
      <c r="D310" t="s">
        <v>15</v>
      </c>
      <c r="E310" t="s">
        <v>53</v>
      </c>
      <c r="F310" t="s">
        <v>17</v>
      </c>
      <c r="G310" t="s">
        <v>40</v>
      </c>
      <c r="H310">
        <v>14626</v>
      </c>
      <c r="I310" t="s">
        <v>29</v>
      </c>
      <c r="K310">
        <v>14000</v>
      </c>
      <c r="L310" s="3">
        <v>45353</v>
      </c>
    </row>
    <row r="311" spans="1:12" x14ac:dyDescent="0.3">
      <c r="A311" t="s">
        <v>543</v>
      </c>
      <c r="B311" t="s">
        <v>544</v>
      </c>
      <c r="C311" t="s">
        <v>72</v>
      </c>
      <c r="D311" t="s">
        <v>73</v>
      </c>
      <c r="E311" t="s">
        <v>53</v>
      </c>
      <c r="F311" t="s">
        <v>27</v>
      </c>
      <c r="G311" t="s">
        <v>18</v>
      </c>
      <c r="H311">
        <v>8354</v>
      </c>
      <c r="I311" t="s">
        <v>19</v>
      </c>
      <c r="J311">
        <v>0.2</v>
      </c>
      <c r="K311">
        <v>9000</v>
      </c>
      <c r="L311" s="2" t="s">
        <v>373</v>
      </c>
    </row>
    <row r="312" spans="1:12" x14ac:dyDescent="0.3">
      <c r="A312" t="s">
        <v>545</v>
      </c>
      <c r="B312" t="s">
        <v>367</v>
      </c>
      <c r="C312" t="s">
        <v>33</v>
      </c>
      <c r="D312" t="s">
        <v>34</v>
      </c>
      <c r="E312" t="s">
        <v>16</v>
      </c>
      <c r="F312" t="s">
        <v>27</v>
      </c>
      <c r="G312" t="s">
        <v>18</v>
      </c>
      <c r="H312">
        <v>18017</v>
      </c>
      <c r="I312" t="s">
        <v>36</v>
      </c>
      <c r="J312">
        <v>0.3</v>
      </c>
      <c r="K312">
        <v>17000</v>
      </c>
      <c r="L312" s="2" t="s">
        <v>158</v>
      </c>
    </row>
    <row r="313" spans="1:12" x14ac:dyDescent="0.3">
      <c r="A313" t="s">
        <v>546</v>
      </c>
      <c r="B313" t="s">
        <v>139</v>
      </c>
      <c r="C313" t="s">
        <v>51</v>
      </c>
      <c r="D313" t="s">
        <v>52</v>
      </c>
      <c r="E313" t="s">
        <v>35</v>
      </c>
      <c r="F313" t="s">
        <v>44</v>
      </c>
      <c r="G313" t="s">
        <v>28</v>
      </c>
      <c r="H313">
        <v>14674</v>
      </c>
      <c r="K313">
        <v>13000</v>
      </c>
      <c r="L313" s="2" t="s">
        <v>162</v>
      </c>
    </row>
    <row r="314" spans="1:12" x14ac:dyDescent="0.3">
      <c r="A314" t="s">
        <v>547</v>
      </c>
      <c r="B314" t="s">
        <v>548</v>
      </c>
      <c r="C314" t="s">
        <v>33</v>
      </c>
      <c r="D314" t="s">
        <v>34</v>
      </c>
      <c r="E314" t="s">
        <v>35</v>
      </c>
      <c r="F314" t="s">
        <v>17</v>
      </c>
      <c r="G314" t="s">
        <v>28</v>
      </c>
      <c r="H314">
        <v>15390</v>
      </c>
      <c r="I314" t="s">
        <v>19</v>
      </c>
      <c r="J314">
        <v>0.2</v>
      </c>
      <c r="K314">
        <v>17000</v>
      </c>
      <c r="L314" s="3">
        <v>45536</v>
      </c>
    </row>
    <row r="315" spans="1:12" x14ac:dyDescent="0.3">
      <c r="A315" t="s">
        <v>549</v>
      </c>
      <c r="B315" t="s">
        <v>219</v>
      </c>
      <c r="C315" t="s">
        <v>51</v>
      </c>
      <c r="D315" t="s">
        <v>52</v>
      </c>
      <c r="E315" t="s">
        <v>35</v>
      </c>
      <c r="F315" t="s">
        <v>17</v>
      </c>
      <c r="G315" t="s">
        <v>40</v>
      </c>
      <c r="H315">
        <v>11964</v>
      </c>
      <c r="K315">
        <v>13000</v>
      </c>
      <c r="L315" s="2" t="s">
        <v>198</v>
      </c>
    </row>
    <row r="316" spans="1:12" x14ac:dyDescent="0.3">
      <c r="A316" t="s">
        <v>550</v>
      </c>
      <c r="B316" t="s">
        <v>152</v>
      </c>
      <c r="C316" t="s">
        <v>33</v>
      </c>
      <c r="D316" t="s">
        <v>34</v>
      </c>
      <c r="E316" t="s">
        <v>16</v>
      </c>
      <c r="F316" t="s">
        <v>44</v>
      </c>
      <c r="G316" t="s">
        <v>28</v>
      </c>
      <c r="H316">
        <v>15046</v>
      </c>
      <c r="I316" t="s">
        <v>36</v>
      </c>
      <c r="J316">
        <v>0.3</v>
      </c>
      <c r="K316">
        <v>17000</v>
      </c>
      <c r="L316" s="3">
        <v>45598</v>
      </c>
    </row>
    <row r="317" spans="1:12" x14ac:dyDescent="0.3">
      <c r="A317" t="s">
        <v>551</v>
      </c>
      <c r="B317" t="s">
        <v>552</v>
      </c>
      <c r="C317" t="s">
        <v>51</v>
      </c>
      <c r="D317" t="s">
        <v>52</v>
      </c>
      <c r="E317" t="s">
        <v>35</v>
      </c>
      <c r="F317" t="s">
        <v>44</v>
      </c>
      <c r="G317" t="s">
        <v>18</v>
      </c>
      <c r="H317">
        <v>12906</v>
      </c>
      <c r="I317" t="s">
        <v>36</v>
      </c>
      <c r="J317">
        <v>0.3</v>
      </c>
      <c r="K317">
        <v>13000</v>
      </c>
      <c r="L317" s="3">
        <v>45597</v>
      </c>
    </row>
    <row r="318" spans="1:12" x14ac:dyDescent="0.3">
      <c r="A318" t="s">
        <v>553</v>
      </c>
      <c r="B318" t="s">
        <v>307</v>
      </c>
      <c r="C318" t="s">
        <v>33</v>
      </c>
      <c r="D318" t="s">
        <v>34</v>
      </c>
      <c r="E318" t="s">
        <v>16</v>
      </c>
      <c r="F318" t="s">
        <v>27</v>
      </c>
      <c r="G318" t="s">
        <v>28</v>
      </c>
      <c r="H318">
        <v>18752</v>
      </c>
      <c r="I318" t="s">
        <v>36</v>
      </c>
      <c r="J318">
        <v>0.3</v>
      </c>
      <c r="K318">
        <v>17000</v>
      </c>
      <c r="L318" s="2" t="s">
        <v>235</v>
      </c>
    </row>
    <row r="319" spans="1:12" x14ac:dyDescent="0.3">
      <c r="A319" t="s">
        <v>554</v>
      </c>
      <c r="B319" t="s">
        <v>555</v>
      </c>
      <c r="C319" t="s">
        <v>51</v>
      </c>
      <c r="D319" t="s">
        <v>52</v>
      </c>
      <c r="E319" t="s">
        <v>35</v>
      </c>
      <c r="F319" t="s">
        <v>17</v>
      </c>
      <c r="G319" t="s">
        <v>18</v>
      </c>
      <c r="H319">
        <v>12863</v>
      </c>
      <c r="I319" t="s">
        <v>29</v>
      </c>
      <c r="K319">
        <v>13000</v>
      </c>
      <c r="L319" s="2" t="s">
        <v>235</v>
      </c>
    </row>
    <row r="320" spans="1:12" x14ac:dyDescent="0.3">
      <c r="A320" t="s">
        <v>556</v>
      </c>
      <c r="B320" t="s">
        <v>119</v>
      </c>
      <c r="C320" t="s">
        <v>72</v>
      </c>
      <c r="D320" t="s">
        <v>73</v>
      </c>
      <c r="E320" t="s">
        <v>16</v>
      </c>
      <c r="F320" t="s">
        <v>44</v>
      </c>
      <c r="G320" t="s">
        <v>18</v>
      </c>
      <c r="H320">
        <v>10120</v>
      </c>
      <c r="I320" t="s">
        <v>19</v>
      </c>
      <c r="J320">
        <v>0.2</v>
      </c>
      <c r="K320">
        <v>9000</v>
      </c>
      <c r="L320" s="2" t="s">
        <v>106</v>
      </c>
    </row>
    <row r="321" spans="1:12" x14ac:dyDescent="0.3">
      <c r="A321" t="s">
        <v>557</v>
      </c>
      <c r="B321" t="s">
        <v>558</v>
      </c>
      <c r="C321" t="s">
        <v>14</v>
      </c>
      <c r="D321" t="s">
        <v>15</v>
      </c>
      <c r="E321" t="s">
        <v>16</v>
      </c>
      <c r="F321" t="s">
        <v>17</v>
      </c>
      <c r="G321" t="s">
        <v>28</v>
      </c>
      <c r="H321">
        <v>14882</v>
      </c>
      <c r="I321" t="s">
        <v>36</v>
      </c>
      <c r="J321">
        <v>0.3</v>
      </c>
      <c r="K321">
        <v>14000</v>
      </c>
      <c r="L321" s="3">
        <v>45413</v>
      </c>
    </row>
    <row r="322" spans="1:12" x14ac:dyDescent="0.3">
      <c r="A322" t="s">
        <v>559</v>
      </c>
      <c r="B322" t="s">
        <v>71</v>
      </c>
      <c r="C322" t="s">
        <v>14</v>
      </c>
      <c r="D322" t="s">
        <v>15</v>
      </c>
      <c r="E322" t="s">
        <v>35</v>
      </c>
      <c r="F322" t="s">
        <v>44</v>
      </c>
      <c r="G322" t="s">
        <v>28</v>
      </c>
      <c r="H322">
        <v>12828</v>
      </c>
      <c r="I322" t="s">
        <v>29</v>
      </c>
      <c r="K322">
        <v>14000</v>
      </c>
      <c r="L322" s="3">
        <v>45384</v>
      </c>
    </row>
    <row r="323" spans="1:12" x14ac:dyDescent="0.3">
      <c r="A323" t="s">
        <v>560</v>
      </c>
      <c r="B323" t="s">
        <v>204</v>
      </c>
      <c r="C323" t="s">
        <v>33</v>
      </c>
      <c r="D323" t="s">
        <v>34</v>
      </c>
      <c r="E323" t="s">
        <v>16</v>
      </c>
      <c r="F323" t="s">
        <v>17</v>
      </c>
      <c r="G323" t="s">
        <v>18</v>
      </c>
      <c r="H323">
        <v>17786</v>
      </c>
      <c r="I323" t="s">
        <v>19</v>
      </c>
      <c r="J323">
        <v>0.2</v>
      </c>
      <c r="K323">
        <v>17000</v>
      </c>
      <c r="L323" s="2" t="s">
        <v>48</v>
      </c>
    </row>
    <row r="324" spans="1:12" x14ac:dyDescent="0.3">
      <c r="A324" t="s">
        <v>561</v>
      </c>
      <c r="B324" t="s">
        <v>392</v>
      </c>
      <c r="C324" t="s">
        <v>14</v>
      </c>
      <c r="D324" t="s">
        <v>15</v>
      </c>
      <c r="E324" t="s">
        <v>16</v>
      </c>
      <c r="F324" t="s">
        <v>17</v>
      </c>
      <c r="G324" t="s">
        <v>18</v>
      </c>
      <c r="H324">
        <v>13857</v>
      </c>
      <c r="I324" t="s">
        <v>19</v>
      </c>
      <c r="J324">
        <v>0.2</v>
      </c>
      <c r="K324">
        <v>14000</v>
      </c>
      <c r="L324" s="3">
        <v>45324</v>
      </c>
    </row>
    <row r="325" spans="1:12" x14ac:dyDescent="0.3">
      <c r="A325" t="s">
        <v>562</v>
      </c>
      <c r="B325" t="s">
        <v>563</v>
      </c>
      <c r="C325" t="s">
        <v>14</v>
      </c>
      <c r="D325" t="s">
        <v>15</v>
      </c>
      <c r="E325" t="s">
        <v>16</v>
      </c>
      <c r="F325" t="s">
        <v>17</v>
      </c>
      <c r="G325" t="s">
        <v>28</v>
      </c>
      <c r="H325">
        <v>15305</v>
      </c>
      <c r="I325" t="s">
        <v>36</v>
      </c>
      <c r="J325">
        <v>0.3</v>
      </c>
      <c r="K325">
        <v>14000</v>
      </c>
      <c r="L325" s="2" t="s">
        <v>373</v>
      </c>
    </row>
    <row r="326" spans="1:12" x14ac:dyDescent="0.3">
      <c r="A326" t="s">
        <v>564</v>
      </c>
      <c r="B326" t="s">
        <v>442</v>
      </c>
      <c r="C326" t="s">
        <v>33</v>
      </c>
      <c r="D326" t="s">
        <v>34</v>
      </c>
      <c r="E326" t="s">
        <v>35</v>
      </c>
      <c r="F326" t="s">
        <v>44</v>
      </c>
      <c r="G326" t="s">
        <v>18</v>
      </c>
      <c r="H326">
        <v>17368</v>
      </c>
      <c r="I326" t="s">
        <v>23</v>
      </c>
      <c r="J326">
        <v>0.1</v>
      </c>
      <c r="K326">
        <v>17000</v>
      </c>
      <c r="L326" s="3">
        <v>45352</v>
      </c>
    </row>
    <row r="327" spans="1:12" x14ac:dyDescent="0.3">
      <c r="A327" t="s">
        <v>565</v>
      </c>
      <c r="B327" t="s">
        <v>510</v>
      </c>
      <c r="C327" t="s">
        <v>14</v>
      </c>
      <c r="D327" t="s">
        <v>15</v>
      </c>
      <c r="E327" t="s">
        <v>16</v>
      </c>
      <c r="F327" t="s">
        <v>27</v>
      </c>
      <c r="G327" t="s">
        <v>18</v>
      </c>
      <c r="H327">
        <v>15824</v>
      </c>
      <c r="K327">
        <v>14000</v>
      </c>
      <c r="L327" s="3">
        <v>45352</v>
      </c>
    </row>
    <row r="328" spans="1:12" x14ac:dyDescent="0.3">
      <c r="A328" t="s">
        <v>566</v>
      </c>
      <c r="B328" t="s">
        <v>82</v>
      </c>
      <c r="C328" t="s">
        <v>51</v>
      </c>
      <c r="D328" t="s">
        <v>52</v>
      </c>
      <c r="E328" t="s">
        <v>35</v>
      </c>
      <c r="F328" t="s">
        <v>44</v>
      </c>
      <c r="G328" t="s">
        <v>28</v>
      </c>
      <c r="H328">
        <v>13645</v>
      </c>
      <c r="K328">
        <v>13000</v>
      </c>
      <c r="L328" s="2" t="s">
        <v>235</v>
      </c>
    </row>
    <row r="329" spans="1:12" x14ac:dyDescent="0.3">
      <c r="A329" t="s">
        <v>567</v>
      </c>
      <c r="B329" t="s">
        <v>160</v>
      </c>
      <c r="C329" t="s">
        <v>72</v>
      </c>
      <c r="D329" t="s">
        <v>73</v>
      </c>
      <c r="E329" t="s">
        <v>53</v>
      </c>
      <c r="F329" t="s">
        <v>17</v>
      </c>
      <c r="G329" t="s">
        <v>18</v>
      </c>
      <c r="H329">
        <v>9796</v>
      </c>
      <c r="I329" t="s">
        <v>29</v>
      </c>
      <c r="K329">
        <v>9000</v>
      </c>
      <c r="L329" s="3">
        <v>45536</v>
      </c>
    </row>
    <row r="330" spans="1:12" x14ac:dyDescent="0.3">
      <c r="A330" t="s">
        <v>568</v>
      </c>
      <c r="B330" t="s">
        <v>237</v>
      </c>
      <c r="C330" t="s">
        <v>33</v>
      </c>
      <c r="D330" t="s">
        <v>34</v>
      </c>
      <c r="E330" t="s">
        <v>35</v>
      </c>
      <c r="F330" t="s">
        <v>27</v>
      </c>
      <c r="G330" t="s">
        <v>28</v>
      </c>
      <c r="H330">
        <v>16609</v>
      </c>
      <c r="I330" t="s">
        <v>29</v>
      </c>
      <c r="K330">
        <v>17000</v>
      </c>
      <c r="L330" s="3">
        <v>45536</v>
      </c>
    </row>
    <row r="331" spans="1:12" x14ac:dyDescent="0.3">
      <c r="A331" t="s">
        <v>569</v>
      </c>
      <c r="B331" t="s">
        <v>433</v>
      </c>
      <c r="C331" t="s">
        <v>14</v>
      </c>
      <c r="D331" t="s">
        <v>15</v>
      </c>
      <c r="E331" t="s">
        <v>35</v>
      </c>
      <c r="F331" t="s">
        <v>17</v>
      </c>
      <c r="G331" t="s">
        <v>40</v>
      </c>
      <c r="H331">
        <v>14758</v>
      </c>
      <c r="I331" t="s">
        <v>29</v>
      </c>
      <c r="K331">
        <v>14000</v>
      </c>
      <c r="L331" s="2" t="s">
        <v>69</v>
      </c>
    </row>
    <row r="332" spans="1:12" x14ac:dyDescent="0.3">
      <c r="A332" t="s">
        <v>570</v>
      </c>
      <c r="B332" t="s">
        <v>424</v>
      </c>
      <c r="C332" t="s">
        <v>51</v>
      </c>
      <c r="D332" t="s">
        <v>52</v>
      </c>
      <c r="E332" t="s">
        <v>35</v>
      </c>
      <c r="F332" t="s">
        <v>17</v>
      </c>
      <c r="G332" t="s">
        <v>40</v>
      </c>
      <c r="H332">
        <v>11635</v>
      </c>
      <c r="I332" t="s">
        <v>36</v>
      </c>
      <c r="J332">
        <v>0.3</v>
      </c>
      <c r="K332">
        <v>13000</v>
      </c>
      <c r="L332" s="2" t="s">
        <v>85</v>
      </c>
    </row>
    <row r="333" spans="1:12" x14ac:dyDescent="0.3">
      <c r="A333" t="s">
        <v>571</v>
      </c>
      <c r="B333" t="s">
        <v>293</v>
      </c>
      <c r="C333" t="s">
        <v>14</v>
      </c>
      <c r="D333" t="s">
        <v>15</v>
      </c>
      <c r="E333" t="s">
        <v>35</v>
      </c>
      <c r="F333" t="s">
        <v>44</v>
      </c>
      <c r="G333" t="s">
        <v>40</v>
      </c>
      <c r="H333">
        <v>14518</v>
      </c>
      <c r="I333" t="s">
        <v>23</v>
      </c>
      <c r="J333">
        <v>0.1</v>
      </c>
      <c r="K333">
        <v>14000</v>
      </c>
      <c r="L333" s="2" t="s">
        <v>109</v>
      </c>
    </row>
    <row r="334" spans="1:12" x14ac:dyDescent="0.3">
      <c r="A334" t="s">
        <v>572</v>
      </c>
      <c r="B334" t="s">
        <v>262</v>
      </c>
      <c r="C334" t="s">
        <v>14</v>
      </c>
      <c r="D334" t="s">
        <v>15</v>
      </c>
      <c r="E334" t="s">
        <v>16</v>
      </c>
      <c r="F334" t="s">
        <v>27</v>
      </c>
      <c r="G334" t="s">
        <v>40</v>
      </c>
      <c r="H334">
        <v>14448</v>
      </c>
      <c r="I334" t="s">
        <v>23</v>
      </c>
      <c r="J334">
        <v>0.1</v>
      </c>
      <c r="K334">
        <v>14000</v>
      </c>
      <c r="L334" s="2" t="s">
        <v>109</v>
      </c>
    </row>
    <row r="335" spans="1:12" x14ac:dyDescent="0.3">
      <c r="A335" t="s">
        <v>573</v>
      </c>
      <c r="B335" t="s">
        <v>500</v>
      </c>
      <c r="C335" t="s">
        <v>72</v>
      </c>
      <c r="D335" t="s">
        <v>73</v>
      </c>
      <c r="E335" t="s">
        <v>53</v>
      </c>
      <c r="F335" t="s">
        <v>27</v>
      </c>
      <c r="G335" t="s">
        <v>28</v>
      </c>
      <c r="H335">
        <v>7889</v>
      </c>
      <c r="I335" t="s">
        <v>23</v>
      </c>
      <c r="J335">
        <v>0.1</v>
      </c>
      <c r="K335">
        <v>9000</v>
      </c>
      <c r="L335" s="3">
        <v>45536</v>
      </c>
    </row>
    <row r="336" spans="1:12" x14ac:dyDescent="0.3">
      <c r="A336" t="s">
        <v>574</v>
      </c>
      <c r="B336" t="s">
        <v>484</v>
      </c>
      <c r="C336" t="s">
        <v>51</v>
      </c>
      <c r="D336" t="s">
        <v>52</v>
      </c>
      <c r="E336" t="s">
        <v>16</v>
      </c>
      <c r="F336" t="s">
        <v>44</v>
      </c>
      <c r="G336" t="s">
        <v>40</v>
      </c>
      <c r="H336">
        <v>13365</v>
      </c>
      <c r="I336" t="s">
        <v>29</v>
      </c>
      <c r="K336">
        <v>13000</v>
      </c>
      <c r="L336" s="2" t="s">
        <v>326</v>
      </c>
    </row>
    <row r="337" spans="1:12" x14ac:dyDescent="0.3">
      <c r="A337" t="s">
        <v>575</v>
      </c>
      <c r="B337" t="s">
        <v>237</v>
      </c>
      <c r="C337" t="s">
        <v>33</v>
      </c>
      <c r="D337" t="s">
        <v>34</v>
      </c>
      <c r="E337" t="s">
        <v>35</v>
      </c>
      <c r="F337" t="s">
        <v>17</v>
      </c>
      <c r="G337" t="s">
        <v>18</v>
      </c>
      <c r="H337">
        <v>17704</v>
      </c>
      <c r="I337" t="s">
        <v>29</v>
      </c>
      <c r="K337">
        <v>17000</v>
      </c>
      <c r="L337" s="2" t="s">
        <v>101</v>
      </c>
    </row>
    <row r="338" spans="1:12" x14ac:dyDescent="0.3">
      <c r="A338" t="s">
        <v>576</v>
      </c>
      <c r="B338" t="s">
        <v>471</v>
      </c>
      <c r="C338" t="s">
        <v>33</v>
      </c>
      <c r="D338" t="s">
        <v>34</v>
      </c>
      <c r="E338" t="s">
        <v>35</v>
      </c>
      <c r="F338" t="s">
        <v>44</v>
      </c>
      <c r="G338" t="s">
        <v>28</v>
      </c>
      <c r="H338">
        <v>18603</v>
      </c>
      <c r="I338" t="s">
        <v>19</v>
      </c>
      <c r="J338">
        <v>0.2</v>
      </c>
      <c r="K338">
        <v>17000</v>
      </c>
      <c r="L338" s="3">
        <v>45567</v>
      </c>
    </row>
    <row r="339" spans="1:12" x14ac:dyDescent="0.3">
      <c r="A339" t="s">
        <v>577</v>
      </c>
      <c r="B339" t="s">
        <v>105</v>
      </c>
      <c r="C339" t="s">
        <v>72</v>
      </c>
      <c r="D339" t="s">
        <v>73</v>
      </c>
      <c r="E339" t="s">
        <v>35</v>
      </c>
      <c r="F339" t="s">
        <v>17</v>
      </c>
      <c r="G339" t="s">
        <v>28</v>
      </c>
      <c r="H339">
        <v>9749</v>
      </c>
      <c r="K339">
        <v>9000</v>
      </c>
      <c r="L339" s="2" t="s">
        <v>158</v>
      </c>
    </row>
    <row r="340" spans="1:12" x14ac:dyDescent="0.3">
      <c r="A340" t="s">
        <v>578</v>
      </c>
      <c r="B340" t="s">
        <v>250</v>
      </c>
      <c r="C340" t="s">
        <v>72</v>
      </c>
      <c r="D340" t="s">
        <v>73</v>
      </c>
      <c r="E340" t="s">
        <v>53</v>
      </c>
      <c r="F340" t="s">
        <v>27</v>
      </c>
      <c r="G340" t="s">
        <v>40</v>
      </c>
      <c r="H340">
        <v>8541</v>
      </c>
      <c r="I340" t="s">
        <v>19</v>
      </c>
      <c r="J340">
        <v>0.2</v>
      </c>
      <c r="K340">
        <v>9000</v>
      </c>
      <c r="L340" s="2" t="s">
        <v>198</v>
      </c>
    </row>
    <row r="341" spans="1:12" x14ac:dyDescent="0.3">
      <c r="A341" t="s">
        <v>579</v>
      </c>
      <c r="B341" t="s">
        <v>580</v>
      </c>
      <c r="C341" t="s">
        <v>51</v>
      </c>
      <c r="D341" t="s">
        <v>52</v>
      </c>
      <c r="E341" t="s">
        <v>35</v>
      </c>
      <c r="F341" t="s">
        <v>17</v>
      </c>
      <c r="G341" t="s">
        <v>28</v>
      </c>
      <c r="H341">
        <v>11591</v>
      </c>
      <c r="K341">
        <v>13000</v>
      </c>
      <c r="L341" s="2" t="s">
        <v>333</v>
      </c>
    </row>
    <row r="342" spans="1:12" x14ac:dyDescent="0.3">
      <c r="A342" t="s">
        <v>581</v>
      </c>
      <c r="B342" t="s">
        <v>194</v>
      </c>
      <c r="C342" t="s">
        <v>72</v>
      </c>
      <c r="D342" t="s">
        <v>73</v>
      </c>
      <c r="E342" t="s">
        <v>53</v>
      </c>
      <c r="F342" t="s">
        <v>44</v>
      </c>
      <c r="G342" t="s">
        <v>28</v>
      </c>
      <c r="H342">
        <v>7549</v>
      </c>
      <c r="K342">
        <v>9000</v>
      </c>
      <c r="L342" s="2" t="s">
        <v>109</v>
      </c>
    </row>
    <row r="343" spans="1:12" x14ac:dyDescent="0.3">
      <c r="A343" t="s">
        <v>582</v>
      </c>
      <c r="B343" t="s">
        <v>322</v>
      </c>
      <c r="C343" t="s">
        <v>33</v>
      </c>
      <c r="D343" t="s">
        <v>34</v>
      </c>
      <c r="E343" t="s">
        <v>16</v>
      </c>
      <c r="F343" t="s">
        <v>27</v>
      </c>
      <c r="G343" t="s">
        <v>40</v>
      </c>
      <c r="H343">
        <v>18469</v>
      </c>
      <c r="I343" t="s">
        <v>36</v>
      </c>
      <c r="J343">
        <v>0.3</v>
      </c>
      <c r="K343">
        <v>17000</v>
      </c>
      <c r="L343" s="3">
        <v>45444</v>
      </c>
    </row>
    <row r="344" spans="1:12" x14ac:dyDescent="0.3">
      <c r="A344" t="s">
        <v>583</v>
      </c>
      <c r="B344" t="s">
        <v>584</v>
      </c>
      <c r="C344" t="s">
        <v>51</v>
      </c>
      <c r="D344" t="s">
        <v>52</v>
      </c>
      <c r="E344" t="s">
        <v>35</v>
      </c>
      <c r="F344" t="s">
        <v>17</v>
      </c>
      <c r="G344" t="s">
        <v>40</v>
      </c>
      <c r="H344">
        <v>13759</v>
      </c>
      <c r="I344" t="s">
        <v>29</v>
      </c>
      <c r="K344">
        <v>13000</v>
      </c>
      <c r="L344" s="3">
        <v>45506</v>
      </c>
    </row>
    <row r="345" spans="1:12" x14ac:dyDescent="0.3">
      <c r="A345" t="s">
        <v>585</v>
      </c>
      <c r="B345" t="s">
        <v>150</v>
      </c>
      <c r="C345" t="s">
        <v>14</v>
      </c>
      <c r="D345" t="s">
        <v>15</v>
      </c>
      <c r="E345" t="s">
        <v>35</v>
      </c>
      <c r="F345" t="s">
        <v>44</v>
      </c>
      <c r="G345" t="s">
        <v>28</v>
      </c>
      <c r="H345">
        <v>14750</v>
      </c>
      <c r="I345" t="s">
        <v>29</v>
      </c>
      <c r="K345">
        <v>14000</v>
      </c>
      <c r="L345" s="2" t="s">
        <v>24</v>
      </c>
    </row>
    <row r="346" spans="1:12" x14ac:dyDescent="0.3">
      <c r="A346" t="s">
        <v>586</v>
      </c>
      <c r="B346" t="s">
        <v>244</v>
      </c>
      <c r="C346" t="s">
        <v>33</v>
      </c>
      <c r="D346" t="s">
        <v>34</v>
      </c>
      <c r="E346" t="s">
        <v>53</v>
      </c>
      <c r="F346" t="s">
        <v>27</v>
      </c>
      <c r="G346" t="s">
        <v>18</v>
      </c>
      <c r="H346">
        <v>18838</v>
      </c>
      <c r="I346" t="s">
        <v>19</v>
      </c>
      <c r="J346">
        <v>0.2</v>
      </c>
      <c r="K346">
        <v>17000</v>
      </c>
      <c r="L346" s="2" t="s">
        <v>20</v>
      </c>
    </row>
    <row r="347" spans="1:12" x14ac:dyDescent="0.3">
      <c r="A347" t="s">
        <v>587</v>
      </c>
      <c r="B347" t="s">
        <v>202</v>
      </c>
      <c r="C347" t="s">
        <v>72</v>
      </c>
      <c r="D347" t="s">
        <v>73</v>
      </c>
      <c r="E347" t="s">
        <v>35</v>
      </c>
      <c r="F347" t="s">
        <v>44</v>
      </c>
      <c r="G347" t="s">
        <v>28</v>
      </c>
      <c r="H347">
        <v>9882</v>
      </c>
      <c r="I347" t="s">
        <v>19</v>
      </c>
      <c r="J347">
        <v>0.2</v>
      </c>
      <c r="K347">
        <v>9000</v>
      </c>
      <c r="L347" s="2" t="s">
        <v>132</v>
      </c>
    </row>
    <row r="348" spans="1:12" x14ac:dyDescent="0.3">
      <c r="A348" t="s">
        <v>588</v>
      </c>
      <c r="B348" t="s">
        <v>589</v>
      </c>
      <c r="C348" t="s">
        <v>33</v>
      </c>
      <c r="D348" t="s">
        <v>34</v>
      </c>
      <c r="E348" t="s">
        <v>53</v>
      </c>
      <c r="F348" t="s">
        <v>17</v>
      </c>
      <c r="G348" t="s">
        <v>40</v>
      </c>
      <c r="H348">
        <v>17185</v>
      </c>
      <c r="I348" t="s">
        <v>36</v>
      </c>
      <c r="J348">
        <v>0.3</v>
      </c>
      <c r="K348">
        <v>17000</v>
      </c>
      <c r="L348" s="2" t="s">
        <v>208</v>
      </c>
    </row>
    <row r="349" spans="1:12" x14ac:dyDescent="0.3">
      <c r="A349" t="s">
        <v>590</v>
      </c>
      <c r="B349" t="s">
        <v>152</v>
      </c>
      <c r="C349" t="s">
        <v>72</v>
      </c>
      <c r="D349" t="s">
        <v>73</v>
      </c>
      <c r="E349" t="s">
        <v>53</v>
      </c>
      <c r="F349" t="s">
        <v>27</v>
      </c>
      <c r="G349" t="s">
        <v>28</v>
      </c>
      <c r="H349">
        <v>8923</v>
      </c>
      <c r="I349" t="s">
        <v>36</v>
      </c>
      <c r="J349">
        <v>0.3</v>
      </c>
      <c r="K349">
        <v>9000</v>
      </c>
      <c r="L349" s="2" t="s">
        <v>333</v>
      </c>
    </row>
    <row r="350" spans="1:12" x14ac:dyDescent="0.3">
      <c r="A350" t="s">
        <v>591</v>
      </c>
      <c r="B350" t="s">
        <v>427</v>
      </c>
      <c r="C350" t="s">
        <v>33</v>
      </c>
      <c r="D350" t="s">
        <v>34</v>
      </c>
      <c r="E350" t="s">
        <v>53</v>
      </c>
      <c r="F350" t="s">
        <v>27</v>
      </c>
      <c r="G350" t="s">
        <v>28</v>
      </c>
      <c r="H350">
        <v>18539</v>
      </c>
      <c r="I350" t="s">
        <v>19</v>
      </c>
      <c r="J350">
        <v>0.2</v>
      </c>
      <c r="K350">
        <v>17000</v>
      </c>
      <c r="L350" s="2" t="s">
        <v>20</v>
      </c>
    </row>
    <row r="351" spans="1:12" x14ac:dyDescent="0.3">
      <c r="A351" t="s">
        <v>592</v>
      </c>
      <c r="B351" t="s">
        <v>593</v>
      </c>
      <c r="C351" t="s">
        <v>33</v>
      </c>
      <c r="D351" t="s">
        <v>34</v>
      </c>
      <c r="E351" t="s">
        <v>16</v>
      </c>
      <c r="F351" t="s">
        <v>44</v>
      </c>
      <c r="G351" t="s">
        <v>28</v>
      </c>
      <c r="H351">
        <v>17949</v>
      </c>
      <c r="K351">
        <v>17000</v>
      </c>
      <c r="L351" s="2" t="s">
        <v>117</v>
      </c>
    </row>
    <row r="352" spans="1:12" x14ac:dyDescent="0.3">
      <c r="A352" t="s">
        <v>594</v>
      </c>
      <c r="B352" t="s">
        <v>39</v>
      </c>
      <c r="C352" t="s">
        <v>33</v>
      </c>
      <c r="D352" t="s">
        <v>34</v>
      </c>
      <c r="E352" t="s">
        <v>35</v>
      </c>
      <c r="F352" t="s">
        <v>17</v>
      </c>
      <c r="G352" t="s">
        <v>28</v>
      </c>
      <c r="H352">
        <v>18413</v>
      </c>
      <c r="I352" t="s">
        <v>19</v>
      </c>
      <c r="J352">
        <v>0.2</v>
      </c>
      <c r="K352">
        <v>17000</v>
      </c>
      <c r="L352" s="3">
        <v>45293</v>
      </c>
    </row>
    <row r="353" spans="1:12" x14ac:dyDescent="0.3">
      <c r="A353" t="s">
        <v>595</v>
      </c>
      <c r="B353" t="s">
        <v>234</v>
      </c>
      <c r="C353" t="s">
        <v>33</v>
      </c>
      <c r="D353" t="s">
        <v>34</v>
      </c>
      <c r="E353" t="s">
        <v>53</v>
      </c>
      <c r="F353" t="s">
        <v>17</v>
      </c>
      <c r="G353" t="s">
        <v>28</v>
      </c>
      <c r="H353">
        <v>17628</v>
      </c>
      <c r="K353">
        <v>17000</v>
      </c>
      <c r="L353" s="2" t="s">
        <v>192</v>
      </c>
    </row>
    <row r="354" spans="1:12" x14ac:dyDescent="0.3">
      <c r="A354" t="s">
        <v>596</v>
      </c>
      <c r="B354" t="s">
        <v>313</v>
      </c>
      <c r="C354" t="s">
        <v>33</v>
      </c>
      <c r="D354" t="s">
        <v>34</v>
      </c>
      <c r="E354" t="s">
        <v>35</v>
      </c>
      <c r="F354" t="s">
        <v>27</v>
      </c>
      <c r="G354" t="s">
        <v>28</v>
      </c>
      <c r="H354">
        <v>17238</v>
      </c>
      <c r="K354">
        <v>17000</v>
      </c>
      <c r="L354" s="3">
        <v>45627</v>
      </c>
    </row>
    <row r="355" spans="1:12" x14ac:dyDescent="0.3">
      <c r="A355" t="s">
        <v>597</v>
      </c>
      <c r="B355" t="s">
        <v>98</v>
      </c>
      <c r="C355" t="s">
        <v>14</v>
      </c>
      <c r="D355" t="s">
        <v>15</v>
      </c>
      <c r="E355" t="s">
        <v>16</v>
      </c>
      <c r="F355" t="s">
        <v>27</v>
      </c>
      <c r="G355" t="s">
        <v>18</v>
      </c>
      <c r="H355">
        <v>15871</v>
      </c>
      <c r="I355" t="s">
        <v>23</v>
      </c>
      <c r="J355">
        <v>0.1</v>
      </c>
      <c r="K355">
        <v>14000</v>
      </c>
      <c r="L355" s="2" t="s">
        <v>198</v>
      </c>
    </row>
    <row r="356" spans="1:12" x14ac:dyDescent="0.3">
      <c r="A356" t="s">
        <v>598</v>
      </c>
      <c r="B356" t="s">
        <v>442</v>
      </c>
      <c r="C356" t="s">
        <v>51</v>
      </c>
      <c r="D356" t="s">
        <v>52</v>
      </c>
      <c r="E356" t="s">
        <v>16</v>
      </c>
      <c r="F356" t="s">
        <v>27</v>
      </c>
      <c r="G356" t="s">
        <v>18</v>
      </c>
      <c r="H356">
        <v>13896</v>
      </c>
      <c r="I356" t="s">
        <v>19</v>
      </c>
      <c r="J356">
        <v>0.2</v>
      </c>
      <c r="K356">
        <v>13000</v>
      </c>
      <c r="L356" s="3">
        <v>45292</v>
      </c>
    </row>
    <row r="357" spans="1:12" x14ac:dyDescent="0.3">
      <c r="A357" t="s">
        <v>599</v>
      </c>
      <c r="B357" t="s">
        <v>26</v>
      </c>
      <c r="C357" t="s">
        <v>72</v>
      </c>
      <c r="D357" t="s">
        <v>73</v>
      </c>
      <c r="E357" t="s">
        <v>53</v>
      </c>
      <c r="F357" t="s">
        <v>27</v>
      </c>
      <c r="G357" t="s">
        <v>28</v>
      </c>
      <c r="H357">
        <v>9612</v>
      </c>
      <c r="I357" t="s">
        <v>29</v>
      </c>
      <c r="K357">
        <v>9000</v>
      </c>
      <c r="L357" s="2" t="s">
        <v>333</v>
      </c>
    </row>
    <row r="358" spans="1:12" x14ac:dyDescent="0.3">
      <c r="A358" t="s">
        <v>600</v>
      </c>
      <c r="B358" t="s">
        <v>367</v>
      </c>
      <c r="C358" t="s">
        <v>72</v>
      </c>
      <c r="D358" t="s">
        <v>73</v>
      </c>
      <c r="E358" t="s">
        <v>35</v>
      </c>
      <c r="F358" t="s">
        <v>27</v>
      </c>
      <c r="G358" t="s">
        <v>28</v>
      </c>
      <c r="H358">
        <v>9259</v>
      </c>
      <c r="K358">
        <v>9000</v>
      </c>
      <c r="L358" s="3">
        <v>45292</v>
      </c>
    </row>
    <row r="359" spans="1:12" x14ac:dyDescent="0.3">
      <c r="A359" t="s">
        <v>601</v>
      </c>
      <c r="B359" t="s">
        <v>194</v>
      </c>
      <c r="C359" t="s">
        <v>33</v>
      </c>
      <c r="D359" t="s">
        <v>34</v>
      </c>
      <c r="E359" t="s">
        <v>16</v>
      </c>
      <c r="F359" t="s">
        <v>17</v>
      </c>
      <c r="G359" t="s">
        <v>18</v>
      </c>
      <c r="H359">
        <v>17057</v>
      </c>
      <c r="K359">
        <v>17000</v>
      </c>
      <c r="L359" s="2" t="s">
        <v>230</v>
      </c>
    </row>
    <row r="360" spans="1:12" x14ac:dyDescent="0.3">
      <c r="A360" t="s">
        <v>602</v>
      </c>
      <c r="B360" t="s">
        <v>141</v>
      </c>
      <c r="C360" t="s">
        <v>14</v>
      </c>
      <c r="D360" t="s">
        <v>15</v>
      </c>
      <c r="E360" t="s">
        <v>35</v>
      </c>
      <c r="F360" t="s">
        <v>44</v>
      </c>
      <c r="G360" t="s">
        <v>18</v>
      </c>
      <c r="H360">
        <v>12987</v>
      </c>
      <c r="I360" t="s">
        <v>19</v>
      </c>
      <c r="J360">
        <v>0.2</v>
      </c>
      <c r="K360">
        <v>14000</v>
      </c>
      <c r="L360" s="3">
        <v>45537</v>
      </c>
    </row>
    <row r="361" spans="1:12" x14ac:dyDescent="0.3">
      <c r="A361" t="s">
        <v>603</v>
      </c>
      <c r="B361" t="s">
        <v>484</v>
      </c>
      <c r="C361" t="s">
        <v>33</v>
      </c>
      <c r="D361" t="s">
        <v>34</v>
      </c>
      <c r="E361" t="s">
        <v>53</v>
      </c>
      <c r="F361" t="s">
        <v>17</v>
      </c>
      <c r="G361" t="s">
        <v>18</v>
      </c>
      <c r="H361">
        <v>16528</v>
      </c>
      <c r="K361">
        <v>17000</v>
      </c>
      <c r="L361" s="2" t="s">
        <v>192</v>
      </c>
    </row>
    <row r="362" spans="1:12" x14ac:dyDescent="0.3">
      <c r="A362" t="s">
        <v>604</v>
      </c>
      <c r="B362" t="s">
        <v>555</v>
      </c>
      <c r="C362" t="s">
        <v>51</v>
      </c>
      <c r="D362" t="s">
        <v>52</v>
      </c>
      <c r="E362" t="s">
        <v>53</v>
      </c>
      <c r="F362" t="s">
        <v>44</v>
      </c>
      <c r="G362" t="s">
        <v>18</v>
      </c>
      <c r="H362">
        <v>13677</v>
      </c>
      <c r="I362" t="s">
        <v>23</v>
      </c>
      <c r="J362">
        <v>0.1</v>
      </c>
      <c r="K362">
        <v>13000</v>
      </c>
      <c r="L362" s="3">
        <v>45444</v>
      </c>
    </row>
    <row r="363" spans="1:12" x14ac:dyDescent="0.3">
      <c r="A363" t="s">
        <v>605</v>
      </c>
      <c r="B363" t="s">
        <v>206</v>
      </c>
      <c r="C363" t="s">
        <v>72</v>
      </c>
      <c r="D363" t="s">
        <v>73</v>
      </c>
      <c r="E363" t="s">
        <v>16</v>
      </c>
      <c r="F363" t="s">
        <v>17</v>
      </c>
      <c r="G363" t="s">
        <v>18</v>
      </c>
      <c r="H363">
        <v>9608</v>
      </c>
      <c r="I363" t="s">
        <v>23</v>
      </c>
      <c r="J363">
        <v>0.1</v>
      </c>
      <c r="K363">
        <v>9000</v>
      </c>
      <c r="L363" s="2" t="s">
        <v>57</v>
      </c>
    </row>
    <row r="364" spans="1:12" x14ac:dyDescent="0.3">
      <c r="A364" t="s">
        <v>606</v>
      </c>
      <c r="B364" t="s">
        <v>360</v>
      </c>
      <c r="C364" t="s">
        <v>72</v>
      </c>
      <c r="D364" t="s">
        <v>73</v>
      </c>
      <c r="E364" t="s">
        <v>53</v>
      </c>
      <c r="F364" t="s">
        <v>44</v>
      </c>
      <c r="G364" t="s">
        <v>40</v>
      </c>
      <c r="H364">
        <v>9317</v>
      </c>
      <c r="I364" t="s">
        <v>23</v>
      </c>
      <c r="J364">
        <v>0.1</v>
      </c>
      <c r="K364">
        <v>9000</v>
      </c>
      <c r="L364" s="2" t="s">
        <v>211</v>
      </c>
    </row>
    <row r="365" spans="1:12" x14ac:dyDescent="0.3">
      <c r="A365" t="s">
        <v>607</v>
      </c>
      <c r="B365" t="s">
        <v>215</v>
      </c>
      <c r="C365" t="s">
        <v>51</v>
      </c>
      <c r="D365" t="s">
        <v>52</v>
      </c>
      <c r="E365" t="s">
        <v>35</v>
      </c>
      <c r="F365" t="s">
        <v>44</v>
      </c>
      <c r="G365" t="s">
        <v>28</v>
      </c>
      <c r="H365">
        <v>12947</v>
      </c>
      <c r="I365" t="s">
        <v>36</v>
      </c>
      <c r="J365">
        <v>0.3</v>
      </c>
      <c r="K365">
        <v>13000</v>
      </c>
      <c r="L365" s="3">
        <v>45352</v>
      </c>
    </row>
    <row r="366" spans="1:12" x14ac:dyDescent="0.3">
      <c r="A366" t="s">
        <v>608</v>
      </c>
      <c r="B366" t="s">
        <v>439</v>
      </c>
      <c r="C366" t="s">
        <v>33</v>
      </c>
      <c r="D366" t="s">
        <v>34</v>
      </c>
      <c r="E366" t="s">
        <v>16</v>
      </c>
      <c r="F366" t="s">
        <v>44</v>
      </c>
      <c r="G366" t="s">
        <v>28</v>
      </c>
      <c r="H366">
        <v>15134</v>
      </c>
      <c r="I366" t="s">
        <v>19</v>
      </c>
      <c r="J366">
        <v>0.2</v>
      </c>
      <c r="K366">
        <v>17000</v>
      </c>
      <c r="L366" s="2" t="s">
        <v>45</v>
      </c>
    </row>
    <row r="367" spans="1:12" x14ac:dyDescent="0.3">
      <c r="A367" t="s">
        <v>609</v>
      </c>
      <c r="B367" t="s">
        <v>338</v>
      </c>
      <c r="C367" t="s">
        <v>14</v>
      </c>
      <c r="D367" t="s">
        <v>15</v>
      </c>
      <c r="E367" t="s">
        <v>35</v>
      </c>
      <c r="F367" t="s">
        <v>44</v>
      </c>
      <c r="G367" t="s">
        <v>18</v>
      </c>
      <c r="H367">
        <v>15081</v>
      </c>
      <c r="K367">
        <v>14000</v>
      </c>
      <c r="L367" s="2" t="s">
        <v>45</v>
      </c>
    </row>
    <row r="368" spans="1:12" x14ac:dyDescent="0.3">
      <c r="A368" t="s">
        <v>610</v>
      </c>
      <c r="B368" t="s">
        <v>296</v>
      </c>
      <c r="C368" t="s">
        <v>51</v>
      </c>
      <c r="D368" t="s">
        <v>52</v>
      </c>
      <c r="E368" t="s">
        <v>16</v>
      </c>
      <c r="F368" t="s">
        <v>27</v>
      </c>
      <c r="G368" t="s">
        <v>28</v>
      </c>
      <c r="H368">
        <v>14418</v>
      </c>
      <c r="K368">
        <v>13000</v>
      </c>
      <c r="L368" s="2" t="s">
        <v>106</v>
      </c>
    </row>
    <row r="369" spans="1:12" x14ac:dyDescent="0.3">
      <c r="A369" t="s">
        <v>611</v>
      </c>
      <c r="B369" t="s">
        <v>98</v>
      </c>
      <c r="C369" t="s">
        <v>33</v>
      </c>
      <c r="D369" t="s">
        <v>34</v>
      </c>
      <c r="E369" t="s">
        <v>53</v>
      </c>
      <c r="F369" t="s">
        <v>44</v>
      </c>
      <c r="G369" t="s">
        <v>18</v>
      </c>
      <c r="H369">
        <v>18237</v>
      </c>
      <c r="I369" t="s">
        <v>23</v>
      </c>
      <c r="J369">
        <v>0.1</v>
      </c>
      <c r="K369">
        <v>17000</v>
      </c>
      <c r="L369" s="3">
        <v>45324</v>
      </c>
    </row>
    <row r="370" spans="1:12" x14ac:dyDescent="0.3">
      <c r="A370" t="s">
        <v>612</v>
      </c>
      <c r="B370" t="s">
        <v>613</v>
      </c>
      <c r="C370" t="s">
        <v>14</v>
      </c>
      <c r="D370" t="s">
        <v>15</v>
      </c>
      <c r="E370" t="s">
        <v>35</v>
      </c>
      <c r="F370" t="s">
        <v>17</v>
      </c>
      <c r="G370" t="s">
        <v>18</v>
      </c>
      <c r="H370">
        <v>15435</v>
      </c>
      <c r="I370" t="s">
        <v>23</v>
      </c>
      <c r="J370">
        <v>0.1</v>
      </c>
      <c r="K370">
        <v>14000</v>
      </c>
      <c r="L370" s="2" t="s">
        <v>165</v>
      </c>
    </row>
    <row r="371" spans="1:12" x14ac:dyDescent="0.3">
      <c r="A371" t="s">
        <v>614</v>
      </c>
      <c r="B371" t="s">
        <v>615</v>
      </c>
      <c r="C371" t="s">
        <v>72</v>
      </c>
      <c r="D371" t="s">
        <v>73</v>
      </c>
      <c r="E371" t="s">
        <v>53</v>
      </c>
      <c r="F371" t="s">
        <v>27</v>
      </c>
      <c r="G371" t="s">
        <v>28</v>
      </c>
      <c r="H371">
        <v>8119</v>
      </c>
      <c r="K371">
        <v>9000</v>
      </c>
      <c r="L371" s="3">
        <v>45293</v>
      </c>
    </row>
    <row r="372" spans="1:12" x14ac:dyDescent="0.3">
      <c r="A372" t="s">
        <v>616</v>
      </c>
      <c r="B372" t="s">
        <v>427</v>
      </c>
      <c r="C372" t="s">
        <v>72</v>
      </c>
      <c r="D372" t="s">
        <v>73</v>
      </c>
      <c r="E372" t="s">
        <v>53</v>
      </c>
      <c r="F372" t="s">
        <v>27</v>
      </c>
      <c r="G372" t="s">
        <v>28</v>
      </c>
      <c r="H372">
        <v>9399</v>
      </c>
      <c r="K372">
        <v>9000</v>
      </c>
      <c r="L372" s="3">
        <v>45444</v>
      </c>
    </row>
    <row r="373" spans="1:12" x14ac:dyDescent="0.3">
      <c r="A373" t="s">
        <v>617</v>
      </c>
      <c r="B373" t="s">
        <v>558</v>
      </c>
      <c r="C373" t="s">
        <v>33</v>
      </c>
      <c r="D373" t="s">
        <v>34</v>
      </c>
      <c r="E373" t="s">
        <v>35</v>
      </c>
      <c r="F373" t="s">
        <v>44</v>
      </c>
      <c r="G373" t="s">
        <v>18</v>
      </c>
      <c r="H373">
        <v>15336</v>
      </c>
      <c r="I373" t="s">
        <v>36</v>
      </c>
      <c r="J373">
        <v>0.3</v>
      </c>
      <c r="K373">
        <v>17000</v>
      </c>
      <c r="L373" s="3">
        <v>45566</v>
      </c>
    </row>
    <row r="374" spans="1:12" x14ac:dyDescent="0.3">
      <c r="A374" t="s">
        <v>618</v>
      </c>
      <c r="B374" t="s">
        <v>119</v>
      </c>
      <c r="C374" t="s">
        <v>51</v>
      </c>
      <c r="D374" t="s">
        <v>52</v>
      </c>
      <c r="E374" t="s">
        <v>16</v>
      </c>
      <c r="F374" t="s">
        <v>17</v>
      </c>
      <c r="G374" t="s">
        <v>40</v>
      </c>
      <c r="H374">
        <v>12477</v>
      </c>
      <c r="I374" t="s">
        <v>23</v>
      </c>
      <c r="J374">
        <v>0.1</v>
      </c>
      <c r="K374">
        <v>13000</v>
      </c>
      <c r="L374" s="3">
        <v>45444</v>
      </c>
    </row>
    <row r="375" spans="1:12" x14ac:dyDescent="0.3">
      <c r="A375" t="s">
        <v>619</v>
      </c>
      <c r="B375" t="s">
        <v>620</v>
      </c>
      <c r="C375" t="s">
        <v>72</v>
      </c>
      <c r="D375" t="s">
        <v>73</v>
      </c>
      <c r="E375" t="s">
        <v>53</v>
      </c>
      <c r="F375" t="s">
        <v>17</v>
      </c>
      <c r="G375" t="s">
        <v>18</v>
      </c>
      <c r="H375">
        <v>7542</v>
      </c>
      <c r="I375" t="s">
        <v>23</v>
      </c>
      <c r="J375">
        <v>0.1</v>
      </c>
      <c r="K375">
        <v>9000</v>
      </c>
      <c r="L375" s="3">
        <v>45627</v>
      </c>
    </row>
    <row r="376" spans="1:12" x14ac:dyDescent="0.3">
      <c r="A376" t="s">
        <v>621</v>
      </c>
      <c r="B376" t="s">
        <v>563</v>
      </c>
      <c r="C376" t="s">
        <v>72</v>
      </c>
      <c r="D376" t="s">
        <v>73</v>
      </c>
      <c r="E376" t="s">
        <v>35</v>
      </c>
      <c r="F376" t="s">
        <v>27</v>
      </c>
      <c r="G376" t="s">
        <v>18</v>
      </c>
      <c r="H376">
        <v>8449</v>
      </c>
      <c r="I376" t="s">
        <v>29</v>
      </c>
      <c r="K376">
        <v>9000</v>
      </c>
      <c r="L376" s="3">
        <v>45444</v>
      </c>
    </row>
    <row r="377" spans="1:12" x14ac:dyDescent="0.3">
      <c r="A377" t="s">
        <v>622</v>
      </c>
      <c r="B377" t="s">
        <v>226</v>
      </c>
      <c r="C377" t="s">
        <v>33</v>
      </c>
      <c r="D377" t="s">
        <v>34</v>
      </c>
      <c r="E377" t="s">
        <v>53</v>
      </c>
      <c r="F377" t="s">
        <v>27</v>
      </c>
      <c r="G377" t="s">
        <v>40</v>
      </c>
      <c r="H377">
        <v>16694</v>
      </c>
      <c r="K377">
        <v>17000</v>
      </c>
      <c r="L377" s="2" t="s">
        <v>326</v>
      </c>
    </row>
    <row r="378" spans="1:12" x14ac:dyDescent="0.3">
      <c r="A378" t="s">
        <v>623</v>
      </c>
      <c r="B378" t="s">
        <v>202</v>
      </c>
      <c r="C378" t="s">
        <v>51</v>
      </c>
      <c r="D378" t="s">
        <v>52</v>
      </c>
      <c r="E378" t="s">
        <v>16</v>
      </c>
      <c r="F378" t="s">
        <v>44</v>
      </c>
      <c r="G378" t="s">
        <v>18</v>
      </c>
      <c r="H378">
        <v>13807</v>
      </c>
      <c r="K378">
        <v>13000</v>
      </c>
      <c r="L378" s="3">
        <v>45597</v>
      </c>
    </row>
    <row r="379" spans="1:12" x14ac:dyDescent="0.3">
      <c r="A379" t="s">
        <v>624</v>
      </c>
      <c r="B379" t="s">
        <v>289</v>
      </c>
      <c r="C379" t="s">
        <v>33</v>
      </c>
      <c r="D379" t="s">
        <v>34</v>
      </c>
      <c r="E379" t="s">
        <v>53</v>
      </c>
      <c r="F379" t="s">
        <v>17</v>
      </c>
      <c r="G379" t="s">
        <v>18</v>
      </c>
      <c r="H379">
        <v>15259</v>
      </c>
      <c r="I379" t="s">
        <v>19</v>
      </c>
      <c r="J379">
        <v>0.2</v>
      </c>
      <c r="K379">
        <v>17000</v>
      </c>
      <c r="L379" s="2" t="s">
        <v>69</v>
      </c>
    </row>
    <row r="380" spans="1:12" x14ac:dyDescent="0.3">
      <c r="A380" t="s">
        <v>625</v>
      </c>
      <c r="B380" t="s">
        <v>82</v>
      </c>
      <c r="C380" t="s">
        <v>33</v>
      </c>
      <c r="D380" t="s">
        <v>34</v>
      </c>
      <c r="E380" t="s">
        <v>53</v>
      </c>
      <c r="F380" t="s">
        <v>27</v>
      </c>
      <c r="G380" t="s">
        <v>40</v>
      </c>
      <c r="H380">
        <v>16030</v>
      </c>
      <c r="I380" t="s">
        <v>19</v>
      </c>
      <c r="J380">
        <v>0.2</v>
      </c>
      <c r="K380">
        <v>17000</v>
      </c>
      <c r="L380" s="2" t="s">
        <v>373</v>
      </c>
    </row>
    <row r="381" spans="1:12" x14ac:dyDescent="0.3">
      <c r="A381" t="s">
        <v>626</v>
      </c>
      <c r="B381" t="s">
        <v>627</v>
      </c>
      <c r="C381" t="s">
        <v>51</v>
      </c>
      <c r="D381" t="s">
        <v>52</v>
      </c>
      <c r="E381" t="s">
        <v>53</v>
      </c>
      <c r="F381" t="s">
        <v>27</v>
      </c>
      <c r="G381" t="s">
        <v>18</v>
      </c>
      <c r="H381">
        <v>12247</v>
      </c>
      <c r="I381" t="s">
        <v>23</v>
      </c>
      <c r="J381">
        <v>0.1</v>
      </c>
      <c r="K381">
        <v>13000</v>
      </c>
      <c r="L381" s="3">
        <v>45294</v>
      </c>
    </row>
    <row r="382" spans="1:12" x14ac:dyDescent="0.3">
      <c r="A382" t="s">
        <v>628</v>
      </c>
      <c r="B382" t="s">
        <v>510</v>
      </c>
      <c r="C382" t="s">
        <v>72</v>
      </c>
      <c r="D382" t="s">
        <v>73</v>
      </c>
      <c r="E382" t="s">
        <v>53</v>
      </c>
      <c r="F382" t="s">
        <v>17</v>
      </c>
      <c r="G382" t="s">
        <v>40</v>
      </c>
      <c r="H382">
        <v>8763</v>
      </c>
      <c r="I382" t="s">
        <v>29</v>
      </c>
      <c r="K382">
        <v>9000</v>
      </c>
      <c r="L382" s="3">
        <v>45536</v>
      </c>
    </row>
    <row r="383" spans="1:12" x14ac:dyDescent="0.3">
      <c r="A383" t="s">
        <v>629</v>
      </c>
      <c r="B383" t="s">
        <v>152</v>
      </c>
      <c r="C383" t="s">
        <v>51</v>
      </c>
      <c r="D383" t="s">
        <v>52</v>
      </c>
      <c r="E383" t="s">
        <v>53</v>
      </c>
      <c r="F383" t="s">
        <v>17</v>
      </c>
      <c r="G383" t="s">
        <v>18</v>
      </c>
      <c r="H383">
        <v>14950</v>
      </c>
      <c r="K383">
        <v>13000</v>
      </c>
      <c r="L383" s="2" t="s">
        <v>129</v>
      </c>
    </row>
    <row r="384" spans="1:12" x14ac:dyDescent="0.3">
      <c r="A384" t="s">
        <v>630</v>
      </c>
      <c r="B384" t="s">
        <v>386</v>
      </c>
      <c r="C384" t="s">
        <v>72</v>
      </c>
      <c r="D384" t="s">
        <v>73</v>
      </c>
      <c r="E384" t="s">
        <v>16</v>
      </c>
      <c r="F384" t="s">
        <v>27</v>
      </c>
      <c r="G384" t="s">
        <v>40</v>
      </c>
      <c r="H384">
        <v>8540</v>
      </c>
      <c r="I384" t="s">
        <v>36</v>
      </c>
      <c r="J384">
        <v>0.3</v>
      </c>
      <c r="K384">
        <v>9000</v>
      </c>
      <c r="L384" s="2" t="s">
        <v>162</v>
      </c>
    </row>
    <row r="385" spans="1:12" x14ac:dyDescent="0.3">
      <c r="A385" t="s">
        <v>631</v>
      </c>
      <c r="B385" t="s">
        <v>210</v>
      </c>
      <c r="C385" t="s">
        <v>33</v>
      </c>
      <c r="D385" t="s">
        <v>34</v>
      </c>
      <c r="E385" t="s">
        <v>35</v>
      </c>
      <c r="F385" t="s">
        <v>44</v>
      </c>
      <c r="G385" t="s">
        <v>18</v>
      </c>
      <c r="H385">
        <v>17425</v>
      </c>
      <c r="I385" t="s">
        <v>29</v>
      </c>
      <c r="K385">
        <v>17000</v>
      </c>
      <c r="L385" s="3">
        <v>45627</v>
      </c>
    </row>
    <row r="386" spans="1:12" x14ac:dyDescent="0.3">
      <c r="A386" t="s">
        <v>632</v>
      </c>
      <c r="B386" t="s">
        <v>303</v>
      </c>
      <c r="C386" t="s">
        <v>14</v>
      </c>
      <c r="D386" t="s">
        <v>15</v>
      </c>
      <c r="E386" t="s">
        <v>16</v>
      </c>
      <c r="F386" t="s">
        <v>17</v>
      </c>
      <c r="G386" t="s">
        <v>28</v>
      </c>
      <c r="H386">
        <v>12858</v>
      </c>
      <c r="K386">
        <v>14000</v>
      </c>
      <c r="L386" s="2" t="s">
        <v>230</v>
      </c>
    </row>
    <row r="387" spans="1:12" x14ac:dyDescent="0.3">
      <c r="A387" t="s">
        <v>633</v>
      </c>
      <c r="B387" t="s">
        <v>167</v>
      </c>
      <c r="C387" t="s">
        <v>14</v>
      </c>
      <c r="D387" t="s">
        <v>15</v>
      </c>
      <c r="E387" t="s">
        <v>53</v>
      </c>
      <c r="F387" t="s">
        <v>44</v>
      </c>
      <c r="G387" t="s">
        <v>40</v>
      </c>
      <c r="H387">
        <v>12570</v>
      </c>
      <c r="I387" t="s">
        <v>36</v>
      </c>
      <c r="J387">
        <v>0.3</v>
      </c>
      <c r="K387">
        <v>14000</v>
      </c>
      <c r="L387" s="2" t="s">
        <v>109</v>
      </c>
    </row>
    <row r="388" spans="1:12" x14ac:dyDescent="0.3">
      <c r="A388" t="s">
        <v>634</v>
      </c>
      <c r="B388" t="s">
        <v>319</v>
      </c>
      <c r="C388" t="s">
        <v>51</v>
      </c>
      <c r="D388" t="s">
        <v>52</v>
      </c>
      <c r="E388" t="s">
        <v>16</v>
      </c>
      <c r="F388" t="s">
        <v>17</v>
      </c>
      <c r="G388" t="s">
        <v>40</v>
      </c>
      <c r="H388">
        <v>11302</v>
      </c>
      <c r="K388">
        <v>13000</v>
      </c>
      <c r="L388" s="3">
        <v>45506</v>
      </c>
    </row>
    <row r="389" spans="1:12" x14ac:dyDescent="0.3">
      <c r="A389" t="s">
        <v>635</v>
      </c>
      <c r="B389" t="s">
        <v>636</v>
      </c>
      <c r="C389" t="s">
        <v>72</v>
      </c>
      <c r="D389" t="s">
        <v>73</v>
      </c>
      <c r="E389" t="s">
        <v>16</v>
      </c>
      <c r="F389" t="s">
        <v>44</v>
      </c>
      <c r="G389" t="s">
        <v>28</v>
      </c>
      <c r="H389">
        <v>8713</v>
      </c>
      <c r="I389" t="s">
        <v>29</v>
      </c>
      <c r="K389">
        <v>9000</v>
      </c>
      <c r="L389" s="3">
        <v>45352</v>
      </c>
    </row>
    <row r="390" spans="1:12" x14ac:dyDescent="0.3">
      <c r="A390" t="s">
        <v>637</v>
      </c>
      <c r="B390" t="s">
        <v>638</v>
      </c>
      <c r="C390" t="s">
        <v>14</v>
      </c>
      <c r="D390" t="s">
        <v>15</v>
      </c>
      <c r="E390" t="s">
        <v>35</v>
      </c>
      <c r="F390" t="s">
        <v>27</v>
      </c>
      <c r="G390" t="s">
        <v>28</v>
      </c>
      <c r="H390">
        <v>14722</v>
      </c>
      <c r="I390" t="s">
        <v>36</v>
      </c>
      <c r="J390">
        <v>0.3</v>
      </c>
      <c r="K390">
        <v>14000</v>
      </c>
      <c r="L390" s="3">
        <v>45597</v>
      </c>
    </row>
    <row r="391" spans="1:12" x14ac:dyDescent="0.3">
      <c r="A391" t="s">
        <v>639</v>
      </c>
      <c r="B391" t="s">
        <v>190</v>
      </c>
      <c r="C391" t="s">
        <v>14</v>
      </c>
      <c r="D391" t="s">
        <v>15</v>
      </c>
      <c r="E391" t="s">
        <v>16</v>
      </c>
      <c r="F391" t="s">
        <v>44</v>
      </c>
      <c r="G391" t="s">
        <v>28</v>
      </c>
      <c r="H391">
        <v>14649</v>
      </c>
      <c r="K391">
        <v>14000</v>
      </c>
      <c r="L391" s="2" t="s">
        <v>198</v>
      </c>
    </row>
    <row r="392" spans="1:12" x14ac:dyDescent="0.3">
      <c r="A392" t="s">
        <v>640</v>
      </c>
      <c r="B392" t="s">
        <v>514</v>
      </c>
      <c r="C392" t="s">
        <v>72</v>
      </c>
      <c r="D392" t="s">
        <v>73</v>
      </c>
      <c r="E392" t="s">
        <v>35</v>
      </c>
      <c r="F392" t="s">
        <v>27</v>
      </c>
      <c r="G392" t="s">
        <v>18</v>
      </c>
      <c r="H392">
        <v>8059</v>
      </c>
      <c r="I392" t="s">
        <v>19</v>
      </c>
      <c r="J392">
        <v>0.2</v>
      </c>
      <c r="K392">
        <v>9000</v>
      </c>
      <c r="L392" s="3">
        <v>45324</v>
      </c>
    </row>
    <row r="393" spans="1:12" x14ac:dyDescent="0.3">
      <c r="A393" t="s">
        <v>641</v>
      </c>
      <c r="B393" t="s">
        <v>121</v>
      </c>
      <c r="C393" t="s">
        <v>51</v>
      </c>
      <c r="D393" t="s">
        <v>52</v>
      </c>
      <c r="E393" t="s">
        <v>53</v>
      </c>
      <c r="F393" t="s">
        <v>17</v>
      </c>
      <c r="G393" t="s">
        <v>40</v>
      </c>
      <c r="H393">
        <v>12896</v>
      </c>
      <c r="I393" t="s">
        <v>29</v>
      </c>
      <c r="K393">
        <v>13000</v>
      </c>
      <c r="L393" s="2" t="s">
        <v>57</v>
      </c>
    </row>
    <row r="394" spans="1:12" x14ac:dyDescent="0.3">
      <c r="A394" t="s">
        <v>642</v>
      </c>
      <c r="B394" t="s">
        <v>93</v>
      </c>
      <c r="C394" t="s">
        <v>33</v>
      </c>
      <c r="D394" t="s">
        <v>34</v>
      </c>
      <c r="E394" t="s">
        <v>35</v>
      </c>
      <c r="F394" t="s">
        <v>17</v>
      </c>
      <c r="G394" t="s">
        <v>18</v>
      </c>
      <c r="H394">
        <v>16210</v>
      </c>
      <c r="K394">
        <v>17000</v>
      </c>
      <c r="L394" s="2" t="s">
        <v>333</v>
      </c>
    </row>
    <row r="395" spans="1:12" x14ac:dyDescent="0.3">
      <c r="A395" t="s">
        <v>643</v>
      </c>
      <c r="B395" t="s">
        <v>91</v>
      </c>
      <c r="C395" t="s">
        <v>51</v>
      </c>
      <c r="D395" t="s">
        <v>52</v>
      </c>
      <c r="E395" t="s">
        <v>53</v>
      </c>
      <c r="F395" t="s">
        <v>17</v>
      </c>
      <c r="G395" t="s">
        <v>40</v>
      </c>
      <c r="H395">
        <v>12865</v>
      </c>
      <c r="I395" t="s">
        <v>19</v>
      </c>
      <c r="J395">
        <v>0.2</v>
      </c>
      <c r="K395">
        <v>13000</v>
      </c>
      <c r="L395" s="3">
        <v>45353</v>
      </c>
    </row>
    <row r="396" spans="1:12" x14ac:dyDescent="0.3">
      <c r="A396" t="s">
        <v>644</v>
      </c>
      <c r="B396" t="s">
        <v>219</v>
      </c>
      <c r="C396" t="s">
        <v>72</v>
      </c>
      <c r="D396" t="s">
        <v>73</v>
      </c>
      <c r="E396" t="s">
        <v>35</v>
      </c>
      <c r="F396" t="s">
        <v>17</v>
      </c>
      <c r="G396" t="s">
        <v>28</v>
      </c>
      <c r="H396">
        <v>9853</v>
      </c>
      <c r="K396">
        <v>9000</v>
      </c>
      <c r="L396" s="2" t="s">
        <v>129</v>
      </c>
    </row>
    <row r="397" spans="1:12" x14ac:dyDescent="0.3">
      <c r="A397" t="s">
        <v>645</v>
      </c>
      <c r="B397" t="s">
        <v>296</v>
      </c>
      <c r="C397" t="s">
        <v>14</v>
      </c>
      <c r="D397" t="s">
        <v>15</v>
      </c>
      <c r="E397" t="s">
        <v>16</v>
      </c>
      <c r="F397" t="s">
        <v>27</v>
      </c>
      <c r="G397" t="s">
        <v>18</v>
      </c>
      <c r="H397">
        <v>15478</v>
      </c>
      <c r="I397" t="s">
        <v>36</v>
      </c>
      <c r="J397">
        <v>0.3</v>
      </c>
      <c r="K397">
        <v>14000</v>
      </c>
      <c r="L397" s="3">
        <v>45598</v>
      </c>
    </row>
    <row r="398" spans="1:12" x14ac:dyDescent="0.3">
      <c r="A398" t="s">
        <v>646</v>
      </c>
      <c r="B398" t="s">
        <v>22</v>
      </c>
      <c r="C398" t="s">
        <v>51</v>
      </c>
      <c r="D398" t="s">
        <v>52</v>
      </c>
      <c r="E398" t="s">
        <v>16</v>
      </c>
      <c r="F398" t="s">
        <v>27</v>
      </c>
      <c r="G398" t="s">
        <v>28</v>
      </c>
      <c r="H398">
        <v>11714</v>
      </c>
      <c r="I398" t="s">
        <v>29</v>
      </c>
      <c r="K398">
        <v>13000</v>
      </c>
      <c r="L398" s="3">
        <v>45597</v>
      </c>
    </row>
    <row r="399" spans="1:12" x14ac:dyDescent="0.3">
      <c r="A399" t="s">
        <v>647</v>
      </c>
      <c r="B399" t="s">
        <v>336</v>
      </c>
      <c r="C399" t="s">
        <v>72</v>
      </c>
      <c r="D399" t="s">
        <v>73</v>
      </c>
      <c r="E399" t="s">
        <v>53</v>
      </c>
      <c r="F399" t="s">
        <v>27</v>
      </c>
      <c r="G399" t="s">
        <v>40</v>
      </c>
      <c r="H399">
        <v>9579</v>
      </c>
      <c r="I399" t="s">
        <v>19</v>
      </c>
      <c r="J399">
        <v>0.2</v>
      </c>
      <c r="K399">
        <v>9000</v>
      </c>
      <c r="L399" s="3">
        <v>45627</v>
      </c>
    </row>
    <row r="400" spans="1:12" x14ac:dyDescent="0.3">
      <c r="A400" t="s">
        <v>648</v>
      </c>
      <c r="B400" t="s">
        <v>108</v>
      </c>
      <c r="C400" t="s">
        <v>72</v>
      </c>
      <c r="D400" t="s">
        <v>73</v>
      </c>
      <c r="E400" t="s">
        <v>53</v>
      </c>
      <c r="F400" t="s">
        <v>27</v>
      </c>
      <c r="G400" t="s">
        <v>28</v>
      </c>
      <c r="H400">
        <v>9515</v>
      </c>
      <c r="I400" t="s">
        <v>19</v>
      </c>
      <c r="J400">
        <v>0.2</v>
      </c>
      <c r="K400">
        <v>9000</v>
      </c>
      <c r="L400" s="2" t="s">
        <v>96</v>
      </c>
    </row>
    <row r="401" spans="1:12" x14ac:dyDescent="0.3">
      <c r="A401" t="s">
        <v>649</v>
      </c>
      <c r="B401" t="s">
        <v>372</v>
      </c>
      <c r="C401" t="s">
        <v>72</v>
      </c>
      <c r="D401" t="s">
        <v>73</v>
      </c>
      <c r="E401" t="s">
        <v>35</v>
      </c>
      <c r="F401" t="s">
        <v>44</v>
      </c>
      <c r="G401" t="s">
        <v>18</v>
      </c>
      <c r="H401">
        <v>7842</v>
      </c>
      <c r="I401" t="s">
        <v>36</v>
      </c>
      <c r="J401">
        <v>0.3</v>
      </c>
      <c r="K401">
        <v>9000</v>
      </c>
      <c r="L401" s="2" t="s">
        <v>198</v>
      </c>
    </row>
    <row r="402" spans="1:12" x14ac:dyDescent="0.3">
      <c r="A402" t="s">
        <v>650</v>
      </c>
      <c r="B402" t="s">
        <v>309</v>
      </c>
      <c r="C402" t="s">
        <v>14</v>
      </c>
      <c r="D402" t="s">
        <v>15</v>
      </c>
      <c r="E402" t="s">
        <v>16</v>
      </c>
      <c r="F402" t="s">
        <v>27</v>
      </c>
      <c r="G402" t="s">
        <v>28</v>
      </c>
      <c r="H402">
        <v>12765</v>
      </c>
      <c r="I402" t="s">
        <v>36</v>
      </c>
      <c r="J402">
        <v>0.3</v>
      </c>
      <c r="K402">
        <v>14000</v>
      </c>
      <c r="L402" s="2" t="s">
        <v>129</v>
      </c>
    </row>
    <row r="403" spans="1:12" x14ac:dyDescent="0.3">
      <c r="A403" t="s">
        <v>651</v>
      </c>
      <c r="B403" t="s">
        <v>32</v>
      </c>
      <c r="C403" t="s">
        <v>14</v>
      </c>
      <c r="D403" t="s">
        <v>15</v>
      </c>
      <c r="E403" t="s">
        <v>53</v>
      </c>
      <c r="F403" t="s">
        <v>44</v>
      </c>
      <c r="G403" t="s">
        <v>40</v>
      </c>
      <c r="H403">
        <v>14161</v>
      </c>
      <c r="I403" t="s">
        <v>36</v>
      </c>
      <c r="J403">
        <v>0.3</v>
      </c>
      <c r="K403">
        <v>14000</v>
      </c>
      <c r="L403" s="3">
        <v>45506</v>
      </c>
    </row>
    <row r="404" spans="1:12" x14ac:dyDescent="0.3">
      <c r="A404" t="s">
        <v>652</v>
      </c>
      <c r="B404" t="s">
        <v>653</v>
      </c>
      <c r="C404" t="s">
        <v>72</v>
      </c>
      <c r="D404" t="s">
        <v>73</v>
      </c>
      <c r="E404" t="s">
        <v>16</v>
      </c>
      <c r="F404" t="s">
        <v>27</v>
      </c>
      <c r="G404" t="s">
        <v>40</v>
      </c>
      <c r="H404">
        <v>8441</v>
      </c>
      <c r="K404">
        <v>9000</v>
      </c>
      <c r="L404" s="3">
        <v>45537</v>
      </c>
    </row>
    <row r="405" spans="1:12" x14ac:dyDescent="0.3">
      <c r="A405" t="s">
        <v>654</v>
      </c>
      <c r="B405" t="s">
        <v>655</v>
      </c>
      <c r="C405" t="s">
        <v>33</v>
      </c>
      <c r="D405" t="s">
        <v>34</v>
      </c>
      <c r="E405" t="s">
        <v>16</v>
      </c>
      <c r="F405" t="s">
        <v>44</v>
      </c>
      <c r="G405" t="s">
        <v>18</v>
      </c>
      <c r="H405">
        <v>17752</v>
      </c>
      <c r="I405" t="s">
        <v>19</v>
      </c>
      <c r="J405">
        <v>0.2</v>
      </c>
      <c r="K405">
        <v>17000</v>
      </c>
      <c r="L405" s="2" t="s">
        <v>129</v>
      </c>
    </row>
    <row r="406" spans="1:12" x14ac:dyDescent="0.3">
      <c r="A406" t="s">
        <v>656</v>
      </c>
      <c r="B406" t="s">
        <v>281</v>
      </c>
      <c r="C406" t="s">
        <v>33</v>
      </c>
      <c r="D406" t="s">
        <v>34</v>
      </c>
      <c r="E406" t="s">
        <v>35</v>
      </c>
      <c r="F406" t="s">
        <v>27</v>
      </c>
      <c r="G406" t="s">
        <v>40</v>
      </c>
      <c r="H406">
        <v>17840</v>
      </c>
      <c r="I406" t="s">
        <v>19</v>
      </c>
      <c r="J406">
        <v>0.2</v>
      </c>
      <c r="K406">
        <v>17000</v>
      </c>
      <c r="L406" s="3">
        <v>45324</v>
      </c>
    </row>
    <row r="407" spans="1:12" x14ac:dyDescent="0.3">
      <c r="A407" t="s">
        <v>657</v>
      </c>
      <c r="B407" t="s">
        <v>206</v>
      </c>
      <c r="C407" t="s">
        <v>51</v>
      </c>
      <c r="D407" t="s">
        <v>52</v>
      </c>
      <c r="E407" t="s">
        <v>16</v>
      </c>
      <c r="F407" t="s">
        <v>17</v>
      </c>
      <c r="G407" t="s">
        <v>40</v>
      </c>
      <c r="H407">
        <v>11760</v>
      </c>
      <c r="K407">
        <v>13000</v>
      </c>
      <c r="L407" s="3">
        <v>45567</v>
      </c>
    </row>
    <row r="408" spans="1:12" x14ac:dyDescent="0.3">
      <c r="A408" t="s">
        <v>658</v>
      </c>
      <c r="B408" t="s">
        <v>584</v>
      </c>
      <c r="C408" t="s">
        <v>51</v>
      </c>
      <c r="D408" t="s">
        <v>52</v>
      </c>
      <c r="E408" t="s">
        <v>16</v>
      </c>
      <c r="F408" t="s">
        <v>27</v>
      </c>
      <c r="G408" t="s">
        <v>40</v>
      </c>
      <c r="H408">
        <v>12183</v>
      </c>
      <c r="I408" t="s">
        <v>19</v>
      </c>
      <c r="J408">
        <v>0.2</v>
      </c>
      <c r="K408">
        <v>13000</v>
      </c>
      <c r="L408" s="3">
        <v>45627</v>
      </c>
    </row>
    <row r="409" spans="1:12" x14ac:dyDescent="0.3">
      <c r="A409" t="s">
        <v>659</v>
      </c>
      <c r="B409" t="s">
        <v>660</v>
      </c>
      <c r="C409" t="s">
        <v>72</v>
      </c>
      <c r="D409" t="s">
        <v>73</v>
      </c>
      <c r="E409" t="s">
        <v>16</v>
      </c>
      <c r="F409" t="s">
        <v>27</v>
      </c>
      <c r="G409" t="s">
        <v>40</v>
      </c>
      <c r="H409">
        <v>10898</v>
      </c>
      <c r="I409" t="s">
        <v>23</v>
      </c>
      <c r="J409">
        <v>0.1</v>
      </c>
      <c r="K409">
        <v>9000</v>
      </c>
      <c r="L409" s="3">
        <v>45293</v>
      </c>
    </row>
    <row r="410" spans="1:12" x14ac:dyDescent="0.3">
      <c r="A410" t="s">
        <v>661</v>
      </c>
      <c r="B410" t="s">
        <v>39</v>
      </c>
      <c r="C410" t="s">
        <v>72</v>
      </c>
      <c r="D410" t="s">
        <v>73</v>
      </c>
      <c r="E410" t="s">
        <v>16</v>
      </c>
      <c r="F410" t="s">
        <v>44</v>
      </c>
      <c r="G410" t="s">
        <v>28</v>
      </c>
      <c r="H410">
        <v>9027</v>
      </c>
      <c r="K410">
        <v>9000</v>
      </c>
      <c r="L410" s="2" t="s">
        <v>106</v>
      </c>
    </row>
    <row r="411" spans="1:12" x14ac:dyDescent="0.3">
      <c r="A411" t="s">
        <v>662</v>
      </c>
      <c r="B411" t="s">
        <v>61</v>
      </c>
      <c r="C411" t="s">
        <v>72</v>
      </c>
      <c r="D411" t="s">
        <v>73</v>
      </c>
      <c r="E411" t="s">
        <v>53</v>
      </c>
      <c r="F411" t="s">
        <v>27</v>
      </c>
      <c r="G411" t="s">
        <v>18</v>
      </c>
      <c r="H411">
        <v>9315</v>
      </c>
      <c r="I411" t="s">
        <v>23</v>
      </c>
      <c r="J411">
        <v>0.1</v>
      </c>
      <c r="K411">
        <v>9000</v>
      </c>
      <c r="L411" s="2" t="s">
        <v>158</v>
      </c>
    </row>
    <row r="412" spans="1:12" x14ac:dyDescent="0.3">
      <c r="A412" t="s">
        <v>663</v>
      </c>
      <c r="B412" t="s">
        <v>328</v>
      </c>
      <c r="C412" t="s">
        <v>33</v>
      </c>
      <c r="D412" t="s">
        <v>34</v>
      </c>
      <c r="E412" t="s">
        <v>35</v>
      </c>
      <c r="F412" t="s">
        <v>17</v>
      </c>
      <c r="G412" t="s">
        <v>18</v>
      </c>
      <c r="H412">
        <v>17202</v>
      </c>
      <c r="I412" t="s">
        <v>36</v>
      </c>
      <c r="J412">
        <v>0.3</v>
      </c>
      <c r="K412">
        <v>17000</v>
      </c>
      <c r="L412" s="3">
        <v>45597</v>
      </c>
    </row>
    <row r="413" spans="1:12" x14ac:dyDescent="0.3">
      <c r="A413" t="s">
        <v>664</v>
      </c>
      <c r="B413" t="s">
        <v>332</v>
      </c>
      <c r="C413" t="s">
        <v>72</v>
      </c>
      <c r="D413" t="s">
        <v>73</v>
      </c>
      <c r="E413" t="s">
        <v>16</v>
      </c>
      <c r="F413" t="s">
        <v>44</v>
      </c>
      <c r="G413" t="s">
        <v>18</v>
      </c>
      <c r="H413">
        <v>9345</v>
      </c>
      <c r="I413" t="s">
        <v>23</v>
      </c>
      <c r="J413">
        <v>0.1</v>
      </c>
      <c r="K413">
        <v>9000</v>
      </c>
      <c r="L413" s="2" t="s">
        <v>37</v>
      </c>
    </row>
    <row r="414" spans="1:12" x14ac:dyDescent="0.3">
      <c r="A414" t="s">
        <v>665</v>
      </c>
      <c r="B414" t="s">
        <v>155</v>
      </c>
      <c r="C414" t="s">
        <v>33</v>
      </c>
      <c r="D414" t="s">
        <v>34</v>
      </c>
      <c r="E414" t="s">
        <v>16</v>
      </c>
      <c r="F414" t="s">
        <v>27</v>
      </c>
      <c r="G414" t="s">
        <v>28</v>
      </c>
      <c r="H414">
        <v>16807</v>
      </c>
      <c r="I414" t="s">
        <v>29</v>
      </c>
      <c r="K414">
        <v>17000</v>
      </c>
      <c r="L414" s="2" t="s">
        <v>24</v>
      </c>
    </row>
    <row r="415" spans="1:12" x14ac:dyDescent="0.3">
      <c r="A415" t="s">
        <v>666</v>
      </c>
      <c r="B415" t="s">
        <v>47</v>
      </c>
      <c r="C415" t="s">
        <v>51</v>
      </c>
      <c r="D415" t="s">
        <v>52</v>
      </c>
      <c r="E415" t="s">
        <v>53</v>
      </c>
      <c r="F415" t="s">
        <v>27</v>
      </c>
      <c r="G415" t="s">
        <v>40</v>
      </c>
      <c r="H415">
        <v>12076</v>
      </c>
      <c r="I415" t="s">
        <v>36</v>
      </c>
      <c r="J415">
        <v>0.3</v>
      </c>
      <c r="K415">
        <v>13000</v>
      </c>
      <c r="L415" s="2" t="s">
        <v>78</v>
      </c>
    </row>
    <row r="416" spans="1:12" x14ac:dyDescent="0.3">
      <c r="A416" t="s">
        <v>667</v>
      </c>
      <c r="B416" t="s">
        <v>113</v>
      </c>
      <c r="C416" t="s">
        <v>72</v>
      </c>
      <c r="D416" t="s">
        <v>73</v>
      </c>
      <c r="E416" t="s">
        <v>35</v>
      </c>
      <c r="F416" t="s">
        <v>27</v>
      </c>
      <c r="G416" t="s">
        <v>18</v>
      </c>
      <c r="H416">
        <v>10320</v>
      </c>
      <c r="I416" t="s">
        <v>29</v>
      </c>
      <c r="K416">
        <v>9000</v>
      </c>
      <c r="L416" s="2" t="s">
        <v>57</v>
      </c>
    </row>
    <row r="417" spans="1:12" x14ac:dyDescent="0.3">
      <c r="A417" t="s">
        <v>668</v>
      </c>
      <c r="B417" t="s">
        <v>660</v>
      </c>
      <c r="C417" t="s">
        <v>72</v>
      </c>
      <c r="D417" t="s">
        <v>73</v>
      </c>
      <c r="E417" t="s">
        <v>35</v>
      </c>
      <c r="F417" t="s">
        <v>44</v>
      </c>
      <c r="G417" t="s">
        <v>18</v>
      </c>
      <c r="H417">
        <v>10214</v>
      </c>
      <c r="I417" t="s">
        <v>19</v>
      </c>
      <c r="J417">
        <v>0.2</v>
      </c>
      <c r="K417">
        <v>9000</v>
      </c>
      <c r="L417" s="2" t="s">
        <v>162</v>
      </c>
    </row>
    <row r="418" spans="1:12" x14ac:dyDescent="0.3">
      <c r="A418" t="s">
        <v>669</v>
      </c>
      <c r="B418" t="s">
        <v>437</v>
      </c>
      <c r="C418" t="s">
        <v>14</v>
      </c>
      <c r="D418" t="s">
        <v>15</v>
      </c>
      <c r="E418" t="s">
        <v>16</v>
      </c>
      <c r="F418" t="s">
        <v>17</v>
      </c>
      <c r="G418" t="s">
        <v>28</v>
      </c>
      <c r="H418">
        <v>13151</v>
      </c>
      <c r="I418" t="s">
        <v>29</v>
      </c>
      <c r="K418">
        <v>14000</v>
      </c>
      <c r="L418" s="3">
        <v>45384</v>
      </c>
    </row>
    <row r="419" spans="1:12" x14ac:dyDescent="0.3">
      <c r="A419" t="s">
        <v>670</v>
      </c>
      <c r="B419" t="s">
        <v>87</v>
      </c>
      <c r="C419" t="s">
        <v>33</v>
      </c>
      <c r="D419" t="s">
        <v>34</v>
      </c>
      <c r="E419" t="s">
        <v>53</v>
      </c>
      <c r="F419" t="s">
        <v>44</v>
      </c>
      <c r="G419" t="s">
        <v>40</v>
      </c>
      <c r="H419">
        <v>18901</v>
      </c>
      <c r="I419" t="s">
        <v>29</v>
      </c>
      <c r="K419">
        <v>17000</v>
      </c>
      <c r="L419" s="2" t="s">
        <v>211</v>
      </c>
    </row>
    <row r="420" spans="1:12" x14ac:dyDescent="0.3">
      <c r="A420" t="s">
        <v>671</v>
      </c>
      <c r="B420" t="s">
        <v>237</v>
      </c>
      <c r="C420" t="s">
        <v>14</v>
      </c>
      <c r="D420" t="s">
        <v>15</v>
      </c>
      <c r="E420" t="s">
        <v>35</v>
      </c>
      <c r="F420" t="s">
        <v>17</v>
      </c>
      <c r="G420" t="s">
        <v>18</v>
      </c>
      <c r="H420">
        <v>13135</v>
      </c>
      <c r="I420" t="s">
        <v>19</v>
      </c>
      <c r="J420">
        <v>0.2</v>
      </c>
      <c r="K420">
        <v>14000</v>
      </c>
      <c r="L420" s="2" t="s">
        <v>57</v>
      </c>
    </row>
    <row r="421" spans="1:12" x14ac:dyDescent="0.3">
      <c r="A421" t="s">
        <v>672</v>
      </c>
      <c r="B421" t="s">
        <v>448</v>
      </c>
      <c r="C421" t="s">
        <v>51</v>
      </c>
      <c r="D421" t="s">
        <v>52</v>
      </c>
      <c r="E421" t="s">
        <v>35</v>
      </c>
      <c r="F421" t="s">
        <v>44</v>
      </c>
      <c r="G421" t="s">
        <v>40</v>
      </c>
      <c r="H421">
        <v>14393</v>
      </c>
      <c r="I421" t="s">
        <v>19</v>
      </c>
      <c r="J421">
        <v>0.2</v>
      </c>
      <c r="K421">
        <v>13000</v>
      </c>
      <c r="L421" s="2" t="s">
        <v>198</v>
      </c>
    </row>
    <row r="422" spans="1:12" x14ac:dyDescent="0.3">
      <c r="A422" t="s">
        <v>673</v>
      </c>
      <c r="B422" t="s">
        <v>229</v>
      </c>
      <c r="C422" t="s">
        <v>72</v>
      </c>
      <c r="D422" t="s">
        <v>73</v>
      </c>
      <c r="E422" t="s">
        <v>53</v>
      </c>
      <c r="F422" t="s">
        <v>27</v>
      </c>
      <c r="G422" t="s">
        <v>28</v>
      </c>
      <c r="H422">
        <v>9590</v>
      </c>
      <c r="I422" t="s">
        <v>36</v>
      </c>
      <c r="J422">
        <v>0.3</v>
      </c>
      <c r="K422">
        <v>9000</v>
      </c>
      <c r="L422" s="3">
        <v>45567</v>
      </c>
    </row>
    <row r="423" spans="1:12" x14ac:dyDescent="0.3">
      <c r="A423" t="s">
        <v>674</v>
      </c>
      <c r="B423" t="s">
        <v>206</v>
      </c>
      <c r="C423" t="s">
        <v>72</v>
      </c>
      <c r="D423" t="s">
        <v>73</v>
      </c>
      <c r="E423" t="s">
        <v>35</v>
      </c>
      <c r="F423" t="s">
        <v>44</v>
      </c>
      <c r="G423" t="s">
        <v>18</v>
      </c>
      <c r="H423">
        <v>8650</v>
      </c>
      <c r="I423" t="s">
        <v>29</v>
      </c>
      <c r="K423">
        <v>9000</v>
      </c>
      <c r="L423" s="2" t="s">
        <v>20</v>
      </c>
    </row>
    <row r="424" spans="1:12" x14ac:dyDescent="0.3">
      <c r="A424" t="s">
        <v>675</v>
      </c>
      <c r="B424" t="s">
        <v>386</v>
      </c>
      <c r="C424" t="s">
        <v>33</v>
      </c>
      <c r="D424" t="s">
        <v>34</v>
      </c>
      <c r="E424" t="s">
        <v>53</v>
      </c>
      <c r="F424" t="s">
        <v>17</v>
      </c>
      <c r="G424" t="s">
        <v>40</v>
      </c>
      <c r="H424">
        <v>17383</v>
      </c>
      <c r="I424" t="s">
        <v>23</v>
      </c>
      <c r="J424">
        <v>0.1</v>
      </c>
      <c r="K424">
        <v>17000</v>
      </c>
      <c r="L424" s="2" t="s">
        <v>78</v>
      </c>
    </row>
    <row r="425" spans="1:12" x14ac:dyDescent="0.3">
      <c r="A425" t="s">
        <v>676</v>
      </c>
      <c r="B425" t="s">
        <v>164</v>
      </c>
      <c r="C425" t="s">
        <v>14</v>
      </c>
      <c r="D425" t="s">
        <v>15</v>
      </c>
      <c r="E425" t="s">
        <v>16</v>
      </c>
      <c r="F425" t="s">
        <v>17</v>
      </c>
      <c r="G425" t="s">
        <v>28</v>
      </c>
      <c r="H425">
        <v>14720</v>
      </c>
      <c r="I425" t="s">
        <v>36</v>
      </c>
      <c r="J425">
        <v>0.3</v>
      </c>
      <c r="K425">
        <v>14000</v>
      </c>
      <c r="L425" s="2" t="s">
        <v>41</v>
      </c>
    </row>
    <row r="426" spans="1:12" x14ac:dyDescent="0.3">
      <c r="A426" t="s">
        <v>677</v>
      </c>
      <c r="B426" t="s">
        <v>232</v>
      </c>
      <c r="C426" t="s">
        <v>72</v>
      </c>
      <c r="D426" t="s">
        <v>73</v>
      </c>
      <c r="E426" t="s">
        <v>35</v>
      </c>
      <c r="F426" t="s">
        <v>17</v>
      </c>
      <c r="G426" t="s">
        <v>18</v>
      </c>
      <c r="H426">
        <v>9026</v>
      </c>
      <c r="I426" t="s">
        <v>36</v>
      </c>
      <c r="J426">
        <v>0.3</v>
      </c>
      <c r="K426">
        <v>9000</v>
      </c>
      <c r="L426" s="2" t="s">
        <v>129</v>
      </c>
    </row>
    <row r="427" spans="1:12" x14ac:dyDescent="0.3">
      <c r="A427" t="s">
        <v>678</v>
      </c>
      <c r="B427" t="s">
        <v>679</v>
      </c>
      <c r="C427" t="s">
        <v>33</v>
      </c>
      <c r="D427" t="s">
        <v>34</v>
      </c>
      <c r="E427" t="s">
        <v>16</v>
      </c>
      <c r="F427" t="s">
        <v>44</v>
      </c>
      <c r="G427" t="s">
        <v>18</v>
      </c>
      <c r="H427">
        <v>17318</v>
      </c>
      <c r="K427">
        <v>17000</v>
      </c>
      <c r="L427" s="2" t="s">
        <v>158</v>
      </c>
    </row>
    <row r="428" spans="1:12" x14ac:dyDescent="0.3">
      <c r="A428" t="s">
        <v>680</v>
      </c>
      <c r="B428" t="s">
        <v>176</v>
      </c>
      <c r="C428" t="s">
        <v>14</v>
      </c>
      <c r="D428" t="s">
        <v>15</v>
      </c>
      <c r="E428" t="s">
        <v>35</v>
      </c>
      <c r="F428" t="s">
        <v>27</v>
      </c>
      <c r="G428" t="s">
        <v>28</v>
      </c>
      <c r="H428">
        <v>15210</v>
      </c>
      <c r="K428">
        <v>14000</v>
      </c>
      <c r="L428" s="3">
        <v>45323</v>
      </c>
    </row>
    <row r="429" spans="1:12" x14ac:dyDescent="0.3">
      <c r="A429" t="s">
        <v>681</v>
      </c>
      <c r="B429" t="s">
        <v>185</v>
      </c>
      <c r="C429" t="s">
        <v>51</v>
      </c>
      <c r="D429" t="s">
        <v>52</v>
      </c>
      <c r="E429" t="s">
        <v>53</v>
      </c>
      <c r="F429" t="s">
        <v>17</v>
      </c>
      <c r="G429" t="s">
        <v>18</v>
      </c>
      <c r="H429">
        <v>14924</v>
      </c>
      <c r="K429">
        <v>13000</v>
      </c>
      <c r="L429" s="2" t="s">
        <v>85</v>
      </c>
    </row>
    <row r="430" spans="1:12" x14ac:dyDescent="0.3">
      <c r="A430" t="s">
        <v>682</v>
      </c>
      <c r="B430" t="s">
        <v>179</v>
      </c>
      <c r="C430" t="s">
        <v>33</v>
      </c>
      <c r="D430" t="s">
        <v>34</v>
      </c>
      <c r="E430" t="s">
        <v>35</v>
      </c>
      <c r="F430" t="s">
        <v>17</v>
      </c>
      <c r="G430" t="s">
        <v>18</v>
      </c>
      <c r="H430">
        <v>17681</v>
      </c>
      <c r="I430" t="s">
        <v>36</v>
      </c>
      <c r="J430">
        <v>0.3</v>
      </c>
      <c r="K430">
        <v>17000</v>
      </c>
      <c r="L430" s="2" t="s">
        <v>170</v>
      </c>
    </row>
    <row r="431" spans="1:12" x14ac:dyDescent="0.3">
      <c r="A431" t="s">
        <v>683</v>
      </c>
      <c r="B431" t="s">
        <v>468</v>
      </c>
      <c r="C431" t="s">
        <v>51</v>
      </c>
      <c r="D431" t="s">
        <v>52</v>
      </c>
      <c r="E431" t="s">
        <v>35</v>
      </c>
      <c r="F431" t="s">
        <v>17</v>
      </c>
      <c r="G431" t="s">
        <v>28</v>
      </c>
      <c r="H431">
        <v>12251</v>
      </c>
      <c r="I431" t="s">
        <v>19</v>
      </c>
      <c r="J431">
        <v>0.2</v>
      </c>
      <c r="K431">
        <v>13000</v>
      </c>
      <c r="L431" s="2" t="s">
        <v>69</v>
      </c>
    </row>
    <row r="432" spans="1:12" x14ac:dyDescent="0.3">
      <c r="A432" t="s">
        <v>684</v>
      </c>
      <c r="B432" t="s">
        <v>13</v>
      </c>
      <c r="C432" t="s">
        <v>14</v>
      </c>
      <c r="D432" t="s">
        <v>15</v>
      </c>
      <c r="E432" t="s">
        <v>35</v>
      </c>
      <c r="F432" t="s">
        <v>27</v>
      </c>
      <c r="G432" t="s">
        <v>40</v>
      </c>
      <c r="H432">
        <v>12319</v>
      </c>
      <c r="I432" t="s">
        <v>19</v>
      </c>
      <c r="J432">
        <v>0.2</v>
      </c>
      <c r="K432">
        <v>14000</v>
      </c>
      <c r="L432" s="3">
        <v>45475</v>
      </c>
    </row>
    <row r="433" spans="1:12" x14ac:dyDescent="0.3">
      <c r="A433" t="s">
        <v>685</v>
      </c>
      <c r="B433" t="s">
        <v>26</v>
      </c>
      <c r="C433" t="s">
        <v>72</v>
      </c>
      <c r="D433" t="s">
        <v>73</v>
      </c>
      <c r="E433" t="s">
        <v>35</v>
      </c>
      <c r="F433" t="s">
        <v>27</v>
      </c>
      <c r="G433" t="s">
        <v>28</v>
      </c>
      <c r="H433">
        <v>8407</v>
      </c>
      <c r="I433" t="s">
        <v>23</v>
      </c>
      <c r="J433">
        <v>0.1</v>
      </c>
      <c r="K433">
        <v>9000</v>
      </c>
      <c r="L433" s="2" t="s">
        <v>78</v>
      </c>
    </row>
    <row r="434" spans="1:12" x14ac:dyDescent="0.3">
      <c r="A434" t="s">
        <v>686</v>
      </c>
      <c r="B434" t="s">
        <v>119</v>
      </c>
      <c r="C434" t="s">
        <v>51</v>
      </c>
      <c r="D434" t="s">
        <v>52</v>
      </c>
      <c r="E434" t="s">
        <v>53</v>
      </c>
      <c r="F434" t="s">
        <v>27</v>
      </c>
      <c r="G434" t="s">
        <v>18</v>
      </c>
      <c r="H434">
        <v>12569</v>
      </c>
      <c r="I434" t="s">
        <v>23</v>
      </c>
      <c r="J434">
        <v>0.1</v>
      </c>
      <c r="K434">
        <v>13000</v>
      </c>
      <c r="L434" s="2" t="s">
        <v>373</v>
      </c>
    </row>
    <row r="435" spans="1:12" x14ac:dyDescent="0.3">
      <c r="A435" t="s">
        <v>687</v>
      </c>
      <c r="B435" t="s">
        <v>688</v>
      </c>
      <c r="C435" t="s">
        <v>14</v>
      </c>
      <c r="D435" t="s">
        <v>15</v>
      </c>
      <c r="E435" t="s">
        <v>53</v>
      </c>
      <c r="F435" t="s">
        <v>17</v>
      </c>
      <c r="G435" t="s">
        <v>40</v>
      </c>
      <c r="H435">
        <v>12561</v>
      </c>
      <c r="K435">
        <v>14000</v>
      </c>
      <c r="L435" s="2" t="s">
        <v>326</v>
      </c>
    </row>
    <row r="436" spans="1:12" x14ac:dyDescent="0.3">
      <c r="A436" t="s">
        <v>689</v>
      </c>
      <c r="B436" t="s">
        <v>429</v>
      </c>
      <c r="C436" t="s">
        <v>51</v>
      </c>
      <c r="D436" t="s">
        <v>52</v>
      </c>
      <c r="E436" t="s">
        <v>16</v>
      </c>
      <c r="F436" t="s">
        <v>44</v>
      </c>
      <c r="G436" t="s">
        <v>18</v>
      </c>
      <c r="H436">
        <v>11280</v>
      </c>
      <c r="I436" t="s">
        <v>29</v>
      </c>
      <c r="K436">
        <v>13000</v>
      </c>
      <c r="L436" s="3">
        <v>45445</v>
      </c>
    </row>
    <row r="437" spans="1:12" x14ac:dyDescent="0.3">
      <c r="A437" t="s">
        <v>690</v>
      </c>
      <c r="B437" t="s">
        <v>128</v>
      </c>
      <c r="C437" t="s">
        <v>51</v>
      </c>
      <c r="D437" t="s">
        <v>52</v>
      </c>
      <c r="E437" t="s">
        <v>53</v>
      </c>
      <c r="F437" t="s">
        <v>17</v>
      </c>
      <c r="G437" t="s">
        <v>28</v>
      </c>
      <c r="H437">
        <v>11872</v>
      </c>
      <c r="I437" t="s">
        <v>19</v>
      </c>
      <c r="J437">
        <v>0.2</v>
      </c>
      <c r="K437">
        <v>13000</v>
      </c>
      <c r="L437" s="2" t="s">
        <v>333</v>
      </c>
    </row>
    <row r="438" spans="1:12" x14ac:dyDescent="0.3">
      <c r="A438" t="s">
        <v>691</v>
      </c>
      <c r="B438" t="s">
        <v>653</v>
      </c>
      <c r="C438" t="s">
        <v>72</v>
      </c>
      <c r="D438" t="s">
        <v>73</v>
      </c>
      <c r="E438" t="s">
        <v>35</v>
      </c>
      <c r="F438" t="s">
        <v>27</v>
      </c>
      <c r="G438" t="s">
        <v>18</v>
      </c>
      <c r="H438">
        <v>7573</v>
      </c>
      <c r="I438" t="s">
        <v>23</v>
      </c>
      <c r="J438">
        <v>0.1</v>
      </c>
      <c r="K438">
        <v>9000</v>
      </c>
      <c r="L438" s="3">
        <v>45475</v>
      </c>
    </row>
    <row r="439" spans="1:12" x14ac:dyDescent="0.3">
      <c r="A439" t="s">
        <v>692</v>
      </c>
      <c r="B439" t="s">
        <v>148</v>
      </c>
      <c r="C439" t="s">
        <v>33</v>
      </c>
      <c r="D439" t="s">
        <v>34</v>
      </c>
      <c r="E439" t="s">
        <v>53</v>
      </c>
      <c r="F439" t="s">
        <v>17</v>
      </c>
      <c r="G439" t="s">
        <v>18</v>
      </c>
      <c r="H439">
        <v>16014</v>
      </c>
      <c r="I439" t="s">
        <v>36</v>
      </c>
      <c r="J439">
        <v>0.3</v>
      </c>
      <c r="K439">
        <v>17000</v>
      </c>
      <c r="L439" s="3">
        <v>45598</v>
      </c>
    </row>
    <row r="440" spans="1:12" x14ac:dyDescent="0.3">
      <c r="A440" t="s">
        <v>693</v>
      </c>
      <c r="B440" t="s">
        <v>281</v>
      </c>
      <c r="C440" t="s">
        <v>33</v>
      </c>
      <c r="D440" t="s">
        <v>34</v>
      </c>
      <c r="E440" t="s">
        <v>16</v>
      </c>
      <c r="F440" t="s">
        <v>27</v>
      </c>
      <c r="G440" t="s">
        <v>28</v>
      </c>
      <c r="H440">
        <v>18587</v>
      </c>
      <c r="I440" t="s">
        <v>36</v>
      </c>
      <c r="J440">
        <v>0.3</v>
      </c>
      <c r="K440">
        <v>17000</v>
      </c>
      <c r="L440" s="2" t="s">
        <v>24</v>
      </c>
    </row>
    <row r="441" spans="1:12" x14ac:dyDescent="0.3">
      <c r="A441" t="s">
        <v>694</v>
      </c>
      <c r="B441" t="s">
        <v>418</v>
      </c>
      <c r="C441" t="s">
        <v>51</v>
      </c>
      <c r="D441" t="s">
        <v>52</v>
      </c>
      <c r="E441" t="s">
        <v>16</v>
      </c>
      <c r="F441" t="s">
        <v>17</v>
      </c>
      <c r="G441" t="s">
        <v>40</v>
      </c>
      <c r="H441">
        <v>13646</v>
      </c>
      <c r="I441" t="s">
        <v>23</v>
      </c>
      <c r="J441">
        <v>0.1</v>
      </c>
      <c r="K441">
        <v>13000</v>
      </c>
      <c r="L441" s="2" t="s">
        <v>158</v>
      </c>
    </row>
    <row r="442" spans="1:12" x14ac:dyDescent="0.3">
      <c r="A442" t="s">
        <v>695</v>
      </c>
      <c r="B442" t="s">
        <v>174</v>
      </c>
      <c r="C442" t="s">
        <v>51</v>
      </c>
      <c r="D442" t="s">
        <v>52</v>
      </c>
      <c r="E442" t="s">
        <v>53</v>
      </c>
      <c r="F442" t="s">
        <v>17</v>
      </c>
      <c r="G442" t="s">
        <v>18</v>
      </c>
      <c r="H442">
        <v>11987</v>
      </c>
      <c r="K442">
        <v>13000</v>
      </c>
      <c r="L442" s="3">
        <v>45567</v>
      </c>
    </row>
    <row r="443" spans="1:12" x14ac:dyDescent="0.3">
      <c r="A443" t="s">
        <v>696</v>
      </c>
      <c r="B443" t="s">
        <v>126</v>
      </c>
      <c r="C443" t="s">
        <v>14</v>
      </c>
      <c r="D443" t="s">
        <v>15</v>
      </c>
      <c r="E443" t="s">
        <v>53</v>
      </c>
      <c r="F443" t="s">
        <v>17</v>
      </c>
      <c r="G443" t="s">
        <v>18</v>
      </c>
      <c r="H443">
        <v>13584</v>
      </c>
      <c r="I443" t="s">
        <v>29</v>
      </c>
      <c r="K443">
        <v>14000</v>
      </c>
      <c r="L443" s="2" t="s">
        <v>30</v>
      </c>
    </row>
    <row r="444" spans="1:12" x14ac:dyDescent="0.3">
      <c r="A444" t="s">
        <v>697</v>
      </c>
      <c r="B444" t="s">
        <v>336</v>
      </c>
      <c r="C444" t="s">
        <v>51</v>
      </c>
      <c r="D444" t="s">
        <v>52</v>
      </c>
      <c r="E444" t="s">
        <v>53</v>
      </c>
      <c r="F444" t="s">
        <v>27</v>
      </c>
      <c r="G444" t="s">
        <v>18</v>
      </c>
      <c r="H444">
        <v>13405</v>
      </c>
      <c r="I444" t="s">
        <v>23</v>
      </c>
      <c r="J444">
        <v>0.1</v>
      </c>
      <c r="K444">
        <v>13000</v>
      </c>
      <c r="L444" s="3">
        <v>45292</v>
      </c>
    </row>
    <row r="445" spans="1:12" x14ac:dyDescent="0.3">
      <c r="A445" t="s">
        <v>698</v>
      </c>
      <c r="B445" t="s">
        <v>322</v>
      </c>
      <c r="C445" t="s">
        <v>14</v>
      </c>
      <c r="D445" t="s">
        <v>15</v>
      </c>
      <c r="E445" t="s">
        <v>35</v>
      </c>
      <c r="F445" t="s">
        <v>17</v>
      </c>
      <c r="G445" t="s">
        <v>28</v>
      </c>
      <c r="H445">
        <v>13173</v>
      </c>
      <c r="I445" t="s">
        <v>29</v>
      </c>
      <c r="K445">
        <v>14000</v>
      </c>
      <c r="L445" s="2" t="s">
        <v>326</v>
      </c>
    </row>
    <row r="446" spans="1:12" x14ac:dyDescent="0.3">
      <c r="A446" t="s">
        <v>699</v>
      </c>
      <c r="B446" t="s">
        <v>206</v>
      </c>
      <c r="C446" t="s">
        <v>72</v>
      </c>
      <c r="D446" t="s">
        <v>73</v>
      </c>
      <c r="E446" t="s">
        <v>35</v>
      </c>
      <c r="F446" t="s">
        <v>44</v>
      </c>
      <c r="G446" t="s">
        <v>28</v>
      </c>
      <c r="H446">
        <v>9202</v>
      </c>
      <c r="I446" t="s">
        <v>29</v>
      </c>
      <c r="K446">
        <v>9000</v>
      </c>
      <c r="L446" s="3">
        <v>45566</v>
      </c>
    </row>
    <row r="447" spans="1:12" x14ac:dyDescent="0.3">
      <c r="A447" t="s">
        <v>700</v>
      </c>
      <c r="B447" t="s">
        <v>255</v>
      </c>
      <c r="C447" t="s">
        <v>33</v>
      </c>
      <c r="D447" t="s">
        <v>34</v>
      </c>
      <c r="E447" t="s">
        <v>35</v>
      </c>
      <c r="F447" t="s">
        <v>44</v>
      </c>
      <c r="G447" t="s">
        <v>18</v>
      </c>
      <c r="H447">
        <v>18990</v>
      </c>
      <c r="I447" t="s">
        <v>19</v>
      </c>
      <c r="J447">
        <v>0.2</v>
      </c>
      <c r="K447">
        <v>17000</v>
      </c>
      <c r="L447" s="3">
        <v>45384</v>
      </c>
    </row>
    <row r="448" spans="1:12" x14ac:dyDescent="0.3">
      <c r="A448" t="s">
        <v>701</v>
      </c>
      <c r="B448" t="s">
        <v>702</v>
      </c>
      <c r="C448" t="s">
        <v>14</v>
      </c>
      <c r="D448" t="s">
        <v>15</v>
      </c>
      <c r="E448" t="s">
        <v>53</v>
      </c>
      <c r="F448" t="s">
        <v>44</v>
      </c>
      <c r="G448" t="s">
        <v>40</v>
      </c>
      <c r="H448">
        <v>14989</v>
      </c>
      <c r="I448" t="s">
        <v>19</v>
      </c>
      <c r="J448">
        <v>0.2</v>
      </c>
      <c r="K448">
        <v>14000</v>
      </c>
      <c r="L448" s="3">
        <v>45383</v>
      </c>
    </row>
    <row r="449" spans="1:12" x14ac:dyDescent="0.3">
      <c r="A449" t="s">
        <v>703</v>
      </c>
      <c r="B449" t="s">
        <v>262</v>
      </c>
      <c r="C449" t="s">
        <v>72</v>
      </c>
      <c r="D449" t="s">
        <v>73</v>
      </c>
      <c r="E449" t="s">
        <v>35</v>
      </c>
      <c r="F449" t="s">
        <v>17</v>
      </c>
      <c r="G449" t="s">
        <v>28</v>
      </c>
      <c r="H449">
        <v>9493</v>
      </c>
      <c r="I449" t="s">
        <v>23</v>
      </c>
      <c r="J449">
        <v>0.1</v>
      </c>
      <c r="K449">
        <v>9000</v>
      </c>
      <c r="L449" s="2" t="s">
        <v>208</v>
      </c>
    </row>
    <row r="450" spans="1:12" x14ac:dyDescent="0.3">
      <c r="A450" t="s">
        <v>704</v>
      </c>
      <c r="B450" t="s">
        <v>340</v>
      </c>
      <c r="C450" t="s">
        <v>51</v>
      </c>
      <c r="D450" t="s">
        <v>52</v>
      </c>
      <c r="E450" t="s">
        <v>35</v>
      </c>
      <c r="F450" t="s">
        <v>27</v>
      </c>
      <c r="G450" t="s">
        <v>28</v>
      </c>
      <c r="H450">
        <v>11562</v>
      </c>
      <c r="I450" t="s">
        <v>23</v>
      </c>
      <c r="J450">
        <v>0.1</v>
      </c>
      <c r="K450">
        <v>13000</v>
      </c>
      <c r="L450" s="3">
        <v>45597</v>
      </c>
    </row>
    <row r="451" spans="1:12" x14ac:dyDescent="0.3">
      <c r="A451" t="s">
        <v>705</v>
      </c>
      <c r="B451" t="s">
        <v>219</v>
      </c>
      <c r="C451" t="s">
        <v>33</v>
      </c>
      <c r="D451" t="s">
        <v>34</v>
      </c>
      <c r="E451" t="s">
        <v>35</v>
      </c>
      <c r="F451" t="s">
        <v>17</v>
      </c>
      <c r="G451" t="s">
        <v>18</v>
      </c>
      <c r="H451">
        <v>18071</v>
      </c>
      <c r="I451" t="s">
        <v>36</v>
      </c>
      <c r="J451">
        <v>0.3</v>
      </c>
      <c r="K451">
        <v>17000</v>
      </c>
      <c r="L451" s="2" t="s">
        <v>373</v>
      </c>
    </row>
    <row r="452" spans="1:12" x14ac:dyDescent="0.3">
      <c r="A452" t="s">
        <v>706</v>
      </c>
      <c r="B452" t="s">
        <v>439</v>
      </c>
      <c r="C452" t="s">
        <v>14</v>
      </c>
      <c r="D452" t="s">
        <v>15</v>
      </c>
      <c r="E452" t="s">
        <v>53</v>
      </c>
      <c r="F452" t="s">
        <v>17</v>
      </c>
      <c r="G452" t="s">
        <v>40</v>
      </c>
      <c r="H452">
        <v>14145</v>
      </c>
      <c r="I452" t="s">
        <v>23</v>
      </c>
      <c r="J452">
        <v>0.1</v>
      </c>
      <c r="K452">
        <v>14000</v>
      </c>
      <c r="L452" s="2" t="s">
        <v>170</v>
      </c>
    </row>
    <row r="453" spans="1:12" x14ac:dyDescent="0.3">
      <c r="A453" t="s">
        <v>707</v>
      </c>
      <c r="B453" t="s">
        <v>708</v>
      </c>
      <c r="C453" t="s">
        <v>14</v>
      </c>
      <c r="D453" t="s">
        <v>15</v>
      </c>
      <c r="E453" t="s">
        <v>53</v>
      </c>
      <c r="F453" t="s">
        <v>17</v>
      </c>
      <c r="G453" t="s">
        <v>28</v>
      </c>
      <c r="H453">
        <v>13475</v>
      </c>
      <c r="I453" t="s">
        <v>23</v>
      </c>
      <c r="J453">
        <v>0.1</v>
      </c>
      <c r="K453">
        <v>14000</v>
      </c>
      <c r="L453" s="3">
        <v>45293</v>
      </c>
    </row>
    <row r="454" spans="1:12" x14ac:dyDescent="0.3">
      <c r="A454" t="s">
        <v>709</v>
      </c>
      <c r="B454" t="s">
        <v>496</v>
      </c>
      <c r="C454" t="s">
        <v>51</v>
      </c>
      <c r="D454" t="s">
        <v>52</v>
      </c>
      <c r="E454" t="s">
        <v>53</v>
      </c>
      <c r="F454" t="s">
        <v>27</v>
      </c>
      <c r="G454" t="s">
        <v>40</v>
      </c>
      <c r="H454">
        <v>14167</v>
      </c>
      <c r="I454" t="s">
        <v>23</v>
      </c>
      <c r="J454">
        <v>0.1</v>
      </c>
      <c r="K454">
        <v>13000</v>
      </c>
      <c r="L454" s="2" t="s">
        <v>211</v>
      </c>
    </row>
    <row r="455" spans="1:12" x14ac:dyDescent="0.3">
      <c r="A455" t="s">
        <v>710</v>
      </c>
      <c r="B455" t="s">
        <v>242</v>
      </c>
      <c r="C455" t="s">
        <v>14</v>
      </c>
      <c r="D455" t="s">
        <v>15</v>
      </c>
      <c r="E455" t="s">
        <v>35</v>
      </c>
      <c r="F455" t="s">
        <v>44</v>
      </c>
      <c r="G455" t="s">
        <v>28</v>
      </c>
      <c r="H455">
        <v>12010</v>
      </c>
      <c r="I455" t="s">
        <v>23</v>
      </c>
      <c r="J455">
        <v>0.1</v>
      </c>
      <c r="K455">
        <v>14000</v>
      </c>
      <c r="L455" s="2" t="s">
        <v>41</v>
      </c>
    </row>
    <row r="456" spans="1:12" x14ac:dyDescent="0.3">
      <c r="A456" t="s">
        <v>711</v>
      </c>
      <c r="B456" t="s">
        <v>712</v>
      </c>
      <c r="C456" t="s">
        <v>51</v>
      </c>
      <c r="D456" t="s">
        <v>52</v>
      </c>
      <c r="E456" t="s">
        <v>35</v>
      </c>
      <c r="F456" t="s">
        <v>17</v>
      </c>
      <c r="G456" t="s">
        <v>40</v>
      </c>
      <c r="H456">
        <v>12568</v>
      </c>
      <c r="I456" t="s">
        <v>19</v>
      </c>
      <c r="J456">
        <v>0.2</v>
      </c>
      <c r="K456">
        <v>13000</v>
      </c>
      <c r="L456" s="3">
        <v>45627</v>
      </c>
    </row>
    <row r="457" spans="1:12" x14ac:dyDescent="0.3">
      <c r="A457" t="s">
        <v>713</v>
      </c>
      <c r="B457" t="s">
        <v>490</v>
      </c>
      <c r="C457" t="s">
        <v>14</v>
      </c>
      <c r="D457" t="s">
        <v>15</v>
      </c>
      <c r="E457" t="s">
        <v>16</v>
      </c>
      <c r="F457" t="s">
        <v>44</v>
      </c>
      <c r="G457" t="s">
        <v>28</v>
      </c>
      <c r="H457">
        <v>14685</v>
      </c>
      <c r="K457">
        <v>14000</v>
      </c>
      <c r="L457" s="2" t="s">
        <v>101</v>
      </c>
    </row>
    <row r="458" spans="1:12" x14ac:dyDescent="0.3">
      <c r="A458" t="s">
        <v>714</v>
      </c>
      <c r="B458" t="s">
        <v>444</v>
      </c>
      <c r="C458" t="s">
        <v>72</v>
      </c>
      <c r="D458" t="s">
        <v>73</v>
      </c>
      <c r="E458" t="s">
        <v>16</v>
      </c>
      <c r="F458" t="s">
        <v>17</v>
      </c>
      <c r="G458" t="s">
        <v>40</v>
      </c>
      <c r="H458">
        <v>10383</v>
      </c>
      <c r="I458" t="s">
        <v>23</v>
      </c>
      <c r="J458">
        <v>0.1</v>
      </c>
      <c r="K458">
        <v>9000</v>
      </c>
      <c r="L458" s="3">
        <v>45445</v>
      </c>
    </row>
    <row r="459" spans="1:12" x14ac:dyDescent="0.3">
      <c r="A459" t="s">
        <v>715</v>
      </c>
      <c r="B459" t="s">
        <v>137</v>
      </c>
      <c r="C459" t="s">
        <v>14</v>
      </c>
      <c r="D459" t="s">
        <v>15</v>
      </c>
      <c r="E459" t="s">
        <v>35</v>
      </c>
      <c r="F459" t="s">
        <v>27</v>
      </c>
      <c r="G459" t="s">
        <v>28</v>
      </c>
      <c r="H459">
        <v>12188</v>
      </c>
      <c r="K459">
        <v>14000</v>
      </c>
      <c r="L459" s="3">
        <v>45413</v>
      </c>
    </row>
    <row r="460" spans="1:12" x14ac:dyDescent="0.3">
      <c r="A460" t="s">
        <v>716</v>
      </c>
      <c r="B460" t="s">
        <v>481</v>
      </c>
      <c r="C460" t="s">
        <v>33</v>
      </c>
      <c r="D460" t="s">
        <v>34</v>
      </c>
      <c r="E460" t="s">
        <v>53</v>
      </c>
      <c r="F460" t="s">
        <v>17</v>
      </c>
      <c r="G460" t="s">
        <v>18</v>
      </c>
      <c r="H460">
        <v>17265</v>
      </c>
      <c r="K460">
        <v>17000</v>
      </c>
      <c r="L460" s="3">
        <v>45292</v>
      </c>
    </row>
    <row r="461" spans="1:12" x14ac:dyDescent="0.3">
      <c r="A461" t="s">
        <v>717</v>
      </c>
      <c r="B461" t="s">
        <v>444</v>
      </c>
      <c r="C461" t="s">
        <v>33</v>
      </c>
      <c r="D461" t="s">
        <v>34</v>
      </c>
      <c r="E461" t="s">
        <v>16</v>
      </c>
      <c r="F461" t="s">
        <v>17</v>
      </c>
      <c r="G461" t="s">
        <v>28</v>
      </c>
      <c r="H461">
        <v>17550</v>
      </c>
      <c r="I461" t="s">
        <v>19</v>
      </c>
      <c r="J461">
        <v>0.2</v>
      </c>
      <c r="K461">
        <v>17000</v>
      </c>
      <c r="L461" s="2" t="s">
        <v>192</v>
      </c>
    </row>
    <row r="462" spans="1:12" x14ac:dyDescent="0.3">
      <c r="A462" t="s">
        <v>718</v>
      </c>
      <c r="B462" t="s">
        <v>43</v>
      </c>
      <c r="C462" t="s">
        <v>72</v>
      </c>
      <c r="D462" t="s">
        <v>73</v>
      </c>
      <c r="E462" t="s">
        <v>35</v>
      </c>
      <c r="F462" t="s">
        <v>44</v>
      </c>
      <c r="G462" t="s">
        <v>28</v>
      </c>
      <c r="H462">
        <v>10114</v>
      </c>
      <c r="I462" t="s">
        <v>19</v>
      </c>
      <c r="J462">
        <v>0.2</v>
      </c>
      <c r="K462">
        <v>9000</v>
      </c>
      <c r="L462" s="3">
        <v>45566</v>
      </c>
    </row>
    <row r="463" spans="1:12" x14ac:dyDescent="0.3">
      <c r="A463" t="s">
        <v>719</v>
      </c>
      <c r="B463" t="s">
        <v>442</v>
      </c>
      <c r="C463" t="s">
        <v>14</v>
      </c>
      <c r="D463" t="s">
        <v>15</v>
      </c>
      <c r="E463" t="s">
        <v>35</v>
      </c>
      <c r="F463" t="s">
        <v>44</v>
      </c>
      <c r="G463" t="s">
        <v>40</v>
      </c>
      <c r="H463">
        <v>14604</v>
      </c>
      <c r="I463" t="s">
        <v>23</v>
      </c>
      <c r="J463">
        <v>0.1</v>
      </c>
      <c r="K463">
        <v>14000</v>
      </c>
      <c r="L463" s="3">
        <v>45294</v>
      </c>
    </row>
    <row r="464" spans="1:12" x14ac:dyDescent="0.3">
      <c r="A464" t="s">
        <v>720</v>
      </c>
      <c r="B464" t="s">
        <v>362</v>
      </c>
      <c r="C464" t="s">
        <v>72</v>
      </c>
      <c r="D464" t="s">
        <v>73</v>
      </c>
      <c r="E464" t="s">
        <v>16</v>
      </c>
      <c r="F464" t="s">
        <v>44</v>
      </c>
      <c r="G464" t="s">
        <v>40</v>
      </c>
      <c r="H464">
        <v>7425</v>
      </c>
      <c r="I464" t="s">
        <v>19</v>
      </c>
      <c r="J464">
        <v>0.2</v>
      </c>
      <c r="K464">
        <v>9000</v>
      </c>
      <c r="L464" s="3">
        <v>45353</v>
      </c>
    </row>
    <row r="465" spans="1:12" x14ac:dyDescent="0.3">
      <c r="A465" t="s">
        <v>721</v>
      </c>
      <c r="B465" t="s">
        <v>450</v>
      </c>
      <c r="C465" t="s">
        <v>72</v>
      </c>
      <c r="D465" t="s">
        <v>73</v>
      </c>
      <c r="E465" t="s">
        <v>35</v>
      </c>
      <c r="F465" t="s">
        <v>27</v>
      </c>
      <c r="G465" t="s">
        <v>28</v>
      </c>
      <c r="H465">
        <v>8146</v>
      </c>
      <c r="I465" t="s">
        <v>23</v>
      </c>
      <c r="J465">
        <v>0.1</v>
      </c>
      <c r="K465">
        <v>9000</v>
      </c>
      <c r="L465" s="3">
        <v>45352</v>
      </c>
    </row>
    <row r="466" spans="1:12" x14ac:dyDescent="0.3">
      <c r="A466" t="s">
        <v>722</v>
      </c>
      <c r="B466" t="s">
        <v>589</v>
      </c>
      <c r="C466" t="s">
        <v>72</v>
      </c>
      <c r="D466" t="s">
        <v>73</v>
      </c>
      <c r="E466" t="s">
        <v>16</v>
      </c>
      <c r="F466" t="s">
        <v>17</v>
      </c>
      <c r="G466" t="s">
        <v>40</v>
      </c>
      <c r="H466">
        <v>10991</v>
      </c>
      <c r="I466" t="s">
        <v>23</v>
      </c>
      <c r="J466">
        <v>0.1</v>
      </c>
      <c r="K466">
        <v>9000</v>
      </c>
      <c r="L466" s="3">
        <v>45475</v>
      </c>
    </row>
    <row r="467" spans="1:12" x14ac:dyDescent="0.3">
      <c r="A467" t="s">
        <v>723</v>
      </c>
      <c r="B467" t="s">
        <v>274</v>
      </c>
      <c r="C467" t="s">
        <v>51</v>
      </c>
      <c r="D467" t="s">
        <v>52</v>
      </c>
      <c r="E467" t="s">
        <v>16</v>
      </c>
      <c r="F467" t="s">
        <v>17</v>
      </c>
      <c r="G467" t="s">
        <v>18</v>
      </c>
      <c r="H467">
        <v>13424</v>
      </c>
      <c r="I467" t="s">
        <v>29</v>
      </c>
      <c r="K467">
        <v>13000</v>
      </c>
      <c r="L467" s="3">
        <v>45383</v>
      </c>
    </row>
    <row r="468" spans="1:12" x14ac:dyDescent="0.3">
      <c r="A468" t="s">
        <v>724</v>
      </c>
      <c r="B468" t="s">
        <v>307</v>
      </c>
      <c r="C468" t="s">
        <v>51</v>
      </c>
      <c r="D468" t="s">
        <v>52</v>
      </c>
      <c r="E468" t="s">
        <v>35</v>
      </c>
      <c r="F468" t="s">
        <v>17</v>
      </c>
      <c r="G468" t="s">
        <v>40</v>
      </c>
      <c r="H468">
        <v>14485</v>
      </c>
      <c r="I468" t="s">
        <v>36</v>
      </c>
      <c r="J468">
        <v>0.3</v>
      </c>
      <c r="K468">
        <v>13000</v>
      </c>
      <c r="L468" s="2" t="s">
        <v>45</v>
      </c>
    </row>
    <row r="469" spans="1:12" x14ac:dyDescent="0.3">
      <c r="A469" t="s">
        <v>725</v>
      </c>
      <c r="B469" t="s">
        <v>210</v>
      </c>
      <c r="C469" t="s">
        <v>33</v>
      </c>
      <c r="D469" t="s">
        <v>34</v>
      </c>
      <c r="E469" t="s">
        <v>53</v>
      </c>
      <c r="F469" t="s">
        <v>17</v>
      </c>
      <c r="G469" t="s">
        <v>40</v>
      </c>
      <c r="H469">
        <v>15956</v>
      </c>
      <c r="I469" t="s">
        <v>23</v>
      </c>
      <c r="J469">
        <v>0.1</v>
      </c>
      <c r="K469">
        <v>17000</v>
      </c>
      <c r="L469" s="3">
        <v>45294</v>
      </c>
    </row>
    <row r="470" spans="1:12" x14ac:dyDescent="0.3">
      <c r="A470" t="s">
        <v>726</v>
      </c>
      <c r="B470" t="s">
        <v>268</v>
      </c>
      <c r="C470" t="s">
        <v>14</v>
      </c>
      <c r="D470" t="s">
        <v>15</v>
      </c>
      <c r="E470" t="s">
        <v>35</v>
      </c>
      <c r="F470" t="s">
        <v>27</v>
      </c>
      <c r="G470" t="s">
        <v>18</v>
      </c>
      <c r="H470">
        <v>13841</v>
      </c>
      <c r="K470">
        <v>14000</v>
      </c>
      <c r="L470" s="2" t="s">
        <v>129</v>
      </c>
    </row>
    <row r="471" spans="1:12" x14ac:dyDescent="0.3">
      <c r="A471" t="s">
        <v>727</v>
      </c>
      <c r="B471" t="s">
        <v>47</v>
      </c>
      <c r="C471" t="s">
        <v>33</v>
      </c>
      <c r="D471" t="s">
        <v>34</v>
      </c>
      <c r="E471" t="s">
        <v>35</v>
      </c>
      <c r="F471" t="s">
        <v>17</v>
      </c>
      <c r="G471" t="s">
        <v>40</v>
      </c>
      <c r="H471">
        <v>16897</v>
      </c>
      <c r="I471" t="s">
        <v>36</v>
      </c>
      <c r="J471">
        <v>0.3</v>
      </c>
      <c r="K471">
        <v>17000</v>
      </c>
      <c r="L471" s="2" t="s">
        <v>41</v>
      </c>
    </row>
    <row r="472" spans="1:12" x14ac:dyDescent="0.3">
      <c r="A472" t="s">
        <v>728</v>
      </c>
      <c r="B472" t="s">
        <v>91</v>
      </c>
      <c r="C472" t="s">
        <v>51</v>
      </c>
      <c r="D472" t="s">
        <v>52</v>
      </c>
      <c r="E472" t="s">
        <v>16</v>
      </c>
      <c r="F472" t="s">
        <v>17</v>
      </c>
      <c r="G472" t="s">
        <v>28</v>
      </c>
      <c r="H472">
        <v>13854</v>
      </c>
      <c r="I472" t="s">
        <v>29</v>
      </c>
      <c r="K472">
        <v>13000</v>
      </c>
      <c r="L472" s="3">
        <v>45352</v>
      </c>
    </row>
    <row r="473" spans="1:12" x14ac:dyDescent="0.3">
      <c r="A473" t="s">
        <v>729</v>
      </c>
      <c r="B473" t="s">
        <v>200</v>
      </c>
      <c r="C473" t="s">
        <v>33</v>
      </c>
      <c r="D473" t="s">
        <v>34</v>
      </c>
      <c r="E473" t="s">
        <v>35</v>
      </c>
      <c r="F473" t="s">
        <v>27</v>
      </c>
      <c r="G473" t="s">
        <v>28</v>
      </c>
      <c r="H473">
        <v>16016</v>
      </c>
      <c r="I473" t="s">
        <v>36</v>
      </c>
      <c r="J473">
        <v>0.3</v>
      </c>
      <c r="K473">
        <v>17000</v>
      </c>
      <c r="L473" s="2" t="s">
        <v>132</v>
      </c>
    </row>
    <row r="474" spans="1:12" x14ac:dyDescent="0.3">
      <c r="A474" t="s">
        <v>730</v>
      </c>
      <c r="B474" t="s">
        <v>215</v>
      </c>
      <c r="C474" t="s">
        <v>33</v>
      </c>
      <c r="D474" t="s">
        <v>34</v>
      </c>
      <c r="E474" t="s">
        <v>53</v>
      </c>
      <c r="F474" t="s">
        <v>27</v>
      </c>
      <c r="G474" t="s">
        <v>18</v>
      </c>
      <c r="H474">
        <v>18899</v>
      </c>
      <c r="K474">
        <v>17000</v>
      </c>
      <c r="L474" s="2" t="s">
        <v>41</v>
      </c>
    </row>
    <row r="475" spans="1:12" x14ac:dyDescent="0.3">
      <c r="A475" t="s">
        <v>731</v>
      </c>
      <c r="B475" t="s">
        <v>365</v>
      </c>
      <c r="C475" t="s">
        <v>51</v>
      </c>
      <c r="D475" t="s">
        <v>52</v>
      </c>
      <c r="E475" t="s">
        <v>35</v>
      </c>
      <c r="F475" t="s">
        <v>17</v>
      </c>
      <c r="G475" t="s">
        <v>18</v>
      </c>
      <c r="H475">
        <v>14292</v>
      </c>
      <c r="I475" t="s">
        <v>19</v>
      </c>
      <c r="J475">
        <v>0.2</v>
      </c>
      <c r="K475">
        <v>13000</v>
      </c>
      <c r="L475" s="3">
        <v>45505</v>
      </c>
    </row>
    <row r="476" spans="1:12" x14ac:dyDescent="0.3">
      <c r="A476" t="s">
        <v>732</v>
      </c>
      <c r="B476" t="s">
        <v>187</v>
      </c>
      <c r="C476" t="s">
        <v>51</v>
      </c>
      <c r="D476" t="s">
        <v>52</v>
      </c>
      <c r="E476" t="s">
        <v>35</v>
      </c>
      <c r="F476" t="s">
        <v>27</v>
      </c>
      <c r="G476" t="s">
        <v>40</v>
      </c>
      <c r="H476">
        <v>12524</v>
      </c>
      <c r="I476" t="s">
        <v>23</v>
      </c>
      <c r="J476">
        <v>0.1</v>
      </c>
      <c r="K476">
        <v>13000</v>
      </c>
      <c r="L476" s="3">
        <v>45475</v>
      </c>
    </row>
    <row r="477" spans="1:12" x14ac:dyDescent="0.3">
      <c r="A477" t="s">
        <v>733</v>
      </c>
      <c r="B477" t="s">
        <v>324</v>
      </c>
      <c r="C477" t="s">
        <v>14</v>
      </c>
      <c r="D477" t="s">
        <v>15</v>
      </c>
      <c r="E477" t="s">
        <v>35</v>
      </c>
      <c r="F477" t="s">
        <v>27</v>
      </c>
      <c r="G477" t="s">
        <v>18</v>
      </c>
      <c r="H477">
        <v>15696</v>
      </c>
      <c r="K477">
        <v>14000</v>
      </c>
      <c r="L477" s="2" t="s">
        <v>230</v>
      </c>
    </row>
    <row r="478" spans="1:12" x14ac:dyDescent="0.3">
      <c r="A478" t="s">
        <v>734</v>
      </c>
      <c r="B478" t="s">
        <v>360</v>
      </c>
      <c r="C478" t="s">
        <v>33</v>
      </c>
      <c r="D478" t="s">
        <v>34</v>
      </c>
      <c r="E478" t="s">
        <v>35</v>
      </c>
      <c r="F478" t="s">
        <v>27</v>
      </c>
      <c r="G478" t="s">
        <v>40</v>
      </c>
      <c r="H478">
        <v>15207</v>
      </c>
      <c r="I478" t="s">
        <v>19</v>
      </c>
      <c r="J478">
        <v>0.2</v>
      </c>
      <c r="K478">
        <v>17000</v>
      </c>
      <c r="L478" s="2" t="s">
        <v>45</v>
      </c>
    </row>
    <row r="479" spans="1:12" x14ac:dyDescent="0.3">
      <c r="A479" t="s">
        <v>735</v>
      </c>
      <c r="B479" t="s">
        <v>372</v>
      </c>
      <c r="C479" t="s">
        <v>72</v>
      </c>
      <c r="D479" t="s">
        <v>73</v>
      </c>
      <c r="E479" t="s">
        <v>53</v>
      </c>
      <c r="F479" t="s">
        <v>27</v>
      </c>
      <c r="G479" t="s">
        <v>40</v>
      </c>
      <c r="H479">
        <v>9798</v>
      </c>
      <c r="K479">
        <v>9000</v>
      </c>
      <c r="L479" s="3">
        <v>45627</v>
      </c>
    </row>
    <row r="480" spans="1:12" x14ac:dyDescent="0.3">
      <c r="A480" t="s">
        <v>736</v>
      </c>
      <c r="B480" t="s">
        <v>444</v>
      </c>
      <c r="C480" t="s">
        <v>51</v>
      </c>
      <c r="D480" t="s">
        <v>52</v>
      </c>
      <c r="E480" t="s">
        <v>53</v>
      </c>
      <c r="F480" t="s">
        <v>17</v>
      </c>
      <c r="G480" t="s">
        <v>40</v>
      </c>
      <c r="H480">
        <v>14618</v>
      </c>
      <c r="I480" t="s">
        <v>19</v>
      </c>
      <c r="J480">
        <v>0.2</v>
      </c>
      <c r="K480">
        <v>13000</v>
      </c>
      <c r="L480" s="3">
        <v>45352</v>
      </c>
    </row>
    <row r="481" spans="1:12" x14ac:dyDescent="0.3">
      <c r="A481" t="s">
        <v>737</v>
      </c>
      <c r="B481" t="s">
        <v>226</v>
      </c>
      <c r="C481" t="s">
        <v>51</v>
      </c>
      <c r="D481" t="s">
        <v>52</v>
      </c>
      <c r="E481" t="s">
        <v>16</v>
      </c>
      <c r="F481" t="s">
        <v>17</v>
      </c>
      <c r="G481" t="s">
        <v>40</v>
      </c>
      <c r="H481">
        <v>12687</v>
      </c>
      <c r="I481" t="s">
        <v>29</v>
      </c>
      <c r="K481">
        <v>13000</v>
      </c>
      <c r="L481" s="2" t="s">
        <v>122</v>
      </c>
    </row>
    <row r="482" spans="1:12" x14ac:dyDescent="0.3">
      <c r="A482" t="s">
        <v>738</v>
      </c>
      <c r="B482" t="s">
        <v>89</v>
      </c>
      <c r="C482" t="s">
        <v>33</v>
      </c>
      <c r="D482" t="s">
        <v>34</v>
      </c>
      <c r="E482" t="s">
        <v>53</v>
      </c>
      <c r="F482" t="s">
        <v>27</v>
      </c>
      <c r="G482" t="s">
        <v>40</v>
      </c>
      <c r="H482">
        <v>15816</v>
      </c>
      <c r="I482" t="s">
        <v>29</v>
      </c>
      <c r="K482">
        <v>17000</v>
      </c>
      <c r="L482" s="2" t="s">
        <v>109</v>
      </c>
    </row>
    <row r="483" spans="1:12" x14ac:dyDescent="0.3">
      <c r="A483" t="s">
        <v>739</v>
      </c>
      <c r="B483" t="s">
        <v>303</v>
      </c>
      <c r="C483" t="s">
        <v>14</v>
      </c>
      <c r="D483" t="s">
        <v>15</v>
      </c>
      <c r="E483" t="s">
        <v>53</v>
      </c>
      <c r="F483" t="s">
        <v>44</v>
      </c>
      <c r="G483" t="s">
        <v>40</v>
      </c>
      <c r="H483">
        <v>13964</v>
      </c>
      <c r="I483" t="s">
        <v>29</v>
      </c>
      <c r="K483">
        <v>14000</v>
      </c>
      <c r="L483" s="2" t="s">
        <v>158</v>
      </c>
    </row>
    <row r="484" spans="1:12" x14ac:dyDescent="0.3">
      <c r="A484" t="s">
        <v>740</v>
      </c>
      <c r="B484" t="s">
        <v>219</v>
      </c>
      <c r="C484" t="s">
        <v>33</v>
      </c>
      <c r="D484" t="s">
        <v>34</v>
      </c>
      <c r="E484" t="s">
        <v>53</v>
      </c>
      <c r="F484" t="s">
        <v>17</v>
      </c>
      <c r="G484" t="s">
        <v>18</v>
      </c>
      <c r="H484">
        <v>15106</v>
      </c>
      <c r="I484" t="s">
        <v>36</v>
      </c>
      <c r="J484">
        <v>0.3</v>
      </c>
      <c r="K484">
        <v>17000</v>
      </c>
      <c r="L484" s="3">
        <v>45506</v>
      </c>
    </row>
    <row r="485" spans="1:12" x14ac:dyDescent="0.3">
      <c r="A485" t="s">
        <v>741</v>
      </c>
      <c r="B485" t="s">
        <v>536</v>
      </c>
      <c r="C485" t="s">
        <v>33</v>
      </c>
      <c r="D485" t="s">
        <v>34</v>
      </c>
      <c r="E485" t="s">
        <v>35</v>
      </c>
      <c r="F485" t="s">
        <v>17</v>
      </c>
      <c r="G485" t="s">
        <v>28</v>
      </c>
      <c r="H485">
        <v>16464</v>
      </c>
      <c r="I485" t="s">
        <v>29</v>
      </c>
      <c r="K485">
        <v>17000</v>
      </c>
      <c r="L485" s="2" t="s">
        <v>101</v>
      </c>
    </row>
    <row r="486" spans="1:12" x14ac:dyDescent="0.3">
      <c r="A486" t="s">
        <v>742</v>
      </c>
      <c r="B486" t="s">
        <v>360</v>
      </c>
      <c r="C486" t="s">
        <v>51</v>
      </c>
      <c r="D486" t="s">
        <v>52</v>
      </c>
      <c r="E486" t="s">
        <v>16</v>
      </c>
      <c r="F486" t="s">
        <v>27</v>
      </c>
      <c r="G486" t="s">
        <v>40</v>
      </c>
      <c r="H486">
        <v>13185</v>
      </c>
      <c r="I486" t="s">
        <v>23</v>
      </c>
      <c r="J486">
        <v>0.1</v>
      </c>
      <c r="K486">
        <v>13000</v>
      </c>
      <c r="L486" s="2" t="s">
        <v>198</v>
      </c>
    </row>
    <row r="487" spans="1:12" x14ac:dyDescent="0.3">
      <c r="A487" t="s">
        <v>743</v>
      </c>
      <c r="B487" t="s">
        <v>66</v>
      </c>
      <c r="C487" t="s">
        <v>72</v>
      </c>
      <c r="D487" t="s">
        <v>73</v>
      </c>
      <c r="E487" t="s">
        <v>53</v>
      </c>
      <c r="F487" t="s">
        <v>27</v>
      </c>
      <c r="G487" t="s">
        <v>18</v>
      </c>
      <c r="H487">
        <v>7968</v>
      </c>
      <c r="I487" t="s">
        <v>29</v>
      </c>
      <c r="K487">
        <v>9000</v>
      </c>
      <c r="L487" s="2" t="s">
        <v>129</v>
      </c>
    </row>
    <row r="488" spans="1:12" x14ac:dyDescent="0.3">
      <c r="A488" t="s">
        <v>744</v>
      </c>
      <c r="B488" t="s">
        <v>330</v>
      </c>
      <c r="C488" t="s">
        <v>33</v>
      </c>
      <c r="D488" t="s">
        <v>34</v>
      </c>
      <c r="E488" t="s">
        <v>16</v>
      </c>
      <c r="F488" t="s">
        <v>27</v>
      </c>
      <c r="G488" t="s">
        <v>28</v>
      </c>
      <c r="H488">
        <v>17869</v>
      </c>
      <c r="I488" t="s">
        <v>36</v>
      </c>
      <c r="J488">
        <v>0.3</v>
      </c>
      <c r="K488">
        <v>17000</v>
      </c>
      <c r="L488" s="3">
        <v>45294</v>
      </c>
    </row>
    <row r="489" spans="1:12" x14ac:dyDescent="0.3">
      <c r="A489" t="s">
        <v>745</v>
      </c>
      <c r="B489" t="s">
        <v>226</v>
      </c>
      <c r="C489" t="s">
        <v>51</v>
      </c>
      <c r="D489" t="s">
        <v>52</v>
      </c>
      <c r="E489" t="s">
        <v>16</v>
      </c>
      <c r="F489" t="s">
        <v>27</v>
      </c>
      <c r="G489" t="s">
        <v>40</v>
      </c>
      <c r="H489">
        <v>13220</v>
      </c>
      <c r="I489" t="s">
        <v>36</v>
      </c>
      <c r="J489">
        <v>0.3</v>
      </c>
      <c r="K489">
        <v>13000</v>
      </c>
      <c r="L489" s="3">
        <v>45627</v>
      </c>
    </row>
    <row r="490" spans="1:12" x14ac:dyDescent="0.3">
      <c r="A490" t="s">
        <v>746</v>
      </c>
      <c r="B490" t="s">
        <v>747</v>
      </c>
      <c r="C490" t="s">
        <v>14</v>
      </c>
      <c r="D490" t="s">
        <v>15</v>
      </c>
      <c r="E490" t="s">
        <v>35</v>
      </c>
      <c r="F490" t="s">
        <v>27</v>
      </c>
      <c r="G490" t="s">
        <v>28</v>
      </c>
      <c r="H490">
        <v>12896</v>
      </c>
      <c r="I490" t="s">
        <v>23</v>
      </c>
      <c r="J490">
        <v>0.1</v>
      </c>
      <c r="K490">
        <v>14000</v>
      </c>
      <c r="L490" s="3">
        <v>45353</v>
      </c>
    </row>
    <row r="491" spans="1:12" x14ac:dyDescent="0.3">
      <c r="A491" t="s">
        <v>748</v>
      </c>
      <c r="B491" t="s">
        <v>747</v>
      </c>
      <c r="C491" t="s">
        <v>33</v>
      </c>
      <c r="D491" t="s">
        <v>34</v>
      </c>
      <c r="E491" t="s">
        <v>16</v>
      </c>
      <c r="F491" t="s">
        <v>27</v>
      </c>
      <c r="G491" t="s">
        <v>18</v>
      </c>
      <c r="H491">
        <v>16395</v>
      </c>
      <c r="I491" t="s">
        <v>19</v>
      </c>
      <c r="J491">
        <v>0.2</v>
      </c>
      <c r="K491">
        <v>17000</v>
      </c>
      <c r="L491" s="2" t="s">
        <v>333</v>
      </c>
    </row>
    <row r="492" spans="1:12" x14ac:dyDescent="0.3">
      <c r="A492" t="s">
        <v>749</v>
      </c>
      <c r="B492" t="s">
        <v>164</v>
      </c>
      <c r="C492" t="s">
        <v>33</v>
      </c>
      <c r="D492" t="s">
        <v>34</v>
      </c>
      <c r="E492" t="s">
        <v>35</v>
      </c>
      <c r="F492" t="s">
        <v>27</v>
      </c>
      <c r="G492" t="s">
        <v>18</v>
      </c>
      <c r="H492">
        <v>17402</v>
      </c>
      <c r="I492" t="s">
        <v>19</v>
      </c>
      <c r="J492">
        <v>0.2</v>
      </c>
      <c r="K492">
        <v>17000</v>
      </c>
      <c r="L492" s="2" t="s">
        <v>326</v>
      </c>
    </row>
    <row r="493" spans="1:12" x14ac:dyDescent="0.3">
      <c r="A493" t="s">
        <v>750</v>
      </c>
      <c r="B493" t="s">
        <v>185</v>
      </c>
      <c r="C493" t="s">
        <v>33</v>
      </c>
      <c r="D493" t="s">
        <v>34</v>
      </c>
      <c r="E493" t="s">
        <v>35</v>
      </c>
      <c r="F493" t="s">
        <v>17</v>
      </c>
      <c r="G493" t="s">
        <v>28</v>
      </c>
      <c r="H493">
        <v>18858</v>
      </c>
      <c r="K493">
        <v>17000</v>
      </c>
      <c r="L493" s="3">
        <v>45475</v>
      </c>
    </row>
    <row r="494" spans="1:12" x14ac:dyDescent="0.3">
      <c r="A494" t="s">
        <v>751</v>
      </c>
      <c r="B494" t="s">
        <v>468</v>
      </c>
      <c r="C494" t="s">
        <v>33</v>
      </c>
      <c r="D494" t="s">
        <v>34</v>
      </c>
      <c r="E494" t="s">
        <v>53</v>
      </c>
      <c r="F494" t="s">
        <v>27</v>
      </c>
      <c r="G494" t="s">
        <v>18</v>
      </c>
      <c r="H494">
        <v>17999</v>
      </c>
      <c r="K494">
        <v>17000</v>
      </c>
      <c r="L494" s="2" t="s">
        <v>158</v>
      </c>
    </row>
    <row r="495" spans="1:12" x14ac:dyDescent="0.3">
      <c r="A495" t="s">
        <v>752</v>
      </c>
      <c r="B495" t="s">
        <v>627</v>
      </c>
      <c r="C495" t="s">
        <v>33</v>
      </c>
      <c r="D495" t="s">
        <v>34</v>
      </c>
      <c r="E495" t="s">
        <v>35</v>
      </c>
      <c r="F495" t="s">
        <v>44</v>
      </c>
      <c r="G495" t="s">
        <v>28</v>
      </c>
      <c r="H495">
        <v>17840</v>
      </c>
      <c r="I495" t="s">
        <v>29</v>
      </c>
      <c r="K495">
        <v>17000</v>
      </c>
      <c r="L495" s="2" t="s">
        <v>158</v>
      </c>
    </row>
    <row r="496" spans="1:12" x14ac:dyDescent="0.3">
      <c r="A496" t="s">
        <v>753</v>
      </c>
      <c r="B496" t="s">
        <v>444</v>
      </c>
      <c r="C496" t="s">
        <v>51</v>
      </c>
      <c r="D496" t="s">
        <v>52</v>
      </c>
      <c r="E496" t="s">
        <v>53</v>
      </c>
      <c r="F496" t="s">
        <v>17</v>
      </c>
      <c r="G496" t="s">
        <v>28</v>
      </c>
      <c r="H496">
        <v>13820</v>
      </c>
      <c r="I496" t="s">
        <v>36</v>
      </c>
      <c r="J496">
        <v>0.3</v>
      </c>
      <c r="K496">
        <v>13000</v>
      </c>
      <c r="L496" s="3">
        <v>45536</v>
      </c>
    </row>
    <row r="497" spans="1:12" x14ac:dyDescent="0.3">
      <c r="A497" t="s">
        <v>754</v>
      </c>
      <c r="B497" t="s">
        <v>313</v>
      </c>
      <c r="C497" t="s">
        <v>14</v>
      </c>
      <c r="D497" t="s">
        <v>15</v>
      </c>
      <c r="E497" t="s">
        <v>16</v>
      </c>
      <c r="F497" t="s">
        <v>44</v>
      </c>
      <c r="G497" t="s">
        <v>40</v>
      </c>
      <c r="H497">
        <v>15484</v>
      </c>
      <c r="I497" t="s">
        <v>29</v>
      </c>
      <c r="K497">
        <v>14000</v>
      </c>
      <c r="L497" s="3">
        <v>45352</v>
      </c>
    </row>
    <row r="498" spans="1:12" x14ac:dyDescent="0.3">
      <c r="A498" t="s">
        <v>755</v>
      </c>
      <c r="B498" t="s">
        <v>756</v>
      </c>
      <c r="C498" t="s">
        <v>33</v>
      </c>
      <c r="D498" t="s">
        <v>34</v>
      </c>
      <c r="E498" t="s">
        <v>16</v>
      </c>
      <c r="F498" t="s">
        <v>27</v>
      </c>
      <c r="G498" t="s">
        <v>28</v>
      </c>
      <c r="H498">
        <v>17316</v>
      </c>
      <c r="I498" t="s">
        <v>23</v>
      </c>
      <c r="J498">
        <v>0.1</v>
      </c>
      <c r="K498">
        <v>17000</v>
      </c>
      <c r="L498" s="2" t="s">
        <v>45</v>
      </c>
    </row>
    <row r="499" spans="1:12" x14ac:dyDescent="0.3">
      <c r="A499" t="s">
        <v>757</v>
      </c>
      <c r="B499" t="s">
        <v>544</v>
      </c>
      <c r="C499" t="s">
        <v>33</v>
      </c>
      <c r="D499" t="s">
        <v>34</v>
      </c>
      <c r="E499" t="s">
        <v>16</v>
      </c>
      <c r="F499" t="s">
        <v>27</v>
      </c>
      <c r="G499" t="s">
        <v>18</v>
      </c>
      <c r="H499">
        <v>16420</v>
      </c>
      <c r="I499" t="s">
        <v>36</v>
      </c>
      <c r="J499">
        <v>0.3</v>
      </c>
      <c r="K499">
        <v>17000</v>
      </c>
      <c r="L499" s="3">
        <v>45597</v>
      </c>
    </row>
    <row r="500" spans="1:12" x14ac:dyDescent="0.3">
      <c r="A500" t="s">
        <v>758</v>
      </c>
      <c r="B500" t="s">
        <v>13</v>
      </c>
      <c r="C500" t="s">
        <v>33</v>
      </c>
      <c r="D500" t="s">
        <v>34</v>
      </c>
      <c r="E500" t="s">
        <v>53</v>
      </c>
      <c r="F500" t="s">
        <v>27</v>
      </c>
      <c r="G500" t="s">
        <v>40</v>
      </c>
      <c r="H500">
        <v>15858</v>
      </c>
      <c r="I500" t="s">
        <v>19</v>
      </c>
      <c r="J500">
        <v>0.2</v>
      </c>
      <c r="K500">
        <v>17000</v>
      </c>
      <c r="L500" s="2" t="s">
        <v>57</v>
      </c>
    </row>
    <row r="501" spans="1:12" x14ac:dyDescent="0.3">
      <c r="A501" t="s">
        <v>759</v>
      </c>
      <c r="B501" t="s">
        <v>468</v>
      </c>
      <c r="C501" t="s">
        <v>33</v>
      </c>
      <c r="D501" t="s">
        <v>34</v>
      </c>
      <c r="E501" t="s">
        <v>35</v>
      </c>
      <c r="F501" t="s">
        <v>44</v>
      </c>
      <c r="G501" t="s">
        <v>18</v>
      </c>
      <c r="H501">
        <v>15197</v>
      </c>
      <c r="K501">
        <v>17000</v>
      </c>
      <c r="L501" s="2" t="s">
        <v>96</v>
      </c>
    </row>
    <row r="502" spans="1:12" x14ac:dyDescent="0.3">
      <c r="A502" t="s">
        <v>760</v>
      </c>
      <c r="B502" t="s">
        <v>148</v>
      </c>
      <c r="C502" t="s">
        <v>51</v>
      </c>
      <c r="D502" t="s">
        <v>52</v>
      </c>
      <c r="E502" t="s">
        <v>53</v>
      </c>
      <c r="F502" t="s">
        <v>17</v>
      </c>
      <c r="G502" t="s">
        <v>40</v>
      </c>
      <c r="H502">
        <v>12438</v>
      </c>
      <c r="I502" t="s">
        <v>29</v>
      </c>
      <c r="K502">
        <v>13000</v>
      </c>
      <c r="L502" s="2" t="s">
        <v>54</v>
      </c>
    </row>
    <row r="503" spans="1:12" x14ac:dyDescent="0.3">
      <c r="A503" t="s">
        <v>761</v>
      </c>
      <c r="B503" t="s">
        <v>185</v>
      </c>
      <c r="C503" t="s">
        <v>72</v>
      </c>
      <c r="D503" t="s">
        <v>73</v>
      </c>
      <c r="E503" t="s">
        <v>16</v>
      </c>
      <c r="F503" t="s">
        <v>44</v>
      </c>
      <c r="G503" t="s">
        <v>28</v>
      </c>
      <c r="H503">
        <v>7923</v>
      </c>
      <c r="I503" t="s">
        <v>19</v>
      </c>
      <c r="J503">
        <v>0.2</v>
      </c>
      <c r="K503">
        <v>9000</v>
      </c>
      <c r="L503" s="2" t="s">
        <v>96</v>
      </c>
    </row>
    <row r="504" spans="1:12" x14ac:dyDescent="0.3">
      <c r="A504" t="s">
        <v>762</v>
      </c>
      <c r="B504" t="s">
        <v>232</v>
      </c>
      <c r="C504" t="s">
        <v>14</v>
      </c>
      <c r="D504" t="s">
        <v>15</v>
      </c>
      <c r="E504" t="s">
        <v>53</v>
      </c>
      <c r="F504" t="s">
        <v>27</v>
      </c>
      <c r="G504" t="s">
        <v>40</v>
      </c>
      <c r="H504">
        <v>13069</v>
      </c>
      <c r="I504" t="s">
        <v>23</v>
      </c>
      <c r="J504">
        <v>0.1</v>
      </c>
      <c r="K504">
        <v>14000</v>
      </c>
      <c r="L504" s="3">
        <v>45413</v>
      </c>
    </row>
    <row r="505" spans="1:12" x14ac:dyDescent="0.3">
      <c r="A505" t="s">
        <v>763</v>
      </c>
      <c r="B505" t="s">
        <v>764</v>
      </c>
      <c r="C505" t="s">
        <v>72</v>
      </c>
      <c r="D505" t="s">
        <v>73</v>
      </c>
      <c r="E505" t="s">
        <v>35</v>
      </c>
      <c r="F505" t="s">
        <v>44</v>
      </c>
      <c r="G505" t="s">
        <v>18</v>
      </c>
      <c r="H505">
        <v>9240</v>
      </c>
      <c r="I505" t="s">
        <v>23</v>
      </c>
      <c r="J505">
        <v>0.1</v>
      </c>
      <c r="K505">
        <v>9000</v>
      </c>
      <c r="L505" s="2" t="s">
        <v>165</v>
      </c>
    </row>
    <row r="506" spans="1:12" x14ac:dyDescent="0.3">
      <c r="A506" t="s">
        <v>765</v>
      </c>
      <c r="B506" t="s">
        <v>226</v>
      </c>
      <c r="C506" t="s">
        <v>72</v>
      </c>
      <c r="D506" t="s">
        <v>73</v>
      </c>
      <c r="E506" t="s">
        <v>16</v>
      </c>
      <c r="F506" t="s">
        <v>27</v>
      </c>
      <c r="G506" t="s">
        <v>40</v>
      </c>
      <c r="H506">
        <v>10860</v>
      </c>
      <c r="I506" t="s">
        <v>19</v>
      </c>
      <c r="J506">
        <v>0.2</v>
      </c>
      <c r="K506">
        <v>9000</v>
      </c>
      <c r="L506" s="3">
        <v>45506</v>
      </c>
    </row>
    <row r="507" spans="1:12" x14ac:dyDescent="0.3">
      <c r="A507" t="s">
        <v>766</v>
      </c>
      <c r="B507" t="s">
        <v>160</v>
      </c>
      <c r="C507" t="s">
        <v>51</v>
      </c>
      <c r="D507" t="s">
        <v>52</v>
      </c>
      <c r="E507" t="s">
        <v>35</v>
      </c>
      <c r="F507" t="s">
        <v>27</v>
      </c>
      <c r="G507" t="s">
        <v>40</v>
      </c>
      <c r="H507">
        <v>11841</v>
      </c>
      <c r="I507" t="s">
        <v>19</v>
      </c>
      <c r="J507">
        <v>0.2</v>
      </c>
      <c r="K507">
        <v>13000</v>
      </c>
      <c r="L507" s="2" t="s">
        <v>30</v>
      </c>
    </row>
    <row r="508" spans="1:12" x14ac:dyDescent="0.3">
      <c r="A508" t="s">
        <v>767</v>
      </c>
      <c r="B508" t="s">
        <v>121</v>
      </c>
      <c r="C508" t="s">
        <v>33</v>
      </c>
      <c r="D508" t="s">
        <v>34</v>
      </c>
      <c r="E508" t="s">
        <v>16</v>
      </c>
      <c r="F508" t="s">
        <v>17</v>
      </c>
      <c r="G508" t="s">
        <v>40</v>
      </c>
      <c r="H508">
        <v>15972</v>
      </c>
      <c r="I508" t="s">
        <v>23</v>
      </c>
      <c r="J508">
        <v>0.1</v>
      </c>
      <c r="K508">
        <v>17000</v>
      </c>
      <c r="L508" s="3">
        <v>45383</v>
      </c>
    </row>
    <row r="509" spans="1:12" x14ac:dyDescent="0.3">
      <c r="A509" t="s">
        <v>768</v>
      </c>
      <c r="B509" t="s">
        <v>653</v>
      </c>
      <c r="C509" t="s">
        <v>72</v>
      </c>
      <c r="D509" t="s">
        <v>73</v>
      </c>
      <c r="E509" t="s">
        <v>35</v>
      </c>
      <c r="F509" t="s">
        <v>27</v>
      </c>
      <c r="G509" t="s">
        <v>40</v>
      </c>
      <c r="H509">
        <v>7015</v>
      </c>
      <c r="K509">
        <v>9000</v>
      </c>
      <c r="L509" s="3">
        <v>45444</v>
      </c>
    </row>
    <row r="510" spans="1:12" x14ac:dyDescent="0.3">
      <c r="A510" t="s">
        <v>769</v>
      </c>
      <c r="B510" t="s">
        <v>167</v>
      </c>
      <c r="C510" t="s">
        <v>72</v>
      </c>
      <c r="D510" t="s">
        <v>73</v>
      </c>
      <c r="E510" t="s">
        <v>35</v>
      </c>
      <c r="F510" t="s">
        <v>27</v>
      </c>
      <c r="G510" t="s">
        <v>18</v>
      </c>
      <c r="H510">
        <v>7847</v>
      </c>
      <c r="I510" t="s">
        <v>19</v>
      </c>
      <c r="J510">
        <v>0.2</v>
      </c>
      <c r="K510">
        <v>9000</v>
      </c>
      <c r="L510" s="3">
        <v>45567</v>
      </c>
    </row>
    <row r="511" spans="1:12" x14ac:dyDescent="0.3">
      <c r="A511" t="s">
        <v>770</v>
      </c>
      <c r="B511" t="s">
        <v>255</v>
      </c>
      <c r="C511" t="s">
        <v>72</v>
      </c>
      <c r="D511" t="s">
        <v>73</v>
      </c>
      <c r="E511" t="s">
        <v>35</v>
      </c>
      <c r="F511" t="s">
        <v>17</v>
      </c>
      <c r="G511" t="s">
        <v>40</v>
      </c>
      <c r="H511">
        <v>8928</v>
      </c>
      <c r="K511">
        <v>9000</v>
      </c>
      <c r="L511" s="2" t="s">
        <v>211</v>
      </c>
    </row>
    <row r="512" spans="1:12" x14ac:dyDescent="0.3">
      <c r="A512" t="s">
        <v>771</v>
      </c>
      <c r="B512" t="s">
        <v>311</v>
      </c>
      <c r="C512" t="s">
        <v>14</v>
      </c>
      <c r="D512" t="s">
        <v>15</v>
      </c>
      <c r="E512" t="s">
        <v>16</v>
      </c>
      <c r="F512" t="s">
        <v>44</v>
      </c>
      <c r="G512" t="s">
        <v>40</v>
      </c>
      <c r="H512">
        <v>12757</v>
      </c>
      <c r="I512" t="s">
        <v>36</v>
      </c>
      <c r="J512">
        <v>0.3</v>
      </c>
      <c r="K512">
        <v>14000</v>
      </c>
      <c r="L512" s="2" t="s">
        <v>188</v>
      </c>
    </row>
    <row r="513" spans="1:12" x14ac:dyDescent="0.3">
      <c r="A513" t="s">
        <v>772</v>
      </c>
      <c r="B513" t="s">
        <v>510</v>
      </c>
      <c r="C513" t="s">
        <v>51</v>
      </c>
      <c r="D513" t="s">
        <v>52</v>
      </c>
      <c r="E513" t="s">
        <v>53</v>
      </c>
      <c r="F513" t="s">
        <v>27</v>
      </c>
      <c r="G513" t="s">
        <v>40</v>
      </c>
      <c r="H513">
        <v>12801</v>
      </c>
      <c r="K513">
        <v>13000</v>
      </c>
      <c r="L513" s="2" t="s">
        <v>170</v>
      </c>
    </row>
    <row r="514" spans="1:12" x14ac:dyDescent="0.3">
      <c r="A514" t="s">
        <v>773</v>
      </c>
      <c r="B514" t="s">
        <v>200</v>
      </c>
      <c r="C514" t="s">
        <v>33</v>
      </c>
      <c r="D514" t="s">
        <v>34</v>
      </c>
      <c r="E514" t="s">
        <v>16</v>
      </c>
      <c r="F514" t="s">
        <v>27</v>
      </c>
      <c r="G514" t="s">
        <v>18</v>
      </c>
      <c r="H514">
        <v>18081</v>
      </c>
      <c r="I514" t="s">
        <v>23</v>
      </c>
      <c r="J514">
        <v>0.1</v>
      </c>
      <c r="K514">
        <v>17000</v>
      </c>
      <c r="L514" s="3">
        <v>45444</v>
      </c>
    </row>
    <row r="515" spans="1:12" x14ac:dyDescent="0.3">
      <c r="A515" t="s">
        <v>774</v>
      </c>
      <c r="B515" t="s">
        <v>352</v>
      </c>
      <c r="C515" t="s">
        <v>72</v>
      </c>
      <c r="D515" t="s">
        <v>73</v>
      </c>
      <c r="E515" t="s">
        <v>16</v>
      </c>
      <c r="F515" t="s">
        <v>27</v>
      </c>
      <c r="G515" t="s">
        <v>28</v>
      </c>
      <c r="H515">
        <v>7249</v>
      </c>
      <c r="K515">
        <v>9000</v>
      </c>
      <c r="L515" s="2" t="s">
        <v>162</v>
      </c>
    </row>
    <row r="516" spans="1:12" x14ac:dyDescent="0.3">
      <c r="A516" t="s">
        <v>775</v>
      </c>
      <c r="B516" t="s">
        <v>424</v>
      </c>
      <c r="C516" t="s">
        <v>72</v>
      </c>
      <c r="D516" t="s">
        <v>73</v>
      </c>
      <c r="E516" t="s">
        <v>16</v>
      </c>
      <c r="F516" t="s">
        <v>27</v>
      </c>
      <c r="G516" t="s">
        <v>40</v>
      </c>
      <c r="H516">
        <v>8224</v>
      </c>
      <c r="I516" t="s">
        <v>23</v>
      </c>
      <c r="J516">
        <v>0.1</v>
      </c>
      <c r="K516">
        <v>9000</v>
      </c>
      <c r="L516" s="2" t="s">
        <v>132</v>
      </c>
    </row>
    <row r="517" spans="1:12" x14ac:dyDescent="0.3">
      <c r="A517" t="s">
        <v>776</v>
      </c>
      <c r="B517" t="s">
        <v>490</v>
      </c>
      <c r="C517" t="s">
        <v>14</v>
      </c>
      <c r="D517" t="s">
        <v>15</v>
      </c>
      <c r="E517" t="s">
        <v>16</v>
      </c>
      <c r="F517" t="s">
        <v>44</v>
      </c>
      <c r="G517" t="s">
        <v>28</v>
      </c>
      <c r="H517">
        <v>15278</v>
      </c>
      <c r="I517" t="s">
        <v>29</v>
      </c>
      <c r="K517">
        <v>14000</v>
      </c>
      <c r="L517" s="2" t="s">
        <v>106</v>
      </c>
    </row>
    <row r="518" spans="1:12" x14ac:dyDescent="0.3">
      <c r="A518" t="s">
        <v>777</v>
      </c>
      <c r="B518" t="s">
        <v>409</v>
      </c>
      <c r="C518" t="s">
        <v>14</v>
      </c>
      <c r="D518" t="s">
        <v>15</v>
      </c>
      <c r="E518" t="s">
        <v>53</v>
      </c>
      <c r="F518" t="s">
        <v>27</v>
      </c>
      <c r="G518" t="s">
        <v>18</v>
      </c>
      <c r="H518">
        <v>15981</v>
      </c>
      <c r="I518" t="s">
        <v>19</v>
      </c>
      <c r="J518">
        <v>0.2</v>
      </c>
      <c r="K518">
        <v>14000</v>
      </c>
      <c r="L518" s="2" t="s">
        <v>230</v>
      </c>
    </row>
    <row r="519" spans="1:12" x14ac:dyDescent="0.3">
      <c r="A519" t="s">
        <v>778</v>
      </c>
      <c r="B519" t="s">
        <v>268</v>
      </c>
      <c r="C519" t="s">
        <v>14</v>
      </c>
      <c r="D519" t="s">
        <v>15</v>
      </c>
      <c r="E519" t="s">
        <v>53</v>
      </c>
      <c r="F519" t="s">
        <v>27</v>
      </c>
      <c r="G519" t="s">
        <v>28</v>
      </c>
      <c r="H519">
        <v>13783</v>
      </c>
      <c r="I519" t="s">
        <v>19</v>
      </c>
      <c r="J519">
        <v>0.2</v>
      </c>
      <c r="K519">
        <v>14000</v>
      </c>
      <c r="L519" s="2" t="s">
        <v>162</v>
      </c>
    </row>
    <row r="520" spans="1:12" x14ac:dyDescent="0.3">
      <c r="A520" t="s">
        <v>779</v>
      </c>
      <c r="B520" t="s">
        <v>458</v>
      </c>
      <c r="C520" t="s">
        <v>33</v>
      </c>
      <c r="D520" t="s">
        <v>34</v>
      </c>
      <c r="E520" t="s">
        <v>53</v>
      </c>
      <c r="F520" t="s">
        <v>44</v>
      </c>
      <c r="G520" t="s">
        <v>18</v>
      </c>
      <c r="H520">
        <v>15356</v>
      </c>
      <c r="K520">
        <v>17000</v>
      </c>
      <c r="L520" s="3">
        <v>45414</v>
      </c>
    </row>
    <row r="521" spans="1:12" x14ac:dyDescent="0.3">
      <c r="A521" t="s">
        <v>780</v>
      </c>
      <c r="B521" t="s">
        <v>548</v>
      </c>
      <c r="C521" t="s">
        <v>33</v>
      </c>
      <c r="D521" t="s">
        <v>34</v>
      </c>
      <c r="E521" t="s">
        <v>53</v>
      </c>
      <c r="F521" t="s">
        <v>44</v>
      </c>
      <c r="G521" t="s">
        <v>40</v>
      </c>
      <c r="H521">
        <v>18756</v>
      </c>
      <c r="I521" t="s">
        <v>23</v>
      </c>
      <c r="J521">
        <v>0.1</v>
      </c>
      <c r="K521">
        <v>17000</v>
      </c>
      <c r="L521" s="2" t="s">
        <v>158</v>
      </c>
    </row>
    <row r="522" spans="1:12" x14ac:dyDescent="0.3">
      <c r="A522" t="s">
        <v>781</v>
      </c>
      <c r="B522" t="s">
        <v>708</v>
      </c>
      <c r="C522" t="s">
        <v>72</v>
      </c>
      <c r="D522" t="s">
        <v>73</v>
      </c>
      <c r="E522" t="s">
        <v>35</v>
      </c>
      <c r="F522" t="s">
        <v>17</v>
      </c>
      <c r="G522" t="s">
        <v>18</v>
      </c>
      <c r="H522">
        <v>7607</v>
      </c>
      <c r="I522" t="s">
        <v>29</v>
      </c>
      <c r="K522">
        <v>9000</v>
      </c>
      <c r="L522" s="3">
        <v>45475</v>
      </c>
    </row>
    <row r="523" spans="1:12" x14ac:dyDescent="0.3">
      <c r="A523" t="s">
        <v>782</v>
      </c>
      <c r="B523" t="s">
        <v>615</v>
      </c>
      <c r="C523" t="s">
        <v>14</v>
      </c>
      <c r="D523" t="s">
        <v>15</v>
      </c>
      <c r="E523" t="s">
        <v>35</v>
      </c>
      <c r="F523" t="s">
        <v>44</v>
      </c>
      <c r="G523" t="s">
        <v>18</v>
      </c>
      <c r="H523">
        <v>15218</v>
      </c>
      <c r="I523" t="s">
        <v>36</v>
      </c>
      <c r="J523">
        <v>0.3</v>
      </c>
      <c r="K523">
        <v>14000</v>
      </c>
      <c r="L523" s="2" t="s">
        <v>78</v>
      </c>
    </row>
    <row r="524" spans="1:12" x14ac:dyDescent="0.3">
      <c r="A524" t="s">
        <v>783</v>
      </c>
      <c r="B524" t="s">
        <v>250</v>
      </c>
      <c r="C524" t="s">
        <v>72</v>
      </c>
      <c r="D524" t="s">
        <v>73</v>
      </c>
      <c r="E524" t="s">
        <v>53</v>
      </c>
      <c r="F524" t="s">
        <v>17</v>
      </c>
      <c r="G524" t="s">
        <v>28</v>
      </c>
      <c r="H524">
        <v>8988</v>
      </c>
      <c r="I524" t="s">
        <v>29</v>
      </c>
      <c r="K524">
        <v>9000</v>
      </c>
      <c r="L524" s="3">
        <v>45506</v>
      </c>
    </row>
    <row r="525" spans="1:12" x14ac:dyDescent="0.3">
      <c r="A525" t="s">
        <v>784</v>
      </c>
      <c r="B525" t="s">
        <v>747</v>
      </c>
      <c r="C525" t="s">
        <v>51</v>
      </c>
      <c r="D525" t="s">
        <v>52</v>
      </c>
      <c r="E525" t="s">
        <v>53</v>
      </c>
      <c r="F525" t="s">
        <v>17</v>
      </c>
      <c r="G525" t="s">
        <v>18</v>
      </c>
      <c r="H525">
        <v>13532</v>
      </c>
      <c r="I525" t="s">
        <v>29</v>
      </c>
      <c r="K525">
        <v>13000</v>
      </c>
      <c r="L525" s="2" t="s">
        <v>106</v>
      </c>
    </row>
    <row r="526" spans="1:12" x14ac:dyDescent="0.3">
      <c r="A526" t="s">
        <v>785</v>
      </c>
      <c r="B526" t="s">
        <v>148</v>
      </c>
      <c r="C526" t="s">
        <v>14</v>
      </c>
      <c r="D526" t="s">
        <v>15</v>
      </c>
      <c r="E526" t="s">
        <v>53</v>
      </c>
      <c r="F526" t="s">
        <v>17</v>
      </c>
      <c r="G526" t="s">
        <v>28</v>
      </c>
      <c r="H526">
        <v>12973</v>
      </c>
      <c r="I526" t="s">
        <v>23</v>
      </c>
      <c r="J526">
        <v>0.1</v>
      </c>
      <c r="K526">
        <v>14000</v>
      </c>
      <c r="L526" s="2" t="s">
        <v>20</v>
      </c>
    </row>
    <row r="527" spans="1:12" x14ac:dyDescent="0.3">
      <c r="A527" t="s">
        <v>786</v>
      </c>
      <c r="B527" t="s">
        <v>144</v>
      </c>
      <c r="C527" t="s">
        <v>33</v>
      </c>
      <c r="D527" t="s">
        <v>34</v>
      </c>
      <c r="E527" t="s">
        <v>35</v>
      </c>
      <c r="F527" t="s">
        <v>17</v>
      </c>
      <c r="G527" t="s">
        <v>40</v>
      </c>
      <c r="H527">
        <v>16273</v>
      </c>
      <c r="I527" t="s">
        <v>36</v>
      </c>
      <c r="J527">
        <v>0.3</v>
      </c>
      <c r="K527">
        <v>17000</v>
      </c>
      <c r="L527" s="2" t="s">
        <v>62</v>
      </c>
    </row>
    <row r="528" spans="1:12" x14ac:dyDescent="0.3">
      <c r="A528" t="s">
        <v>787</v>
      </c>
      <c r="B528" t="s">
        <v>788</v>
      </c>
      <c r="C528" t="s">
        <v>14</v>
      </c>
      <c r="D528" t="s">
        <v>15</v>
      </c>
      <c r="E528" t="s">
        <v>35</v>
      </c>
      <c r="F528" t="s">
        <v>27</v>
      </c>
      <c r="G528" t="s">
        <v>40</v>
      </c>
      <c r="H528">
        <v>15990</v>
      </c>
      <c r="K528">
        <v>14000</v>
      </c>
      <c r="L528" s="2" t="s">
        <v>326</v>
      </c>
    </row>
    <row r="529" spans="1:12" x14ac:dyDescent="0.3">
      <c r="A529" t="s">
        <v>789</v>
      </c>
      <c r="B529" t="s">
        <v>338</v>
      </c>
      <c r="C529" t="s">
        <v>33</v>
      </c>
      <c r="D529" t="s">
        <v>34</v>
      </c>
      <c r="E529" t="s">
        <v>16</v>
      </c>
      <c r="F529" t="s">
        <v>17</v>
      </c>
      <c r="G529" t="s">
        <v>28</v>
      </c>
      <c r="H529">
        <v>17644</v>
      </c>
      <c r="I529" t="s">
        <v>23</v>
      </c>
      <c r="J529">
        <v>0.1</v>
      </c>
      <c r="K529">
        <v>17000</v>
      </c>
      <c r="L529" s="2" t="s">
        <v>85</v>
      </c>
    </row>
    <row r="530" spans="1:12" x14ac:dyDescent="0.3">
      <c r="A530" t="s">
        <v>790</v>
      </c>
      <c r="B530" t="s">
        <v>244</v>
      </c>
      <c r="C530" t="s">
        <v>72</v>
      </c>
      <c r="D530" t="s">
        <v>73</v>
      </c>
      <c r="E530" t="s">
        <v>16</v>
      </c>
      <c r="F530" t="s">
        <v>17</v>
      </c>
      <c r="G530" t="s">
        <v>28</v>
      </c>
      <c r="H530">
        <v>10552</v>
      </c>
      <c r="I530" t="s">
        <v>36</v>
      </c>
      <c r="J530">
        <v>0.3</v>
      </c>
      <c r="K530">
        <v>9000</v>
      </c>
      <c r="L530" s="2" t="s">
        <v>162</v>
      </c>
    </row>
    <row r="531" spans="1:12" x14ac:dyDescent="0.3">
      <c r="A531" t="s">
        <v>791</v>
      </c>
      <c r="B531" t="s">
        <v>194</v>
      </c>
      <c r="C531" t="s">
        <v>51</v>
      </c>
      <c r="D531" t="s">
        <v>52</v>
      </c>
      <c r="E531" t="s">
        <v>35</v>
      </c>
      <c r="F531" t="s">
        <v>17</v>
      </c>
      <c r="G531" t="s">
        <v>28</v>
      </c>
      <c r="H531">
        <v>13075</v>
      </c>
      <c r="K531">
        <v>13000</v>
      </c>
      <c r="L531" s="3">
        <v>45536</v>
      </c>
    </row>
    <row r="532" spans="1:12" x14ac:dyDescent="0.3">
      <c r="A532" t="s">
        <v>792</v>
      </c>
      <c r="B532" t="s">
        <v>164</v>
      </c>
      <c r="C532" t="s">
        <v>14</v>
      </c>
      <c r="D532" t="s">
        <v>15</v>
      </c>
      <c r="E532" t="s">
        <v>35</v>
      </c>
      <c r="F532" t="s">
        <v>27</v>
      </c>
      <c r="G532" t="s">
        <v>18</v>
      </c>
      <c r="H532">
        <v>15428</v>
      </c>
      <c r="I532" t="s">
        <v>23</v>
      </c>
      <c r="J532">
        <v>0.1</v>
      </c>
      <c r="K532">
        <v>14000</v>
      </c>
      <c r="L532" s="2" t="s">
        <v>109</v>
      </c>
    </row>
    <row r="533" spans="1:12" x14ac:dyDescent="0.3">
      <c r="A533" t="s">
        <v>793</v>
      </c>
      <c r="B533" t="s">
        <v>525</v>
      </c>
      <c r="C533" t="s">
        <v>14</v>
      </c>
      <c r="D533" t="s">
        <v>15</v>
      </c>
      <c r="E533" t="s">
        <v>53</v>
      </c>
      <c r="F533" t="s">
        <v>44</v>
      </c>
      <c r="G533" t="s">
        <v>18</v>
      </c>
      <c r="H533">
        <v>13122</v>
      </c>
      <c r="I533" t="s">
        <v>36</v>
      </c>
      <c r="J533">
        <v>0.3</v>
      </c>
      <c r="K533">
        <v>14000</v>
      </c>
      <c r="L533" s="2" t="s">
        <v>162</v>
      </c>
    </row>
    <row r="534" spans="1:12" x14ac:dyDescent="0.3">
      <c r="A534" t="s">
        <v>794</v>
      </c>
      <c r="B534" t="s">
        <v>365</v>
      </c>
      <c r="C534" t="s">
        <v>72</v>
      </c>
      <c r="D534" t="s">
        <v>73</v>
      </c>
      <c r="E534" t="s">
        <v>16</v>
      </c>
      <c r="F534" t="s">
        <v>27</v>
      </c>
      <c r="G534" t="s">
        <v>28</v>
      </c>
      <c r="H534">
        <v>7125</v>
      </c>
      <c r="I534" t="s">
        <v>19</v>
      </c>
      <c r="J534">
        <v>0.2</v>
      </c>
      <c r="K534">
        <v>9000</v>
      </c>
      <c r="L534" s="2" t="s">
        <v>235</v>
      </c>
    </row>
    <row r="535" spans="1:12" x14ac:dyDescent="0.3">
      <c r="A535" t="s">
        <v>795</v>
      </c>
      <c r="B535" t="s">
        <v>636</v>
      </c>
      <c r="C535" t="s">
        <v>72</v>
      </c>
      <c r="D535" t="s">
        <v>73</v>
      </c>
      <c r="E535" t="s">
        <v>35</v>
      </c>
      <c r="F535" t="s">
        <v>17</v>
      </c>
      <c r="G535" t="s">
        <v>28</v>
      </c>
      <c r="H535">
        <v>9258</v>
      </c>
      <c r="I535" t="s">
        <v>36</v>
      </c>
      <c r="J535">
        <v>0.3</v>
      </c>
      <c r="K535">
        <v>9000</v>
      </c>
      <c r="L535" s="2" t="s">
        <v>153</v>
      </c>
    </row>
    <row r="536" spans="1:12" x14ac:dyDescent="0.3">
      <c r="A536" t="s">
        <v>796</v>
      </c>
      <c r="B536" t="s">
        <v>655</v>
      </c>
      <c r="C536" t="s">
        <v>33</v>
      </c>
      <c r="D536" t="s">
        <v>34</v>
      </c>
      <c r="E536" t="s">
        <v>16</v>
      </c>
      <c r="F536" t="s">
        <v>44</v>
      </c>
      <c r="G536" t="s">
        <v>18</v>
      </c>
      <c r="H536">
        <v>16167</v>
      </c>
      <c r="I536" t="s">
        <v>23</v>
      </c>
      <c r="J536">
        <v>0.1</v>
      </c>
      <c r="K536">
        <v>17000</v>
      </c>
      <c r="L536" s="2" t="s">
        <v>54</v>
      </c>
    </row>
    <row r="537" spans="1:12" x14ac:dyDescent="0.3">
      <c r="A537" t="s">
        <v>797</v>
      </c>
      <c r="B537" t="s">
        <v>276</v>
      </c>
      <c r="C537" t="s">
        <v>51</v>
      </c>
      <c r="D537" t="s">
        <v>52</v>
      </c>
      <c r="E537" t="s">
        <v>35</v>
      </c>
      <c r="F537" t="s">
        <v>44</v>
      </c>
      <c r="G537" t="s">
        <v>18</v>
      </c>
      <c r="H537">
        <v>13775</v>
      </c>
      <c r="I537" t="s">
        <v>19</v>
      </c>
      <c r="J537">
        <v>0.2</v>
      </c>
      <c r="K537">
        <v>13000</v>
      </c>
      <c r="L537" s="2" t="s">
        <v>37</v>
      </c>
    </row>
    <row r="538" spans="1:12" x14ac:dyDescent="0.3">
      <c r="A538" t="s">
        <v>798</v>
      </c>
      <c r="B538" t="s">
        <v>105</v>
      </c>
      <c r="C538" t="s">
        <v>14</v>
      </c>
      <c r="D538" t="s">
        <v>15</v>
      </c>
      <c r="E538" t="s">
        <v>16</v>
      </c>
      <c r="F538" t="s">
        <v>27</v>
      </c>
      <c r="G538" t="s">
        <v>40</v>
      </c>
      <c r="H538">
        <v>15733</v>
      </c>
      <c r="I538" t="s">
        <v>19</v>
      </c>
      <c r="J538">
        <v>0.2</v>
      </c>
      <c r="K538">
        <v>14000</v>
      </c>
      <c r="L538" s="3">
        <v>45598</v>
      </c>
    </row>
    <row r="539" spans="1:12" x14ac:dyDescent="0.3">
      <c r="A539" t="s">
        <v>799</v>
      </c>
      <c r="B539" t="s">
        <v>756</v>
      </c>
      <c r="C539" t="s">
        <v>14</v>
      </c>
      <c r="D539" t="s">
        <v>15</v>
      </c>
      <c r="E539" t="s">
        <v>35</v>
      </c>
      <c r="F539" t="s">
        <v>17</v>
      </c>
      <c r="G539" t="s">
        <v>28</v>
      </c>
      <c r="H539">
        <v>15297</v>
      </c>
      <c r="I539" t="s">
        <v>36</v>
      </c>
      <c r="J539">
        <v>0.3</v>
      </c>
      <c r="K539">
        <v>14000</v>
      </c>
      <c r="L539" s="2" t="s">
        <v>48</v>
      </c>
    </row>
    <row r="540" spans="1:12" x14ac:dyDescent="0.3">
      <c r="A540" t="s">
        <v>800</v>
      </c>
      <c r="B540" t="s">
        <v>801</v>
      </c>
      <c r="C540" t="s">
        <v>33</v>
      </c>
      <c r="D540" t="s">
        <v>34</v>
      </c>
      <c r="E540" t="s">
        <v>53</v>
      </c>
      <c r="F540" t="s">
        <v>17</v>
      </c>
      <c r="G540" t="s">
        <v>40</v>
      </c>
      <c r="H540">
        <v>16880</v>
      </c>
      <c r="I540" t="s">
        <v>36</v>
      </c>
      <c r="J540">
        <v>0.3</v>
      </c>
      <c r="K540">
        <v>17000</v>
      </c>
      <c r="L540" s="2" t="s">
        <v>24</v>
      </c>
    </row>
    <row r="541" spans="1:12" x14ac:dyDescent="0.3">
      <c r="A541" t="s">
        <v>802</v>
      </c>
      <c r="B541" t="s">
        <v>144</v>
      </c>
      <c r="C541" t="s">
        <v>72</v>
      </c>
      <c r="D541" t="s">
        <v>73</v>
      </c>
      <c r="E541" t="s">
        <v>16</v>
      </c>
      <c r="F541" t="s">
        <v>27</v>
      </c>
      <c r="G541" t="s">
        <v>18</v>
      </c>
      <c r="H541">
        <v>9095</v>
      </c>
      <c r="I541" t="s">
        <v>36</v>
      </c>
      <c r="J541">
        <v>0.3</v>
      </c>
      <c r="K541">
        <v>9000</v>
      </c>
      <c r="L541" s="3">
        <v>45414</v>
      </c>
    </row>
    <row r="542" spans="1:12" x14ac:dyDescent="0.3">
      <c r="A542" t="s">
        <v>803</v>
      </c>
      <c r="B542" t="s">
        <v>190</v>
      </c>
      <c r="C542" t="s">
        <v>33</v>
      </c>
      <c r="D542" t="s">
        <v>34</v>
      </c>
      <c r="E542" t="s">
        <v>53</v>
      </c>
      <c r="F542" t="s">
        <v>44</v>
      </c>
      <c r="G542" t="s">
        <v>18</v>
      </c>
      <c r="H542">
        <v>16973</v>
      </c>
      <c r="I542" t="s">
        <v>23</v>
      </c>
      <c r="J542">
        <v>0.1</v>
      </c>
      <c r="K542">
        <v>17000</v>
      </c>
      <c r="L542" s="2" t="s">
        <v>165</v>
      </c>
    </row>
    <row r="543" spans="1:12" x14ac:dyDescent="0.3">
      <c r="A543" t="s">
        <v>804</v>
      </c>
      <c r="B543" t="s">
        <v>319</v>
      </c>
      <c r="C543" t="s">
        <v>33</v>
      </c>
      <c r="D543" t="s">
        <v>34</v>
      </c>
      <c r="E543" t="s">
        <v>53</v>
      </c>
      <c r="F543" t="s">
        <v>17</v>
      </c>
      <c r="G543" t="s">
        <v>28</v>
      </c>
      <c r="H543">
        <v>17912</v>
      </c>
      <c r="I543" t="s">
        <v>36</v>
      </c>
      <c r="J543">
        <v>0.3</v>
      </c>
      <c r="K543">
        <v>17000</v>
      </c>
      <c r="L543" s="2" t="s">
        <v>85</v>
      </c>
    </row>
    <row r="544" spans="1:12" x14ac:dyDescent="0.3">
      <c r="A544" t="s">
        <v>805</v>
      </c>
      <c r="B544" t="s">
        <v>476</v>
      </c>
      <c r="C544" t="s">
        <v>51</v>
      </c>
      <c r="D544" t="s">
        <v>52</v>
      </c>
      <c r="E544" t="s">
        <v>35</v>
      </c>
      <c r="F544" t="s">
        <v>44</v>
      </c>
      <c r="G544" t="s">
        <v>40</v>
      </c>
      <c r="H544">
        <v>13705</v>
      </c>
      <c r="I544" t="s">
        <v>36</v>
      </c>
      <c r="J544">
        <v>0.3</v>
      </c>
      <c r="K544">
        <v>13000</v>
      </c>
      <c r="L544" s="2" t="s">
        <v>106</v>
      </c>
    </row>
    <row r="545" spans="1:12" x14ac:dyDescent="0.3">
      <c r="A545" t="s">
        <v>806</v>
      </c>
      <c r="B545" t="s">
        <v>313</v>
      </c>
      <c r="C545" t="s">
        <v>14</v>
      </c>
      <c r="D545" t="s">
        <v>15</v>
      </c>
      <c r="E545" t="s">
        <v>16</v>
      </c>
      <c r="F545" t="s">
        <v>17</v>
      </c>
      <c r="G545" t="s">
        <v>40</v>
      </c>
      <c r="H545">
        <v>13062</v>
      </c>
      <c r="K545">
        <v>14000</v>
      </c>
      <c r="L545" s="2" t="s">
        <v>132</v>
      </c>
    </row>
    <row r="546" spans="1:12" x14ac:dyDescent="0.3">
      <c r="A546" t="s">
        <v>807</v>
      </c>
      <c r="B546" t="s">
        <v>119</v>
      </c>
      <c r="C546" t="s">
        <v>14</v>
      </c>
      <c r="D546" t="s">
        <v>15</v>
      </c>
      <c r="E546" t="s">
        <v>16</v>
      </c>
      <c r="F546" t="s">
        <v>44</v>
      </c>
      <c r="G546" t="s">
        <v>28</v>
      </c>
      <c r="H546">
        <v>15342</v>
      </c>
      <c r="I546" t="s">
        <v>19</v>
      </c>
      <c r="J546">
        <v>0.2</v>
      </c>
      <c r="K546">
        <v>14000</v>
      </c>
      <c r="L546" s="2" t="s">
        <v>165</v>
      </c>
    </row>
    <row r="547" spans="1:12" x14ac:dyDescent="0.3">
      <c r="A547" t="s">
        <v>808</v>
      </c>
      <c r="B547" t="s">
        <v>378</v>
      </c>
      <c r="C547" t="s">
        <v>51</v>
      </c>
      <c r="D547" t="s">
        <v>52</v>
      </c>
      <c r="E547" t="s">
        <v>16</v>
      </c>
      <c r="F547" t="s">
        <v>44</v>
      </c>
      <c r="G547" t="s">
        <v>28</v>
      </c>
      <c r="H547">
        <v>14214</v>
      </c>
      <c r="K547">
        <v>13000</v>
      </c>
      <c r="L547" s="2" t="s">
        <v>333</v>
      </c>
    </row>
    <row r="548" spans="1:12" x14ac:dyDescent="0.3">
      <c r="A548" t="s">
        <v>809</v>
      </c>
      <c r="B548" t="s">
        <v>352</v>
      </c>
      <c r="C548" t="s">
        <v>33</v>
      </c>
      <c r="D548" t="s">
        <v>34</v>
      </c>
      <c r="E548" t="s">
        <v>35</v>
      </c>
      <c r="F548" t="s">
        <v>44</v>
      </c>
      <c r="G548" t="s">
        <v>28</v>
      </c>
      <c r="H548">
        <v>15741</v>
      </c>
      <c r="I548" t="s">
        <v>36</v>
      </c>
      <c r="J548">
        <v>0.3</v>
      </c>
      <c r="K548">
        <v>17000</v>
      </c>
      <c r="L548" s="3">
        <v>45474</v>
      </c>
    </row>
    <row r="549" spans="1:12" x14ac:dyDescent="0.3">
      <c r="A549" t="s">
        <v>810</v>
      </c>
      <c r="B549" t="s">
        <v>544</v>
      </c>
      <c r="C549" t="s">
        <v>33</v>
      </c>
      <c r="D549" t="s">
        <v>34</v>
      </c>
      <c r="E549" t="s">
        <v>16</v>
      </c>
      <c r="F549" t="s">
        <v>44</v>
      </c>
      <c r="G549" t="s">
        <v>18</v>
      </c>
      <c r="H549">
        <v>18878</v>
      </c>
      <c r="I549" t="s">
        <v>36</v>
      </c>
      <c r="J549">
        <v>0.3</v>
      </c>
      <c r="K549">
        <v>17000</v>
      </c>
      <c r="L549" s="3">
        <v>45598</v>
      </c>
    </row>
    <row r="550" spans="1:12" x14ac:dyDescent="0.3">
      <c r="A550" t="s">
        <v>811</v>
      </c>
      <c r="B550" t="s">
        <v>281</v>
      </c>
      <c r="C550" t="s">
        <v>33</v>
      </c>
      <c r="D550" t="s">
        <v>34</v>
      </c>
      <c r="E550" t="s">
        <v>35</v>
      </c>
      <c r="F550" t="s">
        <v>44</v>
      </c>
      <c r="G550" t="s">
        <v>40</v>
      </c>
      <c r="H550">
        <v>16722</v>
      </c>
      <c r="I550" t="s">
        <v>36</v>
      </c>
      <c r="J550">
        <v>0.3</v>
      </c>
      <c r="K550">
        <v>17000</v>
      </c>
      <c r="L550" s="2" t="s">
        <v>235</v>
      </c>
    </row>
    <row r="551" spans="1:12" x14ac:dyDescent="0.3">
      <c r="A551" t="s">
        <v>812</v>
      </c>
      <c r="B551" t="s">
        <v>139</v>
      </c>
      <c r="C551" t="s">
        <v>33</v>
      </c>
      <c r="D551" t="s">
        <v>34</v>
      </c>
      <c r="E551" t="s">
        <v>53</v>
      </c>
      <c r="F551" t="s">
        <v>27</v>
      </c>
      <c r="G551" t="s">
        <v>40</v>
      </c>
      <c r="H551">
        <v>15219</v>
      </c>
      <c r="I551" t="s">
        <v>29</v>
      </c>
      <c r="K551">
        <v>17000</v>
      </c>
      <c r="L551" s="3">
        <v>45475</v>
      </c>
    </row>
    <row r="552" spans="1:12" x14ac:dyDescent="0.3">
      <c r="A552" t="s">
        <v>813</v>
      </c>
      <c r="B552" t="s">
        <v>126</v>
      </c>
      <c r="C552" t="s">
        <v>72</v>
      </c>
      <c r="D552" t="s">
        <v>73</v>
      </c>
      <c r="E552" t="s">
        <v>35</v>
      </c>
      <c r="F552" t="s">
        <v>44</v>
      </c>
      <c r="G552" t="s">
        <v>18</v>
      </c>
      <c r="H552">
        <v>10553</v>
      </c>
      <c r="K552">
        <v>9000</v>
      </c>
      <c r="L552" s="3">
        <v>45353</v>
      </c>
    </row>
    <row r="553" spans="1:12" x14ac:dyDescent="0.3">
      <c r="A553" t="s">
        <v>814</v>
      </c>
      <c r="B553" t="s">
        <v>82</v>
      </c>
      <c r="C553" t="s">
        <v>14</v>
      </c>
      <c r="D553" t="s">
        <v>15</v>
      </c>
      <c r="E553" t="s">
        <v>35</v>
      </c>
      <c r="F553" t="s">
        <v>27</v>
      </c>
      <c r="G553" t="s">
        <v>18</v>
      </c>
      <c r="H553">
        <v>13403</v>
      </c>
      <c r="K553">
        <v>14000</v>
      </c>
      <c r="L553" s="3">
        <v>45445</v>
      </c>
    </row>
    <row r="554" spans="1:12" x14ac:dyDescent="0.3">
      <c r="A554" t="s">
        <v>815</v>
      </c>
      <c r="B554" t="s">
        <v>481</v>
      </c>
      <c r="C554" t="s">
        <v>51</v>
      </c>
      <c r="D554" t="s">
        <v>52</v>
      </c>
      <c r="E554" t="s">
        <v>53</v>
      </c>
      <c r="F554" t="s">
        <v>44</v>
      </c>
      <c r="G554" t="s">
        <v>18</v>
      </c>
      <c r="H554">
        <v>14190</v>
      </c>
      <c r="I554" t="s">
        <v>23</v>
      </c>
      <c r="J554">
        <v>0.1</v>
      </c>
      <c r="K554">
        <v>13000</v>
      </c>
      <c r="L554" s="3">
        <v>45293</v>
      </c>
    </row>
    <row r="555" spans="1:12" x14ac:dyDescent="0.3">
      <c r="A555" t="s">
        <v>816</v>
      </c>
      <c r="B555" t="s">
        <v>176</v>
      </c>
      <c r="C555" t="s">
        <v>51</v>
      </c>
      <c r="D555" t="s">
        <v>52</v>
      </c>
      <c r="E555" t="s">
        <v>53</v>
      </c>
      <c r="F555" t="s">
        <v>44</v>
      </c>
      <c r="G555" t="s">
        <v>18</v>
      </c>
      <c r="H555">
        <v>11019</v>
      </c>
      <c r="K555">
        <v>13000</v>
      </c>
      <c r="L555" s="2" t="s">
        <v>37</v>
      </c>
    </row>
    <row r="556" spans="1:12" x14ac:dyDescent="0.3">
      <c r="A556" t="s">
        <v>817</v>
      </c>
      <c r="B556" t="s">
        <v>437</v>
      </c>
      <c r="C556" t="s">
        <v>51</v>
      </c>
      <c r="D556" t="s">
        <v>52</v>
      </c>
      <c r="E556" t="s">
        <v>16</v>
      </c>
      <c r="F556" t="s">
        <v>27</v>
      </c>
      <c r="G556" t="s">
        <v>40</v>
      </c>
      <c r="H556">
        <v>14216</v>
      </c>
      <c r="I556" t="s">
        <v>23</v>
      </c>
      <c r="J556">
        <v>0.1</v>
      </c>
      <c r="K556">
        <v>13000</v>
      </c>
      <c r="L556" s="3">
        <v>45536</v>
      </c>
    </row>
    <row r="557" spans="1:12" x14ac:dyDescent="0.3">
      <c r="A557" t="s">
        <v>818</v>
      </c>
      <c r="B557" t="s">
        <v>372</v>
      </c>
      <c r="C557" t="s">
        <v>72</v>
      </c>
      <c r="D557" t="s">
        <v>73</v>
      </c>
      <c r="E557" t="s">
        <v>53</v>
      </c>
      <c r="F557" t="s">
        <v>17</v>
      </c>
      <c r="G557" t="s">
        <v>40</v>
      </c>
      <c r="H557">
        <v>8570</v>
      </c>
      <c r="I557" t="s">
        <v>23</v>
      </c>
      <c r="J557">
        <v>0.1</v>
      </c>
      <c r="K557">
        <v>9000</v>
      </c>
      <c r="L557" s="3">
        <v>45352</v>
      </c>
    </row>
    <row r="558" spans="1:12" x14ac:dyDescent="0.3">
      <c r="A558" t="s">
        <v>819</v>
      </c>
      <c r="B558" t="s">
        <v>382</v>
      </c>
      <c r="C558" t="s">
        <v>33</v>
      </c>
      <c r="D558" t="s">
        <v>34</v>
      </c>
      <c r="E558" t="s">
        <v>35</v>
      </c>
      <c r="F558" t="s">
        <v>17</v>
      </c>
      <c r="G558" t="s">
        <v>28</v>
      </c>
      <c r="H558">
        <v>15780</v>
      </c>
      <c r="I558" t="s">
        <v>23</v>
      </c>
      <c r="J558">
        <v>0.1</v>
      </c>
      <c r="K558">
        <v>17000</v>
      </c>
      <c r="L558" s="2" t="s">
        <v>106</v>
      </c>
    </row>
    <row r="559" spans="1:12" x14ac:dyDescent="0.3">
      <c r="A559" t="s">
        <v>820</v>
      </c>
      <c r="B559" t="s">
        <v>80</v>
      </c>
      <c r="C559" t="s">
        <v>51</v>
      </c>
      <c r="D559" t="s">
        <v>52</v>
      </c>
      <c r="E559" t="s">
        <v>35</v>
      </c>
      <c r="F559" t="s">
        <v>44</v>
      </c>
      <c r="G559" t="s">
        <v>40</v>
      </c>
      <c r="H559">
        <v>12278</v>
      </c>
      <c r="I559" t="s">
        <v>19</v>
      </c>
      <c r="J559">
        <v>0.2</v>
      </c>
      <c r="K559">
        <v>13000</v>
      </c>
      <c r="L559" s="3">
        <v>45474</v>
      </c>
    </row>
    <row r="560" spans="1:12" x14ac:dyDescent="0.3">
      <c r="A560" t="s">
        <v>821</v>
      </c>
      <c r="B560" t="s">
        <v>548</v>
      </c>
      <c r="C560" t="s">
        <v>33</v>
      </c>
      <c r="D560" t="s">
        <v>34</v>
      </c>
      <c r="E560" t="s">
        <v>35</v>
      </c>
      <c r="F560" t="s">
        <v>27</v>
      </c>
      <c r="G560" t="s">
        <v>18</v>
      </c>
      <c r="H560">
        <v>16221</v>
      </c>
      <c r="I560" t="s">
        <v>36</v>
      </c>
      <c r="J560">
        <v>0.3</v>
      </c>
      <c r="K560">
        <v>17000</v>
      </c>
      <c r="L560" s="2" t="s">
        <v>192</v>
      </c>
    </row>
    <row r="561" spans="1:12" x14ac:dyDescent="0.3">
      <c r="A561" t="s">
        <v>822</v>
      </c>
      <c r="B561" t="s">
        <v>121</v>
      </c>
      <c r="C561" t="s">
        <v>33</v>
      </c>
      <c r="D561" t="s">
        <v>34</v>
      </c>
      <c r="E561" t="s">
        <v>53</v>
      </c>
      <c r="F561" t="s">
        <v>44</v>
      </c>
      <c r="G561" t="s">
        <v>18</v>
      </c>
      <c r="H561">
        <v>16403</v>
      </c>
      <c r="K561">
        <v>17000</v>
      </c>
      <c r="L561" s="2" t="s">
        <v>153</v>
      </c>
    </row>
    <row r="562" spans="1:12" x14ac:dyDescent="0.3">
      <c r="A562" t="s">
        <v>823</v>
      </c>
      <c r="B562" t="s">
        <v>328</v>
      </c>
      <c r="C562" t="s">
        <v>51</v>
      </c>
      <c r="D562" t="s">
        <v>52</v>
      </c>
      <c r="E562" t="s">
        <v>53</v>
      </c>
      <c r="F562" t="s">
        <v>27</v>
      </c>
      <c r="G562" t="s">
        <v>18</v>
      </c>
      <c r="H562">
        <v>11918</v>
      </c>
      <c r="I562" t="s">
        <v>19</v>
      </c>
      <c r="J562">
        <v>0.2</v>
      </c>
      <c r="K562">
        <v>13000</v>
      </c>
      <c r="L562" s="2" t="s">
        <v>24</v>
      </c>
    </row>
    <row r="563" spans="1:12" x14ac:dyDescent="0.3">
      <c r="A563" t="s">
        <v>824</v>
      </c>
      <c r="B563" t="s">
        <v>500</v>
      </c>
      <c r="C563" t="s">
        <v>51</v>
      </c>
      <c r="D563" t="s">
        <v>52</v>
      </c>
      <c r="E563" t="s">
        <v>35</v>
      </c>
      <c r="F563" t="s">
        <v>17</v>
      </c>
      <c r="G563" t="s">
        <v>28</v>
      </c>
      <c r="H563">
        <v>13664</v>
      </c>
      <c r="I563" t="s">
        <v>23</v>
      </c>
      <c r="J563">
        <v>0.1</v>
      </c>
      <c r="K563">
        <v>13000</v>
      </c>
      <c r="L563" s="2" t="s">
        <v>54</v>
      </c>
    </row>
    <row r="564" spans="1:12" x14ac:dyDescent="0.3">
      <c r="A564" t="s">
        <v>825</v>
      </c>
      <c r="B564" t="s">
        <v>59</v>
      </c>
      <c r="C564" t="s">
        <v>33</v>
      </c>
      <c r="D564" t="s">
        <v>34</v>
      </c>
      <c r="E564" t="s">
        <v>16</v>
      </c>
      <c r="F564" t="s">
        <v>44</v>
      </c>
      <c r="G564" t="s">
        <v>18</v>
      </c>
      <c r="H564">
        <v>17432</v>
      </c>
      <c r="I564" t="s">
        <v>23</v>
      </c>
      <c r="J564">
        <v>0.1</v>
      </c>
      <c r="K564">
        <v>17000</v>
      </c>
      <c r="L564" s="3">
        <v>45628</v>
      </c>
    </row>
    <row r="565" spans="1:12" x14ac:dyDescent="0.3">
      <c r="A565" t="s">
        <v>826</v>
      </c>
      <c r="B565" t="s">
        <v>22</v>
      </c>
      <c r="C565" t="s">
        <v>14</v>
      </c>
      <c r="D565" t="s">
        <v>15</v>
      </c>
      <c r="E565" t="s">
        <v>35</v>
      </c>
      <c r="F565" t="s">
        <v>44</v>
      </c>
      <c r="G565" t="s">
        <v>18</v>
      </c>
      <c r="H565">
        <v>13707</v>
      </c>
      <c r="K565">
        <v>14000</v>
      </c>
      <c r="L565" s="2" t="s">
        <v>54</v>
      </c>
    </row>
    <row r="566" spans="1:12" x14ac:dyDescent="0.3">
      <c r="A566" t="s">
        <v>827</v>
      </c>
      <c r="B566" t="s">
        <v>274</v>
      </c>
      <c r="C566" t="s">
        <v>33</v>
      </c>
      <c r="D566" t="s">
        <v>34</v>
      </c>
      <c r="E566" t="s">
        <v>53</v>
      </c>
      <c r="F566" t="s">
        <v>44</v>
      </c>
      <c r="G566" t="s">
        <v>18</v>
      </c>
      <c r="H566">
        <v>15841</v>
      </c>
      <c r="I566" t="s">
        <v>23</v>
      </c>
      <c r="J566">
        <v>0.1</v>
      </c>
      <c r="K566">
        <v>17000</v>
      </c>
      <c r="L566" s="2" t="s">
        <v>208</v>
      </c>
    </row>
    <row r="567" spans="1:12" x14ac:dyDescent="0.3">
      <c r="A567" t="s">
        <v>828</v>
      </c>
      <c r="B567" t="s">
        <v>307</v>
      </c>
      <c r="C567" t="s">
        <v>14</v>
      </c>
      <c r="D567" t="s">
        <v>15</v>
      </c>
      <c r="E567" t="s">
        <v>16</v>
      </c>
      <c r="F567" t="s">
        <v>44</v>
      </c>
      <c r="G567" t="s">
        <v>40</v>
      </c>
      <c r="H567">
        <v>14550</v>
      </c>
      <c r="I567" t="s">
        <v>29</v>
      </c>
      <c r="K567">
        <v>14000</v>
      </c>
      <c r="L567" s="2" t="s">
        <v>57</v>
      </c>
    </row>
    <row r="568" spans="1:12" x14ac:dyDescent="0.3">
      <c r="A568" t="s">
        <v>829</v>
      </c>
      <c r="B568" t="s">
        <v>399</v>
      </c>
      <c r="C568" t="s">
        <v>14</v>
      </c>
      <c r="D568" t="s">
        <v>15</v>
      </c>
      <c r="E568" t="s">
        <v>16</v>
      </c>
      <c r="F568" t="s">
        <v>44</v>
      </c>
      <c r="G568" t="s">
        <v>28</v>
      </c>
      <c r="H568">
        <v>12482</v>
      </c>
      <c r="I568" t="s">
        <v>36</v>
      </c>
      <c r="J568">
        <v>0.3</v>
      </c>
      <c r="K568">
        <v>14000</v>
      </c>
      <c r="L568" s="3">
        <v>45505</v>
      </c>
    </row>
    <row r="569" spans="1:12" x14ac:dyDescent="0.3">
      <c r="A569" t="s">
        <v>830</v>
      </c>
      <c r="B569" t="s">
        <v>688</v>
      </c>
      <c r="C569" t="s">
        <v>72</v>
      </c>
      <c r="D569" t="s">
        <v>73</v>
      </c>
      <c r="E569" t="s">
        <v>35</v>
      </c>
      <c r="F569" t="s">
        <v>44</v>
      </c>
      <c r="G569" t="s">
        <v>18</v>
      </c>
      <c r="H569">
        <v>10186</v>
      </c>
      <c r="I569" t="s">
        <v>36</v>
      </c>
      <c r="J569">
        <v>0.3</v>
      </c>
      <c r="K569">
        <v>9000</v>
      </c>
      <c r="L569" s="2" t="s">
        <v>62</v>
      </c>
    </row>
    <row r="570" spans="1:12" x14ac:dyDescent="0.3">
      <c r="A570" t="s">
        <v>831</v>
      </c>
      <c r="B570" t="s">
        <v>382</v>
      </c>
      <c r="C570" t="s">
        <v>33</v>
      </c>
      <c r="D570" t="s">
        <v>34</v>
      </c>
      <c r="E570" t="s">
        <v>16</v>
      </c>
      <c r="F570" t="s">
        <v>17</v>
      </c>
      <c r="G570" t="s">
        <v>40</v>
      </c>
      <c r="H570">
        <v>15656</v>
      </c>
      <c r="I570" t="s">
        <v>23</v>
      </c>
      <c r="J570">
        <v>0.1</v>
      </c>
      <c r="K570">
        <v>17000</v>
      </c>
      <c r="L570" s="3">
        <v>45414</v>
      </c>
    </row>
    <row r="571" spans="1:12" x14ac:dyDescent="0.3">
      <c r="A571" t="s">
        <v>832</v>
      </c>
      <c r="B571" t="s">
        <v>244</v>
      </c>
      <c r="C571" t="s">
        <v>72</v>
      </c>
      <c r="D571" t="s">
        <v>73</v>
      </c>
      <c r="E571" t="s">
        <v>53</v>
      </c>
      <c r="F571" t="s">
        <v>27</v>
      </c>
      <c r="G571" t="s">
        <v>18</v>
      </c>
      <c r="H571">
        <v>7052</v>
      </c>
      <c r="I571" t="s">
        <v>23</v>
      </c>
      <c r="J571">
        <v>0.1</v>
      </c>
      <c r="K571">
        <v>9000</v>
      </c>
      <c r="L571" s="2" t="s">
        <v>333</v>
      </c>
    </row>
    <row r="572" spans="1:12" x14ac:dyDescent="0.3">
      <c r="A572" t="s">
        <v>833</v>
      </c>
      <c r="B572" t="s">
        <v>185</v>
      </c>
      <c r="C572" t="s">
        <v>72</v>
      </c>
      <c r="D572" t="s">
        <v>73</v>
      </c>
      <c r="E572" t="s">
        <v>35</v>
      </c>
      <c r="F572" t="s">
        <v>27</v>
      </c>
      <c r="G572" t="s">
        <v>28</v>
      </c>
      <c r="H572">
        <v>7307</v>
      </c>
      <c r="I572" t="s">
        <v>23</v>
      </c>
      <c r="J572">
        <v>0.1</v>
      </c>
      <c r="K572">
        <v>9000</v>
      </c>
      <c r="L572" s="2" t="s">
        <v>211</v>
      </c>
    </row>
    <row r="573" spans="1:12" x14ac:dyDescent="0.3">
      <c r="A573" t="s">
        <v>834</v>
      </c>
      <c r="B573" t="s">
        <v>319</v>
      </c>
      <c r="C573" t="s">
        <v>51</v>
      </c>
      <c r="D573" t="s">
        <v>52</v>
      </c>
      <c r="E573" t="s">
        <v>53</v>
      </c>
      <c r="F573" t="s">
        <v>17</v>
      </c>
      <c r="G573" t="s">
        <v>40</v>
      </c>
      <c r="H573">
        <v>12901</v>
      </c>
      <c r="I573" t="s">
        <v>23</v>
      </c>
      <c r="J573">
        <v>0.1</v>
      </c>
      <c r="K573">
        <v>13000</v>
      </c>
      <c r="L573" s="3">
        <v>45474</v>
      </c>
    </row>
    <row r="574" spans="1:12" x14ac:dyDescent="0.3">
      <c r="A574" t="s">
        <v>835</v>
      </c>
      <c r="B574" t="s">
        <v>448</v>
      </c>
      <c r="C574" t="s">
        <v>14</v>
      </c>
      <c r="D574" t="s">
        <v>15</v>
      </c>
      <c r="E574" t="s">
        <v>53</v>
      </c>
      <c r="F574" t="s">
        <v>17</v>
      </c>
      <c r="G574" t="s">
        <v>28</v>
      </c>
      <c r="H574">
        <v>13280</v>
      </c>
      <c r="K574">
        <v>14000</v>
      </c>
      <c r="L574" s="2" t="s">
        <v>20</v>
      </c>
    </row>
    <row r="575" spans="1:12" x14ac:dyDescent="0.3">
      <c r="A575" t="s">
        <v>836</v>
      </c>
      <c r="B575" t="s">
        <v>91</v>
      </c>
      <c r="C575" t="s">
        <v>14</v>
      </c>
      <c r="D575" t="s">
        <v>15</v>
      </c>
      <c r="E575" t="s">
        <v>35</v>
      </c>
      <c r="F575" t="s">
        <v>27</v>
      </c>
      <c r="G575" t="s">
        <v>28</v>
      </c>
      <c r="H575">
        <v>14650</v>
      </c>
      <c r="I575" t="s">
        <v>19</v>
      </c>
      <c r="J575">
        <v>0.2</v>
      </c>
      <c r="K575">
        <v>14000</v>
      </c>
      <c r="L575" s="2" t="s">
        <v>165</v>
      </c>
    </row>
    <row r="576" spans="1:12" x14ac:dyDescent="0.3">
      <c r="A576" t="s">
        <v>837</v>
      </c>
      <c r="B576" t="s">
        <v>838</v>
      </c>
      <c r="C576" t="s">
        <v>33</v>
      </c>
      <c r="D576" t="s">
        <v>34</v>
      </c>
      <c r="E576" t="s">
        <v>16</v>
      </c>
      <c r="F576" t="s">
        <v>27</v>
      </c>
      <c r="G576" t="s">
        <v>40</v>
      </c>
      <c r="H576">
        <v>18338</v>
      </c>
      <c r="I576" t="s">
        <v>36</v>
      </c>
      <c r="J576">
        <v>0.3</v>
      </c>
      <c r="K576">
        <v>17000</v>
      </c>
      <c r="L576" s="3">
        <v>45627</v>
      </c>
    </row>
    <row r="577" spans="1:12" x14ac:dyDescent="0.3">
      <c r="A577" t="s">
        <v>839</v>
      </c>
      <c r="B577" t="s">
        <v>77</v>
      </c>
      <c r="C577" t="s">
        <v>72</v>
      </c>
      <c r="D577" t="s">
        <v>73</v>
      </c>
      <c r="E577" t="s">
        <v>53</v>
      </c>
      <c r="F577" t="s">
        <v>17</v>
      </c>
      <c r="G577" t="s">
        <v>40</v>
      </c>
      <c r="H577">
        <v>9825</v>
      </c>
      <c r="K577">
        <v>9000</v>
      </c>
      <c r="L577" s="2" t="s">
        <v>230</v>
      </c>
    </row>
    <row r="578" spans="1:12" x14ac:dyDescent="0.3">
      <c r="A578" t="s">
        <v>840</v>
      </c>
      <c r="B578" t="s">
        <v>307</v>
      </c>
      <c r="C578" t="s">
        <v>51</v>
      </c>
      <c r="D578" t="s">
        <v>52</v>
      </c>
      <c r="E578" t="s">
        <v>35</v>
      </c>
      <c r="F578" t="s">
        <v>27</v>
      </c>
      <c r="G578" t="s">
        <v>28</v>
      </c>
      <c r="H578">
        <v>13975</v>
      </c>
      <c r="I578" t="s">
        <v>23</v>
      </c>
      <c r="J578">
        <v>0.1</v>
      </c>
      <c r="K578">
        <v>13000</v>
      </c>
      <c r="L578" s="3">
        <v>45294</v>
      </c>
    </row>
    <row r="579" spans="1:12" x14ac:dyDescent="0.3">
      <c r="A579" t="s">
        <v>841</v>
      </c>
      <c r="B579" t="s">
        <v>448</v>
      </c>
      <c r="C579" t="s">
        <v>14</v>
      </c>
      <c r="D579" t="s">
        <v>15</v>
      </c>
      <c r="E579" t="s">
        <v>53</v>
      </c>
      <c r="F579" t="s">
        <v>44</v>
      </c>
      <c r="G579" t="s">
        <v>40</v>
      </c>
      <c r="H579">
        <v>15286</v>
      </c>
      <c r="I579" t="s">
        <v>29</v>
      </c>
      <c r="K579">
        <v>14000</v>
      </c>
      <c r="L579" s="2" t="s">
        <v>106</v>
      </c>
    </row>
    <row r="580" spans="1:12" x14ac:dyDescent="0.3">
      <c r="A580" t="s">
        <v>842</v>
      </c>
      <c r="B580" t="s">
        <v>544</v>
      </c>
      <c r="C580" t="s">
        <v>72</v>
      </c>
      <c r="D580" t="s">
        <v>73</v>
      </c>
      <c r="E580" t="s">
        <v>53</v>
      </c>
      <c r="F580" t="s">
        <v>44</v>
      </c>
      <c r="G580" t="s">
        <v>18</v>
      </c>
      <c r="H580">
        <v>10533</v>
      </c>
      <c r="I580" t="s">
        <v>19</v>
      </c>
      <c r="J580">
        <v>0.2</v>
      </c>
      <c r="K580">
        <v>9000</v>
      </c>
      <c r="L580" s="2" t="s">
        <v>122</v>
      </c>
    </row>
    <row r="581" spans="1:12" x14ac:dyDescent="0.3">
      <c r="A581" t="s">
        <v>843</v>
      </c>
      <c r="B581" t="s">
        <v>481</v>
      </c>
      <c r="C581" t="s">
        <v>14</v>
      </c>
      <c r="D581" t="s">
        <v>15</v>
      </c>
      <c r="E581" t="s">
        <v>53</v>
      </c>
      <c r="F581" t="s">
        <v>17</v>
      </c>
      <c r="G581" t="s">
        <v>18</v>
      </c>
      <c r="H581">
        <v>12259</v>
      </c>
      <c r="I581" t="s">
        <v>36</v>
      </c>
      <c r="J581">
        <v>0.3</v>
      </c>
      <c r="K581">
        <v>14000</v>
      </c>
      <c r="L581" s="3">
        <v>45598</v>
      </c>
    </row>
    <row r="582" spans="1:12" x14ac:dyDescent="0.3">
      <c r="A582" t="s">
        <v>844</v>
      </c>
      <c r="B582" t="s">
        <v>362</v>
      </c>
      <c r="C582" t="s">
        <v>51</v>
      </c>
      <c r="D582" t="s">
        <v>52</v>
      </c>
      <c r="E582" t="s">
        <v>16</v>
      </c>
      <c r="F582" t="s">
        <v>17</v>
      </c>
      <c r="G582" t="s">
        <v>28</v>
      </c>
      <c r="H582">
        <v>13142</v>
      </c>
      <c r="I582" t="s">
        <v>29</v>
      </c>
      <c r="K582">
        <v>13000</v>
      </c>
      <c r="L582" s="3">
        <v>45474</v>
      </c>
    </row>
    <row r="583" spans="1:12" x14ac:dyDescent="0.3">
      <c r="A583" t="s">
        <v>845</v>
      </c>
      <c r="B583" t="s">
        <v>307</v>
      </c>
      <c r="C583" t="s">
        <v>51</v>
      </c>
      <c r="D583" t="s">
        <v>52</v>
      </c>
      <c r="E583" t="s">
        <v>53</v>
      </c>
      <c r="F583" t="s">
        <v>17</v>
      </c>
      <c r="G583" t="s">
        <v>28</v>
      </c>
      <c r="H583">
        <v>13770</v>
      </c>
      <c r="K583">
        <v>13000</v>
      </c>
      <c r="L583" s="3">
        <v>45566</v>
      </c>
    </row>
    <row r="584" spans="1:12" x14ac:dyDescent="0.3">
      <c r="A584" t="s">
        <v>846</v>
      </c>
      <c r="B584" t="s">
        <v>354</v>
      </c>
      <c r="C584" t="s">
        <v>14</v>
      </c>
      <c r="D584" t="s">
        <v>15</v>
      </c>
      <c r="E584" t="s">
        <v>35</v>
      </c>
      <c r="F584" t="s">
        <v>44</v>
      </c>
      <c r="G584" t="s">
        <v>18</v>
      </c>
      <c r="H584">
        <v>14070</v>
      </c>
      <c r="K584">
        <v>14000</v>
      </c>
      <c r="L584" s="2" t="s">
        <v>41</v>
      </c>
    </row>
    <row r="585" spans="1:12" x14ac:dyDescent="0.3">
      <c r="A585" t="s">
        <v>847</v>
      </c>
      <c r="B585" t="s">
        <v>788</v>
      </c>
      <c r="C585" t="s">
        <v>51</v>
      </c>
      <c r="D585" t="s">
        <v>52</v>
      </c>
      <c r="E585" t="s">
        <v>35</v>
      </c>
      <c r="F585" t="s">
        <v>17</v>
      </c>
      <c r="G585" t="s">
        <v>40</v>
      </c>
      <c r="H585">
        <v>11986</v>
      </c>
      <c r="I585" t="s">
        <v>36</v>
      </c>
      <c r="J585">
        <v>0.3</v>
      </c>
      <c r="K585">
        <v>13000</v>
      </c>
      <c r="L585" s="2" t="s">
        <v>37</v>
      </c>
    </row>
    <row r="586" spans="1:12" x14ac:dyDescent="0.3">
      <c r="A586" t="s">
        <v>848</v>
      </c>
      <c r="B586" t="s">
        <v>194</v>
      </c>
      <c r="C586" t="s">
        <v>51</v>
      </c>
      <c r="D586" t="s">
        <v>52</v>
      </c>
      <c r="E586" t="s">
        <v>16</v>
      </c>
      <c r="F586" t="s">
        <v>44</v>
      </c>
      <c r="G586" t="s">
        <v>40</v>
      </c>
      <c r="H586">
        <v>12651</v>
      </c>
      <c r="I586" t="s">
        <v>19</v>
      </c>
      <c r="J586">
        <v>0.2</v>
      </c>
      <c r="K586">
        <v>13000</v>
      </c>
      <c r="L586" s="3">
        <v>45444</v>
      </c>
    </row>
    <row r="587" spans="1:12" x14ac:dyDescent="0.3">
      <c r="A587" t="s">
        <v>849</v>
      </c>
      <c r="B587" t="s">
        <v>264</v>
      </c>
      <c r="C587" t="s">
        <v>72</v>
      </c>
      <c r="D587" t="s">
        <v>73</v>
      </c>
      <c r="E587" t="s">
        <v>35</v>
      </c>
      <c r="F587" t="s">
        <v>17</v>
      </c>
      <c r="G587" t="s">
        <v>40</v>
      </c>
      <c r="H587">
        <v>8294</v>
      </c>
      <c r="I587" t="s">
        <v>23</v>
      </c>
      <c r="J587">
        <v>0.1</v>
      </c>
      <c r="K587">
        <v>9000</v>
      </c>
      <c r="L587" s="3">
        <v>45293</v>
      </c>
    </row>
    <row r="588" spans="1:12" x14ac:dyDescent="0.3">
      <c r="A588" t="s">
        <v>850</v>
      </c>
      <c r="B588" t="s">
        <v>801</v>
      </c>
      <c r="C588" t="s">
        <v>14</v>
      </c>
      <c r="D588" t="s">
        <v>15</v>
      </c>
      <c r="E588" t="s">
        <v>35</v>
      </c>
      <c r="F588" t="s">
        <v>17</v>
      </c>
      <c r="G588" t="s">
        <v>40</v>
      </c>
      <c r="H588">
        <v>12146</v>
      </c>
      <c r="I588" t="s">
        <v>29</v>
      </c>
      <c r="K588">
        <v>14000</v>
      </c>
      <c r="L588" s="3">
        <v>45414</v>
      </c>
    </row>
    <row r="589" spans="1:12" x14ac:dyDescent="0.3">
      <c r="A589" t="s">
        <v>851</v>
      </c>
      <c r="B589" t="s">
        <v>150</v>
      </c>
      <c r="C589" t="s">
        <v>14</v>
      </c>
      <c r="D589" t="s">
        <v>15</v>
      </c>
      <c r="E589" t="s">
        <v>16</v>
      </c>
      <c r="F589" t="s">
        <v>44</v>
      </c>
      <c r="G589" t="s">
        <v>28</v>
      </c>
      <c r="H589">
        <v>13247</v>
      </c>
      <c r="I589" t="s">
        <v>29</v>
      </c>
      <c r="K589">
        <v>14000</v>
      </c>
      <c r="L589" s="3">
        <v>45414</v>
      </c>
    </row>
    <row r="590" spans="1:12" x14ac:dyDescent="0.3">
      <c r="A590" t="s">
        <v>852</v>
      </c>
      <c r="B590" t="s">
        <v>853</v>
      </c>
      <c r="C590" t="s">
        <v>72</v>
      </c>
      <c r="D590" t="s">
        <v>73</v>
      </c>
      <c r="E590" t="s">
        <v>53</v>
      </c>
      <c r="F590" t="s">
        <v>17</v>
      </c>
      <c r="G590" t="s">
        <v>18</v>
      </c>
      <c r="H590">
        <v>10344</v>
      </c>
      <c r="I590" t="s">
        <v>19</v>
      </c>
      <c r="J590">
        <v>0.2</v>
      </c>
      <c r="K590">
        <v>9000</v>
      </c>
      <c r="L590" s="2" t="s">
        <v>41</v>
      </c>
    </row>
    <row r="591" spans="1:12" x14ac:dyDescent="0.3">
      <c r="A591" t="s">
        <v>854</v>
      </c>
      <c r="B591" t="s">
        <v>219</v>
      </c>
      <c r="C591" t="s">
        <v>72</v>
      </c>
      <c r="D591" t="s">
        <v>73</v>
      </c>
      <c r="E591" t="s">
        <v>16</v>
      </c>
      <c r="F591" t="s">
        <v>44</v>
      </c>
      <c r="G591" t="s">
        <v>40</v>
      </c>
      <c r="H591">
        <v>9932</v>
      </c>
      <c r="K591">
        <v>9000</v>
      </c>
      <c r="L591" s="3">
        <v>45505</v>
      </c>
    </row>
    <row r="592" spans="1:12" x14ac:dyDescent="0.3">
      <c r="A592" t="s">
        <v>855</v>
      </c>
      <c r="B592" t="s">
        <v>232</v>
      </c>
      <c r="C592" t="s">
        <v>51</v>
      </c>
      <c r="D592" t="s">
        <v>52</v>
      </c>
      <c r="E592" t="s">
        <v>35</v>
      </c>
      <c r="F592" t="s">
        <v>17</v>
      </c>
      <c r="G592" t="s">
        <v>40</v>
      </c>
      <c r="H592">
        <v>14399</v>
      </c>
      <c r="I592" t="s">
        <v>36</v>
      </c>
      <c r="J592">
        <v>0.3</v>
      </c>
      <c r="K592">
        <v>13000</v>
      </c>
      <c r="L592" s="3">
        <v>45414</v>
      </c>
    </row>
    <row r="593" spans="1:12" x14ac:dyDescent="0.3">
      <c r="A593" t="s">
        <v>856</v>
      </c>
      <c r="B593" t="s">
        <v>250</v>
      </c>
      <c r="C593" t="s">
        <v>14</v>
      </c>
      <c r="D593" t="s">
        <v>15</v>
      </c>
      <c r="E593" t="s">
        <v>35</v>
      </c>
      <c r="F593" t="s">
        <v>27</v>
      </c>
      <c r="G593" t="s">
        <v>40</v>
      </c>
      <c r="H593">
        <v>12575</v>
      </c>
      <c r="K593">
        <v>14000</v>
      </c>
      <c r="L593" s="3">
        <v>45474</v>
      </c>
    </row>
    <row r="594" spans="1:12" x14ac:dyDescent="0.3">
      <c r="A594" t="s">
        <v>857</v>
      </c>
      <c r="B594" t="s">
        <v>139</v>
      </c>
      <c r="C594" t="s">
        <v>51</v>
      </c>
      <c r="D594" t="s">
        <v>52</v>
      </c>
      <c r="E594" t="s">
        <v>35</v>
      </c>
      <c r="F594" t="s">
        <v>27</v>
      </c>
      <c r="G594" t="s">
        <v>40</v>
      </c>
      <c r="H594">
        <v>11883</v>
      </c>
      <c r="K594">
        <v>13000</v>
      </c>
      <c r="L594" s="2" t="s">
        <v>162</v>
      </c>
    </row>
    <row r="595" spans="1:12" x14ac:dyDescent="0.3">
      <c r="A595" t="s">
        <v>858</v>
      </c>
      <c r="B595" t="s">
        <v>328</v>
      </c>
      <c r="C595" t="s">
        <v>33</v>
      </c>
      <c r="D595" t="s">
        <v>34</v>
      </c>
      <c r="E595" t="s">
        <v>35</v>
      </c>
      <c r="F595" t="s">
        <v>17</v>
      </c>
      <c r="G595" t="s">
        <v>18</v>
      </c>
      <c r="H595">
        <v>18795</v>
      </c>
      <c r="I595" t="s">
        <v>29</v>
      </c>
      <c r="K595">
        <v>17000</v>
      </c>
      <c r="L595" s="3">
        <v>45505</v>
      </c>
    </row>
    <row r="596" spans="1:12" x14ac:dyDescent="0.3">
      <c r="A596" t="s">
        <v>859</v>
      </c>
      <c r="B596" t="s">
        <v>332</v>
      </c>
      <c r="C596" t="s">
        <v>72</v>
      </c>
      <c r="D596" t="s">
        <v>73</v>
      </c>
      <c r="E596" t="s">
        <v>16</v>
      </c>
      <c r="F596" t="s">
        <v>44</v>
      </c>
      <c r="G596" t="s">
        <v>28</v>
      </c>
      <c r="H596">
        <v>7551</v>
      </c>
      <c r="K596">
        <v>9000</v>
      </c>
      <c r="L596" s="3">
        <v>45292</v>
      </c>
    </row>
    <row r="597" spans="1:12" x14ac:dyDescent="0.3">
      <c r="A597" t="s">
        <v>860</v>
      </c>
      <c r="B597" t="s">
        <v>584</v>
      </c>
      <c r="C597" t="s">
        <v>14</v>
      </c>
      <c r="D597" t="s">
        <v>15</v>
      </c>
      <c r="E597" t="s">
        <v>16</v>
      </c>
      <c r="F597" t="s">
        <v>17</v>
      </c>
      <c r="G597" t="s">
        <v>28</v>
      </c>
      <c r="H597">
        <v>13978</v>
      </c>
      <c r="I597" t="s">
        <v>29</v>
      </c>
      <c r="K597">
        <v>14000</v>
      </c>
      <c r="L597" s="2" t="s">
        <v>326</v>
      </c>
    </row>
    <row r="598" spans="1:12" x14ac:dyDescent="0.3">
      <c r="A598" t="s">
        <v>861</v>
      </c>
      <c r="B598" t="s">
        <v>141</v>
      </c>
      <c r="C598" t="s">
        <v>51</v>
      </c>
      <c r="D598" t="s">
        <v>52</v>
      </c>
      <c r="E598" t="s">
        <v>16</v>
      </c>
      <c r="F598" t="s">
        <v>27</v>
      </c>
      <c r="G598" t="s">
        <v>18</v>
      </c>
      <c r="H598">
        <v>12586</v>
      </c>
      <c r="I598" t="s">
        <v>29</v>
      </c>
      <c r="K598">
        <v>13000</v>
      </c>
      <c r="L598" s="3">
        <v>45506</v>
      </c>
    </row>
    <row r="599" spans="1:12" x14ac:dyDescent="0.3">
      <c r="A599" t="s">
        <v>862</v>
      </c>
      <c r="B599" t="s">
        <v>863</v>
      </c>
      <c r="C599" t="s">
        <v>72</v>
      </c>
      <c r="D599" t="s">
        <v>73</v>
      </c>
      <c r="E599" t="s">
        <v>53</v>
      </c>
      <c r="F599" t="s">
        <v>44</v>
      </c>
      <c r="G599" t="s">
        <v>28</v>
      </c>
      <c r="H599">
        <v>10122</v>
      </c>
      <c r="I599" t="s">
        <v>19</v>
      </c>
      <c r="J599">
        <v>0.2</v>
      </c>
      <c r="K599">
        <v>9000</v>
      </c>
      <c r="L599" s="2" t="s">
        <v>37</v>
      </c>
    </row>
    <row r="600" spans="1:12" x14ac:dyDescent="0.3">
      <c r="A600" t="s">
        <v>864</v>
      </c>
      <c r="B600" t="s">
        <v>510</v>
      </c>
      <c r="C600" t="s">
        <v>33</v>
      </c>
      <c r="D600" t="s">
        <v>34</v>
      </c>
      <c r="E600" t="s">
        <v>53</v>
      </c>
      <c r="F600" t="s">
        <v>27</v>
      </c>
      <c r="G600" t="s">
        <v>18</v>
      </c>
      <c r="H600">
        <v>16690</v>
      </c>
      <c r="I600" t="s">
        <v>29</v>
      </c>
      <c r="K600">
        <v>17000</v>
      </c>
      <c r="L600" s="2" t="s">
        <v>57</v>
      </c>
    </row>
    <row r="601" spans="1:12" x14ac:dyDescent="0.3">
      <c r="A601" t="s">
        <v>865</v>
      </c>
      <c r="B601" t="s">
        <v>293</v>
      </c>
      <c r="C601" t="s">
        <v>33</v>
      </c>
      <c r="D601" t="s">
        <v>34</v>
      </c>
      <c r="E601" t="s">
        <v>16</v>
      </c>
      <c r="F601" t="s">
        <v>44</v>
      </c>
      <c r="G601" t="s">
        <v>40</v>
      </c>
      <c r="H601">
        <v>17915</v>
      </c>
      <c r="I601" t="s">
        <v>29</v>
      </c>
      <c r="K601">
        <v>17000</v>
      </c>
      <c r="L601" s="3">
        <v>45567</v>
      </c>
    </row>
    <row r="602" spans="1:12" x14ac:dyDescent="0.3">
      <c r="A602" t="s">
        <v>866</v>
      </c>
      <c r="B602" t="s">
        <v>111</v>
      </c>
      <c r="C602" t="s">
        <v>51</v>
      </c>
      <c r="D602" t="s">
        <v>52</v>
      </c>
      <c r="E602" t="s">
        <v>16</v>
      </c>
      <c r="F602" t="s">
        <v>44</v>
      </c>
      <c r="G602" t="s">
        <v>40</v>
      </c>
      <c r="H602">
        <v>13812</v>
      </c>
      <c r="I602" t="s">
        <v>36</v>
      </c>
      <c r="J602">
        <v>0.3</v>
      </c>
      <c r="K602">
        <v>13000</v>
      </c>
      <c r="L602" s="2" t="s">
        <v>333</v>
      </c>
    </row>
    <row r="603" spans="1:12" x14ac:dyDescent="0.3">
      <c r="A603" t="s">
        <v>867</v>
      </c>
      <c r="B603" t="s">
        <v>458</v>
      </c>
      <c r="C603" t="s">
        <v>51</v>
      </c>
      <c r="D603" t="s">
        <v>52</v>
      </c>
      <c r="E603" t="s">
        <v>16</v>
      </c>
      <c r="F603" t="s">
        <v>44</v>
      </c>
      <c r="G603" t="s">
        <v>28</v>
      </c>
      <c r="H603">
        <v>13608</v>
      </c>
      <c r="I603" t="s">
        <v>36</v>
      </c>
      <c r="J603">
        <v>0.3</v>
      </c>
      <c r="K603">
        <v>13000</v>
      </c>
      <c r="L603" s="2" t="s">
        <v>48</v>
      </c>
    </row>
    <row r="604" spans="1:12" x14ac:dyDescent="0.3">
      <c r="A604" t="s">
        <v>868</v>
      </c>
      <c r="B604" t="s">
        <v>232</v>
      </c>
      <c r="C604" t="s">
        <v>33</v>
      </c>
      <c r="D604" t="s">
        <v>34</v>
      </c>
      <c r="E604" t="s">
        <v>16</v>
      </c>
      <c r="F604" t="s">
        <v>17</v>
      </c>
      <c r="G604" t="s">
        <v>28</v>
      </c>
      <c r="H604">
        <v>17337</v>
      </c>
      <c r="K604">
        <v>17000</v>
      </c>
      <c r="L604" s="2" t="s">
        <v>106</v>
      </c>
    </row>
    <row r="605" spans="1:12" x14ac:dyDescent="0.3">
      <c r="A605" t="s">
        <v>869</v>
      </c>
      <c r="B605" t="s">
        <v>407</v>
      </c>
      <c r="C605" t="s">
        <v>33</v>
      </c>
      <c r="D605" t="s">
        <v>34</v>
      </c>
      <c r="E605" t="s">
        <v>53</v>
      </c>
      <c r="F605" t="s">
        <v>27</v>
      </c>
      <c r="G605" t="s">
        <v>28</v>
      </c>
      <c r="H605">
        <v>15436</v>
      </c>
      <c r="I605" t="s">
        <v>23</v>
      </c>
      <c r="J605">
        <v>0.1</v>
      </c>
      <c r="K605">
        <v>17000</v>
      </c>
      <c r="L605" s="2" t="s">
        <v>54</v>
      </c>
    </row>
    <row r="606" spans="1:12" x14ac:dyDescent="0.3">
      <c r="A606" t="s">
        <v>870</v>
      </c>
      <c r="B606" t="s">
        <v>593</v>
      </c>
      <c r="C606" t="s">
        <v>14</v>
      </c>
      <c r="D606" t="s">
        <v>15</v>
      </c>
      <c r="E606" t="s">
        <v>35</v>
      </c>
      <c r="F606" t="s">
        <v>17</v>
      </c>
      <c r="G606" t="s">
        <v>18</v>
      </c>
      <c r="H606">
        <v>13173</v>
      </c>
      <c r="I606" t="s">
        <v>36</v>
      </c>
      <c r="J606">
        <v>0.3</v>
      </c>
      <c r="K606">
        <v>14000</v>
      </c>
      <c r="L606" s="3">
        <v>45566</v>
      </c>
    </row>
    <row r="607" spans="1:12" x14ac:dyDescent="0.3">
      <c r="A607" t="s">
        <v>871</v>
      </c>
      <c r="B607" t="s">
        <v>712</v>
      </c>
      <c r="C607" t="s">
        <v>33</v>
      </c>
      <c r="D607" t="s">
        <v>34</v>
      </c>
      <c r="E607" t="s">
        <v>35</v>
      </c>
      <c r="F607" t="s">
        <v>44</v>
      </c>
      <c r="G607" t="s">
        <v>18</v>
      </c>
      <c r="H607">
        <v>16469</v>
      </c>
      <c r="K607">
        <v>17000</v>
      </c>
      <c r="L607" s="3">
        <v>45474</v>
      </c>
    </row>
    <row r="608" spans="1:12" x14ac:dyDescent="0.3">
      <c r="A608" t="s">
        <v>872</v>
      </c>
      <c r="B608" t="s">
        <v>873</v>
      </c>
      <c r="C608" t="s">
        <v>51</v>
      </c>
      <c r="D608" t="s">
        <v>52</v>
      </c>
      <c r="E608" t="s">
        <v>16</v>
      </c>
      <c r="F608" t="s">
        <v>44</v>
      </c>
      <c r="G608" t="s">
        <v>28</v>
      </c>
      <c r="H608">
        <v>12592</v>
      </c>
      <c r="I608" t="s">
        <v>19</v>
      </c>
      <c r="J608">
        <v>0.2</v>
      </c>
      <c r="K608">
        <v>13000</v>
      </c>
      <c r="L608" s="3">
        <v>45324</v>
      </c>
    </row>
    <row r="609" spans="1:12" x14ac:dyDescent="0.3">
      <c r="A609" t="s">
        <v>874</v>
      </c>
      <c r="B609" t="s">
        <v>64</v>
      </c>
      <c r="C609" t="s">
        <v>33</v>
      </c>
      <c r="D609" t="s">
        <v>34</v>
      </c>
      <c r="E609" t="s">
        <v>16</v>
      </c>
      <c r="F609" t="s">
        <v>44</v>
      </c>
      <c r="G609" t="s">
        <v>18</v>
      </c>
      <c r="H609">
        <v>18794</v>
      </c>
      <c r="K609">
        <v>17000</v>
      </c>
      <c r="L609" s="2" t="s">
        <v>54</v>
      </c>
    </row>
    <row r="610" spans="1:12" x14ac:dyDescent="0.3">
      <c r="A610" t="s">
        <v>875</v>
      </c>
      <c r="B610" t="s">
        <v>181</v>
      </c>
      <c r="C610" t="s">
        <v>33</v>
      </c>
      <c r="D610" t="s">
        <v>34</v>
      </c>
      <c r="E610" t="s">
        <v>16</v>
      </c>
      <c r="F610" t="s">
        <v>27</v>
      </c>
      <c r="G610" t="s">
        <v>18</v>
      </c>
      <c r="H610">
        <v>18046</v>
      </c>
      <c r="I610" t="s">
        <v>36</v>
      </c>
      <c r="J610">
        <v>0.3</v>
      </c>
      <c r="K610">
        <v>17000</v>
      </c>
      <c r="L610" s="2" t="s">
        <v>85</v>
      </c>
    </row>
    <row r="611" spans="1:12" x14ac:dyDescent="0.3">
      <c r="A611" t="s">
        <v>876</v>
      </c>
      <c r="B611" t="s">
        <v>873</v>
      </c>
      <c r="C611" t="s">
        <v>72</v>
      </c>
      <c r="D611" t="s">
        <v>73</v>
      </c>
      <c r="E611" t="s">
        <v>35</v>
      </c>
      <c r="F611" t="s">
        <v>44</v>
      </c>
      <c r="G611" t="s">
        <v>28</v>
      </c>
      <c r="H611">
        <v>9906</v>
      </c>
      <c r="I611" t="s">
        <v>36</v>
      </c>
      <c r="J611">
        <v>0.3</v>
      </c>
      <c r="K611">
        <v>9000</v>
      </c>
      <c r="L611" s="2" t="s">
        <v>198</v>
      </c>
    </row>
    <row r="612" spans="1:12" x14ac:dyDescent="0.3">
      <c r="A612" t="s">
        <v>877</v>
      </c>
      <c r="B612" t="s">
        <v>100</v>
      </c>
      <c r="C612" t="s">
        <v>51</v>
      </c>
      <c r="D612" t="s">
        <v>52</v>
      </c>
      <c r="E612" t="s">
        <v>16</v>
      </c>
      <c r="F612" t="s">
        <v>27</v>
      </c>
      <c r="G612" t="s">
        <v>40</v>
      </c>
      <c r="H612">
        <v>12838</v>
      </c>
      <c r="I612" t="s">
        <v>19</v>
      </c>
      <c r="J612">
        <v>0.2</v>
      </c>
      <c r="K612">
        <v>13000</v>
      </c>
      <c r="L612" s="2" t="s">
        <v>106</v>
      </c>
    </row>
    <row r="613" spans="1:12" x14ac:dyDescent="0.3">
      <c r="A613" t="s">
        <v>878</v>
      </c>
      <c r="B613" t="s">
        <v>879</v>
      </c>
      <c r="C613" t="s">
        <v>51</v>
      </c>
      <c r="D613" t="s">
        <v>52</v>
      </c>
      <c r="E613" t="s">
        <v>16</v>
      </c>
      <c r="F613" t="s">
        <v>44</v>
      </c>
      <c r="G613" t="s">
        <v>18</v>
      </c>
      <c r="H613">
        <v>12545</v>
      </c>
      <c r="I613" t="s">
        <v>23</v>
      </c>
      <c r="J613">
        <v>0.1</v>
      </c>
      <c r="K613">
        <v>13000</v>
      </c>
      <c r="L613" s="2" t="s">
        <v>69</v>
      </c>
    </row>
    <row r="614" spans="1:12" x14ac:dyDescent="0.3">
      <c r="A614" t="s">
        <v>880</v>
      </c>
      <c r="B614" t="s">
        <v>342</v>
      </c>
      <c r="C614" t="s">
        <v>33</v>
      </c>
      <c r="D614" t="s">
        <v>34</v>
      </c>
      <c r="E614" t="s">
        <v>35</v>
      </c>
      <c r="F614" t="s">
        <v>27</v>
      </c>
      <c r="G614" t="s">
        <v>28</v>
      </c>
      <c r="H614">
        <v>18465</v>
      </c>
      <c r="I614" t="s">
        <v>36</v>
      </c>
      <c r="J614">
        <v>0.3</v>
      </c>
      <c r="K614">
        <v>17000</v>
      </c>
      <c r="L614" s="3">
        <v>45292</v>
      </c>
    </row>
    <row r="615" spans="1:12" x14ac:dyDescent="0.3">
      <c r="A615" t="s">
        <v>881</v>
      </c>
      <c r="B615" t="s">
        <v>838</v>
      </c>
      <c r="C615" t="s">
        <v>51</v>
      </c>
      <c r="D615" t="s">
        <v>52</v>
      </c>
      <c r="E615" t="s">
        <v>35</v>
      </c>
      <c r="F615" t="s">
        <v>27</v>
      </c>
      <c r="G615" t="s">
        <v>40</v>
      </c>
      <c r="H615">
        <v>13444</v>
      </c>
      <c r="I615" t="s">
        <v>23</v>
      </c>
      <c r="J615">
        <v>0.1</v>
      </c>
      <c r="K615">
        <v>13000</v>
      </c>
      <c r="L615" s="2" t="s">
        <v>326</v>
      </c>
    </row>
    <row r="616" spans="1:12" x14ac:dyDescent="0.3">
      <c r="A616" t="s">
        <v>882</v>
      </c>
      <c r="B616" t="s">
        <v>59</v>
      </c>
      <c r="C616" t="s">
        <v>33</v>
      </c>
      <c r="D616" t="s">
        <v>34</v>
      </c>
      <c r="E616" t="s">
        <v>53</v>
      </c>
      <c r="F616" t="s">
        <v>44</v>
      </c>
      <c r="G616" t="s">
        <v>28</v>
      </c>
      <c r="H616">
        <v>16466</v>
      </c>
      <c r="I616" t="s">
        <v>23</v>
      </c>
      <c r="J616">
        <v>0.1</v>
      </c>
      <c r="K616">
        <v>17000</v>
      </c>
      <c r="L616" s="2" t="s">
        <v>158</v>
      </c>
    </row>
    <row r="617" spans="1:12" x14ac:dyDescent="0.3">
      <c r="A617" t="s">
        <v>883</v>
      </c>
      <c r="B617" t="s">
        <v>613</v>
      </c>
      <c r="C617" t="s">
        <v>51</v>
      </c>
      <c r="D617" t="s">
        <v>52</v>
      </c>
      <c r="E617" t="s">
        <v>35</v>
      </c>
      <c r="F617" t="s">
        <v>44</v>
      </c>
      <c r="G617" t="s">
        <v>18</v>
      </c>
      <c r="H617">
        <v>14220</v>
      </c>
      <c r="I617" t="s">
        <v>29</v>
      </c>
      <c r="K617">
        <v>13000</v>
      </c>
      <c r="L617" s="3">
        <v>45597</v>
      </c>
    </row>
    <row r="618" spans="1:12" x14ac:dyDescent="0.3">
      <c r="A618" t="s">
        <v>884</v>
      </c>
      <c r="B618" t="s">
        <v>548</v>
      </c>
      <c r="C618" t="s">
        <v>72</v>
      </c>
      <c r="D618" t="s">
        <v>73</v>
      </c>
      <c r="E618" t="s">
        <v>35</v>
      </c>
      <c r="F618" t="s">
        <v>17</v>
      </c>
      <c r="G618" t="s">
        <v>18</v>
      </c>
      <c r="H618">
        <v>10618</v>
      </c>
      <c r="I618" t="s">
        <v>19</v>
      </c>
      <c r="J618">
        <v>0.2</v>
      </c>
      <c r="K618">
        <v>9000</v>
      </c>
      <c r="L618" s="3">
        <v>45628</v>
      </c>
    </row>
    <row r="619" spans="1:12" x14ac:dyDescent="0.3">
      <c r="A619" t="s">
        <v>885</v>
      </c>
      <c r="B619" t="s">
        <v>315</v>
      </c>
      <c r="C619" t="s">
        <v>33</v>
      </c>
      <c r="D619" t="s">
        <v>34</v>
      </c>
      <c r="E619" t="s">
        <v>53</v>
      </c>
      <c r="F619" t="s">
        <v>27</v>
      </c>
      <c r="G619" t="s">
        <v>28</v>
      </c>
      <c r="H619">
        <v>17172</v>
      </c>
      <c r="K619">
        <v>17000</v>
      </c>
      <c r="L619" s="3">
        <v>45414</v>
      </c>
    </row>
    <row r="620" spans="1:12" x14ac:dyDescent="0.3">
      <c r="A620" t="s">
        <v>886</v>
      </c>
      <c r="B620" t="s">
        <v>429</v>
      </c>
      <c r="C620" t="s">
        <v>14</v>
      </c>
      <c r="D620" t="s">
        <v>15</v>
      </c>
      <c r="E620" t="s">
        <v>35</v>
      </c>
      <c r="F620" t="s">
        <v>44</v>
      </c>
      <c r="G620" t="s">
        <v>40</v>
      </c>
      <c r="H620">
        <v>13825</v>
      </c>
      <c r="I620" t="s">
        <v>19</v>
      </c>
      <c r="J620">
        <v>0.2</v>
      </c>
      <c r="K620">
        <v>14000</v>
      </c>
      <c r="L620" s="2" t="s">
        <v>211</v>
      </c>
    </row>
    <row r="621" spans="1:12" x14ac:dyDescent="0.3">
      <c r="A621" t="s">
        <v>887</v>
      </c>
      <c r="B621" t="s">
        <v>190</v>
      </c>
      <c r="C621" t="s">
        <v>51</v>
      </c>
      <c r="D621" t="s">
        <v>52</v>
      </c>
      <c r="E621" t="s">
        <v>35</v>
      </c>
      <c r="F621" t="s">
        <v>44</v>
      </c>
      <c r="G621" t="s">
        <v>40</v>
      </c>
      <c r="H621">
        <v>12562</v>
      </c>
      <c r="I621" t="s">
        <v>23</v>
      </c>
      <c r="J621">
        <v>0.1</v>
      </c>
      <c r="K621">
        <v>13000</v>
      </c>
      <c r="L621" s="2" t="s">
        <v>54</v>
      </c>
    </row>
    <row r="622" spans="1:12" x14ac:dyDescent="0.3">
      <c r="A622" t="s">
        <v>888</v>
      </c>
      <c r="B622" t="s">
        <v>342</v>
      </c>
      <c r="C622" t="s">
        <v>33</v>
      </c>
      <c r="D622" t="s">
        <v>34</v>
      </c>
      <c r="E622" t="s">
        <v>35</v>
      </c>
      <c r="F622" t="s">
        <v>44</v>
      </c>
      <c r="G622" t="s">
        <v>40</v>
      </c>
      <c r="H622">
        <v>17106</v>
      </c>
      <c r="I622" t="s">
        <v>29</v>
      </c>
      <c r="K622">
        <v>17000</v>
      </c>
      <c r="L622" s="2" t="s">
        <v>96</v>
      </c>
    </row>
    <row r="623" spans="1:12" x14ac:dyDescent="0.3">
      <c r="A623" t="s">
        <v>889</v>
      </c>
      <c r="B623" t="s">
        <v>747</v>
      </c>
      <c r="C623" t="s">
        <v>33</v>
      </c>
      <c r="D623" t="s">
        <v>34</v>
      </c>
      <c r="E623" t="s">
        <v>16</v>
      </c>
      <c r="F623" t="s">
        <v>27</v>
      </c>
      <c r="G623" t="s">
        <v>40</v>
      </c>
      <c r="H623">
        <v>17104</v>
      </c>
      <c r="I623" t="s">
        <v>23</v>
      </c>
      <c r="J623">
        <v>0.1</v>
      </c>
      <c r="K623">
        <v>17000</v>
      </c>
      <c r="L623" s="3">
        <v>45294</v>
      </c>
    </row>
    <row r="624" spans="1:12" x14ac:dyDescent="0.3">
      <c r="A624" t="s">
        <v>890</v>
      </c>
      <c r="B624" t="s">
        <v>879</v>
      </c>
      <c r="C624" t="s">
        <v>14</v>
      </c>
      <c r="D624" t="s">
        <v>15</v>
      </c>
      <c r="E624" t="s">
        <v>16</v>
      </c>
      <c r="F624" t="s">
        <v>27</v>
      </c>
      <c r="G624" t="s">
        <v>18</v>
      </c>
      <c r="H624">
        <v>14745</v>
      </c>
      <c r="I624" t="s">
        <v>19</v>
      </c>
      <c r="J624">
        <v>0.2</v>
      </c>
      <c r="K624">
        <v>14000</v>
      </c>
      <c r="L624" s="2" t="s">
        <v>78</v>
      </c>
    </row>
    <row r="625" spans="1:12" x14ac:dyDescent="0.3">
      <c r="A625" t="s">
        <v>891</v>
      </c>
      <c r="B625" t="s">
        <v>105</v>
      </c>
      <c r="C625" t="s">
        <v>14</v>
      </c>
      <c r="D625" t="s">
        <v>15</v>
      </c>
      <c r="E625" t="s">
        <v>35</v>
      </c>
      <c r="F625" t="s">
        <v>44</v>
      </c>
      <c r="G625" t="s">
        <v>28</v>
      </c>
      <c r="H625">
        <v>15598</v>
      </c>
      <c r="K625">
        <v>14000</v>
      </c>
      <c r="L625" s="3">
        <v>45598</v>
      </c>
    </row>
    <row r="626" spans="1:12" x14ac:dyDescent="0.3">
      <c r="A626" t="s">
        <v>892</v>
      </c>
      <c r="B626" t="s">
        <v>113</v>
      </c>
      <c r="C626" t="s">
        <v>51</v>
      </c>
      <c r="D626" t="s">
        <v>52</v>
      </c>
      <c r="E626" t="s">
        <v>35</v>
      </c>
      <c r="F626" t="s">
        <v>17</v>
      </c>
      <c r="G626" t="s">
        <v>28</v>
      </c>
      <c r="H626">
        <v>12358</v>
      </c>
      <c r="I626" t="s">
        <v>23</v>
      </c>
      <c r="J626">
        <v>0.1</v>
      </c>
      <c r="K626">
        <v>13000</v>
      </c>
      <c r="L626" s="3">
        <v>45444</v>
      </c>
    </row>
    <row r="627" spans="1:12" x14ac:dyDescent="0.3">
      <c r="A627" t="s">
        <v>893</v>
      </c>
      <c r="B627" t="s">
        <v>50</v>
      </c>
      <c r="C627" t="s">
        <v>51</v>
      </c>
      <c r="D627" t="s">
        <v>52</v>
      </c>
      <c r="E627" t="s">
        <v>53</v>
      </c>
      <c r="F627" t="s">
        <v>44</v>
      </c>
      <c r="G627" t="s">
        <v>18</v>
      </c>
      <c r="H627">
        <v>13355</v>
      </c>
      <c r="I627" t="s">
        <v>19</v>
      </c>
      <c r="J627">
        <v>0.2</v>
      </c>
      <c r="K627">
        <v>13000</v>
      </c>
      <c r="L627" s="2" t="s">
        <v>333</v>
      </c>
    </row>
    <row r="628" spans="1:12" x14ac:dyDescent="0.3">
      <c r="A628" t="s">
        <v>894</v>
      </c>
      <c r="B628" t="s">
        <v>82</v>
      </c>
      <c r="C628" t="s">
        <v>72</v>
      </c>
      <c r="D628" t="s">
        <v>73</v>
      </c>
      <c r="E628" t="s">
        <v>53</v>
      </c>
      <c r="F628" t="s">
        <v>44</v>
      </c>
      <c r="G628" t="s">
        <v>40</v>
      </c>
      <c r="H628">
        <v>8773</v>
      </c>
      <c r="I628" t="s">
        <v>36</v>
      </c>
      <c r="J628">
        <v>0.3</v>
      </c>
      <c r="K628">
        <v>9000</v>
      </c>
      <c r="L628" s="3">
        <v>45323</v>
      </c>
    </row>
    <row r="629" spans="1:12" x14ac:dyDescent="0.3">
      <c r="A629" t="s">
        <v>895</v>
      </c>
      <c r="B629" t="s">
        <v>307</v>
      </c>
      <c r="C629" t="s">
        <v>14</v>
      </c>
      <c r="D629" t="s">
        <v>15</v>
      </c>
      <c r="E629" t="s">
        <v>16</v>
      </c>
      <c r="F629" t="s">
        <v>27</v>
      </c>
      <c r="G629" t="s">
        <v>28</v>
      </c>
      <c r="H629">
        <v>14950</v>
      </c>
      <c r="I629" t="s">
        <v>29</v>
      </c>
      <c r="K629">
        <v>14000</v>
      </c>
      <c r="L629" s="3">
        <v>45413</v>
      </c>
    </row>
    <row r="630" spans="1:12" x14ac:dyDescent="0.3">
      <c r="A630" t="s">
        <v>896</v>
      </c>
      <c r="B630" t="s">
        <v>330</v>
      </c>
      <c r="C630" t="s">
        <v>14</v>
      </c>
      <c r="D630" t="s">
        <v>15</v>
      </c>
      <c r="E630" t="s">
        <v>16</v>
      </c>
      <c r="F630" t="s">
        <v>27</v>
      </c>
      <c r="G630" t="s">
        <v>40</v>
      </c>
      <c r="H630">
        <v>15801</v>
      </c>
      <c r="I630" t="s">
        <v>29</v>
      </c>
      <c r="K630">
        <v>14000</v>
      </c>
      <c r="L630" s="3">
        <v>45474</v>
      </c>
    </row>
    <row r="631" spans="1:12" x14ac:dyDescent="0.3">
      <c r="A631" t="s">
        <v>897</v>
      </c>
      <c r="B631" t="s">
        <v>479</v>
      </c>
      <c r="C631" t="s">
        <v>33</v>
      </c>
      <c r="D631" t="s">
        <v>34</v>
      </c>
      <c r="E631" t="s">
        <v>16</v>
      </c>
      <c r="F631" t="s">
        <v>27</v>
      </c>
      <c r="G631" t="s">
        <v>40</v>
      </c>
      <c r="H631">
        <v>18134</v>
      </c>
      <c r="K631">
        <v>17000</v>
      </c>
      <c r="L631" s="2" t="s">
        <v>54</v>
      </c>
    </row>
    <row r="632" spans="1:12" x14ac:dyDescent="0.3">
      <c r="A632" t="s">
        <v>898</v>
      </c>
      <c r="B632" t="s">
        <v>344</v>
      </c>
      <c r="C632" t="s">
        <v>14</v>
      </c>
      <c r="D632" t="s">
        <v>15</v>
      </c>
      <c r="E632" t="s">
        <v>53</v>
      </c>
      <c r="F632" t="s">
        <v>27</v>
      </c>
      <c r="G632" t="s">
        <v>28</v>
      </c>
      <c r="H632">
        <v>12900</v>
      </c>
      <c r="I632" t="s">
        <v>19</v>
      </c>
      <c r="J632">
        <v>0.2</v>
      </c>
      <c r="K632">
        <v>14000</v>
      </c>
      <c r="L632" s="2" t="s">
        <v>20</v>
      </c>
    </row>
    <row r="633" spans="1:12" x14ac:dyDescent="0.3">
      <c r="A633" t="s">
        <v>899</v>
      </c>
      <c r="B633" t="s">
        <v>181</v>
      </c>
      <c r="C633" t="s">
        <v>33</v>
      </c>
      <c r="D633" t="s">
        <v>34</v>
      </c>
      <c r="E633" t="s">
        <v>16</v>
      </c>
      <c r="F633" t="s">
        <v>27</v>
      </c>
      <c r="G633" t="s">
        <v>40</v>
      </c>
      <c r="H633">
        <v>17774</v>
      </c>
      <c r="I633" t="s">
        <v>36</v>
      </c>
      <c r="J633">
        <v>0.3</v>
      </c>
      <c r="K633">
        <v>17000</v>
      </c>
      <c r="L633" s="3">
        <v>45294</v>
      </c>
    </row>
    <row r="634" spans="1:12" x14ac:dyDescent="0.3">
      <c r="A634" t="s">
        <v>900</v>
      </c>
      <c r="B634" t="s">
        <v>194</v>
      </c>
      <c r="C634" t="s">
        <v>51</v>
      </c>
      <c r="D634" t="s">
        <v>52</v>
      </c>
      <c r="E634" t="s">
        <v>35</v>
      </c>
      <c r="F634" t="s">
        <v>27</v>
      </c>
      <c r="G634" t="s">
        <v>18</v>
      </c>
      <c r="H634">
        <v>13345</v>
      </c>
      <c r="I634" t="s">
        <v>29</v>
      </c>
      <c r="K634">
        <v>13000</v>
      </c>
      <c r="L634" s="2" t="s">
        <v>132</v>
      </c>
    </row>
    <row r="635" spans="1:12" x14ac:dyDescent="0.3">
      <c r="A635" t="s">
        <v>901</v>
      </c>
      <c r="B635" t="s">
        <v>196</v>
      </c>
      <c r="C635" t="s">
        <v>14</v>
      </c>
      <c r="D635" t="s">
        <v>15</v>
      </c>
      <c r="E635" t="s">
        <v>53</v>
      </c>
      <c r="F635" t="s">
        <v>27</v>
      </c>
      <c r="G635" t="s">
        <v>28</v>
      </c>
      <c r="H635">
        <v>15036</v>
      </c>
      <c r="I635" t="s">
        <v>36</v>
      </c>
      <c r="J635">
        <v>0.3</v>
      </c>
      <c r="K635">
        <v>14000</v>
      </c>
      <c r="L635" s="2" t="s">
        <v>24</v>
      </c>
    </row>
    <row r="636" spans="1:12" x14ac:dyDescent="0.3">
      <c r="A636" t="s">
        <v>902</v>
      </c>
      <c r="B636" t="s">
        <v>307</v>
      </c>
      <c r="C636" t="s">
        <v>51</v>
      </c>
      <c r="D636" t="s">
        <v>52</v>
      </c>
      <c r="E636" t="s">
        <v>35</v>
      </c>
      <c r="F636" t="s">
        <v>27</v>
      </c>
      <c r="G636" t="s">
        <v>18</v>
      </c>
      <c r="H636">
        <v>13526</v>
      </c>
      <c r="I636" t="s">
        <v>36</v>
      </c>
      <c r="J636">
        <v>0.3</v>
      </c>
      <c r="K636">
        <v>13000</v>
      </c>
      <c r="L636" s="2" t="s">
        <v>85</v>
      </c>
    </row>
    <row r="637" spans="1:12" x14ac:dyDescent="0.3">
      <c r="A637" t="s">
        <v>903</v>
      </c>
      <c r="B637" t="s">
        <v>879</v>
      </c>
      <c r="C637" t="s">
        <v>14</v>
      </c>
      <c r="D637" t="s">
        <v>15</v>
      </c>
      <c r="E637" t="s">
        <v>16</v>
      </c>
      <c r="F637" t="s">
        <v>17</v>
      </c>
      <c r="G637" t="s">
        <v>28</v>
      </c>
      <c r="H637">
        <v>14251</v>
      </c>
      <c r="I637" t="s">
        <v>23</v>
      </c>
      <c r="J637">
        <v>0.1</v>
      </c>
      <c r="K637">
        <v>14000</v>
      </c>
      <c r="L637" s="2" t="s">
        <v>117</v>
      </c>
    </row>
    <row r="638" spans="1:12" x14ac:dyDescent="0.3">
      <c r="A638" t="s">
        <v>904</v>
      </c>
      <c r="B638" t="s">
        <v>13</v>
      </c>
      <c r="C638" t="s">
        <v>33</v>
      </c>
      <c r="D638" t="s">
        <v>34</v>
      </c>
      <c r="E638" t="s">
        <v>35</v>
      </c>
      <c r="F638" t="s">
        <v>27</v>
      </c>
      <c r="G638" t="s">
        <v>28</v>
      </c>
      <c r="H638">
        <v>17378</v>
      </c>
      <c r="K638">
        <v>17000</v>
      </c>
      <c r="L638" s="3">
        <v>45294</v>
      </c>
    </row>
    <row r="639" spans="1:12" x14ac:dyDescent="0.3">
      <c r="A639" t="s">
        <v>905</v>
      </c>
      <c r="B639" t="s">
        <v>315</v>
      </c>
      <c r="C639" t="s">
        <v>51</v>
      </c>
      <c r="D639" t="s">
        <v>52</v>
      </c>
      <c r="E639" t="s">
        <v>16</v>
      </c>
      <c r="F639" t="s">
        <v>44</v>
      </c>
      <c r="G639" t="s">
        <v>18</v>
      </c>
      <c r="H639">
        <v>11409</v>
      </c>
      <c r="I639" t="s">
        <v>36</v>
      </c>
      <c r="J639">
        <v>0.3</v>
      </c>
      <c r="K639">
        <v>13000</v>
      </c>
      <c r="L639" s="3">
        <v>45537</v>
      </c>
    </row>
    <row r="640" spans="1:12" x14ac:dyDescent="0.3">
      <c r="A640" t="s">
        <v>906</v>
      </c>
      <c r="B640" t="s">
        <v>281</v>
      </c>
      <c r="C640" t="s">
        <v>33</v>
      </c>
      <c r="D640" t="s">
        <v>34</v>
      </c>
      <c r="E640" t="s">
        <v>53</v>
      </c>
      <c r="F640" t="s">
        <v>17</v>
      </c>
      <c r="G640" t="s">
        <v>40</v>
      </c>
      <c r="H640">
        <v>17524</v>
      </c>
      <c r="I640" t="s">
        <v>36</v>
      </c>
      <c r="J640">
        <v>0.3</v>
      </c>
      <c r="K640">
        <v>17000</v>
      </c>
      <c r="L640" s="2" t="s">
        <v>57</v>
      </c>
    </row>
    <row r="641" spans="1:12" x14ac:dyDescent="0.3">
      <c r="A641" t="s">
        <v>907</v>
      </c>
      <c r="B641" t="s">
        <v>409</v>
      </c>
      <c r="C641" t="s">
        <v>33</v>
      </c>
      <c r="D641" t="s">
        <v>34</v>
      </c>
      <c r="E641" t="s">
        <v>53</v>
      </c>
      <c r="F641" t="s">
        <v>17</v>
      </c>
      <c r="G641" t="s">
        <v>18</v>
      </c>
      <c r="H641">
        <v>15019</v>
      </c>
      <c r="I641" t="s">
        <v>36</v>
      </c>
      <c r="J641">
        <v>0.3</v>
      </c>
      <c r="K641">
        <v>17000</v>
      </c>
      <c r="L641" s="2" t="s">
        <v>109</v>
      </c>
    </row>
    <row r="642" spans="1:12" x14ac:dyDescent="0.3">
      <c r="A642" t="s">
        <v>908</v>
      </c>
      <c r="B642" t="s">
        <v>328</v>
      </c>
      <c r="C642" t="s">
        <v>72</v>
      </c>
      <c r="D642" t="s">
        <v>73</v>
      </c>
      <c r="E642" t="s">
        <v>53</v>
      </c>
      <c r="F642" t="s">
        <v>17</v>
      </c>
      <c r="G642" t="s">
        <v>18</v>
      </c>
      <c r="H642">
        <v>9783</v>
      </c>
      <c r="I642" t="s">
        <v>36</v>
      </c>
      <c r="J642">
        <v>0.3</v>
      </c>
      <c r="K642">
        <v>9000</v>
      </c>
      <c r="L642" s="2" t="s">
        <v>188</v>
      </c>
    </row>
    <row r="643" spans="1:12" x14ac:dyDescent="0.3">
      <c r="A643" t="s">
        <v>909</v>
      </c>
      <c r="B643" t="s">
        <v>264</v>
      </c>
      <c r="C643" t="s">
        <v>72</v>
      </c>
      <c r="D643" t="s">
        <v>73</v>
      </c>
      <c r="E643" t="s">
        <v>53</v>
      </c>
      <c r="F643" t="s">
        <v>17</v>
      </c>
      <c r="G643" t="s">
        <v>40</v>
      </c>
      <c r="H643">
        <v>9259</v>
      </c>
      <c r="I643" t="s">
        <v>23</v>
      </c>
      <c r="J643">
        <v>0.1</v>
      </c>
      <c r="K643">
        <v>9000</v>
      </c>
      <c r="L643" s="3">
        <v>45627</v>
      </c>
    </row>
    <row r="644" spans="1:12" x14ac:dyDescent="0.3">
      <c r="A644" t="s">
        <v>910</v>
      </c>
      <c r="B644" t="s">
        <v>190</v>
      </c>
      <c r="C644" t="s">
        <v>14</v>
      </c>
      <c r="D644" t="s">
        <v>15</v>
      </c>
      <c r="E644" t="s">
        <v>53</v>
      </c>
      <c r="F644" t="s">
        <v>27</v>
      </c>
      <c r="G644" t="s">
        <v>28</v>
      </c>
      <c r="H644">
        <v>12804</v>
      </c>
      <c r="I644" t="s">
        <v>36</v>
      </c>
      <c r="J644">
        <v>0.3</v>
      </c>
      <c r="K644">
        <v>14000</v>
      </c>
      <c r="L644" s="2" t="s">
        <v>373</v>
      </c>
    </row>
    <row r="645" spans="1:12" x14ac:dyDescent="0.3">
      <c r="A645" t="s">
        <v>911</v>
      </c>
      <c r="B645" t="s">
        <v>59</v>
      </c>
      <c r="C645" t="s">
        <v>14</v>
      </c>
      <c r="D645" t="s">
        <v>15</v>
      </c>
      <c r="E645" t="s">
        <v>16</v>
      </c>
      <c r="F645" t="s">
        <v>27</v>
      </c>
      <c r="G645" t="s">
        <v>18</v>
      </c>
      <c r="H645">
        <v>15479</v>
      </c>
      <c r="I645" t="s">
        <v>29</v>
      </c>
      <c r="K645">
        <v>14000</v>
      </c>
      <c r="L645" s="3">
        <v>45567</v>
      </c>
    </row>
    <row r="646" spans="1:12" x14ac:dyDescent="0.3">
      <c r="A646" t="s">
        <v>912</v>
      </c>
      <c r="B646" t="s">
        <v>150</v>
      </c>
      <c r="C646" t="s">
        <v>72</v>
      </c>
      <c r="D646" t="s">
        <v>73</v>
      </c>
      <c r="E646" t="s">
        <v>16</v>
      </c>
      <c r="F646" t="s">
        <v>27</v>
      </c>
      <c r="G646" t="s">
        <v>18</v>
      </c>
      <c r="H646">
        <v>9259</v>
      </c>
      <c r="I646" t="s">
        <v>36</v>
      </c>
      <c r="J646">
        <v>0.3</v>
      </c>
      <c r="K646">
        <v>9000</v>
      </c>
      <c r="L646" s="3">
        <v>45384</v>
      </c>
    </row>
    <row r="647" spans="1:12" x14ac:dyDescent="0.3">
      <c r="A647" t="s">
        <v>913</v>
      </c>
      <c r="B647" t="s">
        <v>98</v>
      </c>
      <c r="C647" t="s">
        <v>72</v>
      </c>
      <c r="D647" t="s">
        <v>73</v>
      </c>
      <c r="E647" t="s">
        <v>16</v>
      </c>
      <c r="F647" t="s">
        <v>27</v>
      </c>
      <c r="G647" t="s">
        <v>40</v>
      </c>
      <c r="H647">
        <v>8607</v>
      </c>
      <c r="I647" t="s">
        <v>19</v>
      </c>
      <c r="J647">
        <v>0.2</v>
      </c>
      <c r="K647">
        <v>9000</v>
      </c>
      <c r="L647" s="2" t="s">
        <v>211</v>
      </c>
    </row>
    <row r="648" spans="1:12" x14ac:dyDescent="0.3">
      <c r="A648" t="s">
        <v>914</v>
      </c>
      <c r="B648" t="s">
        <v>558</v>
      </c>
      <c r="C648" t="s">
        <v>33</v>
      </c>
      <c r="D648" t="s">
        <v>34</v>
      </c>
      <c r="E648" t="s">
        <v>35</v>
      </c>
      <c r="F648" t="s">
        <v>17</v>
      </c>
      <c r="G648" t="s">
        <v>28</v>
      </c>
      <c r="H648">
        <v>17090</v>
      </c>
      <c r="I648" t="s">
        <v>23</v>
      </c>
      <c r="J648">
        <v>0.1</v>
      </c>
      <c r="K648">
        <v>17000</v>
      </c>
      <c r="L648" s="2" t="s">
        <v>132</v>
      </c>
    </row>
    <row r="649" spans="1:12" x14ac:dyDescent="0.3">
      <c r="A649" t="s">
        <v>915</v>
      </c>
      <c r="B649" t="s">
        <v>336</v>
      </c>
      <c r="C649" t="s">
        <v>14</v>
      </c>
      <c r="D649" t="s">
        <v>15</v>
      </c>
      <c r="E649" t="s">
        <v>16</v>
      </c>
      <c r="F649" t="s">
        <v>27</v>
      </c>
      <c r="G649" t="s">
        <v>28</v>
      </c>
      <c r="H649">
        <v>14802</v>
      </c>
      <c r="I649" t="s">
        <v>19</v>
      </c>
      <c r="J649">
        <v>0.2</v>
      </c>
      <c r="K649">
        <v>14000</v>
      </c>
      <c r="L649" s="2" t="s">
        <v>198</v>
      </c>
    </row>
    <row r="650" spans="1:12" x14ac:dyDescent="0.3">
      <c r="A650" t="s">
        <v>916</v>
      </c>
      <c r="B650" t="s">
        <v>93</v>
      </c>
      <c r="C650" t="s">
        <v>72</v>
      </c>
      <c r="D650" t="s">
        <v>73</v>
      </c>
      <c r="E650" t="s">
        <v>35</v>
      </c>
      <c r="F650" t="s">
        <v>27</v>
      </c>
      <c r="G650" t="s">
        <v>28</v>
      </c>
      <c r="H650">
        <v>10885</v>
      </c>
      <c r="I650" t="s">
        <v>29</v>
      </c>
      <c r="K650">
        <v>9000</v>
      </c>
      <c r="L650" s="3">
        <v>45628</v>
      </c>
    </row>
    <row r="651" spans="1:12" x14ac:dyDescent="0.3">
      <c r="A651" t="s">
        <v>917</v>
      </c>
      <c r="B651" t="s">
        <v>448</v>
      </c>
      <c r="C651" t="s">
        <v>72</v>
      </c>
      <c r="D651" t="s">
        <v>73</v>
      </c>
      <c r="E651" t="s">
        <v>53</v>
      </c>
      <c r="F651" t="s">
        <v>27</v>
      </c>
      <c r="G651" t="s">
        <v>18</v>
      </c>
      <c r="H651">
        <v>10118</v>
      </c>
      <c r="K651">
        <v>9000</v>
      </c>
      <c r="L651" s="2" t="s">
        <v>101</v>
      </c>
    </row>
    <row r="652" spans="1:12" x14ac:dyDescent="0.3">
      <c r="A652" t="s">
        <v>918</v>
      </c>
      <c r="B652" t="s">
        <v>296</v>
      </c>
      <c r="C652" t="s">
        <v>33</v>
      </c>
      <c r="D652" t="s">
        <v>34</v>
      </c>
      <c r="E652" t="s">
        <v>35</v>
      </c>
      <c r="F652" t="s">
        <v>27</v>
      </c>
      <c r="G652" t="s">
        <v>28</v>
      </c>
      <c r="H652">
        <v>15846</v>
      </c>
      <c r="I652" t="s">
        <v>29</v>
      </c>
      <c r="K652">
        <v>17000</v>
      </c>
      <c r="L652" s="2" t="s">
        <v>333</v>
      </c>
    </row>
    <row r="653" spans="1:12" x14ac:dyDescent="0.3">
      <c r="A653" t="s">
        <v>919</v>
      </c>
      <c r="B653" t="s">
        <v>638</v>
      </c>
      <c r="C653" t="s">
        <v>72</v>
      </c>
      <c r="D653" t="s">
        <v>73</v>
      </c>
      <c r="E653" t="s">
        <v>53</v>
      </c>
      <c r="F653" t="s">
        <v>17</v>
      </c>
      <c r="G653" t="s">
        <v>18</v>
      </c>
      <c r="H653">
        <v>7163</v>
      </c>
      <c r="I653" t="s">
        <v>36</v>
      </c>
      <c r="J653">
        <v>0.3</v>
      </c>
      <c r="K653">
        <v>9000</v>
      </c>
      <c r="L653" s="3">
        <v>45474</v>
      </c>
    </row>
    <row r="654" spans="1:12" x14ac:dyDescent="0.3">
      <c r="A654" t="s">
        <v>920</v>
      </c>
      <c r="B654" t="s">
        <v>121</v>
      </c>
      <c r="C654" t="s">
        <v>33</v>
      </c>
      <c r="D654" t="s">
        <v>34</v>
      </c>
      <c r="E654" t="s">
        <v>16</v>
      </c>
      <c r="F654" t="s">
        <v>17</v>
      </c>
      <c r="G654" t="s">
        <v>28</v>
      </c>
      <c r="H654">
        <v>17229</v>
      </c>
      <c r="I654" t="s">
        <v>29</v>
      </c>
      <c r="K654">
        <v>17000</v>
      </c>
      <c r="L654" s="3">
        <v>45627</v>
      </c>
    </row>
    <row r="655" spans="1:12" x14ac:dyDescent="0.3">
      <c r="A655" t="s">
        <v>921</v>
      </c>
      <c r="B655" t="s">
        <v>307</v>
      </c>
      <c r="C655" t="s">
        <v>72</v>
      </c>
      <c r="D655" t="s">
        <v>73</v>
      </c>
      <c r="E655" t="s">
        <v>53</v>
      </c>
      <c r="F655" t="s">
        <v>44</v>
      </c>
      <c r="G655" t="s">
        <v>28</v>
      </c>
      <c r="H655">
        <v>10679</v>
      </c>
      <c r="I655" t="s">
        <v>23</v>
      </c>
      <c r="J655">
        <v>0.1</v>
      </c>
      <c r="K655">
        <v>9000</v>
      </c>
      <c r="L655" s="3">
        <v>45353</v>
      </c>
    </row>
    <row r="656" spans="1:12" x14ac:dyDescent="0.3">
      <c r="A656" t="s">
        <v>922</v>
      </c>
      <c r="B656" t="s">
        <v>82</v>
      </c>
      <c r="C656" t="s">
        <v>51</v>
      </c>
      <c r="D656" t="s">
        <v>52</v>
      </c>
      <c r="E656" t="s">
        <v>16</v>
      </c>
      <c r="F656" t="s">
        <v>17</v>
      </c>
      <c r="G656" t="s">
        <v>40</v>
      </c>
      <c r="H656">
        <v>14347</v>
      </c>
      <c r="I656" t="s">
        <v>36</v>
      </c>
      <c r="J656">
        <v>0.3</v>
      </c>
      <c r="K656">
        <v>13000</v>
      </c>
      <c r="L656" s="3">
        <v>45293</v>
      </c>
    </row>
    <row r="657" spans="1:12" x14ac:dyDescent="0.3">
      <c r="A657" t="s">
        <v>923</v>
      </c>
      <c r="B657" t="s">
        <v>332</v>
      </c>
      <c r="C657" t="s">
        <v>14</v>
      </c>
      <c r="D657" t="s">
        <v>15</v>
      </c>
      <c r="E657" t="s">
        <v>16</v>
      </c>
      <c r="F657" t="s">
        <v>27</v>
      </c>
      <c r="G657" t="s">
        <v>40</v>
      </c>
      <c r="H657">
        <v>12678</v>
      </c>
      <c r="I657" t="s">
        <v>19</v>
      </c>
      <c r="J657">
        <v>0.2</v>
      </c>
      <c r="K657">
        <v>14000</v>
      </c>
      <c r="L657" s="3">
        <v>45413</v>
      </c>
    </row>
    <row r="658" spans="1:12" x14ac:dyDescent="0.3">
      <c r="A658" t="s">
        <v>924</v>
      </c>
      <c r="B658" t="s">
        <v>234</v>
      </c>
      <c r="C658" t="s">
        <v>33</v>
      </c>
      <c r="D658" t="s">
        <v>34</v>
      </c>
      <c r="E658" t="s">
        <v>35</v>
      </c>
      <c r="F658" t="s">
        <v>27</v>
      </c>
      <c r="G658" t="s">
        <v>18</v>
      </c>
      <c r="H658">
        <v>15644</v>
      </c>
      <c r="I658" t="s">
        <v>36</v>
      </c>
      <c r="J658">
        <v>0.3</v>
      </c>
      <c r="K658">
        <v>17000</v>
      </c>
      <c r="L658" s="3">
        <v>45506</v>
      </c>
    </row>
    <row r="659" spans="1:12" x14ac:dyDescent="0.3">
      <c r="A659" t="s">
        <v>925</v>
      </c>
      <c r="B659" t="s">
        <v>407</v>
      </c>
      <c r="C659" t="s">
        <v>14</v>
      </c>
      <c r="D659" t="s">
        <v>15</v>
      </c>
      <c r="E659" t="s">
        <v>16</v>
      </c>
      <c r="F659" t="s">
        <v>27</v>
      </c>
      <c r="G659" t="s">
        <v>40</v>
      </c>
      <c r="H659">
        <v>15322</v>
      </c>
      <c r="I659" t="s">
        <v>36</v>
      </c>
      <c r="J659">
        <v>0.3</v>
      </c>
      <c r="K659">
        <v>14000</v>
      </c>
      <c r="L659" s="2" t="s">
        <v>373</v>
      </c>
    </row>
    <row r="660" spans="1:12" x14ac:dyDescent="0.3">
      <c r="A660" t="s">
        <v>926</v>
      </c>
      <c r="B660" t="s">
        <v>278</v>
      </c>
      <c r="C660" t="s">
        <v>72</v>
      </c>
      <c r="D660" t="s">
        <v>73</v>
      </c>
      <c r="E660" t="s">
        <v>53</v>
      </c>
      <c r="F660" t="s">
        <v>27</v>
      </c>
      <c r="G660" t="s">
        <v>28</v>
      </c>
      <c r="H660">
        <v>7660</v>
      </c>
      <c r="K660">
        <v>9000</v>
      </c>
      <c r="L660" s="3">
        <v>45323</v>
      </c>
    </row>
    <row r="661" spans="1:12" x14ac:dyDescent="0.3">
      <c r="A661" t="s">
        <v>927</v>
      </c>
      <c r="B661" t="s">
        <v>536</v>
      </c>
      <c r="C661" t="s">
        <v>51</v>
      </c>
      <c r="D661" t="s">
        <v>52</v>
      </c>
      <c r="E661" t="s">
        <v>16</v>
      </c>
      <c r="F661" t="s">
        <v>44</v>
      </c>
      <c r="G661" t="s">
        <v>18</v>
      </c>
      <c r="H661">
        <v>11551</v>
      </c>
      <c r="I661" t="s">
        <v>29</v>
      </c>
      <c r="K661">
        <v>13000</v>
      </c>
      <c r="L661" s="3">
        <v>45352</v>
      </c>
    </row>
    <row r="662" spans="1:12" x14ac:dyDescent="0.3">
      <c r="A662" t="s">
        <v>928</v>
      </c>
      <c r="B662" t="s">
        <v>71</v>
      </c>
      <c r="C662" t="s">
        <v>51</v>
      </c>
      <c r="D662" t="s">
        <v>52</v>
      </c>
      <c r="E662" t="s">
        <v>35</v>
      </c>
      <c r="F662" t="s">
        <v>27</v>
      </c>
      <c r="G662" t="s">
        <v>40</v>
      </c>
      <c r="H662">
        <v>14778</v>
      </c>
      <c r="I662" t="s">
        <v>19</v>
      </c>
      <c r="J662">
        <v>0.2</v>
      </c>
      <c r="K662">
        <v>13000</v>
      </c>
      <c r="L662" s="3">
        <v>45353</v>
      </c>
    </row>
    <row r="663" spans="1:12" x14ac:dyDescent="0.3">
      <c r="A663" t="s">
        <v>929</v>
      </c>
      <c r="B663" t="s">
        <v>653</v>
      </c>
      <c r="C663" t="s">
        <v>14</v>
      </c>
      <c r="D663" t="s">
        <v>15</v>
      </c>
      <c r="E663" t="s">
        <v>16</v>
      </c>
      <c r="F663" t="s">
        <v>44</v>
      </c>
      <c r="G663" t="s">
        <v>28</v>
      </c>
      <c r="H663">
        <v>15364</v>
      </c>
      <c r="I663" t="s">
        <v>36</v>
      </c>
      <c r="J663">
        <v>0.3</v>
      </c>
      <c r="K663">
        <v>14000</v>
      </c>
      <c r="L663" s="3">
        <v>45294</v>
      </c>
    </row>
    <row r="664" spans="1:12" x14ac:dyDescent="0.3">
      <c r="A664" t="s">
        <v>930</v>
      </c>
      <c r="B664" t="s">
        <v>281</v>
      </c>
      <c r="C664" t="s">
        <v>72</v>
      </c>
      <c r="D664" t="s">
        <v>73</v>
      </c>
      <c r="E664" t="s">
        <v>16</v>
      </c>
      <c r="F664" t="s">
        <v>17</v>
      </c>
      <c r="G664" t="s">
        <v>40</v>
      </c>
      <c r="H664">
        <v>7698</v>
      </c>
      <c r="I664" t="s">
        <v>19</v>
      </c>
      <c r="J664">
        <v>0.2</v>
      </c>
      <c r="K664">
        <v>9000</v>
      </c>
      <c r="L664" s="2" t="s">
        <v>62</v>
      </c>
    </row>
    <row r="665" spans="1:12" x14ac:dyDescent="0.3">
      <c r="A665" t="s">
        <v>931</v>
      </c>
      <c r="B665" t="s">
        <v>653</v>
      </c>
      <c r="C665" t="s">
        <v>51</v>
      </c>
      <c r="D665" t="s">
        <v>52</v>
      </c>
      <c r="E665" t="s">
        <v>16</v>
      </c>
      <c r="F665" t="s">
        <v>27</v>
      </c>
      <c r="G665" t="s">
        <v>28</v>
      </c>
      <c r="H665">
        <v>13701</v>
      </c>
      <c r="I665" t="s">
        <v>29</v>
      </c>
      <c r="K665">
        <v>13000</v>
      </c>
      <c r="L665" s="2" t="s">
        <v>170</v>
      </c>
    </row>
    <row r="666" spans="1:12" x14ac:dyDescent="0.3">
      <c r="A666" t="s">
        <v>932</v>
      </c>
      <c r="B666" t="s">
        <v>313</v>
      </c>
      <c r="C666" t="s">
        <v>33</v>
      </c>
      <c r="D666" t="s">
        <v>34</v>
      </c>
      <c r="E666" t="s">
        <v>53</v>
      </c>
      <c r="F666" t="s">
        <v>44</v>
      </c>
      <c r="G666" t="s">
        <v>28</v>
      </c>
      <c r="H666">
        <v>15281</v>
      </c>
      <c r="I666" t="s">
        <v>19</v>
      </c>
      <c r="J666">
        <v>0.2</v>
      </c>
      <c r="K666">
        <v>17000</v>
      </c>
      <c r="L666" s="2" t="s">
        <v>54</v>
      </c>
    </row>
    <row r="667" spans="1:12" x14ac:dyDescent="0.3">
      <c r="A667" t="s">
        <v>933</v>
      </c>
      <c r="B667" t="s">
        <v>217</v>
      </c>
      <c r="C667" t="s">
        <v>14</v>
      </c>
      <c r="D667" t="s">
        <v>15</v>
      </c>
      <c r="E667" t="s">
        <v>35</v>
      </c>
      <c r="F667" t="s">
        <v>27</v>
      </c>
      <c r="G667" t="s">
        <v>28</v>
      </c>
      <c r="H667">
        <v>15520</v>
      </c>
      <c r="I667" t="s">
        <v>29</v>
      </c>
      <c r="K667">
        <v>14000</v>
      </c>
      <c r="L667" s="2" t="s">
        <v>106</v>
      </c>
    </row>
    <row r="668" spans="1:12" x14ac:dyDescent="0.3">
      <c r="A668" t="s">
        <v>934</v>
      </c>
      <c r="B668" t="s">
        <v>344</v>
      </c>
      <c r="C668" t="s">
        <v>51</v>
      </c>
      <c r="D668" t="s">
        <v>52</v>
      </c>
      <c r="E668" t="s">
        <v>16</v>
      </c>
      <c r="F668" t="s">
        <v>27</v>
      </c>
      <c r="G668" t="s">
        <v>18</v>
      </c>
      <c r="H668">
        <v>12949</v>
      </c>
      <c r="I668" t="s">
        <v>29</v>
      </c>
      <c r="K668">
        <v>13000</v>
      </c>
      <c r="L668" s="3">
        <v>45506</v>
      </c>
    </row>
    <row r="669" spans="1:12" x14ac:dyDescent="0.3">
      <c r="A669" t="s">
        <v>935</v>
      </c>
      <c r="B669" t="s">
        <v>356</v>
      </c>
      <c r="C669" t="s">
        <v>14</v>
      </c>
      <c r="D669" t="s">
        <v>15</v>
      </c>
      <c r="E669" t="s">
        <v>35</v>
      </c>
      <c r="F669" t="s">
        <v>17</v>
      </c>
      <c r="G669" t="s">
        <v>28</v>
      </c>
      <c r="H669">
        <v>12533</v>
      </c>
      <c r="I669" t="s">
        <v>29</v>
      </c>
      <c r="K669">
        <v>14000</v>
      </c>
      <c r="L669" s="3">
        <v>45384</v>
      </c>
    </row>
    <row r="670" spans="1:12" x14ac:dyDescent="0.3">
      <c r="A670" t="s">
        <v>936</v>
      </c>
      <c r="B670" t="s">
        <v>712</v>
      </c>
      <c r="C670" t="s">
        <v>72</v>
      </c>
      <c r="D670" t="s">
        <v>73</v>
      </c>
      <c r="E670" t="s">
        <v>16</v>
      </c>
      <c r="F670" t="s">
        <v>17</v>
      </c>
      <c r="G670" t="s">
        <v>40</v>
      </c>
      <c r="H670">
        <v>10583</v>
      </c>
      <c r="I670" t="s">
        <v>23</v>
      </c>
      <c r="J670">
        <v>0.1</v>
      </c>
      <c r="K670">
        <v>9000</v>
      </c>
      <c r="L670" s="2" t="s">
        <v>57</v>
      </c>
    </row>
    <row r="671" spans="1:12" x14ac:dyDescent="0.3">
      <c r="A671" t="s">
        <v>937</v>
      </c>
      <c r="B671" t="s">
        <v>424</v>
      </c>
      <c r="C671" t="s">
        <v>51</v>
      </c>
      <c r="D671" t="s">
        <v>52</v>
      </c>
      <c r="E671" t="s">
        <v>53</v>
      </c>
      <c r="F671" t="s">
        <v>17</v>
      </c>
      <c r="G671" t="s">
        <v>40</v>
      </c>
      <c r="H671">
        <v>13412</v>
      </c>
      <c r="I671" t="s">
        <v>29</v>
      </c>
      <c r="K671">
        <v>13000</v>
      </c>
      <c r="L671" s="3">
        <v>45474</v>
      </c>
    </row>
    <row r="672" spans="1:12" x14ac:dyDescent="0.3">
      <c r="A672" t="s">
        <v>938</v>
      </c>
      <c r="B672" t="s">
        <v>217</v>
      </c>
      <c r="C672" t="s">
        <v>33</v>
      </c>
      <c r="D672" t="s">
        <v>34</v>
      </c>
      <c r="E672" t="s">
        <v>53</v>
      </c>
      <c r="F672" t="s">
        <v>27</v>
      </c>
      <c r="G672" t="s">
        <v>18</v>
      </c>
      <c r="H672">
        <v>16160</v>
      </c>
      <c r="I672" t="s">
        <v>29</v>
      </c>
      <c r="K672">
        <v>17000</v>
      </c>
      <c r="L672" s="2" t="s">
        <v>188</v>
      </c>
    </row>
    <row r="673" spans="1:12" x14ac:dyDescent="0.3">
      <c r="A673" t="s">
        <v>939</v>
      </c>
      <c r="B673" t="s">
        <v>424</v>
      </c>
      <c r="C673" t="s">
        <v>33</v>
      </c>
      <c r="D673" t="s">
        <v>34</v>
      </c>
      <c r="E673" t="s">
        <v>35</v>
      </c>
      <c r="F673" t="s">
        <v>27</v>
      </c>
      <c r="G673" t="s">
        <v>28</v>
      </c>
      <c r="H673">
        <v>18045</v>
      </c>
      <c r="I673" t="s">
        <v>23</v>
      </c>
      <c r="J673">
        <v>0.1</v>
      </c>
      <c r="K673">
        <v>17000</v>
      </c>
      <c r="L673" s="3">
        <v>45445</v>
      </c>
    </row>
    <row r="674" spans="1:12" x14ac:dyDescent="0.3">
      <c r="A674" t="s">
        <v>940</v>
      </c>
      <c r="B674" t="s">
        <v>941</v>
      </c>
      <c r="C674" t="s">
        <v>14</v>
      </c>
      <c r="D674" t="s">
        <v>15</v>
      </c>
      <c r="E674" t="s">
        <v>53</v>
      </c>
      <c r="F674" t="s">
        <v>44</v>
      </c>
      <c r="G674" t="s">
        <v>18</v>
      </c>
      <c r="H674">
        <v>14817</v>
      </c>
      <c r="I674" t="s">
        <v>36</v>
      </c>
      <c r="J674">
        <v>0.3</v>
      </c>
      <c r="K674">
        <v>14000</v>
      </c>
      <c r="L674" s="2" t="s">
        <v>30</v>
      </c>
    </row>
    <row r="675" spans="1:12" x14ac:dyDescent="0.3">
      <c r="A675" t="s">
        <v>942</v>
      </c>
      <c r="B675" t="s">
        <v>137</v>
      </c>
      <c r="C675" t="s">
        <v>51</v>
      </c>
      <c r="D675" t="s">
        <v>52</v>
      </c>
      <c r="E675" t="s">
        <v>53</v>
      </c>
      <c r="F675" t="s">
        <v>44</v>
      </c>
      <c r="G675" t="s">
        <v>28</v>
      </c>
      <c r="H675">
        <v>12038</v>
      </c>
      <c r="I675" t="s">
        <v>36</v>
      </c>
      <c r="J675">
        <v>0.3</v>
      </c>
      <c r="K675">
        <v>13000</v>
      </c>
      <c r="L675" s="2" t="s">
        <v>41</v>
      </c>
    </row>
    <row r="676" spans="1:12" x14ac:dyDescent="0.3">
      <c r="A676" t="s">
        <v>943</v>
      </c>
      <c r="B676" t="s">
        <v>424</v>
      </c>
      <c r="C676" t="s">
        <v>33</v>
      </c>
      <c r="D676" t="s">
        <v>34</v>
      </c>
      <c r="E676" t="s">
        <v>16</v>
      </c>
      <c r="F676" t="s">
        <v>17</v>
      </c>
      <c r="G676" t="s">
        <v>28</v>
      </c>
      <c r="H676">
        <v>16627</v>
      </c>
      <c r="I676" t="s">
        <v>19</v>
      </c>
      <c r="J676">
        <v>0.2</v>
      </c>
      <c r="K676">
        <v>17000</v>
      </c>
      <c r="L676" s="2" t="s">
        <v>30</v>
      </c>
    </row>
    <row r="677" spans="1:12" x14ac:dyDescent="0.3">
      <c r="A677" t="s">
        <v>944</v>
      </c>
      <c r="B677" t="s">
        <v>95</v>
      </c>
      <c r="C677" t="s">
        <v>72</v>
      </c>
      <c r="D677" t="s">
        <v>73</v>
      </c>
      <c r="E677" t="s">
        <v>35</v>
      </c>
      <c r="F677" t="s">
        <v>17</v>
      </c>
      <c r="G677" t="s">
        <v>28</v>
      </c>
      <c r="H677">
        <v>9272</v>
      </c>
      <c r="K677">
        <v>9000</v>
      </c>
      <c r="L677" s="2" t="s">
        <v>170</v>
      </c>
    </row>
    <row r="678" spans="1:12" x14ac:dyDescent="0.3">
      <c r="A678" t="s">
        <v>945</v>
      </c>
      <c r="B678" t="s">
        <v>139</v>
      </c>
      <c r="C678" t="s">
        <v>33</v>
      </c>
      <c r="D678" t="s">
        <v>34</v>
      </c>
      <c r="E678" t="s">
        <v>16</v>
      </c>
      <c r="F678" t="s">
        <v>17</v>
      </c>
      <c r="G678" t="s">
        <v>28</v>
      </c>
      <c r="H678">
        <v>15565</v>
      </c>
      <c r="I678" t="s">
        <v>23</v>
      </c>
      <c r="J678">
        <v>0.1</v>
      </c>
      <c r="K678">
        <v>17000</v>
      </c>
      <c r="L678" s="2" t="s">
        <v>20</v>
      </c>
    </row>
    <row r="679" spans="1:12" x14ac:dyDescent="0.3">
      <c r="A679" t="s">
        <v>946</v>
      </c>
      <c r="B679" t="s">
        <v>32</v>
      </c>
      <c r="C679" t="s">
        <v>51</v>
      </c>
      <c r="D679" t="s">
        <v>52</v>
      </c>
      <c r="E679" t="s">
        <v>35</v>
      </c>
      <c r="F679" t="s">
        <v>27</v>
      </c>
      <c r="G679" t="s">
        <v>28</v>
      </c>
      <c r="H679">
        <v>12640</v>
      </c>
      <c r="I679" t="s">
        <v>36</v>
      </c>
      <c r="J679">
        <v>0.3</v>
      </c>
      <c r="K679">
        <v>13000</v>
      </c>
      <c r="L679" s="2" t="s">
        <v>230</v>
      </c>
    </row>
    <row r="680" spans="1:12" x14ac:dyDescent="0.3">
      <c r="A680" t="s">
        <v>947</v>
      </c>
      <c r="B680" t="s">
        <v>418</v>
      </c>
      <c r="C680" t="s">
        <v>14</v>
      </c>
      <c r="D680" t="s">
        <v>15</v>
      </c>
      <c r="E680" t="s">
        <v>35</v>
      </c>
      <c r="F680" t="s">
        <v>17</v>
      </c>
      <c r="G680" t="s">
        <v>28</v>
      </c>
      <c r="H680">
        <v>12021</v>
      </c>
      <c r="I680" t="s">
        <v>23</v>
      </c>
      <c r="J680">
        <v>0.1</v>
      </c>
      <c r="K680">
        <v>14000</v>
      </c>
      <c r="L680" s="2" t="s">
        <v>162</v>
      </c>
    </row>
    <row r="681" spans="1:12" x14ac:dyDescent="0.3">
      <c r="A681" t="s">
        <v>948</v>
      </c>
      <c r="B681" t="s">
        <v>465</v>
      </c>
      <c r="C681" t="s">
        <v>72</v>
      </c>
      <c r="D681" t="s">
        <v>73</v>
      </c>
      <c r="E681" t="s">
        <v>35</v>
      </c>
      <c r="F681" t="s">
        <v>27</v>
      </c>
      <c r="G681" t="s">
        <v>40</v>
      </c>
      <c r="H681">
        <v>7908</v>
      </c>
      <c r="I681" t="s">
        <v>36</v>
      </c>
      <c r="J681">
        <v>0.3</v>
      </c>
      <c r="K681">
        <v>9000</v>
      </c>
      <c r="L681" s="3">
        <v>45444</v>
      </c>
    </row>
    <row r="682" spans="1:12" x14ac:dyDescent="0.3">
      <c r="A682" t="s">
        <v>949</v>
      </c>
      <c r="B682" t="s">
        <v>395</v>
      </c>
      <c r="C682" t="s">
        <v>72</v>
      </c>
      <c r="D682" t="s">
        <v>73</v>
      </c>
      <c r="E682" t="s">
        <v>53</v>
      </c>
      <c r="F682" t="s">
        <v>44</v>
      </c>
      <c r="G682" t="s">
        <v>28</v>
      </c>
      <c r="H682">
        <v>9134</v>
      </c>
      <c r="I682" t="s">
        <v>36</v>
      </c>
      <c r="J682">
        <v>0.3</v>
      </c>
      <c r="K682">
        <v>9000</v>
      </c>
      <c r="L682" s="2" t="s">
        <v>48</v>
      </c>
    </row>
    <row r="683" spans="1:12" x14ac:dyDescent="0.3">
      <c r="A683" t="s">
        <v>950</v>
      </c>
      <c r="B683" t="s">
        <v>395</v>
      </c>
      <c r="C683" t="s">
        <v>51</v>
      </c>
      <c r="D683" t="s">
        <v>52</v>
      </c>
      <c r="E683" t="s">
        <v>16</v>
      </c>
      <c r="F683" t="s">
        <v>17</v>
      </c>
      <c r="G683" t="s">
        <v>40</v>
      </c>
      <c r="H683">
        <v>11043</v>
      </c>
      <c r="I683" t="s">
        <v>19</v>
      </c>
      <c r="J683">
        <v>0.2</v>
      </c>
      <c r="K683">
        <v>13000</v>
      </c>
      <c r="L683" s="2" t="s">
        <v>41</v>
      </c>
    </row>
    <row r="684" spans="1:12" x14ac:dyDescent="0.3">
      <c r="A684" t="s">
        <v>951</v>
      </c>
      <c r="B684" t="s">
        <v>303</v>
      </c>
      <c r="C684" t="s">
        <v>33</v>
      </c>
      <c r="D684" t="s">
        <v>34</v>
      </c>
      <c r="E684" t="s">
        <v>35</v>
      </c>
      <c r="F684" t="s">
        <v>27</v>
      </c>
      <c r="G684" t="s">
        <v>28</v>
      </c>
      <c r="H684">
        <v>17091</v>
      </c>
      <c r="I684" t="s">
        <v>29</v>
      </c>
      <c r="K684">
        <v>17000</v>
      </c>
      <c r="L684" s="2" t="s">
        <v>57</v>
      </c>
    </row>
    <row r="685" spans="1:12" x14ac:dyDescent="0.3">
      <c r="A685" t="s">
        <v>952</v>
      </c>
      <c r="B685" t="s">
        <v>66</v>
      </c>
      <c r="C685" t="s">
        <v>51</v>
      </c>
      <c r="D685" t="s">
        <v>52</v>
      </c>
      <c r="E685" t="s">
        <v>16</v>
      </c>
      <c r="F685" t="s">
        <v>27</v>
      </c>
      <c r="G685" t="s">
        <v>40</v>
      </c>
      <c r="H685">
        <v>11979</v>
      </c>
      <c r="I685" t="s">
        <v>23</v>
      </c>
      <c r="J685">
        <v>0.1</v>
      </c>
      <c r="K685">
        <v>13000</v>
      </c>
      <c r="L685" s="3">
        <v>45597</v>
      </c>
    </row>
    <row r="686" spans="1:12" x14ac:dyDescent="0.3">
      <c r="A686" t="s">
        <v>953</v>
      </c>
      <c r="B686" t="s">
        <v>296</v>
      </c>
      <c r="C686" t="s">
        <v>72</v>
      </c>
      <c r="D686" t="s">
        <v>73</v>
      </c>
      <c r="E686" t="s">
        <v>53</v>
      </c>
      <c r="F686" t="s">
        <v>44</v>
      </c>
      <c r="G686" t="s">
        <v>40</v>
      </c>
      <c r="H686">
        <v>8660</v>
      </c>
      <c r="I686" t="s">
        <v>29</v>
      </c>
      <c r="K686">
        <v>9000</v>
      </c>
      <c r="L686" s="2" t="s">
        <v>85</v>
      </c>
    </row>
    <row r="687" spans="1:12" x14ac:dyDescent="0.3">
      <c r="A687" t="s">
        <v>954</v>
      </c>
      <c r="B687" t="s">
        <v>215</v>
      </c>
      <c r="C687" t="s">
        <v>14</v>
      </c>
      <c r="D687" t="s">
        <v>15</v>
      </c>
      <c r="E687" t="s">
        <v>35</v>
      </c>
      <c r="F687" t="s">
        <v>44</v>
      </c>
      <c r="G687" t="s">
        <v>40</v>
      </c>
      <c r="H687">
        <v>14974</v>
      </c>
      <c r="I687" t="s">
        <v>29</v>
      </c>
      <c r="K687">
        <v>14000</v>
      </c>
      <c r="L687" s="2" t="s">
        <v>333</v>
      </c>
    </row>
    <row r="688" spans="1:12" x14ac:dyDescent="0.3">
      <c r="A688" t="s">
        <v>955</v>
      </c>
      <c r="B688" t="s">
        <v>956</v>
      </c>
      <c r="C688" t="s">
        <v>33</v>
      </c>
      <c r="D688" t="s">
        <v>34</v>
      </c>
      <c r="E688" t="s">
        <v>53</v>
      </c>
      <c r="F688" t="s">
        <v>27</v>
      </c>
      <c r="G688" t="s">
        <v>28</v>
      </c>
      <c r="H688">
        <v>18944</v>
      </c>
      <c r="I688" t="s">
        <v>19</v>
      </c>
      <c r="J688">
        <v>0.2</v>
      </c>
      <c r="K688">
        <v>17000</v>
      </c>
      <c r="L688" s="2" t="s">
        <v>192</v>
      </c>
    </row>
    <row r="689" spans="1:12" x14ac:dyDescent="0.3">
      <c r="A689" t="s">
        <v>957</v>
      </c>
      <c r="B689" t="s">
        <v>160</v>
      </c>
      <c r="C689" t="s">
        <v>14</v>
      </c>
      <c r="D689" t="s">
        <v>15</v>
      </c>
      <c r="E689" t="s">
        <v>53</v>
      </c>
      <c r="F689" t="s">
        <v>27</v>
      </c>
      <c r="G689" t="s">
        <v>40</v>
      </c>
      <c r="H689">
        <v>14073</v>
      </c>
      <c r="I689" t="s">
        <v>23</v>
      </c>
      <c r="J689">
        <v>0.1</v>
      </c>
      <c r="K689">
        <v>14000</v>
      </c>
      <c r="L689" s="3">
        <v>45414</v>
      </c>
    </row>
    <row r="690" spans="1:12" x14ac:dyDescent="0.3">
      <c r="A690" t="s">
        <v>958</v>
      </c>
      <c r="B690" t="s">
        <v>274</v>
      </c>
      <c r="C690" t="s">
        <v>33</v>
      </c>
      <c r="D690" t="s">
        <v>34</v>
      </c>
      <c r="E690" t="s">
        <v>53</v>
      </c>
      <c r="F690" t="s">
        <v>27</v>
      </c>
      <c r="G690" t="s">
        <v>28</v>
      </c>
      <c r="H690">
        <v>18918</v>
      </c>
      <c r="I690" t="s">
        <v>36</v>
      </c>
      <c r="J690">
        <v>0.3</v>
      </c>
      <c r="K690">
        <v>17000</v>
      </c>
      <c r="L690" s="2" t="s">
        <v>188</v>
      </c>
    </row>
    <row r="691" spans="1:12" x14ac:dyDescent="0.3">
      <c r="A691" t="s">
        <v>959</v>
      </c>
      <c r="B691" t="s">
        <v>124</v>
      </c>
      <c r="C691" t="s">
        <v>33</v>
      </c>
      <c r="D691" t="s">
        <v>34</v>
      </c>
      <c r="E691" t="s">
        <v>16</v>
      </c>
      <c r="F691" t="s">
        <v>17</v>
      </c>
      <c r="G691" t="s">
        <v>40</v>
      </c>
      <c r="H691">
        <v>17306</v>
      </c>
      <c r="K691">
        <v>17000</v>
      </c>
      <c r="L691" s="2" t="s">
        <v>326</v>
      </c>
    </row>
    <row r="692" spans="1:12" x14ac:dyDescent="0.3">
      <c r="A692" t="s">
        <v>960</v>
      </c>
      <c r="B692" t="s">
        <v>437</v>
      </c>
      <c r="C692" t="s">
        <v>33</v>
      </c>
      <c r="D692" t="s">
        <v>34</v>
      </c>
      <c r="E692" t="s">
        <v>53</v>
      </c>
      <c r="F692" t="s">
        <v>44</v>
      </c>
      <c r="G692" t="s">
        <v>40</v>
      </c>
      <c r="H692">
        <v>18672</v>
      </c>
      <c r="I692" t="s">
        <v>29</v>
      </c>
      <c r="K692">
        <v>17000</v>
      </c>
      <c r="L692" s="2" t="s">
        <v>78</v>
      </c>
    </row>
    <row r="693" spans="1:12" x14ac:dyDescent="0.3">
      <c r="A693" t="s">
        <v>961</v>
      </c>
      <c r="B693" t="s">
        <v>525</v>
      </c>
      <c r="C693" t="s">
        <v>14</v>
      </c>
      <c r="D693" t="s">
        <v>15</v>
      </c>
      <c r="E693" t="s">
        <v>53</v>
      </c>
      <c r="F693" t="s">
        <v>27</v>
      </c>
      <c r="G693" t="s">
        <v>40</v>
      </c>
      <c r="H693">
        <v>14595</v>
      </c>
      <c r="I693" t="s">
        <v>19</v>
      </c>
      <c r="J693">
        <v>0.2</v>
      </c>
      <c r="K693">
        <v>14000</v>
      </c>
      <c r="L693" s="2" t="s">
        <v>106</v>
      </c>
    </row>
    <row r="694" spans="1:12" x14ac:dyDescent="0.3">
      <c r="A694" t="s">
        <v>962</v>
      </c>
      <c r="B694" t="s">
        <v>433</v>
      </c>
      <c r="C694" t="s">
        <v>33</v>
      </c>
      <c r="D694" t="s">
        <v>34</v>
      </c>
      <c r="E694" t="s">
        <v>53</v>
      </c>
      <c r="F694" t="s">
        <v>17</v>
      </c>
      <c r="G694" t="s">
        <v>28</v>
      </c>
      <c r="H694">
        <v>17194</v>
      </c>
      <c r="I694" t="s">
        <v>23</v>
      </c>
      <c r="J694">
        <v>0.1</v>
      </c>
      <c r="K694">
        <v>17000</v>
      </c>
      <c r="L694" s="2" t="s">
        <v>57</v>
      </c>
    </row>
    <row r="695" spans="1:12" x14ac:dyDescent="0.3">
      <c r="A695" t="s">
        <v>963</v>
      </c>
      <c r="B695" t="s">
        <v>679</v>
      </c>
      <c r="C695" t="s">
        <v>51</v>
      </c>
      <c r="D695" t="s">
        <v>52</v>
      </c>
      <c r="E695" t="s">
        <v>53</v>
      </c>
      <c r="F695" t="s">
        <v>27</v>
      </c>
      <c r="G695" t="s">
        <v>40</v>
      </c>
      <c r="H695">
        <v>13759</v>
      </c>
      <c r="I695" t="s">
        <v>36</v>
      </c>
      <c r="J695">
        <v>0.3</v>
      </c>
      <c r="K695">
        <v>13000</v>
      </c>
      <c r="L695" s="3">
        <v>45413</v>
      </c>
    </row>
    <row r="696" spans="1:12" x14ac:dyDescent="0.3">
      <c r="A696" t="s">
        <v>964</v>
      </c>
      <c r="B696" t="s">
        <v>93</v>
      </c>
      <c r="C696" t="s">
        <v>72</v>
      </c>
      <c r="D696" t="s">
        <v>73</v>
      </c>
      <c r="E696" t="s">
        <v>53</v>
      </c>
      <c r="F696" t="s">
        <v>17</v>
      </c>
      <c r="G696" t="s">
        <v>18</v>
      </c>
      <c r="H696">
        <v>10663</v>
      </c>
      <c r="I696" t="s">
        <v>29</v>
      </c>
      <c r="K696">
        <v>9000</v>
      </c>
      <c r="L696" s="2" t="s">
        <v>37</v>
      </c>
    </row>
    <row r="697" spans="1:12" x14ac:dyDescent="0.3">
      <c r="A697" t="s">
        <v>965</v>
      </c>
      <c r="B697" t="s">
        <v>313</v>
      </c>
      <c r="C697" t="s">
        <v>51</v>
      </c>
      <c r="D697" t="s">
        <v>52</v>
      </c>
      <c r="E697" t="s">
        <v>53</v>
      </c>
      <c r="F697" t="s">
        <v>44</v>
      </c>
      <c r="G697" t="s">
        <v>18</v>
      </c>
      <c r="H697">
        <v>11961</v>
      </c>
      <c r="I697" t="s">
        <v>19</v>
      </c>
      <c r="J697">
        <v>0.2</v>
      </c>
      <c r="K697">
        <v>13000</v>
      </c>
      <c r="L697" s="2" t="s">
        <v>78</v>
      </c>
    </row>
    <row r="698" spans="1:12" x14ac:dyDescent="0.3">
      <c r="A698" t="s">
        <v>966</v>
      </c>
      <c r="B698" t="s">
        <v>322</v>
      </c>
      <c r="C698" t="s">
        <v>51</v>
      </c>
      <c r="D698" t="s">
        <v>52</v>
      </c>
      <c r="E698" t="s">
        <v>35</v>
      </c>
      <c r="F698" t="s">
        <v>27</v>
      </c>
      <c r="G698" t="s">
        <v>28</v>
      </c>
      <c r="H698">
        <v>12458</v>
      </c>
      <c r="I698" t="s">
        <v>19</v>
      </c>
      <c r="J698">
        <v>0.2</v>
      </c>
      <c r="K698">
        <v>13000</v>
      </c>
      <c r="L698" s="2" t="s">
        <v>326</v>
      </c>
    </row>
    <row r="699" spans="1:12" x14ac:dyDescent="0.3">
      <c r="A699" t="s">
        <v>967</v>
      </c>
      <c r="B699" t="s">
        <v>91</v>
      </c>
      <c r="C699" t="s">
        <v>14</v>
      </c>
      <c r="D699" t="s">
        <v>15</v>
      </c>
      <c r="E699" t="s">
        <v>16</v>
      </c>
      <c r="F699" t="s">
        <v>44</v>
      </c>
      <c r="G699" t="s">
        <v>40</v>
      </c>
      <c r="H699">
        <v>14514</v>
      </c>
      <c r="I699" t="s">
        <v>23</v>
      </c>
      <c r="J699">
        <v>0.1</v>
      </c>
      <c r="K699">
        <v>14000</v>
      </c>
      <c r="L699" s="2" t="s">
        <v>198</v>
      </c>
    </row>
    <row r="700" spans="1:12" x14ac:dyDescent="0.3">
      <c r="A700" t="s">
        <v>968</v>
      </c>
      <c r="B700" t="s">
        <v>169</v>
      </c>
      <c r="C700" t="s">
        <v>14</v>
      </c>
      <c r="D700" t="s">
        <v>15</v>
      </c>
      <c r="E700" t="s">
        <v>53</v>
      </c>
      <c r="F700" t="s">
        <v>17</v>
      </c>
      <c r="G700" t="s">
        <v>28</v>
      </c>
      <c r="H700">
        <v>13291</v>
      </c>
      <c r="K700">
        <v>14000</v>
      </c>
      <c r="L700" s="2" t="s">
        <v>211</v>
      </c>
    </row>
    <row r="701" spans="1:12" x14ac:dyDescent="0.3">
      <c r="A701" t="s">
        <v>969</v>
      </c>
      <c r="B701" t="s">
        <v>71</v>
      </c>
      <c r="C701" t="s">
        <v>33</v>
      </c>
      <c r="D701" t="s">
        <v>34</v>
      </c>
      <c r="E701" t="s">
        <v>53</v>
      </c>
      <c r="F701" t="s">
        <v>27</v>
      </c>
      <c r="G701" t="s">
        <v>28</v>
      </c>
      <c r="H701">
        <v>16147</v>
      </c>
      <c r="K701">
        <v>17000</v>
      </c>
      <c r="L701" s="2" t="s">
        <v>101</v>
      </c>
    </row>
    <row r="702" spans="1:12" x14ac:dyDescent="0.3">
      <c r="A702" t="s">
        <v>970</v>
      </c>
      <c r="B702" t="s">
        <v>558</v>
      </c>
      <c r="C702" t="s">
        <v>51</v>
      </c>
      <c r="D702" t="s">
        <v>52</v>
      </c>
      <c r="E702" t="s">
        <v>35</v>
      </c>
      <c r="F702" t="s">
        <v>44</v>
      </c>
      <c r="G702" t="s">
        <v>40</v>
      </c>
      <c r="H702">
        <v>12959</v>
      </c>
      <c r="I702" t="s">
        <v>29</v>
      </c>
      <c r="K702">
        <v>13000</v>
      </c>
      <c r="L702" s="3">
        <v>45352</v>
      </c>
    </row>
    <row r="703" spans="1:12" x14ac:dyDescent="0.3">
      <c r="A703" t="s">
        <v>971</v>
      </c>
      <c r="B703" t="s">
        <v>250</v>
      </c>
      <c r="C703" t="s">
        <v>72</v>
      </c>
      <c r="D703" t="s">
        <v>73</v>
      </c>
      <c r="E703" t="s">
        <v>16</v>
      </c>
      <c r="F703" t="s">
        <v>27</v>
      </c>
      <c r="G703" t="s">
        <v>40</v>
      </c>
      <c r="H703">
        <v>10999</v>
      </c>
      <c r="I703" t="s">
        <v>23</v>
      </c>
      <c r="J703">
        <v>0.1</v>
      </c>
      <c r="K703">
        <v>9000</v>
      </c>
      <c r="L703" s="2" t="s">
        <v>57</v>
      </c>
    </row>
    <row r="704" spans="1:12" x14ac:dyDescent="0.3">
      <c r="A704" t="s">
        <v>972</v>
      </c>
      <c r="B704" t="s">
        <v>580</v>
      </c>
      <c r="C704" t="s">
        <v>33</v>
      </c>
      <c r="D704" t="s">
        <v>34</v>
      </c>
      <c r="E704" t="s">
        <v>16</v>
      </c>
      <c r="F704" t="s">
        <v>27</v>
      </c>
      <c r="G704" t="s">
        <v>18</v>
      </c>
      <c r="H704">
        <v>17761</v>
      </c>
      <c r="I704" t="s">
        <v>19</v>
      </c>
      <c r="J704">
        <v>0.2</v>
      </c>
      <c r="K704">
        <v>17000</v>
      </c>
      <c r="L704" s="2" t="s">
        <v>54</v>
      </c>
    </row>
    <row r="705" spans="1:12" x14ac:dyDescent="0.3">
      <c r="A705" t="s">
        <v>973</v>
      </c>
      <c r="B705" t="s">
        <v>126</v>
      </c>
      <c r="C705" t="s">
        <v>33</v>
      </c>
      <c r="D705" t="s">
        <v>34</v>
      </c>
      <c r="E705" t="s">
        <v>53</v>
      </c>
      <c r="F705" t="s">
        <v>44</v>
      </c>
      <c r="G705" t="s">
        <v>40</v>
      </c>
      <c r="H705">
        <v>15766</v>
      </c>
      <c r="I705" t="s">
        <v>29</v>
      </c>
      <c r="K705">
        <v>17000</v>
      </c>
      <c r="L705" s="2" t="s">
        <v>170</v>
      </c>
    </row>
    <row r="706" spans="1:12" x14ac:dyDescent="0.3">
      <c r="A706" t="s">
        <v>974</v>
      </c>
      <c r="B706" t="s">
        <v>975</v>
      </c>
      <c r="C706" t="s">
        <v>72</v>
      </c>
      <c r="D706" t="s">
        <v>73</v>
      </c>
      <c r="E706" t="s">
        <v>16</v>
      </c>
      <c r="F706" t="s">
        <v>17</v>
      </c>
      <c r="G706" t="s">
        <v>40</v>
      </c>
      <c r="H706">
        <v>7753</v>
      </c>
      <c r="K706">
        <v>9000</v>
      </c>
      <c r="L706" s="2" t="s">
        <v>69</v>
      </c>
    </row>
    <row r="707" spans="1:12" x14ac:dyDescent="0.3">
      <c r="A707" t="s">
        <v>976</v>
      </c>
      <c r="B707" t="s">
        <v>450</v>
      </c>
      <c r="C707" t="s">
        <v>33</v>
      </c>
      <c r="D707" t="s">
        <v>34</v>
      </c>
      <c r="E707" t="s">
        <v>53</v>
      </c>
      <c r="F707" t="s">
        <v>17</v>
      </c>
      <c r="G707" t="s">
        <v>40</v>
      </c>
      <c r="H707">
        <v>16846</v>
      </c>
      <c r="I707" t="s">
        <v>19</v>
      </c>
      <c r="J707">
        <v>0.2</v>
      </c>
      <c r="K707">
        <v>17000</v>
      </c>
      <c r="L707" s="3">
        <v>45445</v>
      </c>
    </row>
    <row r="708" spans="1:12" x14ac:dyDescent="0.3">
      <c r="A708" t="s">
        <v>977</v>
      </c>
      <c r="B708" t="s">
        <v>756</v>
      </c>
      <c r="C708" t="s">
        <v>51</v>
      </c>
      <c r="D708" t="s">
        <v>52</v>
      </c>
      <c r="E708" t="s">
        <v>35</v>
      </c>
      <c r="F708" t="s">
        <v>44</v>
      </c>
      <c r="G708" t="s">
        <v>40</v>
      </c>
      <c r="H708">
        <v>14293</v>
      </c>
      <c r="I708" t="s">
        <v>19</v>
      </c>
      <c r="J708">
        <v>0.2</v>
      </c>
      <c r="K708">
        <v>13000</v>
      </c>
      <c r="L708" s="3">
        <v>45414</v>
      </c>
    </row>
    <row r="709" spans="1:12" x14ac:dyDescent="0.3">
      <c r="A709" t="s">
        <v>978</v>
      </c>
      <c r="B709" t="s">
        <v>344</v>
      </c>
      <c r="C709" t="s">
        <v>72</v>
      </c>
      <c r="D709" t="s">
        <v>73</v>
      </c>
      <c r="E709" t="s">
        <v>35</v>
      </c>
      <c r="F709" t="s">
        <v>27</v>
      </c>
      <c r="G709" t="s">
        <v>28</v>
      </c>
      <c r="H709">
        <v>7612</v>
      </c>
      <c r="K709">
        <v>9000</v>
      </c>
      <c r="L709" s="2" t="s">
        <v>230</v>
      </c>
    </row>
    <row r="710" spans="1:12" x14ac:dyDescent="0.3">
      <c r="A710" t="s">
        <v>979</v>
      </c>
      <c r="B710" t="s">
        <v>276</v>
      </c>
      <c r="C710" t="s">
        <v>72</v>
      </c>
      <c r="D710" t="s">
        <v>73</v>
      </c>
      <c r="E710" t="s">
        <v>53</v>
      </c>
      <c r="F710" t="s">
        <v>27</v>
      </c>
      <c r="G710" t="s">
        <v>28</v>
      </c>
      <c r="H710">
        <v>9117</v>
      </c>
      <c r="I710" t="s">
        <v>29</v>
      </c>
      <c r="K710">
        <v>9000</v>
      </c>
      <c r="L710" s="2" t="s">
        <v>373</v>
      </c>
    </row>
    <row r="711" spans="1:12" x14ac:dyDescent="0.3">
      <c r="A711" t="s">
        <v>980</v>
      </c>
      <c r="B711" t="s">
        <v>514</v>
      </c>
      <c r="C711" t="s">
        <v>72</v>
      </c>
      <c r="D711" t="s">
        <v>73</v>
      </c>
      <c r="E711" t="s">
        <v>53</v>
      </c>
      <c r="F711" t="s">
        <v>17</v>
      </c>
      <c r="G711" t="s">
        <v>28</v>
      </c>
      <c r="H711">
        <v>10516</v>
      </c>
      <c r="I711" t="s">
        <v>29</v>
      </c>
      <c r="K711">
        <v>9000</v>
      </c>
      <c r="L711" s="3">
        <v>45383</v>
      </c>
    </row>
    <row r="712" spans="1:12" x14ac:dyDescent="0.3">
      <c r="A712" t="s">
        <v>981</v>
      </c>
      <c r="B712" t="s">
        <v>47</v>
      </c>
      <c r="C712" t="s">
        <v>51</v>
      </c>
      <c r="D712" t="s">
        <v>52</v>
      </c>
      <c r="E712" t="s">
        <v>35</v>
      </c>
      <c r="F712" t="s">
        <v>27</v>
      </c>
      <c r="G712" t="s">
        <v>40</v>
      </c>
      <c r="H712">
        <v>12951</v>
      </c>
      <c r="I712" t="s">
        <v>23</v>
      </c>
      <c r="J712">
        <v>0.1</v>
      </c>
      <c r="K712">
        <v>13000</v>
      </c>
      <c r="L712" s="2" t="s">
        <v>96</v>
      </c>
    </row>
    <row r="713" spans="1:12" x14ac:dyDescent="0.3">
      <c r="A713" t="s">
        <v>982</v>
      </c>
      <c r="B713" t="s">
        <v>613</v>
      </c>
      <c r="C713" t="s">
        <v>33</v>
      </c>
      <c r="D713" t="s">
        <v>34</v>
      </c>
      <c r="E713" t="s">
        <v>53</v>
      </c>
      <c r="F713" t="s">
        <v>17</v>
      </c>
      <c r="G713" t="s">
        <v>28</v>
      </c>
      <c r="H713">
        <v>17283</v>
      </c>
      <c r="I713" t="s">
        <v>36</v>
      </c>
      <c r="J713">
        <v>0.3</v>
      </c>
      <c r="K713">
        <v>17000</v>
      </c>
      <c r="L713" s="2" t="s">
        <v>153</v>
      </c>
    </row>
    <row r="714" spans="1:12" x14ac:dyDescent="0.3">
      <c r="A714" t="s">
        <v>983</v>
      </c>
      <c r="B714" t="s">
        <v>442</v>
      </c>
      <c r="C714" t="s">
        <v>14</v>
      </c>
      <c r="D714" t="s">
        <v>15</v>
      </c>
      <c r="E714" t="s">
        <v>53</v>
      </c>
      <c r="F714" t="s">
        <v>44</v>
      </c>
      <c r="G714" t="s">
        <v>28</v>
      </c>
      <c r="H714">
        <v>12814</v>
      </c>
      <c r="I714" t="s">
        <v>29</v>
      </c>
      <c r="K714">
        <v>14000</v>
      </c>
      <c r="L714" s="3">
        <v>45445</v>
      </c>
    </row>
    <row r="715" spans="1:12" x14ac:dyDescent="0.3">
      <c r="A715" t="s">
        <v>984</v>
      </c>
      <c r="B715" t="s">
        <v>108</v>
      </c>
      <c r="C715" t="s">
        <v>51</v>
      </c>
      <c r="D715" t="s">
        <v>52</v>
      </c>
      <c r="E715" t="s">
        <v>53</v>
      </c>
      <c r="F715" t="s">
        <v>17</v>
      </c>
      <c r="G715" t="s">
        <v>40</v>
      </c>
      <c r="H715">
        <v>13757</v>
      </c>
      <c r="I715" t="s">
        <v>29</v>
      </c>
      <c r="K715">
        <v>13000</v>
      </c>
      <c r="L715" s="3">
        <v>45293</v>
      </c>
    </row>
    <row r="716" spans="1:12" x14ac:dyDescent="0.3">
      <c r="A716" t="s">
        <v>985</v>
      </c>
      <c r="B716" t="s">
        <v>330</v>
      </c>
      <c r="C716" t="s">
        <v>72</v>
      </c>
      <c r="D716" t="s">
        <v>73</v>
      </c>
      <c r="E716" t="s">
        <v>35</v>
      </c>
      <c r="F716" t="s">
        <v>17</v>
      </c>
      <c r="G716" t="s">
        <v>28</v>
      </c>
      <c r="H716">
        <v>8173</v>
      </c>
      <c r="K716">
        <v>9000</v>
      </c>
      <c r="L716" s="3">
        <v>45567</v>
      </c>
    </row>
    <row r="717" spans="1:12" x14ac:dyDescent="0.3">
      <c r="A717" t="s">
        <v>986</v>
      </c>
      <c r="B717" t="s">
        <v>655</v>
      </c>
      <c r="C717" t="s">
        <v>51</v>
      </c>
      <c r="D717" t="s">
        <v>52</v>
      </c>
      <c r="E717" t="s">
        <v>16</v>
      </c>
      <c r="F717" t="s">
        <v>17</v>
      </c>
      <c r="G717" t="s">
        <v>40</v>
      </c>
      <c r="H717">
        <v>13585</v>
      </c>
      <c r="I717" t="s">
        <v>29</v>
      </c>
      <c r="K717">
        <v>13000</v>
      </c>
      <c r="L717" s="3">
        <v>45445</v>
      </c>
    </row>
    <row r="718" spans="1:12" x14ac:dyDescent="0.3">
      <c r="A718" t="s">
        <v>987</v>
      </c>
      <c r="B718" t="s">
        <v>344</v>
      </c>
      <c r="C718" t="s">
        <v>14</v>
      </c>
      <c r="D718" t="s">
        <v>15</v>
      </c>
      <c r="E718" t="s">
        <v>35</v>
      </c>
      <c r="F718" t="s">
        <v>27</v>
      </c>
      <c r="G718" t="s">
        <v>40</v>
      </c>
      <c r="H718">
        <v>12934</v>
      </c>
      <c r="I718" t="s">
        <v>36</v>
      </c>
      <c r="J718">
        <v>0.3</v>
      </c>
      <c r="K718">
        <v>14000</v>
      </c>
      <c r="L718" s="2" t="s">
        <v>129</v>
      </c>
    </row>
    <row r="719" spans="1:12" x14ac:dyDescent="0.3">
      <c r="A719" t="s">
        <v>988</v>
      </c>
      <c r="B719" t="s">
        <v>311</v>
      </c>
      <c r="C719" t="s">
        <v>33</v>
      </c>
      <c r="D719" t="s">
        <v>34</v>
      </c>
      <c r="E719" t="s">
        <v>16</v>
      </c>
      <c r="F719" t="s">
        <v>44</v>
      </c>
      <c r="G719" t="s">
        <v>40</v>
      </c>
      <c r="H719">
        <v>16111</v>
      </c>
      <c r="K719">
        <v>17000</v>
      </c>
      <c r="L719" s="2" t="s">
        <v>326</v>
      </c>
    </row>
    <row r="720" spans="1:12" x14ac:dyDescent="0.3">
      <c r="A720" t="s">
        <v>989</v>
      </c>
      <c r="B720" t="s">
        <v>338</v>
      </c>
      <c r="C720" t="s">
        <v>72</v>
      </c>
      <c r="D720" t="s">
        <v>73</v>
      </c>
      <c r="E720" t="s">
        <v>53</v>
      </c>
      <c r="F720" t="s">
        <v>27</v>
      </c>
      <c r="G720" t="s">
        <v>18</v>
      </c>
      <c r="H720">
        <v>10498</v>
      </c>
      <c r="I720" t="s">
        <v>23</v>
      </c>
      <c r="J720">
        <v>0.1</v>
      </c>
      <c r="K720">
        <v>9000</v>
      </c>
      <c r="L720" s="3">
        <v>45536</v>
      </c>
    </row>
    <row r="721" spans="1:12" x14ac:dyDescent="0.3">
      <c r="A721" t="s">
        <v>990</v>
      </c>
      <c r="B721" t="s">
        <v>433</v>
      </c>
      <c r="C721" t="s">
        <v>33</v>
      </c>
      <c r="D721" t="s">
        <v>34</v>
      </c>
      <c r="E721" t="s">
        <v>16</v>
      </c>
      <c r="F721" t="s">
        <v>44</v>
      </c>
      <c r="G721" t="s">
        <v>28</v>
      </c>
      <c r="H721">
        <v>15327</v>
      </c>
      <c r="I721" t="s">
        <v>19</v>
      </c>
      <c r="J721">
        <v>0.2</v>
      </c>
      <c r="K721">
        <v>17000</v>
      </c>
      <c r="L721" s="3">
        <v>45597</v>
      </c>
    </row>
    <row r="722" spans="1:12" x14ac:dyDescent="0.3">
      <c r="A722" t="s">
        <v>991</v>
      </c>
      <c r="B722" t="s">
        <v>47</v>
      </c>
      <c r="C722" t="s">
        <v>14</v>
      </c>
      <c r="D722" t="s">
        <v>15</v>
      </c>
      <c r="E722" t="s">
        <v>35</v>
      </c>
      <c r="F722" t="s">
        <v>17</v>
      </c>
      <c r="G722" t="s">
        <v>28</v>
      </c>
      <c r="H722">
        <v>12220</v>
      </c>
      <c r="I722" t="s">
        <v>23</v>
      </c>
      <c r="J722">
        <v>0.1</v>
      </c>
      <c r="K722">
        <v>14000</v>
      </c>
      <c r="L722" s="2" t="s">
        <v>326</v>
      </c>
    </row>
    <row r="723" spans="1:12" x14ac:dyDescent="0.3">
      <c r="A723" t="s">
        <v>992</v>
      </c>
      <c r="B723" t="s">
        <v>548</v>
      </c>
      <c r="C723" t="s">
        <v>14</v>
      </c>
      <c r="D723" t="s">
        <v>15</v>
      </c>
      <c r="E723" t="s">
        <v>35</v>
      </c>
      <c r="F723" t="s">
        <v>17</v>
      </c>
      <c r="G723" t="s">
        <v>28</v>
      </c>
      <c r="H723">
        <v>12636</v>
      </c>
      <c r="I723" t="s">
        <v>23</v>
      </c>
      <c r="J723">
        <v>0.1</v>
      </c>
      <c r="K723">
        <v>14000</v>
      </c>
      <c r="L723" s="3">
        <v>45598</v>
      </c>
    </row>
    <row r="724" spans="1:12" x14ac:dyDescent="0.3">
      <c r="A724" t="s">
        <v>993</v>
      </c>
      <c r="B724" t="s">
        <v>160</v>
      </c>
      <c r="C724" t="s">
        <v>33</v>
      </c>
      <c r="D724" t="s">
        <v>34</v>
      </c>
      <c r="E724" t="s">
        <v>35</v>
      </c>
      <c r="F724" t="s">
        <v>27</v>
      </c>
      <c r="G724" t="s">
        <v>28</v>
      </c>
      <c r="H724">
        <v>16163</v>
      </c>
      <c r="K724">
        <v>17000</v>
      </c>
      <c r="L724" s="3">
        <v>45567</v>
      </c>
    </row>
    <row r="725" spans="1:12" x14ac:dyDescent="0.3">
      <c r="A725" t="s">
        <v>994</v>
      </c>
      <c r="B725" t="s">
        <v>204</v>
      </c>
      <c r="C725" t="s">
        <v>51</v>
      </c>
      <c r="D725" t="s">
        <v>52</v>
      </c>
      <c r="E725" t="s">
        <v>35</v>
      </c>
      <c r="F725" t="s">
        <v>27</v>
      </c>
      <c r="G725" t="s">
        <v>28</v>
      </c>
      <c r="H725">
        <v>12461</v>
      </c>
      <c r="I725" t="s">
        <v>36</v>
      </c>
      <c r="J725">
        <v>0.3</v>
      </c>
      <c r="K725">
        <v>13000</v>
      </c>
      <c r="L725" s="2" t="s">
        <v>78</v>
      </c>
    </row>
    <row r="726" spans="1:12" x14ac:dyDescent="0.3">
      <c r="A726" t="s">
        <v>995</v>
      </c>
      <c r="B726" t="s">
        <v>264</v>
      </c>
      <c r="C726" t="s">
        <v>33</v>
      </c>
      <c r="D726" t="s">
        <v>34</v>
      </c>
      <c r="E726" t="s">
        <v>16</v>
      </c>
      <c r="F726" t="s">
        <v>17</v>
      </c>
      <c r="G726" t="s">
        <v>18</v>
      </c>
      <c r="H726">
        <v>18971</v>
      </c>
      <c r="I726" t="s">
        <v>29</v>
      </c>
      <c r="K726">
        <v>17000</v>
      </c>
      <c r="L726" s="3">
        <v>45627</v>
      </c>
    </row>
    <row r="727" spans="1:12" x14ac:dyDescent="0.3">
      <c r="A727" t="s">
        <v>996</v>
      </c>
      <c r="B727" t="s">
        <v>226</v>
      </c>
      <c r="C727" t="s">
        <v>72</v>
      </c>
      <c r="D727" t="s">
        <v>73</v>
      </c>
      <c r="E727" t="s">
        <v>16</v>
      </c>
      <c r="F727" t="s">
        <v>44</v>
      </c>
      <c r="G727" t="s">
        <v>28</v>
      </c>
      <c r="H727">
        <v>10593</v>
      </c>
      <c r="I727" t="s">
        <v>29</v>
      </c>
      <c r="K727">
        <v>9000</v>
      </c>
      <c r="L727" s="2" t="s">
        <v>69</v>
      </c>
    </row>
    <row r="728" spans="1:12" x14ac:dyDescent="0.3">
      <c r="A728" t="s">
        <v>997</v>
      </c>
      <c r="B728" t="s">
        <v>234</v>
      </c>
      <c r="C728" t="s">
        <v>33</v>
      </c>
      <c r="D728" t="s">
        <v>34</v>
      </c>
      <c r="E728" t="s">
        <v>53</v>
      </c>
      <c r="F728" t="s">
        <v>17</v>
      </c>
      <c r="G728" t="s">
        <v>28</v>
      </c>
      <c r="H728">
        <v>15930</v>
      </c>
      <c r="I728" t="s">
        <v>23</v>
      </c>
      <c r="J728">
        <v>0.1</v>
      </c>
      <c r="K728">
        <v>17000</v>
      </c>
      <c r="L728" s="2" t="s">
        <v>96</v>
      </c>
    </row>
    <row r="729" spans="1:12" x14ac:dyDescent="0.3">
      <c r="A729" t="s">
        <v>998</v>
      </c>
      <c r="B729" t="s">
        <v>152</v>
      </c>
      <c r="C729" t="s">
        <v>72</v>
      </c>
      <c r="D729" t="s">
        <v>73</v>
      </c>
      <c r="E729" t="s">
        <v>53</v>
      </c>
      <c r="F729" t="s">
        <v>27</v>
      </c>
      <c r="G729" t="s">
        <v>40</v>
      </c>
      <c r="H729">
        <v>7043</v>
      </c>
      <c r="I729" t="s">
        <v>23</v>
      </c>
      <c r="J729">
        <v>0.1</v>
      </c>
      <c r="K729">
        <v>9000</v>
      </c>
      <c r="L729" s="3">
        <v>45353</v>
      </c>
    </row>
    <row r="730" spans="1:12" x14ac:dyDescent="0.3">
      <c r="A730" t="s">
        <v>999</v>
      </c>
      <c r="B730" t="s">
        <v>429</v>
      </c>
      <c r="C730" t="s">
        <v>51</v>
      </c>
      <c r="D730" t="s">
        <v>52</v>
      </c>
      <c r="E730" t="s">
        <v>53</v>
      </c>
      <c r="F730" t="s">
        <v>17</v>
      </c>
      <c r="G730" t="s">
        <v>40</v>
      </c>
      <c r="H730">
        <v>13191</v>
      </c>
      <c r="I730" t="s">
        <v>23</v>
      </c>
      <c r="J730">
        <v>0.1</v>
      </c>
      <c r="K730">
        <v>13000</v>
      </c>
      <c r="L730" s="2" t="s">
        <v>57</v>
      </c>
    </row>
    <row r="731" spans="1:12" x14ac:dyDescent="0.3">
      <c r="A731" t="s">
        <v>1000</v>
      </c>
      <c r="B731" t="s">
        <v>481</v>
      </c>
      <c r="C731" t="s">
        <v>72</v>
      </c>
      <c r="D731" t="s">
        <v>73</v>
      </c>
      <c r="E731" t="s">
        <v>53</v>
      </c>
      <c r="F731" t="s">
        <v>27</v>
      </c>
      <c r="G731" t="s">
        <v>40</v>
      </c>
      <c r="H731">
        <v>10268</v>
      </c>
      <c r="I731" t="s">
        <v>36</v>
      </c>
      <c r="J731">
        <v>0.3</v>
      </c>
      <c r="K731">
        <v>9000</v>
      </c>
      <c r="L731" s="3">
        <v>45506</v>
      </c>
    </row>
    <row r="732" spans="1:12" x14ac:dyDescent="0.3">
      <c r="A732" t="s">
        <v>1001</v>
      </c>
      <c r="B732" t="s">
        <v>437</v>
      </c>
      <c r="C732" t="s">
        <v>14</v>
      </c>
      <c r="D732" t="s">
        <v>15</v>
      </c>
      <c r="E732" t="s">
        <v>16</v>
      </c>
      <c r="F732" t="s">
        <v>17</v>
      </c>
      <c r="G732" t="s">
        <v>18</v>
      </c>
      <c r="H732">
        <v>13686</v>
      </c>
      <c r="I732" t="s">
        <v>29</v>
      </c>
      <c r="K732">
        <v>14000</v>
      </c>
      <c r="L732" s="2" t="s">
        <v>69</v>
      </c>
    </row>
    <row r="733" spans="1:12" x14ac:dyDescent="0.3">
      <c r="A733" t="s">
        <v>1002</v>
      </c>
      <c r="B733" t="s">
        <v>301</v>
      </c>
      <c r="C733" t="s">
        <v>51</v>
      </c>
      <c r="D733" t="s">
        <v>52</v>
      </c>
      <c r="E733" t="s">
        <v>16</v>
      </c>
      <c r="F733" t="s">
        <v>44</v>
      </c>
      <c r="G733" t="s">
        <v>28</v>
      </c>
      <c r="H733">
        <v>12596</v>
      </c>
      <c r="K733">
        <v>13000</v>
      </c>
      <c r="L733" s="2" t="s">
        <v>101</v>
      </c>
    </row>
    <row r="734" spans="1:12" x14ac:dyDescent="0.3">
      <c r="A734" t="s">
        <v>1003</v>
      </c>
      <c r="B734" t="s">
        <v>255</v>
      </c>
      <c r="C734" t="s">
        <v>72</v>
      </c>
      <c r="D734" t="s">
        <v>73</v>
      </c>
      <c r="E734" t="s">
        <v>16</v>
      </c>
      <c r="F734" t="s">
        <v>27</v>
      </c>
      <c r="G734" t="s">
        <v>28</v>
      </c>
      <c r="H734">
        <v>10131</v>
      </c>
      <c r="I734" t="s">
        <v>29</v>
      </c>
      <c r="K734">
        <v>9000</v>
      </c>
      <c r="L734" s="2" t="s">
        <v>230</v>
      </c>
    </row>
    <row r="735" spans="1:12" x14ac:dyDescent="0.3">
      <c r="A735" t="s">
        <v>1004</v>
      </c>
      <c r="B735" t="s">
        <v>801</v>
      </c>
      <c r="C735" t="s">
        <v>33</v>
      </c>
      <c r="D735" t="s">
        <v>34</v>
      </c>
      <c r="E735" t="s">
        <v>53</v>
      </c>
      <c r="F735" t="s">
        <v>44</v>
      </c>
      <c r="G735" t="s">
        <v>28</v>
      </c>
      <c r="H735">
        <v>17178</v>
      </c>
      <c r="I735" t="s">
        <v>36</v>
      </c>
      <c r="J735">
        <v>0.3</v>
      </c>
      <c r="K735">
        <v>17000</v>
      </c>
      <c r="L735" s="2" t="s">
        <v>30</v>
      </c>
    </row>
    <row r="736" spans="1:12" x14ac:dyDescent="0.3">
      <c r="A736" t="s">
        <v>1005</v>
      </c>
      <c r="B736" t="s">
        <v>200</v>
      </c>
      <c r="C736" t="s">
        <v>14</v>
      </c>
      <c r="D736" t="s">
        <v>15</v>
      </c>
      <c r="E736" t="s">
        <v>35</v>
      </c>
      <c r="F736" t="s">
        <v>27</v>
      </c>
      <c r="G736" t="s">
        <v>40</v>
      </c>
      <c r="H736">
        <v>12452</v>
      </c>
      <c r="K736">
        <v>14000</v>
      </c>
      <c r="L736" s="3">
        <v>45537</v>
      </c>
    </row>
    <row r="737" spans="1:12" x14ac:dyDescent="0.3">
      <c r="A737" t="s">
        <v>1006</v>
      </c>
      <c r="B737" t="s">
        <v>144</v>
      </c>
      <c r="C737" t="s">
        <v>72</v>
      </c>
      <c r="D737" t="s">
        <v>73</v>
      </c>
      <c r="E737" t="s">
        <v>35</v>
      </c>
      <c r="F737" t="s">
        <v>17</v>
      </c>
      <c r="G737" t="s">
        <v>18</v>
      </c>
      <c r="H737">
        <v>7623</v>
      </c>
      <c r="I737" t="s">
        <v>23</v>
      </c>
      <c r="J737">
        <v>0.1</v>
      </c>
      <c r="K737">
        <v>9000</v>
      </c>
      <c r="L737" s="3">
        <v>45384</v>
      </c>
    </row>
    <row r="738" spans="1:12" x14ac:dyDescent="0.3">
      <c r="A738" t="s">
        <v>1007</v>
      </c>
      <c r="B738" t="s">
        <v>276</v>
      </c>
      <c r="C738" t="s">
        <v>14</v>
      </c>
      <c r="D738" t="s">
        <v>15</v>
      </c>
      <c r="E738" t="s">
        <v>53</v>
      </c>
      <c r="F738" t="s">
        <v>17</v>
      </c>
      <c r="G738" t="s">
        <v>18</v>
      </c>
      <c r="H738">
        <v>14929</v>
      </c>
      <c r="K738">
        <v>14000</v>
      </c>
      <c r="L738" s="2" t="s">
        <v>373</v>
      </c>
    </row>
    <row r="739" spans="1:12" x14ac:dyDescent="0.3">
      <c r="A739" t="s">
        <v>1008</v>
      </c>
      <c r="B739" t="s">
        <v>223</v>
      </c>
      <c r="C739" t="s">
        <v>14</v>
      </c>
      <c r="D739" t="s">
        <v>15</v>
      </c>
      <c r="E739" t="s">
        <v>35</v>
      </c>
      <c r="F739" t="s">
        <v>27</v>
      </c>
      <c r="G739" t="s">
        <v>40</v>
      </c>
      <c r="H739">
        <v>12889</v>
      </c>
      <c r="I739" t="s">
        <v>36</v>
      </c>
      <c r="J739">
        <v>0.3</v>
      </c>
      <c r="K739">
        <v>14000</v>
      </c>
      <c r="L739" s="2" t="s">
        <v>30</v>
      </c>
    </row>
    <row r="740" spans="1:12" x14ac:dyDescent="0.3">
      <c r="A740" t="s">
        <v>1009</v>
      </c>
      <c r="B740" t="s">
        <v>479</v>
      </c>
      <c r="C740" t="s">
        <v>72</v>
      </c>
      <c r="D740" t="s">
        <v>73</v>
      </c>
      <c r="E740" t="s">
        <v>53</v>
      </c>
      <c r="F740" t="s">
        <v>17</v>
      </c>
      <c r="G740" t="s">
        <v>28</v>
      </c>
      <c r="H740">
        <v>10241</v>
      </c>
      <c r="I740" t="s">
        <v>23</v>
      </c>
      <c r="J740">
        <v>0.1</v>
      </c>
      <c r="K740">
        <v>9000</v>
      </c>
      <c r="L740" s="2" t="s">
        <v>165</v>
      </c>
    </row>
    <row r="741" spans="1:12" x14ac:dyDescent="0.3">
      <c r="A741" t="s">
        <v>1010</v>
      </c>
      <c r="B741" t="s">
        <v>185</v>
      </c>
      <c r="C741" t="s">
        <v>51</v>
      </c>
      <c r="D741" t="s">
        <v>52</v>
      </c>
      <c r="E741" t="s">
        <v>35</v>
      </c>
      <c r="F741" t="s">
        <v>17</v>
      </c>
      <c r="G741" t="s">
        <v>40</v>
      </c>
      <c r="H741">
        <v>11292</v>
      </c>
      <c r="I741" t="s">
        <v>29</v>
      </c>
      <c r="K741">
        <v>13000</v>
      </c>
      <c r="L741" s="2" t="s">
        <v>122</v>
      </c>
    </row>
    <row r="742" spans="1:12" x14ac:dyDescent="0.3">
      <c r="A742" t="s">
        <v>1011</v>
      </c>
      <c r="B742" t="s">
        <v>39</v>
      </c>
      <c r="C742" t="s">
        <v>33</v>
      </c>
      <c r="D742" t="s">
        <v>34</v>
      </c>
      <c r="E742" t="s">
        <v>53</v>
      </c>
      <c r="F742" t="s">
        <v>27</v>
      </c>
      <c r="G742" t="s">
        <v>18</v>
      </c>
      <c r="H742">
        <v>18991</v>
      </c>
      <c r="I742" t="s">
        <v>19</v>
      </c>
      <c r="J742">
        <v>0.2</v>
      </c>
      <c r="K742">
        <v>17000</v>
      </c>
      <c r="L742" s="2" t="s">
        <v>54</v>
      </c>
    </row>
    <row r="743" spans="1:12" x14ac:dyDescent="0.3">
      <c r="A743" t="s">
        <v>1012</v>
      </c>
      <c r="B743" t="s">
        <v>332</v>
      </c>
      <c r="C743" t="s">
        <v>51</v>
      </c>
      <c r="D743" t="s">
        <v>52</v>
      </c>
      <c r="E743" t="s">
        <v>16</v>
      </c>
      <c r="F743" t="s">
        <v>27</v>
      </c>
      <c r="G743" t="s">
        <v>18</v>
      </c>
      <c r="H743">
        <v>12887</v>
      </c>
      <c r="I743" t="s">
        <v>23</v>
      </c>
      <c r="J743">
        <v>0.1</v>
      </c>
      <c r="K743">
        <v>13000</v>
      </c>
      <c r="L743" s="3">
        <v>45353</v>
      </c>
    </row>
    <row r="744" spans="1:12" x14ac:dyDescent="0.3">
      <c r="A744" t="s">
        <v>1013</v>
      </c>
      <c r="B744" t="s">
        <v>272</v>
      </c>
      <c r="C744" t="s">
        <v>72</v>
      </c>
      <c r="D744" t="s">
        <v>73</v>
      </c>
      <c r="E744" t="s">
        <v>53</v>
      </c>
      <c r="F744" t="s">
        <v>44</v>
      </c>
      <c r="G744" t="s">
        <v>40</v>
      </c>
      <c r="H744">
        <v>10834</v>
      </c>
      <c r="I744" t="s">
        <v>36</v>
      </c>
      <c r="J744">
        <v>0.3</v>
      </c>
      <c r="K744">
        <v>9000</v>
      </c>
      <c r="L744" s="3">
        <v>45597</v>
      </c>
    </row>
    <row r="745" spans="1:12" x14ac:dyDescent="0.3">
      <c r="A745" t="s">
        <v>1014</v>
      </c>
      <c r="B745" t="s">
        <v>340</v>
      </c>
      <c r="C745" t="s">
        <v>14</v>
      </c>
      <c r="D745" t="s">
        <v>15</v>
      </c>
      <c r="E745" t="s">
        <v>16</v>
      </c>
      <c r="F745" t="s">
        <v>44</v>
      </c>
      <c r="G745" t="s">
        <v>28</v>
      </c>
      <c r="H745">
        <v>12500</v>
      </c>
      <c r="I745" t="s">
        <v>36</v>
      </c>
      <c r="J745">
        <v>0.3</v>
      </c>
      <c r="K745">
        <v>14000</v>
      </c>
      <c r="L745" s="2" t="s">
        <v>122</v>
      </c>
    </row>
    <row r="746" spans="1:12" x14ac:dyDescent="0.3">
      <c r="A746" t="s">
        <v>1015</v>
      </c>
      <c r="B746" t="s">
        <v>311</v>
      </c>
      <c r="C746" t="s">
        <v>51</v>
      </c>
      <c r="D746" t="s">
        <v>52</v>
      </c>
      <c r="E746" t="s">
        <v>53</v>
      </c>
      <c r="F746" t="s">
        <v>27</v>
      </c>
      <c r="G746" t="s">
        <v>28</v>
      </c>
      <c r="H746">
        <v>11892</v>
      </c>
      <c r="I746" t="s">
        <v>23</v>
      </c>
      <c r="J746">
        <v>0.1</v>
      </c>
      <c r="K746">
        <v>13000</v>
      </c>
      <c r="L746" s="2" t="s">
        <v>109</v>
      </c>
    </row>
    <row r="747" spans="1:12" x14ac:dyDescent="0.3">
      <c r="A747" t="s">
        <v>1016</v>
      </c>
      <c r="B747" t="s">
        <v>105</v>
      </c>
      <c r="C747" t="s">
        <v>33</v>
      </c>
      <c r="D747" t="s">
        <v>34</v>
      </c>
      <c r="E747" t="s">
        <v>35</v>
      </c>
      <c r="F747" t="s">
        <v>27</v>
      </c>
      <c r="G747" t="s">
        <v>40</v>
      </c>
      <c r="H747">
        <v>17394</v>
      </c>
      <c r="I747" t="s">
        <v>23</v>
      </c>
      <c r="J747">
        <v>0.1</v>
      </c>
      <c r="K747">
        <v>17000</v>
      </c>
      <c r="L747" s="2" t="s">
        <v>132</v>
      </c>
    </row>
    <row r="748" spans="1:12" x14ac:dyDescent="0.3">
      <c r="A748" t="s">
        <v>1017</v>
      </c>
      <c r="B748" t="s">
        <v>328</v>
      </c>
      <c r="C748" t="s">
        <v>14</v>
      </c>
      <c r="D748" t="s">
        <v>15</v>
      </c>
      <c r="E748" t="s">
        <v>35</v>
      </c>
      <c r="F748" t="s">
        <v>44</v>
      </c>
      <c r="G748" t="s">
        <v>28</v>
      </c>
      <c r="H748">
        <v>13946</v>
      </c>
      <c r="I748" t="s">
        <v>29</v>
      </c>
      <c r="K748">
        <v>14000</v>
      </c>
      <c r="L748" s="3">
        <v>45566</v>
      </c>
    </row>
    <row r="749" spans="1:12" x14ac:dyDescent="0.3">
      <c r="A749" t="s">
        <v>1018</v>
      </c>
      <c r="B749" t="s">
        <v>514</v>
      </c>
      <c r="C749" t="s">
        <v>14</v>
      </c>
      <c r="D749" t="s">
        <v>15</v>
      </c>
      <c r="E749" t="s">
        <v>35</v>
      </c>
      <c r="F749" t="s">
        <v>27</v>
      </c>
      <c r="G749" t="s">
        <v>40</v>
      </c>
      <c r="H749">
        <v>12374</v>
      </c>
      <c r="I749" t="s">
        <v>29</v>
      </c>
      <c r="K749">
        <v>14000</v>
      </c>
      <c r="L749" s="2" t="s">
        <v>165</v>
      </c>
    </row>
    <row r="750" spans="1:12" x14ac:dyDescent="0.3">
      <c r="A750" t="s">
        <v>1019</v>
      </c>
      <c r="B750" t="s">
        <v>174</v>
      </c>
      <c r="C750" t="s">
        <v>14</v>
      </c>
      <c r="D750" t="s">
        <v>15</v>
      </c>
      <c r="E750" t="s">
        <v>35</v>
      </c>
      <c r="F750" t="s">
        <v>17</v>
      </c>
      <c r="G750" t="s">
        <v>28</v>
      </c>
      <c r="H750">
        <v>12630</v>
      </c>
      <c r="I750" t="s">
        <v>29</v>
      </c>
      <c r="K750">
        <v>14000</v>
      </c>
      <c r="L750" s="2" t="s">
        <v>158</v>
      </c>
    </row>
    <row r="751" spans="1:12" x14ac:dyDescent="0.3">
      <c r="A751" t="s">
        <v>1020</v>
      </c>
      <c r="B751" t="s">
        <v>879</v>
      </c>
      <c r="C751" t="s">
        <v>72</v>
      </c>
      <c r="D751" t="s">
        <v>73</v>
      </c>
      <c r="E751" t="s">
        <v>35</v>
      </c>
      <c r="F751" t="s">
        <v>17</v>
      </c>
      <c r="G751" t="s">
        <v>28</v>
      </c>
      <c r="H751">
        <v>10229</v>
      </c>
      <c r="I751" t="s">
        <v>36</v>
      </c>
      <c r="J751">
        <v>0.3</v>
      </c>
      <c r="K751">
        <v>9000</v>
      </c>
      <c r="L751" s="2" t="s">
        <v>230</v>
      </c>
    </row>
    <row r="752" spans="1:12" x14ac:dyDescent="0.3">
      <c r="A752" t="s">
        <v>1021</v>
      </c>
      <c r="B752" t="s">
        <v>481</v>
      </c>
      <c r="C752" t="s">
        <v>51</v>
      </c>
      <c r="D752" t="s">
        <v>52</v>
      </c>
      <c r="E752" t="s">
        <v>35</v>
      </c>
      <c r="F752" t="s">
        <v>44</v>
      </c>
      <c r="G752" t="s">
        <v>40</v>
      </c>
      <c r="H752">
        <v>12467</v>
      </c>
      <c r="I752" t="s">
        <v>19</v>
      </c>
      <c r="J752">
        <v>0.2</v>
      </c>
      <c r="K752">
        <v>13000</v>
      </c>
      <c r="L752" s="2" t="s">
        <v>170</v>
      </c>
    </row>
    <row r="753" spans="1:12" x14ac:dyDescent="0.3">
      <c r="A753" t="s">
        <v>1022</v>
      </c>
      <c r="B753" t="s">
        <v>1023</v>
      </c>
      <c r="C753" t="s">
        <v>72</v>
      </c>
      <c r="D753" t="s">
        <v>73</v>
      </c>
      <c r="E753" t="s">
        <v>16</v>
      </c>
      <c r="F753" t="s">
        <v>17</v>
      </c>
      <c r="G753" t="s">
        <v>28</v>
      </c>
      <c r="H753">
        <v>8207</v>
      </c>
      <c r="I753" t="s">
        <v>29</v>
      </c>
      <c r="K753">
        <v>9000</v>
      </c>
      <c r="L753" s="2" t="s">
        <v>57</v>
      </c>
    </row>
    <row r="754" spans="1:12" x14ac:dyDescent="0.3">
      <c r="A754" t="s">
        <v>1024</v>
      </c>
      <c r="B754" t="s">
        <v>244</v>
      </c>
      <c r="C754" t="s">
        <v>51</v>
      </c>
      <c r="D754" t="s">
        <v>52</v>
      </c>
      <c r="E754" t="s">
        <v>16</v>
      </c>
      <c r="F754" t="s">
        <v>17</v>
      </c>
      <c r="G754" t="s">
        <v>40</v>
      </c>
      <c r="H754">
        <v>13999</v>
      </c>
      <c r="K754">
        <v>13000</v>
      </c>
      <c r="L754" s="2" t="s">
        <v>37</v>
      </c>
    </row>
    <row r="755" spans="1:12" x14ac:dyDescent="0.3">
      <c r="A755" t="s">
        <v>1025</v>
      </c>
      <c r="B755" t="s">
        <v>354</v>
      </c>
      <c r="C755" t="s">
        <v>51</v>
      </c>
      <c r="D755" t="s">
        <v>52</v>
      </c>
      <c r="E755" t="s">
        <v>35</v>
      </c>
      <c r="F755" t="s">
        <v>44</v>
      </c>
      <c r="G755" t="s">
        <v>18</v>
      </c>
      <c r="H755">
        <v>12840</v>
      </c>
      <c r="I755" t="s">
        <v>36</v>
      </c>
      <c r="J755">
        <v>0.3</v>
      </c>
      <c r="K755">
        <v>13000</v>
      </c>
      <c r="L755" s="2" t="s">
        <v>162</v>
      </c>
    </row>
    <row r="756" spans="1:12" x14ac:dyDescent="0.3">
      <c r="A756" t="s">
        <v>1026</v>
      </c>
      <c r="B756" t="s">
        <v>342</v>
      </c>
      <c r="C756" t="s">
        <v>33</v>
      </c>
      <c r="D756" t="s">
        <v>34</v>
      </c>
      <c r="E756" t="s">
        <v>53</v>
      </c>
      <c r="F756" t="s">
        <v>27</v>
      </c>
      <c r="G756" t="s">
        <v>28</v>
      </c>
      <c r="H756">
        <v>17072</v>
      </c>
      <c r="K756">
        <v>17000</v>
      </c>
      <c r="L756" s="2" t="s">
        <v>373</v>
      </c>
    </row>
    <row r="757" spans="1:12" x14ac:dyDescent="0.3">
      <c r="A757" t="s">
        <v>1027</v>
      </c>
      <c r="B757" t="s">
        <v>593</v>
      </c>
      <c r="C757" t="s">
        <v>33</v>
      </c>
      <c r="D757" t="s">
        <v>34</v>
      </c>
      <c r="E757" t="s">
        <v>16</v>
      </c>
      <c r="F757" t="s">
        <v>27</v>
      </c>
      <c r="G757" t="s">
        <v>40</v>
      </c>
      <c r="H757">
        <v>17953</v>
      </c>
      <c r="I757" t="s">
        <v>23</v>
      </c>
      <c r="J757">
        <v>0.1</v>
      </c>
      <c r="K757">
        <v>17000</v>
      </c>
      <c r="L757" s="3">
        <v>45628</v>
      </c>
    </row>
    <row r="758" spans="1:12" x14ac:dyDescent="0.3">
      <c r="A758" t="s">
        <v>1028</v>
      </c>
      <c r="B758" t="s">
        <v>124</v>
      </c>
      <c r="C758" t="s">
        <v>72</v>
      </c>
      <c r="D758" t="s">
        <v>73</v>
      </c>
      <c r="E758" t="s">
        <v>35</v>
      </c>
      <c r="F758" t="s">
        <v>44</v>
      </c>
      <c r="G758" t="s">
        <v>28</v>
      </c>
      <c r="H758">
        <v>9037</v>
      </c>
      <c r="I758" t="s">
        <v>29</v>
      </c>
      <c r="K758">
        <v>9000</v>
      </c>
      <c r="L758" s="3">
        <v>45566</v>
      </c>
    </row>
    <row r="759" spans="1:12" x14ac:dyDescent="0.3">
      <c r="A759" t="s">
        <v>1029</v>
      </c>
      <c r="B759" t="s">
        <v>324</v>
      </c>
      <c r="C759" t="s">
        <v>33</v>
      </c>
      <c r="D759" t="s">
        <v>34</v>
      </c>
      <c r="E759" t="s">
        <v>53</v>
      </c>
      <c r="F759" t="s">
        <v>44</v>
      </c>
      <c r="G759" t="s">
        <v>40</v>
      </c>
      <c r="H759">
        <v>15452</v>
      </c>
      <c r="I759" t="s">
        <v>23</v>
      </c>
      <c r="J759">
        <v>0.1</v>
      </c>
      <c r="K759">
        <v>17000</v>
      </c>
      <c r="L759" s="3">
        <v>45353</v>
      </c>
    </row>
    <row r="760" spans="1:12" x14ac:dyDescent="0.3">
      <c r="A760" t="s">
        <v>1030</v>
      </c>
      <c r="B760" t="s">
        <v>13</v>
      </c>
      <c r="C760" t="s">
        <v>14</v>
      </c>
      <c r="D760" t="s">
        <v>15</v>
      </c>
      <c r="E760" t="s">
        <v>35</v>
      </c>
      <c r="F760" t="s">
        <v>27</v>
      </c>
      <c r="G760" t="s">
        <v>18</v>
      </c>
      <c r="H760">
        <v>12827</v>
      </c>
      <c r="I760" t="s">
        <v>23</v>
      </c>
      <c r="J760">
        <v>0.1</v>
      </c>
      <c r="K760">
        <v>14000</v>
      </c>
      <c r="L760" s="3">
        <v>45293</v>
      </c>
    </row>
    <row r="761" spans="1:12" x14ac:dyDescent="0.3">
      <c r="A761" t="s">
        <v>1031</v>
      </c>
      <c r="B761" t="s">
        <v>262</v>
      </c>
      <c r="C761" t="s">
        <v>14</v>
      </c>
      <c r="D761" t="s">
        <v>15</v>
      </c>
      <c r="E761" t="s">
        <v>16</v>
      </c>
      <c r="F761" t="s">
        <v>44</v>
      </c>
      <c r="G761" t="s">
        <v>40</v>
      </c>
      <c r="H761">
        <v>14694</v>
      </c>
      <c r="K761">
        <v>14000</v>
      </c>
      <c r="L761" s="3">
        <v>45353</v>
      </c>
    </row>
    <row r="762" spans="1:12" x14ac:dyDescent="0.3">
      <c r="A762" t="s">
        <v>1032</v>
      </c>
      <c r="B762" t="s">
        <v>266</v>
      </c>
      <c r="C762" t="s">
        <v>33</v>
      </c>
      <c r="D762" t="s">
        <v>34</v>
      </c>
      <c r="E762" t="s">
        <v>35</v>
      </c>
      <c r="F762" t="s">
        <v>17</v>
      </c>
      <c r="G762" t="s">
        <v>18</v>
      </c>
      <c r="H762">
        <v>17481</v>
      </c>
      <c r="I762" t="s">
        <v>23</v>
      </c>
      <c r="J762">
        <v>0.1</v>
      </c>
      <c r="K762">
        <v>17000</v>
      </c>
      <c r="L762" s="3">
        <v>45292</v>
      </c>
    </row>
    <row r="763" spans="1:12" x14ac:dyDescent="0.3">
      <c r="A763" t="s">
        <v>1033</v>
      </c>
      <c r="B763" t="s">
        <v>589</v>
      </c>
      <c r="C763" t="s">
        <v>72</v>
      </c>
      <c r="D763" t="s">
        <v>73</v>
      </c>
      <c r="E763" t="s">
        <v>35</v>
      </c>
      <c r="F763" t="s">
        <v>17</v>
      </c>
      <c r="G763" t="s">
        <v>28</v>
      </c>
      <c r="H763">
        <v>7248</v>
      </c>
      <c r="I763" t="s">
        <v>36</v>
      </c>
      <c r="J763">
        <v>0.3</v>
      </c>
      <c r="K763">
        <v>9000</v>
      </c>
      <c r="L763" s="3">
        <v>45414</v>
      </c>
    </row>
    <row r="764" spans="1:12" x14ac:dyDescent="0.3">
      <c r="A764" t="s">
        <v>1034</v>
      </c>
      <c r="B764" t="s">
        <v>148</v>
      </c>
      <c r="C764" t="s">
        <v>33</v>
      </c>
      <c r="D764" t="s">
        <v>34</v>
      </c>
      <c r="E764" t="s">
        <v>16</v>
      </c>
      <c r="F764" t="s">
        <v>27</v>
      </c>
      <c r="G764" t="s">
        <v>28</v>
      </c>
      <c r="H764">
        <v>16088</v>
      </c>
      <c r="I764" t="s">
        <v>29</v>
      </c>
      <c r="K764">
        <v>17000</v>
      </c>
      <c r="L764" s="3">
        <v>45352</v>
      </c>
    </row>
    <row r="765" spans="1:12" x14ac:dyDescent="0.3">
      <c r="A765" t="s">
        <v>1035</v>
      </c>
      <c r="B765" t="s">
        <v>1036</v>
      </c>
      <c r="C765" t="s">
        <v>33</v>
      </c>
      <c r="D765" t="s">
        <v>34</v>
      </c>
      <c r="E765" t="s">
        <v>35</v>
      </c>
      <c r="F765" t="s">
        <v>27</v>
      </c>
      <c r="G765" t="s">
        <v>28</v>
      </c>
      <c r="H765">
        <v>15397</v>
      </c>
      <c r="I765" t="s">
        <v>23</v>
      </c>
      <c r="J765">
        <v>0.1</v>
      </c>
      <c r="K765">
        <v>17000</v>
      </c>
      <c r="L765" s="2" t="s">
        <v>373</v>
      </c>
    </row>
    <row r="766" spans="1:12" x14ac:dyDescent="0.3">
      <c r="A766" t="s">
        <v>1037</v>
      </c>
      <c r="B766" t="s">
        <v>26</v>
      </c>
      <c r="C766" t="s">
        <v>72</v>
      </c>
      <c r="D766" t="s">
        <v>73</v>
      </c>
      <c r="E766" t="s">
        <v>35</v>
      </c>
      <c r="F766" t="s">
        <v>27</v>
      </c>
      <c r="G766" t="s">
        <v>28</v>
      </c>
      <c r="H766">
        <v>9690</v>
      </c>
      <c r="I766" t="s">
        <v>19</v>
      </c>
      <c r="J766">
        <v>0.2</v>
      </c>
      <c r="K766">
        <v>9000</v>
      </c>
      <c r="L766" s="3">
        <v>45445</v>
      </c>
    </row>
    <row r="767" spans="1:12" x14ac:dyDescent="0.3">
      <c r="A767" t="s">
        <v>1038</v>
      </c>
      <c r="B767" t="s">
        <v>458</v>
      </c>
      <c r="C767" t="s">
        <v>72</v>
      </c>
      <c r="D767" t="s">
        <v>73</v>
      </c>
      <c r="E767" t="s">
        <v>16</v>
      </c>
      <c r="F767" t="s">
        <v>27</v>
      </c>
      <c r="G767" t="s">
        <v>28</v>
      </c>
      <c r="H767">
        <v>9361</v>
      </c>
      <c r="I767" t="s">
        <v>36</v>
      </c>
      <c r="J767">
        <v>0.3</v>
      </c>
      <c r="K767">
        <v>9000</v>
      </c>
      <c r="L767" s="2" t="s">
        <v>106</v>
      </c>
    </row>
    <row r="768" spans="1:12" x14ac:dyDescent="0.3">
      <c r="A768" t="s">
        <v>1039</v>
      </c>
      <c r="B768" t="s">
        <v>519</v>
      </c>
      <c r="C768" t="s">
        <v>72</v>
      </c>
      <c r="D768" t="s">
        <v>73</v>
      </c>
      <c r="E768" t="s">
        <v>35</v>
      </c>
      <c r="F768" t="s">
        <v>27</v>
      </c>
      <c r="G768" t="s">
        <v>18</v>
      </c>
      <c r="H768">
        <v>9252</v>
      </c>
      <c r="K768">
        <v>9000</v>
      </c>
      <c r="L768" s="3">
        <v>45324</v>
      </c>
    </row>
    <row r="769" spans="1:12" x14ac:dyDescent="0.3">
      <c r="A769" t="s">
        <v>1040</v>
      </c>
      <c r="B769" t="s">
        <v>176</v>
      </c>
      <c r="C769" t="s">
        <v>51</v>
      </c>
      <c r="D769" t="s">
        <v>52</v>
      </c>
      <c r="E769" t="s">
        <v>16</v>
      </c>
      <c r="F769" t="s">
        <v>44</v>
      </c>
      <c r="G769" t="s">
        <v>40</v>
      </c>
      <c r="H769">
        <v>14823</v>
      </c>
      <c r="I769" t="s">
        <v>36</v>
      </c>
      <c r="J769">
        <v>0.3</v>
      </c>
      <c r="K769">
        <v>13000</v>
      </c>
      <c r="L769" s="2" t="s">
        <v>211</v>
      </c>
    </row>
    <row r="770" spans="1:12" x14ac:dyDescent="0.3">
      <c r="A770" t="s">
        <v>1041</v>
      </c>
      <c r="B770" t="s">
        <v>336</v>
      </c>
      <c r="C770" t="s">
        <v>33</v>
      </c>
      <c r="D770" t="s">
        <v>34</v>
      </c>
      <c r="E770" t="s">
        <v>53</v>
      </c>
      <c r="F770" t="s">
        <v>17</v>
      </c>
      <c r="G770" t="s">
        <v>28</v>
      </c>
      <c r="H770">
        <v>16763</v>
      </c>
      <c r="I770" t="s">
        <v>36</v>
      </c>
      <c r="J770">
        <v>0.3</v>
      </c>
      <c r="K770">
        <v>17000</v>
      </c>
      <c r="L770" s="3">
        <v>45506</v>
      </c>
    </row>
    <row r="771" spans="1:12" x14ac:dyDescent="0.3">
      <c r="A771" t="s">
        <v>1042</v>
      </c>
      <c r="B771" t="s">
        <v>66</v>
      </c>
      <c r="C771" t="s">
        <v>51</v>
      </c>
      <c r="D771" t="s">
        <v>52</v>
      </c>
      <c r="E771" t="s">
        <v>53</v>
      </c>
      <c r="F771" t="s">
        <v>44</v>
      </c>
      <c r="G771" t="s">
        <v>28</v>
      </c>
      <c r="H771">
        <v>12040</v>
      </c>
      <c r="I771" t="s">
        <v>36</v>
      </c>
      <c r="J771">
        <v>0.3</v>
      </c>
      <c r="K771">
        <v>13000</v>
      </c>
      <c r="L771" s="2" t="s">
        <v>96</v>
      </c>
    </row>
    <row r="772" spans="1:12" x14ac:dyDescent="0.3">
      <c r="A772" t="s">
        <v>1043</v>
      </c>
      <c r="B772" t="s">
        <v>61</v>
      </c>
      <c r="C772" t="s">
        <v>14</v>
      </c>
      <c r="D772" t="s">
        <v>15</v>
      </c>
      <c r="E772" t="s">
        <v>16</v>
      </c>
      <c r="F772" t="s">
        <v>27</v>
      </c>
      <c r="G772" t="s">
        <v>40</v>
      </c>
      <c r="H772">
        <v>14440</v>
      </c>
      <c r="I772" t="s">
        <v>23</v>
      </c>
      <c r="J772">
        <v>0.1</v>
      </c>
      <c r="K772">
        <v>14000</v>
      </c>
      <c r="L772" s="3">
        <v>45353</v>
      </c>
    </row>
    <row r="773" spans="1:12" x14ac:dyDescent="0.3">
      <c r="A773" t="s">
        <v>1044</v>
      </c>
      <c r="B773" t="s">
        <v>289</v>
      </c>
      <c r="C773" t="s">
        <v>14</v>
      </c>
      <c r="D773" t="s">
        <v>15</v>
      </c>
      <c r="E773" t="s">
        <v>53</v>
      </c>
      <c r="F773" t="s">
        <v>27</v>
      </c>
      <c r="G773" t="s">
        <v>18</v>
      </c>
      <c r="H773">
        <v>15505</v>
      </c>
      <c r="I773" t="s">
        <v>36</v>
      </c>
      <c r="J773">
        <v>0.3</v>
      </c>
      <c r="K773">
        <v>14000</v>
      </c>
      <c r="L773" s="3">
        <v>45323</v>
      </c>
    </row>
    <row r="774" spans="1:12" x14ac:dyDescent="0.3">
      <c r="A774" t="s">
        <v>1045</v>
      </c>
      <c r="B774" t="s">
        <v>164</v>
      </c>
      <c r="C774" t="s">
        <v>33</v>
      </c>
      <c r="D774" t="s">
        <v>34</v>
      </c>
      <c r="E774" t="s">
        <v>16</v>
      </c>
      <c r="F774" t="s">
        <v>44</v>
      </c>
      <c r="G774" t="s">
        <v>28</v>
      </c>
      <c r="H774">
        <v>17337</v>
      </c>
      <c r="I774" t="s">
        <v>29</v>
      </c>
      <c r="K774">
        <v>17000</v>
      </c>
      <c r="L774" s="3">
        <v>45566</v>
      </c>
    </row>
    <row r="775" spans="1:12" x14ac:dyDescent="0.3">
      <c r="A775" t="s">
        <v>1046</v>
      </c>
      <c r="B775" t="s">
        <v>50</v>
      </c>
      <c r="C775" t="s">
        <v>72</v>
      </c>
      <c r="D775" t="s">
        <v>73</v>
      </c>
      <c r="E775" t="s">
        <v>53</v>
      </c>
      <c r="F775" t="s">
        <v>27</v>
      </c>
      <c r="G775" t="s">
        <v>18</v>
      </c>
      <c r="H775">
        <v>8085</v>
      </c>
      <c r="I775" t="s">
        <v>36</v>
      </c>
      <c r="J775">
        <v>0.3</v>
      </c>
      <c r="K775">
        <v>9000</v>
      </c>
      <c r="L775" s="2" t="s">
        <v>188</v>
      </c>
    </row>
    <row r="776" spans="1:12" x14ac:dyDescent="0.3">
      <c r="A776" t="s">
        <v>1047</v>
      </c>
      <c r="B776" t="s">
        <v>555</v>
      </c>
      <c r="C776" t="s">
        <v>51</v>
      </c>
      <c r="D776" t="s">
        <v>52</v>
      </c>
      <c r="E776" t="s">
        <v>53</v>
      </c>
      <c r="F776" t="s">
        <v>17</v>
      </c>
      <c r="G776" t="s">
        <v>18</v>
      </c>
      <c r="H776">
        <v>13336</v>
      </c>
      <c r="K776">
        <v>13000</v>
      </c>
      <c r="L776" s="3">
        <v>45445</v>
      </c>
    </row>
    <row r="777" spans="1:12" x14ac:dyDescent="0.3">
      <c r="A777" t="s">
        <v>1048</v>
      </c>
      <c r="B777" t="s">
        <v>589</v>
      </c>
      <c r="C777" t="s">
        <v>14</v>
      </c>
      <c r="D777" t="s">
        <v>15</v>
      </c>
      <c r="E777" t="s">
        <v>16</v>
      </c>
      <c r="F777" t="s">
        <v>17</v>
      </c>
      <c r="G777" t="s">
        <v>40</v>
      </c>
      <c r="H777">
        <v>12708</v>
      </c>
      <c r="K777">
        <v>14000</v>
      </c>
      <c r="L777" s="2" t="s">
        <v>162</v>
      </c>
    </row>
    <row r="778" spans="1:12" x14ac:dyDescent="0.3">
      <c r="A778" t="s">
        <v>1049</v>
      </c>
      <c r="B778" t="s">
        <v>293</v>
      </c>
      <c r="C778" t="s">
        <v>14</v>
      </c>
      <c r="D778" t="s">
        <v>15</v>
      </c>
      <c r="E778" t="s">
        <v>16</v>
      </c>
      <c r="F778" t="s">
        <v>44</v>
      </c>
      <c r="G778" t="s">
        <v>40</v>
      </c>
      <c r="H778">
        <v>12153</v>
      </c>
      <c r="I778" t="s">
        <v>29</v>
      </c>
      <c r="K778">
        <v>14000</v>
      </c>
      <c r="L778" s="2" t="s">
        <v>54</v>
      </c>
    </row>
    <row r="779" spans="1:12" x14ac:dyDescent="0.3">
      <c r="A779" t="s">
        <v>1050</v>
      </c>
      <c r="B779" t="s">
        <v>232</v>
      </c>
      <c r="C779" t="s">
        <v>14</v>
      </c>
      <c r="D779" t="s">
        <v>15</v>
      </c>
      <c r="E779" t="s">
        <v>53</v>
      </c>
      <c r="F779" t="s">
        <v>17</v>
      </c>
      <c r="G779" t="s">
        <v>40</v>
      </c>
      <c r="H779">
        <v>13706</v>
      </c>
      <c r="I779" t="s">
        <v>23</v>
      </c>
      <c r="J779">
        <v>0.1</v>
      </c>
      <c r="K779">
        <v>14000</v>
      </c>
      <c r="L779" s="2" t="s">
        <v>78</v>
      </c>
    </row>
    <row r="780" spans="1:12" x14ac:dyDescent="0.3">
      <c r="A780" t="s">
        <v>1051</v>
      </c>
      <c r="B780" t="s">
        <v>328</v>
      </c>
      <c r="C780" t="s">
        <v>14</v>
      </c>
      <c r="D780" t="s">
        <v>15</v>
      </c>
      <c r="E780" t="s">
        <v>16</v>
      </c>
      <c r="F780" t="s">
        <v>44</v>
      </c>
      <c r="G780" t="s">
        <v>40</v>
      </c>
      <c r="H780">
        <v>12221</v>
      </c>
      <c r="I780" t="s">
        <v>36</v>
      </c>
      <c r="J780">
        <v>0.3</v>
      </c>
      <c r="K780">
        <v>14000</v>
      </c>
      <c r="L780" s="3">
        <v>45353</v>
      </c>
    </row>
    <row r="781" spans="1:12" x14ac:dyDescent="0.3">
      <c r="A781" t="s">
        <v>1052</v>
      </c>
      <c r="B781" t="s">
        <v>146</v>
      </c>
      <c r="C781" t="s">
        <v>51</v>
      </c>
      <c r="D781" t="s">
        <v>52</v>
      </c>
      <c r="E781" t="s">
        <v>53</v>
      </c>
      <c r="F781" t="s">
        <v>44</v>
      </c>
      <c r="G781" t="s">
        <v>28</v>
      </c>
      <c r="H781">
        <v>11904</v>
      </c>
      <c r="I781" t="s">
        <v>19</v>
      </c>
      <c r="J781">
        <v>0.2</v>
      </c>
      <c r="K781">
        <v>13000</v>
      </c>
      <c r="L781" s="3">
        <v>45383</v>
      </c>
    </row>
    <row r="782" spans="1:12" x14ac:dyDescent="0.3">
      <c r="A782" t="s">
        <v>1053</v>
      </c>
      <c r="B782" t="s">
        <v>340</v>
      </c>
      <c r="C782" t="s">
        <v>72</v>
      </c>
      <c r="D782" t="s">
        <v>73</v>
      </c>
      <c r="E782" t="s">
        <v>53</v>
      </c>
      <c r="F782" t="s">
        <v>44</v>
      </c>
      <c r="G782" t="s">
        <v>28</v>
      </c>
      <c r="H782">
        <v>9067</v>
      </c>
      <c r="I782" t="s">
        <v>23</v>
      </c>
      <c r="J782">
        <v>0.1</v>
      </c>
      <c r="K782">
        <v>9000</v>
      </c>
      <c r="L782" s="2" t="s">
        <v>101</v>
      </c>
    </row>
    <row r="783" spans="1:12" x14ac:dyDescent="0.3">
      <c r="A783" t="s">
        <v>1054</v>
      </c>
      <c r="B783" t="s">
        <v>471</v>
      </c>
      <c r="C783" t="s">
        <v>72</v>
      </c>
      <c r="D783" t="s">
        <v>73</v>
      </c>
      <c r="E783" t="s">
        <v>35</v>
      </c>
      <c r="F783" t="s">
        <v>27</v>
      </c>
      <c r="G783" t="s">
        <v>40</v>
      </c>
      <c r="H783">
        <v>7338</v>
      </c>
      <c r="K783">
        <v>9000</v>
      </c>
      <c r="L783" s="3">
        <v>45445</v>
      </c>
    </row>
    <row r="784" spans="1:12" x14ac:dyDescent="0.3">
      <c r="A784" t="s">
        <v>1055</v>
      </c>
      <c r="B784" t="s">
        <v>500</v>
      </c>
      <c r="C784" t="s">
        <v>72</v>
      </c>
      <c r="D784" t="s">
        <v>73</v>
      </c>
      <c r="E784" t="s">
        <v>53</v>
      </c>
      <c r="F784" t="s">
        <v>27</v>
      </c>
      <c r="G784" t="s">
        <v>40</v>
      </c>
      <c r="H784">
        <v>9055</v>
      </c>
      <c r="K784">
        <v>9000</v>
      </c>
      <c r="L784" s="2" t="s">
        <v>326</v>
      </c>
    </row>
    <row r="785" spans="1:12" x14ac:dyDescent="0.3">
      <c r="A785" t="s">
        <v>1056</v>
      </c>
      <c r="B785" t="s">
        <v>179</v>
      </c>
      <c r="C785" t="s">
        <v>51</v>
      </c>
      <c r="D785" t="s">
        <v>52</v>
      </c>
      <c r="E785" t="s">
        <v>53</v>
      </c>
      <c r="F785" t="s">
        <v>44</v>
      </c>
      <c r="G785" t="s">
        <v>18</v>
      </c>
      <c r="H785">
        <v>12998</v>
      </c>
      <c r="K785">
        <v>13000</v>
      </c>
      <c r="L785" s="3">
        <v>45598</v>
      </c>
    </row>
    <row r="786" spans="1:12" x14ac:dyDescent="0.3">
      <c r="A786" t="s">
        <v>1057</v>
      </c>
      <c r="B786" t="s">
        <v>555</v>
      </c>
      <c r="C786" t="s">
        <v>51</v>
      </c>
      <c r="D786" t="s">
        <v>52</v>
      </c>
      <c r="E786" t="s">
        <v>35</v>
      </c>
      <c r="F786" t="s">
        <v>27</v>
      </c>
      <c r="G786" t="s">
        <v>40</v>
      </c>
      <c r="H786">
        <v>14181</v>
      </c>
      <c r="K786">
        <v>13000</v>
      </c>
      <c r="L786" s="2" t="s">
        <v>129</v>
      </c>
    </row>
    <row r="787" spans="1:12" x14ac:dyDescent="0.3">
      <c r="A787" t="s">
        <v>1058</v>
      </c>
      <c r="B787" t="s">
        <v>190</v>
      </c>
      <c r="C787" t="s">
        <v>14</v>
      </c>
      <c r="D787" t="s">
        <v>15</v>
      </c>
      <c r="E787" t="s">
        <v>35</v>
      </c>
      <c r="F787" t="s">
        <v>44</v>
      </c>
      <c r="G787" t="s">
        <v>40</v>
      </c>
      <c r="H787">
        <v>13734</v>
      </c>
      <c r="I787" t="s">
        <v>36</v>
      </c>
      <c r="J787">
        <v>0.3</v>
      </c>
      <c r="K787">
        <v>14000</v>
      </c>
      <c r="L787" s="2" t="s">
        <v>153</v>
      </c>
    </row>
    <row r="788" spans="1:12" x14ac:dyDescent="0.3">
      <c r="A788" t="s">
        <v>1059</v>
      </c>
      <c r="B788" t="s">
        <v>427</v>
      </c>
      <c r="C788" t="s">
        <v>33</v>
      </c>
      <c r="D788" t="s">
        <v>34</v>
      </c>
      <c r="E788" t="s">
        <v>16</v>
      </c>
      <c r="F788" t="s">
        <v>44</v>
      </c>
      <c r="G788" t="s">
        <v>18</v>
      </c>
      <c r="H788">
        <v>18152</v>
      </c>
      <c r="I788" t="s">
        <v>36</v>
      </c>
      <c r="J788">
        <v>0.3</v>
      </c>
      <c r="K788">
        <v>17000</v>
      </c>
      <c r="L788" s="3">
        <v>45597</v>
      </c>
    </row>
    <row r="789" spans="1:12" x14ac:dyDescent="0.3">
      <c r="A789" t="s">
        <v>1060</v>
      </c>
      <c r="B789" t="s">
        <v>43</v>
      </c>
      <c r="C789" t="s">
        <v>72</v>
      </c>
      <c r="D789" t="s">
        <v>73</v>
      </c>
      <c r="E789" t="s">
        <v>16</v>
      </c>
      <c r="F789" t="s">
        <v>27</v>
      </c>
      <c r="G789" t="s">
        <v>40</v>
      </c>
      <c r="H789">
        <v>7183</v>
      </c>
      <c r="I789" t="s">
        <v>19</v>
      </c>
      <c r="J789">
        <v>0.2</v>
      </c>
      <c r="K789">
        <v>9000</v>
      </c>
      <c r="L789" s="2" t="s">
        <v>85</v>
      </c>
    </row>
    <row r="790" spans="1:12" x14ac:dyDescent="0.3">
      <c r="A790" t="s">
        <v>1061</v>
      </c>
      <c r="B790" t="s">
        <v>352</v>
      </c>
      <c r="C790" t="s">
        <v>51</v>
      </c>
      <c r="D790" t="s">
        <v>52</v>
      </c>
      <c r="E790" t="s">
        <v>16</v>
      </c>
      <c r="F790" t="s">
        <v>27</v>
      </c>
      <c r="G790" t="s">
        <v>18</v>
      </c>
      <c r="H790">
        <v>14029</v>
      </c>
      <c r="I790" t="s">
        <v>23</v>
      </c>
      <c r="J790">
        <v>0.1</v>
      </c>
      <c r="K790">
        <v>13000</v>
      </c>
      <c r="L790" s="2" t="s">
        <v>109</v>
      </c>
    </row>
    <row r="791" spans="1:12" x14ac:dyDescent="0.3">
      <c r="A791" t="s">
        <v>1062</v>
      </c>
      <c r="B791" t="s">
        <v>409</v>
      </c>
      <c r="C791" t="s">
        <v>33</v>
      </c>
      <c r="D791" t="s">
        <v>34</v>
      </c>
      <c r="E791" t="s">
        <v>35</v>
      </c>
      <c r="F791" t="s">
        <v>17</v>
      </c>
      <c r="G791" t="s">
        <v>28</v>
      </c>
      <c r="H791">
        <v>18294</v>
      </c>
      <c r="I791" t="s">
        <v>23</v>
      </c>
      <c r="J791">
        <v>0.1</v>
      </c>
      <c r="K791">
        <v>17000</v>
      </c>
      <c r="L791" s="2" t="s">
        <v>208</v>
      </c>
    </row>
    <row r="792" spans="1:12" x14ac:dyDescent="0.3">
      <c r="A792" t="s">
        <v>1063</v>
      </c>
      <c r="B792" t="s">
        <v>264</v>
      </c>
      <c r="C792" t="s">
        <v>14</v>
      </c>
      <c r="D792" t="s">
        <v>15</v>
      </c>
      <c r="E792" t="s">
        <v>53</v>
      </c>
      <c r="F792" t="s">
        <v>27</v>
      </c>
      <c r="G792" t="s">
        <v>28</v>
      </c>
      <c r="H792">
        <v>14203</v>
      </c>
      <c r="I792" t="s">
        <v>19</v>
      </c>
      <c r="J792">
        <v>0.2</v>
      </c>
      <c r="K792">
        <v>14000</v>
      </c>
      <c r="L792" s="2" t="s">
        <v>24</v>
      </c>
    </row>
    <row r="793" spans="1:12" x14ac:dyDescent="0.3">
      <c r="A793" t="s">
        <v>1064</v>
      </c>
      <c r="B793" t="s">
        <v>196</v>
      </c>
      <c r="C793" t="s">
        <v>33</v>
      </c>
      <c r="D793" t="s">
        <v>34</v>
      </c>
      <c r="E793" t="s">
        <v>16</v>
      </c>
      <c r="F793" t="s">
        <v>17</v>
      </c>
      <c r="G793" t="s">
        <v>28</v>
      </c>
      <c r="H793">
        <v>17989</v>
      </c>
      <c r="I793" t="s">
        <v>19</v>
      </c>
      <c r="J793">
        <v>0.2</v>
      </c>
      <c r="K793">
        <v>17000</v>
      </c>
      <c r="L793" s="2" t="s">
        <v>57</v>
      </c>
    </row>
    <row r="794" spans="1:12" x14ac:dyDescent="0.3">
      <c r="A794" t="s">
        <v>1065</v>
      </c>
      <c r="B794" t="s">
        <v>801</v>
      </c>
      <c r="C794" t="s">
        <v>14</v>
      </c>
      <c r="D794" t="s">
        <v>15</v>
      </c>
      <c r="E794" t="s">
        <v>53</v>
      </c>
      <c r="F794" t="s">
        <v>44</v>
      </c>
      <c r="G794" t="s">
        <v>28</v>
      </c>
      <c r="H794">
        <v>14157</v>
      </c>
      <c r="I794" t="s">
        <v>23</v>
      </c>
      <c r="J794">
        <v>0.1</v>
      </c>
      <c r="K794">
        <v>14000</v>
      </c>
      <c r="L794" s="2" t="s">
        <v>170</v>
      </c>
    </row>
    <row r="795" spans="1:12" x14ac:dyDescent="0.3">
      <c r="A795" t="s">
        <v>1066</v>
      </c>
      <c r="B795" t="s">
        <v>593</v>
      </c>
      <c r="C795" t="s">
        <v>33</v>
      </c>
      <c r="D795" t="s">
        <v>34</v>
      </c>
      <c r="E795" t="s">
        <v>35</v>
      </c>
      <c r="F795" t="s">
        <v>44</v>
      </c>
      <c r="G795" t="s">
        <v>28</v>
      </c>
      <c r="H795">
        <v>16111</v>
      </c>
      <c r="I795" t="s">
        <v>23</v>
      </c>
      <c r="J795">
        <v>0.1</v>
      </c>
      <c r="K795">
        <v>17000</v>
      </c>
      <c r="L795" s="2" t="s">
        <v>192</v>
      </c>
    </row>
    <row r="796" spans="1:12" x14ac:dyDescent="0.3">
      <c r="A796" t="s">
        <v>1067</v>
      </c>
      <c r="B796" t="s">
        <v>1068</v>
      </c>
      <c r="C796" t="s">
        <v>14</v>
      </c>
      <c r="D796" t="s">
        <v>15</v>
      </c>
      <c r="E796" t="s">
        <v>53</v>
      </c>
      <c r="F796" t="s">
        <v>44</v>
      </c>
      <c r="G796" t="s">
        <v>40</v>
      </c>
      <c r="H796">
        <v>14715</v>
      </c>
      <c r="I796" t="s">
        <v>36</v>
      </c>
      <c r="J796">
        <v>0.3</v>
      </c>
      <c r="K796">
        <v>14000</v>
      </c>
      <c r="L796" s="2" t="s">
        <v>78</v>
      </c>
    </row>
    <row r="797" spans="1:12" x14ac:dyDescent="0.3">
      <c r="A797" t="s">
        <v>1069</v>
      </c>
      <c r="B797" t="s">
        <v>50</v>
      </c>
      <c r="C797" t="s">
        <v>33</v>
      </c>
      <c r="D797" t="s">
        <v>34</v>
      </c>
      <c r="E797" t="s">
        <v>16</v>
      </c>
      <c r="F797" t="s">
        <v>17</v>
      </c>
      <c r="G797" t="s">
        <v>18</v>
      </c>
      <c r="H797">
        <v>16559</v>
      </c>
      <c r="I797" t="s">
        <v>29</v>
      </c>
      <c r="K797">
        <v>17000</v>
      </c>
      <c r="L797" s="2" t="s">
        <v>48</v>
      </c>
    </row>
    <row r="798" spans="1:12" x14ac:dyDescent="0.3">
      <c r="A798" t="s">
        <v>1070</v>
      </c>
      <c r="B798" t="s">
        <v>468</v>
      </c>
      <c r="C798" t="s">
        <v>72</v>
      </c>
      <c r="D798" t="s">
        <v>73</v>
      </c>
      <c r="E798" t="s">
        <v>16</v>
      </c>
      <c r="F798" t="s">
        <v>44</v>
      </c>
      <c r="G798" t="s">
        <v>18</v>
      </c>
      <c r="H798">
        <v>7763</v>
      </c>
      <c r="I798" t="s">
        <v>19</v>
      </c>
      <c r="J798">
        <v>0.2</v>
      </c>
      <c r="K798">
        <v>9000</v>
      </c>
      <c r="L798" s="3">
        <v>45324</v>
      </c>
    </row>
    <row r="799" spans="1:12" x14ac:dyDescent="0.3">
      <c r="A799" t="s">
        <v>1071</v>
      </c>
      <c r="B799" t="s">
        <v>365</v>
      </c>
      <c r="C799" t="s">
        <v>14</v>
      </c>
      <c r="D799" t="s">
        <v>15</v>
      </c>
      <c r="E799" t="s">
        <v>35</v>
      </c>
      <c r="F799" t="s">
        <v>27</v>
      </c>
      <c r="G799" t="s">
        <v>28</v>
      </c>
      <c r="H799">
        <v>13248</v>
      </c>
      <c r="I799" t="s">
        <v>36</v>
      </c>
      <c r="J799">
        <v>0.3</v>
      </c>
      <c r="K799">
        <v>14000</v>
      </c>
      <c r="L799" s="3">
        <v>45293</v>
      </c>
    </row>
    <row r="800" spans="1:12" x14ac:dyDescent="0.3">
      <c r="A800" t="s">
        <v>1072</v>
      </c>
      <c r="B800" t="s">
        <v>119</v>
      </c>
      <c r="C800" t="s">
        <v>51</v>
      </c>
      <c r="D800" t="s">
        <v>52</v>
      </c>
      <c r="E800" t="s">
        <v>35</v>
      </c>
      <c r="F800" t="s">
        <v>17</v>
      </c>
      <c r="G800" t="s">
        <v>28</v>
      </c>
      <c r="H800">
        <v>12441</v>
      </c>
      <c r="I800" t="s">
        <v>36</v>
      </c>
      <c r="J800">
        <v>0.3</v>
      </c>
      <c r="K800">
        <v>13000</v>
      </c>
      <c r="L800" s="3">
        <v>45567</v>
      </c>
    </row>
    <row r="801" spans="1:12" x14ac:dyDescent="0.3">
      <c r="A801" t="s">
        <v>1073</v>
      </c>
      <c r="B801" t="s">
        <v>322</v>
      </c>
      <c r="C801" t="s">
        <v>33</v>
      </c>
      <c r="D801" t="s">
        <v>34</v>
      </c>
      <c r="E801" t="s">
        <v>35</v>
      </c>
      <c r="F801" t="s">
        <v>44</v>
      </c>
      <c r="G801" t="s">
        <v>40</v>
      </c>
      <c r="H801">
        <v>18599</v>
      </c>
      <c r="K801">
        <v>17000</v>
      </c>
      <c r="L801" s="2" t="s">
        <v>188</v>
      </c>
    </row>
    <row r="802" spans="1:12" x14ac:dyDescent="0.3">
      <c r="A802" t="s">
        <v>1074</v>
      </c>
      <c r="B802" t="s">
        <v>712</v>
      </c>
      <c r="C802" t="s">
        <v>33</v>
      </c>
      <c r="D802" t="s">
        <v>34</v>
      </c>
      <c r="E802" t="s">
        <v>35</v>
      </c>
      <c r="F802" t="s">
        <v>27</v>
      </c>
      <c r="G802" t="s">
        <v>40</v>
      </c>
      <c r="H802">
        <v>18674</v>
      </c>
      <c r="K802">
        <v>17000</v>
      </c>
      <c r="L802" s="3">
        <v>45628</v>
      </c>
    </row>
    <row r="803" spans="1:12" x14ac:dyDescent="0.3">
      <c r="A803" t="s">
        <v>1075</v>
      </c>
      <c r="B803" t="s">
        <v>360</v>
      </c>
      <c r="C803" t="s">
        <v>72</v>
      </c>
      <c r="D803" t="s">
        <v>73</v>
      </c>
      <c r="E803" t="s">
        <v>16</v>
      </c>
      <c r="F803" t="s">
        <v>44</v>
      </c>
      <c r="G803" t="s">
        <v>28</v>
      </c>
      <c r="H803">
        <v>10574</v>
      </c>
      <c r="I803" t="s">
        <v>19</v>
      </c>
      <c r="J803">
        <v>0.2</v>
      </c>
      <c r="K803">
        <v>9000</v>
      </c>
      <c r="L803" s="2" t="s">
        <v>30</v>
      </c>
    </row>
    <row r="804" spans="1:12" x14ac:dyDescent="0.3">
      <c r="A804" t="s">
        <v>1076</v>
      </c>
      <c r="B804" t="s">
        <v>66</v>
      </c>
      <c r="C804" t="s">
        <v>51</v>
      </c>
      <c r="D804" t="s">
        <v>52</v>
      </c>
      <c r="E804" t="s">
        <v>53</v>
      </c>
      <c r="F804" t="s">
        <v>17</v>
      </c>
      <c r="G804" t="s">
        <v>28</v>
      </c>
      <c r="H804">
        <v>12348</v>
      </c>
      <c r="K804">
        <v>13000</v>
      </c>
      <c r="L804" s="3">
        <v>45384</v>
      </c>
    </row>
    <row r="805" spans="1:12" x14ac:dyDescent="0.3">
      <c r="A805" t="s">
        <v>1077</v>
      </c>
      <c r="B805" t="s">
        <v>39</v>
      </c>
      <c r="C805" t="s">
        <v>51</v>
      </c>
      <c r="D805" t="s">
        <v>52</v>
      </c>
      <c r="E805" t="s">
        <v>16</v>
      </c>
      <c r="F805" t="s">
        <v>44</v>
      </c>
      <c r="G805" t="s">
        <v>28</v>
      </c>
      <c r="H805">
        <v>14277</v>
      </c>
      <c r="I805" t="s">
        <v>19</v>
      </c>
      <c r="J805">
        <v>0.2</v>
      </c>
      <c r="K805">
        <v>13000</v>
      </c>
      <c r="L805" s="2" t="s">
        <v>78</v>
      </c>
    </row>
    <row r="806" spans="1:12" x14ac:dyDescent="0.3">
      <c r="A806" t="s">
        <v>1078</v>
      </c>
      <c r="B806" t="s">
        <v>289</v>
      </c>
      <c r="C806" t="s">
        <v>51</v>
      </c>
      <c r="D806" t="s">
        <v>52</v>
      </c>
      <c r="E806" t="s">
        <v>53</v>
      </c>
      <c r="F806" t="s">
        <v>27</v>
      </c>
      <c r="G806" t="s">
        <v>28</v>
      </c>
      <c r="H806">
        <v>14821</v>
      </c>
      <c r="I806" t="s">
        <v>29</v>
      </c>
      <c r="K806">
        <v>13000</v>
      </c>
      <c r="L806" s="2" t="s">
        <v>333</v>
      </c>
    </row>
    <row r="807" spans="1:12" x14ac:dyDescent="0.3">
      <c r="A807" t="s">
        <v>1079</v>
      </c>
      <c r="B807" t="s">
        <v>87</v>
      </c>
      <c r="C807" t="s">
        <v>14</v>
      </c>
      <c r="D807" t="s">
        <v>15</v>
      </c>
      <c r="E807" t="s">
        <v>16</v>
      </c>
      <c r="F807" t="s">
        <v>44</v>
      </c>
      <c r="G807" t="s">
        <v>28</v>
      </c>
      <c r="H807">
        <v>12484</v>
      </c>
      <c r="I807" t="s">
        <v>19</v>
      </c>
      <c r="J807">
        <v>0.2</v>
      </c>
      <c r="K807">
        <v>14000</v>
      </c>
      <c r="L807" s="2" t="s">
        <v>129</v>
      </c>
    </row>
    <row r="808" spans="1:12" x14ac:dyDescent="0.3">
      <c r="A808" t="s">
        <v>1080</v>
      </c>
      <c r="B808" t="s">
        <v>448</v>
      </c>
      <c r="C808" t="s">
        <v>14</v>
      </c>
      <c r="D808" t="s">
        <v>15</v>
      </c>
      <c r="E808" t="s">
        <v>53</v>
      </c>
      <c r="F808" t="s">
        <v>17</v>
      </c>
      <c r="G808" t="s">
        <v>40</v>
      </c>
      <c r="H808">
        <v>13242</v>
      </c>
      <c r="K808">
        <v>14000</v>
      </c>
      <c r="L808" s="2" t="s">
        <v>20</v>
      </c>
    </row>
    <row r="809" spans="1:12" x14ac:dyDescent="0.3">
      <c r="A809" t="s">
        <v>1081</v>
      </c>
      <c r="B809" t="s">
        <v>490</v>
      </c>
      <c r="C809" t="s">
        <v>33</v>
      </c>
      <c r="D809" t="s">
        <v>34</v>
      </c>
      <c r="E809" t="s">
        <v>35</v>
      </c>
      <c r="F809" t="s">
        <v>27</v>
      </c>
      <c r="G809" t="s">
        <v>18</v>
      </c>
      <c r="H809">
        <v>15538</v>
      </c>
      <c r="I809" t="s">
        <v>19</v>
      </c>
      <c r="J809">
        <v>0.2</v>
      </c>
      <c r="K809">
        <v>17000</v>
      </c>
      <c r="L809" s="3">
        <v>45323</v>
      </c>
    </row>
    <row r="810" spans="1:12" x14ac:dyDescent="0.3">
      <c r="A810" t="s">
        <v>1082</v>
      </c>
      <c r="B810" t="s">
        <v>558</v>
      </c>
      <c r="C810" t="s">
        <v>33</v>
      </c>
      <c r="D810" t="s">
        <v>34</v>
      </c>
      <c r="E810" t="s">
        <v>16</v>
      </c>
      <c r="F810" t="s">
        <v>44</v>
      </c>
      <c r="G810" t="s">
        <v>28</v>
      </c>
      <c r="H810">
        <v>15945</v>
      </c>
      <c r="I810" t="s">
        <v>29</v>
      </c>
      <c r="K810">
        <v>17000</v>
      </c>
      <c r="L810" s="2" t="s">
        <v>101</v>
      </c>
    </row>
    <row r="811" spans="1:12" x14ac:dyDescent="0.3">
      <c r="A811" t="s">
        <v>1083</v>
      </c>
      <c r="B811" t="s">
        <v>853</v>
      </c>
      <c r="C811" t="s">
        <v>14</v>
      </c>
      <c r="D811" t="s">
        <v>15</v>
      </c>
      <c r="E811" t="s">
        <v>53</v>
      </c>
      <c r="F811" t="s">
        <v>27</v>
      </c>
      <c r="G811" t="s">
        <v>28</v>
      </c>
      <c r="H811">
        <v>15194</v>
      </c>
      <c r="K811">
        <v>14000</v>
      </c>
      <c r="L811" s="3">
        <v>45536</v>
      </c>
    </row>
    <row r="812" spans="1:12" x14ac:dyDescent="0.3">
      <c r="A812" t="s">
        <v>1084</v>
      </c>
      <c r="B812" t="s">
        <v>124</v>
      </c>
      <c r="C812" t="s">
        <v>72</v>
      </c>
      <c r="D812" t="s">
        <v>73</v>
      </c>
      <c r="E812" t="s">
        <v>16</v>
      </c>
      <c r="F812" t="s">
        <v>44</v>
      </c>
      <c r="G812" t="s">
        <v>40</v>
      </c>
      <c r="H812">
        <v>7753</v>
      </c>
      <c r="K812">
        <v>9000</v>
      </c>
      <c r="L812" s="3">
        <v>45293</v>
      </c>
    </row>
    <row r="813" spans="1:12" x14ac:dyDescent="0.3">
      <c r="A813" t="s">
        <v>1085</v>
      </c>
      <c r="B813" t="s">
        <v>544</v>
      </c>
      <c r="C813" t="s">
        <v>51</v>
      </c>
      <c r="D813" t="s">
        <v>52</v>
      </c>
      <c r="E813" t="s">
        <v>35</v>
      </c>
      <c r="F813" t="s">
        <v>27</v>
      </c>
      <c r="G813" t="s">
        <v>18</v>
      </c>
      <c r="H813">
        <v>12673</v>
      </c>
      <c r="I813" t="s">
        <v>23</v>
      </c>
      <c r="J813">
        <v>0.1</v>
      </c>
      <c r="K813">
        <v>13000</v>
      </c>
      <c r="L813" s="2" t="s">
        <v>45</v>
      </c>
    </row>
    <row r="814" spans="1:12" x14ac:dyDescent="0.3">
      <c r="A814" t="s">
        <v>1086</v>
      </c>
      <c r="B814" t="s">
        <v>82</v>
      </c>
      <c r="C814" t="s">
        <v>51</v>
      </c>
      <c r="D814" t="s">
        <v>52</v>
      </c>
      <c r="E814" t="s">
        <v>16</v>
      </c>
      <c r="F814" t="s">
        <v>44</v>
      </c>
      <c r="G814" t="s">
        <v>18</v>
      </c>
      <c r="H814">
        <v>14103</v>
      </c>
      <c r="I814" t="s">
        <v>19</v>
      </c>
      <c r="J814">
        <v>0.2</v>
      </c>
      <c r="K814">
        <v>13000</v>
      </c>
      <c r="L814" s="3">
        <v>45413</v>
      </c>
    </row>
    <row r="815" spans="1:12" x14ac:dyDescent="0.3">
      <c r="A815" t="s">
        <v>1087</v>
      </c>
      <c r="B815" t="s">
        <v>465</v>
      </c>
      <c r="C815" t="s">
        <v>72</v>
      </c>
      <c r="D815" t="s">
        <v>73</v>
      </c>
      <c r="E815" t="s">
        <v>16</v>
      </c>
      <c r="F815" t="s">
        <v>17</v>
      </c>
      <c r="G815" t="s">
        <v>40</v>
      </c>
      <c r="H815">
        <v>10635</v>
      </c>
      <c r="I815" t="s">
        <v>19</v>
      </c>
      <c r="J815">
        <v>0.2</v>
      </c>
      <c r="K815">
        <v>9000</v>
      </c>
      <c r="L815" s="2" t="s">
        <v>69</v>
      </c>
    </row>
    <row r="816" spans="1:12" x14ac:dyDescent="0.3">
      <c r="A816" t="s">
        <v>1088</v>
      </c>
      <c r="B816" t="s">
        <v>181</v>
      </c>
      <c r="C816" t="s">
        <v>14</v>
      </c>
      <c r="D816" t="s">
        <v>15</v>
      </c>
      <c r="E816" t="s">
        <v>16</v>
      </c>
      <c r="F816" t="s">
        <v>44</v>
      </c>
      <c r="G816" t="s">
        <v>40</v>
      </c>
      <c r="H816">
        <v>14949</v>
      </c>
      <c r="I816" t="s">
        <v>36</v>
      </c>
      <c r="J816">
        <v>0.3</v>
      </c>
      <c r="K816">
        <v>14000</v>
      </c>
      <c r="L816" s="2" t="s">
        <v>132</v>
      </c>
    </row>
    <row r="817" spans="1:12" x14ac:dyDescent="0.3">
      <c r="A817" t="s">
        <v>1089</v>
      </c>
      <c r="B817" t="s">
        <v>266</v>
      </c>
      <c r="C817" t="s">
        <v>14</v>
      </c>
      <c r="D817" t="s">
        <v>15</v>
      </c>
      <c r="E817" t="s">
        <v>16</v>
      </c>
      <c r="F817" t="s">
        <v>27</v>
      </c>
      <c r="G817" t="s">
        <v>40</v>
      </c>
      <c r="H817">
        <v>13871</v>
      </c>
      <c r="I817" t="s">
        <v>23</v>
      </c>
      <c r="J817">
        <v>0.1</v>
      </c>
      <c r="K817">
        <v>14000</v>
      </c>
      <c r="L817" s="2" t="s">
        <v>188</v>
      </c>
    </row>
    <row r="818" spans="1:12" x14ac:dyDescent="0.3">
      <c r="A818" t="s">
        <v>1090</v>
      </c>
      <c r="B818" t="s">
        <v>26</v>
      </c>
      <c r="C818" t="s">
        <v>72</v>
      </c>
      <c r="D818" t="s">
        <v>73</v>
      </c>
      <c r="E818" t="s">
        <v>16</v>
      </c>
      <c r="F818" t="s">
        <v>27</v>
      </c>
      <c r="G818" t="s">
        <v>28</v>
      </c>
      <c r="H818">
        <v>8586</v>
      </c>
      <c r="I818" t="s">
        <v>29</v>
      </c>
      <c r="K818">
        <v>9000</v>
      </c>
      <c r="L818" s="2" t="s">
        <v>198</v>
      </c>
    </row>
    <row r="819" spans="1:12" x14ac:dyDescent="0.3">
      <c r="A819" t="s">
        <v>1091</v>
      </c>
      <c r="B819" t="s">
        <v>1068</v>
      </c>
      <c r="C819" t="s">
        <v>51</v>
      </c>
      <c r="D819" t="s">
        <v>52</v>
      </c>
      <c r="E819" t="s">
        <v>53</v>
      </c>
      <c r="F819" t="s">
        <v>17</v>
      </c>
      <c r="G819" t="s">
        <v>40</v>
      </c>
      <c r="H819">
        <v>14622</v>
      </c>
      <c r="I819" t="s">
        <v>36</v>
      </c>
      <c r="J819">
        <v>0.3</v>
      </c>
      <c r="K819">
        <v>13000</v>
      </c>
      <c r="L819" s="2" t="s">
        <v>326</v>
      </c>
    </row>
    <row r="820" spans="1:12" x14ac:dyDescent="0.3">
      <c r="A820" t="s">
        <v>1092</v>
      </c>
      <c r="B820" t="s">
        <v>679</v>
      </c>
      <c r="C820" t="s">
        <v>72</v>
      </c>
      <c r="D820" t="s">
        <v>73</v>
      </c>
      <c r="E820" t="s">
        <v>35</v>
      </c>
      <c r="F820" t="s">
        <v>17</v>
      </c>
      <c r="G820" t="s">
        <v>40</v>
      </c>
      <c r="H820">
        <v>9511</v>
      </c>
      <c r="I820" t="s">
        <v>23</v>
      </c>
      <c r="J820">
        <v>0.1</v>
      </c>
      <c r="K820">
        <v>9000</v>
      </c>
      <c r="L820" s="2" t="s">
        <v>57</v>
      </c>
    </row>
    <row r="821" spans="1:12" x14ac:dyDescent="0.3">
      <c r="A821" t="s">
        <v>1093</v>
      </c>
      <c r="B821" t="s">
        <v>93</v>
      </c>
      <c r="C821" t="s">
        <v>72</v>
      </c>
      <c r="D821" t="s">
        <v>73</v>
      </c>
      <c r="E821" t="s">
        <v>16</v>
      </c>
      <c r="F821" t="s">
        <v>17</v>
      </c>
      <c r="G821" t="s">
        <v>18</v>
      </c>
      <c r="H821">
        <v>9959</v>
      </c>
      <c r="I821" t="s">
        <v>29</v>
      </c>
      <c r="K821">
        <v>9000</v>
      </c>
      <c r="L821" s="3">
        <v>45505</v>
      </c>
    </row>
    <row r="822" spans="1:12" x14ac:dyDescent="0.3">
      <c r="A822" t="s">
        <v>1094</v>
      </c>
      <c r="B822" t="s">
        <v>157</v>
      </c>
      <c r="C822" t="s">
        <v>51</v>
      </c>
      <c r="D822" t="s">
        <v>52</v>
      </c>
      <c r="E822" t="s">
        <v>53</v>
      </c>
      <c r="F822" t="s">
        <v>17</v>
      </c>
      <c r="G822" t="s">
        <v>40</v>
      </c>
      <c r="H822">
        <v>12846</v>
      </c>
      <c r="I822" t="s">
        <v>23</v>
      </c>
      <c r="J822">
        <v>0.1</v>
      </c>
      <c r="K822">
        <v>13000</v>
      </c>
      <c r="L822" s="3">
        <v>45627</v>
      </c>
    </row>
    <row r="823" spans="1:12" x14ac:dyDescent="0.3">
      <c r="A823" t="s">
        <v>1095</v>
      </c>
      <c r="B823" t="s">
        <v>636</v>
      </c>
      <c r="C823" t="s">
        <v>51</v>
      </c>
      <c r="D823" t="s">
        <v>52</v>
      </c>
      <c r="E823" t="s">
        <v>53</v>
      </c>
      <c r="F823" t="s">
        <v>27</v>
      </c>
      <c r="G823" t="s">
        <v>40</v>
      </c>
      <c r="H823">
        <v>12327</v>
      </c>
      <c r="I823" t="s">
        <v>19</v>
      </c>
      <c r="J823">
        <v>0.2</v>
      </c>
      <c r="K823">
        <v>13000</v>
      </c>
      <c r="L823" s="2" t="s">
        <v>48</v>
      </c>
    </row>
    <row r="824" spans="1:12" x14ac:dyDescent="0.3">
      <c r="A824" t="s">
        <v>1096</v>
      </c>
      <c r="B824" t="s">
        <v>1036</v>
      </c>
      <c r="C824" t="s">
        <v>14</v>
      </c>
      <c r="D824" t="s">
        <v>15</v>
      </c>
      <c r="E824" t="s">
        <v>35</v>
      </c>
      <c r="F824" t="s">
        <v>44</v>
      </c>
      <c r="G824" t="s">
        <v>40</v>
      </c>
      <c r="H824">
        <v>14597</v>
      </c>
      <c r="I824" t="s">
        <v>36</v>
      </c>
      <c r="J824">
        <v>0.3</v>
      </c>
      <c r="K824">
        <v>14000</v>
      </c>
      <c r="L824" s="3">
        <v>45444</v>
      </c>
    </row>
    <row r="825" spans="1:12" x14ac:dyDescent="0.3">
      <c r="A825" t="s">
        <v>1097</v>
      </c>
      <c r="B825" t="s">
        <v>584</v>
      </c>
      <c r="C825" t="s">
        <v>72</v>
      </c>
      <c r="D825" t="s">
        <v>73</v>
      </c>
      <c r="E825" t="s">
        <v>16</v>
      </c>
      <c r="F825" t="s">
        <v>44</v>
      </c>
      <c r="G825" t="s">
        <v>28</v>
      </c>
      <c r="H825">
        <v>10890</v>
      </c>
      <c r="I825" t="s">
        <v>19</v>
      </c>
      <c r="J825">
        <v>0.2</v>
      </c>
      <c r="K825">
        <v>9000</v>
      </c>
      <c r="L825" s="2" t="s">
        <v>54</v>
      </c>
    </row>
    <row r="826" spans="1:12" x14ac:dyDescent="0.3">
      <c r="A826" t="s">
        <v>1098</v>
      </c>
      <c r="B826" t="s">
        <v>424</v>
      </c>
      <c r="C826" t="s">
        <v>14</v>
      </c>
      <c r="D826" t="s">
        <v>15</v>
      </c>
      <c r="E826" t="s">
        <v>35</v>
      </c>
      <c r="F826" t="s">
        <v>17</v>
      </c>
      <c r="G826" t="s">
        <v>28</v>
      </c>
      <c r="H826">
        <v>15568</v>
      </c>
      <c r="I826" t="s">
        <v>19</v>
      </c>
      <c r="J826">
        <v>0.2</v>
      </c>
      <c r="K826">
        <v>14000</v>
      </c>
      <c r="L826" s="3">
        <v>45597</v>
      </c>
    </row>
    <row r="827" spans="1:12" x14ac:dyDescent="0.3">
      <c r="A827" t="s">
        <v>1099</v>
      </c>
      <c r="B827" t="s">
        <v>448</v>
      </c>
      <c r="C827" t="s">
        <v>51</v>
      </c>
      <c r="D827" t="s">
        <v>52</v>
      </c>
      <c r="E827" t="s">
        <v>16</v>
      </c>
      <c r="F827" t="s">
        <v>27</v>
      </c>
      <c r="G827" t="s">
        <v>40</v>
      </c>
      <c r="H827">
        <v>12261</v>
      </c>
      <c r="I827" t="s">
        <v>36</v>
      </c>
      <c r="J827">
        <v>0.3</v>
      </c>
      <c r="K827">
        <v>13000</v>
      </c>
      <c r="L827" s="2" t="s">
        <v>373</v>
      </c>
    </row>
    <row r="828" spans="1:12" x14ac:dyDescent="0.3">
      <c r="A828" t="s">
        <v>1100</v>
      </c>
      <c r="B828" t="s">
        <v>332</v>
      </c>
      <c r="C828" t="s">
        <v>33</v>
      </c>
      <c r="D828" t="s">
        <v>34</v>
      </c>
      <c r="E828" t="s">
        <v>16</v>
      </c>
      <c r="F828" t="s">
        <v>27</v>
      </c>
      <c r="G828" t="s">
        <v>18</v>
      </c>
      <c r="H828">
        <v>18680</v>
      </c>
      <c r="I828" t="s">
        <v>19</v>
      </c>
      <c r="J828">
        <v>0.2</v>
      </c>
      <c r="K828">
        <v>17000</v>
      </c>
      <c r="L828" s="2" t="s">
        <v>85</v>
      </c>
    </row>
    <row r="829" spans="1:12" x14ac:dyDescent="0.3">
      <c r="A829" t="s">
        <v>1101</v>
      </c>
      <c r="B829" t="s">
        <v>128</v>
      </c>
      <c r="C829" t="s">
        <v>33</v>
      </c>
      <c r="D829" t="s">
        <v>34</v>
      </c>
      <c r="E829" t="s">
        <v>35</v>
      </c>
      <c r="F829" t="s">
        <v>17</v>
      </c>
      <c r="G829" t="s">
        <v>40</v>
      </c>
      <c r="H829">
        <v>18503</v>
      </c>
      <c r="K829">
        <v>17000</v>
      </c>
      <c r="L829" s="3">
        <v>45384</v>
      </c>
    </row>
    <row r="830" spans="1:12" x14ac:dyDescent="0.3">
      <c r="A830" t="s">
        <v>1102</v>
      </c>
      <c r="B830" t="s">
        <v>75</v>
      </c>
      <c r="C830" t="s">
        <v>72</v>
      </c>
      <c r="D830" t="s">
        <v>73</v>
      </c>
      <c r="E830" t="s">
        <v>35</v>
      </c>
      <c r="F830" t="s">
        <v>27</v>
      </c>
      <c r="G830" t="s">
        <v>28</v>
      </c>
      <c r="H830">
        <v>9701</v>
      </c>
      <c r="K830">
        <v>9000</v>
      </c>
      <c r="L830" s="2" t="s">
        <v>192</v>
      </c>
    </row>
    <row r="831" spans="1:12" x14ac:dyDescent="0.3">
      <c r="A831" t="s">
        <v>1103</v>
      </c>
      <c r="B831" t="s">
        <v>563</v>
      </c>
      <c r="C831" t="s">
        <v>14</v>
      </c>
      <c r="D831" t="s">
        <v>15</v>
      </c>
      <c r="E831" t="s">
        <v>16</v>
      </c>
      <c r="F831" t="s">
        <v>44</v>
      </c>
      <c r="G831" t="s">
        <v>18</v>
      </c>
      <c r="H831">
        <v>13002</v>
      </c>
      <c r="I831" t="s">
        <v>29</v>
      </c>
      <c r="K831">
        <v>14000</v>
      </c>
      <c r="L831" s="2" t="s">
        <v>37</v>
      </c>
    </row>
    <row r="832" spans="1:12" x14ac:dyDescent="0.3">
      <c r="A832" t="s">
        <v>1104</v>
      </c>
      <c r="B832" t="s">
        <v>242</v>
      </c>
      <c r="C832" t="s">
        <v>51</v>
      </c>
      <c r="D832" t="s">
        <v>52</v>
      </c>
      <c r="E832" t="s">
        <v>35</v>
      </c>
      <c r="F832" t="s">
        <v>27</v>
      </c>
      <c r="G832" t="s">
        <v>18</v>
      </c>
      <c r="H832">
        <v>11225</v>
      </c>
      <c r="I832" t="s">
        <v>36</v>
      </c>
      <c r="J832">
        <v>0.3</v>
      </c>
      <c r="K832">
        <v>13000</v>
      </c>
      <c r="L832" s="3">
        <v>45352</v>
      </c>
    </row>
    <row r="833" spans="1:12" x14ac:dyDescent="0.3">
      <c r="A833" t="s">
        <v>1105</v>
      </c>
      <c r="B833" t="s">
        <v>655</v>
      </c>
      <c r="C833" t="s">
        <v>14</v>
      </c>
      <c r="D833" t="s">
        <v>15</v>
      </c>
      <c r="E833" t="s">
        <v>16</v>
      </c>
      <c r="F833" t="s">
        <v>44</v>
      </c>
      <c r="G833" t="s">
        <v>28</v>
      </c>
      <c r="H833">
        <v>13222</v>
      </c>
      <c r="I833" t="s">
        <v>36</v>
      </c>
      <c r="J833">
        <v>0.3</v>
      </c>
      <c r="K833">
        <v>14000</v>
      </c>
      <c r="L833" s="2" t="s">
        <v>333</v>
      </c>
    </row>
    <row r="834" spans="1:12" x14ac:dyDescent="0.3">
      <c r="A834" t="s">
        <v>1106</v>
      </c>
      <c r="B834" t="s">
        <v>50</v>
      </c>
      <c r="C834" t="s">
        <v>14</v>
      </c>
      <c r="D834" t="s">
        <v>15</v>
      </c>
      <c r="E834" t="s">
        <v>53</v>
      </c>
      <c r="F834" t="s">
        <v>27</v>
      </c>
      <c r="G834" t="s">
        <v>18</v>
      </c>
      <c r="H834">
        <v>14752</v>
      </c>
      <c r="I834" t="s">
        <v>36</v>
      </c>
      <c r="J834">
        <v>0.3</v>
      </c>
      <c r="K834">
        <v>14000</v>
      </c>
      <c r="L834" s="3">
        <v>45537</v>
      </c>
    </row>
    <row r="835" spans="1:12" x14ac:dyDescent="0.3">
      <c r="A835" t="s">
        <v>1107</v>
      </c>
      <c r="B835" t="s">
        <v>340</v>
      </c>
      <c r="C835" t="s">
        <v>51</v>
      </c>
      <c r="D835" t="s">
        <v>52</v>
      </c>
      <c r="E835" t="s">
        <v>53</v>
      </c>
      <c r="F835" t="s">
        <v>44</v>
      </c>
      <c r="G835" t="s">
        <v>28</v>
      </c>
      <c r="H835">
        <v>12475</v>
      </c>
      <c r="I835" t="s">
        <v>23</v>
      </c>
      <c r="J835">
        <v>0.1</v>
      </c>
      <c r="K835">
        <v>13000</v>
      </c>
      <c r="L835" s="3">
        <v>45444</v>
      </c>
    </row>
    <row r="836" spans="1:12" x14ac:dyDescent="0.3">
      <c r="A836" t="s">
        <v>1108</v>
      </c>
      <c r="B836" t="s">
        <v>1109</v>
      </c>
      <c r="C836" t="s">
        <v>33</v>
      </c>
      <c r="D836" t="s">
        <v>34</v>
      </c>
      <c r="E836" t="s">
        <v>53</v>
      </c>
      <c r="F836" t="s">
        <v>17</v>
      </c>
      <c r="G836" t="s">
        <v>18</v>
      </c>
      <c r="H836">
        <v>18106</v>
      </c>
      <c r="K836">
        <v>17000</v>
      </c>
      <c r="L836" s="2" t="s">
        <v>62</v>
      </c>
    </row>
    <row r="837" spans="1:12" x14ac:dyDescent="0.3">
      <c r="A837" t="s">
        <v>1110</v>
      </c>
      <c r="B837" t="s">
        <v>941</v>
      </c>
      <c r="C837" t="s">
        <v>33</v>
      </c>
      <c r="D837" t="s">
        <v>34</v>
      </c>
      <c r="E837" t="s">
        <v>53</v>
      </c>
      <c r="F837" t="s">
        <v>27</v>
      </c>
      <c r="G837" t="s">
        <v>18</v>
      </c>
      <c r="H837">
        <v>17845</v>
      </c>
      <c r="I837" t="s">
        <v>36</v>
      </c>
      <c r="J837">
        <v>0.3</v>
      </c>
      <c r="K837">
        <v>17000</v>
      </c>
      <c r="L837" s="2" t="s">
        <v>165</v>
      </c>
    </row>
    <row r="838" spans="1:12" x14ac:dyDescent="0.3">
      <c r="A838" t="s">
        <v>1111</v>
      </c>
      <c r="B838" t="s">
        <v>424</v>
      </c>
      <c r="C838" t="s">
        <v>51</v>
      </c>
      <c r="D838" t="s">
        <v>52</v>
      </c>
      <c r="E838" t="s">
        <v>16</v>
      </c>
      <c r="F838" t="s">
        <v>27</v>
      </c>
      <c r="G838" t="s">
        <v>28</v>
      </c>
      <c r="H838">
        <v>11238</v>
      </c>
      <c r="I838" t="s">
        <v>23</v>
      </c>
      <c r="J838">
        <v>0.1</v>
      </c>
      <c r="K838">
        <v>13000</v>
      </c>
      <c r="L838" s="3">
        <v>45445</v>
      </c>
    </row>
    <row r="839" spans="1:12" x14ac:dyDescent="0.3">
      <c r="A839" t="s">
        <v>1112</v>
      </c>
      <c r="B839" t="s">
        <v>801</v>
      </c>
      <c r="C839" t="s">
        <v>14</v>
      </c>
      <c r="D839" t="s">
        <v>15</v>
      </c>
      <c r="E839" t="s">
        <v>53</v>
      </c>
      <c r="F839" t="s">
        <v>44</v>
      </c>
      <c r="G839" t="s">
        <v>28</v>
      </c>
      <c r="H839">
        <v>14477</v>
      </c>
      <c r="I839" t="s">
        <v>36</v>
      </c>
      <c r="J839">
        <v>0.3</v>
      </c>
      <c r="K839">
        <v>14000</v>
      </c>
      <c r="L839" s="2" t="s">
        <v>69</v>
      </c>
    </row>
    <row r="840" spans="1:12" x14ac:dyDescent="0.3">
      <c r="A840" t="s">
        <v>1113</v>
      </c>
      <c r="B840" t="s">
        <v>873</v>
      </c>
      <c r="C840" t="s">
        <v>33</v>
      </c>
      <c r="D840" t="s">
        <v>34</v>
      </c>
      <c r="E840" t="s">
        <v>53</v>
      </c>
      <c r="F840" t="s">
        <v>44</v>
      </c>
      <c r="G840" t="s">
        <v>28</v>
      </c>
      <c r="H840">
        <v>17552</v>
      </c>
      <c r="I840" t="s">
        <v>36</v>
      </c>
      <c r="J840">
        <v>0.3</v>
      </c>
      <c r="K840">
        <v>17000</v>
      </c>
      <c r="L840" s="2" t="s">
        <v>45</v>
      </c>
    </row>
    <row r="841" spans="1:12" x14ac:dyDescent="0.3">
      <c r="A841" t="s">
        <v>1114</v>
      </c>
      <c r="B841" t="s">
        <v>756</v>
      </c>
      <c r="C841" t="s">
        <v>72</v>
      </c>
      <c r="D841" t="s">
        <v>73</v>
      </c>
      <c r="E841" t="s">
        <v>16</v>
      </c>
      <c r="F841" t="s">
        <v>44</v>
      </c>
      <c r="G841" t="s">
        <v>28</v>
      </c>
      <c r="H841">
        <v>9038</v>
      </c>
      <c r="K841">
        <v>9000</v>
      </c>
      <c r="L841" s="2" t="s">
        <v>230</v>
      </c>
    </row>
    <row r="842" spans="1:12" x14ac:dyDescent="0.3">
      <c r="A842" t="s">
        <v>1115</v>
      </c>
      <c r="B842" t="s">
        <v>756</v>
      </c>
      <c r="C842" t="s">
        <v>51</v>
      </c>
      <c r="D842" t="s">
        <v>52</v>
      </c>
      <c r="E842" t="s">
        <v>16</v>
      </c>
      <c r="F842" t="s">
        <v>17</v>
      </c>
      <c r="G842" t="s">
        <v>18</v>
      </c>
      <c r="H842">
        <v>11006</v>
      </c>
      <c r="I842" t="s">
        <v>23</v>
      </c>
      <c r="J842">
        <v>0.1</v>
      </c>
      <c r="K842">
        <v>13000</v>
      </c>
      <c r="L842" s="3">
        <v>45323</v>
      </c>
    </row>
    <row r="843" spans="1:12" x14ac:dyDescent="0.3">
      <c r="A843" t="s">
        <v>1116</v>
      </c>
      <c r="B843" t="s">
        <v>367</v>
      </c>
      <c r="C843" t="s">
        <v>14</v>
      </c>
      <c r="D843" t="s">
        <v>15</v>
      </c>
      <c r="E843" t="s">
        <v>16</v>
      </c>
      <c r="F843" t="s">
        <v>27</v>
      </c>
      <c r="G843" t="s">
        <v>28</v>
      </c>
      <c r="H843">
        <v>13698</v>
      </c>
      <c r="K843">
        <v>14000</v>
      </c>
      <c r="L843" s="3">
        <v>45352</v>
      </c>
    </row>
    <row r="844" spans="1:12" x14ac:dyDescent="0.3">
      <c r="A844" t="s">
        <v>1117</v>
      </c>
      <c r="B844" t="s">
        <v>315</v>
      </c>
      <c r="C844" t="s">
        <v>51</v>
      </c>
      <c r="D844" t="s">
        <v>52</v>
      </c>
      <c r="E844" t="s">
        <v>35</v>
      </c>
      <c r="F844" t="s">
        <v>44</v>
      </c>
      <c r="G844" t="s">
        <v>18</v>
      </c>
      <c r="H844">
        <v>13826</v>
      </c>
      <c r="I844" t="s">
        <v>36</v>
      </c>
      <c r="J844">
        <v>0.3</v>
      </c>
      <c r="K844">
        <v>13000</v>
      </c>
      <c r="L844" s="2" t="s">
        <v>170</v>
      </c>
    </row>
    <row r="845" spans="1:12" x14ac:dyDescent="0.3">
      <c r="A845" t="s">
        <v>1118</v>
      </c>
      <c r="B845" t="s">
        <v>688</v>
      </c>
      <c r="C845" t="s">
        <v>33</v>
      </c>
      <c r="D845" t="s">
        <v>34</v>
      </c>
      <c r="E845" t="s">
        <v>53</v>
      </c>
      <c r="F845" t="s">
        <v>44</v>
      </c>
      <c r="G845" t="s">
        <v>28</v>
      </c>
      <c r="H845">
        <v>16326</v>
      </c>
      <c r="I845" t="s">
        <v>23</v>
      </c>
      <c r="J845">
        <v>0.1</v>
      </c>
      <c r="K845">
        <v>17000</v>
      </c>
      <c r="L845" s="3">
        <v>45505</v>
      </c>
    </row>
    <row r="846" spans="1:12" x14ac:dyDescent="0.3">
      <c r="A846" t="s">
        <v>1119</v>
      </c>
      <c r="B846" t="s">
        <v>352</v>
      </c>
      <c r="C846" t="s">
        <v>33</v>
      </c>
      <c r="D846" t="s">
        <v>34</v>
      </c>
      <c r="E846" t="s">
        <v>53</v>
      </c>
      <c r="F846" t="s">
        <v>44</v>
      </c>
      <c r="G846" t="s">
        <v>28</v>
      </c>
      <c r="H846">
        <v>17523</v>
      </c>
      <c r="I846" t="s">
        <v>23</v>
      </c>
      <c r="J846">
        <v>0.1</v>
      </c>
      <c r="K846">
        <v>17000</v>
      </c>
      <c r="L846" s="2" t="s">
        <v>62</v>
      </c>
    </row>
    <row r="847" spans="1:12" x14ac:dyDescent="0.3">
      <c r="A847" t="s">
        <v>1120</v>
      </c>
      <c r="B847" t="s">
        <v>39</v>
      </c>
      <c r="C847" t="s">
        <v>33</v>
      </c>
      <c r="D847" t="s">
        <v>34</v>
      </c>
      <c r="E847" t="s">
        <v>53</v>
      </c>
      <c r="F847" t="s">
        <v>44</v>
      </c>
      <c r="G847" t="s">
        <v>40</v>
      </c>
      <c r="H847">
        <v>18752</v>
      </c>
      <c r="K847">
        <v>17000</v>
      </c>
      <c r="L847" s="2" t="s">
        <v>230</v>
      </c>
    </row>
    <row r="848" spans="1:12" x14ac:dyDescent="0.3">
      <c r="A848" t="s">
        <v>1121</v>
      </c>
      <c r="B848" t="s">
        <v>80</v>
      </c>
      <c r="C848" t="s">
        <v>51</v>
      </c>
      <c r="D848" t="s">
        <v>52</v>
      </c>
      <c r="E848" t="s">
        <v>53</v>
      </c>
      <c r="F848" t="s">
        <v>27</v>
      </c>
      <c r="G848" t="s">
        <v>28</v>
      </c>
      <c r="H848">
        <v>12886</v>
      </c>
      <c r="I848" t="s">
        <v>29</v>
      </c>
      <c r="K848">
        <v>13000</v>
      </c>
      <c r="L848" s="2" t="s">
        <v>211</v>
      </c>
    </row>
    <row r="849" spans="1:12" x14ac:dyDescent="0.3">
      <c r="A849" t="s">
        <v>1122</v>
      </c>
      <c r="B849" t="s">
        <v>838</v>
      </c>
      <c r="C849" t="s">
        <v>72</v>
      </c>
      <c r="D849" t="s">
        <v>73</v>
      </c>
      <c r="E849" t="s">
        <v>16</v>
      </c>
      <c r="F849" t="s">
        <v>27</v>
      </c>
      <c r="G849" t="s">
        <v>28</v>
      </c>
      <c r="H849">
        <v>8226</v>
      </c>
      <c r="I849" t="s">
        <v>29</v>
      </c>
      <c r="K849">
        <v>9000</v>
      </c>
      <c r="L849" s="2" t="s">
        <v>373</v>
      </c>
    </row>
    <row r="850" spans="1:12" x14ac:dyDescent="0.3">
      <c r="A850" t="s">
        <v>1123</v>
      </c>
      <c r="B850" t="s">
        <v>352</v>
      </c>
      <c r="C850" t="s">
        <v>14</v>
      </c>
      <c r="D850" t="s">
        <v>15</v>
      </c>
      <c r="E850" t="s">
        <v>35</v>
      </c>
      <c r="F850" t="s">
        <v>44</v>
      </c>
      <c r="G850" t="s">
        <v>28</v>
      </c>
      <c r="H850">
        <v>13358</v>
      </c>
      <c r="I850" t="s">
        <v>36</v>
      </c>
      <c r="J850">
        <v>0.3</v>
      </c>
      <c r="K850">
        <v>14000</v>
      </c>
      <c r="L850" s="3">
        <v>45413</v>
      </c>
    </row>
    <row r="851" spans="1:12" x14ac:dyDescent="0.3">
      <c r="A851" t="s">
        <v>1124</v>
      </c>
      <c r="B851" t="s">
        <v>289</v>
      </c>
      <c r="C851" t="s">
        <v>14</v>
      </c>
      <c r="D851" t="s">
        <v>15</v>
      </c>
      <c r="E851" t="s">
        <v>53</v>
      </c>
      <c r="F851" t="s">
        <v>17</v>
      </c>
      <c r="G851" t="s">
        <v>28</v>
      </c>
      <c r="H851">
        <v>14188</v>
      </c>
      <c r="I851" t="s">
        <v>19</v>
      </c>
      <c r="J851">
        <v>0.2</v>
      </c>
      <c r="K851">
        <v>14000</v>
      </c>
      <c r="L851" s="3">
        <v>45445</v>
      </c>
    </row>
    <row r="852" spans="1:12" x14ac:dyDescent="0.3">
      <c r="A852" t="s">
        <v>1125</v>
      </c>
      <c r="B852" t="s">
        <v>372</v>
      </c>
      <c r="C852" t="s">
        <v>51</v>
      </c>
      <c r="D852" t="s">
        <v>52</v>
      </c>
      <c r="E852" t="s">
        <v>16</v>
      </c>
      <c r="F852" t="s">
        <v>27</v>
      </c>
      <c r="G852" t="s">
        <v>40</v>
      </c>
      <c r="H852">
        <v>13888</v>
      </c>
      <c r="I852" t="s">
        <v>36</v>
      </c>
      <c r="J852">
        <v>0.3</v>
      </c>
      <c r="K852">
        <v>13000</v>
      </c>
      <c r="L852" s="2" t="s">
        <v>48</v>
      </c>
    </row>
    <row r="853" spans="1:12" x14ac:dyDescent="0.3">
      <c r="A853" t="s">
        <v>1126</v>
      </c>
      <c r="B853" t="s">
        <v>620</v>
      </c>
      <c r="C853" t="s">
        <v>72</v>
      </c>
      <c r="D853" t="s">
        <v>73</v>
      </c>
      <c r="E853" t="s">
        <v>35</v>
      </c>
      <c r="F853" t="s">
        <v>17</v>
      </c>
      <c r="G853" t="s">
        <v>18</v>
      </c>
      <c r="H853">
        <v>8522</v>
      </c>
      <c r="K853">
        <v>9000</v>
      </c>
      <c r="L853" s="2" t="s">
        <v>62</v>
      </c>
    </row>
    <row r="854" spans="1:12" x14ac:dyDescent="0.3">
      <c r="A854" t="s">
        <v>1127</v>
      </c>
      <c r="B854" t="s">
        <v>322</v>
      </c>
      <c r="C854" t="s">
        <v>33</v>
      </c>
      <c r="D854" t="s">
        <v>34</v>
      </c>
      <c r="E854" t="s">
        <v>35</v>
      </c>
      <c r="F854" t="s">
        <v>27</v>
      </c>
      <c r="G854" t="s">
        <v>40</v>
      </c>
      <c r="H854">
        <v>18215</v>
      </c>
      <c r="I854" t="s">
        <v>23</v>
      </c>
      <c r="J854">
        <v>0.1</v>
      </c>
      <c r="K854">
        <v>17000</v>
      </c>
      <c r="L854" s="2" t="s">
        <v>326</v>
      </c>
    </row>
    <row r="855" spans="1:12" x14ac:dyDescent="0.3">
      <c r="A855" t="s">
        <v>1128</v>
      </c>
      <c r="B855" t="s">
        <v>262</v>
      </c>
      <c r="C855" t="s">
        <v>72</v>
      </c>
      <c r="D855" t="s">
        <v>73</v>
      </c>
      <c r="E855" t="s">
        <v>16</v>
      </c>
      <c r="F855" t="s">
        <v>27</v>
      </c>
      <c r="G855" t="s">
        <v>40</v>
      </c>
      <c r="H855">
        <v>10706</v>
      </c>
      <c r="I855" t="s">
        <v>29</v>
      </c>
      <c r="K855">
        <v>9000</v>
      </c>
      <c r="L855" s="3">
        <v>45566</v>
      </c>
    </row>
    <row r="856" spans="1:12" x14ac:dyDescent="0.3">
      <c r="A856" t="s">
        <v>1129</v>
      </c>
      <c r="B856" t="s">
        <v>427</v>
      </c>
      <c r="C856" t="s">
        <v>72</v>
      </c>
      <c r="D856" t="s">
        <v>73</v>
      </c>
      <c r="E856" t="s">
        <v>16</v>
      </c>
      <c r="F856" t="s">
        <v>44</v>
      </c>
      <c r="G856" t="s">
        <v>40</v>
      </c>
      <c r="H856">
        <v>10176</v>
      </c>
      <c r="I856" t="s">
        <v>36</v>
      </c>
      <c r="J856">
        <v>0.3</v>
      </c>
      <c r="K856">
        <v>9000</v>
      </c>
      <c r="L856" s="3">
        <v>45566</v>
      </c>
    </row>
    <row r="857" spans="1:12" x14ac:dyDescent="0.3">
      <c r="A857" t="s">
        <v>1130</v>
      </c>
      <c r="B857" t="s">
        <v>164</v>
      </c>
      <c r="C857" t="s">
        <v>14</v>
      </c>
      <c r="D857" t="s">
        <v>15</v>
      </c>
      <c r="E857" t="s">
        <v>16</v>
      </c>
      <c r="F857" t="s">
        <v>44</v>
      </c>
      <c r="G857" t="s">
        <v>18</v>
      </c>
      <c r="H857">
        <v>12840</v>
      </c>
      <c r="I857" t="s">
        <v>23</v>
      </c>
      <c r="J857">
        <v>0.1</v>
      </c>
      <c r="K857">
        <v>14000</v>
      </c>
      <c r="L857" s="2" t="s">
        <v>192</v>
      </c>
    </row>
    <row r="858" spans="1:12" x14ac:dyDescent="0.3">
      <c r="A858" t="s">
        <v>1131</v>
      </c>
      <c r="B858" t="s">
        <v>119</v>
      </c>
      <c r="C858" t="s">
        <v>14</v>
      </c>
      <c r="D858" t="s">
        <v>15</v>
      </c>
      <c r="E858" t="s">
        <v>35</v>
      </c>
      <c r="F858" t="s">
        <v>17</v>
      </c>
      <c r="G858" t="s">
        <v>18</v>
      </c>
      <c r="H858">
        <v>14814</v>
      </c>
      <c r="I858" t="s">
        <v>29</v>
      </c>
      <c r="K858">
        <v>14000</v>
      </c>
      <c r="L858" s="2" t="s">
        <v>78</v>
      </c>
    </row>
    <row r="859" spans="1:12" x14ac:dyDescent="0.3">
      <c r="A859" t="s">
        <v>1132</v>
      </c>
      <c r="B859" t="s">
        <v>468</v>
      </c>
      <c r="C859" t="s">
        <v>72</v>
      </c>
      <c r="D859" t="s">
        <v>73</v>
      </c>
      <c r="E859" t="s">
        <v>35</v>
      </c>
      <c r="F859" t="s">
        <v>27</v>
      </c>
      <c r="G859" t="s">
        <v>28</v>
      </c>
      <c r="H859">
        <v>10138</v>
      </c>
      <c r="I859" t="s">
        <v>36</v>
      </c>
      <c r="J859">
        <v>0.3</v>
      </c>
      <c r="K859">
        <v>9000</v>
      </c>
      <c r="L859" s="3">
        <v>45323</v>
      </c>
    </row>
    <row r="860" spans="1:12" x14ac:dyDescent="0.3">
      <c r="A860" t="s">
        <v>1133</v>
      </c>
      <c r="B860" t="s">
        <v>615</v>
      </c>
      <c r="C860" t="s">
        <v>33</v>
      </c>
      <c r="D860" t="s">
        <v>34</v>
      </c>
      <c r="E860" t="s">
        <v>16</v>
      </c>
      <c r="F860" t="s">
        <v>27</v>
      </c>
      <c r="G860" t="s">
        <v>40</v>
      </c>
      <c r="H860">
        <v>15821</v>
      </c>
      <c r="I860" t="s">
        <v>19</v>
      </c>
      <c r="J860">
        <v>0.2</v>
      </c>
      <c r="K860">
        <v>17000</v>
      </c>
      <c r="L860" s="2" t="s">
        <v>117</v>
      </c>
    </row>
    <row r="861" spans="1:12" x14ac:dyDescent="0.3">
      <c r="A861" t="s">
        <v>1134</v>
      </c>
      <c r="B861" t="s">
        <v>342</v>
      </c>
      <c r="C861" t="s">
        <v>33</v>
      </c>
      <c r="D861" t="s">
        <v>34</v>
      </c>
      <c r="E861" t="s">
        <v>53</v>
      </c>
      <c r="F861" t="s">
        <v>44</v>
      </c>
      <c r="G861" t="s">
        <v>18</v>
      </c>
      <c r="H861">
        <v>16116</v>
      </c>
      <c r="I861" t="s">
        <v>19</v>
      </c>
      <c r="J861">
        <v>0.2</v>
      </c>
      <c r="K861">
        <v>17000</v>
      </c>
      <c r="L861" s="3">
        <v>45597</v>
      </c>
    </row>
    <row r="862" spans="1:12" x14ac:dyDescent="0.3">
      <c r="A862" t="s">
        <v>1135</v>
      </c>
      <c r="B862" t="s">
        <v>255</v>
      </c>
      <c r="C862" t="s">
        <v>14</v>
      </c>
      <c r="D862" t="s">
        <v>15</v>
      </c>
      <c r="E862" t="s">
        <v>16</v>
      </c>
      <c r="F862" t="s">
        <v>44</v>
      </c>
      <c r="G862" t="s">
        <v>28</v>
      </c>
      <c r="H862">
        <v>12419</v>
      </c>
      <c r="I862" t="s">
        <v>19</v>
      </c>
      <c r="J862">
        <v>0.2</v>
      </c>
      <c r="K862">
        <v>14000</v>
      </c>
      <c r="L862" s="3">
        <v>45384</v>
      </c>
    </row>
    <row r="863" spans="1:12" x14ac:dyDescent="0.3">
      <c r="A863" t="s">
        <v>1136</v>
      </c>
      <c r="B863" t="s">
        <v>336</v>
      </c>
      <c r="C863" t="s">
        <v>33</v>
      </c>
      <c r="D863" t="s">
        <v>34</v>
      </c>
      <c r="E863" t="s">
        <v>53</v>
      </c>
      <c r="F863" t="s">
        <v>27</v>
      </c>
      <c r="G863" t="s">
        <v>28</v>
      </c>
      <c r="H863">
        <v>18293</v>
      </c>
      <c r="I863" t="s">
        <v>36</v>
      </c>
      <c r="J863">
        <v>0.3</v>
      </c>
      <c r="K863">
        <v>17000</v>
      </c>
      <c r="L863" s="3">
        <v>45445</v>
      </c>
    </row>
    <row r="864" spans="1:12" x14ac:dyDescent="0.3">
      <c r="A864" t="s">
        <v>1137</v>
      </c>
      <c r="B864" t="s">
        <v>268</v>
      </c>
      <c r="C864" t="s">
        <v>14</v>
      </c>
      <c r="D864" t="s">
        <v>15</v>
      </c>
      <c r="E864" t="s">
        <v>53</v>
      </c>
      <c r="F864" t="s">
        <v>44</v>
      </c>
      <c r="G864" t="s">
        <v>40</v>
      </c>
      <c r="H864">
        <v>14214</v>
      </c>
      <c r="K864">
        <v>14000</v>
      </c>
      <c r="L864" s="3">
        <v>45383</v>
      </c>
    </row>
    <row r="865" spans="1:12" x14ac:dyDescent="0.3">
      <c r="A865" t="s">
        <v>1138</v>
      </c>
      <c r="B865" t="s">
        <v>593</v>
      </c>
      <c r="C865" t="s">
        <v>72</v>
      </c>
      <c r="D865" t="s">
        <v>73</v>
      </c>
      <c r="E865" t="s">
        <v>16</v>
      </c>
      <c r="F865" t="s">
        <v>27</v>
      </c>
      <c r="G865" t="s">
        <v>18</v>
      </c>
      <c r="H865">
        <v>8571</v>
      </c>
      <c r="I865" t="s">
        <v>23</v>
      </c>
      <c r="J865">
        <v>0.1</v>
      </c>
      <c r="K865">
        <v>9000</v>
      </c>
      <c r="L865" s="3">
        <v>45444</v>
      </c>
    </row>
    <row r="866" spans="1:12" x14ac:dyDescent="0.3">
      <c r="A866" t="s">
        <v>1139</v>
      </c>
      <c r="B866" t="s">
        <v>206</v>
      </c>
      <c r="C866" t="s">
        <v>51</v>
      </c>
      <c r="D866" t="s">
        <v>52</v>
      </c>
      <c r="E866" t="s">
        <v>16</v>
      </c>
      <c r="F866" t="s">
        <v>44</v>
      </c>
      <c r="G866" t="s">
        <v>28</v>
      </c>
      <c r="H866">
        <v>13578</v>
      </c>
      <c r="K866">
        <v>13000</v>
      </c>
      <c r="L866" s="3">
        <v>45537</v>
      </c>
    </row>
    <row r="867" spans="1:12" x14ac:dyDescent="0.3">
      <c r="A867" t="s">
        <v>1140</v>
      </c>
      <c r="B867" t="s">
        <v>1141</v>
      </c>
      <c r="C867" t="s">
        <v>33</v>
      </c>
      <c r="D867" t="s">
        <v>34</v>
      </c>
      <c r="E867" t="s">
        <v>35</v>
      </c>
      <c r="F867" t="s">
        <v>44</v>
      </c>
      <c r="G867" t="s">
        <v>28</v>
      </c>
      <c r="H867">
        <v>18314</v>
      </c>
      <c r="I867" t="s">
        <v>29</v>
      </c>
      <c r="K867">
        <v>17000</v>
      </c>
      <c r="L867" s="3">
        <v>45444</v>
      </c>
    </row>
    <row r="868" spans="1:12" x14ac:dyDescent="0.3">
      <c r="A868" t="s">
        <v>1142</v>
      </c>
      <c r="B868" t="s">
        <v>174</v>
      </c>
      <c r="C868" t="s">
        <v>72</v>
      </c>
      <c r="D868" t="s">
        <v>73</v>
      </c>
      <c r="E868" t="s">
        <v>16</v>
      </c>
      <c r="F868" t="s">
        <v>27</v>
      </c>
      <c r="G868" t="s">
        <v>18</v>
      </c>
      <c r="H868">
        <v>10329</v>
      </c>
      <c r="K868">
        <v>9000</v>
      </c>
      <c r="L868" s="3">
        <v>45474</v>
      </c>
    </row>
    <row r="869" spans="1:12" x14ac:dyDescent="0.3">
      <c r="A869" t="s">
        <v>1143</v>
      </c>
      <c r="B869" t="s">
        <v>144</v>
      </c>
      <c r="C869" t="s">
        <v>72</v>
      </c>
      <c r="D869" t="s">
        <v>73</v>
      </c>
      <c r="E869" t="s">
        <v>53</v>
      </c>
      <c r="F869" t="s">
        <v>27</v>
      </c>
      <c r="G869" t="s">
        <v>18</v>
      </c>
      <c r="H869">
        <v>7588</v>
      </c>
      <c r="I869" t="s">
        <v>29</v>
      </c>
      <c r="K869">
        <v>9000</v>
      </c>
      <c r="L869" s="2" t="s">
        <v>170</v>
      </c>
    </row>
    <row r="870" spans="1:12" x14ac:dyDescent="0.3">
      <c r="A870" t="s">
        <v>1144</v>
      </c>
      <c r="B870" t="s">
        <v>863</v>
      </c>
      <c r="C870" t="s">
        <v>72</v>
      </c>
      <c r="D870" t="s">
        <v>73</v>
      </c>
      <c r="E870" t="s">
        <v>35</v>
      </c>
      <c r="F870" t="s">
        <v>44</v>
      </c>
      <c r="G870" t="s">
        <v>28</v>
      </c>
      <c r="H870">
        <v>8353</v>
      </c>
      <c r="I870" t="s">
        <v>36</v>
      </c>
      <c r="J870">
        <v>0.3</v>
      </c>
      <c r="K870">
        <v>9000</v>
      </c>
      <c r="L870" s="2" t="s">
        <v>192</v>
      </c>
    </row>
    <row r="871" spans="1:12" x14ac:dyDescent="0.3">
      <c r="A871" t="s">
        <v>1145</v>
      </c>
      <c r="B871" t="s">
        <v>747</v>
      </c>
      <c r="C871" t="s">
        <v>14</v>
      </c>
      <c r="D871" t="s">
        <v>15</v>
      </c>
      <c r="E871" t="s">
        <v>53</v>
      </c>
      <c r="F871" t="s">
        <v>27</v>
      </c>
      <c r="G871" t="s">
        <v>40</v>
      </c>
      <c r="H871">
        <v>13960</v>
      </c>
      <c r="K871">
        <v>14000</v>
      </c>
      <c r="L871" s="2" t="s">
        <v>41</v>
      </c>
    </row>
    <row r="872" spans="1:12" x14ac:dyDescent="0.3">
      <c r="A872" t="s">
        <v>1146</v>
      </c>
      <c r="B872" t="s">
        <v>289</v>
      </c>
      <c r="C872" t="s">
        <v>33</v>
      </c>
      <c r="D872" t="s">
        <v>34</v>
      </c>
      <c r="E872" t="s">
        <v>16</v>
      </c>
      <c r="F872" t="s">
        <v>44</v>
      </c>
      <c r="G872" t="s">
        <v>18</v>
      </c>
      <c r="H872">
        <v>17080</v>
      </c>
      <c r="I872" t="s">
        <v>23</v>
      </c>
      <c r="J872">
        <v>0.1</v>
      </c>
      <c r="K872">
        <v>17000</v>
      </c>
      <c r="L872" s="2" t="s">
        <v>132</v>
      </c>
    </row>
    <row r="873" spans="1:12" x14ac:dyDescent="0.3">
      <c r="A873" t="s">
        <v>1147</v>
      </c>
      <c r="B873" t="s">
        <v>1148</v>
      </c>
      <c r="C873" t="s">
        <v>14</v>
      </c>
      <c r="D873" t="s">
        <v>15</v>
      </c>
      <c r="E873" t="s">
        <v>53</v>
      </c>
      <c r="F873" t="s">
        <v>44</v>
      </c>
      <c r="G873" t="s">
        <v>28</v>
      </c>
      <c r="H873">
        <v>12290</v>
      </c>
      <c r="I873" t="s">
        <v>36</v>
      </c>
      <c r="J873">
        <v>0.3</v>
      </c>
      <c r="K873">
        <v>14000</v>
      </c>
      <c r="L873" s="3">
        <v>45384</v>
      </c>
    </row>
    <row r="874" spans="1:12" x14ac:dyDescent="0.3">
      <c r="A874" t="s">
        <v>1149</v>
      </c>
      <c r="B874" t="s">
        <v>61</v>
      </c>
      <c r="C874" t="s">
        <v>72</v>
      </c>
      <c r="D874" t="s">
        <v>73</v>
      </c>
      <c r="E874" t="s">
        <v>35</v>
      </c>
      <c r="F874" t="s">
        <v>44</v>
      </c>
      <c r="G874" t="s">
        <v>18</v>
      </c>
      <c r="H874">
        <v>9244</v>
      </c>
      <c r="I874" t="s">
        <v>19</v>
      </c>
      <c r="J874">
        <v>0.2</v>
      </c>
      <c r="K874">
        <v>9000</v>
      </c>
      <c r="L874" s="2" t="s">
        <v>122</v>
      </c>
    </row>
    <row r="875" spans="1:12" x14ac:dyDescent="0.3">
      <c r="A875" t="s">
        <v>1150</v>
      </c>
      <c r="B875" t="s">
        <v>47</v>
      </c>
      <c r="C875" t="s">
        <v>33</v>
      </c>
      <c r="D875" t="s">
        <v>34</v>
      </c>
      <c r="E875" t="s">
        <v>35</v>
      </c>
      <c r="F875" t="s">
        <v>44</v>
      </c>
      <c r="G875" t="s">
        <v>28</v>
      </c>
      <c r="H875">
        <v>16765</v>
      </c>
      <c r="K875">
        <v>17000</v>
      </c>
      <c r="L875" s="3">
        <v>45445</v>
      </c>
    </row>
    <row r="876" spans="1:12" x14ac:dyDescent="0.3">
      <c r="A876" t="s">
        <v>1151</v>
      </c>
      <c r="B876" t="s">
        <v>638</v>
      </c>
      <c r="C876" t="s">
        <v>51</v>
      </c>
      <c r="D876" t="s">
        <v>52</v>
      </c>
      <c r="E876" t="s">
        <v>35</v>
      </c>
      <c r="F876" t="s">
        <v>44</v>
      </c>
      <c r="G876" t="s">
        <v>28</v>
      </c>
      <c r="H876">
        <v>11319</v>
      </c>
      <c r="I876" t="s">
        <v>29</v>
      </c>
      <c r="K876">
        <v>13000</v>
      </c>
      <c r="L876" s="2" t="s">
        <v>62</v>
      </c>
    </row>
    <row r="877" spans="1:12" x14ac:dyDescent="0.3">
      <c r="A877" t="s">
        <v>1152</v>
      </c>
      <c r="B877" t="s">
        <v>260</v>
      </c>
      <c r="C877" t="s">
        <v>72</v>
      </c>
      <c r="D877" t="s">
        <v>73</v>
      </c>
      <c r="E877" t="s">
        <v>53</v>
      </c>
      <c r="F877" t="s">
        <v>44</v>
      </c>
      <c r="G877" t="s">
        <v>18</v>
      </c>
      <c r="H877">
        <v>10367</v>
      </c>
      <c r="K877">
        <v>9000</v>
      </c>
      <c r="L877" s="3">
        <v>45627</v>
      </c>
    </row>
    <row r="878" spans="1:12" x14ac:dyDescent="0.3">
      <c r="A878" t="s">
        <v>1153</v>
      </c>
      <c r="B878" t="s">
        <v>82</v>
      </c>
      <c r="C878" t="s">
        <v>14</v>
      </c>
      <c r="D878" t="s">
        <v>15</v>
      </c>
      <c r="E878" t="s">
        <v>16</v>
      </c>
      <c r="F878" t="s">
        <v>27</v>
      </c>
      <c r="G878" t="s">
        <v>28</v>
      </c>
      <c r="H878">
        <v>15334</v>
      </c>
      <c r="I878" t="s">
        <v>29</v>
      </c>
      <c r="K878">
        <v>14000</v>
      </c>
      <c r="L878" s="2" t="s">
        <v>326</v>
      </c>
    </row>
    <row r="879" spans="1:12" x14ac:dyDescent="0.3">
      <c r="A879" t="s">
        <v>1154</v>
      </c>
      <c r="B879" t="s">
        <v>523</v>
      </c>
      <c r="C879" t="s">
        <v>33</v>
      </c>
      <c r="D879" t="s">
        <v>34</v>
      </c>
      <c r="E879" t="s">
        <v>53</v>
      </c>
      <c r="F879" t="s">
        <v>44</v>
      </c>
      <c r="G879" t="s">
        <v>28</v>
      </c>
      <c r="H879">
        <v>15251</v>
      </c>
      <c r="I879" t="s">
        <v>23</v>
      </c>
      <c r="J879">
        <v>0.1</v>
      </c>
      <c r="K879">
        <v>17000</v>
      </c>
      <c r="L879" s="2" t="s">
        <v>24</v>
      </c>
    </row>
    <row r="880" spans="1:12" x14ac:dyDescent="0.3">
      <c r="A880" t="s">
        <v>1155</v>
      </c>
      <c r="B880" t="s">
        <v>448</v>
      </c>
      <c r="C880" t="s">
        <v>14</v>
      </c>
      <c r="D880" t="s">
        <v>15</v>
      </c>
      <c r="E880" t="s">
        <v>35</v>
      </c>
      <c r="F880" t="s">
        <v>44</v>
      </c>
      <c r="G880" t="s">
        <v>18</v>
      </c>
      <c r="H880">
        <v>13855</v>
      </c>
      <c r="I880" t="s">
        <v>29</v>
      </c>
      <c r="K880">
        <v>14000</v>
      </c>
      <c r="L880" s="2" t="s">
        <v>117</v>
      </c>
    </row>
    <row r="881" spans="1:12" x14ac:dyDescent="0.3">
      <c r="A881" t="s">
        <v>1156</v>
      </c>
      <c r="B881" t="s">
        <v>653</v>
      </c>
      <c r="C881" t="s">
        <v>72</v>
      </c>
      <c r="D881" t="s">
        <v>73</v>
      </c>
      <c r="E881" t="s">
        <v>35</v>
      </c>
      <c r="F881" t="s">
        <v>27</v>
      </c>
      <c r="G881" t="s">
        <v>28</v>
      </c>
      <c r="H881">
        <v>10593</v>
      </c>
      <c r="I881" t="s">
        <v>36</v>
      </c>
      <c r="J881">
        <v>0.3</v>
      </c>
      <c r="K881">
        <v>9000</v>
      </c>
      <c r="L881" s="2" t="s">
        <v>208</v>
      </c>
    </row>
    <row r="882" spans="1:12" x14ac:dyDescent="0.3">
      <c r="A882" t="s">
        <v>1157</v>
      </c>
      <c r="B882" t="s">
        <v>615</v>
      </c>
      <c r="C882" t="s">
        <v>33</v>
      </c>
      <c r="D882" t="s">
        <v>34</v>
      </c>
      <c r="E882" t="s">
        <v>53</v>
      </c>
      <c r="F882" t="s">
        <v>44</v>
      </c>
      <c r="G882" t="s">
        <v>40</v>
      </c>
      <c r="H882">
        <v>15365</v>
      </c>
      <c r="I882" t="s">
        <v>29</v>
      </c>
      <c r="K882">
        <v>17000</v>
      </c>
      <c r="L882" s="3">
        <v>45292</v>
      </c>
    </row>
    <row r="883" spans="1:12" x14ac:dyDescent="0.3">
      <c r="A883" t="s">
        <v>1158</v>
      </c>
      <c r="B883" t="s">
        <v>100</v>
      </c>
      <c r="C883" t="s">
        <v>72</v>
      </c>
      <c r="D883" t="s">
        <v>73</v>
      </c>
      <c r="E883" t="s">
        <v>35</v>
      </c>
      <c r="F883" t="s">
        <v>17</v>
      </c>
      <c r="G883" t="s">
        <v>18</v>
      </c>
      <c r="H883">
        <v>8512</v>
      </c>
      <c r="I883" t="s">
        <v>29</v>
      </c>
      <c r="K883">
        <v>9000</v>
      </c>
      <c r="L883" s="3">
        <v>45383</v>
      </c>
    </row>
    <row r="884" spans="1:12" x14ac:dyDescent="0.3">
      <c r="A884" t="s">
        <v>1159</v>
      </c>
      <c r="B884" t="s">
        <v>221</v>
      </c>
      <c r="C884" t="s">
        <v>33</v>
      </c>
      <c r="D884" t="s">
        <v>34</v>
      </c>
      <c r="E884" t="s">
        <v>35</v>
      </c>
      <c r="F884" t="s">
        <v>17</v>
      </c>
      <c r="G884" t="s">
        <v>18</v>
      </c>
      <c r="H884">
        <v>15963</v>
      </c>
      <c r="K884">
        <v>17000</v>
      </c>
      <c r="L884" s="2" t="s">
        <v>57</v>
      </c>
    </row>
    <row r="885" spans="1:12" x14ac:dyDescent="0.3">
      <c r="A885" t="s">
        <v>1160</v>
      </c>
      <c r="B885" t="s">
        <v>372</v>
      </c>
      <c r="C885" t="s">
        <v>33</v>
      </c>
      <c r="D885" t="s">
        <v>34</v>
      </c>
      <c r="E885" t="s">
        <v>16</v>
      </c>
      <c r="F885" t="s">
        <v>17</v>
      </c>
      <c r="G885" t="s">
        <v>40</v>
      </c>
      <c r="H885">
        <v>16562</v>
      </c>
      <c r="K885">
        <v>17000</v>
      </c>
      <c r="L885" s="3">
        <v>45384</v>
      </c>
    </row>
    <row r="886" spans="1:12" x14ac:dyDescent="0.3">
      <c r="A886" t="s">
        <v>1161</v>
      </c>
      <c r="B886" t="s">
        <v>853</v>
      </c>
      <c r="C886" t="s">
        <v>51</v>
      </c>
      <c r="D886" t="s">
        <v>52</v>
      </c>
      <c r="E886" t="s">
        <v>53</v>
      </c>
      <c r="F886" t="s">
        <v>27</v>
      </c>
      <c r="G886" t="s">
        <v>18</v>
      </c>
      <c r="H886">
        <v>13275</v>
      </c>
      <c r="K886">
        <v>13000</v>
      </c>
      <c r="L886" s="2" t="s">
        <v>62</v>
      </c>
    </row>
    <row r="887" spans="1:12" x14ac:dyDescent="0.3">
      <c r="A887" t="s">
        <v>1162</v>
      </c>
      <c r="B887" t="s">
        <v>863</v>
      </c>
      <c r="C887" t="s">
        <v>72</v>
      </c>
      <c r="D887" t="s">
        <v>73</v>
      </c>
      <c r="E887" t="s">
        <v>35</v>
      </c>
      <c r="F887" t="s">
        <v>17</v>
      </c>
      <c r="G887" t="s">
        <v>28</v>
      </c>
      <c r="H887">
        <v>7514</v>
      </c>
      <c r="I887" t="s">
        <v>19</v>
      </c>
      <c r="J887">
        <v>0.2</v>
      </c>
      <c r="K887">
        <v>9000</v>
      </c>
      <c r="L887" s="3">
        <v>45292</v>
      </c>
    </row>
    <row r="888" spans="1:12" x14ac:dyDescent="0.3">
      <c r="A888" t="s">
        <v>1163</v>
      </c>
      <c r="B888" t="s">
        <v>22</v>
      </c>
      <c r="C888" t="s">
        <v>14</v>
      </c>
      <c r="D888" t="s">
        <v>15</v>
      </c>
      <c r="E888" t="s">
        <v>35</v>
      </c>
      <c r="F888" t="s">
        <v>44</v>
      </c>
      <c r="G888" t="s">
        <v>40</v>
      </c>
      <c r="H888">
        <v>14694</v>
      </c>
      <c r="K888">
        <v>14000</v>
      </c>
      <c r="L888" s="3">
        <v>45536</v>
      </c>
    </row>
    <row r="889" spans="1:12" x14ac:dyDescent="0.3">
      <c r="A889" t="s">
        <v>1164</v>
      </c>
      <c r="B889" t="s">
        <v>879</v>
      </c>
      <c r="C889" t="s">
        <v>72</v>
      </c>
      <c r="D889" t="s">
        <v>73</v>
      </c>
      <c r="E889" t="s">
        <v>53</v>
      </c>
      <c r="F889" t="s">
        <v>44</v>
      </c>
      <c r="G889" t="s">
        <v>28</v>
      </c>
      <c r="H889">
        <v>10810</v>
      </c>
      <c r="K889">
        <v>9000</v>
      </c>
      <c r="L889" s="3">
        <v>45537</v>
      </c>
    </row>
    <row r="890" spans="1:12" x14ac:dyDescent="0.3">
      <c r="A890" t="s">
        <v>1165</v>
      </c>
      <c r="B890" t="s">
        <v>465</v>
      </c>
      <c r="C890" t="s">
        <v>72</v>
      </c>
      <c r="D890" t="s">
        <v>73</v>
      </c>
      <c r="E890" t="s">
        <v>16</v>
      </c>
      <c r="F890" t="s">
        <v>17</v>
      </c>
      <c r="G890" t="s">
        <v>40</v>
      </c>
      <c r="H890">
        <v>8455</v>
      </c>
      <c r="I890" t="s">
        <v>19</v>
      </c>
      <c r="J890">
        <v>0.2</v>
      </c>
      <c r="K890">
        <v>9000</v>
      </c>
      <c r="L890" s="3">
        <v>45627</v>
      </c>
    </row>
    <row r="891" spans="1:12" x14ac:dyDescent="0.3">
      <c r="A891" t="s">
        <v>1166</v>
      </c>
      <c r="B891" t="s">
        <v>653</v>
      </c>
      <c r="C891" t="s">
        <v>14</v>
      </c>
      <c r="D891" t="s">
        <v>15</v>
      </c>
      <c r="E891" t="s">
        <v>16</v>
      </c>
      <c r="F891" t="s">
        <v>17</v>
      </c>
      <c r="G891" t="s">
        <v>28</v>
      </c>
      <c r="H891">
        <v>12969</v>
      </c>
      <c r="I891" t="s">
        <v>29</v>
      </c>
      <c r="K891">
        <v>14000</v>
      </c>
      <c r="L891" s="2" t="s">
        <v>37</v>
      </c>
    </row>
    <row r="892" spans="1:12" x14ac:dyDescent="0.3">
      <c r="A892" t="s">
        <v>1167</v>
      </c>
      <c r="B892" t="s">
        <v>548</v>
      </c>
      <c r="C892" t="s">
        <v>33</v>
      </c>
      <c r="D892" t="s">
        <v>34</v>
      </c>
      <c r="E892" t="s">
        <v>35</v>
      </c>
      <c r="F892" t="s">
        <v>27</v>
      </c>
      <c r="G892" t="s">
        <v>28</v>
      </c>
      <c r="H892">
        <v>16979</v>
      </c>
      <c r="I892" t="s">
        <v>36</v>
      </c>
      <c r="J892">
        <v>0.3</v>
      </c>
      <c r="K892">
        <v>17000</v>
      </c>
      <c r="L892" s="3">
        <v>45505</v>
      </c>
    </row>
    <row r="893" spans="1:12" x14ac:dyDescent="0.3">
      <c r="A893" t="s">
        <v>1168</v>
      </c>
      <c r="B893" t="s">
        <v>392</v>
      </c>
      <c r="C893" t="s">
        <v>14</v>
      </c>
      <c r="D893" t="s">
        <v>15</v>
      </c>
      <c r="E893" t="s">
        <v>35</v>
      </c>
      <c r="F893" t="s">
        <v>44</v>
      </c>
      <c r="G893" t="s">
        <v>28</v>
      </c>
      <c r="H893">
        <v>14156</v>
      </c>
      <c r="I893" t="s">
        <v>36</v>
      </c>
      <c r="J893">
        <v>0.3</v>
      </c>
      <c r="K893">
        <v>14000</v>
      </c>
      <c r="L893" s="2" t="s">
        <v>192</v>
      </c>
    </row>
    <row r="894" spans="1:12" x14ac:dyDescent="0.3">
      <c r="A894" t="s">
        <v>1169</v>
      </c>
      <c r="B894" t="s">
        <v>941</v>
      </c>
      <c r="C894" t="s">
        <v>14</v>
      </c>
      <c r="D894" t="s">
        <v>15</v>
      </c>
      <c r="E894" t="s">
        <v>35</v>
      </c>
      <c r="F894" t="s">
        <v>17</v>
      </c>
      <c r="G894" t="s">
        <v>28</v>
      </c>
      <c r="H894">
        <v>15037</v>
      </c>
      <c r="I894" t="s">
        <v>23</v>
      </c>
      <c r="J894">
        <v>0.1</v>
      </c>
      <c r="K894">
        <v>14000</v>
      </c>
      <c r="L894" s="2" t="s">
        <v>106</v>
      </c>
    </row>
    <row r="895" spans="1:12" x14ac:dyDescent="0.3">
      <c r="A895" t="s">
        <v>1170</v>
      </c>
      <c r="B895" t="s">
        <v>452</v>
      </c>
      <c r="C895" t="s">
        <v>33</v>
      </c>
      <c r="D895" t="s">
        <v>34</v>
      </c>
      <c r="E895" t="s">
        <v>16</v>
      </c>
      <c r="F895" t="s">
        <v>27</v>
      </c>
      <c r="G895" t="s">
        <v>40</v>
      </c>
      <c r="H895">
        <v>17191</v>
      </c>
      <c r="I895" t="s">
        <v>23</v>
      </c>
      <c r="J895">
        <v>0.1</v>
      </c>
      <c r="K895">
        <v>17000</v>
      </c>
      <c r="L895" s="2" t="s">
        <v>122</v>
      </c>
    </row>
    <row r="896" spans="1:12" x14ac:dyDescent="0.3">
      <c r="A896" t="s">
        <v>1171</v>
      </c>
      <c r="B896" t="s">
        <v>365</v>
      </c>
      <c r="C896" t="s">
        <v>72</v>
      </c>
      <c r="D896" t="s">
        <v>73</v>
      </c>
      <c r="E896" t="s">
        <v>16</v>
      </c>
      <c r="F896" t="s">
        <v>44</v>
      </c>
      <c r="G896" t="s">
        <v>40</v>
      </c>
      <c r="H896">
        <v>8724</v>
      </c>
      <c r="I896" t="s">
        <v>36</v>
      </c>
      <c r="J896">
        <v>0.3</v>
      </c>
      <c r="K896">
        <v>9000</v>
      </c>
      <c r="L896" s="2" t="s">
        <v>230</v>
      </c>
    </row>
    <row r="897" spans="1:12" x14ac:dyDescent="0.3">
      <c r="A897" t="s">
        <v>1172</v>
      </c>
      <c r="B897" t="s">
        <v>397</v>
      </c>
      <c r="C897" t="s">
        <v>51</v>
      </c>
      <c r="D897" t="s">
        <v>52</v>
      </c>
      <c r="E897" t="s">
        <v>35</v>
      </c>
      <c r="F897" t="s">
        <v>44</v>
      </c>
      <c r="G897" t="s">
        <v>28</v>
      </c>
      <c r="H897">
        <v>14069</v>
      </c>
      <c r="I897" t="s">
        <v>36</v>
      </c>
      <c r="J897">
        <v>0.3</v>
      </c>
      <c r="K897">
        <v>13000</v>
      </c>
      <c r="L897" s="2" t="s">
        <v>373</v>
      </c>
    </row>
    <row r="898" spans="1:12" x14ac:dyDescent="0.3">
      <c r="A898" t="s">
        <v>1173</v>
      </c>
      <c r="B898" t="s">
        <v>558</v>
      </c>
      <c r="C898" t="s">
        <v>33</v>
      </c>
      <c r="D898" t="s">
        <v>34</v>
      </c>
      <c r="E898" t="s">
        <v>35</v>
      </c>
      <c r="F898" t="s">
        <v>44</v>
      </c>
      <c r="G898" t="s">
        <v>40</v>
      </c>
      <c r="H898">
        <v>17368</v>
      </c>
      <c r="I898" t="s">
        <v>19</v>
      </c>
      <c r="J898">
        <v>0.2</v>
      </c>
      <c r="K898">
        <v>17000</v>
      </c>
      <c r="L898" s="3">
        <v>45445</v>
      </c>
    </row>
    <row r="899" spans="1:12" x14ac:dyDescent="0.3">
      <c r="A899" t="s">
        <v>1174</v>
      </c>
      <c r="B899" t="s">
        <v>80</v>
      </c>
      <c r="C899" t="s">
        <v>33</v>
      </c>
      <c r="D899" t="s">
        <v>34</v>
      </c>
      <c r="E899" t="s">
        <v>16</v>
      </c>
      <c r="F899" t="s">
        <v>44</v>
      </c>
      <c r="G899" t="s">
        <v>18</v>
      </c>
      <c r="H899">
        <v>16174</v>
      </c>
      <c r="K899">
        <v>17000</v>
      </c>
      <c r="L899" s="3">
        <v>45444</v>
      </c>
    </row>
    <row r="900" spans="1:12" x14ac:dyDescent="0.3">
      <c r="A900" t="s">
        <v>1175</v>
      </c>
      <c r="B900" t="s">
        <v>476</v>
      </c>
      <c r="C900" t="s">
        <v>14</v>
      </c>
      <c r="D900" t="s">
        <v>15</v>
      </c>
      <c r="E900" t="s">
        <v>53</v>
      </c>
      <c r="F900" t="s">
        <v>17</v>
      </c>
      <c r="G900" t="s">
        <v>18</v>
      </c>
      <c r="H900">
        <v>14522</v>
      </c>
      <c r="I900" t="s">
        <v>36</v>
      </c>
      <c r="J900">
        <v>0.3</v>
      </c>
      <c r="K900">
        <v>14000</v>
      </c>
      <c r="L900" s="2" t="s">
        <v>37</v>
      </c>
    </row>
    <row r="901" spans="1:12" x14ac:dyDescent="0.3">
      <c r="A901" t="s">
        <v>1176</v>
      </c>
      <c r="B901" t="s">
        <v>679</v>
      </c>
      <c r="C901" t="s">
        <v>14</v>
      </c>
      <c r="D901" t="s">
        <v>15</v>
      </c>
      <c r="E901" t="s">
        <v>16</v>
      </c>
      <c r="F901" t="s">
        <v>27</v>
      </c>
      <c r="G901" t="s">
        <v>28</v>
      </c>
      <c r="H901">
        <v>12715</v>
      </c>
      <c r="I901" t="s">
        <v>29</v>
      </c>
      <c r="K901">
        <v>14000</v>
      </c>
      <c r="L901" s="2" t="s">
        <v>20</v>
      </c>
    </row>
    <row r="902" spans="1:12" x14ac:dyDescent="0.3">
      <c r="A902" t="s">
        <v>1177</v>
      </c>
      <c r="B902" t="s">
        <v>134</v>
      </c>
      <c r="C902" t="s">
        <v>72</v>
      </c>
      <c r="D902" t="s">
        <v>73</v>
      </c>
      <c r="E902" t="s">
        <v>53</v>
      </c>
      <c r="F902" t="s">
        <v>27</v>
      </c>
      <c r="G902" t="s">
        <v>40</v>
      </c>
      <c r="H902">
        <v>10205</v>
      </c>
      <c r="I902" t="s">
        <v>19</v>
      </c>
      <c r="J902">
        <v>0.2</v>
      </c>
      <c r="K902">
        <v>9000</v>
      </c>
      <c r="L902" s="3">
        <v>45293</v>
      </c>
    </row>
    <row r="903" spans="1:12" x14ac:dyDescent="0.3">
      <c r="A903" t="s">
        <v>1178</v>
      </c>
      <c r="B903" t="s">
        <v>157</v>
      </c>
      <c r="C903" t="s">
        <v>14</v>
      </c>
      <c r="D903" t="s">
        <v>15</v>
      </c>
      <c r="E903" t="s">
        <v>53</v>
      </c>
      <c r="F903" t="s">
        <v>27</v>
      </c>
      <c r="G903" t="s">
        <v>18</v>
      </c>
      <c r="H903">
        <v>14439</v>
      </c>
      <c r="I903" t="s">
        <v>19</v>
      </c>
      <c r="J903">
        <v>0.2</v>
      </c>
      <c r="K903">
        <v>14000</v>
      </c>
      <c r="L903" s="2" t="s">
        <v>62</v>
      </c>
    </row>
    <row r="904" spans="1:12" x14ac:dyDescent="0.3">
      <c r="A904" t="s">
        <v>1179</v>
      </c>
      <c r="B904" t="s">
        <v>183</v>
      </c>
      <c r="C904" t="s">
        <v>72</v>
      </c>
      <c r="D904" t="s">
        <v>73</v>
      </c>
      <c r="E904" t="s">
        <v>53</v>
      </c>
      <c r="F904" t="s">
        <v>27</v>
      </c>
      <c r="G904" t="s">
        <v>28</v>
      </c>
      <c r="H904">
        <v>8802</v>
      </c>
      <c r="I904" t="s">
        <v>19</v>
      </c>
      <c r="J904">
        <v>0.2</v>
      </c>
      <c r="K904">
        <v>9000</v>
      </c>
      <c r="L904" s="2" t="s">
        <v>24</v>
      </c>
    </row>
    <row r="905" spans="1:12" x14ac:dyDescent="0.3">
      <c r="A905" t="s">
        <v>1180</v>
      </c>
      <c r="B905" t="s">
        <v>266</v>
      </c>
      <c r="C905" t="s">
        <v>33</v>
      </c>
      <c r="D905" t="s">
        <v>34</v>
      </c>
      <c r="E905" t="s">
        <v>35</v>
      </c>
      <c r="F905" t="s">
        <v>44</v>
      </c>
      <c r="G905" t="s">
        <v>40</v>
      </c>
      <c r="H905">
        <v>18094</v>
      </c>
      <c r="I905" t="s">
        <v>23</v>
      </c>
      <c r="J905">
        <v>0.1</v>
      </c>
      <c r="K905">
        <v>17000</v>
      </c>
      <c r="L905" s="3">
        <v>45383</v>
      </c>
    </row>
    <row r="906" spans="1:12" x14ac:dyDescent="0.3">
      <c r="A906" t="s">
        <v>1181</v>
      </c>
      <c r="B906" t="s">
        <v>465</v>
      </c>
      <c r="C906" t="s">
        <v>72</v>
      </c>
      <c r="D906" t="s">
        <v>73</v>
      </c>
      <c r="E906" t="s">
        <v>53</v>
      </c>
      <c r="F906" t="s">
        <v>17</v>
      </c>
      <c r="G906" t="s">
        <v>40</v>
      </c>
      <c r="H906">
        <v>10056</v>
      </c>
      <c r="I906" t="s">
        <v>29</v>
      </c>
      <c r="K906">
        <v>9000</v>
      </c>
      <c r="L906" s="2" t="s">
        <v>101</v>
      </c>
    </row>
    <row r="907" spans="1:12" x14ac:dyDescent="0.3">
      <c r="A907" t="s">
        <v>1182</v>
      </c>
      <c r="B907" t="s">
        <v>307</v>
      </c>
      <c r="C907" t="s">
        <v>72</v>
      </c>
      <c r="D907" t="s">
        <v>73</v>
      </c>
      <c r="E907" t="s">
        <v>53</v>
      </c>
      <c r="F907" t="s">
        <v>17</v>
      </c>
      <c r="G907" t="s">
        <v>18</v>
      </c>
      <c r="H907">
        <v>9172</v>
      </c>
      <c r="K907">
        <v>9000</v>
      </c>
      <c r="L907" s="3">
        <v>45292</v>
      </c>
    </row>
    <row r="908" spans="1:12" x14ac:dyDescent="0.3">
      <c r="A908" t="s">
        <v>1183</v>
      </c>
      <c r="B908" t="s">
        <v>479</v>
      </c>
      <c r="C908" t="s">
        <v>72</v>
      </c>
      <c r="D908" t="s">
        <v>73</v>
      </c>
      <c r="E908" t="s">
        <v>53</v>
      </c>
      <c r="F908" t="s">
        <v>44</v>
      </c>
      <c r="G908" t="s">
        <v>40</v>
      </c>
      <c r="H908">
        <v>10939</v>
      </c>
      <c r="I908" t="s">
        <v>29</v>
      </c>
      <c r="K908">
        <v>9000</v>
      </c>
      <c r="L908" s="2" t="s">
        <v>106</v>
      </c>
    </row>
    <row r="909" spans="1:12" x14ac:dyDescent="0.3">
      <c r="A909" t="s">
        <v>1184</v>
      </c>
      <c r="B909" t="s">
        <v>89</v>
      </c>
      <c r="C909" t="s">
        <v>33</v>
      </c>
      <c r="D909" t="s">
        <v>34</v>
      </c>
      <c r="E909" t="s">
        <v>53</v>
      </c>
      <c r="F909" t="s">
        <v>44</v>
      </c>
      <c r="G909" t="s">
        <v>28</v>
      </c>
      <c r="H909">
        <v>18515</v>
      </c>
      <c r="I909" t="s">
        <v>36</v>
      </c>
      <c r="J909">
        <v>0.3</v>
      </c>
      <c r="K909">
        <v>17000</v>
      </c>
      <c r="L909" s="2" t="s">
        <v>165</v>
      </c>
    </row>
    <row r="910" spans="1:12" x14ac:dyDescent="0.3">
      <c r="A910" t="s">
        <v>1185</v>
      </c>
      <c r="B910" t="s">
        <v>397</v>
      </c>
      <c r="C910" t="s">
        <v>14</v>
      </c>
      <c r="D910" t="s">
        <v>15</v>
      </c>
      <c r="E910" t="s">
        <v>53</v>
      </c>
      <c r="F910" t="s">
        <v>44</v>
      </c>
      <c r="G910" t="s">
        <v>28</v>
      </c>
      <c r="H910">
        <v>13602</v>
      </c>
      <c r="K910">
        <v>14000</v>
      </c>
      <c r="L910" s="2" t="s">
        <v>326</v>
      </c>
    </row>
    <row r="911" spans="1:12" x14ac:dyDescent="0.3">
      <c r="A911" t="s">
        <v>1186</v>
      </c>
      <c r="B911" t="s">
        <v>340</v>
      </c>
      <c r="C911" t="s">
        <v>51</v>
      </c>
      <c r="D911" t="s">
        <v>52</v>
      </c>
      <c r="E911" t="s">
        <v>16</v>
      </c>
      <c r="F911" t="s">
        <v>44</v>
      </c>
      <c r="G911" t="s">
        <v>28</v>
      </c>
      <c r="H911">
        <v>14155</v>
      </c>
      <c r="I911" t="s">
        <v>19</v>
      </c>
      <c r="J911">
        <v>0.2</v>
      </c>
      <c r="K911">
        <v>13000</v>
      </c>
      <c r="L911" s="3">
        <v>45353</v>
      </c>
    </row>
    <row r="912" spans="1:12" x14ac:dyDescent="0.3">
      <c r="A912" t="s">
        <v>1187</v>
      </c>
      <c r="B912" t="s">
        <v>176</v>
      </c>
      <c r="C912" t="s">
        <v>51</v>
      </c>
      <c r="D912" t="s">
        <v>52</v>
      </c>
      <c r="E912" t="s">
        <v>53</v>
      </c>
      <c r="F912" t="s">
        <v>44</v>
      </c>
      <c r="G912" t="s">
        <v>18</v>
      </c>
      <c r="H912">
        <v>13755</v>
      </c>
      <c r="I912" t="s">
        <v>23</v>
      </c>
      <c r="J912">
        <v>0.1</v>
      </c>
      <c r="K912">
        <v>13000</v>
      </c>
      <c r="L912" s="2" t="s">
        <v>62</v>
      </c>
    </row>
    <row r="913" spans="1:12" x14ac:dyDescent="0.3">
      <c r="A913" t="s">
        <v>1188</v>
      </c>
      <c r="B913" t="s">
        <v>50</v>
      </c>
      <c r="C913" t="s">
        <v>72</v>
      </c>
      <c r="D913" t="s">
        <v>73</v>
      </c>
      <c r="E913" t="s">
        <v>35</v>
      </c>
      <c r="F913" t="s">
        <v>44</v>
      </c>
      <c r="G913" t="s">
        <v>18</v>
      </c>
      <c r="H913">
        <v>9807</v>
      </c>
      <c r="K913">
        <v>9000</v>
      </c>
      <c r="L913" s="2" t="s">
        <v>153</v>
      </c>
    </row>
    <row r="914" spans="1:12" x14ac:dyDescent="0.3">
      <c r="A914" t="s">
        <v>1189</v>
      </c>
      <c r="B914" t="s">
        <v>253</v>
      </c>
      <c r="C914" t="s">
        <v>33</v>
      </c>
      <c r="D914" t="s">
        <v>34</v>
      </c>
      <c r="E914" t="s">
        <v>53</v>
      </c>
      <c r="F914" t="s">
        <v>27</v>
      </c>
      <c r="G914" t="s">
        <v>18</v>
      </c>
      <c r="H914">
        <v>15097</v>
      </c>
      <c r="I914" t="s">
        <v>29</v>
      </c>
      <c r="K914">
        <v>17000</v>
      </c>
      <c r="L914" s="3">
        <v>45444</v>
      </c>
    </row>
    <row r="915" spans="1:12" x14ac:dyDescent="0.3">
      <c r="A915" t="s">
        <v>1190</v>
      </c>
      <c r="B915" t="s">
        <v>128</v>
      </c>
      <c r="C915" t="s">
        <v>51</v>
      </c>
      <c r="D915" t="s">
        <v>52</v>
      </c>
      <c r="E915" t="s">
        <v>16</v>
      </c>
      <c r="F915" t="s">
        <v>44</v>
      </c>
      <c r="G915" t="s">
        <v>18</v>
      </c>
      <c r="H915">
        <v>13900</v>
      </c>
      <c r="I915" t="s">
        <v>23</v>
      </c>
      <c r="J915">
        <v>0.1</v>
      </c>
      <c r="K915">
        <v>13000</v>
      </c>
      <c r="L915" s="3">
        <v>45444</v>
      </c>
    </row>
    <row r="916" spans="1:12" x14ac:dyDescent="0.3">
      <c r="A916" t="s">
        <v>1191</v>
      </c>
      <c r="B916" t="s">
        <v>496</v>
      </c>
      <c r="C916" t="s">
        <v>51</v>
      </c>
      <c r="D916" t="s">
        <v>52</v>
      </c>
      <c r="E916" t="s">
        <v>53</v>
      </c>
      <c r="F916" t="s">
        <v>44</v>
      </c>
      <c r="G916" t="s">
        <v>28</v>
      </c>
      <c r="H916">
        <v>13318</v>
      </c>
      <c r="I916" t="s">
        <v>19</v>
      </c>
      <c r="J916">
        <v>0.2</v>
      </c>
      <c r="K916">
        <v>13000</v>
      </c>
      <c r="L916" s="2" t="s">
        <v>211</v>
      </c>
    </row>
    <row r="917" spans="1:12" x14ac:dyDescent="0.3">
      <c r="A917" t="s">
        <v>1192</v>
      </c>
      <c r="B917" t="s">
        <v>202</v>
      </c>
      <c r="C917" t="s">
        <v>51</v>
      </c>
      <c r="D917" t="s">
        <v>52</v>
      </c>
      <c r="E917" t="s">
        <v>53</v>
      </c>
      <c r="F917" t="s">
        <v>17</v>
      </c>
      <c r="G917" t="s">
        <v>40</v>
      </c>
      <c r="H917">
        <v>13705</v>
      </c>
      <c r="I917" t="s">
        <v>23</v>
      </c>
      <c r="J917">
        <v>0.1</v>
      </c>
      <c r="K917">
        <v>13000</v>
      </c>
      <c r="L917" s="3">
        <v>45567</v>
      </c>
    </row>
    <row r="918" spans="1:12" x14ac:dyDescent="0.3">
      <c r="A918" t="s">
        <v>1193</v>
      </c>
      <c r="B918" t="s">
        <v>144</v>
      </c>
      <c r="C918" t="s">
        <v>72</v>
      </c>
      <c r="D918" t="s">
        <v>73</v>
      </c>
      <c r="E918" t="s">
        <v>16</v>
      </c>
      <c r="F918" t="s">
        <v>44</v>
      </c>
      <c r="G918" t="s">
        <v>40</v>
      </c>
      <c r="H918">
        <v>8054</v>
      </c>
      <c r="I918" t="s">
        <v>19</v>
      </c>
      <c r="J918">
        <v>0.2</v>
      </c>
      <c r="K918">
        <v>9000</v>
      </c>
      <c r="L918" s="2" t="s">
        <v>326</v>
      </c>
    </row>
    <row r="919" spans="1:12" x14ac:dyDescent="0.3">
      <c r="A919" t="s">
        <v>1194</v>
      </c>
      <c r="B919" t="s">
        <v>296</v>
      </c>
      <c r="C919" t="s">
        <v>14</v>
      </c>
      <c r="D919" t="s">
        <v>15</v>
      </c>
      <c r="E919" t="s">
        <v>53</v>
      </c>
      <c r="F919" t="s">
        <v>17</v>
      </c>
      <c r="G919" t="s">
        <v>40</v>
      </c>
      <c r="H919">
        <v>12246</v>
      </c>
      <c r="I919" t="s">
        <v>36</v>
      </c>
      <c r="J919">
        <v>0.3</v>
      </c>
      <c r="K919">
        <v>14000</v>
      </c>
      <c r="L919" s="2" t="s">
        <v>162</v>
      </c>
    </row>
    <row r="920" spans="1:12" x14ac:dyDescent="0.3">
      <c r="A920" t="s">
        <v>1195</v>
      </c>
      <c r="B920" t="s">
        <v>68</v>
      </c>
      <c r="C920" t="s">
        <v>72</v>
      </c>
      <c r="D920" t="s">
        <v>73</v>
      </c>
      <c r="E920" t="s">
        <v>35</v>
      </c>
      <c r="F920" t="s">
        <v>17</v>
      </c>
      <c r="G920" t="s">
        <v>18</v>
      </c>
      <c r="H920">
        <v>9499</v>
      </c>
      <c r="K920">
        <v>9000</v>
      </c>
      <c r="L920" s="3">
        <v>45627</v>
      </c>
    </row>
    <row r="921" spans="1:12" x14ac:dyDescent="0.3">
      <c r="A921" t="s">
        <v>1196</v>
      </c>
      <c r="B921" t="s">
        <v>627</v>
      </c>
      <c r="C921" t="s">
        <v>14</v>
      </c>
      <c r="D921" t="s">
        <v>15</v>
      </c>
      <c r="E921" t="s">
        <v>35</v>
      </c>
      <c r="F921" t="s">
        <v>44</v>
      </c>
      <c r="G921" t="s">
        <v>40</v>
      </c>
      <c r="H921">
        <v>12894</v>
      </c>
      <c r="I921" t="s">
        <v>29</v>
      </c>
      <c r="K921">
        <v>14000</v>
      </c>
      <c r="L921" s="3">
        <v>45598</v>
      </c>
    </row>
    <row r="922" spans="1:12" x14ac:dyDescent="0.3">
      <c r="A922" t="s">
        <v>1197</v>
      </c>
      <c r="B922" t="s">
        <v>278</v>
      </c>
      <c r="C922" t="s">
        <v>33</v>
      </c>
      <c r="D922" t="s">
        <v>34</v>
      </c>
      <c r="E922" t="s">
        <v>35</v>
      </c>
      <c r="F922" t="s">
        <v>27</v>
      </c>
      <c r="G922" t="s">
        <v>18</v>
      </c>
      <c r="H922">
        <v>15288</v>
      </c>
      <c r="I922" t="s">
        <v>29</v>
      </c>
      <c r="K922">
        <v>17000</v>
      </c>
      <c r="L922" s="2" t="s">
        <v>373</v>
      </c>
    </row>
    <row r="923" spans="1:12" x14ac:dyDescent="0.3">
      <c r="A923" t="s">
        <v>1198</v>
      </c>
      <c r="B923" t="s">
        <v>479</v>
      </c>
      <c r="C923" t="s">
        <v>72</v>
      </c>
      <c r="D923" t="s">
        <v>73</v>
      </c>
      <c r="E923" t="s">
        <v>35</v>
      </c>
      <c r="F923" t="s">
        <v>17</v>
      </c>
      <c r="G923" t="s">
        <v>18</v>
      </c>
      <c r="H923">
        <v>9674</v>
      </c>
      <c r="I923" t="s">
        <v>23</v>
      </c>
      <c r="J923">
        <v>0.1</v>
      </c>
      <c r="K923">
        <v>9000</v>
      </c>
      <c r="L923" s="2" t="s">
        <v>45</v>
      </c>
    </row>
    <row r="924" spans="1:12" x14ac:dyDescent="0.3">
      <c r="A924" t="s">
        <v>1199</v>
      </c>
      <c r="B924" t="s">
        <v>80</v>
      </c>
      <c r="C924" t="s">
        <v>72</v>
      </c>
      <c r="D924" t="s">
        <v>73</v>
      </c>
      <c r="E924" t="s">
        <v>53</v>
      </c>
      <c r="F924" t="s">
        <v>27</v>
      </c>
      <c r="G924" t="s">
        <v>28</v>
      </c>
      <c r="H924">
        <v>8350</v>
      </c>
      <c r="K924">
        <v>9000</v>
      </c>
      <c r="L924" s="3">
        <v>45445</v>
      </c>
    </row>
    <row r="925" spans="1:12" x14ac:dyDescent="0.3">
      <c r="A925" t="s">
        <v>1200</v>
      </c>
      <c r="B925" t="s">
        <v>194</v>
      </c>
      <c r="C925" t="s">
        <v>72</v>
      </c>
      <c r="D925" t="s">
        <v>73</v>
      </c>
      <c r="E925" t="s">
        <v>53</v>
      </c>
      <c r="F925" t="s">
        <v>17</v>
      </c>
      <c r="G925" t="s">
        <v>40</v>
      </c>
      <c r="H925">
        <v>10457</v>
      </c>
      <c r="I925" t="s">
        <v>23</v>
      </c>
      <c r="J925">
        <v>0.1</v>
      </c>
      <c r="K925">
        <v>9000</v>
      </c>
      <c r="L925" s="3">
        <v>45384</v>
      </c>
    </row>
    <row r="926" spans="1:12" x14ac:dyDescent="0.3">
      <c r="A926" t="s">
        <v>1201</v>
      </c>
      <c r="B926" t="s">
        <v>536</v>
      </c>
      <c r="C926" t="s">
        <v>72</v>
      </c>
      <c r="D926" t="s">
        <v>73</v>
      </c>
      <c r="E926" t="s">
        <v>16</v>
      </c>
      <c r="F926" t="s">
        <v>17</v>
      </c>
      <c r="G926" t="s">
        <v>18</v>
      </c>
      <c r="H926">
        <v>9323</v>
      </c>
      <c r="I926" t="s">
        <v>29</v>
      </c>
      <c r="K926">
        <v>9000</v>
      </c>
      <c r="L926" s="2" t="s">
        <v>45</v>
      </c>
    </row>
    <row r="927" spans="1:12" x14ac:dyDescent="0.3">
      <c r="A927" t="s">
        <v>1202</v>
      </c>
      <c r="B927" t="s">
        <v>315</v>
      </c>
      <c r="C927" t="s">
        <v>33</v>
      </c>
      <c r="D927" t="s">
        <v>34</v>
      </c>
      <c r="E927" t="s">
        <v>53</v>
      </c>
      <c r="F927" t="s">
        <v>27</v>
      </c>
      <c r="G927" t="s">
        <v>28</v>
      </c>
      <c r="H927">
        <v>18927</v>
      </c>
      <c r="I927" t="s">
        <v>23</v>
      </c>
      <c r="J927">
        <v>0.1</v>
      </c>
      <c r="K927">
        <v>17000</v>
      </c>
      <c r="L927" s="2" t="s">
        <v>235</v>
      </c>
    </row>
    <row r="928" spans="1:12" x14ac:dyDescent="0.3">
      <c r="A928" t="s">
        <v>1203</v>
      </c>
      <c r="B928" t="s">
        <v>124</v>
      </c>
      <c r="C928" t="s">
        <v>33</v>
      </c>
      <c r="D928" t="s">
        <v>34</v>
      </c>
      <c r="E928" t="s">
        <v>35</v>
      </c>
      <c r="F928" t="s">
        <v>17</v>
      </c>
      <c r="G928" t="s">
        <v>40</v>
      </c>
      <c r="H928">
        <v>17653</v>
      </c>
      <c r="I928" t="s">
        <v>19</v>
      </c>
      <c r="J928">
        <v>0.2</v>
      </c>
      <c r="K928">
        <v>17000</v>
      </c>
      <c r="L928" s="3">
        <v>45627</v>
      </c>
    </row>
    <row r="929" spans="1:12" x14ac:dyDescent="0.3">
      <c r="A929" t="s">
        <v>1204</v>
      </c>
      <c r="B929" t="s">
        <v>215</v>
      </c>
      <c r="C929" t="s">
        <v>72</v>
      </c>
      <c r="D929" t="s">
        <v>73</v>
      </c>
      <c r="E929" t="s">
        <v>16</v>
      </c>
      <c r="F929" t="s">
        <v>27</v>
      </c>
      <c r="G929" t="s">
        <v>40</v>
      </c>
      <c r="H929">
        <v>9850</v>
      </c>
      <c r="K929">
        <v>9000</v>
      </c>
      <c r="L929" s="2" t="s">
        <v>211</v>
      </c>
    </row>
    <row r="930" spans="1:12" x14ac:dyDescent="0.3">
      <c r="A930" t="s">
        <v>1205</v>
      </c>
      <c r="B930" t="s">
        <v>22</v>
      </c>
      <c r="C930" t="s">
        <v>33</v>
      </c>
      <c r="D930" t="s">
        <v>34</v>
      </c>
      <c r="E930" t="s">
        <v>53</v>
      </c>
      <c r="F930" t="s">
        <v>27</v>
      </c>
      <c r="G930" t="s">
        <v>28</v>
      </c>
      <c r="H930">
        <v>16793</v>
      </c>
      <c r="I930" t="s">
        <v>19</v>
      </c>
      <c r="J930">
        <v>0.2</v>
      </c>
      <c r="K930">
        <v>17000</v>
      </c>
      <c r="L930" s="3">
        <v>45536</v>
      </c>
    </row>
    <row r="931" spans="1:12" x14ac:dyDescent="0.3">
      <c r="A931" t="s">
        <v>1206</v>
      </c>
      <c r="B931" t="s">
        <v>223</v>
      </c>
      <c r="C931" t="s">
        <v>14</v>
      </c>
      <c r="D931" t="s">
        <v>15</v>
      </c>
      <c r="E931" t="s">
        <v>16</v>
      </c>
      <c r="F931" t="s">
        <v>44</v>
      </c>
      <c r="G931" t="s">
        <v>18</v>
      </c>
      <c r="H931">
        <v>14003</v>
      </c>
      <c r="K931">
        <v>14000</v>
      </c>
      <c r="L931" s="3">
        <v>45413</v>
      </c>
    </row>
    <row r="932" spans="1:12" x14ac:dyDescent="0.3">
      <c r="A932" t="s">
        <v>1207</v>
      </c>
      <c r="B932" t="s">
        <v>155</v>
      </c>
      <c r="C932" t="s">
        <v>33</v>
      </c>
      <c r="D932" t="s">
        <v>34</v>
      </c>
      <c r="E932" t="s">
        <v>53</v>
      </c>
      <c r="F932" t="s">
        <v>44</v>
      </c>
      <c r="G932" t="s">
        <v>40</v>
      </c>
      <c r="H932">
        <v>18959</v>
      </c>
      <c r="I932" t="s">
        <v>23</v>
      </c>
      <c r="J932">
        <v>0.1</v>
      </c>
      <c r="K932">
        <v>17000</v>
      </c>
      <c r="L932" s="3">
        <v>45352</v>
      </c>
    </row>
    <row r="933" spans="1:12" x14ac:dyDescent="0.3">
      <c r="A933" t="s">
        <v>1208</v>
      </c>
      <c r="B933" t="s">
        <v>362</v>
      </c>
      <c r="C933" t="s">
        <v>33</v>
      </c>
      <c r="D933" t="s">
        <v>34</v>
      </c>
      <c r="E933" t="s">
        <v>16</v>
      </c>
      <c r="F933" t="s">
        <v>27</v>
      </c>
      <c r="G933" t="s">
        <v>40</v>
      </c>
      <c r="H933">
        <v>15484</v>
      </c>
      <c r="I933" t="s">
        <v>19</v>
      </c>
      <c r="J933">
        <v>0.2</v>
      </c>
      <c r="K933">
        <v>17000</v>
      </c>
      <c r="L933" s="2" t="s">
        <v>230</v>
      </c>
    </row>
    <row r="934" spans="1:12" x14ac:dyDescent="0.3">
      <c r="A934" t="s">
        <v>1209</v>
      </c>
      <c r="B934" t="s">
        <v>108</v>
      </c>
      <c r="C934" t="s">
        <v>72</v>
      </c>
      <c r="D934" t="s">
        <v>73</v>
      </c>
      <c r="E934" t="s">
        <v>16</v>
      </c>
      <c r="F934" t="s">
        <v>44</v>
      </c>
      <c r="G934" t="s">
        <v>18</v>
      </c>
      <c r="H934">
        <v>10035</v>
      </c>
      <c r="I934" t="s">
        <v>29</v>
      </c>
      <c r="K934">
        <v>9000</v>
      </c>
      <c r="L934" s="2" t="s">
        <v>101</v>
      </c>
    </row>
    <row r="935" spans="1:12" x14ac:dyDescent="0.3">
      <c r="A935" t="s">
        <v>1210</v>
      </c>
      <c r="B935" t="s">
        <v>439</v>
      </c>
      <c r="C935" t="s">
        <v>14</v>
      </c>
      <c r="D935" t="s">
        <v>15</v>
      </c>
      <c r="E935" t="s">
        <v>16</v>
      </c>
      <c r="F935" t="s">
        <v>27</v>
      </c>
      <c r="G935" t="s">
        <v>40</v>
      </c>
      <c r="H935">
        <v>14678</v>
      </c>
      <c r="I935" t="s">
        <v>23</v>
      </c>
      <c r="J935">
        <v>0.1</v>
      </c>
      <c r="K935">
        <v>14000</v>
      </c>
      <c r="L935" s="2" t="s">
        <v>122</v>
      </c>
    </row>
    <row r="936" spans="1:12" x14ac:dyDescent="0.3">
      <c r="A936" t="s">
        <v>1211</v>
      </c>
      <c r="B936" t="s">
        <v>71</v>
      </c>
      <c r="C936" t="s">
        <v>14</v>
      </c>
      <c r="D936" t="s">
        <v>15</v>
      </c>
      <c r="E936" t="s">
        <v>35</v>
      </c>
      <c r="F936" t="s">
        <v>44</v>
      </c>
      <c r="G936" t="s">
        <v>28</v>
      </c>
      <c r="H936">
        <v>12534</v>
      </c>
      <c r="I936" t="s">
        <v>23</v>
      </c>
      <c r="J936">
        <v>0.1</v>
      </c>
      <c r="K936">
        <v>14000</v>
      </c>
      <c r="L936" s="3">
        <v>45627</v>
      </c>
    </row>
    <row r="937" spans="1:12" x14ac:dyDescent="0.3">
      <c r="A937" t="s">
        <v>1212</v>
      </c>
      <c r="B937" t="s">
        <v>1068</v>
      </c>
      <c r="C937" t="s">
        <v>33</v>
      </c>
      <c r="D937" t="s">
        <v>34</v>
      </c>
      <c r="E937" t="s">
        <v>35</v>
      </c>
      <c r="F937" t="s">
        <v>17</v>
      </c>
      <c r="G937" t="s">
        <v>28</v>
      </c>
      <c r="H937">
        <v>15699</v>
      </c>
      <c r="I937" t="s">
        <v>29</v>
      </c>
      <c r="K937">
        <v>17000</v>
      </c>
      <c r="L937" s="3">
        <v>45413</v>
      </c>
    </row>
    <row r="938" spans="1:12" x14ac:dyDescent="0.3">
      <c r="A938" t="s">
        <v>1213</v>
      </c>
      <c r="B938" t="s">
        <v>354</v>
      </c>
      <c r="C938" t="s">
        <v>14</v>
      </c>
      <c r="D938" t="s">
        <v>15</v>
      </c>
      <c r="E938" t="s">
        <v>35</v>
      </c>
      <c r="F938" t="s">
        <v>17</v>
      </c>
      <c r="G938" t="s">
        <v>28</v>
      </c>
      <c r="H938">
        <v>15273</v>
      </c>
      <c r="I938" t="s">
        <v>29</v>
      </c>
      <c r="K938">
        <v>14000</v>
      </c>
      <c r="L938" s="2" t="s">
        <v>101</v>
      </c>
    </row>
    <row r="939" spans="1:12" x14ac:dyDescent="0.3">
      <c r="A939" t="s">
        <v>1214</v>
      </c>
      <c r="B939" t="s">
        <v>232</v>
      </c>
      <c r="C939" t="s">
        <v>51</v>
      </c>
      <c r="D939" t="s">
        <v>52</v>
      </c>
      <c r="E939" t="s">
        <v>53</v>
      </c>
      <c r="F939" t="s">
        <v>17</v>
      </c>
      <c r="G939" t="s">
        <v>28</v>
      </c>
      <c r="H939">
        <v>13778</v>
      </c>
      <c r="K939">
        <v>13000</v>
      </c>
      <c r="L939" s="2" t="s">
        <v>129</v>
      </c>
    </row>
    <row r="940" spans="1:12" x14ac:dyDescent="0.3">
      <c r="A940" t="s">
        <v>1215</v>
      </c>
      <c r="B940" t="s">
        <v>22</v>
      </c>
      <c r="C940" t="s">
        <v>51</v>
      </c>
      <c r="D940" t="s">
        <v>52</v>
      </c>
      <c r="E940" t="s">
        <v>53</v>
      </c>
      <c r="F940" t="s">
        <v>27</v>
      </c>
      <c r="G940" t="s">
        <v>18</v>
      </c>
      <c r="H940">
        <v>13429</v>
      </c>
      <c r="I940" t="s">
        <v>19</v>
      </c>
      <c r="J940">
        <v>0.2</v>
      </c>
      <c r="K940">
        <v>13000</v>
      </c>
      <c r="L940" s="2" t="s">
        <v>165</v>
      </c>
    </row>
    <row r="941" spans="1:12" x14ac:dyDescent="0.3">
      <c r="A941" t="s">
        <v>1216</v>
      </c>
      <c r="B941" t="s">
        <v>91</v>
      </c>
      <c r="C941" t="s">
        <v>33</v>
      </c>
      <c r="D941" t="s">
        <v>34</v>
      </c>
      <c r="E941" t="s">
        <v>35</v>
      </c>
      <c r="F941" t="s">
        <v>17</v>
      </c>
      <c r="G941" t="s">
        <v>18</v>
      </c>
      <c r="H941">
        <v>17852</v>
      </c>
      <c r="I941" t="s">
        <v>36</v>
      </c>
      <c r="J941">
        <v>0.3</v>
      </c>
      <c r="K941">
        <v>17000</v>
      </c>
      <c r="L941" s="3">
        <v>45414</v>
      </c>
    </row>
    <row r="942" spans="1:12" x14ac:dyDescent="0.3">
      <c r="A942" t="s">
        <v>1217</v>
      </c>
      <c r="B942" t="s">
        <v>465</v>
      </c>
      <c r="C942" t="s">
        <v>51</v>
      </c>
      <c r="D942" t="s">
        <v>52</v>
      </c>
      <c r="E942" t="s">
        <v>16</v>
      </c>
      <c r="F942" t="s">
        <v>27</v>
      </c>
      <c r="G942" t="s">
        <v>18</v>
      </c>
      <c r="H942">
        <v>11409</v>
      </c>
      <c r="I942" t="s">
        <v>29</v>
      </c>
      <c r="K942">
        <v>13000</v>
      </c>
      <c r="L942" s="2" t="s">
        <v>54</v>
      </c>
    </row>
    <row r="943" spans="1:12" x14ac:dyDescent="0.3">
      <c r="A943" t="s">
        <v>1218</v>
      </c>
      <c r="B943" t="s">
        <v>84</v>
      </c>
      <c r="C943" t="s">
        <v>14</v>
      </c>
      <c r="D943" t="s">
        <v>15</v>
      </c>
      <c r="E943" t="s">
        <v>53</v>
      </c>
      <c r="F943" t="s">
        <v>27</v>
      </c>
      <c r="G943" t="s">
        <v>18</v>
      </c>
      <c r="H943">
        <v>12029</v>
      </c>
      <c r="I943" t="s">
        <v>19</v>
      </c>
      <c r="J943">
        <v>0.2</v>
      </c>
      <c r="K943">
        <v>14000</v>
      </c>
      <c r="L943" s="2" t="s">
        <v>45</v>
      </c>
    </row>
    <row r="944" spans="1:12" x14ac:dyDescent="0.3">
      <c r="A944" t="s">
        <v>1219</v>
      </c>
      <c r="B944" t="s">
        <v>202</v>
      </c>
      <c r="C944" t="s">
        <v>33</v>
      </c>
      <c r="D944" t="s">
        <v>34</v>
      </c>
      <c r="E944" t="s">
        <v>53</v>
      </c>
      <c r="F944" t="s">
        <v>44</v>
      </c>
      <c r="G944" t="s">
        <v>40</v>
      </c>
      <c r="H944">
        <v>17835</v>
      </c>
      <c r="I944" t="s">
        <v>19</v>
      </c>
      <c r="J944">
        <v>0.2</v>
      </c>
      <c r="K944">
        <v>17000</v>
      </c>
      <c r="L944" s="2" t="s">
        <v>24</v>
      </c>
    </row>
    <row r="945" spans="1:12" x14ac:dyDescent="0.3">
      <c r="A945" t="s">
        <v>1220</v>
      </c>
      <c r="B945" t="s">
        <v>134</v>
      </c>
      <c r="C945" t="s">
        <v>33</v>
      </c>
      <c r="D945" t="s">
        <v>34</v>
      </c>
      <c r="E945" t="s">
        <v>16</v>
      </c>
      <c r="F945" t="s">
        <v>17</v>
      </c>
      <c r="G945" t="s">
        <v>40</v>
      </c>
      <c r="H945">
        <v>15979</v>
      </c>
      <c r="I945" t="s">
        <v>19</v>
      </c>
      <c r="J945">
        <v>0.2</v>
      </c>
      <c r="K945">
        <v>17000</v>
      </c>
      <c r="L945" s="3">
        <v>45537</v>
      </c>
    </row>
    <row r="946" spans="1:12" x14ac:dyDescent="0.3">
      <c r="A946" t="s">
        <v>1221</v>
      </c>
      <c r="B946" t="s">
        <v>500</v>
      </c>
      <c r="C946" t="s">
        <v>51</v>
      </c>
      <c r="D946" t="s">
        <v>52</v>
      </c>
      <c r="E946" t="s">
        <v>16</v>
      </c>
      <c r="F946" t="s">
        <v>17</v>
      </c>
      <c r="G946" t="s">
        <v>28</v>
      </c>
      <c r="H946">
        <v>14892</v>
      </c>
      <c r="I946" t="s">
        <v>23</v>
      </c>
      <c r="J946">
        <v>0.1</v>
      </c>
      <c r="K946">
        <v>13000</v>
      </c>
      <c r="L946" s="3">
        <v>45567</v>
      </c>
    </row>
    <row r="947" spans="1:12" x14ac:dyDescent="0.3">
      <c r="A947" t="s">
        <v>1222</v>
      </c>
      <c r="B947" t="s">
        <v>429</v>
      </c>
      <c r="C947" t="s">
        <v>33</v>
      </c>
      <c r="D947" t="s">
        <v>34</v>
      </c>
      <c r="E947" t="s">
        <v>53</v>
      </c>
      <c r="F947" t="s">
        <v>17</v>
      </c>
      <c r="G947" t="s">
        <v>18</v>
      </c>
      <c r="H947">
        <v>17284</v>
      </c>
      <c r="I947" t="s">
        <v>19</v>
      </c>
      <c r="J947">
        <v>0.2</v>
      </c>
      <c r="K947">
        <v>17000</v>
      </c>
      <c r="L947" s="2" t="s">
        <v>85</v>
      </c>
    </row>
    <row r="948" spans="1:12" x14ac:dyDescent="0.3">
      <c r="A948" t="s">
        <v>1223</v>
      </c>
      <c r="B948" t="s">
        <v>274</v>
      </c>
      <c r="C948" t="s">
        <v>14</v>
      </c>
      <c r="D948" t="s">
        <v>15</v>
      </c>
      <c r="E948" t="s">
        <v>16</v>
      </c>
      <c r="F948" t="s">
        <v>17</v>
      </c>
      <c r="G948" t="s">
        <v>28</v>
      </c>
      <c r="H948">
        <v>14078</v>
      </c>
      <c r="I948" t="s">
        <v>19</v>
      </c>
      <c r="J948">
        <v>0.2</v>
      </c>
      <c r="K948">
        <v>14000</v>
      </c>
      <c r="L948" s="2" t="s">
        <v>192</v>
      </c>
    </row>
    <row r="949" spans="1:12" x14ac:dyDescent="0.3">
      <c r="A949" t="s">
        <v>1224</v>
      </c>
      <c r="B949" t="s">
        <v>462</v>
      </c>
      <c r="C949" t="s">
        <v>51</v>
      </c>
      <c r="D949" t="s">
        <v>52</v>
      </c>
      <c r="E949" t="s">
        <v>53</v>
      </c>
      <c r="F949" t="s">
        <v>27</v>
      </c>
      <c r="G949" t="s">
        <v>18</v>
      </c>
      <c r="H949">
        <v>11461</v>
      </c>
      <c r="I949" t="s">
        <v>19</v>
      </c>
      <c r="J949">
        <v>0.2</v>
      </c>
      <c r="K949">
        <v>13000</v>
      </c>
      <c r="L949" s="2" t="s">
        <v>106</v>
      </c>
    </row>
    <row r="950" spans="1:12" x14ac:dyDescent="0.3">
      <c r="A950" t="s">
        <v>1225</v>
      </c>
      <c r="B950" t="s">
        <v>1226</v>
      </c>
      <c r="C950" t="s">
        <v>72</v>
      </c>
      <c r="D950" t="s">
        <v>73</v>
      </c>
      <c r="E950" t="s">
        <v>35</v>
      </c>
      <c r="F950" t="s">
        <v>27</v>
      </c>
      <c r="G950" t="s">
        <v>28</v>
      </c>
      <c r="H950">
        <v>10779</v>
      </c>
      <c r="I950" t="s">
        <v>23</v>
      </c>
      <c r="J950">
        <v>0.1</v>
      </c>
      <c r="K950">
        <v>9000</v>
      </c>
      <c r="L950" s="3">
        <v>45383</v>
      </c>
    </row>
    <row r="951" spans="1:12" x14ac:dyDescent="0.3">
      <c r="A951" t="s">
        <v>1227</v>
      </c>
      <c r="B951" t="s">
        <v>352</v>
      </c>
      <c r="C951" t="s">
        <v>33</v>
      </c>
      <c r="D951" t="s">
        <v>34</v>
      </c>
      <c r="E951" t="s">
        <v>35</v>
      </c>
      <c r="F951" t="s">
        <v>17</v>
      </c>
      <c r="G951" t="s">
        <v>40</v>
      </c>
      <c r="H951">
        <v>16369</v>
      </c>
      <c r="I951" t="s">
        <v>29</v>
      </c>
      <c r="K951">
        <v>17000</v>
      </c>
      <c r="L951" s="2" t="s">
        <v>230</v>
      </c>
    </row>
    <row r="952" spans="1:12" x14ac:dyDescent="0.3">
      <c r="A952" t="s">
        <v>1228</v>
      </c>
      <c r="B952" t="s">
        <v>174</v>
      </c>
      <c r="C952" t="s">
        <v>72</v>
      </c>
      <c r="D952" t="s">
        <v>73</v>
      </c>
      <c r="E952" t="s">
        <v>35</v>
      </c>
      <c r="F952" t="s">
        <v>27</v>
      </c>
      <c r="G952" t="s">
        <v>28</v>
      </c>
      <c r="H952">
        <v>7214</v>
      </c>
      <c r="I952" t="s">
        <v>29</v>
      </c>
      <c r="K952">
        <v>9000</v>
      </c>
      <c r="L952" s="3">
        <v>45627</v>
      </c>
    </row>
    <row r="953" spans="1:12" x14ac:dyDescent="0.3">
      <c r="A953" t="s">
        <v>1229</v>
      </c>
      <c r="B953" t="s">
        <v>157</v>
      </c>
      <c r="C953" t="s">
        <v>14</v>
      </c>
      <c r="D953" t="s">
        <v>15</v>
      </c>
      <c r="E953" t="s">
        <v>53</v>
      </c>
      <c r="F953" t="s">
        <v>44</v>
      </c>
      <c r="G953" t="s">
        <v>18</v>
      </c>
      <c r="H953">
        <v>12290</v>
      </c>
      <c r="I953" t="s">
        <v>19</v>
      </c>
      <c r="J953">
        <v>0.2</v>
      </c>
      <c r="K953">
        <v>14000</v>
      </c>
      <c r="L953" s="2" t="s">
        <v>373</v>
      </c>
    </row>
    <row r="954" spans="1:12" x14ac:dyDescent="0.3">
      <c r="A954" t="s">
        <v>1230</v>
      </c>
      <c r="B954" t="s">
        <v>636</v>
      </c>
      <c r="C954" t="s">
        <v>33</v>
      </c>
      <c r="D954" t="s">
        <v>34</v>
      </c>
      <c r="E954" t="s">
        <v>53</v>
      </c>
      <c r="F954" t="s">
        <v>27</v>
      </c>
      <c r="G954" t="s">
        <v>28</v>
      </c>
      <c r="H954">
        <v>17772</v>
      </c>
      <c r="I954" t="s">
        <v>36</v>
      </c>
      <c r="J954">
        <v>0.3</v>
      </c>
      <c r="K954">
        <v>17000</v>
      </c>
      <c r="L954" s="2" t="s">
        <v>101</v>
      </c>
    </row>
    <row r="955" spans="1:12" x14ac:dyDescent="0.3">
      <c r="A955" t="s">
        <v>1231</v>
      </c>
      <c r="B955" t="s">
        <v>688</v>
      </c>
      <c r="C955" t="s">
        <v>33</v>
      </c>
      <c r="D955" t="s">
        <v>34</v>
      </c>
      <c r="E955" t="s">
        <v>35</v>
      </c>
      <c r="F955" t="s">
        <v>27</v>
      </c>
      <c r="G955" t="s">
        <v>18</v>
      </c>
      <c r="H955">
        <v>18021</v>
      </c>
      <c r="K955">
        <v>17000</v>
      </c>
      <c r="L955" s="2" t="s">
        <v>78</v>
      </c>
    </row>
    <row r="956" spans="1:12" x14ac:dyDescent="0.3">
      <c r="A956" t="s">
        <v>1232</v>
      </c>
      <c r="B956" t="s">
        <v>450</v>
      </c>
      <c r="C956" t="s">
        <v>51</v>
      </c>
      <c r="D956" t="s">
        <v>52</v>
      </c>
      <c r="E956" t="s">
        <v>35</v>
      </c>
      <c r="F956" t="s">
        <v>17</v>
      </c>
      <c r="G956" t="s">
        <v>28</v>
      </c>
      <c r="H956">
        <v>12984</v>
      </c>
      <c r="I956" t="s">
        <v>23</v>
      </c>
      <c r="J956">
        <v>0.1</v>
      </c>
      <c r="K956">
        <v>13000</v>
      </c>
      <c r="L956" s="2" t="s">
        <v>188</v>
      </c>
    </row>
    <row r="957" spans="1:12" x14ac:dyDescent="0.3">
      <c r="A957" t="s">
        <v>1233</v>
      </c>
      <c r="B957" t="s">
        <v>217</v>
      </c>
      <c r="C957" t="s">
        <v>51</v>
      </c>
      <c r="D957" t="s">
        <v>52</v>
      </c>
      <c r="E957" t="s">
        <v>16</v>
      </c>
      <c r="F957" t="s">
        <v>17</v>
      </c>
      <c r="G957" t="s">
        <v>18</v>
      </c>
      <c r="H957">
        <v>12586</v>
      </c>
      <c r="I957" t="s">
        <v>36</v>
      </c>
      <c r="J957">
        <v>0.3</v>
      </c>
      <c r="K957">
        <v>13000</v>
      </c>
      <c r="L957" s="3">
        <v>45536</v>
      </c>
    </row>
    <row r="958" spans="1:12" x14ac:dyDescent="0.3">
      <c r="A958" t="s">
        <v>1234</v>
      </c>
      <c r="B958" t="s">
        <v>519</v>
      </c>
      <c r="C958" t="s">
        <v>51</v>
      </c>
      <c r="D958" t="s">
        <v>52</v>
      </c>
      <c r="E958" t="s">
        <v>16</v>
      </c>
      <c r="F958" t="s">
        <v>17</v>
      </c>
      <c r="G958" t="s">
        <v>40</v>
      </c>
      <c r="H958">
        <v>11828</v>
      </c>
      <c r="I958" t="s">
        <v>36</v>
      </c>
      <c r="J958">
        <v>0.3</v>
      </c>
      <c r="K958">
        <v>13000</v>
      </c>
      <c r="L958" s="3">
        <v>45536</v>
      </c>
    </row>
    <row r="959" spans="1:12" x14ac:dyDescent="0.3">
      <c r="A959" t="s">
        <v>1235</v>
      </c>
      <c r="B959" t="s">
        <v>221</v>
      </c>
      <c r="C959" t="s">
        <v>14</v>
      </c>
      <c r="D959" t="s">
        <v>15</v>
      </c>
      <c r="E959" t="s">
        <v>53</v>
      </c>
      <c r="F959" t="s">
        <v>27</v>
      </c>
      <c r="G959" t="s">
        <v>18</v>
      </c>
      <c r="H959">
        <v>15488</v>
      </c>
      <c r="K959">
        <v>14000</v>
      </c>
      <c r="L959" s="2" t="s">
        <v>192</v>
      </c>
    </row>
    <row r="960" spans="1:12" x14ac:dyDescent="0.3">
      <c r="A960" t="s">
        <v>1236</v>
      </c>
      <c r="B960" t="s">
        <v>217</v>
      </c>
      <c r="C960" t="s">
        <v>33</v>
      </c>
      <c r="D960" t="s">
        <v>34</v>
      </c>
      <c r="E960" t="s">
        <v>35</v>
      </c>
      <c r="F960" t="s">
        <v>17</v>
      </c>
      <c r="G960" t="s">
        <v>28</v>
      </c>
      <c r="H960">
        <v>15642</v>
      </c>
      <c r="I960" t="s">
        <v>29</v>
      </c>
      <c r="K960">
        <v>17000</v>
      </c>
      <c r="L960" s="2" t="s">
        <v>211</v>
      </c>
    </row>
    <row r="961" spans="1:12" x14ac:dyDescent="0.3">
      <c r="A961" t="s">
        <v>1237</v>
      </c>
      <c r="B961" t="s">
        <v>756</v>
      </c>
      <c r="C961" t="s">
        <v>51</v>
      </c>
      <c r="D961" t="s">
        <v>52</v>
      </c>
      <c r="E961" t="s">
        <v>35</v>
      </c>
      <c r="F961" t="s">
        <v>17</v>
      </c>
      <c r="G961" t="s">
        <v>28</v>
      </c>
      <c r="H961">
        <v>13003</v>
      </c>
      <c r="I961" t="s">
        <v>19</v>
      </c>
      <c r="J961">
        <v>0.2</v>
      </c>
      <c r="K961">
        <v>13000</v>
      </c>
      <c r="L961" s="3">
        <v>45475</v>
      </c>
    </row>
    <row r="962" spans="1:12" x14ac:dyDescent="0.3">
      <c r="A962" t="s">
        <v>1238</v>
      </c>
      <c r="B962" t="s">
        <v>788</v>
      </c>
      <c r="C962" t="s">
        <v>72</v>
      </c>
      <c r="D962" t="s">
        <v>73</v>
      </c>
      <c r="E962" t="s">
        <v>53</v>
      </c>
      <c r="F962" t="s">
        <v>27</v>
      </c>
      <c r="G962" t="s">
        <v>28</v>
      </c>
      <c r="H962">
        <v>8753</v>
      </c>
      <c r="I962" t="s">
        <v>19</v>
      </c>
      <c r="J962">
        <v>0.2</v>
      </c>
      <c r="K962">
        <v>9000</v>
      </c>
      <c r="L962" s="2" t="s">
        <v>109</v>
      </c>
    </row>
    <row r="963" spans="1:12" x14ac:dyDescent="0.3">
      <c r="A963" t="s">
        <v>1239</v>
      </c>
      <c r="B963" t="s">
        <v>702</v>
      </c>
      <c r="C963" t="s">
        <v>51</v>
      </c>
      <c r="D963" t="s">
        <v>52</v>
      </c>
      <c r="E963" t="s">
        <v>16</v>
      </c>
      <c r="F963" t="s">
        <v>27</v>
      </c>
      <c r="G963" t="s">
        <v>28</v>
      </c>
      <c r="H963">
        <v>14679</v>
      </c>
      <c r="I963" t="s">
        <v>23</v>
      </c>
      <c r="J963">
        <v>0.1</v>
      </c>
      <c r="K963">
        <v>13000</v>
      </c>
      <c r="L963" s="2" t="s">
        <v>30</v>
      </c>
    </row>
    <row r="964" spans="1:12" x14ac:dyDescent="0.3">
      <c r="A964" t="s">
        <v>1240</v>
      </c>
      <c r="B964" t="s">
        <v>187</v>
      </c>
      <c r="C964" t="s">
        <v>72</v>
      </c>
      <c r="D964" t="s">
        <v>73</v>
      </c>
      <c r="E964" t="s">
        <v>16</v>
      </c>
      <c r="F964" t="s">
        <v>44</v>
      </c>
      <c r="G964" t="s">
        <v>18</v>
      </c>
      <c r="H964">
        <v>8743</v>
      </c>
      <c r="I964" t="s">
        <v>29</v>
      </c>
      <c r="K964">
        <v>9000</v>
      </c>
      <c r="L964" s="2" t="s">
        <v>132</v>
      </c>
    </row>
    <row r="965" spans="1:12" x14ac:dyDescent="0.3">
      <c r="A965" t="s">
        <v>1241</v>
      </c>
      <c r="B965" t="s">
        <v>183</v>
      </c>
      <c r="C965" t="s">
        <v>14</v>
      </c>
      <c r="D965" t="s">
        <v>15</v>
      </c>
      <c r="E965" t="s">
        <v>53</v>
      </c>
      <c r="F965" t="s">
        <v>17</v>
      </c>
      <c r="G965" t="s">
        <v>18</v>
      </c>
      <c r="H965">
        <v>12340</v>
      </c>
      <c r="I965" t="s">
        <v>29</v>
      </c>
      <c r="K965">
        <v>14000</v>
      </c>
      <c r="L965" s="2" t="s">
        <v>198</v>
      </c>
    </row>
    <row r="966" spans="1:12" x14ac:dyDescent="0.3">
      <c r="A966" t="s">
        <v>1242</v>
      </c>
      <c r="B966" t="s">
        <v>221</v>
      </c>
      <c r="C966" t="s">
        <v>72</v>
      </c>
      <c r="D966" t="s">
        <v>73</v>
      </c>
      <c r="E966" t="s">
        <v>35</v>
      </c>
      <c r="F966" t="s">
        <v>27</v>
      </c>
      <c r="G966" t="s">
        <v>40</v>
      </c>
      <c r="H966">
        <v>8211</v>
      </c>
      <c r="I966" t="s">
        <v>19</v>
      </c>
      <c r="J966">
        <v>0.2</v>
      </c>
      <c r="K966">
        <v>9000</v>
      </c>
      <c r="L966" s="3">
        <v>45598</v>
      </c>
    </row>
    <row r="967" spans="1:12" x14ac:dyDescent="0.3">
      <c r="A967" t="s">
        <v>1243</v>
      </c>
      <c r="B967" t="s">
        <v>50</v>
      </c>
      <c r="C967" t="s">
        <v>72</v>
      </c>
      <c r="D967" t="s">
        <v>73</v>
      </c>
      <c r="E967" t="s">
        <v>16</v>
      </c>
      <c r="F967" t="s">
        <v>17</v>
      </c>
      <c r="G967" t="s">
        <v>18</v>
      </c>
      <c r="H967">
        <v>9880</v>
      </c>
      <c r="K967">
        <v>9000</v>
      </c>
      <c r="L967" s="2" t="s">
        <v>41</v>
      </c>
    </row>
    <row r="968" spans="1:12" x14ac:dyDescent="0.3">
      <c r="A968" t="s">
        <v>1244</v>
      </c>
      <c r="B968" t="s">
        <v>266</v>
      </c>
      <c r="C968" t="s">
        <v>14</v>
      </c>
      <c r="D968" t="s">
        <v>15</v>
      </c>
      <c r="E968" t="s">
        <v>53</v>
      </c>
      <c r="F968" t="s">
        <v>17</v>
      </c>
      <c r="G968" t="s">
        <v>18</v>
      </c>
      <c r="H968">
        <v>15580</v>
      </c>
      <c r="K968">
        <v>14000</v>
      </c>
      <c r="L968" s="3">
        <v>45627</v>
      </c>
    </row>
    <row r="969" spans="1:12" x14ac:dyDescent="0.3">
      <c r="A969" t="s">
        <v>1245</v>
      </c>
      <c r="B969" t="s">
        <v>164</v>
      </c>
      <c r="C969" t="s">
        <v>33</v>
      </c>
      <c r="D969" t="s">
        <v>34</v>
      </c>
      <c r="E969" t="s">
        <v>16</v>
      </c>
      <c r="F969" t="s">
        <v>17</v>
      </c>
      <c r="G969" t="s">
        <v>28</v>
      </c>
      <c r="H969">
        <v>17594</v>
      </c>
      <c r="I969" t="s">
        <v>23</v>
      </c>
      <c r="J969">
        <v>0.1</v>
      </c>
      <c r="K969">
        <v>17000</v>
      </c>
      <c r="L969" s="2" t="s">
        <v>78</v>
      </c>
    </row>
    <row r="970" spans="1:12" x14ac:dyDescent="0.3">
      <c r="A970" t="s">
        <v>1246</v>
      </c>
      <c r="B970" t="s">
        <v>13</v>
      </c>
      <c r="C970" t="s">
        <v>72</v>
      </c>
      <c r="D970" t="s">
        <v>73</v>
      </c>
      <c r="E970" t="s">
        <v>16</v>
      </c>
      <c r="F970" t="s">
        <v>17</v>
      </c>
      <c r="G970" t="s">
        <v>28</v>
      </c>
      <c r="H970">
        <v>7133</v>
      </c>
      <c r="I970" t="s">
        <v>36</v>
      </c>
      <c r="J970">
        <v>0.3</v>
      </c>
      <c r="K970">
        <v>9000</v>
      </c>
      <c r="L970" s="2" t="s">
        <v>69</v>
      </c>
    </row>
    <row r="971" spans="1:12" x14ac:dyDescent="0.3">
      <c r="A971" t="s">
        <v>1247</v>
      </c>
      <c r="B971" t="s">
        <v>1109</v>
      </c>
      <c r="C971" t="s">
        <v>51</v>
      </c>
      <c r="D971" t="s">
        <v>52</v>
      </c>
      <c r="E971" t="s">
        <v>16</v>
      </c>
      <c r="F971" t="s">
        <v>27</v>
      </c>
      <c r="G971" t="s">
        <v>28</v>
      </c>
      <c r="H971">
        <v>14607</v>
      </c>
      <c r="I971" t="s">
        <v>36</v>
      </c>
      <c r="J971">
        <v>0.3</v>
      </c>
      <c r="K971">
        <v>13000</v>
      </c>
      <c r="L971" s="2" t="s">
        <v>20</v>
      </c>
    </row>
    <row r="972" spans="1:12" x14ac:dyDescent="0.3">
      <c r="A972" t="s">
        <v>1248</v>
      </c>
      <c r="B972" t="s">
        <v>1023</v>
      </c>
      <c r="C972" t="s">
        <v>33</v>
      </c>
      <c r="D972" t="s">
        <v>34</v>
      </c>
      <c r="E972" t="s">
        <v>35</v>
      </c>
      <c r="F972" t="s">
        <v>27</v>
      </c>
      <c r="G972" t="s">
        <v>40</v>
      </c>
      <c r="H972">
        <v>16497</v>
      </c>
      <c r="K972">
        <v>17000</v>
      </c>
      <c r="L972" s="3">
        <v>45537</v>
      </c>
    </row>
    <row r="973" spans="1:12" x14ac:dyDescent="0.3">
      <c r="A973" t="s">
        <v>1249</v>
      </c>
      <c r="B973" t="s">
        <v>146</v>
      </c>
      <c r="C973" t="s">
        <v>33</v>
      </c>
      <c r="D973" t="s">
        <v>34</v>
      </c>
      <c r="E973" t="s">
        <v>35</v>
      </c>
      <c r="F973" t="s">
        <v>44</v>
      </c>
      <c r="G973" t="s">
        <v>28</v>
      </c>
      <c r="H973">
        <v>17887</v>
      </c>
      <c r="I973" t="s">
        <v>23</v>
      </c>
      <c r="J973">
        <v>0.1</v>
      </c>
      <c r="K973">
        <v>17000</v>
      </c>
      <c r="L973" s="3">
        <v>45414</v>
      </c>
    </row>
    <row r="974" spans="1:12" x14ac:dyDescent="0.3">
      <c r="A974" t="s">
        <v>1250</v>
      </c>
      <c r="B974" t="s">
        <v>309</v>
      </c>
      <c r="C974" t="s">
        <v>51</v>
      </c>
      <c r="D974" t="s">
        <v>52</v>
      </c>
      <c r="E974" t="s">
        <v>35</v>
      </c>
      <c r="F974" t="s">
        <v>17</v>
      </c>
      <c r="G974" t="s">
        <v>18</v>
      </c>
      <c r="H974">
        <v>13210</v>
      </c>
      <c r="I974" t="s">
        <v>23</v>
      </c>
      <c r="J974">
        <v>0.1</v>
      </c>
      <c r="K974">
        <v>13000</v>
      </c>
      <c r="L974" s="3">
        <v>45598</v>
      </c>
    </row>
    <row r="975" spans="1:12" x14ac:dyDescent="0.3">
      <c r="A975" t="s">
        <v>1251</v>
      </c>
      <c r="B975" t="s">
        <v>519</v>
      </c>
      <c r="C975" t="s">
        <v>51</v>
      </c>
      <c r="D975" t="s">
        <v>52</v>
      </c>
      <c r="E975" t="s">
        <v>16</v>
      </c>
      <c r="F975" t="s">
        <v>27</v>
      </c>
      <c r="G975" t="s">
        <v>40</v>
      </c>
      <c r="H975">
        <v>12444</v>
      </c>
      <c r="I975" t="s">
        <v>36</v>
      </c>
      <c r="J975">
        <v>0.3</v>
      </c>
      <c r="K975">
        <v>13000</v>
      </c>
      <c r="L975" s="3">
        <v>45324</v>
      </c>
    </row>
    <row r="976" spans="1:12" x14ac:dyDescent="0.3">
      <c r="A976" t="s">
        <v>1252</v>
      </c>
      <c r="B976" t="s">
        <v>105</v>
      </c>
      <c r="C976" t="s">
        <v>33</v>
      </c>
      <c r="D976" t="s">
        <v>34</v>
      </c>
      <c r="E976" t="s">
        <v>35</v>
      </c>
      <c r="F976" t="s">
        <v>27</v>
      </c>
      <c r="G976" t="s">
        <v>40</v>
      </c>
      <c r="H976">
        <v>16414</v>
      </c>
      <c r="K976">
        <v>17000</v>
      </c>
      <c r="L976" s="3">
        <v>45293</v>
      </c>
    </row>
    <row r="977" spans="1:12" x14ac:dyDescent="0.3">
      <c r="A977" t="s">
        <v>1253</v>
      </c>
      <c r="B977" t="s">
        <v>196</v>
      </c>
      <c r="C977" t="s">
        <v>14</v>
      </c>
      <c r="D977" t="s">
        <v>15</v>
      </c>
      <c r="E977" t="s">
        <v>53</v>
      </c>
      <c r="F977" t="s">
        <v>44</v>
      </c>
      <c r="G977" t="s">
        <v>28</v>
      </c>
      <c r="H977">
        <v>14778</v>
      </c>
      <c r="I977" t="s">
        <v>29</v>
      </c>
      <c r="K977">
        <v>14000</v>
      </c>
      <c r="L977" s="2" t="s">
        <v>211</v>
      </c>
    </row>
    <row r="978" spans="1:12" x14ac:dyDescent="0.3">
      <c r="A978" t="s">
        <v>1254</v>
      </c>
      <c r="B978" t="s">
        <v>56</v>
      </c>
      <c r="C978" t="s">
        <v>33</v>
      </c>
      <c r="D978" t="s">
        <v>34</v>
      </c>
      <c r="E978" t="s">
        <v>16</v>
      </c>
      <c r="F978" t="s">
        <v>44</v>
      </c>
      <c r="G978" t="s">
        <v>18</v>
      </c>
      <c r="H978">
        <v>15771</v>
      </c>
      <c r="K978">
        <v>17000</v>
      </c>
      <c r="L978" s="3">
        <v>45444</v>
      </c>
    </row>
    <row r="979" spans="1:12" x14ac:dyDescent="0.3">
      <c r="A979" t="s">
        <v>1255</v>
      </c>
      <c r="B979" t="s">
        <v>77</v>
      </c>
      <c r="C979" t="s">
        <v>51</v>
      </c>
      <c r="D979" t="s">
        <v>52</v>
      </c>
      <c r="E979" t="s">
        <v>53</v>
      </c>
      <c r="F979" t="s">
        <v>27</v>
      </c>
      <c r="G979" t="s">
        <v>18</v>
      </c>
      <c r="H979">
        <v>11674</v>
      </c>
      <c r="I979" t="s">
        <v>36</v>
      </c>
      <c r="J979">
        <v>0.3</v>
      </c>
      <c r="K979">
        <v>13000</v>
      </c>
      <c r="L979" s="3">
        <v>45505</v>
      </c>
    </row>
    <row r="980" spans="1:12" x14ac:dyDescent="0.3">
      <c r="A980" t="s">
        <v>1256</v>
      </c>
      <c r="B980" t="s">
        <v>179</v>
      </c>
      <c r="C980" t="s">
        <v>72</v>
      </c>
      <c r="D980" t="s">
        <v>73</v>
      </c>
      <c r="E980" t="s">
        <v>35</v>
      </c>
      <c r="F980" t="s">
        <v>27</v>
      </c>
      <c r="G980" t="s">
        <v>28</v>
      </c>
      <c r="H980">
        <v>10899</v>
      </c>
      <c r="I980" t="s">
        <v>23</v>
      </c>
      <c r="J980">
        <v>0.1</v>
      </c>
      <c r="K980">
        <v>9000</v>
      </c>
      <c r="L980" s="2" t="s">
        <v>117</v>
      </c>
    </row>
    <row r="981" spans="1:12" x14ac:dyDescent="0.3">
      <c r="A981" t="s">
        <v>1257</v>
      </c>
      <c r="B981" t="s">
        <v>307</v>
      </c>
      <c r="C981" t="s">
        <v>51</v>
      </c>
      <c r="D981" t="s">
        <v>52</v>
      </c>
      <c r="E981" t="s">
        <v>53</v>
      </c>
      <c r="F981" t="s">
        <v>17</v>
      </c>
      <c r="G981" t="s">
        <v>40</v>
      </c>
      <c r="H981">
        <v>12818</v>
      </c>
      <c r="I981" t="s">
        <v>23</v>
      </c>
      <c r="J981">
        <v>0.1</v>
      </c>
      <c r="K981">
        <v>13000</v>
      </c>
      <c r="L981" s="2" t="s">
        <v>117</v>
      </c>
    </row>
    <row r="982" spans="1:12" x14ac:dyDescent="0.3">
      <c r="A982" t="s">
        <v>1258</v>
      </c>
      <c r="B982" t="s">
        <v>262</v>
      </c>
      <c r="C982" t="s">
        <v>14</v>
      </c>
      <c r="D982" t="s">
        <v>15</v>
      </c>
      <c r="E982" t="s">
        <v>35</v>
      </c>
      <c r="F982" t="s">
        <v>44</v>
      </c>
      <c r="G982" t="s">
        <v>28</v>
      </c>
      <c r="H982">
        <v>13375</v>
      </c>
      <c r="K982">
        <v>14000</v>
      </c>
      <c r="L982" s="3">
        <v>45475</v>
      </c>
    </row>
    <row r="983" spans="1:12" x14ac:dyDescent="0.3">
      <c r="A983" t="s">
        <v>1259</v>
      </c>
      <c r="B983" t="s">
        <v>176</v>
      </c>
      <c r="C983" t="s">
        <v>33</v>
      </c>
      <c r="D983" t="s">
        <v>34</v>
      </c>
      <c r="E983" t="s">
        <v>53</v>
      </c>
      <c r="F983" t="s">
        <v>44</v>
      </c>
      <c r="G983" t="s">
        <v>28</v>
      </c>
      <c r="H983">
        <v>17854</v>
      </c>
      <c r="I983" t="s">
        <v>29</v>
      </c>
      <c r="K983">
        <v>17000</v>
      </c>
      <c r="L983" s="2" t="s">
        <v>62</v>
      </c>
    </row>
    <row r="984" spans="1:12" x14ac:dyDescent="0.3">
      <c r="A984" t="s">
        <v>1260</v>
      </c>
      <c r="B984" t="s">
        <v>580</v>
      </c>
      <c r="C984" t="s">
        <v>72</v>
      </c>
      <c r="D984" t="s">
        <v>73</v>
      </c>
      <c r="E984" t="s">
        <v>53</v>
      </c>
      <c r="F984" t="s">
        <v>44</v>
      </c>
      <c r="G984" t="s">
        <v>18</v>
      </c>
      <c r="H984">
        <v>10679</v>
      </c>
      <c r="I984" t="s">
        <v>36</v>
      </c>
      <c r="J984">
        <v>0.3</v>
      </c>
      <c r="K984">
        <v>9000</v>
      </c>
      <c r="L984" s="3">
        <v>45597</v>
      </c>
    </row>
    <row r="985" spans="1:12" x14ac:dyDescent="0.3">
      <c r="A985" t="s">
        <v>1261</v>
      </c>
      <c r="B985" t="s">
        <v>1109</v>
      </c>
      <c r="C985" t="s">
        <v>51</v>
      </c>
      <c r="D985" t="s">
        <v>52</v>
      </c>
      <c r="E985" t="s">
        <v>53</v>
      </c>
      <c r="F985" t="s">
        <v>17</v>
      </c>
      <c r="G985" t="s">
        <v>40</v>
      </c>
      <c r="H985">
        <v>14152</v>
      </c>
      <c r="I985" t="s">
        <v>23</v>
      </c>
      <c r="J985">
        <v>0.1</v>
      </c>
      <c r="K985">
        <v>13000</v>
      </c>
      <c r="L985" s="3">
        <v>45566</v>
      </c>
    </row>
    <row r="986" spans="1:12" x14ac:dyDescent="0.3">
      <c r="A986" t="s">
        <v>1262</v>
      </c>
      <c r="B986" t="s">
        <v>1141</v>
      </c>
      <c r="C986" t="s">
        <v>72</v>
      </c>
      <c r="D986" t="s">
        <v>73</v>
      </c>
      <c r="E986" t="s">
        <v>35</v>
      </c>
      <c r="F986" t="s">
        <v>44</v>
      </c>
      <c r="G986" t="s">
        <v>18</v>
      </c>
      <c r="H986">
        <v>9915</v>
      </c>
      <c r="I986" t="s">
        <v>29</v>
      </c>
      <c r="K986">
        <v>9000</v>
      </c>
      <c r="L986" s="2" t="s">
        <v>117</v>
      </c>
    </row>
    <row r="987" spans="1:12" x14ac:dyDescent="0.3">
      <c r="A987" t="s">
        <v>1263</v>
      </c>
      <c r="B987" t="s">
        <v>204</v>
      </c>
      <c r="C987" t="s">
        <v>51</v>
      </c>
      <c r="D987" t="s">
        <v>52</v>
      </c>
      <c r="E987" t="s">
        <v>35</v>
      </c>
      <c r="F987" t="s">
        <v>27</v>
      </c>
      <c r="G987" t="s">
        <v>18</v>
      </c>
      <c r="H987">
        <v>11168</v>
      </c>
      <c r="I987" t="s">
        <v>36</v>
      </c>
      <c r="J987">
        <v>0.3</v>
      </c>
      <c r="K987">
        <v>13000</v>
      </c>
      <c r="L987" s="3">
        <v>45445</v>
      </c>
    </row>
    <row r="988" spans="1:12" x14ac:dyDescent="0.3">
      <c r="A988" t="s">
        <v>1264</v>
      </c>
      <c r="B988" t="s">
        <v>465</v>
      </c>
      <c r="C988" t="s">
        <v>33</v>
      </c>
      <c r="D988" t="s">
        <v>34</v>
      </c>
      <c r="E988" t="s">
        <v>53</v>
      </c>
      <c r="F988" t="s">
        <v>27</v>
      </c>
      <c r="G988" t="s">
        <v>18</v>
      </c>
      <c r="H988">
        <v>17303</v>
      </c>
      <c r="I988" t="s">
        <v>23</v>
      </c>
      <c r="J988">
        <v>0.1</v>
      </c>
      <c r="K988">
        <v>17000</v>
      </c>
      <c r="L988" s="3">
        <v>45628</v>
      </c>
    </row>
    <row r="989" spans="1:12" x14ac:dyDescent="0.3">
      <c r="A989" t="s">
        <v>1265</v>
      </c>
      <c r="B989" t="s">
        <v>315</v>
      </c>
      <c r="C989" t="s">
        <v>51</v>
      </c>
      <c r="D989" t="s">
        <v>52</v>
      </c>
      <c r="E989" t="s">
        <v>53</v>
      </c>
      <c r="F989" t="s">
        <v>17</v>
      </c>
      <c r="G989" t="s">
        <v>28</v>
      </c>
      <c r="H989">
        <v>14995</v>
      </c>
      <c r="I989" t="s">
        <v>19</v>
      </c>
      <c r="J989">
        <v>0.2</v>
      </c>
      <c r="K989">
        <v>13000</v>
      </c>
      <c r="L989" s="3">
        <v>45384</v>
      </c>
    </row>
    <row r="990" spans="1:12" x14ac:dyDescent="0.3">
      <c r="A990" t="s">
        <v>1266</v>
      </c>
      <c r="B990" t="s">
        <v>255</v>
      </c>
      <c r="C990" t="s">
        <v>14</v>
      </c>
      <c r="D990" t="s">
        <v>15</v>
      </c>
      <c r="E990" t="s">
        <v>53</v>
      </c>
      <c r="F990" t="s">
        <v>17</v>
      </c>
      <c r="G990" t="s">
        <v>18</v>
      </c>
      <c r="H990">
        <v>15882</v>
      </c>
      <c r="K990">
        <v>14000</v>
      </c>
      <c r="L990" s="2" t="s">
        <v>45</v>
      </c>
    </row>
    <row r="991" spans="1:12" x14ac:dyDescent="0.3">
      <c r="A991" t="s">
        <v>1267</v>
      </c>
      <c r="B991" t="s">
        <v>764</v>
      </c>
      <c r="C991" t="s">
        <v>14</v>
      </c>
      <c r="D991" t="s">
        <v>15</v>
      </c>
      <c r="E991" t="s">
        <v>16</v>
      </c>
      <c r="F991" t="s">
        <v>44</v>
      </c>
      <c r="G991" t="s">
        <v>28</v>
      </c>
      <c r="H991">
        <v>13356</v>
      </c>
      <c r="I991" t="s">
        <v>36</v>
      </c>
      <c r="J991">
        <v>0.3</v>
      </c>
      <c r="K991">
        <v>14000</v>
      </c>
      <c r="L991" s="2" t="s">
        <v>122</v>
      </c>
    </row>
    <row r="992" spans="1:12" x14ac:dyDescent="0.3">
      <c r="A992" t="s">
        <v>1268</v>
      </c>
      <c r="B992" t="s">
        <v>131</v>
      </c>
      <c r="C992" t="s">
        <v>51</v>
      </c>
      <c r="D992" t="s">
        <v>52</v>
      </c>
      <c r="E992" t="s">
        <v>16</v>
      </c>
      <c r="F992" t="s">
        <v>44</v>
      </c>
      <c r="G992" t="s">
        <v>40</v>
      </c>
      <c r="H992">
        <v>12387</v>
      </c>
      <c r="I992" t="s">
        <v>23</v>
      </c>
      <c r="J992">
        <v>0.1</v>
      </c>
      <c r="K992">
        <v>13000</v>
      </c>
      <c r="L992" s="2" t="s">
        <v>373</v>
      </c>
    </row>
    <row r="993" spans="1:12" x14ac:dyDescent="0.3">
      <c r="A993" t="s">
        <v>1269</v>
      </c>
      <c r="B993" t="s">
        <v>747</v>
      </c>
      <c r="C993" t="s">
        <v>51</v>
      </c>
      <c r="D993" t="s">
        <v>52</v>
      </c>
      <c r="E993" t="s">
        <v>16</v>
      </c>
      <c r="F993" t="s">
        <v>44</v>
      </c>
      <c r="G993" t="s">
        <v>18</v>
      </c>
      <c r="H993">
        <v>12261</v>
      </c>
      <c r="I993" t="s">
        <v>23</v>
      </c>
      <c r="J993">
        <v>0.1</v>
      </c>
      <c r="K993">
        <v>13000</v>
      </c>
      <c r="L993" s="2" t="s">
        <v>132</v>
      </c>
    </row>
    <row r="994" spans="1:12" x14ac:dyDescent="0.3">
      <c r="A994" t="s">
        <v>1270</v>
      </c>
      <c r="B994" t="s">
        <v>873</v>
      </c>
      <c r="C994" t="s">
        <v>51</v>
      </c>
      <c r="D994" t="s">
        <v>52</v>
      </c>
      <c r="E994" t="s">
        <v>53</v>
      </c>
      <c r="F994" t="s">
        <v>17</v>
      </c>
      <c r="G994" t="s">
        <v>18</v>
      </c>
      <c r="H994">
        <v>12336</v>
      </c>
      <c r="I994" t="s">
        <v>23</v>
      </c>
      <c r="J994">
        <v>0.1</v>
      </c>
      <c r="K994">
        <v>13000</v>
      </c>
      <c r="L994" s="3">
        <v>45506</v>
      </c>
    </row>
    <row r="995" spans="1:12" x14ac:dyDescent="0.3">
      <c r="A995" t="s">
        <v>1271</v>
      </c>
      <c r="B995" t="s">
        <v>272</v>
      </c>
      <c r="C995" t="s">
        <v>51</v>
      </c>
      <c r="D995" t="s">
        <v>52</v>
      </c>
      <c r="E995" t="s">
        <v>53</v>
      </c>
      <c r="F995" t="s">
        <v>27</v>
      </c>
      <c r="G995" t="s">
        <v>18</v>
      </c>
      <c r="H995">
        <v>11342</v>
      </c>
      <c r="I995" t="s">
        <v>29</v>
      </c>
      <c r="K995">
        <v>13000</v>
      </c>
      <c r="L995" s="2" t="s">
        <v>41</v>
      </c>
    </row>
    <row r="996" spans="1:12" x14ac:dyDescent="0.3">
      <c r="A996" t="s">
        <v>1272</v>
      </c>
      <c r="B996" t="s">
        <v>367</v>
      </c>
      <c r="C996" t="s">
        <v>14</v>
      </c>
      <c r="D996" t="s">
        <v>15</v>
      </c>
      <c r="E996" t="s">
        <v>16</v>
      </c>
      <c r="F996" t="s">
        <v>17</v>
      </c>
      <c r="G996" t="s">
        <v>18</v>
      </c>
      <c r="H996">
        <v>14008</v>
      </c>
      <c r="I996" t="s">
        <v>36</v>
      </c>
      <c r="J996">
        <v>0.3</v>
      </c>
      <c r="K996">
        <v>14000</v>
      </c>
      <c r="L996" s="3">
        <v>45506</v>
      </c>
    </row>
    <row r="997" spans="1:12" x14ac:dyDescent="0.3">
      <c r="A997" t="s">
        <v>1273</v>
      </c>
      <c r="B997" t="s">
        <v>100</v>
      </c>
      <c r="C997" t="s">
        <v>14</v>
      </c>
      <c r="D997" t="s">
        <v>15</v>
      </c>
      <c r="E997" t="s">
        <v>16</v>
      </c>
      <c r="F997" t="s">
        <v>17</v>
      </c>
      <c r="G997" t="s">
        <v>40</v>
      </c>
      <c r="H997">
        <v>12605</v>
      </c>
      <c r="K997">
        <v>14000</v>
      </c>
      <c r="L997" s="2" t="s">
        <v>235</v>
      </c>
    </row>
    <row r="998" spans="1:12" x14ac:dyDescent="0.3">
      <c r="A998" t="s">
        <v>1274</v>
      </c>
      <c r="B998" t="s">
        <v>510</v>
      </c>
      <c r="C998" t="s">
        <v>14</v>
      </c>
      <c r="D998" t="s">
        <v>15</v>
      </c>
      <c r="E998" t="s">
        <v>53</v>
      </c>
      <c r="F998" t="s">
        <v>17</v>
      </c>
      <c r="G998" t="s">
        <v>40</v>
      </c>
      <c r="H998">
        <v>13261</v>
      </c>
      <c r="K998">
        <v>14000</v>
      </c>
      <c r="L998" s="2" t="s">
        <v>78</v>
      </c>
    </row>
    <row r="999" spans="1:12" x14ac:dyDescent="0.3">
      <c r="A999" t="s">
        <v>1275</v>
      </c>
      <c r="B999" t="s">
        <v>941</v>
      </c>
      <c r="C999" t="s">
        <v>51</v>
      </c>
      <c r="D999" t="s">
        <v>52</v>
      </c>
      <c r="E999" t="s">
        <v>16</v>
      </c>
      <c r="F999" t="s">
        <v>17</v>
      </c>
      <c r="G999" t="s">
        <v>28</v>
      </c>
      <c r="H999">
        <v>12702</v>
      </c>
      <c r="K999">
        <v>13000</v>
      </c>
      <c r="L999" s="2" t="s">
        <v>117</v>
      </c>
    </row>
    <row r="1000" spans="1:12" x14ac:dyDescent="0.3">
      <c r="A1000" t="s">
        <v>1276</v>
      </c>
      <c r="B1000" t="s">
        <v>157</v>
      </c>
      <c r="C1000" t="s">
        <v>72</v>
      </c>
      <c r="D1000" t="s">
        <v>73</v>
      </c>
      <c r="E1000" t="s">
        <v>16</v>
      </c>
      <c r="F1000" t="s">
        <v>17</v>
      </c>
      <c r="G1000" t="s">
        <v>18</v>
      </c>
      <c r="H1000">
        <v>10422</v>
      </c>
      <c r="I1000" t="s">
        <v>29</v>
      </c>
      <c r="K1000">
        <v>9000</v>
      </c>
      <c r="L1000" s="3">
        <v>45506</v>
      </c>
    </row>
    <row r="1001" spans="1:12" x14ac:dyDescent="0.3">
      <c r="A1001" t="s">
        <v>1277</v>
      </c>
      <c r="B1001" t="s">
        <v>879</v>
      </c>
      <c r="C1001" t="s">
        <v>51</v>
      </c>
      <c r="D1001" t="s">
        <v>52</v>
      </c>
      <c r="E1001" t="s">
        <v>53</v>
      </c>
      <c r="F1001" t="s">
        <v>17</v>
      </c>
      <c r="G1001" t="s">
        <v>28</v>
      </c>
      <c r="H1001">
        <v>12373</v>
      </c>
      <c r="I1001" t="s">
        <v>23</v>
      </c>
      <c r="J1001">
        <v>0.1</v>
      </c>
      <c r="K1001">
        <v>13000</v>
      </c>
      <c r="L1001" s="2" t="s">
        <v>45</v>
      </c>
    </row>
  </sheetData>
  <pageMargins left="0.25" right="0.25" top="0.75" bottom="0.75" header="0.3" footer="0.3"/>
  <pageSetup paperSize="9" scale="6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3765-6A32-40BF-9E5C-0958F66D8E2F}">
  <sheetPr>
    <pageSetUpPr fitToPage="1"/>
  </sheetPr>
  <dimension ref="A1:T1001"/>
  <sheetViews>
    <sheetView topLeftCell="C1" workbookViewId="0">
      <selection activeCell="D5" sqref="D5"/>
    </sheetView>
  </sheetViews>
  <sheetFormatPr defaultRowHeight="14.4" x14ac:dyDescent="0.3"/>
  <cols>
    <col min="2" max="2" width="14" customWidth="1"/>
    <col min="4" max="4" width="14.6640625" customWidth="1"/>
    <col min="6" max="6" width="13.44140625" customWidth="1"/>
    <col min="8" max="8" width="15.21875" customWidth="1"/>
    <col min="9" max="9" width="12.33203125" customWidth="1"/>
    <col min="10" max="10" width="14.109375" customWidth="1"/>
    <col min="11" max="11" width="14.44140625" customWidth="1"/>
    <col min="12" max="12" width="12" customWidth="1"/>
    <col min="20" max="20" width="11.44140625" customWidth="1"/>
  </cols>
  <sheetData>
    <row r="1" spans="1:20" x14ac:dyDescent="0.3">
      <c r="A1" t="s">
        <v>0</v>
      </c>
      <c r="B1" t="s">
        <v>1</v>
      </c>
      <c r="C1" t="s">
        <v>2</v>
      </c>
      <c r="D1" t="s">
        <v>3</v>
      </c>
      <c r="E1" t="s">
        <v>4</v>
      </c>
      <c r="F1" t="s">
        <v>5</v>
      </c>
      <c r="G1" t="s">
        <v>6</v>
      </c>
      <c r="H1" t="s">
        <v>7</v>
      </c>
      <c r="I1" t="s">
        <v>8</v>
      </c>
      <c r="J1" t="s">
        <v>9</v>
      </c>
      <c r="K1" t="s">
        <v>10</v>
      </c>
      <c r="L1" t="s">
        <v>11</v>
      </c>
      <c r="N1" s="4" t="s">
        <v>1287</v>
      </c>
      <c r="O1" s="4"/>
      <c r="P1" s="4"/>
    </row>
    <row r="2" spans="1:20" x14ac:dyDescent="0.3">
      <c r="A2" t="s">
        <v>12</v>
      </c>
      <c r="B2" t="s">
        <v>13</v>
      </c>
      <c r="C2" t="s">
        <v>14</v>
      </c>
      <c r="D2" t="s">
        <v>15</v>
      </c>
      <c r="E2" t="s">
        <v>16</v>
      </c>
      <c r="F2" t="s">
        <v>17</v>
      </c>
      <c r="G2" t="s">
        <v>18</v>
      </c>
      <c r="H2">
        <v>12914</v>
      </c>
      <c r="I2" t="s">
        <v>19</v>
      </c>
      <c r="J2">
        <v>0.2</v>
      </c>
      <c r="K2">
        <v>14000</v>
      </c>
      <c r="L2" t="s">
        <v>20</v>
      </c>
      <c r="N2">
        <f>SUMIF(D:D,"DATA ANALYTICS",H:H)</f>
        <v>3507731</v>
      </c>
    </row>
    <row r="3" spans="1:20" x14ac:dyDescent="0.3">
      <c r="A3" t="s">
        <v>21</v>
      </c>
      <c r="B3" t="s">
        <v>22</v>
      </c>
      <c r="C3" t="s">
        <v>14</v>
      </c>
      <c r="D3" t="s">
        <v>15</v>
      </c>
      <c r="E3" t="s">
        <v>16</v>
      </c>
      <c r="F3" t="s">
        <v>17</v>
      </c>
      <c r="G3" t="s">
        <v>18</v>
      </c>
      <c r="H3">
        <v>12122</v>
      </c>
      <c r="I3" t="s">
        <v>23</v>
      </c>
      <c r="J3">
        <v>0.1</v>
      </c>
      <c r="K3">
        <v>14000</v>
      </c>
      <c r="L3" t="s">
        <v>24</v>
      </c>
    </row>
    <row r="4" spans="1:20" x14ac:dyDescent="0.3">
      <c r="A4" t="s">
        <v>25</v>
      </c>
      <c r="B4" t="s">
        <v>26</v>
      </c>
      <c r="C4" t="s">
        <v>14</v>
      </c>
      <c r="D4" t="s">
        <v>15</v>
      </c>
      <c r="E4" t="s">
        <v>16</v>
      </c>
      <c r="F4" t="s">
        <v>27</v>
      </c>
      <c r="G4" t="s">
        <v>28</v>
      </c>
      <c r="H4">
        <v>14661</v>
      </c>
      <c r="I4" t="s">
        <v>29</v>
      </c>
      <c r="K4">
        <v>14000</v>
      </c>
      <c r="L4" t="s">
        <v>30</v>
      </c>
    </row>
    <row r="5" spans="1:20" x14ac:dyDescent="0.3">
      <c r="A5" t="s">
        <v>31</v>
      </c>
      <c r="B5" t="s">
        <v>32</v>
      </c>
      <c r="C5" t="s">
        <v>33</v>
      </c>
      <c r="D5" t="s">
        <v>34</v>
      </c>
      <c r="E5" t="s">
        <v>35</v>
      </c>
      <c r="F5" t="s">
        <v>27</v>
      </c>
      <c r="G5" t="s">
        <v>28</v>
      </c>
      <c r="H5">
        <v>16731</v>
      </c>
      <c r="I5" t="s">
        <v>36</v>
      </c>
      <c r="J5">
        <v>0.3</v>
      </c>
      <c r="K5">
        <v>17000</v>
      </c>
      <c r="L5" t="s">
        <v>37</v>
      </c>
      <c r="N5" s="4" t="s">
        <v>1288</v>
      </c>
      <c r="O5" s="4"/>
      <c r="P5" s="4"/>
      <c r="Q5" s="4"/>
      <c r="R5" s="4"/>
      <c r="S5" s="4"/>
      <c r="T5" s="4"/>
    </row>
    <row r="6" spans="1:20" x14ac:dyDescent="0.3">
      <c r="A6" t="s">
        <v>38</v>
      </c>
      <c r="B6" t="s">
        <v>39</v>
      </c>
      <c r="C6" t="s">
        <v>33</v>
      </c>
      <c r="D6" t="s">
        <v>34</v>
      </c>
      <c r="E6" t="s">
        <v>35</v>
      </c>
      <c r="F6" t="s">
        <v>27</v>
      </c>
      <c r="G6" t="s">
        <v>40</v>
      </c>
      <c r="H6">
        <v>15396</v>
      </c>
      <c r="I6" t="s">
        <v>36</v>
      </c>
      <c r="J6">
        <v>0.3</v>
      </c>
      <c r="K6">
        <v>17000</v>
      </c>
      <c r="L6" t="s">
        <v>41</v>
      </c>
    </row>
    <row r="7" spans="1:20" x14ac:dyDescent="0.3">
      <c r="A7" t="s">
        <v>42</v>
      </c>
      <c r="B7" t="s">
        <v>43</v>
      </c>
      <c r="C7" t="s">
        <v>33</v>
      </c>
      <c r="D7" t="s">
        <v>34</v>
      </c>
      <c r="E7" t="s">
        <v>35</v>
      </c>
      <c r="F7" t="s">
        <v>44</v>
      </c>
      <c r="G7" t="s">
        <v>40</v>
      </c>
      <c r="H7">
        <v>17196</v>
      </c>
      <c r="I7" t="s">
        <v>23</v>
      </c>
      <c r="J7">
        <v>0.1</v>
      </c>
      <c r="K7">
        <v>17000</v>
      </c>
      <c r="L7" t="s">
        <v>45</v>
      </c>
    </row>
    <row r="8" spans="1:20" x14ac:dyDescent="0.3">
      <c r="A8" t="s">
        <v>46</v>
      </c>
      <c r="B8" t="s">
        <v>47</v>
      </c>
      <c r="C8" t="s">
        <v>33</v>
      </c>
      <c r="D8" t="s">
        <v>34</v>
      </c>
      <c r="E8" t="s">
        <v>16</v>
      </c>
      <c r="F8" t="s">
        <v>44</v>
      </c>
      <c r="G8" t="s">
        <v>40</v>
      </c>
      <c r="H8">
        <v>17364</v>
      </c>
      <c r="I8" t="s">
        <v>19</v>
      </c>
      <c r="J8">
        <v>0.2</v>
      </c>
      <c r="K8">
        <v>17000</v>
      </c>
      <c r="L8" t="s">
        <v>48</v>
      </c>
    </row>
    <row r="9" spans="1:20" x14ac:dyDescent="0.3">
      <c r="A9" t="s">
        <v>49</v>
      </c>
      <c r="B9" t="s">
        <v>50</v>
      </c>
      <c r="C9" t="s">
        <v>51</v>
      </c>
      <c r="D9" t="s">
        <v>52</v>
      </c>
      <c r="E9" t="s">
        <v>53</v>
      </c>
      <c r="F9" t="s">
        <v>27</v>
      </c>
      <c r="G9" t="s">
        <v>18</v>
      </c>
      <c r="H9">
        <v>14549</v>
      </c>
      <c r="I9" t="s">
        <v>23</v>
      </c>
      <c r="J9">
        <v>0.1</v>
      </c>
      <c r="K9">
        <v>13000</v>
      </c>
      <c r="L9" t="s">
        <v>54</v>
      </c>
    </row>
    <row r="10" spans="1:20" x14ac:dyDescent="0.3">
      <c r="A10" t="s">
        <v>55</v>
      </c>
      <c r="B10" t="s">
        <v>56</v>
      </c>
      <c r="C10" t="s">
        <v>33</v>
      </c>
      <c r="D10" t="s">
        <v>34</v>
      </c>
      <c r="E10" t="s">
        <v>35</v>
      </c>
      <c r="F10" t="s">
        <v>17</v>
      </c>
      <c r="G10" t="s">
        <v>40</v>
      </c>
      <c r="H10">
        <v>15858</v>
      </c>
      <c r="I10" t="s">
        <v>36</v>
      </c>
      <c r="J10">
        <v>0.3</v>
      </c>
      <c r="K10">
        <v>17000</v>
      </c>
      <c r="L10" t="s">
        <v>57</v>
      </c>
    </row>
    <row r="11" spans="1:20" x14ac:dyDescent="0.3">
      <c r="A11" t="s">
        <v>58</v>
      </c>
      <c r="B11" t="s">
        <v>59</v>
      </c>
      <c r="C11" t="s">
        <v>14</v>
      </c>
      <c r="D11" t="s">
        <v>15</v>
      </c>
      <c r="E11" t="s">
        <v>16</v>
      </c>
      <c r="F11" t="s">
        <v>44</v>
      </c>
      <c r="G11" t="s">
        <v>18</v>
      </c>
      <c r="H11">
        <v>14187</v>
      </c>
      <c r="I11" t="s">
        <v>19</v>
      </c>
      <c r="J11">
        <v>0.2</v>
      </c>
      <c r="K11">
        <v>14000</v>
      </c>
      <c r="L11" s="1">
        <v>45597</v>
      </c>
    </row>
    <row r="12" spans="1:20" x14ac:dyDescent="0.3">
      <c r="A12" t="s">
        <v>60</v>
      </c>
      <c r="B12" t="s">
        <v>61</v>
      </c>
      <c r="C12" t="s">
        <v>33</v>
      </c>
      <c r="D12" t="s">
        <v>34</v>
      </c>
      <c r="E12" t="s">
        <v>16</v>
      </c>
      <c r="F12" t="s">
        <v>44</v>
      </c>
      <c r="G12" t="s">
        <v>28</v>
      </c>
      <c r="H12">
        <v>15899</v>
      </c>
      <c r="I12" t="s">
        <v>36</v>
      </c>
      <c r="J12">
        <v>0.3</v>
      </c>
      <c r="K12">
        <v>17000</v>
      </c>
      <c r="L12" t="s">
        <v>62</v>
      </c>
    </row>
    <row r="13" spans="1:20" x14ac:dyDescent="0.3">
      <c r="A13" t="s">
        <v>63</v>
      </c>
      <c r="B13" t="s">
        <v>64</v>
      </c>
      <c r="C13" t="s">
        <v>14</v>
      </c>
      <c r="D13" t="s">
        <v>15</v>
      </c>
      <c r="E13" t="s">
        <v>35</v>
      </c>
      <c r="F13" t="s">
        <v>27</v>
      </c>
      <c r="G13" t="s">
        <v>40</v>
      </c>
      <c r="H13">
        <v>13643</v>
      </c>
      <c r="I13" t="s">
        <v>36</v>
      </c>
      <c r="J13">
        <v>0.3</v>
      </c>
      <c r="K13">
        <v>14000</v>
      </c>
      <c r="L13" s="1">
        <v>45413</v>
      </c>
    </row>
    <row r="14" spans="1:20" x14ac:dyDescent="0.3">
      <c r="A14" t="s">
        <v>65</v>
      </c>
      <c r="B14" t="s">
        <v>66</v>
      </c>
      <c r="C14" t="s">
        <v>33</v>
      </c>
      <c r="D14" t="s">
        <v>34</v>
      </c>
      <c r="E14" t="s">
        <v>35</v>
      </c>
      <c r="F14" t="s">
        <v>44</v>
      </c>
      <c r="G14" t="s">
        <v>40</v>
      </c>
      <c r="H14">
        <v>16620</v>
      </c>
      <c r="K14">
        <v>17000</v>
      </c>
      <c r="L14" s="1">
        <v>45566</v>
      </c>
    </row>
    <row r="15" spans="1:20" x14ac:dyDescent="0.3">
      <c r="A15" t="s">
        <v>67</v>
      </c>
      <c r="B15" t="s">
        <v>68</v>
      </c>
      <c r="C15" t="s">
        <v>51</v>
      </c>
      <c r="D15" t="s">
        <v>52</v>
      </c>
      <c r="E15" t="s">
        <v>16</v>
      </c>
      <c r="F15" t="s">
        <v>44</v>
      </c>
      <c r="G15" t="s">
        <v>28</v>
      </c>
      <c r="H15">
        <v>12076</v>
      </c>
      <c r="I15" t="s">
        <v>29</v>
      </c>
      <c r="K15">
        <v>13000</v>
      </c>
      <c r="L15" t="s">
        <v>69</v>
      </c>
    </row>
    <row r="16" spans="1:20" x14ac:dyDescent="0.3">
      <c r="A16" t="s">
        <v>70</v>
      </c>
      <c r="B16" t="s">
        <v>71</v>
      </c>
      <c r="C16" t="s">
        <v>72</v>
      </c>
      <c r="D16" t="s">
        <v>73</v>
      </c>
      <c r="E16" t="s">
        <v>53</v>
      </c>
      <c r="F16" t="s">
        <v>27</v>
      </c>
      <c r="G16" t="s">
        <v>18</v>
      </c>
      <c r="H16">
        <v>9087</v>
      </c>
      <c r="K16">
        <v>9000</v>
      </c>
      <c r="L16" s="1">
        <v>45444</v>
      </c>
    </row>
    <row r="17" spans="1:12" x14ac:dyDescent="0.3">
      <c r="A17" t="s">
        <v>74</v>
      </c>
      <c r="B17" t="s">
        <v>75</v>
      </c>
      <c r="C17" t="s">
        <v>14</v>
      </c>
      <c r="D17" t="s">
        <v>15</v>
      </c>
      <c r="E17" t="s">
        <v>35</v>
      </c>
      <c r="F17" t="s">
        <v>44</v>
      </c>
      <c r="G17" t="s">
        <v>18</v>
      </c>
      <c r="H17">
        <v>15244</v>
      </c>
      <c r="K17">
        <v>14000</v>
      </c>
      <c r="L17" s="1">
        <v>45506</v>
      </c>
    </row>
    <row r="18" spans="1:12" x14ac:dyDescent="0.3">
      <c r="A18" t="s">
        <v>76</v>
      </c>
      <c r="B18" t="s">
        <v>77</v>
      </c>
      <c r="C18" t="s">
        <v>72</v>
      </c>
      <c r="D18" t="s">
        <v>73</v>
      </c>
      <c r="E18" t="s">
        <v>16</v>
      </c>
      <c r="F18" t="s">
        <v>17</v>
      </c>
      <c r="G18" t="s">
        <v>28</v>
      </c>
      <c r="H18">
        <v>8029</v>
      </c>
      <c r="I18" t="s">
        <v>29</v>
      </c>
      <c r="K18">
        <v>9000</v>
      </c>
      <c r="L18" t="s">
        <v>78</v>
      </c>
    </row>
    <row r="19" spans="1:12" x14ac:dyDescent="0.3">
      <c r="A19" t="s">
        <v>79</v>
      </c>
      <c r="B19" t="s">
        <v>80</v>
      </c>
      <c r="C19" t="s">
        <v>14</v>
      </c>
      <c r="D19" t="s">
        <v>15</v>
      </c>
      <c r="E19" t="s">
        <v>16</v>
      </c>
      <c r="F19" t="s">
        <v>44</v>
      </c>
      <c r="G19" t="s">
        <v>40</v>
      </c>
      <c r="H19">
        <v>15148</v>
      </c>
      <c r="I19" t="s">
        <v>36</v>
      </c>
      <c r="J19">
        <v>0.3</v>
      </c>
      <c r="K19">
        <v>14000</v>
      </c>
      <c r="L19" s="1">
        <v>45505</v>
      </c>
    </row>
    <row r="20" spans="1:12" x14ac:dyDescent="0.3">
      <c r="A20" t="s">
        <v>81</v>
      </c>
      <c r="B20" t="s">
        <v>82</v>
      </c>
      <c r="C20" t="s">
        <v>51</v>
      </c>
      <c r="D20" t="s">
        <v>52</v>
      </c>
      <c r="E20" t="s">
        <v>53</v>
      </c>
      <c r="F20" t="s">
        <v>27</v>
      </c>
      <c r="G20" t="s">
        <v>28</v>
      </c>
      <c r="H20">
        <v>14587</v>
      </c>
      <c r="I20" t="s">
        <v>36</v>
      </c>
      <c r="J20">
        <v>0.3</v>
      </c>
      <c r="K20">
        <v>13000</v>
      </c>
      <c r="L20" s="1">
        <v>45324</v>
      </c>
    </row>
    <row r="21" spans="1:12" x14ac:dyDescent="0.3">
      <c r="A21" t="s">
        <v>83</v>
      </c>
      <c r="B21" t="s">
        <v>84</v>
      </c>
      <c r="C21" t="s">
        <v>14</v>
      </c>
      <c r="D21" t="s">
        <v>15</v>
      </c>
      <c r="E21" t="s">
        <v>16</v>
      </c>
      <c r="F21" t="s">
        <v>17</v>
      </c>
      <c r="G21" t="s">
        <v>28</v>
      </c>
      <c r="H21">
        <v>14079</v>
      </c>
      <c r="I21" t="s">
        <v>29</v>
      </c>
      <c r="K21">
        <v>14000</v>
      </c>
      <c r="L21" t="s">
        <v>85</v>
      </c>
    </row>
    <row r="22" spans="1:12" x14ac:dyDescent="0.3">
      <c r="A22" t="s">
        <v>86</v>
      </c>
      <c r="B22" t="s">
        <v>87</v>
      </c>
      <c r="C22" t="s">
        <v>51</v>
      </c>
      <c r="D22" t="s">
        <v>52</v>
      </c>
      <c r="E22" t="s">
        <v>16</v>
      </c>
      <c r="F22" t="s">
        <v>44</v>
      </c>
      <c r="G22" t="s">
        <v>18</v>
      </c>
      <c r="H22">
        <v>13453</v>
      </c>
      <c r="I22" t="s">
        <v>36</v>
      </c>
      <c r="J22">
        <v>0.3</v>
      </c>
      <c r="K22">
        <v>13000</v>
      </c>
      <c r="L22" s="1">
        <v>45293</v>
      </c>
    </row>
    <row r="23" spans="1:12" x14ac:dyDescent="0.3">
      <c r="A23" t="s">
        <v>88</v>
      </c>
      <c r="B23" t="s">
        <v>89</v>
      </c>
      <c r="C23" t="s">
        <v>33</v>
      </c>
      <c r="D23" t="s">
        <v>34</v>
      </c>
      <c r="E23" t="s">
        <v>53</v>
      </c>
      <c r="F23" t="s">
        <v>27</v>
      </c>
      <c r="G23" t="s">
        <v>18</v>
      </c>
      <c r="H23">
        <v>15986</v>
      </c>
      <c r="I23" t="s">
        <v>29</v>
      </c>
      <c r="K23">
        <v>17000</v>
      </c>
      <c r="L23" s="1">
        <v>45294</v>
      </c>
    </row>
    <row r="24" spans="1:12" x14ac:dyDescent="0.3">
      <c r="A24" t="s">
        <v>90</v>
      </c>
      <c r="B24" t="s">
        <v>91</v>
      </c>
      <c r="C24" t="s">
        <v>72</v>
      </c>
      <c r="D24" t="s">
        <v>73</v>
      </c>
      <c r="E24" t="s">
        <v>35</v>
      </c>
      <c r="F24" t="s">
        <v>44</v>
      </c>
      <c r="G24" t="s">
        <v>18</v>
      </c>
      <c r="H24">
        <v>7525</v>
      </c>
      <c r="K24">
        <v>9000</v>
      </c>
      <c r="L24" s="1">
        <v>45294</v>
      </c>
    </row>
    <row r="25" spans="1:12" x14ac:dyDescent="0.3">
      <c r="A25" t="s">
        <v>92</v>
      </c>
      <c r="B25" t="s">
        <v>93</v>
      </c>
      <c r="C25" t="s">
        <v>33</v>
      </c>
      <c r="D25" t="s">
        <v>34</v>
      </c>
      <c r="E25" t="s">
        <v>16</v>
      </c>
      <c r="F25" t="s">
        <v>44</v>
      </c>
      <c r="G25" t="s">
        <v>40</v>
      </c>
      <c r="H25">
        <v>18950</v>
      </c>
      <c r="I25" t="s">
        <v>19</v>
      </c>
      <c r="J25">
        <v>0.2</v>
      </c>
      <c r="K25">
        <v>17000</v>
      </c>
      <c r="L25" t="s">
        <v>45</v>
      </c>
    </row>
    <row r="26" spans="1:12" x14ac:dyDescent="0.3">
      <c r="A26" t="s">
        <v>94</v>
      </c>
      <c r="B26" t="s">
        <v>95</v>
      </c>
      <c r="C26" t="s">
        <v>51</v>
      </c>
      <c r="D26" t="s">
        <v>52</v>
      </c>
      <c r="E26" t="s">
        <v>16</v>
      </c>
      <c r="F26" t="s">
        <v>17</v>
      </c>
      <c r="G26" t="s">
        <v>40</v>
      </c>
      <c r="H26">
        <v>13751</v>
      </c>
      <c r="I26" t="s">
        <v>36</v>
      </c>
      <c r="J26">
        <v>0.3</v>
      </c>
      <c r="K26">
        <v>13000</v>
      </c>
      <c r="L26" t="s">
        <v>96</v>
      </c>
    </row>
    <row r="27" spans="1:12" x14ac:dyDescent="0.3">
      <c r="A27" t="s">
        <v>97</v>
      </c>
      <c r="B27" t="s">
        <v>98</v>
      </c>
      <c r="C27" t="s">
        <v>72</v>
      </c>
      <c r="D27" t="s">
        <v>73</v>
      </c>
      <c r="E27" t="s">
        <v>35</v>
      </c>
      <c r="F27" t="s">
        <v>27</v>
      </c>
      <c r="G27" t="s">
        <v>18</v>
      </c>
      <c r="H27">
        <v>7262</v>
      </c>
      <c r="I27" t="s">
        <v>36</v>
      </c>
      <c r="J27">
        <v>0.3</v>
      </c>
      <c r="K27">
        <v>9000</v>
      </c>
      <c r="L27" s="1">
        <v>45323</v>
      </c>
    </row>
    <row r="28" spans="1:12" x14ac:dyDescent="0.3">
      <c r="A28" t="s">
        <v>99</v>
      </c>
      <c r="B28" t="s">
        <v>100</v>
      </c>
      <c r="C28" t="s">
        <v>51</v>
      </c>
      <c r="D28" t="s">
        <v>52</v>
      </c>
      <c r="E28" t="s">
        <v>16</v>
      </c>
      <c r="F28" t="s">
        <v>27</v>
      </c>
      <c r="G28" t="s">
        <v>18</v>
      </c>
      <c r="H28">
        <v>11290</v>
      </c>
      <c r="I28" t="s">
        <v>23</v>
      </c>
      <c r="J28">
        <v>0.1</v>
      </c>
      <c r="K28">
        <v>13000</v>
      </c>
      <c r="L28" t="s">
        <v>101</v>
      </c>
    </row>
    <row r="29" spans="1:12" x14ac:dyDescent="0.3">
      <c r="A29" t="s">
        <v>102</v>
      </c>
      <c r="B29" t="s">
        <v>50</v>
      </c>
      <c r="C29" t="s">
        <v>33</v>
      </c>
      <c r="D29" t="s">
        <v>34</v>
      </c>
      <c r="E29" t="s">
        <v>35</v>
      </c>
      <c r="F29" t="s">
        <v>44</v>
      </c>
      <c r="G29" t="s">
        <v>18</v>
      </c>
      <c r="H29">
        <v>16140</v>
      </c>
      <c r="K29">
        <v>17000</v>
      </c>
      <c r="L29" t="s">
        <v>24</v>
      </c>
    </row>
    <row r="30" spans="1:12" x14ac:dyDescent="0.3">
      <c r="A30" t="s">
        <v>103</v>
      </c>
      <c r="B30" t="s">
        <v>93</v>
      </c>
      <c r="C30" t="s">
        <v>72</v>
      </c>
      <c r="D30" t="s">
        <v>73</v>
      </c>
      <c r="E30" t="s">
        <v>35</v>
      </c>
      <c r="F30" t="s">
        <v>17</v>
      </c>
      <c r="G30" t="s">
        <v>40</v>
      </c>
      <c r="H30">
        <v>7779</v>
      </c>
      <c r="I30" t="s">
        <v>23</v>
      </c>
      <c r="J30">
        <v>0.1</v>
      </c>
      <c r="K30">
        <v>9000</v>
      </c>
      <c r="L30" s="1">
        <v>45474</v>
      </c>
    </row>
    <row r="31" spans="1:12" x14ac:dyDescent="0.3">
      <c r="A31" t="s">
        <v>104</v>
      </c>
      <c r="B31" t="s">
        <v>105</v>
      </c>
      <c r="C31" t="s">
        <v>33</v>
      </c>
      <c r="D31" t="s">
        <v>34</v>
      </c>
      <c r="E31" t="s">
        <v>53</v>
      </c>
      <c r="F31" t="s">
        <v>17</v>
      </c>
      <c r="G31" t="s">
        <v>40</v>
      </c>
      <c r="H31">
        <v>18538</v>
      </c>
      <c r="I31" t="s">
        <v>23</v>
      </c>
      <c r="J31">
        <v>0.1</v>
      </c>
      <c r="K31">
        <v>17000</v>
      </c>
      <c r="L31" t="s">
        <v>106</v>
      </c>
    </row>
    <row r="32" spans="1:12" x14ac:dyDescent="0.3">
      <c r="A32" t="s">
        <v>107</v>
      </c>
      <c r="B32" t="s">
        <v>108</v>
      </c>
      <c r="C32" t="s">
        <v>14</v>
      </c>
      <c r="D32" t="s">
        <v>15</v>
      </c>
      <c r="E32" t="s">
        <v>35</v>
      </c>
      <c r="F32" t="s">
        <v>17</v>
      </c>
      <c r="G32" t="s">
        <v>28</v>
      </c>
      <c r="H32">
        <v>13389</v>
      </c>
      <c r="I32" t="s">
        <v>23</v>
      </c>
      <c r="J32">
        <v>0.1</v>
      </c>
      <c r="K32">
        <v>14000</v>
      </c>
      <c r="L32" t="s">
        <v>109</v>
      </c>
    </row>
    <row r="33" spans="1:12" x14ac:dyDescent="0.3">
      <c r="A33" t="s">
        <v>110</v>
      </c>
      <c r="B33" t="s">
        <v>111</v>
      </c>
      <c r="C33" t="s">
        <v>72</v>
      </c>
      <c r="D33" t="s">
        <v>73</v>
      </c>
      <c r="E33" t="s">
        <v>35</v>
      </c>
      <c r="F33" t="s">
        <v>17</v>
      </c>
      <c r="G33" t="s">
        <v>18</v>
      </c>
      <c r="H33">
        <v>8140</v>
      </c>
      <c r="K33">
        <v>9000</v>
      </c>
      <c r="L33" t="s">
        <v>109</v>
      </c>
    </row>
    <row r="34" spans="1:12" x14ac:dyDescent="0.3">
      <c r="A34" t="s">
        <v>112</v>
      </c>
      <c r="B34" t="s">
        <v>113</v>
      </c>
      <c r="C34" t="s">
        <v>72</v>
      </c>
      <c r="D34" t="s">
        <v>73</v>
      </c>
      <c r="E34" t="s">
        <v>16</v>
      </c>
      <c r="F34" t="s">
        <v>27</v>
      </c>
      <c r="G34" t="s">
        <v>18</v>
      </c>
      <c r="H34">
        <v>9671</v>
      </c>
      <c r="I34" t="s">
        <v>29</v>
      </c>
      <c r="K34">
        <v>9000</v>
      </c>
      <c r="L34" t="s">
        <v>62</v>
      </c>
    </row>
    <row r="35" spans="1:12" x14ac:dyDescent="0.3">
      <c r="A35" t="s">
        <v>114</v>
      </c>
      <c r="B35" t="s">
        <v>89</v>
      </c>
      <c r="C35" t="s">
        <v>51</v>
      </c>
      <c r="D35" t="s">
        <v>52</v>
      </c>
      <c r="E35" t="s">
        <v>35</v>
      </c>
      <c r="F35" t="s">
        <v>17</v>
      </c>
      <c r="G35" t="s">
        <v>40</v>
      </c>
      <c r="H35">
        <v>12971</v>
      </c>
      <c r="I35" t="s">
        <v>19</v>
      </c>
      <c r="J35">
        <v>0.2</v>
      </c>
      <c r="K35">
        <v>13000</v>
      </c>
      <c r="L35" t="s">
        <v>78</v>
      </c>
    </row>
    <row r="36" spans="1:12" x14ac:dyDescent="0.3">
      <c r="A36" t="s">
        <v>115</v>
      </c>
      <c r="B36" t="s">
        <v>116</v>
      </c>
      <c r="C36" t="s">
        <v>51</v>
      </c>
      <c r="D36" t="s">
        <v>52</v>
      </c>
      <c r="E36" t="s">
        <v>53</v>
      </c>
      <c r="F36" t="s">
        <v>27</v>
      </c>
      <c r="G36" t="s">
        <v>40</v>
      </c>
      <c r="H36">
        <v>12086</v>
      </c>
      <c r="K36">
        <v>13000</v>
      </c>
      <c r="L36" t="s">
        <v>117</v>
      </c>
    </row>
    <row r="37" spans="1:12" x14ac:dyDescent="0.3">
      <c r="A37" t="s">
        <v>118</v>
      </c>
      <c r="B37" t="s">
        <v>119</v>
      </c>
      <c r="C37" t="s">
        <v>72</v>
      </c>
      <c r="D37" t="s">
        <v>73</v>
      </c>
      <c r="E37" t="s">
        <v>35</v>
      </c>
      <c r="F37" t="s">
        <v>27</v>
      </c>
      <c r="G37" t="s">
        <v>40</v>
      </c>
      <c r="H37">
        <v>7891</v>
      </c>
      <c r="I37" t="s">
        <v>23</v>
      </c>
      <c r="J37">
        <v>0.1</v>
      </c>
      <c r="K37">
        <v>9000</v>
      </c>
      <c r="L37" s="1">
        <v>45475</v>
      </c>
    </row>
    <row r="38" spans="1:12" x14ac:dyDescent="0.3">
      <c r="A38" t="s">
        <v>120</v>
      </c>
      <c r="B38" t="s">
        <v>121</v>
      </c>
      <c r="C38" t="s">
        <v>14</v>
      </c>
      <c r="D38" t="s">
        <v>15</v>
      </c>
      <c r="E38" t="s">
        <v>16</v>
      </c>
      <c r="F38" t="s">
        <v>17</v>
      </c>
      <c r="G38" t="s">
        <v>18</v>
      </c>
      <c r="H38">
        <v>12205</v>
      </c>
      <c r="I38" t="s">
        <v>29</v>
      </c>
      <c r="K38">
        <v>14000</v>
      </c>
      <c r="L38" t="s">
        <v>122</v>
      </c>
    </row>
    <row r="39" spans="1:12" x14ac:dyDescent="0.3">
      <c r="A39" t="s">
        <v>123</v>
      </c>
      <c r="B39" t="s">
        <v>124</v>
      </c>
      <c r="C39" t="s">
        <v>51</v>
      </c>
      <c r="D39" t="s">
        <v>52</v>
      </c>
      <c r="E39" t="s">
        <v>35</v>
      </c>
      <c r="F39" t="s">
        <v>44</v>
      </c>
      <c r="G39" t="s">
        <v>18</v>
      </c>
      <c r="H39">
        <v>14487</v>
      </c>
      <c r="I39" t="s">
        <v>19</v>
      </c>
      <c r="J39">
        <v>0.2</v>
      </c>
      <c r="K39">
        <v>13000</v>
      </c>
      <c r="L39" s="1">
        <v>45413</v>
      </c>
    </row>
    <row r="40" spans="1:12" x14ac:dyDescent="0.3">
      <c r="A40" t="s">
        <v>125</v>
      </c>
      <c r="B40" t="s">
        <v>126</v>
      </c>
      <c r="C40" t="s">
        <v>51</v>
      </c>
      <c r="D40" t="s">
        <v>52</v>
      </c>
      <c r="E40" t="s">
        <v>53</v>
      </c>
      <c r="F40" t="s">
        <v>27</v>
      </c>
      <c r="G40" t="s">
        <v>28</v>
      </c>
      <c r="H40">
        <v>12008</v>
      </c>
      <c r="I40" t="s">
        <v>29</v>
      </c>
      <c r="K40">
        <v>13000</v>
      </c>
      <c r="L40" s="1">
        <v>45506</v>
      </c>
    </row>
    <row r="41" spans="1:12" x14ac:dyDescent="0.3">
      <c r="A41" t="s">
        <v>127</v>
      </c>
      <c r="B41" t="s">
        <v>128</v>
      </c>
      <c r="C41" t="s">
        <v>14</v>
      </c>
      <c r="D41" t="s">
        <v>15</v>
      </c>
      <c r="E41" t="s">
        <v>53</v>
      </c>
      <c r="F41" t="s">
        <v>44</v>
      </c>
      <c r="G41" t="s">
        <v>28</v>
      </c>
      <c r="H41">
        <v>14315</v>
      </c>
      <c r="I41" t="s">
        <v>29</v>
      </c>
      <c r="K41">
        <v>14000</v>
      </c>
      <c r="L41" t="s">
        <v>129</v>
      </c>
    </row>
    <row r="42" spans="1:12" x14ac:dyDescent="0.3">
      <c r="A42" t="s">
        <v>130</v>
      </c>
      <c r="B42" t="s">
        <v>131</v>
      </c>
      <c r="C42" t="s">
        <v>51</v>
      </c>
      <c r="D42" t="s">
        <v>52</v>
      </c>
      <c r="E42" t="s">
        <v>16</v>
      </c>
      <c r="F42" t="s">
        <v>44</v>
      </c>
      <c r="G42" t="s">
        <v>40</v>
      </c>
      <c r="H42">
        <v>11977</v>
      </c>
      <c r="I42" t="s">
        <v>36</v>
      </c>
      <c r="J42">
        <v>0.3</v>
      </c>
      <c r="K42">
        <v>13000</v>
      </c>
      <c r="L42" t="s">
        <v>132</v>
      </c>
    </row>
    <row r="43" spans="1:12" x14ac:dyDescent="0.3">
      <c r="A43" t="s">
        <v>133</v>
      </c>
      <c r="B43" t="s">
        <v>134</v>
      </c>
      <c r="C43" t="s">
        <v>33</v>
      </c>
      <c r="D43" t="s">
        <v>34</v>
      </c>
      <c r="E43" t="s">
        <v>53</v>
      </c>
      <c r="F43" t="s">
        <v>17</v>
      </c>
      <c r="G43" t="s">
        <v>18</v>
      </c>
      <c r="H43">
        <v>15038</v>
      </c>
      <c r="K43">
        <v>17000</v>
      </c>
      <c r="L43" s="1">
        <v>45537</v>
      </c>
    </row>
    <row r="44" spans="1:12" x14ac:dyDescent="0.3">
      <c r="A44" t="s">
        <v>135</v>
      </c>
      <c r="B44" t="s">
        <v>126</v>
      </c>
      <c r="C44" t="s">
        <v>14</v>
      </c>
      <c r="D44" t="s">
        <v>15</v>
      </c>
      <c r="E44" t="s">
        <v>16</v>
      </c>
      <c r="F44" t="s">
        <v>27</v>
      </c>
      <c r="G44" t="s">
        <v>28</v>
      </c>
      <c r="H44">
        <v>13086</v>
      </c>
      <c r="I44" t="s">
        <v>19</v>
      </c>
      <c r="J44">
        <v>0.2</v>
      </c>
      <c r="K44">
        <v>14000</v>
      </c>
      <c r="L44" t="s">
        <v>45</v>
      </c>
    </row>
    <row r="45" spans="1:12" x14ac:dyDescent="0.3">
      <c r="A45" t="s">
        <v>136</v>
      </c>
      <c r="B45" t="s">
        <v>137</v>
      </c>
      <c r="C45" t="s">
        <v>51</v>
      </c>
      <c r="D45" t="s">
        <v>52</v>
      </c>
      <c r="E45" t="s">
        <v>53</v>
      </c>
      <c r="F45" t="s">
        <v>17</v>
      </c>
      <c r="G45" t="s">
        <v>18</v>
      </c>
      <c r="H45">
        <v>12794</v>
      </c>
      <c r="I45" t="s">
        <v>29</v>
      </c>
      <c r="K45">
        <v>13000</v>
      </c>
      <c r="L45" t="s">
        <v>48</v>
      </c>
    </row>
    <row r="46" spans="1:12" x14ac:dyDescent="0.3">
      <c r="A46" t="s">
        <v>138</v>
      </c>
      <c r="B46" t="s">
        <v>139</v>
      </c>
      <c r="C46" t="s">
        <v>14</v>
      </c>
      <c r="D46" t="s">
        <v>15</v>
      </c>
      <c r="E46" t="s">
        <v>16</v>
      </c>
      <c r="F46" t="s">
        <v>44</v>
      </c>
      <c r="G46" t="s">
        <v>40</v>
      </c>
      <c r="H46">
        <v>15816</v>
      </c>
      <c r="I46" t="s">
        <v>23</v>
      </c>
      <c r="J46">
        <v>0.1</v>
      </c>
      <c r="K46">
        <v>14000</v>
      </c>
      <c r="L46" s="1">
        <v>45294</v>
      </c>
    </row>
    <row r="47" spans="1:12" x14ac:dyDescent="0.3">
      <c r="A47" t="s">
        <v>140</v>
      </c>
      <c r="B47" t="s">
        <v>141</v>
      </c>
      <c r="C47" t="s">
        <v>33</v>
      </c>
      <c r="D47" t="s">
        <v>34</v>
      </c>
      <c r="E47" t="s">
        <v>35</v>
      </c>
      <c r="F47" t="s">
        <v>27</v>
      </c>
      <c r="G47" t="s">
        <v>28</v>
      </c>
      <c r="H47">
        <v>17266</v>
      </c>
      <c r="I47" t="s">
        <v>19</v>
      </c>
      <c r="J47">
        <v>0.2</v>
      </c>
      <c r="K47">
        <v>17000</v>
      </c>
      <c r="L47" t="s">
        <v>37</v>
      </c>
    </row>
    <row r="48" spans="1:12" x14ac:dyDescent="0.3">
      <c r="A48" t="s">
        <v>142</v>
      </c>
      <c r="B48" t="s">
        <v>139</v>
      </c>
      <c r="C48" t="s">
        <v>51</v>
      </c>
      <c r="D48" t="s">
        <v>52</v>
      </c>
      <c r="E48" t="s">
        <v>16</v>
      </c>
      <c r="F48" t="s">
        <v>17</v>
      </c>
      <c r="G48" t="s">
        <v>18</v>
      </c>
      <c r="H48">
        <v>13815</v>
      </c>
      <c r="I48" t="s">
        <v>36</v>
      </c>
      <c r="J48">
        <v>0.3</v>
      </c>
      <c r="K48">
        <v>13000</v>
      </c>
      <c r="L48" s="1">
        <v>45324</v>
      </c>
    </row>
    <row r="49" spans="1:12" x14ac:dyDescent="0.3">
      <c r="A49" t="s">
        <v>143</v>
      </c>
      <c r="B49" t="s">
        <v>144</v>
      </c>
      <c r="C49" t="s">
        <v>14</v>
      </c>
      <c r="D49" t="s">
        <v>15</v>
      </c>
      <c r="E49" t="s">
        <v>35</v>
      </c>
      <c r="F49" t="s">
        <v>44</v>
      </c>
      <c r="G49" t="s">
        <v>40</v>
      </c>
      <c r="H49">
        <v>15397</v>
      </c>
      <c r="I49" t="s">
        <v>36</v>
      </c>
      <c r="J49">
        <v>0.3</v>
      </c>
      <c r="K49">
        <v>14000</v>
      </c>
      <c r="L49" s="1">
        <v>45352</v>
      </c>
    </row>
    <row r="50" spans="1:12" x14ac:dyDescent="0.3">
      <c r="A50" t="s">
        <v>145</v>
      </c>
      <c r="B50" t="s">
        <v>146</v>
      </c>
      <c r="C50" t="s">
        <v>51</v>
      </c>
      <c r="D50" t="s">
        <v>52</v>
      </c>
      <c r="E50" t="s">
        <v>16</v>
      </c>
      <c r="F50" t="s">
        <v>17</v>
      </c>
      <c r="G50" t="s">
        <v>18</v>
      </c>
      <c r="H50">
        <v>14036</v>
      </c>
      <c r="K50">
        <v>13000</v>
      </c>
      <c r="L50" s="1">
        <v>45414</v>
      </c>
    </row>
    <row r="51" spans="1:12" x14ac:dyDescent="0.3">
      <c r="A51" t="s">
        <v>147</v>
      </c>
      <c r="B51" t="s">
        <v>148</v>
      </c>
      <c r="C51" t="s">
        <v>14</v>
      </c>
      <c r="D51" t="s">
        <v>15</v>
      </c>
      <c r="E51" t="s">
        <v>35</v>
      </c>
      <c r="F51" t="s">
        <v>27</v>
      </c>
      <c r="G51" t="s">
        <v>28</v>
      </c>
      <c r="H51">
        <v>15702</v>
      </c>
      <c r="I51" t="s">
        <v>19</v>
      </c>
      <c r="J51">
        <v>0.2</v>
      </c>
      <c r="K51">
        <v>14000</v>
      </c>
      <c r="L51" s="1">
        <v>45384</v>
      </c>
    </row>
    <row r="52" spans="1:12" x14ac:dyDescent="0.3">
      <c r="A52" t="s">
        <v>149</v>
      </c>
      <c r="B52" t="s">
        <v>150</v>
      </c>
      <c r="C52" t="s">
        <v>33</v>
      </c>
      <c r="D52" t="s">
        <v>34</v>
      </c>
      <c r="E52" t="s">
        <v>16</v>
      </c>
      <c r="F52" t="s">
        <v>44</v>
      </c>
      <c r="G52" t="s">
        <v>18</v>
      </c>
      <c r="H52">
        <v>16760</v>
      </c>
      <c r="I52" t="s">
        <v>19</v>
      </c>
      <c r="J52">
        <v>0.2</v>
      </c>
      <c r="K52">
        <v>17000</v>
      </c>
      <c r="L52" s="1">
        <v>45352</v>
      </c>
    </row>
    <row r="53" spans="1:12" x14ac:dyDescent="0.3">
      <c r="A53" t="s">
        <v>151</v>
      </c>
      <c r="B53" t="s">
        <v>152</v>
      </c>
      <c r="C53" t="s">
        <v>14</v>
      </c>
      <c r="D53" t="s">
        <v>15</v>
      </c>
      <c r="E53" t="s">
        <v>53</v>
      </c>
      <c r="F53" t="s">
        <v>27</v>
      </c>
      <c r="G53" t="s">
        <v>28</v>
      </c>
      <c r="H53">
        <v>13022</v>
      </c>
      <c r="I53" t="s">
        <v>23</v>
      </c>
      <c r="J53">
        <v>0.1</v>
      </c>
      <c r="K53">
        <v>14000</v>
      </c>
      <c r="L53" t="s">
        <v>153</v>
      </c>
    </row>
    <row r="54" spans="1:12" x14ac:dyDescent="0.3">
      <c r="A54" t="s">
        <v>154</v>
      </c>
      <c r="B54" t="s">
        <v>155</v>
      </c>
      <c r="C54" t="s">
        <v>72</v>
      </c>
      <c r="D54" t="s">
        <v>73</v>
      </c>
      <c r="E54" t="s">
        <v>16</v>
      </c>
      <c r="F54" t="s">
        <v>44</v>
      </c>
      <c r="G54" t="s">
        <v>18</v>
      </c>
      <c r="H54">
        <v>10791</v>
      </c>
      <c r="I54" t="s">
        <v>19</v>
      </c>
      <c r="J54">
        <v>0.2</v>
      </c>
      <c r="K54">
        <v>9000</v>
      </c>
      <c r="L54" t="s">
        <v>78</v>
      </c>
    </row>
    <row r="55" spans="1:12" x14ac:dyDescent="0.3">
      <c r="A55" t="s">
        <v>156</v>
      </c>
      <c r="B55" t="s">
        <v>157</v>
      </c>
      <c r="C55" t="s">
        <v>51</v>
      </c>
      <c r="D55" t="s">
        <v>52</v>
      </c>
      <c r="E55" t="s">
        <v>53</v>
      </c>
      <c r="F55" t="s">
        <v>27</v>
      </c>
      <c r="G55" t="s">
        <v>18</v>
      </c>
      <c r="H55">
        <v>14016</v>
      </c>
      <c r="I55" t="s">
        <v>36</v>
      </c>
      <c r="J55">
        <v>0.3</v>
      </c>
      <c r="K55">
        <v>13000</v>
      </c>
      <c r="L55" t="s">
        <v>158</v>
      </c>
    </row>
    <row r="56" spans="1:12" x14ac:dyDescent="0.3">
      <c r="A56" t="s">
        <v>159</v>
      </c>
      <c r="B56" t="s">
        <v>160</v>
      </c>
      <c r="C56" t="s">
        <v>51</v>
      </c>
      <c r="D56" t="s">
        <v>52</v>
      </c>
      <c r="E56" t="s">
        <v>53</v>
      </c>
      <c r="F56" t="s">
        <v>27</v>
      </c>
      <c r="G56" t="s">
        <v>28</v>
      </c>
      <c r="H56">
        <v>11442</v>
      </c>
      <c r="K56">
        <v>13000</v>
      </c>
      <c r="L56" t="s">
        <v>78</v>
      </c>
    </row>
    <row r="57" spans="1:12" x14ac:dyDescent="0.3">
      <c r="A57" t="s">
        <v>161</v>
      </c>
      <c r="B57" t="s">
        <v>150</v>
      </c>
      <c r="C57" t="s">
        <v>72</v>
      </c>
      <c r="D57" t="s">
        <v>73</v>
      </c>
      <c r="E57" t="s">
        <v>35</v>
      </c>
      <c r="F57" t="s">
        <v>27</v>
      </c>
      <c r="G57" t="s">
        <v>40</v>
      </c>
      <c r="H57">
        <v>8432</v>
      </c>
      <c r="I57" t="s">
        <v>36</v>
      </c>
      <c r="J57">
        <v>0.3</v>
      </c>
      <c r="K57">
        <v>9000</v>
      </c>
      <c r="L57" t="s">
        <v>162</v>
      </c>
    </row>
    <row r="58" spans="1:12" x14ac:dyDescent="0.3">
      <c r="A58" t="s">
        <v>163</v>
      </c>
      <c r="B58" t="s">
        <v>164</v>
      </c>
      <c r="C58" t="s">
        <v>51</v>
      </c>
      <c r="D58" t="s">
        <v>52</v>
      </c>
      <c r="E58" t="s">
        <v>35</v>
      </c>
      <c r="F58" t="s">
        <v>27</v>
      </c>
      <c r="G58" t="s">
        <v>28</v>
      </c>
      <c r="H58">
        <v>11791</v>
      </c>
      <c r="K58">
        <v>13000</v>
      </c>
      <c r="L58" t="s">
        <v>165</v>
      </c>
    </row>
    <row r="59" spans="1:12" x14ac:dyDescent="0.3">
      <c r="A59" t="s">
        <v>166</v>
      </c>
      <c r="B59" t="s">
        <v>167</v>
      </c>
      <c r="C59" t="s">
        <v>14</v>
      </c>
      <c r="D59" t="s">
        <v>15</v>
      </c>
      <c r="E59" t="s">
        <v>53</v>
      </c>
      <c r="F59" t="s">
        <v>17</v>
      </c>
      <c r="G59" t="s">
        <v>28</v>
      </c>
      <c r="H59">
        <v>14086</v>
      </c>
      <c r="K59">
        <v>14000</v>
      </c>
      <c r="L59" t="s">
        <v>106</v>
      </c>
    </row>
    <row r="60" spans="1:12" x14ac:dyDescent="0.3">
      <c r="A60" t="s">
        <v>168</v>
      </c>
      <c r="B60" t="s">
        <v>169</v>
      </c>
      <c r="C60" t="s">
        <v>33</v>
      </c>
      <c r="D60" t="s">
        <v>34</v>
      </c>
      <c r="E60" t="s">
        <v>35</v>
      </c>
      <c r="F60" t="s">
        <v>27</v>
      </c>
      <c r="G60" t="s">
        <v>40</v>
      </c>
      <c r="H60">
        <v>15731</v>
      </c>
      <c r="I60" t="s">
        <v>29</v>
      </c>
      <c r="K60">
        <v>17000</v>
      </c>
      <c r="L60" t="s">
        <v>170</v>
      </c>
    </row>
    <row r="61" spans="1:12" x14ac:dyDescent="0.3">
      <c r="A61" t="s">
        <v>171</v>
      </c>
      <c r="B61" t="s">
        <v>89</v>
      </c>
      <c r="C61" t="s">
        <v>72</v>
      </c>
      <c r="D61" t="s">
        <v>73</v>
      </c>
      <c r="E61" t="s">
        <v>53</v>
      </c>
      <c r="F61" t="s">
        <v>44</v>
      </c>
      <c r="G61" t="s">
        <v>40</v>
      </c>
      <c r="H61">
        <v>8787</v>
      </c>
      <c r="I61" t="s">
        <v>29</v>
      </c>
      <c r="K61">
        <v>9000</v>
      </c>
      <c r="L61" s="1">
        <v>45324</v>
      </c>
    </row>
    <row r="62" spans="1:12" x14ac:dyDescent="0.3">
      <c r="A62" t="s">
        <v>172</v>
      </c>
      <c r="B62" t="s">
        <v>77</v>
      </c>
      <c r="C62" t="s">
        <v>51</v>
      </c>
      <c r="D62" t="s">
        <v>52</v>
      </c>
      <c r="E62" t="s">
        <v>53</v>
      </c>
      <c r="F62" t="s">
        <v>27</v>
      </c>
      <c r="G62" t="s">
        <v>28</v>
      </c>
      <c r="H62">
        <v>12786</v>
      </c>
      <c r="I62" t="s">
        <v>23</v>
      </c>
      <c r="J62">
        <v>0.1</v>
      </c>
      <c r="K62">
        <v>13000</v>
      </c>
      <c r="L62" s="1">
        <v>45353</v>
      </c>
    </row>
    <row r="63" spans="1:12" x14ac:dyDescent="0.3">
      <c r="A63" t="s">
        <v>173</v>
      </c>
      <c r="B63" t="s">
        <v>174</v>
      </c>
      <c r="C63" t="s">
        <v>51</v>
      </c>
      <c r="D63" t="s">
        <v>52</v>
      </c>
      <c r="E63" t="s">
        <v>53</v>
      </c>
      <c r="F63" t="s">
        <v>17</v>
      </c>
      <c r="G63" t="s">
        <v>18</v>
      </c>
      <c r="H63">
        <v>14886</v>
      </c>
      <c r="I63" t="s">
        <v>36</v>
      </c>
      <c r="J63">
        <v>0.3</v>
      </c>
      <c r="K63">
        <v>13000</v>
      </c>
      <c r="L63" s="1">
        <v>45537</v>
      </c>
    </row>
    <row r="64" spans="1:12" x14ac:dyDescent="0.3">
      <c r="A64" t="s">
        <v>175</v>
      </c>
      <c r="B64" t="s">
        <v>176</v>
      </c>
      <c r="C64" t="s">
        <v>14</v>
      </c>
      <c r="D64" t="s">
        <v>15</v>
      </c>
      <c r="E64" t="s">
        <v>16</v>
      </c>
      <c r="F64" t="s">
        <v>17</v>
      </c>
      <c r="G64" t="s">
        <v>28</v>
      </c>
      <c r="H64">
        <v>13266</v>
      </c>
      <c r="K64">
        <v>14000</v>
      </c>
      <c r="L64" t="s">
        <v>129</v>
      </c>
    </row>
    <row r="65" spans="1:12" x14ac:dyDescent="0.3">
      <c r="A65" t="s">
        <v>177</v>
      </c>
      <c r="B65" t="s">
        <v>119</v>
      </c>
      <c r="C65" t="s">
        <v>33</v>
      </c>
      <c r="D65" t="s">
        <v>34</v>
      </c>
      <c r="E65" t="s">
        <v>16</v>
      </c>
      <c r="F65" t="s">
        <v>27</v>
      </c>
      <c r="G65" t="s">
        <v>18</v>
      </c>
      <c r="H65">
        <v>16722</v>
      </c>
      <c r="K65">
        <v>17000</v>
      </c>
      <c r="L65" t="s">
        <v>106</v>
      </c>
    </row>
    <row r="66" spans="1:12" x14ac:dyDescent="0.3">
      <c r="A66" t="s">
        <v>178</v>
      </c>
      <c r="B66" t="s">
        <v>179</v>
      </c>
      <c r="C66" t="s">
        <v>33</v>
      </c>
      <c r="D66" t="s">
        <v>34</v>
      </c>
      <c r="E66" t="s">
        <v>53</v>
      </c>
      <c r="F66" t="s">
        <v>44</v>
      </c>
      <c r="G66" t="s">
        <v>18</v>
      </c>
      <c r="H66">
        <v>16244</v>
      </c>
      <c r="I66" t="s">
        <v>36</v>
      </c>
      <c r="J66">
        <v>0.3</v>
      </c>
      <c r="K66">
        <v>17000</v>
      </c>
      <c r="L66" t="s">
        <v>24</v>
      </c>
    </row>
    <row r="67" spans="1:12" x14ac:dyDescent="0.3">
      <c r="A67" t="s">
        <v>180</v>
      </c>
      <c r="B67" t="s">
        <v>181</v>
      </c>
      <c r="C67" t="s">
        <v>33</v>
      </c>
      <c r="D67" t="s">
        <v>34</v>
      </c>
      <c r="E67" t="s">
        <v>53</v>
      </c>
      <c r="F67" t="s">
        <v>17</v>
      </c>
      <c r="G67" t="s">
        <v>40</v>
      </c>
      <c r="H67">
        <v>17767</v>
      </c>
      <c r="I67" t="s">
        <v>19</v>
      </c>
      <c r="J67">
        <v>0.2</v>
      </c>
      <c r="K67">
        <v>17000</v>
      </c>
      <c r="L67" s="1">
        <v>45324</v>
      </c>
    </row>
    <row r="68" spans="1:12" x14ac:dyDescent="0.3">
      <c r="A68" t="s">
        <v>182</v>
      </c>
      <c r="B68" t="s">
        <v>183</v>
      </c>
      <c r="C68" t="s">
        <v>51</v>
      </c>
      <c r="D68" t="s">
        <v>52</v>
      </c>
      <c r="E68" t="s">
        <v>16</v>
      </c>
      <c r="F68" t="s">
        <v>27</v>
      </c>
      <c r="G68" t="s">
        <v>40</v>
      </c>
      <c r="H68">
        <v>13111</v>
      </c>
      <c r="I68" t="s">
        <v>29</v>
      </c>
      <c r="K68">
        <v>13000</v>
      </c>
      <c r="L68" t="s">
        <v>165</v>
      </c>
    </row>
    <row r="69" spans="1:12" x14ac:dyDescent="0.3">
      <c r="A69" t="s">
        <v>184</v>
      </c>
      <c r="B69" t="s">
        <v>185</v>
      </c>
      <c r="C69" t="s">
        <v>51</v>
      </c>
      <c r="D69" t="s">
        <v>52</v>
      </c>
      <c r="E69" t="s">
        <v>16</v>
      </c>
      <c r="F69" t="s">
        <v>17</v>
      </c>
      <c r="G69" t="s">
        <v>18</v>
      </c>
      <c r="H69">
        <v>14303</v>
      </c>
      <c r="I69" t="s">
        <v>19</v>
      </c>
      <c r="J69">
        <v>0.2</v>
      </c>
      <c r="K69">
        <v>13000</v>
      </c>
      <c r="L69" s="1">
        <v>45566</v>
      </c>
    </row>
    <row r="70" spans="1:12" x14ac:dyDescent="0.3">
      <c r="A70" t="s">
        <v>186</v>
      </c>
      <c r="B70" t="s">
        <v>187</v>
      </c>
      <c r="C70" t="s">
        <v>51</v>
      </c>
      <c r="D70" t="s">
        <v>52</v>
      </c>
      <c r="E70" t="s">
        <v>53</v>
      </c>
      <c r="F70" t="s">
        <v>44</v>
      </c>
      <c r="G70" t="s">
        <v>18</v>
      </c>
      <c r="H70">
        <v>12865</v>
      </c>
      <c r="K70">
        <v>13000</v>
      </c>
      <c r="L70" t="s">
        <v>188</v>
      </c>
    </row>
    <row r="71" spans="1:12" x14ac:dyDescent="0.3">
      <c r="A71" t="s">
        <v>189</v>
      </c>
      <c r="B71" t="s">
        <v>190</v>
      </c>
      <c r="C71" t="s">
        <v>51</v>
      </c>
      <c r="D71" t="s">
        <v>52</v>
      </c>
      <c r="E71" t="s">
        <v>16</v>
      </c>
      <c r="F71" t="s">
        <v>44</v>
      </c>
      <c r="G71" t="s">
        <v>40</v>
      </c>
      <c r="H71">
        <v>13024</v>
      </c>
      <c r="K71">
        <v>13000</v>
      </c>
      <c r="L71" t="s">
        <v>109</v>
      </c>
    </row>
    <row r="72" spans="1:12" x14ac:dyDescent="0.3">
      <c r="A72" t="s">
        <v>191</v>
      </c>
      <c r="B72" t="s">
        <v>134</v>
      </c>
      <c r="C72" t="s">
        <v>14</v>
      </c>
      <c r="D72" t="s">
        <v>15</v>
      </c>
      <c r="E72" t="s">
        <v>35</v>
      </c>
      <c r="F72" t="s">
        <v>17</v>
      </c>
      <c r="G72" t="s">
        <v>18</v>
      </c>
      <c r="H72">
        <v>12720</v>
      </c>
      <c r="I72" t="s">
        <v>29</v>
      </c>
      <c r="K72">
        <v>14000</v>
      </c>
      <c r="L72" t="s">
        <v>192</v>
      </c>
    </row>
    <row r="73" spans="1:12" x14ac:dyDescent="0.3">
      <c r="A73" t="s">
        <v>193</v>
      </c>
      <c r="B73" t="s">
        <v>194</v>
      </c>
      <c r="C73" t="s">
        <v>51</v>
      </c>
      <c r="D73" t="s">
        <v>52</v>
      </c>
      <c r="E73" t="s">
        <v>35</v>
      </c>
      <c r="F73" t="s">
        <v>17</v>
      </c>
      <c r="G73" t="s">
        <v>18</v>
      </c>
      <c r="H73">
        <v>14282</v>
      </c>
      <c r="K73">
        <v>13000</v>
      </c>
      <c r="L73" s="1">
        <v>45628</v>
      </c>
    </row>
    <row r="74" spans="1:12" x14ac:dyDescent="0.3">
      <c r="A74" t="s">
        <v>195</v>
      </c>
      <c r="B74" t="s">
        <v>196</v>
      </c>
      <c r="C74" t="s">
        <v>33</v>
      </c>
      <c r="D74" t="s">
        <v>34</v>
      </c>
      <c r="E74" t="s">
        <v>53</v>
      </c>
      <c r="F74" t="s">
        <v>44</v>
      </c>
      <c r="G74" t="s">
        <v>28</v>
      </c>
      <c r="H74">
        <v>18653</v>
      </c>
      <c r="I74" t="s">
        <v>29</v>
      </c>
      <c r="K74">
        <v>17000</v>
      </c>
      <c r="L74" t="s">
        <v>69</v>
      </c>
    </row>
    <row r="75" spans="1:12" x14ac:dyDescent="0.3">
      <c r="A75" t="s">
        <v>197</v>
      </c>
      <c r="B75" t="s">
        <v>169</v>
      </c>
      <c r="C75" t="s">
        <v>72</v>
      </c>
      <c r="D75" t="s">
        <v>73</v>
      </c>
      <c r="E75" t="s">
        <v>35</v>
      </c>
      <c r="F75" t="s">
        <v>44</v>
      </c>
      <c r="G75" t="s">
        <v>40</v>
      </c>
      <c r="H75">
        <v>8843</v>
      </c>
      <c r="I75" t="s">
        <v>36</v>
      </c>
      <c r="J75">
        <v>0.3</v>
      </c>
      <c r="K75">
        <v>9000</v>
      </c>
      <c r="L75" t="s">
        <v>198</v>
      </c>
    </row>
    <row r="76" spans="1:12" x14ac:dyDescent="0.3">
      <c r="A76" t="s">
        <v>199</v>
      </c>
      <c r="B76" t="s">
        <v>200</v>
      </c>
      <c r="C76" t="s">
        <v>33</v>
      </c>
      <c r="D76" t="s">
        <v>34</v>
      </c>
      <c r="E76" t="s">
        <v>16</v>
      </c>
      <c r="F76" t="s">
        <v>17</v>
      </c>
      <c r="G76" t="s">
        <v>28</v>
      </c>
      <c r="H76">
        <v>15979</v>
      </c>
      <c r="I76" t="s">
        <v>36</v>
      </c>
      <c r="J76">
        <v>0.3</v>
      </c>
      <c r="K76">
        <v>17000</v>
      </c>
      <c r="L76" t="s">
        <v>96</v>
      </c>
    </row>
    <row r="77" spans="1:12" x14ac:dyDescent="0.3">
      <c r="A77" t="s">
        <v>201</v>
      </c>
      <c r="B77" t="s">
        <v>202</v>
      </c>
      <c r="C77" t="s">
        <v>33</v>
      </c>
      <c r="D77" t="s">
        <v>34</v>
      </c>
      <c r="E77" t="s">
        <v>35</v>
      </c>
      <c r="F77" t="s">
        <v>17</v>
      </c>
      <c r="G77" t="s">
        <v>40</v>
      </c>
      <c r="H77">
        <v>16309</v>
      </c>
      <c r="I77" t="s">
        <v>29</v>
      </c>
      <c r="K77">
        <v>17000</v>
      </c>
      <c r="L77" s="1">
        <v>45444</v>
      </c>
    </row>
    <row r="78" spans="1:12" x14ac:dyDescent="0.3">
      <c r="A78" t="s">
        <v>203</v>
      </c>
      <c r="B78" t="s">
        <v>204</v>
      </c>
      <c r="C78" t="s">
        <v>51</v>
      </c>
      <c r="D78" t="s">
        <v>52</v>
      </c>
      <c r="E78" t="s">
        <v>53</v>
      </c>
      <c r="F78" t="s">
        <v>44</v>
      </c>
      <c r="G78" t="s">
        <v>18</v>
      </c>
      <c r="H78">
        <v>13893</v>
      </c>
      <c r="I78" t="s">
        <v>19</v>
      </c>
      <c r="J78">
        <v>0.2</v>
      </c>
      <c r="K78">
        <v>13000</v>
      </c>
      <c r="L78" s="1">
        <v>45413</v>
      </c>
    </row>
    <row r="79" spans="1:12" x14ac:dyDescent="0.3">
      <c r="A79" t="s">
        <v>205</v>
      </c>
      <c r="B79" t="s">
        <v>206</v>
      </c>
      <c r="C79" t="s">
        <v>33</v>
      </c>
      <c r="D79" t="s">
        <v>34</v>
      </c>
      <c r="E79" t="s">
        <v>16</v>
      </c>
      <c r="F79" t="s">
        <v>17</v>
      </c>
      <c r="G79" t="s">
        <v>40</v>
      </c>
      <c r="H79">
        <v>15255</v>
      </c>
      <c r="I79" t="s">
        <v>19</v>
      </c>
      <c r="J79">
        <v>0.2</v>
      </c>
      <c r="K79">
        <v>17000</v>
      </c>
      <c r="L79" t="s">
        <v>62</v>
      </c>
    </row>
    <row r="80" spans="1:12" x14ac:dyDescent="0.3">
      <c r="A80" t="s">
        <v>207</v>
      </c>
      <c r="B80" t="s">
        <v>206</v>
      </c>
      <c r="C80" t="s">
        <v>14</v>
      </c>
      <c r="D80" t="s">
        <v>15</v>
      </c>
      <c r="E80" t="s">
        <v>16</v>
      </c>
      <c r="F80" t="s">
        <v>17</v>
      </c>
      <c r="G80" t="s">
        <v>40</v>
      </c>
      <c r="H80">
        <v>12024</v>
      </c>
      <c r="I80" t="s">
        <v>36</v>
      </c>
      <c r="J80">
        <v>0.3</v>
      </c>
      <c r="K80">
        <v>14000</v>
      </c>
      <c r="L80" t="s">
        <v>208</v>
      </c>
    </row>
    <row r="81" spans="1:12" x14ac:dyDescent="0.3">
      <c r="A81" t="s">
        <v>209</v>
      </c>
      <c r="B81" t="s">
        <v>210</v>
      </c>
      <c r="C81" t="s">
        <v>72</v>
      </c>
      <c r="D81" t="s">
        <v>73</v>
      </c>
      <c r="E81" t="s">
        <v>16</v>
      </c>
      <c r="F81" t="s">
        <v>44</v>
      </c>
      <c r="G81" t="s">
        <v>28</v>
      </c>
      <c r="H81">
        <v>9236</v>
      </c>
      <c r="I81" t="s">
        <v>29</v>
      </c>
      <c r="K81">
        <v>9000</v>
      </c>
      <c r="L81" t="s">
        <v>211</v>
      </c>
    </row>
    <row r="82" spans="1:12" x14ac:dyDescent="0.3">
      <c r="A82" t="s">
        <v>212</v>
      </c>
      <c r="B82" t="s">
        <v>32</v>
      </c>
      <c r="C82" t="s">
        <v>51</v>
      </c>
      <c r="D82" t="s">
        <v>52</v>
      </c>
      <c r="E82" t="s">
        <v>53</v>
      </c>
      <c r="F82" t="s">
        <v>17</v>
      </c>
      <c r="G82" t="s">
        <v>40</v>
      </c>
      <c r="H82">
        <v>11118</v>
      </c>
      <c r="K82">
        <v>13000</v>
      </c>
      <c r="L82" t="s">
        <v>165</v>
      </c>
    </row>
    <row r="83" spans="1:12" x14ac:dyDescent="0.3">
      <c r="A83" t="s">
        <v>213</v>
      </c>
      <c r="B83" t="s">
        <v>108</v>
      </c>
      <c r="C83" t="s">
        <v>72</v>
      </c>
      <c r="D83" t="s">
        <v>73</v>
      </c>
      <c r="E83" t="s">
        <v>16</v>
      </c>
      <c r="F83" t="s">
        <v>27</v>
      </c>
      <c r="G83" t="s">
        <v>40</v>
      </c>
      <c r="H83">
        <v>10766</v>
      </c>
      <c r="I83" t="s">
        <v>19</v>
      </c>
      <c r="J83">
        <v>0.2</v>
      </c>
      <c r="K83">
        <v>9000</v>
      </c>
      <c r="L83" s="1">
        <v>45537</v>
      </c>
    </row>
    <row r="84" spans="1:12" x14ac:dyDescent="0.3">
      <c r="A84" t="s">
        <v>214</v>
      </c>
      <c r="B84" t="s">
        <v>215</v>
      </c>
      <c r="C84" t="s">
        <v>72</v>
      </c>
      <c r="D84" t="s">
        <v>73</v>
      </c>
      <c r="E84" t="s">
        <v>16</v>
      </c>
      <c r="F84" t="s">
        <v>44</v>
      </c>
      <c r="G84" t="s">
        <v>28</v>
      </c>
      <c r="H84">
        <v>7111</v>
      </c>
      <c r="I84" t="s">
        <v>23</v>
      </c>
      <c r="J84">
        <v>0.1</v>
      </c>
      <c r="K84">
        <v>9000</v>
      </c>
      <c r="L84" s="1">
        <v>45598</v>
      </c>
    </row>
    <row r="85" spans="1:12" x14ac:dyDescent="0.3">
      <c r="A85" t="s">
        <v>216</v>
      </c>
      <c r="B85" t="s">
        <v>217</v>
      </c>
      <c r="C85" t="s">
        <v>72</v>
      </c>
      <c r="D85" t="s">
        <v>73</v>
      </c>
      <c r="E85" t="s">
        <v>35</v>
      </c>
      <c r="F85" t="s">
        <v>27</v>
      </c>
      <c r="G85" t="s">
        <v>40</v>
      </c>
      <c r="H85">
        <v>8552</v>
      </c>
      <c r="I85" t="s">
        <v>36</v>
      </c>
      <c r="J85">
        <v>0.3</v>
      </c>
      <c r="K85">
        <v>9000</v>
      </c>
      <c r="L85" t="s">
        <v>24</v>
      </c>
    </row>
    <row r="86" spans="1:12" x14ac:dyDescent="0.3">
      <c r="A86" t="s">
        <v>218</v>
      </c>
      <c r="B86" t="s">
        <v>219</v>
      </c>
      <c r="C86" t="s">
        <v>33</v>
      </c>
      <c r="D86" t="s">
        <v>34</v>
      </c>
      <c r="E86" t="s">
        <v>53</v>
      </c>
      <c r="F86" t="s">
        <v>17</v>
      </c>
      <c r="G86" t="s">
        <v>40</v>
      </c>
      <c r="H86">
        <v>16033</v>
      </c>
      <c r="I86" t="s">
        <v>23</v>
      </c>
      <c r="J86">
        <v>0.1</v>
      </c>
      <c r="K86">
        <v>17000</v>
      </c>
      <c r="L86" t="s">
        <v>122</v>
      </c>
    </row>
    <row r="87" spans="1:12" x14ac:dyDescent="0.3">
      <c r="A87" t="s">
        <v>220</v>
      </c>
      <c r="B87" t="s">
        <v>221</v>
      </c>
      <c r="C87" t="s">
        <v>14</v>
      </c>
      <c r="D87" t="s">
        <v>15</v>
      </c>
      <c r="E87" t="s">
        <v>53</v>
      </c>
      <c r="F87" t="s">
        <v>27</v>
      </c>
      <c r="G87" t="s">
        <v>28</v>
      </c>
      <c r="H87">
        <v>12281</v>
      </c>
      <c r="I87" t="s">
        <v>23</v>
      </c>
      <c r="J87">
        <v>0.1</v>
      </c>
      <c r="K87">
        <v>14000</v>
      </c>
      <c r="L87" t="s">
        <v>198</v>
      </c>
    </row>
    <row r="88" spans="1:12" x14ac:dyDescent="0.3">
      <c r="A88" t="s">
        <v>222</v>
      </c>
      <c r="B88" t="s">
        <v>223</v>
      </c>
      <c r="C88" t="s">
        <v>51</v>
      </c>
      <c r="D88" t="s">
        <v>52</v>
      </c>
      <c r="E88" t="s">
        <v>35</v>
      </c>
      <c r="F88" t="s">
        <v>44</v>
      </c>
      <c r="G88" t="s">
        <v>18</v>
      </c>
      <c r="H88">
        <v>11977</v>
      </c>
      <c r="I88" t="s">
        <v>19</v>
      </c>
      <c r="J88">
        <v>0.2</v>
      </c>
      <c r="K88">
        <v>13000</v>
      </c>
      <c r="L88" t="s">
        <v>122</v>
      </c>
    </row>
    <row r="89" spans="1:12" x14ac:dyDescent="0.3">
      <c r="A89" t="s">
        <v>224</v>
      </c>
      <c r="B89" t="s">
        <v>13</v>
      </c>
      <c r="C89" t="s">
        <v>51</v>
      </c>
      <c r="D89" t="s">
        <v>52</v>
      </c>
      <c r="E89" t="s">
        <v>53</v>
      </c>
      <c r="F89" t="s">
        <v>44</v>
      </c>
      <c r="G89" t="s">
        <v>40</v>
      </c>
      <c r="H89">
        <v>14141</v>
      </c>
      <c r="I89" t="s">
        <v>36</v>
      </c>
      <c r="J89">
        <v>0.3</v>
      </c>
      <c r="K89">
        <v>13000</v>
      </c>
      <c r="L89" s="1">
        <v>45597</v>
      </c>
    </row>
    <row r="90" spans="1:12" x14ac:dyDescent="0.3">
      <c r="A90" t="s">
        <v>225</v>
      </c>
      <c r="B90" t="s">
        <v>226</v>
      </c>
      <c r="C90" t="s">
        <v>14</v>
      </c>
      <c r="D90" t="s">
        <v>15</v>
      </c>
      <c r="E90" t="s">
        <v>35</v>
      </c>
      <c r="F90" t="s">
        <v>17</v>
      </c>
      <c r="G90" t="s">
        <v>18</v>
      </c>
      <c r="H90">
        <v>14370</v>
      </c>
      <c r="I90" t="s">
        <v>23</v>
      </c>
      <c r="J90">
        <v>0.1</v>
      </c>
      <c r="K90">
        <v>14000</v>
      </c>
      <c r="L90" t="s">
        <v>45</v>
      </c>
    </row>
    <row r="91" spans="1:12" x14ac:dyDescent="0.3">
      <c r="A91" t="s">
        <v>227</v>
      </c>
      <c r="B91" t="s">
        <v>139</v>
      </c>
      <c r="C91" t="s">
        <v>72</v>
      </c>
      <c r="D91" t="s">
        <v>73</v>
      </c>
      <c r="E91" t="s">
        <v>53</v>
      </c>
      <c r="F91" t="s">
        <v>44</v>
      </c>
      <c r="G91" t="s">
        <v>18</v>
      </c>
      <c r="H91">
        <v>7311</v>
      </c>
      <c r="I91" t="s">
        <v>29</v>
      </c>
      <c r="K91">
        <v>9000</v>
      </c>
      <c r="L91" t="s">
        <v>57</v>
      </c>
    </row>
    <row r="92" spans="1:12" x14ac:dyDescent="0.3">
      <c r="A92" t="s">
        <v>228</v>
      </c>
      <c r="B92" t="s">
        <v>229</v>
      </c>
      <c r="C92" t="s">
        <v>51</v>
      </c>
      <c r="D92" t="s">
        <v>52</v>
      </c>
      <c r="E92" t="s">
        <v>35</v>
      </c>
      <c r="F92" t="s">
        <v>44</v>
      </c>
      <c r="G92" t="s">
        <v>40</v>
      </c>
      <c r="H92">
        <v>14482</v>
      </c>
      <c r="I92" t="s">
        <v>29</v>
      </c>
      <c r="K92">
        <v>13000</v>
      </c>
      <c r="L92" t="s">
        <v>230</v>
      </c>
    </row>
    <row r="93" spans="1:12" x14ac:dyDescent="0.3">
      <c r="A93" t="s">
        <v>231</v>
      </c>
      <c r="B93" t="s">
        <v>232</v>
      </c>
      <c r="C93" t="s">
        <v>14</v>
      </c>
      <c r="D93" t="s">
        <v>15</v>
      </c>
      <c r="E93" t="s">
        <v>53</v>
      </c>
      <c r="F93" t="s">
        <v>44</v>
      </c>
      <c r="G93" t="s">
        <v>40</v>
      </c>
      <c r="H93">
        <v>14709</v>
      </c>
      <c r="I93" t="s">
        <v>36</v>
      </c>
      <c r="J93">
        <v>0.3</v>
      </c>
      <c r="K93">
        <v>14000</v>
      </c>
      <c r="L93" s="1">
        <v>45413</v>
      </c>
    </row>
    <row r="94" spans="1:12" x14ac:dyDescent="0.3">
      <c r="A94" t="s">
        <v>233</v>
      </c>
      <c r="B94" t="s">
        <v>234</v>
      </c>
      <c r="C94" t="s">
        <v>33</v>
      </c>
      <c r="D94" t="s">
        <v>34</v>
      </c>
      <c r="E94" t="s">
        <v>35</v>
      </c>
      <c r="F94" t="s">
        <v>17</v>
      </c>
      <c r="G94" t="s">
        <v>40</v>
      </c>
      <c r="H94">
        <v>15432</v>
      </c>
      <c r="K94">
        <v>17000</v>
      </c>
      <c r="L94" t="s">
        <v>235</v>
      </c>
    </row>
    <row r="95" spans="1:12" x14ac:dyDescent="0.3">
      <c r="A95" t="s">
        <v>236</v>
      </c>
      <c r="B95" t="s">
        <v>237</v>
      </c>
      <c r="C95" t="s">
        <v>72</v>
      </c>
      <c r="D95" t="s">
        <v>73</v>
      </c>
      <c r="E95" t="s">
        <v>16</v>
      </c>
      <c r="F95" t="s">
        <v>27</v>
      </c>
      <c r="G95" t="s">
        <v>40</v>
      </c>
      <c r="H95">
        <v>7721</v>
      </c>
      <c r="I95" t="s">
        <v>29</v>
      </c>
      <c r="K95">
        <v>9000</v>
      </c>
      <c r="L95" s="1">
        <v>45598</v>
      </c>
    </row>
    <row r="96" spans="1:12" x14ac:dyDescent="0.3">
      <c r="A96" t="s">
        <v>238</v>
      </c>
      <c r="B96" t="s">
        <v>139</v>
      </c>
      <c r="C96" t="s">
        <v>72</v>
      </c>
      <c r="D96" t="s">
        <v>73</v>
      </c>
      <c r="E96" t="s">
        <v>53</v>
      </c>
      <c r="F96" t="s">
        <v>17</v>
      </c>
      <c r="G96" t="s">
        <v>28</v>
      </c>
      <c r="H96">
        <v>9426</v>
      </c>
      <c r="I96" t="s">
        <v>36</v>
      </c>
      <c r="J96">
        <v>0.3</v>
      </c>
      <c r="K96">
        <v>9000</v>
      </c>
      <c r="L96" t="s">
        <v>129</v>
      </c>
    </row>
    <row r="97" spans="1:12" x14ac:dyDescent="0.3">
      <c r="A97" t="s">
        <v>239</v>
      </c>
      <c r="B97" t="s">
        <v>240</v>
      </c>
      <c r="C97" t="s">
        <v>14</v>
      </c>
      <c r="D97" t="s">
        <v>15</v>
      </c>
      <c r="E97" t="s">
        <v>53</v>
      </c>
      <c r="F97" t="s">
        <v>17</v>
      </c>
      <c r="G97" t="s">
        <v>18</v>
      </c>
      <c r="H97">
        <v>15073</v>
      </c>
      <c r="K97">
        <v>14000</v>
      </c>
      <c r="L97" s="1">
        <v>45445</v>
      </c>
    </row>
    <row r="98" spans="1:12" x14ac:dyDescent="0.3">
      <c r="A98" t="s">
        <v>241</v>
      </c>
      <c r="B98" t="s">
        <v>242</v>
      </c>
      <c r="C98" t="s">
        <v>72</v>
      </c>
      <c r="D98" t="s">
        <v>73</v>
      </c>
      <c r="E98" t="s">
        <v>53</v>
      </c>
      <c r="F98" t="s">
        <v>27</v>
      </c>
      <c r="G98" t="s">
        <v>40</v>
      </c>
      <c r="H98">
        <v>10485</v>
      </c>
      <c r="I98" t="s">
        <v>36</v>
      </c>
      <c r="J98">
        <v>0.3</v>
      </c>
      <c r="K98">
        <v>9000</v>
      </c>
      <c r="L98" s="1">
        <v>45627</v>
      </c>
    </row>
    <row r="99" spans="1:12" x14ac:dyDescent="0.3">
      <c r="A99" t="s">
        <v>243</v>
      </c>
      <c r="B99" t="s">
        <v>244</v>
      </c>
      <c r="C99" t="s">
        <v>33</v>
      </c>
      <c r="D99" t="s">
        <v>34</v>
      </c>
      <c r="E99" t="s">
        <v>53</v>
      </c>
      <c r="F99" t="s">
        <v>17</v>
      </c>
      <c r="G99" t="s">
        <v>40</v>
      </c>
      <c r="H99">
        <v>18605</v>
      </c>
      <c r="I99" t="s">
        <v>29</v>
      </c>
      <c r="K99">
        <v>17000</v>
      </c>
      <c r="L99" t="s">
        <v>57</v>
      </c>
    </row>
    <row r="100" spans="1:12" x14ac:dyDescent="0.3">
      <c r="A100" t="s">
        <v>245</v>
      </c>
      <c r="B100" t="s">
        <v>131</v>
      </c>
      <c r="C100" t="s">
        <v>14</v>
      </c>
      <c r="D100" t="s">
        <v>15</v>
      </c>
      <c r="E100" t="s">
        <v>16</v>
      </c>
      <c r="F100" t="s">
        <v>27</v>
      </c>
      <c r="G100" t="s">
        <v>18</v>
      </c>
      <c r="H100">
        <v>12988</v>
      </c>
      <c r="K100">
        <v>14000</v>
      </c>
      <c r="L100" s="1">
        <v>45293</v>
      </c>
    </row>
    <row r="101" spans="1:12" x14ac:dyDescent="0.3">
      <c r="A101" t="s">
        <v>246</v>
      </c>
      <c r="B101" t="s">
        <v>95</v>
      </c>
      <c r="C101" t="s">
        <v>51</v>
      </c>
      <c r="D101" t="s">
        <v>52</v>
      </c>
      <c r="E101" t="s">
        <v>16</v>
      </c>
      <c r="F101" t="s">
        <v>17</v>
      </c>
      <c r="G101" t="s">
        <v>28</v>
      </c>
      <c r="H101">
        <v>13915</v>
      </c>
      <c r="K101">
        <v>13000</v>
      </c>
      <c r="L101" t="s">
        <v>96</v>
      </c>
    </row>
    <row r="102" spans="1:12" x14ac:dyDescent="0.3">
      <c r="A102" t="s">
        <v>247</v>
      </c>
      <c r="B102" t="s">
        <v>75</v>
      </c>
      <c r="C102" t="s">
        <v>14</v>
      </c>
      <c r="D102" t="s">
        <v>15</v>
      </c>
      <c r="E102" t="s">
        <v>53</v>
      </c>
      <c r="F102" t="s">
        <v>27</v>
      </c>
      <c r="G102" t="s">
        <v>40</v>
      </c>
      <c r="H102">
        <v>14833</v>
      </c>
      <c r="I102" t="s">
        <v>19</v>
      </c>
      <c r="J102">
        <v>0.2</v>
      </c>
      <c r="K102">
        <v>14000</v>
      </c>
      <c r="L102" t="s">
        <v>208</v>
      </c>
    </row>
    <row r="103" spans="1:12" x14ac:dyDescent="0.3">
      <c r="A103" t="s">
        <v>248</v>
      </c>
      <c r="B103" t="s">
        <v>190</v>
      </c>
      <c r="C103" t="s">
        <v>33</v>
      </c>
      <c r="D103" t="s">
        <v>34</v>
      </c>
      <c r="E103" t="s">
        <v>53</v>
      </c>
      <c r="F103" t="s">
        <v>44</v>
      </c>
      <c r="G103" t="s">
        <v>28</v>
      </c>
      <c r="H103">
        <v>16408</v>
      </c>
      <c r="K103">
        <v>17000</v>
      </c>
      <c r="L103" t="s">
        <v>20</v>
      </c>
    </row>
    <row r="104" spans="1:12" x14ac:dyDescent="0.3">
      <c r="A104" t="s">
        <v>249</v>
      </c>
      <c r="B104" t="s">
        <v>250</v>
      </c>
      <c r="C104" t="s">
        <v>33</v>
      </c>
      <c r="D104" t="s">
        <v>34</v>
      </c>
      <c r="E104" t="s">
        <v>16</v>
      </c>
      <c r="F104" t="s">
        <v>17</v>
      </c>
      <c r="G104" t="s">
        <v>40</v>
      </c>
      <c r="H104">
        <v>16255</v>
      </c>
      <c r="I104" t="s">
        <v>36</v>
      </c>
      <c r="J104">
        <v>0.3</v>
      </c>
      <c r="K104">
        <v>17000</v>
      </c>
      <c r="L104" t="s">
        <v>101</v>
      </c>
    </row>
    <row r="105" spans="1:12" x14ac:dyDescent="0.3">
      <c r="A105" t="s">
        <v>251</v>
      </c>
      <c r="B105" t="s">
        <v>202</v>
      </c>
      <c r="C105" t="s">
        <v>51</v>
      </c>
      <c r="D105" t="s">
        <v>52</v>
      </c>
      <c r="E105" t="s">
        <v>53</v>
      </c>
      <c r="F105" t="s">
        <v>27</v>
      </c>
      <c r="G105" t="s">
        <v>28</v>
      </c>
      <c r="H105">
        <v>13194</v>
      </c>
      <c r="I105" t="s">
        <v>19</v>
      </c>
      <c r="J105">
        <v>0.2</v>
      </c>
      <c r="K105">
        <v>13000</v>
      </c>
      <c r="L105" t="s">
        <v>85</v>
      </c>
    </row>
    <row r="106" spans="1:12" x14ac:dyDescent="0.3">
      <c r="A106" t="s">
        <v>252</v>
      </c>
      <c r="B106" t="s">
        <v>253</v>
      </c>
      <c r="C106" t="s">
        <v>72</v>
      </c>
      <c r="D106" t="s">
        <v>73</v>
      </c>
      <c r="E106" t="s">
        <v>53</v>
      </c>
      <c r="F106" t="s">
        <v>44</v>
      </c>
      <c r="G106" t="s">
        <v>28</v>
      </c>
      <c r="H106">
        <v>11000</v>
      </c>
      <c r="I106" t="s">
        <v>29</v>
      </c>
      <c r="K106">
        <v>9000</v>
      </c>
      <c r="L106" s="1">
        <v>45506</v>
      </c>
    </row>
    <row r="107" spans="1:12" x14ac:dyDescent="0.3">
      <c r="A107" t="s">
        <v>254</v>
      </c>
      <c r="B107" t="s">
        <v>255</v>
      </c>
      <c r="C107" t="s">
        <v>51</v>
      </c>
      <c r="D107" t="s">
        <v>52</v>
      </c>
      <c r="E107" t="s">
        <v>53</v>
      </c>
      <c r="F107" t="s">
        <v>27</v>
      </c>
      <c r="G107" t="s">
        <v>40</v>
      </c>
      <c r="H107">
        <v>11734</v>
      </c>
      <c r="I107" t="s">
        <v>36</v>
      </c>
      <c r="J107">
        <v>0.3</v>
      </c>
      <c r="K107">
        <v>13000</v>
      </c>
      <c r="L107" s="1">
        <v>45292</v>
      </c>
    </row>
    <row r="108" spans="1:12" x14ac:dyDescent="0.3">
      <c r="A108" t="s">
        <v>256</v>
      </c>
      <c r="B108" t="s">
        <v>121</v>
      </c>
      <c r="C108" t="s">
        <v>51</v>
      </c>
      <c r="D108" t="s">
        <v>52</v>
      </c>
      <c r="E108" t="s">
        <v>53</v>
      </c>
      <c r="F108" t="s">
        <v>27</v>
      </c>
      <c r="G108" t="s">
        <v>18</v>
      </c>
      <c r="H108">
        <v>13266</v>
      </c>
      <c r="I108" t="s">
        <v>36</v>
      </c>
      <c r="J108">
        <v>0.3</v>
      </c>
      <c r="K108">
        <v>13000</v>
      </c>
      <c r="L108" t="s">
        <v>57</v>
      </c>
    </row>
    <row r="109" spans="1:12" x14ac:dyDescent="0.3">
      <c r="A109" t="s">
        <v>257</v>
      </c>
      <c r="B109" t="s">
        <v>134</v>
      </c>
      <c r="C109" t="s">
        <v>72</v>
      </c>
      <c r="D109" t="s">
        <v>73</v>
      </c>
      <c r="E109" t="s">
        <v>35</v>
      </c>
      <c r="F109" t="s">
        <v>27</v>
      </c>
      <c r="G109" t="s">
        <v>28</v>
      </c>
      <c r="H109">
        <v>8164</v>
      </c>
      <c r="K109">
        <v>9000</v>
      </c>
      <c r="L109" t="s">
        <v>122</v>
      </c>
    </row>
    <row r="110" spans="1:12" x14ac:dyDescent="0.3">
      <c r="A110" t="s">
        <v>258</v>
      </c>
      <c r="B110" t="s">
        <v>219</v>
      </c>
      <c r="C110" t="s">
        <v>51</v>
      </c>
      <c r="D110" t="s">
        <v>52</v>
      </c>
      <c r="E110" t="s">
        <v>35</v>
      </c>
      <c r="F110" t="s">
        <v>17</v>
      </c>
      <c r="G110" t="s">
        <v>40</v>
      </c>
      <c r="H110">
        <v>11467</v>
      </c>
      <c r="I110" t="s">
        <v>23</v>
      </c>
      <c r="J110">
        <v>0.1</v>
      </c>
      <c r="K110">
        <v>13000</v>
      </c>
      <c r="L110" t="s">
        <v>132</v>
      </c>
    </row>
    <row r="111" spans="1:12" x14ac:dyDescent="0.3">
      <c r="A111" t="s">
        <v>259</v>
      </c>
      <c r="B111" t="s">
        <v>260</v>
      </c>
      <c r="C111" t="s">
        <v>14</v>
      </c>
      <c r="D111" t="s">
        <v>15</v>
      </c>
      <c r="E111" t="s">
        <v>35</v>
      </c>
      <c r="F111" t="s">
        <v>27</v>
      </c>
      <c r="G111" t="s">
        <v>28</v>
      </c>
      <c r="H111">
        <v>15887</v>
      </c>
      <c r="I111" t="s">
        <v>36</v>
      </c>
      <c r="J111">
        <v>0.3</v>
      </c>
      <c r="K111">
        <v>14000</v>
      </c>
      <c r="L111" s="1">
        <v>45444</v>
      </c>
    </row>
    <row r="112" spans="1:12" x14ac:dyDescent="0.3">
      <c r="A112" t="s">
        <v>261</v>
      </c>
      <c r="B112" t="s">
        <v>262</v>
      </c>
      <c r="C112" t="s">
        <v>72</v>
      </c>
      <c r="D112" t="s">
        <v>73</v>
      </c>
      <c r="E112" t="s">
        <v>16</v>
      </c>
      <c r="F112" t="s">
        <v>44</v>
      </c>
      <c r="G112" t="s">
        <v>28</v>
      </c>
      <c r="H112">
        <v>7924</v>
      </c>
      <c r="I112" t="s">
        <v>29</v>
      </c>
      <c r="K112">
        <v>9000</v>
      </c>
      <c r="L112" t="s">
        <v>54</v>
      </c>
    </row>
    <row r="113" spans="1:12" x14ac:dyDescent="0.3">
      <c r="A113" t="s">
        <v>263</v>
      </c>
      <c r="B113" t="s">
        <v>264</v>
      </c>
      <c r="C113" t="s">
        <v>33</v>
      </c>
      <c r="D113" t="s">
        <v>34</v>
      </c>
      <c r="E113" t="s">
        <v>16</v>
      </c>
      <c r="F113" t="s">
        <v>17</v>
      </c>
      <c r="G113" t="s">
        <v>40</v>
      </c>
      <c r="H113">
        <v>17329</v>
      </c>
      <c r="I113" t="s">
        <v>29</v>
      </c>
      <c r="K113">
        <v>17000</v>
      </c>
      <c r="L113" s="1">
        <v>45383</v>
      </c>
    </row>
    <row r="114" spans="1:12" x14ac:dyDescent="0.3">
      <c r="A114" t="s">
        <v>265</v>
      </c>
      <c r="B114" t="s">
        <v>266</v>
      </c>
      <c r="C114" t="s">
        <v>14</v>
      </c>
      <c r="D114" t="s">
        <v>15</v>
      </c>
      <c r="E114" t="s">
        <v>35</v>
      </c>
      <c r="F114" t="s">
        <v>44</v>
      </c>
      <c r="G114" t="s">
        <v>18</v>
      </c>
      <c r="H114">
        <v>13083</v>
      </c>
      <c r="I114" t="s">
        <v>23</v>
      </c>
      <c r="J114">
        <v>0.1</v>
      </c>
      <c r="K114">
        <v>14000</v>
      </c>
      <c r="L114" s="1">
        <v>45597</v>
      </c>
    </row>
    <row r="115" spans="1:12" x14ac:dyDescent="0.3">
      <c r="A115" t="s">
        <v>267</v>
      </c>
      <c r="B115" t="s">
        <v>268</v>
      </c>
      <c r="C115" t="s">
        <v>14</v>
      </c>
      <c r="D115" t="s">
        <v>15</v>
      </c>
      <c r="E115" t="s">
        <v>35</v>
      </c>
      <c r="F115" t="s">
        <v>27</v>
      </c>
      <c r="G115" t="s">
        <v>40</v>
      </c>
      <c r="H115">
        <v>13845</v>
      </c>
      <c r="I115" t="s">
        <v>29</v>
      </c>
      <c r="K115">
        <v>14000</v>
      </c>
      <c r="L115" t="s">
        <v>122</v>
      </c>
    </row>
    <row r="116" spans="1:12" x14ac:dyDescent="0.3">
      <c r="A116" t="s">
        <v>269</v>
      </c>
      <c r="B116" t="s">
        <v>270</v>
      </c>
      <c r="C116" t="s">
        <v>51</v>
      </c>
      <c r="D116" t="s">
        <v>52</v>
      </c>
      <c r="E116" t="s">
        <v>53</v>
      </c>
      <c r="F116" t="s">
        <v>44</v>
      </c>
      <c r="G116" t="s">
        <v>40</v>
      </c>
      <c r="H116">
        <v>13879</v>
      </c>
      <c r="K116">
        <v>13000</v>
      </c>
      <c r="L116" s="1">
        <v>45413</v>
      </c>
    </row>
    <row r="117" spans="1:12" x14ac:dyDescent="0.3">
      <c r="A117" t="s">
        <v>271</v>
      </c>
      <c r="B117" t="s">
        <v>272</v>
      </c>
      <c r="C117" t="s">
        <v>33</v>
      </c>
      <c r="D117" t="s">
        <v>34</v>
      </c>
      <c r="E117" t="s">
        <v>16</v>
      </c>
      <c r="F117" t="s">
        <v>44</v>
      </c>
      <c r="G117" t="s">
        <v>28</v>
      </c>
      <c r="H117">
        <v>18292</v>
      </c>
      <c r="I117" t="s">
        <v>19</v>
      </c>
      <c r="J117">
        <v>0.2</v>
      </c>
      <c r="K117">
        <v>17000</v>
      </c>
      <c r="L117" t="s">
        <v>69</v>
      </c>
    </row>
    <row r="118" spans="1:12" x14ac:dyDescent="0.3">
      <c r="A118" t="s">
        <v>273</v>
      </c>
      <c r="B118" t="s">
        <v>274</v>
      </c>
      <c r="C118" t="s">
        <v>51</v>
      </c>
      <c r="D118" t="s">
        <v>52</v>
      </c>
      <c r="E118" t="s">
        <v>16</v>
      </c>
      <c r="F118" t="s">
        <v>27</v>
      </c>
      <c r="G118" t="s">
        <v>40</v>
      </c>
      <c r="H118">
        <v>14385</v>
      </c>
      <c r="I118" t="s">
        <v>19</v>
      </c>
      <c r="J118">
        <v>0.2</v>
      </c>
      <c r="K118">
        <v>13000</v>
      </c>
      <c r="L118" s="1">
        <v>45413</v>
      </c>
    </row>
    <row r="119" spans="1:12" x14ac:dyDescent="0.3">
      <c r="A119" t="s">
        <v>275</v>
      </c>
      <c r="B119" t="s">
        <v>276</v>
      </c>
      <c r="C119" t="s">
        <v>33</v>
      </c>
      <c r="D119" t="s">
        <v>34</v>
      </c>
      <c r="E119" t="s">
        <v>16</v>
      </c>
      <c r="F119" t="s">
        <v>44</v>
      </c>
      <c r="G119" t="s">
        <v>28</v>
      </c>
      <c r="H119">
        <v>18773</v>
      </c>
      <c r="I119" t="s">
        <v>36</v>
      </c>
      <c r="J119">
        <v>0.3</v>
      </c>
      <c r="K119">
        <v>17000</v>
      </c>
      <c r="L119" t="s">
        <v>96</v>
      </c>
    </row>
    <row r="120" spans="1:12" x14ac:dyDescent="0.3">
      <c r="A120" t="s">
        <v>277</v>
      </c>
      <c r="B120" t="s">
        <v>278</v>
      </c>
      <c r="C120" t="s">
        <v>33</v>
      </c>
      <c r="D120" t="s">
        <v>34</v>
      </c>
      <c r="E120" t="s">
        <v>16</v>
      </c>
      <c r="F120" t="s">
        <v>17</v>
      </c>
      <c r="G120" t="s">
        <v>40</v>
      </c>
      <c r="H120">
        <v>17049</v>
      </c>
      <c r="I120" t="s">
        <v>29</v>
      </c>
      <c r="K120">
        <v>17000</v>
      </c>
      <c r="L120" s="1">
        <v>45293</v>
      </c>
    </row>
    <row r="121" spans="1:12" x14ac:dyDescent="0.3">
      <c r="A121" t="s">
        <v>279</v>
      </c>
      <c r="B121" t="s">
        <v>260</v>
      </c>
      <c r="C121" t="s">
        <v>14</v>
      </c>
      <c r="D121" t="s">
        <v>15</v>
      </c>
      <c r="E121" t="s">
        <v>53</v>
      </c>
      <c r="F121" t="s">
        <v>44</v>
      </c>
      <c r="G121" t="s">
        <v>40</v>
      </c>
      <c r="H121">
        <v>14472</v>
      </c>
      <c r="I121" t="s">
        <v>36</v>
      </c>
      <c r="J121">
        <v>0.3</v>
      </c>
      <c r="K121">
        <v>14000</v>
      </c>
      <c r="L121" s="1">
        <v>45323</v>
      </c>
    </row>
    <row r="122" spans="1:12" x14ac:dyDescent="0.3">
      <c r="A122" t="s">
        <v>280</v>
      </c>
      <c r="B122" t="s">
        <v>281</v>
      </c>
      <c r="C122" t="s">
        <v>14</v>
      </c>
      <c r="D122" t="s">
        <v>15</v>
      </c>
      <c r="E122" t="s">
        <v>16</v>
      </c>
      <c r="F122" t="s">
        <v>17</v>
      </c>
      <c r="G122" t="s">
        <v>28</v>
      </c>
      <c r="H122">
        <v>12164</v>
      </c>
      <c r="I122" t="s">
        <v>19</v>
      </c>
      <c r="J122">
        <v>0.2</v>
      </c>
      <c r="K122">
        <v>14000</v>
      </c>
      <c r="L122" t="s">
        <v>122</v>
      </c>
    </row>
    <row r="123" spans="1:12" x14ac:dyDescent="0.3">
      <c r="A123" t="s">
        <v>282</v>
      </c>
      <c r="B123" t="s">
        <v>234</v>
      </c>
      <c r="C123" t="s">
        <v>72</v>
      </c>
      <c r="D123" t="s">
        <v>73</v>
      </c>
      <c r="E123" t="s">
        <v>53</v>
      </c>
      <c r="F123" t="s">
        <v>27</v>
      </c>
      <c r="G123" t="s">
        <v>28</v>
      </c>
      <c r="H123">
        <v>8785</v>
      </c>
      <c r="K123">
        <v>9000</v>
      </c>
      <c r="L123" s="1">
        <v>45444</v>
      </c>
    </row>
    <row r="124" spans="1:12" x14ac:dyDescent="0.3">
      <c r="A124" t="s">
        <v>283</v>
      </c>
      <c r="B124" t="s">
        <v>219</v>
      </c>
      <c r="C124" t="s">
        <v>72</v>
      </c>
      <c r="D124" t="s">
        <v>73</v>
      </c>
      <c r="E124" t="s">
        <v>53</v>
      </c>
      <c r="F124" t="s">
        <v>17</v>
      </c>
      <c r="G124" t="s">
        <v>28</v>
      </c>
      <c r="H124">
        <v>7428</v>
      </c>
      <c r="I124" t="s">
        <v>19</v>
      </c>
      <c r="J124">
        <v>0.2</v>
      </c>
      <c r="K124">
        <v>9000</v>
      </c>
      <c r="L124" t="s">
        <v>165</v>
      </c>
    </row>
    <row r="125" spans="1:12" x14ac:dyDescent="0.3">
      <c r="A125" t="s">
        <v>284</v>
      </c>
      <c r="B125" t="s">
        <v>119</v>
      </c>
      <c r="C125" t="s">
        <v>72</v>
      </c>
      <c r="D125" t="s">
        <v>73</v>
      </c>
      <c r="E125" t="s">
        <v>53</v>
      </c>
      <c r="F125" t="s">
        <v>44</v>
      </c>
      <c r="G125" t="s">
        <v>40</v>
      </c>
      <c r="H125">
        <v>10332</v>
      </c>
      <c r="I125" t="s">
        <v>29</v>
      </c>
      <c r="K125">
        <v>9000</v>
      </c>
      <c r="L125" s="1">
        <v>45352</v>
      </c>
    </row>
    <row r="126" spans="1:12" x14ac:dyDescent="0.3">
      <c r="A126" t="s">
        <v>285</v>
      </c>
      <c r="B126" t="s">
        <v>260</v>
      </c>
      <c r="C126" t="s">
        <v>33</v>
      </c>
      <c r="D126" t="s">
        <v>34</v>
      </c>
      <c r="E126" t="s">
        <v>53</v>
      </c>
      <c r="F126" t="s">
        <v>17</v>
      </c>
      <c r="G126" t="s">
        <v>18</v>
      </c>
      <c r="H126">
        <v>18973</v>
      </c>
      <c r="K126">
        <v>17000</v>
      </c>
      <c r="L126" t="s">
        <v>78</v>
      </c>
    </row>
    <row r="127" spans="1:12" x14ac:dyDescent="0.3">
      <c r="A127" t="s">
        <v>286</v>
      </c>
      <c r="B127" t="s">
        <v>124</v>
      </c>
      <c r="C127" t="s">
        <v>14</v>
      </c>
      <c r="D127" t="s">
        <v>15</v>
      </c>
      <c r="E127" t="s">
        <v>16</v>
      </c>
      <c r="F127" t="s">
        <v>44</v>
      </c>
      <c r="G127" t="s">
        <v>40</v>
      </c>
      <c r="H127">
        <v>13692</v>
      </c>
      <c r="I127" t="s">
        <v>23</v>
      </c>
      <c r="J127">
        <v>0.1</v>
      </c>
      <c r="K127">
        <v>14000</v>
      </c>
      <c r="L127" t="s">
        <v>85</v>
      </c>
    </row>
    <row r="128" spans="1:12" x14ac:dyDescent="0.3">
      <c r="A128" t="s">
        <v>287</v>
      </c>
      <c r="B128" t="s">
        <v>250</v>
      </c>
      <c r="C128" t="s">
        <v>72</v>
      </c>
      <c r="D128" t="s">
        <v>73</v>
      </c>
      <c r="E128" t="s">
        <v>16</v>
      </c>
      <c r="F128" t="s">
        <v>17</v>
      </c>
      <c r="G128" t="s">
        <v>18</v>
      </c>
      <c r="H128">
        <v>7833</v>
      </c>
      <c r="I128" t="s">
        <v>36</v>
      </c>
      <c r="J128">
        <v>0.3</v>
      </c>
      <c r="K128">
        <v>9000</v>
      </c>
      <c r="L128" s="1">
        <v>45414</v>
      </c>
    </row>
    <row r="129" spans="1:12" x14ac:dyDescent="0.3">
      <c r="A129" t="s">
        <v>288</v>
      </c>
      <c r="B129" t="s">
        <v>289</v>
      </c>
      <c r="C129" t="s">
        <v>72</v>
      </c>
      <c r="D129" t="s">
        <v>73</v>
      </c>
      <c r="E129" t="s">
        <v>16</v>
      </c>
      <c r="F129" t="s">
        <v>17</v>
      </c>
      <c r="G129" t="s">
        <v>18</v>
      </c>
      <c r="H129">
        <v>7118</v>
      </c>
      <c r="I129" t="s">
        <v>29</v>
      </c>
      <c r="K129">
        <v>9000</v>
      </c>
      <c r="L129" t="s">
        <v>230</v>
      </c>
    </row>
    <row r="130" spans="1:12" x14ac:dyDescent="0.3">
      <c r="A130" t="s">
        <v>290</v>
      </c>
      <c r="B130" t="s">
        <v>253</v>
      </c>
      <c r="C130" t="s">
        <v>51</v>
      </c>
      <c r="D130" t="s">
        <v>52</v>
      </c>
      <c r="E130" t="s">
        <v>53</v>
      </c>
      <c r="F130" t="s">
        <v>44</v>
      </c>
      <c r="G130" t="s">
        <v>18</v>
      </c>
      <c r="H130">
        <v>13262</v>
      </c>
      <c r="K130">
        <v>13000</v>
      </c>
      <c r="L130" s="1">
        <v>45444</v>
      </c>
    </row>
    <row r="131" spans="1:12" x14ac:dyDescent="0.3">
      <c r="A131" t="s">
        <v>291</v>
      </c>
      <c r="B131" t="s">
        <v>200</v>
      </c>
      <c r="C131" t="s">
        <v>14</v>
      </c>
      <c r="D131" t="s">
        <v>15</v>
      </c>
      <c r="E131" t="s">
        <v>53</v>
      </c>
      <c r="F131" t="s">
        <v>27</v>
      </c>
      <c r="G131" t="s">
        <v>28</v>
      </c>
      <c r="H131">
        <v>15408</v>
      </c>
      <c r="I131" t="s">
        <v>19</v>
      </c>
      <c r="J131">
        <v>0.2</v>
      </c>
      <c r="K131">
        <v>14000</v>
      </c>
      <c r="L131" s="1">
        <v>45293</v>
      </c>
    </row>
    <row r="132" spans="1:12" x14ac:dyDescent="0.3">
      <c r="A132" t="s">
        <v>292</v>
      </c>
      <c r="B132" t="s">
        <v>293</v>
      </c>
      <c r="C132" t="s">
        <v>33</v>
      </c>
      <c r="D132" t="s">
        <v>34</v>
      </c>
      <c r="E132" t="s">
        <v>16</v>
      </c>
      <c r="F132" t="s">
        <v>44</v>
      </c>
      <c r="G132" t="s">
        <v>40</v>
      </c>
      <c r="H132">
        <v>16701</v>
      </c>
      <c r="K132">
        <v>17000</v>
      </c>
      <c r="L132" t="s">
        <v>122</v>
      </c>
    </row>
    <row r="133" spans="1:12" x14ac:dyDescent="0.3">
      <c r="A133" t="s">
        <v>294</v>
      </c>
      <c r="B133" t="s">
        <v>32</v>
      </c>
      <c r="C133" t="s">
        <v>51</v>
      </c>
      <c r="D133" t="s">
        <v>52</v>
      </c>
      <c r="E133" t="s">
        <v>53</v>
      </c>
      <c r="F133" t="s">
        <v>27</v>
      </c>
      <c r="G133" t="s">
        <v>28</v>
      </c>
      <c r="H133">
        <v>13081</v>
      </c>
      <c r="I133" t="s">
        <v>19</v>
      </c>
      <c r="J133">
        <v>0.2</v>
      </c>
      <c r="K133">
        <v>13000</v>
      </c>
      <c r="L133" t="s">
        <v>78</v>
      </c>
    </row>
    <row r="134" spans="1:12" x14ac:dyDescent="0.3">
      <c r="A134" t="s">
        <v>295</v>
      </c>
      <c r="B134" t="s">
        <v>296</v>
      </c>
      <c r="C134" t="s">
        <v>72</v>
      </c>
      <c r="D134" t="s">
        <v>73</v>
      </c>
      <c r="E134" t="s">
        <v>53</v>
      </c>
      <c r="F134" t="s">
        <v>44</v>
      </c>
      <c r="G134" t="s">
        <v>40</v>
      </c>
      <c r="H134">
        <v>10360</v>
      </c>
      <c r="I134" t="s">
        <v>23</v>
      </c>
      <c r="J134">
        <v>0.1</v>
      </c>
      <c r="K134">
        <v>9000</v>
      </c>
      <c r="L134" t="s">
        <v>117</v>
      </c>
    </row>
    <row r="135" spans="1:12" x14ac:dyDescent="0.3">
      <c r="A135" t="s">
        <v>297</v>
      </c>
      <c r="B135" t="s">
        <v>298</v>
      </c>
      <c r="C135" t="s">
        <v>72</v>
      </c>
      <c r="D135" t="s">
        <v>73</v>
      </c>
      <c r="E135" t="s">
        <v>35</v>
      </c>
      <c r="F135" t="s">
        <v>17</v>
      </c>
      <c r="G135" t="s">
        <v>28</v>
      </c>
      <c r="H135">
        <v>8983</v>
      </c>
      <c r="I135" t="s">
        <v>36</v>
      </c>
      <c r="J135">
        <v>0.3</v>
      </c>
      <c r="K135">
        <v>9000</v>
      </c>
      <c r="L135" t="s">
        <v>165</v>
      </c>
    </row>
    <row r="136" spans="1:12" x14ac:dyDescent="0.3">
      <c r="A136" t="s">
        <v>299</v>
      </c>
      <c r="B136" t="s">
        <v>95</v>
      </c>
      <c r="C136" t="s">
        <v>72</v>
      </c>
      <c r="D136" t="s">
        <v>73</v>
      </c>
      <c r="E136" t="s">
        <v>53</v>
      </c>
      <c r="F136" t="s">
        <v>17</v>
      </c>
      <c r="G136" t="s">
        <v>18</v>
      </c>
      <c r="H136">
        <v>9856</v>
      </c>
      <c r="I136" t="s">
        <v>19</v>
      </c>
      <c r="J136">
        <v>0.2</v>
      </c>
      <c r="K136">
        <v>9000</v>
      </c>
      <c r="L136" s="1">
        <v>45445</v>
      </c>
    </row>
    <row r="137" spans="1:12" x14ac:dyDescent="0.3">
      <c r="A137" t="s">
        <v>300</v>
      </c>
      <c r="B137" t="s">
        <v>301</v>
      </c>
      <c r="C137" t="s">
        <v>72</v>
      </c>
      <c r="D137" t="s">
        <v>73</v>
      </c>
      <c r="E137" t="s">
        <v>35</v>
      </c>
      <c r="F137" t="s">
        <v>17</v>
      </c>
      <c r="G137" t="s">
        <v>28</v>
      </c>
      <c r="H137">
        <v>8937</v>
      </c>
      <c r="K137">
        <v>9000</v>
      </c>
      <c r="L137" t="s">
        <v>54</v>
      </c>
    </row>
    <row r="138" spans="1:12" x14ac:dyDescent="0.3">
      <c r="A138" t="s">
        <v>302</v>
      </c>
      <c r="B138" t="s">
        <v>303</v>
      </c>
      <c r="C138" t="s">
        <v>51</v>
      </c>
      <c r="D138" t="s">
        <v>52</v>
      </c>
      <c r="E138" t="s">
        <v>53</v>
      </c>
      <c r="F138" t="s">
        <v>27</v>
      </c>
      <c r="G138" t="s">
        <v>18</v>
      </c>
      <c r="H138">
        <v>13057</v>
      </c>
      <c r="I138" t="s">
        <v>29</v>
      </c>
      <c r="K138">
        <v>13000</v>
      </c>
      <c r="L138" t="s">
        <v>165</v>
      </c>
    </row>
    <row r="139" spans="1:12" x14ac:dyDescent="0.3">
      <c r="A139" t="s">
        <v>304</v>
      </c>
      <c r="B139" t="s">
        <v>113</v>
      </c>
      <c r="C139" t="s">
        <v>72</v>
      </c>
      <c r="D139" t="s">
        <v>73</v>
      </c>
      <c r="E139" t="s">
        <v>35</v>
      </c>
      <c r="F139" t="s">
        <v>44</v>
      </c>
      <c r="G139" t="s">
        <v>40</v>
      </c>
      <c r="H139">
        <v>7062</v>
      </c>
      <c r="I139" t="s">
        <v>19</v>
      </c>
      <c r="J139">
        <v>0.2</v>
      </c>
      <c r="K139">
        <v>9000</v>
      </c>
      <c r="L139" t="s">
        <v>30</v>
      </c>
    </row>
    <row r="140" spans="1:12" x14ac:dyDescent="0.3">
      <c r="A140" t="s">
        <v>305</v>
      </c>
      <c r="B140" t="s">
        <v>229</v>
      </c>
      <c r="C140" t="s">
        <v>51</v>
      </c>
      <c r="D140" t="s">
        <v>52</v>
      </c>
      <c r="E140" t="s">
        <v>35</v>
      </c>
      <c r="F140" t="s">
        <v>17</v>
      </c>
      <c r="G140" t="s">
        <v>40</v>
      </c>
      <c r="H140">
        <v>12386</v>
      </c>
      <c r="I140" t="s">
        <v>29</v>
      </c>
      <c r="K140">
        <v>13000</v>
      </c>
      <c r="L140" t="s">
        <v>57</v>
      </c>
    </row>
    <row r="141" spans="1:12" x14ac:dyDescent="0.3">
      <c r="A141" t="s">
        <v>306</v>
      </c>
      <c r="B141" t="s">
        <v>307</v>
      </c>
      <c r="C141" t="s">
        <v>14</v>
      </c>
      <c r="D141" t="s">
        <v>15</v>
      </c>
      <c r="E141" t="s">
        <v>53</v>
      </c>
      <c r="F141" t="s">
        <v>44</v>
      </c>
      <c r="G141" t="s">
        <v>28</v>
      </c>
      <c r="H141">
        <v>13556</v>
      </c>
      <c r="I141" t="s">
        <v>36</v>
      </c>
      <c r="J141">
        <v>0.3</v>
      </c>
      <c r="K141">
        <v>14000</v>
      </c>
      <c r="L141" s="1">
        <v>45567</v>
      </c>
    </row>
    <row r="142" spans="1:12" x14ac:dyDescent="0.3">
      <c r="A142" t="s">
        <v>308</v>
      </c>
      <c r="B142" t="s">
        <v>309</v>
      </c>
      <c r="C142" t="s">
        <v>72</v>
      </c>
      <c r="D142" t="s">
        <v>73</v>
      </c>
      <c r="E142" t="s">
        <v>16</v>
      </c>
      <c r="F142" t="s">
        <v>27</v>
      </c>
      <c r="G142" t="s">
        <v>28</v>
      </c>
      <c r="H142">
        <v>7280</v>
      </c>
      <c r="I142" t="s">
        <v>19</v>
      </c>
      <c r="J142">
        <v>0.2</v>
      </c>
      <c r="K142">
        <v>9000</v>
      </c>
      <c r="L142" s="1">
        <v>45567</v>
      </c>
    </row>
    <row r="143" spans="1:12" x14ac:dyDescent="0.3">
      <c r="A143" t="s">
        <v>310</v>
      </c>
      <c r="B143" t="s">
        <v>311</v>
      </c>
      <c r="C143" t="s">
        <v>51</v>
      </c>
      <c r="D143" t="s">
        <v>52</v>
      </c>
      <c r="E143" t="s">
        <v>16</v>
      </c>
      <c r="F143" t="s">
        <v>27</v>
      </c>
      <c r="G143" t="s">
        <v>40</v>
      </c>
      <c r="H143">
        <v>11403</v>
      </c>
      <c r="I143" t="s">
        <v>23</v>
      </c>
      <c r="J143">
        <v>0.1</v>
      </c>
      <c r="K143">
        <v>13000</v>
      </c>
      <c r="L143" t="s">
        <v>96</v>
      </c>
    </row>
    <row r="144" spans="1:12" x14ac:dyDescent="0.3">
      <c r="A144" t="s">
        <v>312</v>
      </c>
      <c r="B144" t="s">
        <v>313</v>
      </c>
      <c r="C144" t="s">
        <v>33</v>
      </c>
      <c r="D144" t="s">
        <v>34</v>
      </c>
      <c r="E144" t="s">
        <v>35</v>
      </c>
      <c r="F144" t="s">
        <v>27</v>
      </c>
      <c r="G144" t="s">
        <v>40</v>
      </c>
      <c r="H144">
        <v>18261</v>
      </c>
      <c r="I144" t="s">
        <v>23</v>
      </c>
      <c r="J144">
        <v>0.1</v>
      </c>
      <c r="K144">
        <v>17000</v>
      </c>
      <c r="L144" t="s">
        <v>117</v>
      </c>
    </row>
    <row r="145" spans="1:12" x14ac:dyDescent="0.3">
      <c r="A145" t="s">
        <v>314</v>
      </c>
      <c r="B145" t="s">
        <v>315</v>
      </c>
      <c r="C145" t="s">
        <v>72</v>
      </c>
      <c r="D145" t="s">
        <v>73</v>
      </c>
      <c r="E145" t="s">
        <v>35</v>
      </c>
      <c r="F145" t="s">
        <v>27</v>
      </c>
      <c r="G145" t="s">
        <v>28</v>
      </c>
      <c r="H145">
        <v>8687</v>
      </c>
      <c r="I145" t="s">
        <v>29</v>
      </c>
      <c r="K145">
        <v>9000</v>
      </c>
      <c r="L145" t="s">
        <v>106</v>
      </c>
    </row>
    <row r="146" spans="1:12" x14ac:dyDescent="0.3">
      <c r="A146" t="s">
        <v>316</v>
      </c>
      <c r="B146" t="s">
        <v>84</v>
      </c>
      <c r="C146" t="s">
        <v>51</v>
      </c>
      <c r="D146" t="s">
        <v>52</v>
      </c>
      <c r="E146" t="s">
        <v>35</v>
      </c>
      <c r="F146" t="s">
        <v>27</v>
      </c>
      <c r="G146" t="s">
        <v>28</v>
      </c>
      <c r="H146">
        <v>14566</v>
      </c>
      <c r="K146">
        <v>13000</v>
      </c>
      <c r="L146" s="1">
        <v>45537</v>
      </c>
    </row>
    <row r="147" spans="1:12" x14ac:dyDescent="0.3">
      <c r="A147" t="s">
        <v>317</v>
      </c>
      <c r="B147" t="s">
        <v>272</v>
      </c>
      <c r="C147" t="s">
        <v>72</v>
      </c>
      <c r="D147" t="s">
        <v>73</v>
      </c>
      <c r="E147" t="s">
        <v>16</v>
      </c>
      <c r="F147" t="s">
        <v>27</v>
      </c>
      <c r="G147" t="s">
        <v>18</v>
      </c>
      <c r="H147">
        <v>8888</v>
      </c>
      <c r="I147" t="s">
        <v>36</v>
      </c>
      <c r="J147">
        <v>0.3</v>
      </c>
      <c r="K147">
        <v>9000</v>
      </c>
      <c r="L147" t="s">
        <v>192</v>
      </c>
    </row>
    <row r="148" spans="1:12" x14ac:dyDescent="0.3">
      <c r="A148" t="s">
        <v>318</v>
      </c>
      <c r="B148" t="s">
        <v>319</v>
      </c>
      <c r="C148" t="s">
        <v>14</v>
      </c>
      <c r="D148" t="s">
        <v>15</v>
      </c>
      <c r="E148" t="s">
        <v>53</v>
      </c>
      <c r="F148" t="s">
        <v>17</v>
      </c>
      <c r="G148" t="s">
        <v>28</v>
      </c>
      <c r="H148">
        <v>14238</v>
      </c>
      <c r="I148" t="s">
        <v>19</v>
      </c>
      <c r="J148">
        <v>0.2</v>
      </c>
      <c r="K148">
        <v>14000</v>
      </c>
      <c r="L148" s="1">
        <v>45413</v>
      </c>
    </row>
    <row r="149" spans="1:12" x14ac:dyDescent="0.3">
      <c r="A149" t="s">
        <v>320</v>
      </c>
      <c r="B149" t="s">
        <v>219</v>
      </c>
      <c r="C149" t="s">
        <v>33</v>
      </c>
      <c r="D149" t="s">
        <v>34</v>
      </c>
      <c r="E149" t="s">
        <v>16</v>
      </c>
      <c r="F149" t="s">
        <v>17</v>
      </c>
      <c r="G149" t="s">
        <v>28</v>
      </c>
      <c r="H149">
        <v>16024</v>
      </c>
      <c r="K149">
        <v>17000</v>
      </c>
      <c r="L149" t="s">
        <v>41</v>
      </c>
    </row>
    <row r="150" spans="1:12" x14ac:dyDescent="0.3">
      <c r="A150" t="s">
        <v>321</v>
      </c>
      <c r="B150" t="s">
        <v>322</v>
      </c>
      <c r="C150" t="s">
        <v>72</v>
      </c>
      <c r="D150" t="s">
        <v>73</v>
      </c>
      <c r="E150" t="s">
        <v>53</v>
      </c>
      <c r="F150" t="s">
        <v>27</v>
      </c>
      <c r="G150" t="s">
        <v>18</v>
      </c>
      <c r="H150">
        <v>8562</v>
      </c>
      <c r="I150" t="s">
        <v>29</v>
      </c>
      <c r="K150">
        <v>9000</v>
      </c>
      <c r="L150" t="s">
        <v>153</v>
      </c>
    </row>
    <row r="151" spans="1:12" x14ac:dyDescent="0.3">
      <c r="A151" t="s">
        <v>323</v>
      </c>
      <c r="B151" t="s">
        <v>324</v>
      </c>
      <c r="C151" t="s">
        <v>33</v>
      </c>
      <c r="D151" t="s">
        <v>34</v>
      </c>
      <c r="E151" t="s">
        <v>35</v>
      </c>
      <c r="F151" t="s">
        <v>44</v>
      </c>
      <c r="G151" t="s">
        <v>40</v>
      </c>
      <c r="H151">
        <v>16124</v>
      </c>
      <c r="I151" t="s">
        <v>23</v>
      </c>
      <c r="J151">
        <v>0.1</v>
      </c>
      <c r="K151">
        <v>17000</v>
      </c>
      <c r="L151" s="1">
        <v>45445</v>
      </c>
    </row>
    <row r="152" spans="1:12" x14ac:dyDescent="0.3">
      <c r="A152" t="s">
        <v>325</v>
      </c>
      <c r="B152" t="s">
        <v>229</v>
      </c>
      <c r="C152" t="s">
        <v>14</v>
      </c>
      <c r="D152" t="s">
        <v>15</v>
      </c>
      <c r="E152" t="s">
        <v>16</v>
      </c>
      <c r="F152" t="s">
        <v>44</v>
      </c>
      <c r="G152" t="s">
        <v>40</v>
      </c>
      <c r="H152">
        <v>15411</v>
      </c>
      <c r="I152" t="s">
        <v>36</v>
      </c>
      <c r="J152">
        <v>0.3</v>
      </c>
      <c r="K152">
        <v>14000</v>
      </c>
      <c r="L152" t="s">
        <v>326</v>
      </c>
    </row>
    <row r="153" spans="1:12" x14ac:dyDescent="0.3">
      <c r="A153" t="s">
        <v>327</v>
      </c>
      <c r="B153" t="s">
        <v>328</v>
      </c>
      <c r="C153" t="s">
        <v>33</v>
      </c>
      <c r="D153" t="s">
        <v>34</v>
      </c>
      <c r="E153" t="s">
        <v>35</v>
      </c>
      <c r="F153" t="s">
        <v>44</v>
      </c>
      <c r="G153" t="s">
        <v>18</v>
      </c>
      <c r="H153">
        <v>17543</v>
      </c>
      <c r="I153" t="s">
        <v>36</v>
      </c>
      <c r="J153">
        <v>0.3</v>
      </c>
      <c r="K153">
        <v>17000</v>
      </c>
      <c r="L153" t="s">
        <v>106</v>
      </c>
    </row>
    <row r="154" spans="1:12" x14ac:dyDescent="0.3">
      <c r="A154" t="s">
        <v>329</v>
      </c>
      <c r="B154" t="s">
        <v>330</v>
      </c>
      <c r="C154" t="s">
        <v>51</v>
      </c>
      <c r="D154" t="s">
        <v>52</v>
      </c>
      <c r="E154" t="s">
        <v>16</v>
      </c>
      <c r="F154" t="s">
        <v>27</v>
      </c>
      <c r="G154" t="s">
        <v>28</v>
      </c>
      <c r="H154">
        <v>13647</v>
      </c>
      <c r="I154" t="s">
        <v>23</v>
      </c>
      <c r="J154">
        <v>0.1</v>
      </c>
      <c r="K154">
        <v>13000</v>
      </c>
      <c r="L154" t="s">
        <v>208</v>
      </c>
    </row>
    <row r="155" spans="1:12" x14ac:dyDescent="0.3">
      <c r="A155" t="s">
        <v>331</v>
      </c>
      <c r="B155" t="s">
        <v>332</v>
      </c>
      <c r="C155" t="s">
        <v>14</v>
      </c>
      <c r="D155" t="s">
        <v>15</v>
      </c>
      <c r="E155" t="s">
        <v>16</v>
      </c>
      <c r="F155" t="s">
        <v>17</v>
      </c>
      <c r="G155" t="s">
        <v>28</v>
      </c>
      <c r="H155">
        <v>12538</v>
      </c>
      <c r="I155" t="s">
        <v>23</v>
      </c>
      <c r="J155">
        <v>0.1</v>
      </c>
      <c r="K155">
        <v>14000</v>
      </c>
      <c r="L155" t="s">
        <v>333</v>
      </c>
    </row>
    <row r="156" spans="1:12" x14ac:dyDescent="0.3">
      <c r="A156" t="s">
        <v>334</v>
      </c>
      <c r="B156" t="s">
        <v>152</v>
      </c>
      <c r="C156" t="s">
        <v>72</v>
      </c>
      <c r="D156" t="s">
        <v>73</v>
      </c>
      <c r="E156" t="s">
        <v>35</v>
      </c>
      <c r="F156" t="s">
        <v>27</v>
      </c>
      <c r="G156" t="s">
        <v>18</v>
      </c>
      <c r="H156">
        <v>10221</v>
      </c>
      <c r="I156" t="s">
        <v>29</v>
      </c>
      <c r="K156">
        <v>9000</v>
      </c>
      <c r="L156" t="s">
        <v>188</v>
      </c>
    </row>
    <row r="157" spans="1:12" x14ac:dyDescent="0.3">
      <c r="A157" t="s">
        <v>335</v>
      </c>
      <c r="B157" t="s">
        <v>336</v>
      </c>
      <c r="C157" t="s">
        <v>33</v>
      </c>
      <c r="D157" t="s">
        <v>34</v>
      </c>
      <c r="E157" t="s">
        <v>35</v>
      </c>
      <c r="F157" t="s">
        <v>17</v>
      </c>
      <c r="G157" t="s">
        <v>40</v>
      </c>
      <c r="H157">
        <v>18962</v>
      </c>
      <c r="I157" t="s">
        <v>36</v>
      </c>
      <c r="J157">
        <v>0.3</v>
      </c>
      <c r="K157">
        <v>17000</v>
      </c>
      <c r="L157" t="s">
        <v>20</v>
      </c>
    </row>
    <row r="158" spans="1:12" x14ac:dyDescent="0.3">
      <c r="A158" t="s">
        <v>337</v>
      </c>
      <c r="B158" t="s">
        <v>338</v>
      </c>
      <c r="C158" t="s">
        <v>14</v>
      </c>
      <c r="D158" t="s">
        <v>15</v>
      </c>
      <c r="E158" t="s">
        <v>53</v>
      </c>
      <c r="F158" t="s">
        <v>27</v>
      </c>
      <c r="G158" t="s">
        <v>18</v>
      </c>
      <c r="H158">
        <v>15089</v>
      </c>
      <c r="I158" t="s">
        <v>19</v>
      </c>
      <c r="J158">
        <v>0.2</v>
      </c>
      <c r="K158">
        <v>14000</v>
      </c>
      <c r="L158" t="s">
        <v>78</v>
      </c>
    </row>
    <row r="159" spans="1:12" x14ac:dyDescent="0.3">
      <c r="A159" t="s">
        <v>339</v>
      </c>
      <c r="B159" t="s">
        <v>340</v>
      </c>
      <c r="C159" t="s">
        <v>72</v>
      </c>
      <c r="D159" t="s">
        <v>73</v>
      </c>
      <c r="E159" t="s">
        <v>16</v>
      </c>
      <c r="F159" t="s">
        <v>17</v>
      </c>
      <c r="G159" t="s">
        <v>18</v>
      </c>
      <c r="H159">
        <v>10238</v>
      </c>
      <c r="K159">
        <v>9000</v>
      </c>
      <c r="L159" s="1">
        <v>45292</v>
      </c>
    </row>
    <row r="160" spans="1:12" x14ac:dyDescent="0.3">
      <c r="A160" t="s">
        <v>341</v>
      </c>
      <c r="B160" t="s">
        <v>342</v>
      </c>
      <c r="C160" t="s">
        <v>14</v>
      </c>
      <c r="D160" t="s">
        <v>15</v>
      </c>
      <c r="E160" t="s">
        <v>53</v>
      </c>
      <c r="F160" t="s">
        <v>17</v>
      </c>
      <c r="G160" t="s">
        <v>28</v>
      </c>
      <c r="H160">
        <v>15067</v>
      </c>
      <c r="I160" t="s">
        <v>36</v>
      </c>
      <c r="J160">
        <v>0.3</v>
      </c>
      <c r="K160">
        <v>14000</v>
      </c>
      <c r="L160" s="1">
        <v>45475</v>
      </c>
    </row>
    <row r="161" spans="1:12" x14ac:dyDescent="0.3">
      <c r="A161" t="s">
        <v>343</v>
      </c>
      <c r="B161" t="s">
        <v>344</v>
      </c>
      <c r="C161" t="s">
        <v>33</v>
      </c>
      <c r="D161" t="s">
        <v>34</v>
      </c>
      <c r="E161" t="s">
        <v>35</v>
      </c>
      <c r="F161" t="s">
        <v>44</v>
      </c>
      <c r="G161" t="s">
        <v>18</v>
      </c>
      <c r="H161">
        <v>16931</v>
      </c>
      <c r="I161" t="s">
        <v>23</v>
      </c>
      <c r="J161">
        <v>0.1</v>
      </c>
      <c r="K161">
        <v>17000</v>
      </c>
      <c r="L161" s="1">
        <v>45537</v>
      </c>
    </row>
    <row r="162" spans="1:12" x14ac:dyDescent="0.3">
      <c r="A162" t="s">
        <v>345</v>
      </c>
      <c r="B162" t="s">
        <v>98</v>
      </c>
      <c r="C162" t="s">
        <v>33</v>
      </c>
      <c r="D162" t="s">
        <v>34</v>
      </c>
      <c r="E162" t="s">
        <v>16</v>
      </c>
      <c r="F162" t="s">
        <v>27</v>
      </c>
      <c r="G162" t="s">
        <v>28</v>
      </c>
      <c r="H162">
        <v>15258</v>
      </c>
      <c r="K162">
        <v>17000</v>
      </c>
      <c r="L162" t="s">
        <v>333</v>
      </c>
    </row>
    <row r="163" spans="1:12" x14ac:dyDescent="0.3">
      <c r="A163" t="s">
        <v>346</v>
      </c>
      <c r="B163" t="s">
        <v>298</v>
      </c>
      <c r="C163" t="s">
        <v>72</v>
      </c>
      <c r="D163" t="s">
        <v>73</v>
      </c>
      <c r="E163" t="s">
        <v>35</v>
      </c>
      <c r="F163" t="s">
        <v>27</v>
      </c>
      <c r="G163" t="s">
        <v>18</v>
      </c>
      <c r="H163">
        <v>10875</v>
      </c>
      <c r="I163" t="s">
        <v>23</v>
      </c>
      <c r="J163">
        <v>0.1</v>
      </c>
      <c r="K163">
        <v>9000</v>
      </c>
      <c r="L163" t="s">
        <v>208</v>
      </c>
    </row>
    <row r="164" spans="1:12" x14ac:dyDescent="0.3">
      <c r="A164" t="s">
        <v>347</v>
      </c>
      <c r="B164" t="s">
        <v>260</v>
      </c>
      <c r="C164" t="s">
        <v>14</v>
      </c>
      <c r="D164" t="s">
        <v>15</v>
      </c>
      <c r="E164" t="s">
        <v>35</v>
      </c>
      <c r="F164" t="s">
        <v>44</v>
      </c>
      <c r="G164" t="s">
        <v>18</v>
      </c>
      <c r="H164">
        <v>13591</v>
      </c>
      <c r="K164">
        <v>14000</v>
      </c>
      <c r="L164" t="s">
        <v>235</v>
      </c>
    </row>
    <row r="165" spans="1:12" x14ac:dyDescent="0.3">
      <c r="A165" t="s">
        <v>348</v>
      </c>
      <c r="B165" t="s">
        <v>340</v>
      </c>
      <c r="C165" t="s">
        <v>72</v>
      </c>
      <c r="D165" t="s">
        <v>73</v>
      </c>
      <c r="E165" t="s">
        <v>16</v>
      </c>
      <c r="F165" t="s">
        <v>44</v>
      </c>
      <c r="G165" t="s">
        <v>28</v>
      </c>
      <c r="H165">
        <v>7632</v>
      </c>
      <c r="K165">
        <v>9000</v>
      </c>
      <c r="L165" s="1">
        <v>45598</v>
      </c>
    </row>
    <row r="166" spans="1:12" x14ac:dyDescent="0.3">
      <c r="A166" t="s">
        <v>349</v>
      </c>
      <c r="B166" t="s">
        <v>185</v>
      </c>
      <c r="C166" t="s">
        <v>72</v>
      </c>
      <c r="D166" t="s">
        <v>73</v>
      </c>
      <c r="E166" t="s">
        <v>16</v>
      </c>
      <c r="F166" t="s">
        <v>17</v>
      </c>
      <c r="G166" t="s">
        <v>40</v>
      </c>
      <c r="H166">
        <v>7134</v>
      </c>
      <c r="I166" t="s">
        <v>36</v>
      </c>
      <c r="J166">
        <v>0.3</v>
      </c>
      <c r="K166">
        <v>9000</v>
      </c>
      <c r="L166" t="s">
        <v>24</v>
      </c>
    </row>
    <row r="167" spans="1:12" x14ac:dyDescent="0.3">
      <c r="A167" t="s">
        <v>350</v>
      </c>
      <c r="B167" t="s">
        <v>264</v>
      </c>
      <c r="C167" t="s">
        <v>51</v>
      </c>
      <c r="D167" t="s">
        <v>52</v>
      </c>
      <c r="E167" t="s">
        <v>53</v>
      </c>
      <c r="F167" t="s">
        <v>27</v>
      </c>
      <c r="G167" t="s">
        <v>28</v>
      </c>
      <c r="H167">
        <v>12504</v>
      </c>
      <c r="I167" t="s">
        <v>29</v>
      </c>
      <c r="K167">
        <v>13000</v>
      </c>
      <c r="L167" t="s">
        <v>211</v>
      </c>
    </row>
    <row r="168" spans="1:12" x14ac:dyDescent="0.3">
      <c r="A168" t="s">
        <v>351</v>
      </c>
      <c r="B168" t="s">
        <v>352</v>
      </c>
      <c r="C168" t="s">
        <v>14</v>
      </c>
      <c r="D168" t="s">
        <v>15</v>
      </c>
      <c r="E168" t="s">
        <v>53</v>
      </c>
      <c r="F168" t="s">
        <v>17</v>
      </c>
      <c r="G168" t="s">
        <v>18</v>
      </c>
      <c r="H168">
        <v>15965</v>
      </c>
      <c r="I168" t="s">
        <v>23</v>
      </c>
      <c r="J168">
        <v>0.1</v>
      </c>
      <c r="K168">
        <v>14000</v>
      </c>
      <c r="L168" s="1">
        <v>45294</v>
      </c>
    </row>
    <row r="169" spans="1:12" x14ac:dyDescent="0.3">
      <c r="A169" t="s">
        <v>353</v>
      </c>
      <c r="B169" t="s">
        <v>354</v>
      </c>
      <c r="C169" t="s">
        <v>72</v>
      </c>
      <c r="D169" t="s">
        <v>73</v>
      </c>
      <c r="E169" t="s">
        <v>35</v>
      </c>
      <c r="F169" t="s">
        <v>44</v>
      </c>
      <c r="G169" t="s">
        <v>18</v>
      </c>
      <c r="H169">
        <v>9628</v>
      </c>
      <c r="I169" t="s">
        <v>29</v>
      </c>
      <c r="K169">
        <v>9000</v>
      </c>
      <c r="L169" s="1">
        <v>45323</v>
      </c>
    </row>
    <row r="170" spans="1:12" x14ac:dyDescent="0.3">
      <c r="A170" t="s">
        <v>355</v>
      </c>
      <c r="B170" t="s">
        <v>356</v>
      </c>
      <c r="C170" t="s">
        <v>33</v>
      </c>
      <c r="D170" t="s">
        <v>34</v>
      </c>
      <c r="E170" t="s">
        <v>35</v>
      </c>
      <c r="F170" t="s">
        <v>27</v>
      </c>
      <c r="G170" t="s">
        <v>28</v>
      </c>
      <c r="H170">
        <v>15840</v>
      </c>
      <c r="I170" t="s">
        <v>23</v>
      </c>
      <c r="J170">
        <v>0.1</v>
      </c>
      <c r="K170">
        <v>17000</v>
      </c>
      <c r="L170" t="s">
        <v>62</v>
      </c>
    </row>
    <row r="171" spans="1:12" x14ac:dyDescent="0.3">
      <c r="A171" t="s">
        <v>357</v>
      </c>
      <c r="B171" t="s">
        <v>155</v>
      </c>
      <c r="C171" t="s">
        <v>51</v>
      </c>
      <c r="D171" t="s">
        <v>52</v>
      </c>
      <c r="E171" t="s">
        <v>16</v>
      </c>
      <c r="F171" t="s">
        <v>27</v>
      </c>
      <c r="G171" t="s">
        <v>18</v>
      </c>
      <c r="H171">
        <v>12345</v>
      </c>
      <c r="I171" t="s">
        <v>19</v>
      </c>
      <c r="J171">
        <v>0.2</v>
      </c>
      <c r="K171">
        <v>13000</v>
      </c>
      <c r="L171" t="s">
        <v>158</v>
      </c>
    </row>
    <row r="172" spans="1:12" x14ac:dyDescent="0.3">
      <c r="A172" t="s">
        <v>358</v>
      </c>
      <c r="B172" t="s">
        <v>71</v>
      </c>
      <c r="C172" t="s">
        <v>14</v>
      </c>
      <c r="D172" t="s">
        <v>15</v>
      </c>
      <c r="E172" t="s">
        <v>53</v>
      </c>
      <c r="F172" t="s">
        <v>27</v>
      </c>
      <c r="G172" t="s">
        <v>18</v>
      </c>
      <c r="H172">
        <v>14212</v>
      </c>
      <c r="I172" t="s">
        <v>36</v>
      </c>
      <c r="J172">
        <v>0.3</v>
      </c>
      <c r="K172">
        <v>14000</v>
      </c>
      <c r="L172" t="s">
        <v>230</v>
      </c>
    </row>
    <row r="173" spans="1:12" x14ac:dyDescent="0.3">
      <c r="A173" t="s">
        <v>359</v>
      </c>
      <c r="B173" t="s">
        <v>360</v>
      </c>
      <c r="C173" t="s">
        <v>14</v>
      </c>
      <c r="D173" t="s">
        <v>15</v>
      </c>
      <c r="E173" t="s">
        <v>35</v>
      </c>
      <c r="F173" t="s">
        <v>27</v>
      </c>
      <c r="G173" t="s">
        <v>40</v>
      </c>
      <c r="H173">
        <v>15235</v>
      </c>
      <c r="I173" t="s">
        <v>19</v>
      </c>
      <c r="J173">
        <v>0.2</v>
      </c>
      <c r="K173">
        <v>14000</v>
      </c>
      <c r="L173" s="1">
        <v>45475</v>
      </c>
    </row>
    <row r="174" spans="1:12" x14ac:dyDescent="0.3">
      <c r="A174" t="s">
        <v>361</v>
      </c>
      <c r="B174" t="s">
        <v>362</v>
      </c>
      <c r="C174" t="s">
        <v>51</v>
      </c>
      <c r="D174" t="s">
        <v>52</v>
      </c>
      <c r="E174" t="s">
        <v>53</v>
      </c>
      <c r="F174" t="s">
        <v>27</v>
      </c>
      <c r="G174" t="s">
        <v>18</v>
      </c>
      <c r="H174">
        <v>14038</v>
      </c>
      <c r="K174">
        <v>13000</v>
      </c>
      <c r="L174" s="1">
        <v>45353</v>
      </c>
    </row>
    <row r="175" spans="1:12" x14ac:dyDescent="0.3">
      <c r="A175" t="s">
        <v>363</v>
      </c>
      <c r="B175" t="s">
        <v>202</v>
      </c>
      <c r="C175" t="s">
        <v>14</v>
      </c>
      <c r="D175" t="s">
        <v>15</v>
      </c>
      <c r="E175" t="s">
        <v>53</v>
      </c>
      <c r="F175" t="s">
        <v>17</v>
      </c>
      <c r="G175" t="s">
        <v>40</v>
      </c>
      <c r="H175">
        <v>14102</v>
      </c>
      <c r="I175" t="s">
        <v>29</v>
      </c>
      <c r="K175">
        <v>14000</v>
      </c>
      <c r="L175" s="1">
        <v>45474</v>
      </c>
    </row>
    <row r="176" spans="1:12" x14ac:dyDescent="0.3">
      <c r="A176" t="s">
        <v>364</v>
      </c>
      <c r="B176" t="s">
        <v>365</v>
      </c>
      <c r="C176" t="s">
        <v>51</v>
      </c>
      <c r="D176" t="s">
        <v>52</v>
      </c>
      <c r="E176" t="s">
        <v>16</v>
      </c>
      <c r="F176" t="s">
        <v>27</v>
      </c>
      <c r="G176" t="s">
        <v>28</v>
      </c>
      <c r="H176">
        <v>14208</v>
      </c>
      <c r="I176" t="s">
        <v>29</v>
      </c>
      <c r="K176">
        <v>13000</v>
      </c>
      <c r="L176" t="s">
        <v>208</v>
      </c>
    </row>
    <row r="177" spans="1:12" x14ac:dyDescent="0.3">
      <c r="A177" t="s">
        <v>366</v>
      </c>
      <c r="B177" t="s">
        <v>367</v>
      </c>
      <c r="C177" t="s">
        <v>14</v>
      </c>
      <c r="D177" t="s">
        <v>15</v>
      </c>
      <c r="E177" t="s">
        <v>35</v>
      </c>
      <c r="F177" t="s">
        <v>17</v>
      </c>
      <c r="G177" t="s">
        <v>40</v>
      </c>
      <c r="H177">
        <v>13746</v>
      </c>
      <c r="I177" t="s">
        <v>23</v>
      </c>
      <c r="J177">
        <v>0.1</v>
      </c>
      <c r="K177">
        <v>14000</v>
      </c>
      <c r="L177" s="1">
        <v>45293</v>
      </c>
    </row>
    <row r="178" spans="1:12" x14ac:dyDescent="0.3">
      <c r="A178" t="s">
        <v>368</v>
      </c>
      <c r="B178" t="s">
        <v>369</v>
      </c>
      <c r="C178" t="s">
        <v>14</v>
      </c>
      <c r="D178" t="s">
        <v>15</v>
      </c>
      <c r="E178" t="s">
        <v>35</v>
      </c>
      <c r="F178" t="s">
        <v>17</v>
      </c>
      <c r="G178" t="s">
        <v>28</v>
      </c>
      <c r="H178">
        <v>12607</v>
      </c>
      <c r="I178" t="s">
        <v>23</v>
      </c>
      <c r="J178">
        <v>0.1</v>
      </c>
      <c r="K178">
        <v>14000</v>
      </c>
      <c r="L178" s="1">
        <v>45536</v>
      </c>
    </row>
    <row r="179" spans="1:12" x14ac:dyDescent="0.3">
      <c r="A179" t="s">
        <v>370</v>
      </c>
      <c r="B179" t="s">
        <v>139</v>
      </c>
      <c r="C179" t="s">
        <v>33</v>
      </c>
      <c r="D179" t="s">
        <v>34</v>
      </c>
      <c r="E179" t="s">
        <v>53</v>
      </c>
      <c r="F179" t="s">
        <v>44</v>
      </c>
      <c r="G179" t="s">
        <v>28</v>
      </c>
      <c r="H179">
        <v>16207</v>
      </c>
      <c r="K179">
        <v>17000</v>
      </c>
      <c r="L179" s="1">
        <v>45324</v>
      </c>
    </row>
    <row r="180" spans="1:12" x14ac:dyDescent="0.3">
      <c r="A180" t="s">
        <v>371</v>
      </c>
      <c r="B180" t="s">
        <v>372</v>
      </c>
      <c r="C180" t="s">
        <v>14</v>
      </c>
      <c r="D180" t="s">
        <v>15</v>
      </c>
      <c r="E180" t="s">
        <v>16</v>
      </c>
      <c r="F180" t="s">
        <v>27</v>
      </c>
      <c r="G180" t="s">
        <v>28</v>
      </c>
      <c r="H180">
        <v>14666</v>
      </c>
      <c r="I180" t="s">
        <v>29</v>
      </c>
      <c r="K180">
        <v>14000</v>
      </c>
      <c r="L180" t="s">
        <v>373</v>
      </c>
    </row>
    <row r="181" spans="1:12" x14ac:dyDescent="0.3">
      <c r="A181" t="s">
        <v>374</v>
      </c>
      <c r="B181" t="s">
        <v>240</v>
      </c>
      <c r="C181" t="s">
        <v>72</v>
      </c>
      <c r="D181" t="s">
        <v>73</v>
      </c>
      <c r="E181" t="s">
        <v>53</v>
      </c>
      <c r="F181" t="s">
        <v>27</v>
      </c>
      <c r="G181" t="s">
        <v>40</v>
      </c>
      <c r="H181">
        <v>8388</v>
      </c>
      <c r="K181">
        <v>9000</v>
      </c>
      <c r="L181" t="s">
        <v>132</v>
      </c>
    </row>
    <row r="182" spans="1:12" x14ac:dyDescent="0.3">
      <c r="A182" t="s">
        <v>375</v>
      </c>
      <c r="B182" t="s">
        <v>119</v>
      </c>
      <c r="C182" t="s">
        <v>14</v>
      </c>
      <c r="D182" t="s">
        <v>15</v>
      </c>
      <c r="E182" t="s">
        <v>53</v>
      </c>
      <c r="F182" t="s">
        <v>17</v>
      </c>
      <c r="G182" t="s">
        <v>40</v>
      </c>
      <c r="H182">
        <v>14724</v>
      </c>
      <c r="I182" t="s">
        <v>36</v>
      </c>
      <c r="J182">
        <v>0.3</v>
      </c>
      <c r="K182">
        <v>14000</v>
      </c>
      <c r="L182" t="s">
        <v>235</v>
      </c>
    </row>
    <row r="183" spans="1:12" x14ac:dyDescent="0.3">
      <c r="A183" t="s">
        <v>376</v>
      </c>
      <c r="B183" t="s">
        <v>134</v>
      </c>
      <c r="C183" t="s">
        <v>72</v>
      </c>
      <c r="D183" t="s">
        <v>73</v>
      </c>
      <c r="E183" t="s">
        <v>35</v>
      </c>
      <c r="F183" t="s">
        <v>27</v>
      </c>
      <c r="G183" t="s">
        <v>18</v>
      </c>
      <c r="H183">
        <v>7381</v>
      </c>
      <c r="K183">
        <v>9000</v>
      </c>
      <c r="L183" s="1">
        <v>45474</v>
      </c>
    </row>
    <row r="184" spans="1:12" x14ac:dyDescent="0.3">
      <c r="A184" t="s">
        <v>377</v>
      </c>
      <c r="B184" t="s">
        <v>378</v>
      </c>
      <c r="C184" t="s">
        <v>33</v>
      </c>
      <c r="D184" t="s">
        <v>34</v>
      </c>
      <c r="E184" t="s">
        <v>35</v>
      </c>
      <c r="F184" t="s">
        <v>44</v>
      </c>
      <c r="G184" t="s">
        <v>18</v>
      </c>
      <c r="H184">
        <v>17402</v>
      </c>
      <c r="I184" t="s">
        <v>29</v>
      </c>
      <c r="K184">
        <v>17000</v>
      </c>
      <c r="L184" s="1">
        <v>45414</v>
      </c>
    </row>
    <row r="185" spans="1:12" x14ac:dyDescent="0.3">
      <c r="A185" t="s">
        <v>379</v>
      </c>
      <c r="B185" t="s">
        <v>176</v>
      </c>
      <c r="C185" t="s">
        <v>14</v>
      </c>
      <c r="D185" t="s">
        <v>15</v>
      </c>
      <c r="E185" t="s">
        <v>53</v>
      </c>
      <c r="F185" t="s">
        <v>17</v>
      </c>
      <c r="G185" t="s">
        <v>28</v>
      </c>
      <c r="H185">
        <v>15854</v>
      </c>
      <c r="K185">
        <v>14000</v>
      </c>
      <c r="L185" t="s">
        <v>78</v>
      </c>
    </row>
    <row r="186" spans="1:12" x14ac:dyDescent="0.3">
      <c r="A186" t="s">
        <v>380</v>
      </c>
      <c r="B186" t="s">
        <v>293</v>
      </c>
      <c r="C186" t="s">
        <v>14</v>
      </c>
      <c r="D186" t="s">
        <v>15</v>
      </c>
      <c r="E186" t="s">
        <v>53</v>
      </c>
      <c r="F186" t="s">
        <v>44</v>
      </c>
      <c r="G186" t="s">
        <v>40</v>
      </c>
      <c r="H186">
        <v>13440</v>
      </c>
      <c r="I186" t="s">
        <v>23</v>
      </c>
      <c r="J186">
        <v>0.1</v>
      </c>
      <c r="K186">
        <v>14000</v>
      </c>
      <c r="L186" s="1">
        <v>45445</v>
      </c>
    </row>
    <row r="187" spans="1:12" x14ac:dyDescent="0.3">
      <c r="A187" t="s">
        <v>381</v>
      </c>
      <c r="B187" t="s">
        <v>382</v>
      </c>
      <c r="C187" t="s">
        <v>51</v>
      </c>
      <c r="D187" t="s">
        <v>52</v>
      </c>
      <c r="E187" t="s">
        <v>16</v>
      </c>
      <c r="F187" t="s">
        <v>17</v>
      </c>
      <c r="G187" t="s">
        <v>18</v>
      </c>
      <c r="H187">
        <v>14470</v>
      </c>
      <c r="I187" t="s">
        <v>23</v>
      </c>
      <c r="J187">
        <v>0.1</v>
      </c>
      <c r="K187">
        <v>13000</v>
      </c>
      <c r="L187" t="s">
        <v>153</v>
      </c>
    </row>
    <row r="188" spans="1:12" x14ac:dyDescent="0.3">
      <c r="A188" t="s">
        <v>383</v>
      </c>
      <c r="B188" t="s">
        <v>169</v>
      </c>
      <c r="C188" t="s">
        <v>33</v>
      </c>
      <c r="D188" t="s">
        <v>34</v>
      </c>
      <c r="E188" t="s">
        <v>35</v>
      </c>
      <c r="F188" t="s">
        <v>17</v>
      </c>
      <c r="G188" t="s">
        <v>28</v>
      </c>
      <c r="H188">
        <v>15926</v>
      </c>
      <c r="K188">
        <v>17000</v>
      </c>
      <c r="L188" t="s">
        <v>41</v>
      </c>
    </row>
    <row r="189" spans="1:12" x14ac:dyDescent="0.3">
      <c r="A189" t="s">
        <v>384</v>
      </c>
      <c r="B189" t="s">
        <v>95</v>
      </c>
      <c r="C189" t="s">
        <v>14</v>
      </c>
      <c r="D189" t="s">
        <v>15</v>
      </c>
      <c r="E189" t="s">
        <v>16</v>
      </c>
      <c r="F189" t="s">
        <v>44</v>
      </c>
      <c r="G189" t="s">
        <v>28</v>
      </c>
      <c r="H189">
        <v>13095</v>
      </c>
      <c r="I189" t="s">
        <v>23</v>
      </c>
      <c r="J189">
        <v>0.1</v>
      </c>
      <c r="K189">
        <v>14000</v>
      </c>
      <c r="L189" s="1">
        <v>45627</v>
      </c>
    </row>
    <row r="190" spans="1:12" x14ac:dyDescent="0.3">
      <c r="A190" t="s">
        <v>385</v>
      </c>
      <c r="B190" t="s">
        <v>386</v>
      </c>
      <c r="C190" t="s">
        <v>33</v>
      </c>
      <c r="D190" t="s">
        <v>34</v>
      </c>
      <c r="E190" t="s">
        <v>53</v>
      </c>
      <c r="F190" t="s">
        <v>17</v>
      </c>
      <c r="G190" t="s">
        <v>18</v>
      </c>
      <c r="H190">
        <v>15743</v>
      </c>
      <c r="I190" t="s">
        <v>19</v>
      </c>
      <c r="J190">
        <v>0.2</v>
      </c>
      <c r="K190">
        <v>17000</v>
      </c>
      <c r="L190" s="1">
        <v>45445</v>
      </c>
    </row>
    <row r="191" spans="1:12" x14ac:dyDescent="0.3">
      <c r="A191" t="s">
        <v>387</v>
      </c>
      <c r="B191" t="s">
        <v>105</v>
      </c>
      <c r="C191" t="s">
        <v>14</v>
      </c>
      <c r="D191" t="s">
        <v>15</v>
      </c>
      <c r="E191" t="s">
        <v>35</v>
      </c>
      <c r="F191" t="s">
        <v>44</v>
      </c>
      <c r="G191" t="s">
        <v>28</v>
      </c>
      <c r="H191">
        <v>15980</v>
      </c>
      <c r="I191" t="s">
        <v>23</v>
      </c>
      <c r="J191">
        <v>0.1</v>
      </c>
      <c r="K191">
        <v>14000</v>
      </c>
      <c r="L191" s="1">
        <v>45444</v>
      </c>
    </row>
    <row r="192" spans="1:12" x14ac:dyDescent="0.3">
      <c r="A192" t="s">
        <v>388</v>
      </c>
      <c r="B192" t="s">
        <v>121</v>
      </c>
      <c r="C192" t="s">
        <v>51</v>
      </c>
      <c r="D192" t="s">
        <v>52</v>
      </c>
      <c r="E192" t="s">
        <v>53</v>
      </c>
      <c r="F192" t="s">
        <v>17</v>
      </c>
      <c r="G192" t="s">
        <v>40</v>
      </c>
      <c r="H192">
        <v>12396</v>
      </c>
      <c r="I192" t="s">
        <v>19</v>
      </c>
      <c r="J192">
        <v>0.2</v>
      </c>
      <c r="K192">
        <v>13000</v>
      </c>
      <c r="L192" t="s">
        <v>235</v>
      </c>
    </row>
    <row r="193" spans="1:12" x14ac:dyDescent="0.3">
      <c r="A193" t="s">
        <v>389</v>
      </c>
      <c r="B193" t="s">
        <v>386</v>
      </c>
      <c r="C193" t="s">
        <v>33</v>
      </c>
      <c r="D193" t="s">
        <v>34</v>
      </c>
      <c r="E193" t="s">
        <v>16</v>
      </c>
      <c r="F193" t="s">
        <v>44</v>
      </c>
      <c r="G193" t="s">
        <v>18</v>
      </c>
      <c r="H193">
        <v>18618</v>
      </c>
      <c r="I193" t="s">
        <v>23</v>
      </c>
      <c r="J193">
        <v>0.1</v>
      </c>
      <c r="K193">
        <v>17000</v>
      </c>
      <c r="L193" s="1">
        <v>45566</v>
      </c>
    </row>
    <row r="194" spans="1:12" x14ac:dyDescent="0.3">
      <c r="A194" t="s">
        <v>390</v>
      </c>
      <c r="B194" t="s">
        <v>157</v>
      </c>
      <c r="C194" t="s">
        <v>14</v>
      </c>
      <c r="D194" t="s">
        <v>15</v>
      </c>
      <c r="E194" t="s">
        <v>16</v>
      </c>
      <c r="F194" t="s">
        <v>27</v>
      </c>
      <c r="G194" t="s">
        <v>40</v>
      </c>
      <c r="H194">
        <v>13814</v>
      </c>
      <c r="K194">
        <v>14000</v>
      </c>
      <c r="L194" s="1">
        <v>45293</v>
      </c>
    </row>
    <row r="195" spans="1:12" x14ac:dyDescent="0.3">
      <c r="A195" t="s">
        <v>391</v>
      </c>
      <c r="B195" t="s">
        <v>392</v>
      </c>
      <c r="C195" t="s">
        <v>72</v>
      </c>
      <c r="D195" t="s">
        <v>73</v>
      </c>
      <c r="E195" t="s">
        <v>53</v>
      </c>
      <c r="F195" t="s">
        <v>27</v>
      </c>
      <c r="G195" t="s">
        <v>28</v>
      </c>
      <c r="H195">
        <v>7466</v>
      </c>
      <c r="I195" t="s">
        <v>36</v>
      </c>
      <c r="J195">
        <v>0.3</v>
      </c>
      <c r="K195">
        <v>9000</v>
      </c>
      <c r="L195" t="s">
        <v>69</v>
      </c>
    </row>
    <row r="196" spans="1:12" x14ac:dyDescent="0.3">
      <c r="A196" t="s">
        <v>393</v>
      </c>
      <c r="B196" t="s">
        <v>296</v>
      </c>
      <c r="C196" t="s">
        <v>72</v>
      </c>
      <c r="D196" t="s">
        <v>73</v>
      </c>
      <c r="E196" t="s">
        <v>16</v>
      </c>
      <c r="F196" t="s">
        <v>44</v>
      </c>
      <c r="G196" t="s">
        <v>40</v>
      </c>
      <c r="H196">
        <v>7186</v>
      </c>
      <c r="I196" t="s">
        <v>19</v>
      </c>
      <c r="J196">
        <v>0.2</v>
      </c>
      <c r="K196">
        <v>9000</v>
      </c>
      <c r="L196" t="s">
        <v>132</v>
      </c>
    </row>
    <row r="197" spans="1:12" x14ac:dyDescent="0.3">
      <c r="A197" t="s">
        <v>394</v>
      </c>
      <c r="B197" t="s">
        <v>395</v>
      </c>
      <c r="C197" t="s">
        <v>14</v>
      </c>
      <c r="D197" t="s">
        <v>15</v>
      </c>
      <c r="E197" t="s">
        <v>35</v>
      </c>
      <c r="F197" t="s">
        <v>17</v>
      </c>
      <c r="G197" t="s">
        <v>18</v>
      </c>
      <c r="H197">
        <v>15143</v>
      </c>
      <c r="I197" t="s">
        <v>19</v>
      </c>
      <c r="J197">
        <v>0.2</v>
      </c>
      <c r="K197">
        <v>14000</v>
      </c>
      <c r="L197" t="s">
        <v>198</v>
      </c>
    </row>
    <row r="198" spans="1:12" x14ac:dyDescent="0.3">
      <c r="A198" t="s">
        <v>396</v>
      </c>
      <c r="B198" t="s">
        <v>397</v>
      </c>
      <c r="C198" t="s">
        <v>33</v>
      </c>
      <c r="D198" t="s">
        <v>34</v>
      </c>
      <c r="E198" t="s">
        <v>35</v>
      </c>
      <c r="F198" t="s">
        <v>27</v>
      </c>
      <c r="G198" t="s">
        <v>40</v>
      </c>
      <c r="H198">
        <v>18059</v>
      </c>
      <c r="K198">
        <v>17000</v>
      </c>
      <c r="L198" s="1">
        <v>45627</v>
      </c>
    </row>
    <row r="199" spans="1:12" x14ac:dyDescent="0.3">
      <c r="A199" t="s">
        <v>398</v>
      </c>
      <c r="B199" t="s">
        <v>399</v>
      </c>
      <c r="C199" t="s">
        <v>51</v>
      </c>
      <c r="D199" t="s">
        <v>52</v>
      </c>
      <c r="E199" t="s">
        <v>16</v>
      </c>
      <c r="F199" t="s">
        <v>44</v>
      </c>
      <c r="G199" t="s">
        <v>28</v>
      </c>
      <c r="H199">
        <v>14302</v>
      </c>
      <c r="I199" t="s">
        <v>36</v>
      </c>
      <c r="J199">
        <v>0.3</v>
      </c>
      <c r="K199">
        <v>13000</v>
      </c>
      <c r="L199" s="1">
        <v>45413</v>
      </c>
    </row>
    <row r="200" spans="1:12" x14ac:dyDescent="0.3">
      <c r="A200" t="s">
        <v>400</v>
      </c>
      <c r="B200" t="s">
        <v>344</v>
      </c>
      <c r="C200" t="s">
        <v>14</v>
      </c>
      <c r="D200" t="s">
        <v>15</v>
      </c>
      <c r="E200" t="s">
        <v>53</v>
      </c>
      <c r="F200" t="s">
        <v>27</v>
      </c>
      <c r="G200" t="s">
        <v>40</v>
      </c>
      <c r="H200">
        <v>15773</v>
      </c>
      <c r="I200" t="s">
        <v>23</v>
      </c>
      <c r="J200">
        <v>0.1</v>
      </c>
      <c r="K200">
        <v>14000</v>
      </c>
      <c r="L200" t="s">
        <v>78</v>
      </c>
    </row>
    <row r="201" spans="1:12" x14ac:dyDescent="0.3">
      <c r="A201" t="s">
        <v>401</v>
      </c>
      <c r="B201" t="s">
        <v>43</v>
      </c>
      <c r="C201" t="s">
        <v>72</v>
      </c>
      <c r="D201" t="s">
        <v>73</v>
      </c>
      <c r="E201" t="s">
        <v>16</v>
      </c>
      <c r="F201" t="s">
        <v>17</v>
      </c>
      <c r="G201" t="s">
        <v>28</v>
      </c>
      <c r="H201">
        <v>9622</v>
      </c>
      <c r="K201">
        <v>9000</v>
      </c>
      <c r="L201" t="s">
        <v>117</v>
      </c>
    </row>
    <row r="202" spans="1:12" x14ac:dyDescent="0.3">
      <c r="A202" t="s">
        <v>402</v>
      </c>
      <c r="B202" t="s">
        <v>77</v>
      </c>
      <c r="C202" t="s">
        <v>14</v>
      </c>
      <c r="D202" t="s">
        <v>15</v>
      </c>
      <c r="E202" t="s">
        <v>53</v>
      </c>
      <c r="F202" t="s">
        <v>27</v>
      </c>
      <c r="G202" t="s">
        <v>28</v>
      </c>
      <c r="H202">
        <v>13884</v>
      </c>
      <c r="I202" t="s">
        <v>36</v>
      </c>
      <c r="J202">
        <v>0.3</v>
      </c>
      <c r="K202">
        <v>14000</v>
      </c>
      <c r="L202" s="1">
        <v>45444</v>
      </c>
    </row>
    <row r="203" spans="1:12" x14ac:dyDescent="0.3">
      <c r="A203" t="s">
        <v>403</v>
      </c>
      <c r="B203" t="s">
        <v>344</v>
      </c>
      <c r="C203" t="s">
        <v>14</v>
      </c>
      <c r="D203" t="s">
        <v>15</v>
      </c>
      <c r="E203" t="s">
        <v>35</v>
      </c>
      <c r="F203" t="s">
        <v>17</v>
      </c>
      <c r="G203" t="s">
        <v>28</v>
      </c>
      <c r="H203">
        <v>13640</v>
      </c>
      <c r="I203" t="s">
        <v>29</v>
      </c>
      <c r="K203">
        <v>14000</v>
      </c>
      <c r="L203" s="1">
        <v>45444</v>
      </c>
    </row>
    <row r="204" spans="1:12" x14ac:dyDescent="0.3">
      <c r="A204" t="s">
        <v>404</v>
      </c>
      <c r="B204" t="s">
        <v>344</v>
      </c>
      <c r="C204" t="s">
        <v>33</v>
      </c>
      <c r="D204" t="s">
        <v>34</v>
      </c>
      <c r="E204" t="s">
        <v>16</v>
      </c>
      <c r="F204" t="s">
        <v>17</v>
      </c>
      <c r="G204" t="s">
        <v>18</v>
      </c>
      <c r="H204">
        <v>16364</v>
      </c>
      <c r="I204" t="s">
        <v>19</v>
      </c>
      <c r="J204">
        <v>0.2</v>
      </c>
      <c r="K204">
        <v>17000</v>
      </c>
      <c r="L204" s="1">
        <v>45413</v>
      </c>
    </row>
    <row r="205" spans="1:12" x14ac:dyDescent="0.3">
      <c r="A205" t="s">
        <v>405</v>
      </c>
      <c r="B205" t="s">
        <v>234</v>
      </c>
      <c r="C205" t="s">
        <v>14</v>
      </c>
      <c r="D205" t="s">
        <v>15</v>
      </c>
      <c r="E205" t="s">
        <v>16</v>
      </c>
      <c r="F205" t="s">
        <v>44</v>
      </c>
      <c r="G205" t="s">
        <v>18</v>
      </c>
      <c r="H205">
        <v>15710</v>
      </c>
      <c r="I205" t="s">
        <v>36</v>
      </c>
      <c r="J205">
        <v>0.3</v>
      </c>
      <c r="K205">
        <v>14000</v>
      </c>
      <c r="L205" t="s">
        <v>153</v>
      </c>
    </row>
    <row r="206" spans="1:12" x14ac:dyDescent="0.3">
      <c r="A206" t="s">
        <v>406</v>
      </c>
      <c r="B206" t="s">
        <v>407</v>
      </c>
      <c r="C206" t="s">
        <v>51</v>
      </c>
      <c r="D206" t="s">
        <v>52</v>
      </c>
      <c r="E206" t="s">
        <v>35</v>
      </c>
      <c r="F206" t="s">
        <v>27</v>
      </c>
      <c r="G206" t="s">
        <v>18</v>
      </c>
      <c r="H206">
        <v>12048</v>
      </c>
      <c r="I206" t="s">
        <v>19</v>
      </c>
      <c r="J206">
        <v>0.2</v>
      </c>
      <c r="K206">
        <v>13000</v>
      </c>
      <c r="L206" s="1">
        <v>45627</v>
      </c>
    </row>
    <row r="207" spans="1:12" x14ac:dyDescent="0.3">
      <c r="A207" t="s">
        <v>408</v>
      </c>
      <c r="B207" t="s">
        <v>409</v>
      </c>
      <c r="C207" t="s">
        <v>14</v>
      </c>
      <c r="D207" t="s">
        <v>15</v>
      </c>
      <c r="E207" t="s">
        <v>35</v>
      </c>
      <c r="F207" t="s">
        <v>44</v>
      </c>
      <c r="G207" t="s">
        <v>40</v>
      </c>
      <c r="H207">
        <v>13900</v>
      </c>
      <c r="I207" t="s">
        <v>29</v>
      </c>
      <c r="K207">
        <v>14000</v>
      </c>
      <c r="L207" t="s">
        <v>198</v>
      </c>
    </row>
    <row r="208" spans="1:12" x14ac:dyDescent="0.3">
      <c r="A208" t="s">
        <v>410</v>
      </c>
      <c r="B208" t="s">
        <v>392</v>
      </c>
      <c r="C208" t="s">
        <v>33</v>
      </c>
      <c r="D208" t="s">
        <v>34</v>
      </c>
      <c r="E208" t="s">
        <v>16</v>
      </c>
      <c r="F208" t="s">
        <v>17</v>
      </c>
      <c r="G208" t="s">
        <v>18</v>
      </c>
      <c r="H208">
        <v>16801</v>
      </c>
      <c r="I208" t="s">
        <v>23</v>
      </c>
      <c r="J208">
        <v>0.1</v>
      </c>
      <c r="K208">
        <v>17000</v>
      </c>
      <c r="L208" t="s">
        <v>122</v>
      </c>
    </row>
    <row r="209" spans="1:12" x14ac:dyDescent="0.3">
      <c r="A209" t="s">
        <v>411</v>
      </c>
      <c r="B209" t="s">
        <v>367</v>
      </c>
      <c r="C209" t="s">
        <v>33</v>
      </c>
      <c r="D209" t="s">
        <v>34</v>
      </c>
      <c r="E209" t="s">
        <v>53</v>
      </c>
      <c r="F209" t="s">
        <v>44</v>
      </c>
      <c r="G209" t="s">
        <v>18</v>
      </c>
      <c r="H209">
        <v>16441</v>
      </c>
      <c r="I209" t="s">
        <v>29</v>
      </c>
      <c r="K209">
        <v>17000</v>
      </c>
      <c r="L209" s="1">
        <v>45413</v>
      </c>
    </row>
    <row r="210" spans="1:12" x14ac:dyDescent="0.3">
      <c r="A210" t="s">
        <v>412</v>
      </c>
      <c r="B210" t="s">
        <v>56</v>
      </c>
      <c r="C210" t="s">
        <v>72</v>
      </c>
      <c r="D210" t="s">
        <v>73</v>
      </c>
      <c r="E210" t="s">
        <v>35</v>
      </c>
      <c r="F210" t="s">
        <v>27</v>
      </c>
      <c r="G210" t="s">
        <v>40</v>
      </c>
      <c r="H210">
        <v>10406</v>
      </c>
      <c r="I210" t="s">
        <v>36</v>
      </c>
      <c r="J210">
        <v>0.3</v>
      </c>
      <c r="K210">
        <v>9000</v>
      </c>
      <c r="L210" s="1">
        <v>45413</v>
      </c>
    </row>
    <row r="211" spans="1:12" x14ac:dyDescent="0.3">
      <c r="A211" t="s">
        <v>413</v>
      </c>
      <c r="B211" t="s">
        <v>237</v>
      </c>
      <c r="C211" t="s">
        <v>14</v>
      </c>
      <c r="D211" t="s">
        <v>15</v>
      </c>
      <c r="E211" t="s">
        <v>16</v>
      </c>
      <c r="F211" t="s">
        <v>44</v>
      </c>
      <c r="G211" t="s">
        <v>28</v>
      </c>
      <c r="H211">
        <v>13574</v>
      </c>
      <c r="K211">
        <v>14000</v>
      </c>
      <c r="L211" s="1">
        <v>45475</v>
      </c>
    </row>
    <row r="212" spans="1:12" x14ac:dyDescent="0.3">
      <c r="A212" t="s">
        <v>414</v>
      </c>
      <c r="B212" t="s">
        <v>95</v>
      </c>
      <c r="C212" t="s">
        <v>14</v>
      </c>
      <c r="D212" t="s">
        <v>15</v>
      </c>
      <c r="E212" t="s">
        <v>53</v>
      </c>
      <c r="F212" t="s">
        <v>44</v>
      </c>
      <c r="G212" t="s">
        <v>28</v>
      </c>
      <c r="H212">
        <v>12771</v>
      </c>
      <c r="I212" t="s">
        <v>36</v>
      </c>
      <c r="J212">
        <v>0.3</v>
      </c>
      <c r="K212">
        <v>14000</v>
      </c>
      <c r="L212" s="1">
        <v>45506</v>
      </c>
    </row>
    <row r="213" spans="1:12" x14ac:dyDescent="0.3">
      <c r="A213" t="s">
        <v>415</v>
      </c>
      <c r="B213" t="s">
        <v>365</v>
      </c>
      <c r="C213" t="s">
        <v>51</v>
      </c>
      <c r="D213" t="s">
        <v>52</v>
      </c>
      <c r="E213" t="s">
        <v>35</v>
      </c>
      <c r="F213" t="s">
        <v>17</v>
      </c>
      <c r="G213" t="s">
        <v>18</v>
      </c>
      <c r="H213">
        <v>14321</v>
      </c>
      <c r="I213" t="s">
        <v>36</v>
      </c>
      <c r="J213">
        <v>0.3</v>
      </c>
      <c r="K213">
        <v>13000</v>
      </c>
      <c r="L213" t="s">
        <v>48</v>
      </c>
    </row>
    <row r="214" spans="1:12" x14ac:dyDescent="0.3">
      <c r="A214" t="s">
        <v>416</v>
      </c>
      <c r="B214" t="s">
        <v>274</v>
      </c>
      <c r="C214" t="s">
        <v>51</v>
      </c>
      <c r="D214" t="s">
        <v>52</v>
      </c>
      <c r="E214" t="s">
        <v>35</v>
      </c>
      <c r="F214" t="s">
        <v>27</v>
      </c>
      <c r="G214" t="s">
        <v>28</v>
      </c>
      <c r="H214">
        <v>12793</v>
      </c>
      <c r="K214">
        <v>13000</v>
      </c>
      <c r="L214" s="1">
        <v>45353</v>
      </c>
    </row>
    <row r="215" spans="1:12" x14ac:dyDescent="0.3">
      <c r="A215" t="s">
        <v>417</v>
      </c>
      <c r="B215" t="s">
        <v>418</v>
      </c>
      <c r="C215" t="s">
        <v>51</v>
      </c>
      <c r="D215" t="s">
        <v>52</v>
      </c>
      <c r="E215" t="s">
        <v>53</v>
      </c>
      <c r="F215" t="s">
        <v>17</v>
      </c>
      <c r="G215" t="s">
        <v>40</v>
      </c>
      <c r="H215">
        <v>12586</v>
      </c>
      <c r="K215">
        <v>13000</v>
      </c>
      <c r="L215" t="s">
        <v>326</v>
      </c>
    </row>
    <row r="216" spans="1:12" x14ac:dyDescent="0.3">
      <c r="A216" t="s">
        <v>419</v>
      </c>
      <c r="B216" t="s">
        <v>176</v>
      </c>
      <c r="C216" t="s">
        <v>14</v>
      </c>
      <c r="D216" t="s">
        <v>15</v>
      </c>
      <c r="E216" t="s">
        <v>16</v>
      </c>
      <c r="F216" t="s">
        <v>44</v>
      </c>
      <c r="G216" t="s">
        <v>40</v>
      </c>
      <c r="H216">
        <v>12269</v>
      </c>
      <c r="I216" t="s">
        <v>36</v>
      </c>
      <c r="J216">
        <v>0.3</v>
      </c>
      <c r="K216">
        <v>14000</v>
      </c>
      <c r="L216" s="1">
        <v>45474</v>
      </c>
    </row>
    <row r="217" spans="1:12" x14ac:dyDescent="0.3">
      <c r="A217" t="s">
        <v>420</v>
      </c>
      <c r="B217" t="s">
        <v>234</v>
      </c>
      <c r="C217" t="s">
        <v>72</v>
      </c>
      <c r="D217" t="s">
        <v>73</v>
      </c>
      <c r="E217" t="s">
        <v>53</v>
      </c>
      <c r="F217" t="s">
        <v>17</v>
      </c>
      <c r="G217" t="s">
        <v>28</v>
      </c>
      <c r="H217">
        <v>10488</v>
      </c>
      <c r="I217" t="s">
        <v>29</v>
      </c>
      <c r="K217">
        <v>9000</v>
      </c>
      <c r="L217" t="s">
        <v>78</v>
      </c>
    </row>
    <row r="218" spans="1:12" x14ac:dyDescent="0.3">
      <c r="A218" t="s">
        <v>421</v>
      </c>
      <c r="B218" t="s">
        <v>87</v>
      </c>
      <c r="C218" t="s">
        <v>14</v>
      </c>
      <c r="D218" t="s">
        <v>15</v>
      </c>
      <c r="E218" t="s">
        <v>16</v>
      </c>
      <c r="F218" t="s">
        <v>44</v>
      </c>
      <c r="G218" t="s">
        <v>18</v>
      </c>
      <c r="H218">
        <v>15754</v>
      </c>
      <c r="I218" t="s">
        <v>36</v>
      </c>
      <c r="J218">
        <v>0.3</v>
      </c>
      <c r="K218">
        <v>14000</v>
      </c>
      <c r="L218" t="s">
        <v>208</v>
      </c>
    </row>
    <row r="219" spans="1:12" x14ac:dyDescent="0.3">
      <c r="A219" t="s">
        <v>422</v>
      </c>
      <c r="B219" t="s">
        <v>340</v>
      </c>
      <c r="C219" t="s">
        <v>72</v>
      </c>
      <c r="D219" t="s">
        <v>73</v>
      </c>
      <c r="E219" t="s">
        <v>35</v>
      </c>
      <c r="F219" t="s">
        <v>44</v>
      </c>
      <c r="G219" t="s">
        <v>28</v>
      </c>
      <c r="H219">
        <v>10842</v>
      </c>
      <c r="I219" t="s">
        <v>23</v>
      </c>
      <c r="J219">
        <v>0.1</v>
      </c>
      <c r="K219">
        <v>9000</v>
      </c>
      <c r="L219" t="s">
        <v>208</v>
      </c>
    </row>
    <row r="220" spans="1:12" x14ac:dyDescent="0.3">
      <c r="A220" t="s">
        <v>423</v>
      </c>
      <c r="B220" t="s">
        <v>424</v>
      </c>
      <c r="C220" t="s">
        <v>33</v>
      </c>
      <c r="D220" t="s">
        <v>34</v>
      </c>
      <c r="E220" t="s">
        <v>35</v>
      </c>
      <c r="F220" t="s">
        <v>44</v>
      </c>
      <c r="G220" t="s">
        <v>28</v>
      </c>
      <c r="H220">
        <v>18395</v>
      </c>
      <c r="I220" t="s">
        <v>29</v>
      </c>
      <c r="K220">
        <v>17000</v>
      </c>
      <c r="L220" s="1">
        <v>45444</v>
      </c>
    </row>
    <row r="221" spans="1:12" x14ac:dyDescent="0.3">
      <c r="A221" t="s">
        <v>425</v>
      </c>
      <c r="B221" t="s">
        <v>108</v>
      </c>
      <c r="C221" t="s">
        <v>72</v>
      </c>
      <c r="D221" t="s">
        <v>73</v>
      </c>
      <c r="E221" t="s">
        <v>16</v>
      </c>
      <c r="F221" t="s">
        <v>17</v>
      </c>
      <c r="G221" t="s">
        <v>18</v>
      </c>
      <c r="H221">
        <v>8485</v>
      </c>
      <c r="I221" t="s">
        <v>36</v>
      </c>
      <c r="J221">
        <v>0.3</v>
      </c>
      <c r="K221">
        <v>9000</v>
      </c>
      <c r="L221" s="1">
        <v>45627</v>
      </c>
    </row>
    <row r="222" spans="1:12" x14ac:dyDescent="0.3">
      <c r="A222" t="s">
        <v>426</v>
      </c>
      <c r="B222" t="s">
        <v>427</v>
      </c>
      <c r="C222" t="s">
        <v>72</v>
      </c>
      <c r="D222" t="s">
        <v>73</v>
      </c>
      <c r="E222" t="s">
        <v>35</v>
      </c>
      <c r="F222" t="s">
        <v>27</v>
      </c>
      <c r="G222" t="s">
        <v>18</v>
      </c>
      <c r="H222">
        <v>7634</v>
      </c>
      <c r="I222" t="s">
        <v>23</v>
      </c>
      <c r="J222">
        <v>0.1</v>
      </c>
      <c r="K222">
        <v>9000</v>
      </c>
      <c r="L222" t="s">
        <v>117</v>
      </c>
    </row>
    <row r="223" spans="1:12" x14ac:dyDescent="0.3">
      <c r="A223" t="s">
        <v>428</v>
      </c>
      <c r="B223" t="s">
        <v>429</v>
      </c>
      <c r="C223" t="s">
        <v>14</v>
      </c>
      <c r="D223" t="s">
        <v>15</v>
      </c>
      <c r="E223" t="s">
        <v>16</v>
      </c>
      <c r="F223" t="s">
        <v>44</v>
      </c>
      <c r="G223" t="s">
        <v>28</v>
      </c>
      <c r="H223">
        <v>15619</v>
      </c>
      <c r="I223" t="s">
        <v>29</v>
      </c>
      <c r="K223">
        <v>14000</v>
      </c>
      <c r="L223" s="1">
        <v>45352</v>
      </c>
    </row>
    <row r="224" spans="1:12" x14ac:dyDescent="0.3">
      <c r="A224" t="s">
        <v>430</v>
      </c>
      <c r="B224" t="s">
        <v>352</v>
      </c>
      <c r="C224" t="s">
        <v>51</v>
      </c>
      <c r="D224" t="s">
        <v>52</v>
      </c>
      <c r="E224" t="s">
        <v>16</v>
      </c>
      <c r="F224" t="s">
        <v>17</v>
      </c>
      <c r="G224" t="s">
        <v>18</v>
      </c>
      <c r="H224">
        <v>11664</v>
      </c>
      <c r="I224" t="s">
        <v>19</v>
      </c>
      <c r="J224">
        <v>0.2</v>
      </c>
      <c r="K224">
        <v>13000</v>
      </c>
      <c r="L224" t="s">
        <v>62</v>
      </c>
    </row>
    <row r="225" spans="1:12" x14ac:dyDescent="0.3">
      <c r="A225" t="s">
        <v>431</v>
      </c>
      <c r="B225" t="s">
        <v>309</v>
      </c>
      <c r="C225" t="s">
        <v>51</v>
      </c>
      <c r="D225" t="s">
        <v>52</v>
      </c>
      <c r="E225" t="s">
        <v>16</v>
      </c>
      <c r="F225" t="s">
        <v>17</v>
      </c>
      <c r="G225" t="s">
        <v>18</v>
      </c>
      <c r="H225">
        <v>12682</v>
      </c>
      <c r="I225" t="s">
        <v>36</v>
      </c>
      <c r="J225">
        <v>0.3</v>
      </c>
      <c r="K225">
        <v>13000</v>
      </c>
      <c r="L225" t="s">
        <v>106</v>
      </c>
    </row>
    <row r="226" spans="1:12" x14ac:dyDescent="0.3">
      <c r="A226" t="s">
        <v>432</v>
      </c>
      <c r="B226" t="s">
        <v>433</v>
      </c>
      <c r="C226" t="s">
        <v>72</v>
      </c>
      <c r="D226" t="s">
        <v>73</v>
      </c>
      <c r="E226" t="s">
        <v>16</v>
      </c>
      <c r="F226" t="s">
        <v>17</v>
      </c>
      <c r="G226" t="s">
        <v>28</v>
      </c>
      <c r="H226">
        <v>10210</v>
      </c>
      <c r="K226">
        <v>9000</v>
      </c>
      <c r="L226" t="s">
        <v>101</v>
      </c>
    </row>
    <row r="227" spans="1:12" x14ac:dyDescent="0.3">
      <c r="A227" t="s">
        <v>434</v>
      </c>
      <c r="B227" t="s">
        <v>382</v>
      </c>
      <c r="C227" t="s">
        <v>33</v>
      </c>
      <c r="D227" t="s">
        <v>34</v>
      </c>
      <c r="E227" t="s">
        <v>53</v>
      </c>
      <c r="F227" t="s">
        <v>27</v>
      </c>
      <c r="G227" t="s">
        <v>40</v>
      </c>
      <c r="H227">
        <v>17778</v>
      </c>
      <c r="I227" t="s">
        <v>29</v>
      </c>
      <c r="K227">
        <v>17000</v>
      </c>
      <c r="L227" t="s">
        <v>96</v>
      </c>
    </row>
    <row r="228" spans="1:12" x14ac:dyDescent="0.3">
      <c r="A228" t="s">
        <v>435</v>
      </c>
      <c r="B228" t="s">
        <v>183</v>
      </c>
      <c r="C228" t="s">
        <v>33</v>
      </c>
      <c r="D228" t="s">
        <v>34</v>
      </c>
      <c r="E228" t="s">
        <v>53</v>
      </c>
      <c r="F228" t="s">
        <v>44</v>
      </c>
      <c r="G228" t="s">
        <v>28</v>
      </c>
      <c r="H228">
        <v>16714</v>
      </c>
      <c r="I228" t="s">
        <v>19</v>
      </c>
      <c r="J228">
        <v>0.2</v>
      </c>
      <c r="K228">
        <v>17000</v>
      </c>
      <c r="L228" t="s">
        <v>162</v>
      </c>
    </row>
    <row r="229" spans="1:12" x14ac:dyDescent="0.3">
      <c r="A229" t="s">
        <v>436</v>
      </c>
      <c r="B229" t="s">
        <v>437</v>
      </c>
      <c r="C229" t="s">
        <v>51</v>
      </c>
      <c r="D229" t="s">
        <v>52</v>
      </c>
      <c r="E229" t="s">
        <v>53</v>
      </c>
      <c r="F229" t="s">
        <v>27</v>
      </c>
      <c r="G229" t="s">
        <v>28</v>
      </c>
      <c r="H229">
        <v>12968</v>
      </c>
      <c r="I229" t="s">
        <v>36</v>
      </c>
      <c r="J229">
        <v>0.3</v>
      </c>
      <c r="K229">
        <v>13000</v>
      </c>
      <c r="L229" s="1">
        <v>45414</v>
      </c>
    </row>
    <row r="230" spans="1:12" x14ac:dyDescent="0.3">
      <c r="A230" t="s">
        <v>438</v>
      </c>
      <c r="B230" t="s">
        <v>439</v>
      </c>
      <c r="C230" t="s">
        <v>14</v>
      </c>
      <c r="D230" t="s">
        <v>15</v>
      </c>
      <c r="E230" t="s">
        <v>53</v>
      </c>
      <c r="F230" t="s">
        <v>27</v>
      </c>
      <c r="G230" t="s">
        <v>18</v>
      </c>
      <c r="H230">
        <v>13117</v>
      </c>
      <c r="K230">
        <v>14000</v>
      </c>
      <c r="L230" t="s">
        <v>211</v>
      </c>
    </row>
    <row r="231" spans="1:12" x14ac:dyDescent="0.3">
      <c r="A231" t="s">
        <v>440</v>
      </c>
      <c r="B231" t="s">
        <v>93</v>
      </c>
      <c r="C231" t="s">
        <v>72</v>
      </c>
      <c r="D231" t="s">
        <v>73</v>
      </c>
      <c r="E231" t="s">
        <v>35</v>
      </c>
      <c r="F231" t="s">
        <v>27</v>
      </c>
      <c r="G231" t="s">
        <v>40</v>
      </c>
      <c r="H231">
        <v>10623</v>
      </c>
      <c r="I231" t="s">
        <v>36</v>
      </c>
      <c r="J231">
        <v>0.3</v>
      </c>
      <c r="K231">
        <v>9000</v>
      </c>
      <c r="L231" t="s">
        <v>45</v>
      </c>
    </row>
    <row r="232" spans="1:12" x14ac:dyDescent="0.3">
      <c r="A232" t="s">
        <v>441</v>
      </c>
      <c r="B232" t="s">
        <v>442</v>
      </c>
      <c r="C232" t="s">
        <v>14</v>
      </c>
      <c r="D232" t="s">
        <v>15</v>
      </c>
      <c r="E232" t="s">
        <v>53</v>
      </c>
      <c r="F232" t="s">
        <v>44</v>
      </c>
      <c r="G232" t="s">
        <v>40</v>
      </c>
      <c r="H232">
        <v>12965</v>
      </c>
      <c r="K232">
        <v>14000</v>
      </c>
      <c r="L232" s="1">
        <v>45444</v>
      </c>
    </row>
    <row r="233" spans="1:12" x14ac:dyDescent="0.3">
      <c r="A233" t="s">
        <v>443</v>
      </c>
      <c r="B233" t="s">
        <v>444</v>
      </c>
      <c r="C233" t="s">
        <v>14</v>
      </c>
      <c r="D233" t="s">
        <v>15</v>
      </c>
      <c r="E233" t="s">
        <v>53</v>
      </c>
      <c r="F233" t="s">
        <v>27</v>
      </c>
      <c r="G233" t="s">
        <v>28</v>
      </c>
      <c r="H233">
        <v>14662</v>
      </c>
      <c r="I233" t="s">
        <v>36</v>
      </c>
      <c r="J233">
        <v>0.3</v>
      </c>
      <c r="K233">
        <v>14000</v>
      </c>
      <c r="L233" t="s">
        <v>158</v>
      </c>
    </row>
    <row r="234" spans="1:12" x14ac:dyDescent="0.3">
      <c r="A234" t="s">
        <v>445</v>
      </c>
      <c r="B234" t="s">
        <v>204</v>
      </c>
      <c r="C234" t="s">
        <v>14</v>
      </c>
      <c r="D234" t="s">
        <v>15</v>
      </c>
      <c r="E234" t="s">
        <v>53</v>
      </c>
      <c r="F234" t="s">
        <v>17</v>
      </c>
      <c r="G234" t="s">
        <v>28</v>
      </c>
      <c r="H234">
        <v>15404</v>
      </c>
      <c r="I234" t="s">
        <v>19</v>
      </c>
      <c r="J234">
        <v>0.2</v>
      </c>
      <c r="K234">
        <v>14000</v>
      </c>
      <c r="L234" t="s">
        <v>198</v>
      </c>
    </row>
    <row r="235" spans="1:12" x14ac:dyDescent="0.3">
      <c r="A235" t="s">
        <v>446</v>
      </c>
      <c r="B235" t="s">
        <v>369</v>
      </c>
      <c r="C235" t="s">
        <v>72</v>
      </c>
      <c r="D235" t="s">
        <v>73</v>
      </c>
      <c r="E235" t="s">
        <v>16</v>
      </c>
      <c r="F235" t="s">
        <v>27</v>
      </c>
      <c r="G235" t="s">
        <v>18</v>
      </c>
      <c r="H235">
        <v>7077</v>
      </c>
      <c r="I235" t="s">
        <v>36</v>
      </c>
      <c r="J235">
        <v>0.3</v>
      </c>
      <c r="K235">
        <v>9000</v>
      </c>
      <c r="L235" t="s">
        <v>24</v>
      </c>
    </row>
    <row r="236" spans="1:12" x14ac:dyDescent="0.3">
      <c r="A236" t="s">
        <v>447</v>
      </c>
      <c r="B236" t="s">
        <v>448</v>
      </c>
      <c r="C236" t="s">
        <v>72</v>
      </c>
      <c r="D236" t="s">
        <v>73</v>
      </c>
      <c r="E236" t="s">
        <v>35</v>
      </c>
      <c r="F236" t="s">
        <v>17</v>
      </c>
      <c r="G236" t="s">
        <v>18</v>
      </c>
      <c r="H236">
        <v>8233</v>
      </c>
      <c r="I236" t="s">
        <v>23</v>
      </c>
      <c r="J236">
        <v>0.1</v>
      </c>
      <c r="K236">
        <v>9000</v>
      </c>
      <c r="L236" s="1">
        <v>45383</v>
      </c>
    </row>
    <row r="237" spans="1:12" x14ac:dyDescent="0.3">
      <c r="A237" t="s">
        <v>449</v>
      </c>
      <c r="B237" t="s">
        <v>450</v>
      </c>
      <c r="C237" t="s">
        <v>72</v>
      </c>
      <c r="D237" t="s">
        <v>73</v>
      </c>
      <c r="E237" t="s">
        <v>35</v>
      </c>
      <c r="F237" t="s">
        <v>27</v>
      </c>
      <c r="G237" t="s">
        <v>40</v>
      </c>
      <c r="H237">
        <v>9444</v>
      </c>
      <c r="I237" t="s">
        <v>29</v>
      </c>
      <c r="K237">
        <v>9000</v>
      </c>
      <c r="L237" s="1">
        <v>45323</v>
      </c>
    </row>
    <row r="238" spans="1:12" x14ac:dyDescent="0.3">
      <c r="A238" t="s">
        <v>451</v>
      </c>
      <c r="B238" t="s">
        <v>452</v>
      </c>
      <c r="C238" t="s">
        <v>51</v>
      </c>
      <c r="D238" t="s">
        <v>52</v>
      </c>
      <c r="E238" t="s">
        <v>16</v>
      </c>
      <c r="F238" t="s">
        <v>27</v>
      </c>
      <c r="G238" t="s">
        <v>40</v>
      </c>
      <c r="H238">
        <v>12758</v>
      </c>
      <c r="I238" t="s">
        <v>23</v>
      </c>
      <c r="J238">
        <v>0.1</v>
      </c>
      <c r="K238">
        <v>13000</v>
      </c>
      <c r="L238" s="1">
        <v>45537</v>
      </c>
    </row>
    <row r="239" spans="1:12" x14ac:dyDescent="0.3">
      <c r="A239" t="s">
        <v>453</v>
      </c>
      <c r="B239" t="s">
        <v>444</v>
      </c>
      <c r="C239" t="s">
        <v>72</v>
      </c>
      <c r="D239" t="s">
        <v>73</v>
      </c>
      <c r="E239" t="s">
        <v>35</v>
      </c>
      <c r="F239" t="s">
        <v>44</v>
      </c>
      <c r="G239" t="s">
        <v>28</v>
      </c>
      <c r="H239">
        <v>7350</v>
      </c>
      <c r="I239" t="s">
        <v>29</v>
      </c>
      <c r="K239">
        <v>9000</v>
      </c>
      <c r="L239" t="s">
        <v>235</v>
      </c>
    </row>
    <row r="240" spans="1:12" x14ac:dyDescent="0.3">
      <c r="A240" t="s">
        <v>454</v>
      </c>
      <c r="B240" t="s">
        <v>274</v>
      </c>
      <c r="C240" t="s">
        <v>14</v>
      </c>
      <c r="D240" t="s">
        <v>15</v>
      </c>
      <c r="E240" t="s">
        <v>53</v>
      </c>
      <c r="F240" t="s">
        <v>17</v>
      </c>
      <c r="G240" t="s">
        <v>18</v>
      </c>
      <c r="H240">
        <v>14603</v>
      </c>
      <c r="K240">
        <v>14000</v>
      </c>
      <c r="L240" t="s">
        <v>235</v>
      </c>
    </row>
    <row r="241" spans="1:12" x14ac:dyDescent="0.3">
      <c r="A241" t="s">
        <v>455</v>
      </c>
      <c r="B241" t="s">
        <v>386</v>
      </c>
      <c r="C241" t="s">
        <v>14</v>
      </c>
      <c r="D241" t="s">
        <v>15</v>
      </c>
      <c r="E241" t="s">
        <v>53</v>
      </c>
      <c r="F241" t="s">
        <v>27</v>
      </c>
      <c r="G241" t="s">
        <v>40</v>
      </c>
      <c r="H241">
        <v>12987</v>
      </c>
      <c r="I241" t="s">
        <v>23</v>
      </c>
      <c r="J241">
        <v>0.1</v>
      </c>
      <c r="K241">
        <v>14000</v>
      </c>
      <c r="L241" t="s">
        <v>326</v>
      </c>
    </row>
    <row r="242" spans="1:12" x14ac:dyDescent="0.3">
      <c r="A242" t="s">
        <v>456</v>
      </c>
      <c r="B242" t="s">
        <v>266</v>
      </c>
      <c r="C242" t="s">
        <v>33</v>
      </c>
      <c r="D242" t="s">
        <v>34</v>
      </c>
      <c r="E242" t="s">
        <v>35</v>
      </c>
      <c r="F242" t="s">
        <v>27</v>
      </c>
      <c r="G242" t="s">
        <v>40</v>
      </c>
      <c r="H242">
        <v>17236</v>
      </c>
      <c r="I242" t="s">
        <v>36</v>
      </c>
      <c r="J242">
        <v>0.3</v>
      </c>
      <c r="K242">
        <v>17000</v>
      </c>
      <c r="L242" t="s">
        <v>162</v>
      </c>
    </row>
    <row r="243" spans="1:12" x14ac:dyDescent="0.3">
      <c r="A243" t="s">
        <v>457</v>
      </c>
      <c r="B243" t="s">
        <v>458</v>
      </c>
      <c r="C243" t="s">
        <v>72</v>
      </c>
      <c r="D243" t="s">
        <v>73</v>
      </c>
      <c r="E243" t="s">
        <v>16</v>
      </c>
      <c r="F243" t="s">
        <v>17</v>
      </c>
      <c r="G243" t="s">
        <v>28</v>
      </c>
      <c r="H243">
        <v>7746</v>
      </c>
      <c r="I243" t="s">
        <v>19</v>
      </c>
      <c r="J243">
        <v>0.2</v>
      </c>
      <c r="K243">
        <v>9000</v>
      </c>
      <c r="L243" s="1">
        <v>45413</v>
      </c>
    </row>
    <row r="244" spans="1:12" x14ac:dyDescent="0.3">
      <c r="A244" t="s">
        <v>459</v>
      </c>
      <c r="B244" t="s">
        <v>309</v>
      </c>
      <c r="C244" t="s">
        <v>72</v>
      </c>
      <c r="D244" t="s">
        <v>73</v>
      </c>
      <c r="E244" t="s">
        <v>35</v>
      </c>
      <c r="F244" t="s">
        <v>17</v>
      </c>
      <c r="G244" t="s">
        <v>18</v>
      </c>
      <c r="H244">
        <v>7179</v>
      </c>
      <c r="I244" t="s">
        <v>19</v>
      </c>
      <c r="J244">
        <v>0.2</v>
      </c>
      <c r="K244">
        <v>9000</v>
      </c>
      <c r="L244" t="s">
        <v>188</v>
      </c>
    </row>
    <row r="245" spans="1:12" x14ac:dyDescent="0.3">
      <c r="A245" t="s">
        <v>460</v>
      </c>
      <c r="B245" t="s">
        <v>146</v>
      </c>
      <c r="C245" t="s">
        <v>33</v>
      </c>
      <c r="D245" t="s">
        <v>34</v>
      </c>
      <c r="E245" t="s">
        <v>16</v>
      </c>
      <c r="F245" t="s">
        <v>17</v>
      </c>
      <c r="G245" t="s">
        <v>28</v>
      </c>
      <c r="H245">
        <v>16939</v>
      </c>
      <c r="I245" t="s">
        <v>36</v>
      </c>
      <c r="J245">
        <v>0.3</v>
      </c>
      <c r="K245">
        <v>17000</v>
      </c>
      <c r="L245" s="1">
        <v>45352</v>
      </c>
    </row>
    <row r="246" spans="1:12" x14ac:dyDescent="0.3">
      <c r="A246" t="s">
        <v>461</v>
      </c>
      <c r="B246" t="s">
        <v>462</v>
      </c>
      <c r="C246" t="s">
        <v>51</v>
      </c>
      <c r="D246" t="s">
        <v>52</v>
      </c>
      <c r="E246" t="s">
        <v>53</v>
      </c>
      <c r="F246" t="s">
        <v>17</v>
      </c>
      <c r="G246" t="s">
        <v>18</v>
      </c>
      <c r="H246">
        <v>14546</v>
      </c>
      <c r="I246" t="s">
        <v>36</v>
      </c>
      <c r="J246">
        <v>0.3</v>
      </c>
      <c r="K246">
        <v>13000</v>
      </c>
      <c r="L246" t="s">
        <v>37</v>
      </c>
    </row>
    <row r="247" spans="1:12" x14ac:dyDescent="0.3">
      <c r="A247" t="s">
        <v>463</v>
      </c>
      <c r="B247" t="s">
        <v>232</v>
      </c>
      <c r="C247" t="s">
        <v>33</v>
      </c>
      <c r="D247" t="s">
        <v>34</v>
      </c>
      <c r="E247" t="s">
        <v>53</v>
      </c>
      <c r="F247" t="s">
        <v>17</v>
      </c>
      <c r="G247" t="s">
        <v>28</v>
      </c>
      <c r="H247">
        <v>16801</v>
      </c>
      <c r="K247">
        <v>17000</v>
      </c>
      <c r="L247" t="s">
        <v>165</v>
      </c>
    </row>
    <row r="248" spans="1:12" x14ac:dyDescent="0.3">
      <c r="A248" t="s">
        <v>464</v>
      </c>
      <c r="B248" t="s">
        <v>465</v>
      </c>
      <c r="C248" t="s">
        <v>72</v>
      </c>
      <c r="D248" t="s">
        <v>73</v>
      </c>
      <c r="E248" t="s">
        <v>53</v>
      </c>
      <c r="F248" t="s">
        <v>44</v>
      </c>
      <c r="G248" t="s">
        <v>40</v>
      </c>
      <c r="H248">
        <v>10281</v>
      </c>
      <c r="I248" t="s">
        <v>23</v>
      </c>
      <c r="J248">
        <v>0.1</v>
      </c>
      <c r="K248">
        <v>9000</v>
      </c>
      <c r="L248" t="s">
        <v>373</v>
      </c>
    </row>
    <row r="249" spans="1:12" x14ac:dyDescent="0.3">
      <c r="A249" t="s">
        <v>466</v>
      </c>
      <c r="B249" t="s">
        <v>47</v>
      </c>
      <c r="C249" t="s">
        <v>72</v>
      </c>
      <c r="D249" t="s">
        <v>73</v>
      </c>
      <c r="E249" t="s">
        <v>16</v>
      </c>
      <c r="F249" t="s">
        <v>27</v>
      </c>
      <c r="G249" t="s">
        <v>28</v>
      </c>
      <c r="H249">
        <v>8203</v>
      </c>
      <c r="I249" t="s">
        <v>36</v>
      </c>
      <c r="J249">
        <v>0.3</v>
      </c>
      <c r="K249">
        <v>9000</v>
      </c>
      <c r="L249" s="1">
        <v>45474</v>
      </c>
    </row>
    <row r="250" spans="1:12" x14ac:dyDescent="0.3">
      <c r="A250" t="s">
        <v>467</v>
      </c>
      <c r="B250" t="s">
        <v>468</v>
      </c>
      <c r="C250" t="s">
        <v>33</v>
      </c>
      <c r="D250" t="s">
        <v>34</v>
      </c>
      <c r="E250" t="s">
        <v>53</v>
      </c>
      <c r="F250" t="s">
        <v>17</v>
      </c>
      <c r="G250" t="s">
        <v>28</v>
      </c>
      <c r="H250">
        <v>17939</v>
      </c>
      <c r="K250">
        <v>17000</v>
      </c>
      <c r="L250" s="1">
        <v>45597</v>
      </c>
    </row>
    <row r="251" spans="1:12" x14ac:dyDescent="0.3">
      <c r="A251" t="s">
        <v>469</v>
      </c>
      <c r="B251" t="s">
        <v>369</v>
      </c>
      <c r="C251" t="s">
        <v>33</v>
      </c>
      <c r="D251" t="s">
        <v>34</v>
      </c>
      <c r="E251" t="s">
        <v>53</v>
      </c>
      <c r="F251" t="s">
        <v>27</v>
      </c>
      <c r="G251" t="s">
        <v>28</v>
      </c>
      <c r="H251">
        <v>18563</v>
      </c>
      <c r="I251" t="s">
        <v>36</v>
      </c>
      <c r="J251">
        <v>0.3</v>
      </c>
      <c r="K251">
        <v>17000</v>
      </c>
      <c r="L251" s="1">
        <v>45537</v>
      </c>
    </row>
    <row r="252" spans="1:12" x14ac:dyDescent="0.3">
      <c r="A252" t="s">
        <v>470</v>
      </c>
      <c r="B252" t="s">
        <v>471</v>
      </c>
      <c r="C252" t="s">
        <v>14</v>
      </c>
      <c r="D252" t="s">
        <v>15</v>
      </c>
      <c r="E252" t="s">
        <v>35</v>
      </c>
      <c r="F252" t="s">
        <v>44</v>
      </c>
      <c r="G252" t="s">
        <v>28</v>
      </c>
      <c r="H252">
        <v>13663</v>
      </c>
      <c r="I252" t="s">
        <v>36</v>
      </c>
      <c r="J252">
        <v>0.3</v>
      </c>
      <c r="K252">
        <v>14000</v>
      </c>
      <c r="L252" s="1">
        <v>45324</v>
      </c>
    </row>
    <row r="253" spans="1:12" x14ac:dyDescent="0.3">
      <c r="A253" t="s">
        <v>472</v>
      </c>
      <c r="B253" t="s">
        <v>330</v>
      </c>
      <c r="C253" t="s">
        <v>51</v>
      </c>
      <c r="D253" t="s">
        <v>52</v>
      </c>
      <c r="E253" t="s">
        <v>35</v>
      </c>
      <c r="F253" t="s">
        <v>27</v>
      </c>
      <c r="G253" t="s">
        <v>28</v>
      </c>
      <c r="H253">
        <v>13777</v>
      </c>
      <c r="K253">
        <v>13000</v>
      </c>
      <c r="L253" s="1">
        <v>45352</v>
      </c>
    </row>
    <row r="254" spans="1:12" x14ac:dyDescent="0.3">
      <c r="A254" t="s">
        <v>473</v>
      </c>
      <c r="B254" t="s">
        <v>360</v>
      </c>
      <c r="C254" t="s">
        <v>51</v>
      </c>
      <c r="D254" t="s">
        <v>52</v>
      </c>
      <c r="E254" t="s">
        <v>16</v>
      </c>
      <c r="F254" t="s">
        <v>17</v>
      </c>
      <c r="G254" t="s">
        <v>40</v>
      </c>
      <c r="H254">
        <v>12568</v>
      </c>
      <c r="I254" t="s">
        <v>29</v>
      </c>
      <c r="K254">
        <v>13000</v>
      </c>
      <c r="L254" s="1">
        <v>45352</v>
      </c>
    </row>
    <row r="255" spans="1:12" x14ac:dyDescent="0.3">
      <c r="A255" t="s">
        <v>474</v>
      </c>
      <c r="B255" t="s">
        <v>409</v>
      </c>
      <c r="C255" t="s">
        <v>72</v>
      </c>
      <c r="D255" t="s">
        <v>73</v>
      </c>
      <c r="E255" t="s">
        <v>53</v>
      </c>
      <c r="F255" t="s">
        <v>17</v>
      </c>
      <c r="G255" t="s">
        <v>40</v>
      </c>
      <c r="H255">
        <v>10125</v>
      </c>
      <c r="I255" t="s">
        <v>23</v>
      </c>
      <c r="J255">
        <v>0.1</v>
      </c>
      <c r="K255">
        <v>9000</v>
      </c>
      <c r="L255" s="1">
        <v>45445</v>
      </c>
    </row>
    <row r="256" spans="1:12" x14ac:dyDescent="0.3">
      <c r="A256" t="s">
        <v>475</v>
      </c>
      <c r="B256" t="s">
        <v>476</v>
      </c>
      <c r="C256" t="s">
        <v>33</v>
      </c>
      <c r="D256" t="s">
        <v>34</v>
      </c>
      <c r="E256" t="s">
        <v>53</v>
      </c>
      <c r="F256" t="s">
        <v>17</v>
      </c>
      <c r="G256" t="s">
        <v>28</v>
      </c>
      <c r="H256">
        <v>16141</v>
      </c>
      <c r="I256" t="s">
        <v>19</v>
      </c>
      <c r="J256">
        <v>0.2</v>
      </c>
      <c r="K256">
        <v>17000</v>
      </c>
      <c r="L256" s="1">
        <v>45505</v>
      </c>
    </row>
    <row r="257" spans="1:12" x14ac:dyDescent="0.3">
      <c r="A257" t="s">
        <v>477</v>
      </c>
      <c r="B257" t="s">
        <v>221</v>
      </c>
      <c r="C257" t="s">
        <v>51</v>
      </c>
      <c r="D257" t="s">
        <v>52</v>
      </c>
      <c r="E257" t="s">
        <v>53</v>
      </c>
      <c r="F257" t="s">
        <v>44</v>
      </c>
      <c r="G257" t="s">
        <v>40</v>
      </c>
      <c r="H257">
        <v>14741</v>
      </c>
      <c r="I257" t="s">
        <v>29</v>
      </c>
      <c r="K257">
        <v>13000</v>
      </c>
      <c r="L257" s="1">
        <v>45505</v>
      </c>
    </row>
    <row r="258" spans="1:12" x14ac:dyDescent="0.3">
      <c r="A258" t="s">
        <v>478</v>
      </c>
      <c r="B258" t="s">
        <v>479</v>
      </c>
      <c r="C258" t="s">
        <v>33</v>
      </c>
      <c r="D258" t="s">
        <v>34</v>
      </c>
      <c r="E258" t="s">
        <v>16</v>
      </c>
      <c r="F258" t="s">
        <v>17</v>
      </c>
      <c r="G258" t="s">
        <v>18</v>
      </c>
      <c r="H258">
        <v>17506</v>
      </c>
      <c r="I258" t="s">
        <v>36</v>
      </c>
      <c r="J258">
        <v>0.3</v>
      </c>
      <c r="K258">
        <v>17000</v>
      </c>
      <c r="L258" t="s">
        <v>57</v>
      </c>
    </row>
    <row r="259" spans="1:12" x14ac:dyDescent="0.3">
      <c r="A259" t="s">
        <v>480</v>
      </c>
      <c r="B259" t="s">
        <v>481</v>
      </c>
      <c r="C259" t="s">
        <v>51</v>
      </c>
      <c r="D259" t="s">
        <v>52</v>
      </c>
      <c r="E259" t="s">
        <v>35</v>
      </c>
      <c r="F259" t="s">
        <v>27</v>
      </c>
      <c r="G259" t="s">
        <v>18</v>
      </c>
      <c r="H259">
        <v>12851</v>
      </c>
      <c r="I259" t="s">
        <v>19</v>
      </c>
      <c r="J259">
        <v>0.2</v>
      </c>
      <c r="K259">
        <v>13000</v>
      </c>
      <c r="L259" t="s">
        <v>211</v>
      </c>
    </row>
    <row r="260" spans="1:12" x14ac:dyDescent="0.3">
      <c r="A260" t="s">
        <v>482</v>
      </c>
      <c r="B260" t="s">
        <v>369</v>
      </c>
      <c r="C260" t="s">
        <v>14</v>
      </c>
      <c r="D260" t="s">
        <v>15</v>
      </c>
      <c r="E260" t="s">
        <v>16</v>
      </c>
      <c r="F260" t="s">
        <v>17</v>
      </c>
      <c r="G260" t="s">
        <v>28</v>
      </c>
      <c r="H260">
        <v>13423</v>
      </c>
      <c r="I260" t="s">
        <v>23</v>
      </c>
      <c r="J260">
        <v>0.1</v>
      </c>
      <c r="K260">
        <v>14000</v>
      </c>
      <c r="L260" s="1">
        <v>45414</v>
      </c>
    </row>
    <row r="261" spans="1:12" x14ac:dyDescent="0.3">
      <c r="A261" t="s">
        <v>483</v>
      </c>
      <c r="B261" t="s">
        <v>484</v>
      </c>
      <c r="C261" t="s">
        <v>33</v>
      </c>
      <c r="D261" t="s">
        <v>34</v>
      </c>
      <c r="E261" t="s">
        <v>35</v>
      </c>
      <c r="F261" t="s">
        <v>44</v>
      </c>
      <c r="G261" t="s">
        <v>28</v>
      </c>
      <c r="H261">
        <v>18798</v>
      </c>
      <c r="I261" t="s">
        <v>19</v>
      </c>
      <c r="J261">
        <v>0.2</v>
      </c>
      <c r="K261">
        <v>17000</v>
      </c>
      <c r="L261" t="s">
        <v>158</v>
      </c>
    </row>
    <row r="262" spans="1:12" x14ac:dyDescent="0.3">
      <c r="A262" t="s">
        <v>485</v>
      </c>
      <c r="B262" t="s">
        <v>336</v>
      </c>
      <c r="C262" t="s">
        <v>51</v>
      </c>
      <c r="D262" t="s">
        <v>52</v>
      </c>
      <c r="E262" t="s">
        <v>35</v>
      </c>
      <c r="F262" t="s">
        <v>27</v>
      </c>
      <c r="G262" t="s">
        <v>18</v>
      </c>
      <c r="H262">
        <v>11969</v>
      </c>
      <c r="K262">
        <v>13000</v>
      </c>
      <c r="L262" s="1">
        <v>45323</v>
      </c>
    </row>
    <row r="263" spans="1:12" x14ac:dyDescent="0.3">
      <c r="A263" t="s">
        <v>486</v>
      </c>
      <c r="B263" t="s">
        <v>336</v>
      </c>
      <c r="C263" t="s">
        <v>33</v>
      </c>
      <c r="D263" t="s">
        <v>34</v>
      </c>
      <c r="E263" t="s">
        <v>53</v>
      </c>
      <c r="F263" t="s">
        <v>44</v>
      </c>
      <c r="G263" t="s">
        <v>18</v>
      </c>
      <c r="H263">
        <v>17506</v>
      </c>
      <c r="I263" t="s">
        <v>23</v>
      </c>
      <c r="J263">
        <v>0.1</v>
      </c>
      <c r="K263">
        <v>17000</v>
      </c>
      <c r="L263" s="1">
        <v>45413</v>
      </c>
    </row>
    <row r="264" spans="1:12" x14ac:dyDescent="0.3">
      <c r="A264" t="s">
        <v>487</v>
      </c>
      <c r="B264" t="s">
        <v>82</v>
      </c>
      <c r="C264" t="s">
        <v>72</v>
      </c>
      <c r="D264" t="s">
        <v>73</v>
      </c>
      <c r="E264" t="s">
        <v>16</v>
      </c>
      <c r="F264" t="s">
        <v>17</v>
      </c>
      <c r="G264" t="s">
        <v>40</v>
      </c>
      <c r="H264">
        <v>10372</v>
      </c>
      <c r="I264" t="s">
        <v>29</v>
      </c>
      <c r="K264">
        <v>9000</v>
      </c>
      <c r="L264" s="1">
        <v>45413</v>
      </c>
    </row>
    <row r="265" spans="1:12" x14ac:dyDescent="0.3">
      <c r="A265" t="s">
        <v>488</v>
      </c>
      <c r="B265" t="s">
        <v>87</v>
      </c>
      <c r="C265" t="s">
        <v>14</v>
      </c>
      <c r="D265" t="s">
        <v>15</v>
      </c>
      <c r="E265" t="s">
        <v>53</v>
      </c>
      <c r="F265" t="s">
        <v>17</v>
      </c>
      <c r="G265" t="s">
        <v>28</v>
      </c>
      <c r="H265">
        <v>14119</v>
      </c>
      <c r="I265" t="s">
        <v>36</v>
      </c>
      <c r="J265">
        <v>0.3</v>
      </c>
      <c r="K265">
        <v>14000</v>
      </c>
      <c r="L265" s="1">
        <v>45536</v>
      </c>
    </row>
    <row r="266" spans="1:12" x14ac:dyDescent="0.3">
      <c r="A266" t="s">
        <v>489</v>
      </c>
      <c r="B266" t="s">
        <v>490</v>
      </c>
      <c r="C266" t="s">
        <v>51</v>
      </c>
      <c r="D266" t="s">
        <v>52</v>
      </c>
      <c r="E266" t="s">
        <v>35</v>
      </c>
      <c r="F266" t="s">
        <v>17</v>
      </c>
      <c r="G266" t="s">
        <v>28</v>
      </c>
      <c r="H266">
        <v>14730</v>
      </c>
      <c r="I266" t="s">
        <v>23</v>
      </c>
      <c r="J266">
        <v>0.1</v>
      </c>
      <c r="K266">
        <v>13000</v>
      </c>
      <c r="L266" t="s">
        <v>62</v>
      </c>
    </row>
    <row r="267" spans="1:12" x14ac:dyDescent="0.3">
      <c r="A267" t="s">
        <v>491</v>
      </c>
      <c r="B267" t="s">
        <v>274</v>
      </c>
      <c r="C267" t="s">
        <v>51</v>
      </c>
      <c r="D267" t="s">
        <v>52</v>
      </c>
      <c r="E267" t="s">
        <v>53</v>
      </c>
      <c r="F267" t="s">
        <v>27</v>
      </c>
      <c r="G267" t="s">
        <v>18</v>
      </c>
      <c r="H267">
        <v>12321</v>
      </c>
      <c r="I267" t="s">
        <v>19</v>
      </c>
      <c r="J267">
        <v>0.2</v>
      </c>
      <c r="K267">
        <v>13000</v>
      </c>
      <c r="L267" t="s">
        <v>153</v>
      </c>
    </row>
    <row r="268" spans="1:12" x14ac:dyDescent="0.3">
      <c r="A268" t="s">
        <v>492</v>
      </c>
      <c r="B268" t="s">
        <v>484</v>
      </c>
      <c r="C268" t="s">
        <v>14</v>
      </c>
      <c r="D268" t="s">
        <v>15</v>
      </c>
      <c r="E268" t="s">
        <v>53</v>
      </c>
      <c r="F268" t="s">
        <v>27</v>
      </c>
      <c r="G268" t="s">
        <v>28</v>
      </c>
      <c r="H268">
        <v>15917</v>
      </c>
      <c r="I268" t="s">
        <v>29</v>
      </c>
      <c r="K268">
        <v>14000</v>
      </c>
      <c r="L268" t="s">
        <v>37</v>
      </c>
    </row>
    <row r="269" spans="1:12" x14ac:dyDescent="0.3">
      <c r="A269" t="s">
        <v>493</v>
      </c>
      <c r="B269" t="s">
        <v>134</v>
      </c>
      <c r="C269" t="s">
        <v>33</v>
      </c>
      <c r="D269" t="s">
        <v>34</v>
      </c>
      <c r="E269" t="s">
        <v>16</v>
      </c>
      <c r="F269" t="s">
        <v>44</v>
      </c>
      <c r="G269" t="s">
        <v>18</v>
      </c>
      <c r="H269">
        <v>17058</v>
      </c>
      <c r="I269" t="s">
        <v>19</v>
      </c>
      <c r="J269">
        <v>0.2</v>
      </c>
      <c r="K269">
        <v>17000</v>
      </c>
      <c r="L269" s="1">
        <v>45475</v>
      </c>
    </row>
    <row r="270" spans="1:12" x14ac:dyDescent="0.3">
      <c r="A270" t="s">
        <v>494</v>
      </c>
      <c r="B270" t="s">
        <v>409</v>
      </c>
      <c r="C270" t="s">
        <v>51</v>
      </c>
      <c r="D270" t="s">
        <v>52</v>
      </c>
      <c r="E270" t="s">
        <v>16</v>
      </c>
      <c r="F270" t="s">
        <v>44</v>
      </c>
      <c r="G270" t="s">
        <v>28</v>
      </c>
      <c r="H270">
        <v>14694</v>
      </c>
      <c r="I270" t="s">
        <v>29</v>
      </c>
      <c r="K270">
        <v>13000</v>
      </c>
      <c r="L270" t="s">
        <v>165</v>
      </c>
    </row>
    <row r="271" spans="1:12" x14ac:dyDescent="0.3">
      <c r="A271" t="s">
        <v>495</v>
      </c>
      <c r="B271" t="s">
        <v>496</v>
      </c>
      <c r="C271" t="s">
        <v>14</v>
      </c>
      <c r="D271" t="s">
        <v>15</v>
      </c>
      <c r="E271" t="s">
        <v>35</v>
      </c>
      <c r="F271" t="s">
        <v>27</v>
      </c>
      <c r="G271" t="s">
        <v>18</v>
      </c>
      <c r="H271">
        <v>15885</v>
      </c>
      <c r="I271" t="s">
        <v>29</v>
      </c>
      <c r="K271">
        <v>14000</v>
      </c>
      <c r="L271" t="s">
        <v>170</v>
      </c>
    </row>
    <row r="272" spans="1:12" x14ac:dyDescent="0.3">
      <c r="A272" t="s">
        <v>497</v>
      </c>
      <c r="B272" t="s">
        <v>272</v>
      </c>
      <c r="C272" t="s">
        <v>72</v>
      </c>
      <c r="D272" t="s">
        <v>73</v>
      </c>
      <c r="E272" t="s">
        <v>16</v>
      </c>
      <c r="F272" t="s">
        <v>44</v>
      </c>
      <c r="G272" t="s">
        <v>18</v>
      </c>
      <c r="H272">
        <v>9039</v>
      </c>
      <c r="I272" t="s">
        <v>29</v>
      </c>
      <c r="K272">
        <v>9000</v>
      </c>
      <c r="L272" t="s">
        <v>117</v>
      </c>
    </row>
    <row r="273" spans="1:12" x14ac:dyDescent="0.3">
      <c r="A273" t="s">
        <v>498</v>
      </c>
      <c r="B273" t="s">
        <v>311</v>
      </c>
      <c r="C273" t="s">
        <v>72</v>
      </c>
      <c r="D273" t="s">
        <v>73</v>
      </c>
      <c r="E273" t="s">
        <v>35</v>
      </c>
      <c r="F273" t="s">
        <v>44</v>
      </c>
      <c r="G273" t="s">
        <v>40</v>
      </c>
      <c r="H273">
        <v>8218</v>
      </c>
      <c r="K273">
        <v>9000</v>
      </c>
      <c r="L273" s="1">
        <v>45413</v>
      </c>
    </row>
    <row r="274" spans="1:12" x14ac:dyDescent="0.3">
      <c r="A274" t="s">
        <v>499</v>
      </c>
      <c r="B274" t="s">
        <v>500</v>
      </c>
      <c r="C274" t="s">
        <v>51</v>
      </c>
      <c r="D274" t="s">
        <v>52</v>
      </c>
      <c r="E274" t="s">
        <v>53</v>
      </c>
      <c r="F274" t="s">
        <v>17</v>
      </c>
      <c r="G274" t="s">
        <v>40</v>
      </c>
      <c r="H274">
        <v>12902</v>
      </c>
      <c r="I274" t="s">
        <v>19</v>
      </c>
      <c r="J274">
        <v>0.2</v>
      </c>
      <c r="K274">
        <v>13000</v>
      </c>
      <c r="L274" t="s">
        <v>165</v>
      </c>
    </row>
    <row r="275" spans="1:12" x14ac:dyDescent="0.3">
      <c r="A275" t="s">
        <v>501</v>
      </c>
      <c r="B275" t="s">
        <v>409</v>
      </c>
      <c r="C275" t="s">
        <v>33</v>
      </c>
      <c r="D275" t="s">
        <v>34</v>
      </c>
      <c r="E275" t="s">
        <v>16</v>
      </c>
      <c r="F275" t="s">
        <v>17</v>
      </c>
      <c r="G275" t="s">
        <v>28</v>
      </c>
      <c r="H275">
        <v>18525</v>
      </c>
      <c r="I275" t="s">
        <v>36</v>
      </c>
      <c r="J275">
        <v>0.3</v>
      </c>
      <c r="K275">
        <v>17000</v>
      </c>
      <c r="L275" t="s">
        <v>132</v>
      </c>
    </row>
    <row r="276" spans="1:12" x14ac:dyDescent="0.3">
      <c r="A276" t="s">
        <v>502</v>
      </c>
      <c r="B276" t="s">
        <v>157</v>
      </c>
      <c r="C276" t="s">
        <v>33</v>
      </c>
      <c r="D276" t="s">
        <v>34</v>
      </c>
      <c r="E276" t="s">
        <v>16</v>
      </c>
      <c r="F276" t="s">
        <v>44</v>
      </c>
      <c r="G276" t="s">
        <v>18</v>
      </c>
      <c r="H276">
        <v>16307</v>
      </c>
      <c r="I276" t="s">
        <v>19</v>
      </c>
      <c r="J276">
        <v>0.2</v>
      </c>
      <c r="K276">
        <v>17000</v>
      </c>
      <c r="L276" t="s">
        <v>192</v>
      </c>
    </row>
    <row r="277" spans="1:12" x14ac:dyDescent="0.3">
      <c r="A277" t="s">
        <v>503</v>
      </c>
      <c r="B277" t="s">
        <v>296</v>
      </c>
      <c r="C277" t="s">
        <v>72</v>
      </c>
      <c r="D277" t="s">
        <v>73</v>
      </c>
      <c r="E277" t="s">
        <v>35</v>
      </c>
      <c r="F277" t="s">
        <v>27</v>
      </c>
      <c r="G277" t="s">
        <v>18</v>
      </c>
      <c r="H277">
        <v>7207</v>
      </c>
      <c r="I277" t="s">
        <v>36</v>
      </c>
      <c r="J277">
        <v>0.3</v>
      </c>
      <c r="K277">
        <v>9000</v>
      </c>
      <c r="L277" s="1">
        <v>45294</v>
      </c>
    </row>
    <row r="278" spans="1:12" x14ac:dyDescent="0.3">
      <c r="A278" t="s">
        <v>504</v>
      </c>
      <c r="B278" t="s">
        <v>344</v>
      </c>
      <c r="C278" t="s">
        <v>72</v>
      </c>
      <c r="D278" t="s">
        <v>73</v>
      </c>
      <c r="E278" t="s">
        <v>35</v>
      </c>
      <c r="F278" t="s">
        <v>27</v>
      </c>
      <c r="G278" t="s">
        <v>40</v>
      </c>
      <c r="H278">
        <v>10824</v>
      </c>
      <c r="I278" t="s">
        <v>29</v>
      </c>
      <c r="K278">
        <v>9000</v>
      </c>
      <c r="L278" t="s">
        <v>373</v>
      </c>
    </row>
    <row r="279" spans="1:12" x14ac:dyDescent="0.3">
      <c r="A279" t="s">
        <v>505</v>
      </c>
      <c r="B279" t="s">
        <v>444</v>
      </c>
      <c r="C279" t="s">
        <v>51</v>
      </c>
      <c r="D279" t="s">
        <v>52</v>
      </c>
      <c r="E279" t="s">
        <v>53</v>
      </c>
      <c r="F279" t="s">
        <v>44</v>
      </c>
      <c r="G279" t="s">
        <v>40</v>
      </c>
      <c r="H279">
        <v>13042</v>
      </c>
      <c r="I279" t="s">
        <v>36</v>
      </c>
      <c r="J279">
        <v>0.3</v>
      </c>
      <c r="K279">
        <v>13000</v>
      </c>
      <c r="L279" s="1">
        <v>45293</v>
      </c>
    </row>
    <row r="280" spans="1:12" x14ac:dyDescent="0.3">
      <c r="A280" t="s">
        <v>506</v>
      </c>
      <c r="B280" t="s">
        <v>89</v>
      </c>
      <c r="C280" t="s">
        <v>72</v>
      </c>
      <c r="D280" t="s">
        <v>73</v>
      </c>
      <c r="E280" t="s">
        <v>16</v>
      </c>
      <c r="F280" t="s">
        <v>17</v>
      </c>
      <c r="G280" t="s">
        <v>18</v>
      </c>
      <c r="H280">
        <v>7881</v>
      </c>
      <c r="I280" t="s">
        <v>29</v>
      </c>
      <c r="K280">
        <v>9000</v>
      </c>
      <c r="L280" t="s">
        <v>153</v>
      </c>
    </row>
    <row r="281" spans="1:12" x14ac:dyDescent="0.3">
      <c r="A281" t="s">
        <v>507</v>
      </c>
      <c r="B281" t="s">
        <v>187</v>
      </c>
      <c r="C281" t="s">
        <v>33</v>
      </c>
      <c r="D281" t="s">
        <v>34</v>
      </c>
      <c r="E281" t="s">
        <v>53</v>
      </c>
      <c r="F281" t="s">
        <v>44</v>
      </c>
      <c r="G281" t="s">
        <v>28</v>
      </c>
      <c r="H281">
        <v>17754</v>
      </c>
      <c r="K281">
        <v>17000</v>
      </c>
      <c r="L281" t="s">
        <v>117</v>
      </c>
    </row>
    <row r="282" spans="1:12" x14ac:dyDescent="0.3">
      <c r="A282" t="s">
        <v>508</v>
      </c>
      <c r="B282" t="s">
        <v>215</v>
      </c>
      <c r="C282" t="s">
        <v>14</v>
      </c>
      <c r="D282" t="s">
        <v>15</v>
      </c>
      <c r="E282" t="s">
        <v>53</v>
      </c>
      <c r="F282" t="s">
        <v>27</v>
      </c>
      <c r="G282" t="s">
        <v>40</v>
      </c>
      <c r="H282">
        <v>14979</v>
      </c>
      <c r="I282" t="s">
        <v>36</v>
      </c>
      <c r="J282">
        <v>0.3</v>
      </c>
      <c r="K282">
        <v>14000</v>
      </c>
      <c r="L282" t="s">
        <v>198</v>
      </c>
    </row>
    <row r="283" spans="1:12" x14ac:dyDescent="0.3">
      <c r="A283" t="s">
        <v>509</v>
      </c>
      <c r="B283" t="s">
        <v>510</v>
      </c>
      <c r="C283" t="s">
        <v>14</v>
      </c>
      <c r="D283" t="s">
        <v>15</v>
      </c>
      <c r="E283" t="s">
        <v>53</v>
      </c>
      <c r="F283" t="s">
        <v>27</v>
      </c>
      <c r="G283" t="s">
        <v>28</v>
      </c>
      <c r="H283">
        <v>14301</v>
      </c>
      <c r="I283" t="s">
        <v>19</v>
      </c>
      <c r="J283">
        <v>0.2</v>
      </c>
      <c r="K283">
        <v>14000</v>
      </c>
      <c r="L283" t="s">
        <v>235</v>
      </c>
    </row>
    <row r="284" spans="1:12" x14ac:dyDescent="0.3">
      <c r="A284" t="s">
        <v>511</v>
      </c>
      <c r="B284" t="s">
        <v>484</v>
      </c>
      <c r="C284" t="s">
        <v>14</v>
      </c>
      <c r="D284" t="s">
        <v>15</v>
      </c>
      <c r="E284" t="s">
        <v>53</v>
      </c>
      <c r="F284" t="s">
        <v>44</v>
      </c>
      <c r="G284" t="s">
        <v>40</v>
      </c>
      <c r="H284">
        <v>15130</v>
      </c>
      <c r="I284" t="s">
        <v>29</v>
      </c>
      <c r="K284">
        <v>14000</v>
      </c>
      <c r="L284" t="s">
        <v>37</v>
      </c>
    </row>
    <row r="285" spans="1:12" x14ac:dyDescent="0.3">
      <c r="A285" t="s">
        <v>512</v>
      </c>
      <c r="B285" t="s">
        <v>496</v>
      </c>
      <c r="C285" t="s">
        <v>14</v>
      </c>
      <c r="D285" t="s">
        <v>15</v>
      </c>
      <c r="E285" t="s">
        <v>35</v>
      </c>
      <c r="F285" t="s">
        <v>27</v>
      </c>
      <c r="G285" t="s">
        <v>40</v>
      </c>
      <c r="H285">
        <v>13528</v>
      </c>
      <c r="I285" t="s">
        <v>36</v>
      </c>
      <c r="J285">
        <v>0.3</v>
      </c>
      <c r="K285">
        <v>14000</v>
      </c>
      <c r="L285" s="1">
        <v>45414</v>
      </c>
    </row>
    <row r="286" spans="1:12" x14ac:dyDescent="0.3">
      <c r="A286" t="s">
        <v>513</v>
      </c>
      <c r="B286" t="s">
        <v>514</v>
      </c>
      <c r="C286" t="s">
        <v>51</v>
      </c>
      <c r="D286" t="s">
        <v>52</v>
      </c>
      <c r="E286" t="s">
        <v>35</v>
      </c>
      <c r="F286" t="s">
        <v>44</v>
      </c>
      <c r="G286" t="s">
        <v>28</v>
      </c>
      <c r="H286">
        <v>12644</v>
      </c>
      <c r="I286" t="s">
        <v>29</v>
      </c>
      <c r="K286">
        <v>13000</v>
      </c>
      <c r="L286" s="1">
        <v>45352</v>
      </c>
    </row>
    <row r="287" spans="1:12" x14ac:dyDescent="0.3">
      <c r="A287" t="s">
        <v>515</v>
      </c>
      <c r="B287" t="s">
        <v>187</v>
      </c>
      <c r="C287" t="s">
        <v>51</v>
      </c>
      <c r="D287" t="s">
        <v>52</v>
      </c>
      <c r="E287" t="s">
        <v>16</v>
      </c>
      <c r="F287" t="s">
        <v>17</v>
      </c>
      <c r="G287" t="s">
        <v>40</v>
      </c>
      <c r="H287">
        <v>13127</v>
      </c>
      <c r="K287">
        <v>13000</v>
      </c>
      <c r="L287" s="1">
        <v>45566</v>
      </c>
    </row>
    <row r="288" spans="1:12" x14ac:dyDescent="0.3">
      <c r="A288" t="s">
        <v>516</v>
      </c>
      <c r="B288" t="s">
        <v>100</v>
      </c>
      <c r="C288" t="s">
        <v>51</v>
      </c>
      <c r="D288" t="s">
        <v>52</v>
      </c>
      <c r="E288" t="s">
        <v>53</v>
      </c>
      <c r="F288" t="s">
        <v>44</v>
      </c>
      <c r="G288" t="s">
        <v>40</v>
      </c>
      <c r="H288">
        <v>11665</v>
      </c>
      <c r="K288">
        <v>13000</v>
      </c>
      <c r="L288" s="1">
        <v>45537</v>
      </c>
    </row>
    <row r="289" spans="1:12" x14ac:dyDescent="0.3">
      <c r="A289" t="s">
        <v>517</v>
      </c>
      <c r="B289" t="s">
        <v>407</v>
      </c>
      <c r="C289" t="s">
        <v>33</v>
      </c>
      <c r="D289" t="s">
        <v>34</v>
      </c>
      <c r="E289" t="s">
        <v>16</v>
      </c>
      <c r="F289" t="s">
        <v>17</v>
      </c>
      <c r="G289" t="s">
        <v>28</v>
      </c>
      <c r="H289">
        <v>18392</v>
      </c>
      <c r="I289" t="s">
        <v>29</v>
      </c>
      <c r="K289">
        <v>17000</v>
      </c>
      <c r="L289" s="1">
        <v>45384</v>
      </c>
    </row>
    <row r="290" spans="1:12" x14ac:dyDescent="0.3">
      <c r="A290" t="s">
        <v>518</v>
      </c>
      <c r="B290" t="s">
        <v>519</v>
      </c>
      <c r="C290" t="s">
        <v>33</v>
      </c>
      <c r="D290" t="s">
        <v>34</v>
      </c>
      <c r="E290" t="s">
        <v>53</v>
      </c>
      <c r="F290" t="s">
        <v>27</v>
      </c>
      <c r="G290" t="s">
        <v>40</v>
      </c>
      <c r="H290">
        <v>16356</v>
      </c>
      <c r="I290" t="s">
        <v>23</v>
      </c>
      <c r="J290">
        <v>0.1</v>
      </c>
      <c r="K290">
        <v>17000</v>
      </c>
      <c r="L290" t="s">
        <v>30</v>
      </c>
    </row>
    <row r="291" spans="1:12" x14ac:dyDescent="0.3">
      <c r="A291" t="s">
        <v>520</v>
      </c>
      <c r="B291" t="s">
        <v>324</v>
      </c>
      <c r="C291" t="s">
        <v>14</v>
      </c>
      <c r="D291" t="s">
        <v>15</v>
      </c>
      <c r="E291" t="s">
        <v>16</v>
      </c>
      <c r="F291" t="s">
        <v>17</v>
      </c>
      <c r="G291" t="s">
        <v>40</v>
      </c>
      <c r="H291">
        <v>15961</v>
      </c>
      <c r="I291" t="s">
        <v>29</v>
      </c>
      <c r="K291">
        <v>14000</v>
      </c>
      <c r="L291" s="1">
        <v>45445</v>
      </c>
    </row>
    <row r="292" spans="1:12" x14ac:dyDescent="0.3">
      <c r="A292" t="s">
        <v>521</v>
      </c>
      <c r="B292" t="s">
        <v>253</v>
      </c>
      <c r="C292" t="s">
        <v>14</v>
      </c>
      <c r="D292" t="s">
        <v>15</v>
      </c>
      <c r="E292" t="s">
        <v>16</v>
      </c>
      <c r="F292" t="s">
        <v>17</v>
      </c>
      <c r="G292" t="s">
        <v>18</v>
      </c>
      <c r="H292">
        <v>14147</v>
      </c>
      <c r="I292" t="s">
        <v>29</v>
      </c>
      <c r="K292">
        <v>14000</v>
      </c>
      <c r="L292" t="s">
        <v>326</v>
      </c>
    </row>
    <row r="293" spans="1:12" x14ac:dyDescent="0.3">
      <c r="A293" t="s">
        <v>522</v>
      </c>
      <c r="B293" t="s">
        <v>523</v>
      </c>
      <c r="C293" t="s">
        <v>51</v>
      </c>
      <c r="D293" t="s">
        <v>52</v>
      </c>
      <c r="E293" t="s">
        <v>16</v>
      </c>
      <c r="F293" t="s">
        <v>27</v>
      </c>
      <c r="G293" t="s">
        <v>18</v>
      </c>
      <c r="H293">
        <v>13345</v>
      </c>
      <c r="I293" t="s">
        <v>23</v>
      </c>
      <c r="J293">
        <v>0.1</v>
      </c>
      <c r="K293">
        <v>13000</v>
      </c>
      <c r="L293" t="s">
        <v>85</v>
      </c>
    </row>
    <row r="294" spans="1:12" x14ac:dyDescent="0.3">
      <c r="A294" t="s">
        <v>524</v>
      </c>
      <c r="B294" t="s">
        <v>525</v>
      </c>
      <c r="C294" t="s">
        <v>33</v>
      </c>
      <c r="D294" t="s">
        <v>34</v>
      </c>
      <c r="E294" t="s">
        <v>53</v>
      </c>
      <c r="F294" t="s">
        <v>27</v>
      </c>
      <c r="G294" t="s">
        <v>40</v>
      </c>
      <c r="H294">
        <v>17828</v>
      </c>
      <c r="I294" t="s">
        <v>19</v>
      </c>
      <c r="J294">
        <v>0.2</v>
      </c>
      <c r="K294">
        <v>17000</v>
      </c>
      <c r="L294" t="s">
        <v>30</v>
      </c>
    </row>
    <row r="295" spans="1:12" x14ac:dyDescent="0.3">
      <c r="A295" t="s">
        <v>526</v>
      </c>
      <c r="B295" t="s">
        <v>95</v>
      </c>
      <c r="C295" t="s">
        <v>72</v>
      </c>
      <c r="D295" t="s">
        <v>73</v>
      </c>
      <c r="E295" t="s">
        <v>16</v>
      </c>
      <c r="F295" t="s">
        <v>44</v>
      </c>
      <c r="G295" t="s">
        <v>18</v>
      </c>
      <c r="H295">
        <v>9890</v>
      </c>
      <c r="I295" t="s">
        <v>19</v>
      </c>
      <c r="J295">
        <v>0.2</v>
      </c>
      <c r="K295">
        <v>9000</v>
      </c>
      <c r="L295" s="1">
        <v>45353</v>
      </c>
    </row>
    <row r="296" spans="1:12" x14ac:dyDescent="0.3">
      <c r="A296" t="s">
        <v>527</v>
      </c>
      <c r="B296" t="s">
        <v>26</v>
      </c>
      <c r="C296" t="s">
        <v>33</v>
      </c>
      <c r="D296" t="s">
        <v>34</v>
      </c>
      <c r="E296" t="s">
        <v>16</v>
      </c>
      <c r="F296" t="s">
        <v>17</v>
      </c>
      <c r="G296" t="s">
        <v>28</v>
      </c>
      <c r="H296">
        <v>16543</v>
      </c>
      <c r="I296" t="s">
        <v>36</v>
      </c>
      <c r="J296">
        <v>0.3</v>
      </c>
      <c r="K296">
        <v>17000</v>
      </c>
      <c r="L296" s="1">
        <v>45627</v>
      </c>
    </row>
    <row r="297" spans="1:12" x14ac:dyDescent="0.3">
      <c r="A297" t="s">
        <v>528</v>
      </c>
      <c r="B297" t="s">
        <v>365</v>
      </c>
      <c r="C297" t="s">
        <v>33</v>
      </c>
      <c r="D297" t="s">
        <v>34</v>
      </c>
      <c r="E297" t="s">
        <v>16</v>
      </c>
      <c r="F297" t="s">
        <v>17</v>
      </c>
      <c r="G297" t="s">
        <v>28</v>
      </c>
      <c r="H297">
        <v>18162</v>
      </c>
      <c r="I297" t="s">
        <v>36</v>
      </c>
      <c r="J297">
        <v>0.3</v>
      </c>
      <c r="K297">
        <v>17000</v>
      </c>
      <c r="L297" s="1">
        <v>45537</v>
      </c>
    </row>
    <row r="298" spans="1:12" x14ac:dyDescent="0.3">
      <c r="A298" t="s">
        <v>529</v>
      </c>
      <c r="B298" t="s">
        <v>244</v>
      </c>
      <c r="C298" t="s">
        <v>51</v>
      </c>
      <c r="D298" t="s">
        <v>52</v>
      </c>
      <c r="E298" t="s">
        <v>53</v>
      </c>
      <c r="F298" t="s">
        <v>44</v>
      </c>
      <c r="G298" t="s">
        <v>40</v>
      </c>
      <c r="H298">
        <v>11921</v>
      </c>
      <c r="I298" t="s">
        <v>36</v>
      </c>
      <c r="J298">
        <v>0.3</v>
      </c>
      <c r="K298">
        <v>13000</v>
      </c>
      <c r="L298" t="s">
        <v>326</v>
      </c>
    </row>
    <row r="299" spans="1:12" x14ac:dyDescent="0.3">
      <c r="A299" t="s">
        <v>530</v>
      </c>
      <c r="B299" t="s">
        <v>386</v>
      </c>
      <c r="C299" t="s">
        <v>51</v>
      </c>
      <c r="D299" t="s">
        <v>52</v>
      </c>
      <c r="E299" t="s">
        <v>16</v>
      </c>
      <c r="F299" t="s">
        <v>44</v>
      </c>
      <c r="G299" t="s">
        <v>40</v>
      </c>
      <c r="H299">
        <v>12298</v>
      </c>
      <c r="K299">
        <v>13000</v>
      </c>
      <c r="L299" t="s">
        <v>153</v>
      </c>
    </row>
    <row r="300" spans="1:12" x14ac:dyDescent="0.3">
      <c r="A300" t="s">
        <v>531</v>
      </c>
      <c r="B300" t="s">
        <v>95</v>
      </c>
      <c r="C300" t="s">
        <v>33</v>
      </c>
      <c r="D300" t="s">
        <v>34</v>
      </c>
      <c r="E300" t="s">
        <v>53</v>
      </c>
      <c r="F300" t="s">
        <v>27</v>
      </c>
      <c r="G300" t="s">
        <v>28</v>
      </c>
      <c r="H300">
        <v>17771</v>
      </c>
      <c r="I300" t="s">
        <v>29</v>
      </c>
      <c r="K300">
        <v>17000</v>
      </c>
      <c r="L300" t="s">
        <v>54</v>
      </c>
    </row>
    <row r="301" spans="1:12" x14ac:dyDescent="0.3">
      <c r="A301" t="s">
        <v>532</v>
      </c>
      <c r="B301" t="s">
        <v>160</v>
      </c>
      <c r="C301" t="s">
        <v>33</v>
      </c>
      <c r="D301" t="s">
        <v>34</v>
      </c>
      <c r="E301" t="s">
        <v>35</v>
      </c>
      <c r="F301" t="s">
        <v>17</v>
      </c>
      <c r="G301" t="s">
        <v>18</v>
      </c>
      <c r="H301">
        <v>16178</v>
      </c>
      <c r="I301" t="s">
        <v>23</v>
      </c>
      <c r="J301">
        <v>0.1</v>
      </c>
      <c r="K301">
        <v>17000</v>
      </c>
      <c r="L301" t="s">
        <v>153</v>
      </c>
    </row>
    <row r="302" spans="1:12" x14ac:dyDescent="0.3">
      <c r="A302" t="s">
        <v>533</v>
      </c>
      <c r="B302" t="s">
        <v>481</v>
      </c>
      <c r="C302" t="s">
        <v>33</v>
      </c>
      <c r="D302" t="s">
        <v>34</v>
      </c>
      <c r="E302" t="s">
        <v>16</v>
      </c>
      <c r="F302" t="s">
        <v>17</v>
      </c>
      <c r="G302" t="s">
        <v>18</v>
      </c>
      <c r="H302">
        <v>15827</v>
      </c>
      <c r="I302" t="s">
        <v>29</v>
      </c>
      <c r="K302">
        <v>17000</v>
      </c>
      <c r="L302" t="s">
        <v>37</v>
      </c>
    </row>
    <row r="303" spans="1:12" x14ac:dyDescent="0.3">
      <c r="A303" t="s">
        <v>534</v>
      </c>
      <c r="B303" t="s">
        <v>98</v>
      </c>
      <c r="C303" t="s">
        <v>33</v>
      </c>
      <c r="D303" t="s">
        <v>34</v>
      </c>
      <c r="E303" t="s">
        <v>35</v>
      </c>
      <c r="F303" t="s">
        <v>27</v>
      </c>
      <c r="G303" t="s">
        <v>28</v>
      </c>
      <c r="H303">
        <v>18034</v>
      </c>
      <c r="I303" t="s">
        <v>29</v>
      </c>
      <c r="K303">
        <v>17000</v>
      </c>
      <c r="L303" t="s">
        <v>109</v>
      </c>
    </row>
    <row r="304" spans="1:12" x14ac:dyDescent="0.3">
      <c r="A304" t="s">
        <v>535</v>
      </c>
      <c r="B304" t="s">
        <v>536</v>
      </c>
      <c r="C304" t="s">
        <v>51</v>
      </c>
      <c r="D304" t="s">
        <v>52</v>
      </c>
      <c r="E304" t="s">
        <v>16</v>
      </c>
      <c r="F304" t="s">
        <v>27</v>
      </c>
      <c r="G304" t="s">
        <v>18</v>
      </c>
      <c r="H304">
        <v>11410</v>
      </c>
      <c r="K304">
        <v>13000</v>
      </c>
      <c r="L304" t="s">
        <v>165</v>
      </c>
    </row>
    <row r="305" spans="1:12" x14ac:dyDescent="0.3">
      <c r="A305" t="s">
        <v>537</v>
      </c>
      <c r="B305" t="s">
        <v>369</v>
      </c>
      <c r="C305" t="s">
        <v>14</v>
      </c>
      <c r="D305" t="s">
        <v>15</v>
      </c>
      <c r="E305" t="s">
        <v>16</v>
      </c>
      <c r="F305" t="s">
        <v>27</v>
      </c>
      <c r="G305" t="s">
        <v>18</v>
      </c>
      <c r="H305">
        <v>15950</v>
      </c>
      <c r="I305" t="s">
        <v>29</v>
      </c>
      <c r="K305">
        <v>14000</v>
      </c>
      <c r="L305" t="s">
        <v>45</v>
      </c>
    </row>
    <row r="306" spans="1:12" x14ac:dyDescent="0.3">
      <c r="A306" t="s">
        <v>538</v>
      </c>
      <c r="B306" t="s">
        <v>399</v>
      </c>
      <c r="C306" t="s">
        <v>72</v>
      </c>
      <c r="D306" t="s">
        <v>73</v>
      </c>
      <c r="E306" t="s">
        <v>53</v>
      </c>
      <c r="F306" t="s">
        <v>44</v>
      </c>
      <c r="G306" t="s">
        <v>18</v>
      </c>
      <c r="H306">
        <v>10096</v>
      </c>
      <c r="I306" t="s">
        <v>36</v>
      </c>
      <c r="J306">
        <v>0.3</v>
      </c>
      <c r="K306">
        <v>9000</v>
      </c>
      <c r="L306" t="s">
        <v>129</v>
      </c>
    </row>
    <row r="307" spans="1:12" x14ac:dyDescent="0.3">
      <c r="A307" t="s">
        <v>539</v>
      </c>
      <c r="B307" t="s">
        <v>319</v>
      </c>
      <c r="C307" t="s">
        <v>14</v>
      </c>
      <c r="D307" t="s">
        <v>15</v>
      </c>
      <c r="E307" t="s">
        <v>35</v>
      </c>
      <c r="F307" t="s">
        <v>44</v>
      </c>
      <c r="G307" t="s">
        <v>28</v>
      </c>
      <c r="H307">
        <v>12951</v>
      </c>
      <c r="I307" t="s">
        <v>29</v>
      </c>
      <c r="K307">
        <v>14000</v>
      </c>
      <c r="L307" t="s">
        <v>20</v>
      </c>
    </row>
    <row r="308" spans="1:12" x14ac:dyDescent="0.3">
      <c r="A308" t="s">
        <v>540</v>
      </c>
      <c r="B308" t="s">
        <v>407</v>
      </c>
      <c r="C308" t="s">
        <v>14</v>
      </c>
      <c r="D308" t="s">
        <v>15</v>
      </c>
      <c r="E308" t="s">
        <v>35</v>
      </c>
      <c r="F308" t="s">
        <v>17</v>
      </c>
      <c r="G308" t="s">
        <v>18</v>
      </c>
      <c r="H308">
        <v>15825</v>
      </c>
      <c r="I308" t="s">
        <v>23</v>
      </c>
      <c r="J308">
        <v>0.1</v>
      </c>
      <c r="K308">
        <v>14000</v>
      </c>
      <c r="L308" t="s">
        <v>62</v>
      </c>
    </row>
    <row r="309" spans="1:12" x14ac:dyDescent="0.3">
      <c r="A309" t="s">
        <v>541</v>
      </c>
      <c r="B309" t="s">
        <v>181</v>
      </c>
      <c r="C309" t="s">
        <v>72</v>
      </c>
      <c r="D309" t="s">
        <v>73</v>
      </c>
      <c r="E309" t="s">
        <v>35</v>
      </c>
      <c r="F309" t="s">
        <v>44</v>
      </c>
      <c r="G309" t="s">
        <v>40</v>
      </c>
      <c r="H309">
        <v>10591</v>
      </c>
      <c r="I309" t="s">
        <v>23</v>
      </c>
      <c r="J309">
        <v>0.1</v>
      </c>
      <c r="K309">
        <v>9000</v>
      </c>
      <c r="L309" s="1">
        <v>45292</v>
      </c>
    </row>
    <row r="310" spans="1:12" x14ac:dyDescent="0.3">
      <c r="A310" t="s">
        <v>542</v>
      </c>
      <c r="B310" t="s">
        <v>139</v>
      </c>
      <c r="C310" t="s">
        <v>14</v>
      </c>
      <c r="D310" t="s">
        <v>15</v>
      </c>
      <c r="E310" t="s">
        <v>53</v>
      </c>
      <c r="F310" t="s">
        <v>17</v>
      </c>
      <c r="G310" t="s">
        <v>40</v>
      </c>
      <c r="H310">
        <v>14626</v>
      </c>
      <c r="I310" t="s">
        <v>29</v>
      </c>
      <c r="K310">
        <v>14000</v>
      </c>
      <c r="L310" s="1">
        <v>45353</v>
      </c>
    </row>
    <row r="311" spans="1:12" x14ac:dyDescent="0.3">
      <c r="A311" t="s">
        <v>543</v>
      </c>
      <c r="B311" t="s">
        <v>544</v>
      </c>
      <c r="C311" t="s">
        <v>72</v>
      </c>
      <c r="D311" t="s">
        <v>73</v>
      </c>
      <c r="E311" t="s">
        <v>53</v>
      </c>
      <c r="F311" t="s">
        <v>27</v>
      </c>
      <c r="G311" t="s">
        <v>18</v>
      </c>
      <c r="H311">
        <v>8354</v>
      </c>
      <c r="I311" t="s">
        <v>19</v>
      </c>
      <c r="J311">
        <v>0.2</v>
      </c>
      <c r="K311">
        <v>9000</v>
      </c>
      <c r="L311" t="s">
        <v>373</v>
      </c>
    </row>
    <row r="312" spans="1:12" x14ac:dyDescent="0.3">
      <c r="A312" t="s">
        <v>545</v>
      </c>
      <c r="B312" t="s">
        <v>367</v>
      </c>
      <c r="C312" t="s">
        <v>33</v>
      </c>
      <c r="D312" t="s">
        <v>34</v>
      </c>
      <c r="E312" t="s">
        <v>16</v>
      </c>
      <c r="F312" t="s">
        <v>27</v>
      </c>
      <c r="G312" t="s">
        <v>18</v>
      </c>
      <c r="H312">
        <v>18017</v>
      </c>
      <c r="I312" t="s">
        <v>36</v>
      </c>
      <c r="J312">
        <v>0.3</v>
      </c>
      <c r="K312">
        <v>17000</v>
      </c>
      <c r="L312" t="s">
        <v>158</v>
      </c>
    </row>
    <row r="313" spans="1:12" x14ac:dyDescent="0.3">
      <c r="A313" t="s">
        <v>546</v>
      </c>
      <c r="B313" t="s">
        <v>139</v>
      </c>
      <c r="C313" t="s">
        <v>51</v>
      </c>
      <c r="D313" t="s">
        <v>52</v>
      </c>
      <c r="E313" t="s">
        <v>35</v>
      </c>
      <c r="F313" t="s">
        <v>44</v>
      </c>
      <c r="G313" t="s">
        <v>28</v>
      </c>
      <c r="H313">
        <v>14674</v>
      </c>
      <c r="K313">
        <v>13000</v>
      </c>
      <c r="L313" t="s">
        <v>162</v>
      </c>
    </row>
    <row r="314" spans="1:12" x14ac:dyDescent="0.3">
      <c r="A314" t="s">
        <v>547</v>
      </c>
      <c r="B314" t="s">
        <v>548</v>
      </c>
      <c r="C314" t="s">
        <v>33</v>
      </c>
      <c r="D314" t="s">
        <v>34</v>
      </c>
      <c r="E314" t="s">
        <v>35</v>
      </c>
      <c r="F314" t="s">
        <v>17</v>
      </c>
      <c r="G314" t="s">
        <v>28</v>
      </c>
      <c r="H314">
        <v>15390</v>
      </c>
      <c r="I314" t="s">
        <v>19</v>
      </c>
      <c r="J314">
        <v>0.2</v>
      </c>
      <c r="K314">
        <v>17000</v>
      </c>
      <c r="L314" s="1">
        <v>45536</v>
      </c>
    </row>
    <row r="315" spans="1:12" x14ac:dyDescent="0.3">
      <c r="A315" t="s">
        <v>549</v>
      </c>
      <c r="B315" t="s">
        <v>219</v>
      </c>
      <c r="C315" t="s">
        <v>51</v>
      </c>
      <c r="D315" t="s">
        <v>52</v>
      </c>
      <c r="E315" t="s">
        <v>35</v>
      </c>
      <c r="F315" t="s">
        <v>17</v>
      </c>
      <c r="G315" t="s">
        <v>40</v>
      </c>
      <c r="H315">
        <v>11964</v>
      </c>
      <c r="K315">
        <v>13000</v>
      </c>
      <c r="L315" t="s">
        <v>198</v>
      </c>
    </row>
    <row r="316" spans="1:12" x14ac:dyDescent="0.3">
      <c r="A316" t="s">
        <v>550</v>
      </c>
      <c r="B316" t="s">
        <v>152</v>
      </c>
      <c r="C316" t="s">
        <v>33</v>
      </c>
      <c r="D316" t="s">
        <v>34</v>
      </c>
      <c r="E316" t="s">
        <v>16</v>
      </c>
      <c r="F316" t="s">
        <v>44</v>
      </c>
      <c r="G316" t="s">
        <v>28</v>
      </c>
      <c r="H316">
        <v>15046</v>
      </c>
      <c r="I316" t="s">
        <v>36</v>
      </c>
      <c r="J316">
        <v>0.3</v>
      </c>
      <c r="K316">
        <v>17000</v>
      </c>
      <c r="L316" s="1">
        <v>45598</v>
      </c>
    </row>
    <row r="317" spans="1:12" x14ac:dyDescent="0.3">
      <c r="A317" t="s">
        <v>551</v>
      </c>
      <c r="B317" t="s">
        <v>552</v>
      </c>
      <c r="C317" t="s">
        <v>51</v>
      </c>
      <c r="D317" t="s">
        <v>52</v>
      </c>
      <c r="E317" t="s">
        <v>35</v>
      </c>
      <c r="F317" t="s">
        <v>44</v>
      </c>
      <c r="G317" t="s">
        <v>18</v>
      </c>
      <c r="H317">
        <v>12906</v>
      </c>
      <c r="I317" t="s">
        <v>36</v>
      </c>
      <c r="J317">
        <v>0.3</v>
      </c>
      <c r="K317">
        <v>13000</v>
      </c>
      <c r="L317" s="1">
        <v>45597</v>
      </c>
    </row>
    <row r="318" spans="1:12" x14ac:dyDescent="0.3">
      <c r="A318" t="s">
        <v>553</v>
      </c>
      <c r="B318" t="s">
        <v>307</v>
      </c>
      <c r="C318" t="s">
        <v>33</v>
      </c>
      <c r="D318" t="s">
        <v>34</v>
      </c>
      <c r="E318" t="s">
        <v>16</v>
      </c>
      <c r="F318" t="s">
        <v>27</v>
      </c>
      <c r="G318" t="s">
        <v>28</v>
      </c>
      <c r="H318">
        <v>18752</v>
      </c>
      <c r="I318" t="s">
        <v>36</v>
      </c>
      <c r="J318">
        <v>0.3</v>
      </c>
      <c r="K318">
        <v>17000</v>
      </c>
      <c r="L318" t="s">
        <v>235</v>
      </c>
    </row>
    <row r="319" spans="1:12" x14ac:dyDescent="0.3">
      <c r="A319" t="s">
        <v>554</v>
      </c>
      <c r="B319" t="s">
        <v>555</v>
      </c>
      <c r="C319" t="s">
        <v>51</v>
      </c>
      <c r="D319" t="s">
        <v>52</v>
      </c>
      <c r="E319" t="s">
        <v>35</v>
      </c>
      <c r="F319" t="s">
        <v>17</v>
      </c>
      <c r="G319" t="s">
        <v>18</v>
      </c>
      <c r="H319">
        <v>12863</v>
      </c>
      <c r="I319" t="s">
        <v>29</v>
      </c>
      <c r="K319">
        <v>13000</v>
      </c>
      <c r="L319" t="s">
        <v>235</v>
      </c>
    </row>
    <row r="320" spans="1:12" x14ac:dyDescent="0.3">
      <c r="A320" t="s">
        <v>556</v>
      </c>
      <c r="B320" t="s">
        <v>119</v>
      </c>
      <c r="C320" t="s">
        <v>72</v>
      </c>
      <c r="D320" t="s">
        <v>73</v>
      </c>
      <c r="E320" t="s">
        <v>16</v>
      </c>
      <c r="F320" t="s">
        <v>44</v>
      </c>
      <c r="G320" t="s">
        <v>18</v>
      </c>
      <c r="H320">
        <v>10120</v>
      </c>
      <c r="I320" t="s">
        <v>19</v>
      </c>
      <c r="J320">
        <v>0.2</v>
      </c>
      <c r="K320">
        <v>9000</v>
      </c>
      <c r="L320" t="s">
        <v>106</v>
      </c>
    </row>
    <row r="321" spans="1:12" x14ac:dyDescent="0.3">
      <c r="A321" t="s">
        <v>557</v>
      </c>
      <c r="B321" t="s">
        <v>558</v>
      </c>
      <c r="C321" t="s">
        <v>14</v>
      </c>
      <c r="D321" t="s">
        <v>15</v>
      </c>
      <c r="E321" t="s">
        <v>16</v>
      </c>
      <c r="F321" t="s">
        <v>17</v>
      </c>
      <c r="G321" t="s">
        <v>28</v>
      </c>
      <c r="H321">
        <v>14882</v>
      </c>
      <c r="I321" t="s">
        <v>36</v>
      </c>
      <c r="J321">
        <v>0.3</v>
      </c>
      <c r="K321">
        <v>14000</v>
      </c>
      <c r="L321" s="1">
        <v>45413</v>
      </c>
    </row>
    <row r="322" spans="1:12" x14ac:dyDescent="0.3">
      <c r="A322" t="s">
        <v>559</v>
      </c>
      <c r="B322" t="s">
        <v>71</v>
      </c>
      <c r="C322" t="s">
        <v>14</v>
      </c>
      <c r="D322" t="s">
        <v>15</v>
      </c>
      <c r="E322" t="s">
        <v>35</v>
      </c>
      <c r="F322" t="s">
        <v>44</v>
      </c>
      <c r="G322" t="s">
        <v>28</v>
      </c>
      <c r="H322">
        <v>12828</v>
      </c>
      <c r="I322" t="s">
        <v>29</v>
      </c>
      <c r="K322">
        <v>14000</v>
      </c>
      <c r="L322" s="1">
        <v>45384</v>
      </c>
    </row>
    <row r="323" spans="1:12" x14ac:dyDescent="0.3">
      <c r="A323" t="s">
        <v>560</v>
      </c>
      <c r="B323" t="s">
        <v>204</v>
      </c>
      <c r="C323" t="s">
        <v>33</v>
      </c>
      <c r="D323" t="s">
        <v>34</v>
      </c>
      <c r="E323" t="s">
        <v>16</v>
      </c>
      <c r="F323" t="s">
        <v>17</v>
      </c>
      <c r="G323" t="s">
        <v>18</v>
      </c>
      <c r="H323">
        <v>17786</v>
      </c>
      <c r="I323" t="s">
        <v>19</v>
      </c>
      <c r="J323">
        <v>0.2</v>
      </c>
      <c r="K323">
        <v>17000</v>
      </c>
      <c r="L323" t="s">
        <v>48</v>
      </c>
    </row>
    <row r="324" spans="1:12" x14ac:dyDescent="0.3">
      <c r="A324" t="s">
        <v>561</v>
      </c>
      <c r="B324" t="s">
        <v>392</v>
      </c>
      <c r="C324" t="s">
        <v>14</v>
      </c>
      <c r="D324" t="s">
        <v>15</v>
      </c>
      <c r="E324" t="s">
        <v>16</v>
      </c>
      <c r="F324" t="s">
        <v>17</v>
      </c>
      <c r="G324" t="s">
        <v>18</v>
      </c>
      <c r="H324">
        <v>13857</v>
      </c>
      <c r="I324" t="s">
        <v>19</v>
      </c>
      <c r="J324">
        <v>0.2</v>
      </c>
      <c r="K324">
        <v>14000</v>
      </c>
      <c r="L324" s="1">
        <v>45324</v>
      </c>
    </row>
    <row r="325" spans="1:12" x14ac:dyDescent="0.3">
      <c r="A325" t="s">
        <v>562</v>
      </c>
      <c r="B325" t="s">
        <v>563</v>
      </c>
      <c r="C325" t="s">
        <v>14</v>
      </c>
      <c r="D325" t="s">
        <v>15</v>
      </c>
      <c r="E325" t="s">
        <v>16</v>
      </c>
      <c r="F325" t="s">
        <v>17</v>
      </c>
      <c r="G325" t="s">
        <v>28</v>
      </c>
      <c r="H325">
        <v>15305</v>
      </c>
      <c r="I325" t="s">
        <v>36</v>
      </c>
      <c r="J325">
        <v>0.3</v>
      </c>
      <c r="K325">
        <v>14000</v>
      </c>
      <c r="L325" t="s">
        <v>373</v>
      </c>
    </row>
    <row r="326" spans="1:12" x14ac:dyDescent="0.3">
      <c r="A326" t="s">
        <v>564</v>
      </c>
      <c r="B326" t="s">
        <v>442</v>
      </c>
      <c r="C326" t="s">
        <v>33</v>
      </c>
      <c r="D326" t="s">
        <v>34</v>
      </c>
      <c r="E326" t="s">
        <v>35</v>
      </c>
      <c r="F326" t="s">
        <v>44</v>
      </c>
      <c r="G326" t="s">
        <v>18</v>
      </c>
      <c r="H326">
        <v>17368</v>
      </c>
      <c r="I326" t="s">
        <v>23</v>
      </c>
      <c r="J326">
        <v>0.1</v>
      </c>
      <c r="K326">
        <v>17000</v>
      </c>
      <c r="L326" s="1">
        <v>45352</v>
      </c>
    </row>
    <row r="327" spans="1:12" x14ac:dyDescent="0.3">
      <c r="A327" t="s">
        <v>565</v>
      </c>
      <c r="B327" t="s">
        <v>510</v>
      </c>
      <c r="C327" t="s">
        <v>14</v>
      </c>
      <c r="D327" t="s">
        <v>15</v>
      </c>
      <c r="E327" t="s">
        <v>16</v>
      </c>
      <c r="F327" t="s">
        <v>27</v>
      </c>
      <c r="G327" t="s">
        <v>18</v>
      </c>
      <c r="H327">
        <v>15824</v>
      </c>
      <c r="K327">
        <v>14000</v>
      </c>
      <c r="L327" s="1">
        <v>45352</v>
      </c>
    </row>
    <row r="328" spans="1:12" x14ac:dyDescent="0.3">
      <c r="A328" t="s">
        <v>566</v>
      </c>
      <c r="B328" t="s">
        <v>82</v>
      </c>
      <c r="C328" t="s">
        <v>51</v>
      </c>
      <c r="D328" t="s">
        <v>52</v>
      </c>
      <c r="E328" t="s">
        <v>35</v>
      </c>
      <c r="F328" t="s">
        <v>44</v>
      </c>
      <c r="G328" t="s">
        <v>28</v>
      </c>
      <c r="H328">
        <v>13645</v>
      </c>
      <c r="K328">
        <v>13000</v>
      </c>
      <c r="L328" t="s">
        <v>235</v>
      </c>
    </row>
    <row r="329" spans="1:12" x14ac:dyDescent="0.3">
      <c r="A329" t="s">
        <v>567</v>
      </c>
      <c r="B329" t="s">
        <v>160</v>
      </c>
      <c r="C329" t="s">
        <v>72</v>
      </c>
      <c r="D329" t="s">
        <v>73</v>
      </c>
      <c r="E329" t="s">
        <v>53</v>
      </c>
      <c r="F329" t="s">
        <v>17</v>
      </c>
      <c r="G329" t="s">
        <v>18</v>
      </c>
      <c r="H329">
        <v>9796</v>
      </c>
      <c r="I329" t="s">
        <v>29</v>
      </c>
      <c r="K329">
        <v>9000</v>
      </c>
      <c r="L329" s="1">
        <v>45536</v>
      </c>
    </row>
    <row r="330" spans="1:12" x14ac:dyDescent="0.3">
      <c r="A330" t="s">
        <v>568</v>
      </c>
      <c r="B330" t="s">
        <v>237</v>
      </c>
      <c r="C330" t="s">
        <v>33</v>
      </c>
      <c r="D330" t="s">
        <v>34</v>
      </c>
      <c r="E330" t="s">
        <v>35</v>
      </c>
      <c r="F330" t="s">
        <v>27</v>
      </c>
      <c r="G330" t="s">
        <v>28</v>
      </c>
      <c r="H330">
        <v>16609</v>
      </c>
      <c r="I330" t="s">
        <v>29</v>
      </c>
      <c r="K330">
        <v>17000</v>
      </c>
      <c r="L330" s="1">
        <v>45536</v>
      </c>
    </row>
    <row r="331" spans="1:12" x14ac:dyDescent="0.3">
      <c r="A331" t="s">
        <v>569</v>
      </c>
      <c r="B331" t="s">
        <v>433</v>
      </c>
      <c r="C331" t="s">
        <v>14</v>
      </c>
      <c r="D331" t="s">
        <v>15</v>
      </c>
      <c r="E331" t="s">
        <v>35</v>
      </c>
      <c r="F331" t="s">
        <v>17</v>
      </c>
      <c r="G331" t="s">
        <v>40</v>
      </c>
      <c r="H331">
        <v>14758</v>
      </c>
      <c r="I331" t="s">
        <v>29</v>
      </c>
      <c r="K331">
        <v>14000</v>
      </c>
      <c r="L331" t="s">
        <v>69</v>
      </c>
    </row>
    <row r="332" spans="1:12" x14ac:dyDescent="0.3">
      <c r="A332" t="s">
        <v>570</v>
      </c>
      <c r="B332" t="s">
        <v>424</v>
      </c>
      <c r="C332" t="s">
        <v>51</v>
      </c>
      <c r="D332" t="s">
        <v>52</v>
      </c>
      <c r="E332" t="s">
        <v>35</v>
      </c>
      <c r="F332" t="s">
        <v>17</v>
      </c>
      <c r="G332" t="s">
        <v>40</v>
      </c>
      <c r="H332">
        <v>11635</v>
      </c>
      <c r="I332" t="s">
        <v>36</v>
      </c>
      <c r="J332">
        <v>0.3</v>
      </c>
      <c r="K332">
        <v>13000</v>
      </c>
      <c r="L332" t="s">
        <v>85</v>
      </c>
    </row>
    <row r="333" spans="1:12" x14ac:dyDescent="0.3">
      <c r="A333" t="s">
        <v>571</v>
      </c>
      <c r="B333" t="s">
        <v>293</v>
      </c>
      <c r="C333" t="s">
        <v>14</v>
      </c>
      <c r="D333" t="s">
        <v>15</v>
      </c>
      <c r="E333" t="s">
        <v>35</v>
      </c>
      <c r="F333" t="s">
        <v>44</v>
      </c>
      <c r="G333" t="s">
        <v>40</v>
      </c>
      <c r="H333">
        <v>14518</v>
      </c>
      <c r="I333" t="s">
        <v>23</v>
      </c>
      <c r="J333">
        <v>0.1</v>
      </c>
      <c r="K333">
        <v>14000</v>
      </c>
      <c r="L333" t="s">
        <v>109</v>
      </c>
    </row>
    <row r="334" spans="1:12" x14ac:dyDescent="0.3">
      <c r="A334" t="s">
        <v>572</v>
      </c>
      <c r="B334" t="s">
        <v>262</v>
      </c>
      <c r="C334" t="s">
        <v>14</v>
      </c>
      <c r="D334" t="s">
        <v>15</v>
      </c>
      <c r="E334" t="s">
        <v>16</v>
      </c>
      <c r="F334" t="s">
        <v>27</v>
      </c>
      <c r="G334" t="s">
        <v>40</v>
      </c>
      <c r="H334">
        <v>14448</v>
      </c>
      <c r="I334" t="s">
        <v>23</v>
      </c>
      <c r="J334">
        <v>0.1</v>
      </c>
      <c r="K334">
        <v>14000</v>
      </c>
      <c r="L334" t="s">
        <v>109</v>
      </c>
    </row>
    <row r="335" spans="1:12" x14ac:dyDescent="0.3">
      <c r="A335" t="s">
        <v>573</v>
      </c>
      <c r="B335" t="s">
        <v>500</v>
      </c>
      <c r="C335" t="s">
        <v>72</v>
      </c>
      <c r="D335" t="s">
        <v>73</v>
      </c>
      <c r="E335" t="s">
        <v>53</v>
      </c>
      <c r="F335" t="s">
        <v>27</v>
      </c>
      <c r="G335" t="s">
        <v>28</v>
      </c>
      <c r="H335">
        <v>7889</v>
      </c>
      <c r="I335" t="s">
        <v>23</v>
      </c>
      <c r="J335">
        <v>0.1</v>
      </c>
      <c r="K335">
        <v>9000</v>
      </c>
      <c r="L335" s="1">
        <v>45536</v>
      </c>
    </row>
    <row r="336" spans="1:12" x14ac:dyDescent="0.3">
      <c r="A336" t="s">
        <v>574</v>
      </c>
      <c r="B336" t="s">
        <v>484</v>
      </c>
      <c r="C336" t="s">
        <v>51</v>
      </c>
      <c r="D336" t="s">
        <v>52</v>
      </c>
      <c r="E336" t="s">
        <v>16</v>
      </c>
      <c r="F336" t="s">
        <v>44</v>
      </c>
      <c r="G336" t="s">
        <v>40</v>
      </c>
      <c r="H336">
        <v>13365</v>
      </c>
      <c r="I336" t="s">
        <v>29</v>
      </c>
      <c r="K336">
        <v>13000</v>
      </c>
      <c r="L336" t="s">
        <v>326</v>
      </c>
    </row>
    <row r="337" spans="1:12" x14ac:dyDescent="0.3">
      <c r="A337" t="s">
        <v>575</v>
      </c>
      <c r="B337" t="s">
        <v>237</v>
      </c>
      <c r="C337" t="s">
        <v>33</v>
      </c>
      <c r="D337" t="s">
        <v>34</v>
      </c>
      <c r="E337" t="s">
        <v>35</v>
      </c>
      <c r="F337" t="s">
        <v>17</v>
      </c>
      <c r="G337" t="s">
        <v>18</v>
      </c>
      <c r="H337">
        <v>17704</v>
      </c>
      <c r="I337" t="s">
        <v>29</v>
      </c>
      <c r="K337">
        <v>17000</v>
      </c>
      <c r="L337" t="s">
        <v>101</v>
      </c>
    </row>
    <row r="338" spans="1:12" x14ac:dyDescent="0.3">
      <c r="A338" t="s">
        <v>576</v>
      </c>
      <c r="B338" t="s">
        <v>471</v>
      </c>
      <c r="C338" t="s">
        <v>33</v>
      </c>
      <c r="D338" t="s">
        <v>34</v>
      </c>
      <c r="E338" t="s">
        <v>35</v>
      </c>
      <c r="F338" t="s">
        <v>44</v>
      </c>
      <c r="G338" t="s">
        <v>28</v>
      </c>
      <c r="H338">
        <v>18603</v>
      </c>
      <c r="I338" t="s">
        <v>19</v>
      </c>
      <c r="J338">
        <v>0.2</v>
      </c>
      <c r="K338">
        <v>17000</v>
      </c>
      <c r="L338" s="1">
        <v>45567</v>
      </c>
    </row>
    <row r="339" spans="1:12" x14ac:dyDescent="0.3">
      <c r="A339" t="s">
        <v>577</v>
      </c>
      <c r="B339" t="s">
        <v>105</v>
      </c>
      <c r="C339" t="s">
        <v>72</v>
      </c>
      <c r="D339" t="s">
        <v>73</v>
      </c>
      <c r="E339" t="s">
        <v>35</v>
      </c>
      <c r="F339" t="s">
        <v>17</v>
      </c>
      <c r="G339" t="s">
        <v>28</v>
      </c>
      <c r="H339">
        <v>9749</v>
      </c>
      <c r="K339">
        <v>9000</v>
      </c>
      <c r="L339" t="s">
        <v>158</v>
      </c>
    </row>
    <row r="340" spans="1:12" x14ac:dyDescent="0.3">
      <c r="A340" t="s">
        <v>578</v>
      </c>
      <c r="B340" t="s">
        <v>250</v>
      </c>
      <c r="C340" t="s">
        <v>72</v>
      </c>
      <c r="D340" t="s">
        <v>73</v>
      </c>
      <c r="E340" t="s">
        <v>53</v>
      </c>
      <c r="F340" t="s">
        <v>27</v>
      </c>
      <c r="G340" t="s">
        <v>40</v>
      </c>
      <c r="H340">
        <v>8541</v>
      </c>
      <c r="I340" t="s">
        <v>19</v>
      </c>
      <c r="J340">
        <v>0.2</v>
      </c>
      <c r="K340">
        <v>9000</v>
      </c>
      <c r="L340" t="s">
        <v>198</v>
      </c>
    </row>
    <row r="341" spans="1:12" x14ac:dyDescent="0.3">
      <c r="A341" t="s">
        <v>579</v>
      </c>
      <c r="B341" t="s">
        <v>580</v>
      </c>
      <c r="C341" t="s">
        <v>51</v>
      </c>
      <c r="D341" t="s">
        <v>52</v>
      </c>
      <c r="E341" t="s">
        <v>35</v>
      </c>
      <c r="F341" t="s">
        <v>17</v>
      </c>
      <c r="G341" t="s">
        <v>28</v>
      </c>
      <c r="H341">
        <v>11591</v>
      </c>
      <c r="K341">
        <v>13000</v>
      </c>
      <c r="L341" t="s">
        <v>333</v>
      </c>
    </row>
    <row r="342" spans="1:12" x14ac:dyDescent="0.3">
      <c r="A342" t="s">
        <v>581</v>
      </c>
      <c r="B342" t="s">
        <v>194</v>
      </c>
      <c r="C342" t="s">
        <v>72</v>
      </c>
      <c r="D342" t="s">
        <v>73</v>
      </c>
      <c r="E342" t="s">
        <v>53</v>
      </c>
      <c r="F342" t="s">
        <v>44</v>
      </c>
      <c r="G342" t="s">
        <v>28</v>
      </c>
      <c r="H342">
        <v>7549</v>
      </c>
      <c r="K342">
        <v>9000</v>
      </c>
      <c r="L342" t="s">
        <v>109</v>
      </c>
    </row>
    <row r="343" spans="1:12" x14ac:dyDescent="0.3">
      <c r="A343" t="s">
        <v>582</v>
      </c>
      <c r="B343" t="s">
        <v>322</v>
      </c>
      <c r="C343" t="s">
        <v>33</v>
      </c>
      <c r="D343" t="s">
        <v>34</v>
      </c>
      <c r="E343" t="s">
        <v>16</v>
      </c>
      <c r="F343" t="s">
        <v>27</v>
      </c>
      <c r="G343" t="s">
        <v>40</v>
      </c>
      <c r="H343">
        <v>18469</v>
      </c>
      <c r="I343" t="s">
        <v>36</v>
      </c>
      <c r="J343">
        <v>0.3</v>
      </c>
      <c r="K343">
        <v>17000</v>
      </c>
      <c r="L343" s="1">
        <v>45444</v>
      </c>
    </row>
    <row r="344" spans="1:12" x14ac:dyDescent="0.3">
      <c r="A344" t="s">
        <v>583</v>
      </c>
      <c r="B344" t="s">
        <v>584</v>
      </c>
      <c r="C344" t="s">
        <v>51</v>
      </c>
      <c r="D344" t="s">
        <v>52</v>
      </c>
      <c r="E344" t="s">
        <v>35</v>
      </c>
      <c r="F344" t="s">
        <v>17</v>
      </c>
      <c r="G344" t="s">
        <v>40</v>
      </c>
      <c r="H344">
        <v>13759</v>
      </c>
      <c r="I344" t="s">
        <v>29</v>
      </c>
      <c r="K344">
        <v>13000</v>
      </c>
      <c r="L344" s="1">
        <v>45506</v>
      </c>
    </row>
    <row r="345" spans="1:12" x14ac:dyDescent="0.3">
      <c r="A345" t="s">
        <v>585</v>
      </c>
      <c r="B345" t="s">
        <v>150</v>
      </c>
      <c r="C345" t="s">
        <v>14</v>
      </c>
      <c r="D345" t="s">
        <v>15</v>
      </c>
      <c r="E345" t="s">
        <v>35</v>
      </c>
      <c r="F345" t="s">
        <v>44</v>
      </c>
      <c r="G345" t="s">
        <v>28</v>
      </c>
      <c r="H345">
        <v>14750</v>
      </c>
      <c r="I345" t="s">
        <v>29</v>
      </c>
      <c r="K345">
        <v>14000</v>
      </c>
      <c r="L345" t="s">
        <v>24</v>
      </c>
    </row>
    <row r="346" spans="1:12" x14ac:dyDescent="0.3">
      <c r="A346" t="s">
        <v>586</v>
      </c>
      <c r="B346" t="s">
        <v>244</v>
      </c>
      <c r="C346" t="s">
        <v>33</v>
      </c>
      <c r="D346" t="s">
        <v>34</v>
      </c>
      <c r="E346" t="s">
        <v>53</v>
      </c>
      <c r="F346" t="s">
        <v>27</v>
      </c>
      <c r="G346" t="s">
        <v>18</v>
      </c>
      <c r="H346">
        <v>18838</v>
      </c>
      <c r="I346" t="s">
        <v>19</v>
      </c>
      <c r="J346">
        <v>0.2</v>
      </c>
      <c r="K346">
        <v>17000</v>
      </c>
      <c r="L346" t="s">
        <v>20</v>
      </c>
    </row>
    <row r="347" spans="1:12" x14ac:dyDescent="0.3">
      <c r="A347" t="s">
        <v>587</v>
      </c>
      <c r="B347" t="s">
        <v>202</v>
      </c>
      <c r="C347" t="s">
        <v>72</v>
      </c>
      <c r="D347" t="s">
        <v>73</v>
      </c>
      <c r="E347" t="s">
        <v>35</v>
      </c>
      <c r="F347" t="s">
        <v>44</v>
      </c>
      <c r="G347" t="s">
        <v>28</v>
      </c>
      <c r="H347">
        <v>9882</v>
      </c>
      <c r="I347" t="s">
        <v>19</v>
      </c>
      <c r="J347">
        <v>0.2</v>
      </c>
      <c r="K347">
        <v>9000</v>
      </c>
      <c r="L347" t="s">
        <v>132</v>
      </c>
    </row>
    <row r="348" spans="1:12" x14ac:dyDescent="0.3">
      <c r="A348" t="s">
        <v>588</v>
      </c>
      <c r="B348" t="s">
        <v>589</v>
      </c>
      <c r="C348" t="s">
        <v>33</v>
      </c>
      <c r="D348" t="s">
        <v>34</v>
      </c>
      <c r="E348" t="s">
        <v>53</v>
      </c>
      <c r="F348" t="s">
        <v>17</v>
      </c>
      <c r="G348" t="s">
        <v>40</v>
      </c>
      <c r="H348">
        <v>17185</v>
      </c>
      <c r="I348" t="s">
        <v>36</v>
      </c>
      <c r="J348">
        <v>0.3</v>
      </c>
      <c r="K348">
        <v>17000</v>
      </c>
      <c r="L348" t="s">
        <v>208</v>
      </c>
    </row>
    <row r="349" spans="1:12" x14ac:dyDescent="0.3">
      <c r="A349" t="s">
        <v>590</v>
      </c>
      <c r="B349" t="s">
        <v>152</v>
      </c>
      <c r="C349" t="s">
        <v>72</v>
      </c>
      <c r="D349" t="s">
        <v>73</v>
      </c>
      <c r="E349" t="s">
        <v>53</v>
      </c>
      <c r="F349" t="s">
        <v>27</v>
      </c>
      <c r="G349" t="s">
        <v>28</v>
      </c>
      <c r="H349">
        <v>8923</v>
      </c>
      <c r="I349" t="s">
        <v>36</v>
      </c>
      <c r="J349">
        <v>0.3</v>
      </c>
      <c r="K349">
        <v>9000</v>
      </c>
      <c r="L349" t="s">
        <v>333</v>
      </c>
    </row>
    <row r="350" spans="1:12" x14ac:dyDescent="0.3">
      <c r="A350" t="s">
        <v>591</v>
      </c>
      <c r="B350" t="s">
        <v>427</v>
      </c>
      <c r="C350" t="s">
        <v>33</v>
      </c>
      <c r="D350" t="s">
        <v>34</v>
      </c>
      <c r="E350" t="s">
        <v>53</v>
      </c>
      <c r="F350" t="s">
        <v>27</v>
      </c>
      <c r="G350" t="s">
        <v>28</v>
      </c>
      <c r="H350">
        <v>18539</v>
      </c>
      <c r="I350" t="s">
        <v>19</v>
      </c>
      <c r="J350">
        <v>0.2</v>
      </c>
      <c r="K350">
        <v>17000</v>
      </c>
      <c r="L350" t="s">
        <v>20</v>
      </c>
    </row>
    <row r="351" spans="1:12" x14ac:dyDescent="0.3">
      <c r="A351" t="s">
        <v>592</v>
      </c>
      <c r="B351" t="s">
        <v>593</v>
      </c>
      <c r="C351" t="s">
        <v>33</v>
      </c>
      <c r="D351" t="s">
        <v>34</v>
      </c>
      <c r="E351" t="s">
        <v>16</v>
      </c>
      <c r="F351" t="s">
        <v>44</v>
      </c>
      <c r="G351" t="s">
        <v>28</v>
      </c>
      <c r="H351">
        <v>17949</v>
      </c>
      <c r="K351">
        <v>17000</v>
      </c>
      <c r="L351" t="s">
        <v>117</v>
      </c>
    </row>
    <row r="352" spans="1:12" x14ac:dyDescent="0.3">
      <c r="A352" t="s">
        <v>594</v>
      </c>
      <c r="B352" t="s">
        <v>39</v>
      </c>
      <c r="C352" t="s">
        <v>33</v>
      </c>
      <c r="D352" t="s">
        <v>34</v>
      </c>
      <c r="E352" t="s">
        <v>35</v>
      </c>
      <c r="F352" t="s">
        <v>17</v>
      </c>
      <c r="G352" t="s">
        <v>28</v>
      </c>
      <c r="H352">
        <v>18413</v>
      </c>
      <c r="I352" t="s">
        <v>19</v>
      </c>
      <c r="J352">
        <v>0.2</v>
      </c>
      <c r="K352">
        <v>17000</v>
      </c>
      <c r="L352" s="1">
        <v>45293</v>
      </c>
    </row>
    <row r="353" spans="1:12" x14ac:dyDescent="0.3">
      <c r="A353" t="s">
        <v>595</v>
      </c>
      <c r="B353" t="s">
        <v>234</v>
      </c>
      <c r="C353" t="s">
        <v>33</v>
      </c>
      <c r="D353" t="s">
        <v>34</v>
      </c>
      <c r="E353" t="s">
        <v>53</v>
      </c>
      <c r="F353" t="s">
        <v>17</v>
      </c>
      <c r="G353" t="s">
        <v>28</v>
      </c>
      <c r="H353">
        <v>17628</v>
      </c>
      <c r="K353">
        <v>17000</v>
      </c>
      <c r="L353" t="s">
        <v>192</v>
      </c>
    </row>
    <row r="354" spans="1:12" x14ac:dyDescent="0.3">
      <c r="A354" t="s">
        <v>596</v>
      </c>
      <c r="B354" t="s">
        <v>313</v>
      </c>
      <c r="C354" t="s">
        <v>33</v>
      </c>
      <c r="D354" t="s">
        <v>34</v>
      </c>
      <c r="E354" t="s">
        <v>35</v>
      </c>
      <c r="F354" t="s">
        <v>27</v>
      </c>
      <c r="G354" t="s">
        <v>28</v>
      </c>
      <c r="H354">
        <v>17238</v>
      </c>
      <c r="K354">
        <v>17000</v>
      </c>
      <c r="L354" s="1">
        <v>45627</v>
      </c>
    </row>
    <row r="355" spans="1:12" x14ac:dyDescent="0.3">
      <c r="A355" t="s">
        <v>597</v>
      </c>
      <c r="B355" t="s">
        <v>98</v>
      </c>
      <c r="C355" t="s">
        <v>14</v>
      </c>
      <c r="D355" t="s">
        <v>15</v>
      </c>
      <c r="E355" t="s">
        <v>16</v>
      </c>
      <c r="F355" t="s">
        <v>27</v>
      </c>
      <c r="G355" t="s">
        <v>18</v>
      </c>
      <c r="H355">
        <v>15871</v>
      </c>
      <c r="I355" t="s">
        <v>23</v>
      </c>
      <c r="J355">
        <v>0.1</v>
      </c>
      <c r="K355">
        <v>14000</v>
      </c>
      <c r="L355" t="s">
        <v>198</v>
      </c>
    </row>
    <row r="356" spans="1:12" x14ac:dyDescent="0.3">
      <c r="A356" t="s">
        <v>598</v>
      </c>
      <c r="B356" t="s">
        <v>442</v>
      </c>
      <c r="C356" t="s">
        <v>51</v>
      </c>
      <c r="D356" t="s">
        <v>52</v>
      </c>
      <c r="E356" t="s">
        <v>16</v>
      </c>
      <c r="F356" t="s">
        <v>27</v>
      </c>
      <c r="G356" t="s">
        <v>18</v>
      </c>
      <c r="H356">
        <v>13896</v>
      </c>
      <c r="I356" t="s">
        <v>19</v>
      </c>
      <c r="J356">
        <v>0.2</v>
      </c>
      <c r="K356">
        <v>13000</v>
      </c>
      <c r="L356" s="1">
        <v>45292</v>
      </c>
    </row>
    <row r="357" spans="1:12" x14ac:dyDescent="0.3">
      <c r="A357" t="s">
        <v>599</v>
      </c>
      <c r="B357" t="s">
        <v>26</v>
      </c>
      <c r="C357" t="s">
        <v>72</v>
      </c>
      <c r="D357" t="s">
        <v>73</v>
      </c>
      <c r="E357" t="s">
        <v>53</v>
      </c>
      <c r="F357" t="s">
        <v>27</v>
      </c>
      <c r="G357" t="s">
        <v>28</v>
      </c>
      <c r="H357">
        <v>9612</v>
      </c>
      <c r="I357" t="s">
        <v>29</v>
      </c>
      <c r="K357">
        <v>9000</v>
      </c>
      <c r="L357" t="s">
        <v>333</v>
      </c>
    </row>
    <row r="358" spans="1:12" x14ac:dyDescent="0.3">
      <c r="A358" t="s">
        <v>600</v>
      </c>
      <c r="B358" t="s">
        <v>367</v>
      </c>
      <c r="C358" t="s">
        <v>72</v>
      </c>
      <c r="D358" t="s">
        <v>73</v>
      </c>
      <c r="E358" t="s">
        <v>35</v>
      </c>
      <c r="F358" t="s">
        <v>27</v>
      </c>
      <c r="G358" t="s">
        <v>28</v>
      </c>
      <c r="H358">
        <v>9259</v>
      </c>
      <c r="K358">
        <v>9000</v>
      </c>
      <c r="L358" s="1">
        <v>45292</v>
      </c>
    </row>
    <row r="359" spans="1:12" x14ac:dyDescent="0.3">
      <c r="A359" t="s">
        <v>601</v>
      </c>
      <c r="B359" t="s">
        <v>194</v>
      </c>
      <c r="C359" t="s">
        <v>33</v>
      </c>
      <c r="D359" t="s">
        <v>34</v>
      </c>
      <c r="E359" t="s">
        <v>16</v>
      </c>
      <c r="F359" t="s">
        <v>17</v>
      </c>
      <c r="G359" t="s">
        <v>18</v>
      </c>
      <c r="H359">
        <v>17057</v>
      </c>
      <c r="K359">
        <v>17000</v>
      </c>
      <c r="L359" t="s">
        <v>230</v>
      </c>
    </row>
    <row r="360" spans="1:12" x14ac:dyDescent="0.3">
      <c r="A360" t="s">
        <v>602</v>
      </c>
      <c r="B360" t="s">
        <v>141</v>
      </c>
      <c r="C360" t="s">
        <v>14</v>
      </c>
      <c r="D360" t="s">
        <v>15</v>
      </c>
      <c r="E360" t="s">
        <v>35</v>
      </c>
      <c r="F360" t="s">
        <v>44</v>
      </c>
      <c r="G360" t="s">
        <v>18</v>
      </c>
      <c r="H360">
        <v>12987</v>
      </c>
      <c r="I360" t="s">
        <v>19</v>
      </c>
      <c r="J360">
        <v>0.2</v>
      </c>
      <c r="K360">
        <v>14000</v>
      </c>
      <c r="L360" s="1">
        <v>45537</v>
      </c>
    </row>
    <row r="361" spans="1:12" x14ac:dyDescent="0.3">
      <c r="A361" t="s">
        <v>603</v>
      </c>
      <c r="B361" t="s">
        <v>484</v>
      </c>
      <c r="C361" t="s">
        <v>33</v>
      </c>
      <c r="D361" t="s">
        <v>34</v>
      </c>
      <c r="E361" t="s">
        <v>53</v>
      </c>
      <c r="F361" t="s">
        <v>17</v>
      </c>
      <c r="G361" t="s">
        <v>18</v>
      </c>
      <c r="H361">
        <v>16528</v>
      </c>
      <c r="K361">
        <v>17000</v>
      </c>
      <c r="L361" t="s">
        <v>192</v>
      </c>
    </row>
    <row r="362" spans="1:12" x14ac:dyDescent="0.3">
      <c r="A362" t="s">
        <v>604</v>
      </c>
      <c r="B362" t="s">
        <v>555</v>
      </c>
      <c r="C362" t="s">
        <v>51</v>
      </c>
      <c r="D362" t="s">
        <v>52</v>
      </c>
      <c r="E362" t="s">
        <v>53</v>
      </c>
      <c r="F362" t="s">
        <v>44</v>
      </c>
      <c r="G362" t="s">
        <v>18</v>
      </c>
      <c r="H362">
        <v>13677</v>
      </c>
      <c r="I362" t="s">
        <v>23</v>
      </c>
      <c r="J362">
        <v>0.1</v>
      </c>
      <c r="K362">
        <v>13000</v>
      </c>
      <c r="L362" s="1">
        <v>45444</v>
      </c>
    </row>
    <row r="363" spans="1:12" x14ac:dyDescent="0.3">
      <c r="A363" t="s">
        <v>605</v>
      </c>
      <c r="B363" t="s">
        <v>206</v>
      </c>
      <c r="C363" t="s">
        <v>72</v>
      </c>
      <c r="D363" t="s">
        <v>73</v>
      </c>
      <c r="E363" t="s">
        <v>16</v>
      </c>
      <c r="F363" t="s">
        <v>17</v>
      </c>
      <c r="G363" t="s">
        <v>18</v>
      </c>
      <c r="H363">
        <v>9608</v>
      </c>
      <c r="I363" t="s">
        <v>23</v>
      </c>
      <c r="J363">
        <v>0.1</v>
      </c>
      <c r="K363">
        <v>9000</v>
      </c>
      <c r="L363" t="s">
        <v>57</v>
      </c>
    </row>
    <row r="364" spans="1:12" x14ac:dyDescent="0.3">
      <c r="A364" t="s">
        <v>606</v>
      </c>
      <c r="B364" t="s">
        <v>360</v>
      </c>
      <c r="C364" t="s">
        <v>72</v>
      </c>
      <c r="D364" t="s">
        <v>73</v>
      </c>
      <c r="E364" t="s">
        <v>53</v>
      </c>
      <c r="F364" t="s">
        <v>44</v>
      </c>
      <c r="G364" t="s">
        <v>40</v>
      </c>
      <c r="H364">
        <v>9317</v>
      </c>
      <c r="I364" t="s">
        <v>23</v>
      </c>
      <c r="J364">
        <v>0.1</v>
      </c>
      <c r="K364">
        <v>9000</v>
      </c>
      <c r="L364" t="s">
        <v>211</v>
      </c>
    </row>
    <row r="365" spans="1:12" x14ac:dyDescent="0.3">
      <c r="A365" t="s">
        <v>607</v>
      </c>
      <c r="B365" t="s">
        <v>215</v>
      </c>
      <c r="C365" t="s">
        <v>51</v>
      </c>
      <c r="D365" t="s">
        <v>52</v>
      </c>
      <c r="E365" t="s">
        <v>35</v>
      </c>
      <c r="F365" t="s">
        <v>44</v>
      </c>
      <c r="G365" t="s">
        <v>28</v>
      </c>
      <c r="H365">
        <v>12947</v>
      </c>
      <c r="I365" t="s">
        <v>36</v>
      </c>
      <c r="J365">
        <v>0.3</v>
      </c>
      <c r="K365">
        <v>13000</v>
      </c>
      <c r="L365" s="1">
        <v>45352</v>
      </c>
    </row>
    <row r="366" spans="1:12" x14ac:dyDescent="0.3">
      <c r="A366" t="s">
        <v>608</v>
      </c>
      <c r="B366" t="s">
        <v>439</v>
      </c>
      <c r="C366" t="s">
        <v>33</v>
      </c>
      <c r="D366" t="s">
        <v>34</v>
      </c>
      <c r="E366" t="s">
        <v>16</v>
      </c>
      <c r="F366" t="s">
        <v>44</v>
      </c>
      <c r="G366" t="s">
        <v>28</v>
      </c>
      <c r="H366">
        <v>15134</v>
      </c>
      <c r="I366" t="s">
        <v>19</v>
      </c>
      <c r="J366">
        <v>0.2</v>
      </c>
      <c r="K366">
        <v>17000</v>
      </c>
      <c r="L366" t="s">
        <v>45</v>
      </c>
    </row>
    <row r="367" spans="1:12" x14ac:dyDescent="0.3">
      <c r="A367" t="s">
        <v>609</v>
      </c>
      <c r="B367" t="s">
        <v>338</v>
      </c>
      <c r="C367" t="s">
        <v>14</v>
      </c>
      <c r="D367" t="s">
        <v>15</v>
      </c>
      <c r="E367" t="s">
        <v>35</v>
      </c>
      <c r="F367" t="s">
        <v>44</v>
      </c>
      <c r="G367" t="s">
        <v>18</v>
      </c>
      <c r="H367">
        <v>15081</v>
      </c>
      <c r="K367">
        <v>14000</v>
      </c>
      <c r="L367" t="s">
        <v>45</v>
      </c>
    </row>
    <row r="368" spans="1:12" x14ac:dyDescent="0.3">
      <c r="A368" t="s">
        <v>610</v>
      </c>
      <c r="B368" t="s">
        <v>296</v>
      </c>
      <c r="C368" t="s">
        <v>51</v>
      </c>
      <c r="D368" t="s">
        <v>52</v>
      </c>
      <c r="E368" t="s">
        <v>16</v>
      </c>
      <c r="F368" t="s">
        <v>27</v>
      </c>
      <c r="G368" t="s">
        <v>28</v>
      </c>
      <c r="H368">
        <v>14418</v>
      </c>
      <c r="K368">
        <v>13000</v>
      </c>
      <c r="L368" t="s">
        <v>106</v>
      </c>
    </row>
    <row r="369" spans="1:12" x14ac:dyDescent="0.3">
      <c r="A369" t="s">
        <v>611</v>
      </c>
      <c r="B369" t="s">
        <v>98</v>
      </c>
      <c r="C369" t="s">
        <v>33</v>
      </c>
      <c r="D369" t="s">
        <v>34</v>
      </c>
      <c r="E369" t="s">
        <v>53</v>
      </c>
      <c r="F369" t="s">
        <v>44</v>
      </c>
      <c r="G369" t="s">
        <v>18</v>
      </c>
      <c r="H369">
        <v>18237</v>
      </c>
      <c r="I369" t="s">
        <v>23</v>
      </c>
      <c r="J369">
        <v>0.1</v>
      </c>
      <c r="K369">
        <v>17000</v>
      </c>
      <c r="L369" s="1">
        <v>45324</v>
      </c>
    </row>
    <row r="370" spans="1:12" x14ac:dyDescent="0.3">
      <c r="A370" t="s">
        <v>612</v>
      </c>
      <c r="B370" t="s">
        <v>613</v>
      </c>
      <c r="C370" t="s">
        <v>14</v>
      </c>
      <c r="D370" t="s">
        <v>15</v>
      </c>
      <c r="E370" t="s">
        <v>35</v>
      </c>
      <c r="F370" t="s">
        <v>17</v>
      </c>
      <c r="G370" t="s">
        <v>18</v>
      </c>
      <c r="H370">
        <v>15435</v>
      </c>
      <c r="I370" t="s">
        <v>23</v>
      </c>
      <c r="J370">
        <v>0.1</v>
      </c>
      <c r="K370">
        <v>14000</v>
      </c>
      <c r="L370" t="s">
        <v>165</v>
      </c>
    </row>
    <row r="371" spans="1:12" x14ac:dyDescent="0.3">
      <c r="A371" t="s">
        <v>614</v>
      </c>
      <c r="B371" t="s">
        <v>615</v>
      </c>
      <c r="C371" t="s">
        <v>72</v>
      </c>
      <c r="D371" t="s">
        <v>73</v>
      </c>
      <c r="E371" t="s">
        <v>53</v>
      </c>
      <c r="F371" t="s">
        <v>27</v>
      </c>
      <c r="G371" t="s">
        <v>28</v>
      </c>
      <c r="H371">
        <v>8119</v>
      </c>
      <c r="K371">
        <v>9000</v>
      </c>
      <c r="L371" s="1">
        <v>45293</v>
      </c>
    </row>
    <row r="372" spans="1:12" x14ac:dyDescent="0.3">
      <c r="A372" t="s">
        <v>616</v>
      </c>
      <c r="B372" t="s">
        <v>427</v>
      </c>
      <c r="C372" t="s">
        <v>72</v>
      </c>
      <c r="D372" t="s">
        <v>73</v>
      </c>
      <c r="E372" t="s">
        <v>53</v>
      </c>
      <c r="F372" t="s">
        <v>27</v>
      </c>
      <c r="G372" t="s">
        <v>28</v>
      </c>
      <c r="H372">
        <v>9399</v>
      </c>
      <c r="K372">
        <v>9000</v>
      </c>
      <c r="L372" s="1">
        <v>45444</v>
      </c>
    </row>
    <row r="373" spans="1:12" x14ac:dyDescent="0.3">
      <c r="A373" t="s">
        <v>617</v>
      </c>
      <c r="B373" t="s">
        <v>558</v>
      </c>
      <c r="C373" t="s">
        <v>33</v>
      </c>
      <c r="D373" t="s">
        <v>34</v>
      </c>
      <c r="E373" t="s">
        <v>35</v>
      </c>
      <c r="F373" t="s">
        <v>44</v>
      </c>
      <c r="G373" t="s">
        <v>18</v>
      </c>
      <c r="H373">
        <v>15336</v>
      </c>
      <c r="I373" t="s">
        <v>36</v>
      </c>
      <c r="J373">
        <v>0.3</v>
      </c>
      <c r="K373">
        <v>17000</v>
      </c>
      <c r="L373" s="1">
        <v>45566</v>
      </c>
    </row>
    <row r="374" spans="1:12" x14ac:dyDescent="0.3">
      <c r="A374" t="s">
        <v>618</v>
      </c>
      <c r="B374" t="s">
        <v>119</v>
      </c>
      <c r="C374" t="s">
        <v>51</v>
      </c>
      <c r="D374" t="s">
        <v>52</v>
      </c>
      <c r="E374" t="s">
        <v>16</v>
      </c>
      <c r="F374" t="s">
        <v>17</v>
      </c>
      <c r="G374" t="s">
        <v>40</v>
      </c>
      <c r="H374">
        <v>12477</v>
      </c>
      <c r="I374" t="s">
        <v>23</v>
      </c>
      <c r="J374">
        <v>0.1</v>
      </c>
      <c r="K374">
        <v>13000</v>
      </c>
      <c r="L374" s="1">
        <v>45444</v>
      </c>
    </row>
    <row r="375" spans="1:12" x14ac:dyDescent="0.3">
      <c r="A375" t="s">
        <v>619</v>
      </c>
      <c r="B375" t="s">
        <v>620</v>
      </c>
      <c r="C375" t="s">
        <v>72</v>
      </c>
      <c r="D375" t="s">
        <v>73</v>
      </c>
      <c r="E375" t="s">
        <v>53</v>
      </c>
      <c r="F375" t="s">
        <v>17</v>
      </c>
      <c r="G375" t="s">
        <v>18</v>
      </c>
      <c r="H375">
        <v>7542</v>
      </c>
      <c r="I375" t="s">
        <v>23</v>
      </c>
      <c r="J375">
        <v>0.1</v>
      </c>
      <c r="K375">
        <v>9000</v>
      </c>
      <c r="L375" s="1">
        <v>45627</v>
      </c>
    </row>
    <row r="376" spans="1:12" x14ac:dyDescent="0.3">
      <c r="A376" t="s">
        <v>621</v>
      </c>
      <c r="B376" t="s">
        <v>563</v>
      </c>
      <c r="C376" t="s">
        <v>72</v>
      </c>
      <c r="D376" t="s">
        <v>73</v>
      </c>
      <c r="E376" t="s">
        <v>35</v>
      </c>
      <c r="F376" t="s">
        <v>27</v>
      </c>
      <c r="G376" t="s">
        <v>18</v>
      </c>
      <c r="H376">
        <v>8449</v>
      </c>
      <c r="I376" t="s">
        <v>29</v>
      </c>
      <c r="K376">
        <v>9000</v>
      </c>
      <c r="L376" s="1">
        <v>45444</v>
      </c>
    </row>
    <row r="377" spans="1:12" x14ac:dyDescent="0.3">
      <c r="A377" t="s">
        <v>622</v>
      </c>
      <c r="B377" t="s">
        <v>226</v>
      </c>
      <c r="C377" t="s">
        <v>33</v>
      </c>
      <c r="D377" t="s">
        <v>34</v>
      </c>
      <c r="E377" t="s">
        <v>53</v>
      </c>
      <c r="F377" t="s">
        <v>27</v>
      </c>
      <c r="G377" t="s">
        <v>40</v>
      </c>
      <c r="H377">
        <v>16694</v>
      </c>
      <c r="K377">
        <v>17000</v>
      </c>
      <c r="L377" t="s">
        <v>326</v>
      </c>
    </row>
    <row r="378" spans="1:12" x14ac:dyDescent="0.3">
      <c r="A378" t="s">
        <v>623</v>
      </c>
      <c r="B378" t="s">
        <v>202</v>
      </c>
      <c r="C378" t="s">
        <v>51</v>
      </c>
      <c r="D378" t="s">
        <v>52</v>
      </c>
      <c r="E378" t="s">
        <v>16</v>
      </c>
      <c r="F378" t="s">
        <v>44</v>
      </c>
      <c r="G378" t="s">
        <v>18</v>
      </c>
      <c r="H378">
        <v>13807</v>
      </c>
      <c r="K378">
        <v>13000</v>
      </c>
      <c r="L378" s="1">
        <v>45597</v>
      </c>
    </row>
    <row r="379" spans="1:12" x14ac:dyDescent="0.3">
      <c r="A379" t="s">
        <v>624</v>
      </c>
      <c r="B379" t="s">
        <v>289</v>
      </c>
      <c r="C379" t="s">
        <v>33</v>
      </c>
      <c r="D379" t="s">
        <v>34</v>
      </c>
      <c r="E379" t="s">
        <v>53</v>
      </c>
      <c r="F379" t="s">
        <v>17</v>
      </c>
      <c r="G379" t="s">
        <v>18</v>
      </c>
      <c r="H379">
        <v>15259</v>
      </c>
      <c r="I379" t="s">
        <v>19</v>
      </c>
      <c r="J379">
        <v>0.2</v>
      </c>
      <c r="K379">
        <v>17000</v>
      </c>
      <c r="L379" t="s">
        <v>69</v>
      </c>
    </row>
    <row r="380" spans="1:12" x14ac:dyDescent="0.3">
      <c r="A380" t="s">
        <v>625</v>
      </c>
      <c r="B380" t="s">
        <v>82</v>
      </c>
      <c r="C380" t="s">
        <v>33</v>
      </c>
      <c r="D380" t="s">
        <v>34</v>
      </c>
      <c r="E380" t="s">
        <v>53</v>
      </c>
      <c r="F380" t="s">
        <v>27</v>
      </c>
      <c r="G380" t="s">
        <v>40</v>
      </c>
      <c r="H380">
        <v>16030</v>
      </c>
      <c r="I380" t="s">
        <v>19</v>
      </c>
      <c r="J380">
        <v>0.2</v>
      </c>
      <c r="K380">
        <v>17000</v>
      </c>
      <c r="L380" t="s">
        <v>373</v>
      </c>
    </row>
    <row r="381" spans="1:12" x14ac:dyDescent="0.3">
      <c r="A381" t="s">
        <v>626</v>
      </c>
      <c r="B381" t="s">
        <v>627</v>
      </c>
      <c r="C381" t="s">
        <v>51</v>
      </c>
      <c r="D381" t="s">
        <v>52</v>
      </c>
      <c r="E381" t="s">
        <v>53</v>
      </c>
      <c r="F381" t="s">
        <v>27</v>
      </c>
      <c r="G381" t="s">
        <v>18</v>
      </c>
      <c r="H381">
        <v>12247</v>
      </c>
      <c r="I381" t="s">
        <v>23</v>
      </c>
      <c r="J381">
        <v>0.1</v>
      </c>
      <c r="K381">
        <v>13000</v>
      </c>
      <c r="L381" s="1">
        <v>45294</v>
      </c>
    </row>
    <row r="382" spans="1:12" x14ac:dyDescent="0.3">
      <c r="A382" t="s">
        <v>628</v>
      </c>
      <c r="B382" t="s">
        <v>510</v>
      </c>
      <c r="C382" t="s">
        <v>72</v>
      </c>
      <c r="D382" t="s">
        <v>73</v>
      </c>
      <c r="E382" t="s">
        <v>53</v>
      </c>
      <c r="F382" t="s">
        <v>17</v>
      </c>
      <c r="G382" t="s">
        <v>40</v>
      </c>
      <c r="H382">
        <v>8763</v>
      </c>
      <c r="I382" t="s">
        <v>29</v>
      </c>
      <c r="K382">
        <v>9000</v>
      </c>
      <c r="L382" s="1">
        <v>45536</v>
      </c>
    </row>
    <row r="383" spans="1:12" x14ac:dyDescent="0.3">
      <c r="A383" t="s">
        <v>629</v>
      </c>
      <c r="B383" t="s">
        <v>152</v>
      </c>
      <c r="C383" t="s">
        <v>51</v>
      </c>
      <c r="D383" t="s">
        <v>52</v>
      </c>
      <c r="E383" t="s">
        <v>53</v>
      </c>
      <c r="F383" t="s">
        <v>17</v>
      </c>
      <c r="G383" t="s">
        <v>18</v>
      </c>
      <c r="H383">
        <v>14950</v>
      </c>
      <c r="K383">
        <v>13000</v>
      </c>
      <c r="L383" t="s">
        <v>129</v>
      </c>
    </row>
    <row r="384" spans="1:12" x14ac:dyDescent="0.3">
      <c r="A384" t="s">
        <v>630</v>
      </c>
      <c r="B384" t="s">
        <v>386</v>
      </c>
      <c r="C384" t="s">
        <v>72</v>
      </c>
      <c r="D384" t="s">
        <v>73</v>
      </c>
      <c r="E384" t="s">
        <v>16</v>
      </c>
      <c r="F384" t="s">
        <v>27</v>
      </c>
      <c r="G384" t="s">
        <v>40</v>
      </c>
      <c r="H384">
        <v>8540</v>
      </c>
      <c r="I384" t="s">
        <v>36</v>
      </c>
      <c r="J384">
        <v>0.3</v>
      </c>
      <c r="K384">
        <v>9000</v>
      </c>
      <c r="L384" t="s">
        <v>162</v>
      </c>
    </row>
    <row r="385" spans="1:12" x14ac:dyDescent="0.3">
      <c r="A385" t="s">
        <v>631</v>
      </c>
      <c r="B385" t="s">
        <v>210</v>
      </c>
      <c r="C385" t="s">
        <v>33</v>
      </c>
      <c r="D385" t="s">
        <v>34</v>
      </c>
      <c r="E385" t="s">
        <v>35</v>
      </c>
      <c r="F385" t="s">
        <v>44</v>
      </c>
      <c r="G385" t="s">
        <v>18</v>
      </c>
      <c r="H385">
        <v>17425</v>
      </c>
      <c r="I385" t="s">
        <v>29</v>
      </c>
      <c r="K385">
        <v>17000</v>
      </c>
      <c r="L385" s="1">
        <v>45627</v>
      </c>
    </row>
    <row r="386" spans="1:12" x14ac:dyDescent="0.3">
      <c r="A386" t="s">
        <v>632</v>
      </c>
      <c r="B386" t="s">
        <v>303</v>
      </c>
      <c r="C386" t="s">
        <v>14</v>
      </c>
      <c r="D386" t="s">
        <v>15</v>
      </c>
      <c r="E386" t="s">
        <v>16</v>
      </c>
      <c r="F386" t="s">
        <v>17</v>
      </c>
      <c r="G386" t="s">
        <v>28</v>
      </c>
      <c r="H386">
        <v>12858</v>
      </c>
      <c r="K386">
        <v>14000</v>
      </c>
      <c r="L386" t="s">
        <v>230</v>
      </c>
    </row>
    <row r="387" spans="1:12" x14ac:dyDescent="0.3">
      <c r="A387" t="s">
        <v>633</v>
      </c>
      <c r="B387" t="s">
        <v>167</v>
      </c>
      <c r="C387" t="s">
        <v>14</v>
      </c>
      <c r="D387" t="s">
        <v>15</v>
      </c>
      <c r="E387" t="s">
        <v>53</v>
      </c>
      <c r="F387" t="s">
        <v>44</v>
      </c>
      <c r="G387" t="s">
        <v>40</v>
      </c>
      <c r="H387">
        <v>12570</v>
      </c>
      <c r="I387" t="s">
        <v>36</v>
      </c>
      <c r="J387">
        <v>0.3</v>
      </c>
      <c r="K387">
        <v>14000</v>
      </c>
      <c r="L387" t="s">
        <v>109</v>
      </c>
    </row>
    <row r="388" spans="1:12" x14ac:dyDescent="0.3">
      <c r="A388" t="s">
        <v>634</v>
      </c>
      <c r="B388" t="s">
        <v>319</v>
      </c>
      <c r="C388" t="s">
        <v>51</v>
      </c>
      <c r="D388" t="s">
        <v>52</v>
      </c>
      <c r="E388" t="s">
        <v>16</v>
      </c>
      <c r="F388" t="s">
        <v>17</v>
      </c>
      <c r="G388" t="s">
        <v>40</v>
      </c>
      <c r="H388">
        <v>11302</v>
      </c>
      <c r="K388">
        <v>13000</v>
      </c>
      <c r="L388" s="1">
        <v>45506</v>
      </c>
    </row>
    <row r="389" spans="1:12" x14ac:dyDescent="0.3">
      <c r="A389" t="s">
        <v>635</v>
      </c>
      <c r="B389" t="s">
        <v>636</v>
      </c>
      <c r="C389" t="s">
        <v>72</v>
      </c>
      <c r="D389" t="s">
        <v>73</v>
      </c>
      <c r="E389" t="s">
        <v>16</v>
      </c>
      <c r="F389" t="s">
        <v>44</v>
      </c>
      <c r="G389" t="s">
        <v>28</v>
      </c>
      <c r="H389">
        <v>8713</v>
      </c>
      <c r="I389" t="s">
        <v>29</v>
      </c>
      <c r="K389">
        <v>9000</v>
      </c>
      <c r="L389" s="1">
        <v>45352</v>
      </c>
    </row>
    <row r="390" spans="1:12" x14ac:dyDescent="0.3">
      <c r="A390" t="s">
        <v>637</v>
      </c>
      <c r="B390" t="s">
        <v>638</v>
      </c>
      <c r="C390" t="s">
        <v>14</v>
      </c>
      <c r="D390" t="s">
        <v>15</v>
      </c>
      <c r="E390" t="s">
        <v>35</v>
      </c>
      <c r="F390" t="s">
        <v>27</v>
      </c>
      <c r="G390" t="s">
        <v>28</v>
      </c>
      <c r="H390">
        <v>14722</v>
      </c>
      <c r="I390" t="s">
        <v>36</v>
      </c>
      <c r="J390">
        <v>0.3</v>
      </c>
      <c r="K390">
        <v>14000</v>
      </c>
      <c r="L390" s="1">
        <v>45597</v>
      </c>
    </row>
    <row r="391" spans="1:12" x14ac:dyDescent="0.3">
      <c r="A391" t="s">
        <v>639</v>
      </c>
      <c r="B391" t="s">
        <v>190</v>
      </c>
      <c r="C391" t="s">
        <v>14</v>
      </c>
      <c r="D391" t="s">
        <v>15</v>
      </c>
      <c r="E391" t="s">
        <v>16</v>
      </c>
      <c r="F391" t="s">
        <v>44</v>
      </c>
      <c r="G391" t="s">
        <v>28</v>
      </c>
      <c r="H391">
        <v>14649</v>
      </c>
      <c r="K391">
        <v>14000</v>
      </c>
      <c r="L391" t="s">
        <v>198</v>
      </c>
    </row>
    <row r="392" spans="1:12" x14ac:dyDescent="0.3">
      <c r="A392" t="s">
        <v>640</v>
      </c>
      <c r="B392" t="s">
        <v>514</v>
      </c>
      <c r="C392" t="s">
        <v>72</v>
      </c>
      <c r="D392" t="s">
        <v>73</v>
      </c>
      <c r="E392" t="s">
        <v>35</v>
      </c>
      <c r="F392" t="s">
        <v>27</v>
      </c>
      <c r="G392" t="s">
        <v>18</v>
      </c>
      <c r="H392">
        <v>8059</v>
      </c>
      <c r="I392" t="s">
        <v>19</v>
      </c>
      <c r="J392">
        <v>0.2</v>
      </c>
      <c r="K392">
        <v>9000</v>
      </c>
      <c r="L392" s="1">
        <v>45324</v>
      </c>
    </row>
    <row r="393" spans="1:12" x14ac:dyDescent="0.3">
      <c r="A393" t="s">
        <v>641</v>
      </c>
      <c r="B393" t="s">
        <v>121</v>
      </c>
      <c r="C393" t="s">
        <v>51</v>
      </c>
      <c r="D393" t="s">
        <v>52</v>
      </c>
      <c r="E393" t="s">
        <v>53</v>
      </c>
      <c r="F393" t="s">
        <v>17</v>
      </c>
      <c r="G393" t="s">
        <v>40</v>
      </c>
      <c r="H393">
        <v>12896</v>
      </c>
      <c r="I393" t="s">
        <v>29</v>
      </c>
      <c r="K393">
        <v>13000</v>
      </c>
      <c r="L393" t="s">
        <v>57</v>
      </c>
    </row>
    <row r="394" spans="1:12" x14ac:dyDescent="0.3">
      <c r="A394" t="s">
        <v>642</v>
      </c>
      <c r="B394" t="s">
        <v>93</v>
      </c>
      <c r="C394" t="s">
        <v>33</v>
      </c>
      <c r="D394" t="s">
        <v>34</v>
      </c>
      <c r="E394" t="s">
        <v>35</v>
      </c>
      <c r="F394" t="s">
        <v>17</v>
      </c>
      <c r="G394" t="s">
        <v>18</v>
      </c>
      <c r="H394">
        <v>16210</v>
      </c>
      <c r="K394">
        <v>17000</v>
      </c>
      <c r="L394" t="s">
        <v>333</v>
      </c>
    </row>
    <row r="395" spans="1:12" x14ac:dyDescent="0.3">
      <c r="A395" t="s">
        <v>643</v>
      </c>
      <c r="B395" t="s">
        <v>91</v>
      </c>
      <c r="C395" t="s">
        <v>51</v>
      </c>
      <c r="D395" t="s">
        <v>52</v>
      </c>
      <c r="E395" t="s">
        <v>53</v>
      </c>
      <c r="F395" t="s">
        <v>17</v>
      </c>
      <c r="G395" t="s">
        <v>40</v>
      </c>
      <c r="H395">
        <v>12865</v>
      </c>
      <c r="I395" t="s">
        <v>19</v>
      </c>
      <c r="J395">
        <v>0.2</v>
      </c>
      <c r="K395">
        <v>13000</v>
      </c>
      <c r="L395" s="1">
        <v>45353</v>
      </c>
    </row>
    <row r="396" spans="1:12" x14ac:dyDescent="0.3">
      <c r="A396" t="s">
        <v>644</v>
      </c>
      <c r="B396" t="s">
        <v>219</v>
      </c>
      <c r="C396" t="s">
        <v>72</v>
      </c>
      <c r="D396" t="s">
        <v>73</v>
      </c>
      <c r="E396" t="s">
        <v>35</v>
      </c>
      <c r="F396" t="s">
        <v>17</v>
      </c>
      <c r="G396" t="s">
        <v>28</v>
      </c>
      <c r="H396">
        <v>9853</v>
      </c>
      <c r="K396">
        <v>9000</v>
      </c>
      <c r="L396" t="s">
        <v>129</v>
      </c>
    </row>
    <row r="397" spans="1:12" x14ac:dyDescent="0.3">
      <c r="A397" t="s">
        <v>645</v>
      </c>
      <c r="B397" t="s">
        <v>296</v>
      </c>
      <c r="C397" t="s">
        <v>14</v>
      </c>
      <c r="D397" t="s">
        <v>15</v>
      </c>
      <c r="E397" t="s">
        <v>16</v>
      </c>
      <c r="F397" t="s">
        <v>27</v>
      </c>
      <c r="G397" t="s">
        <v>18</v>
      </c>
      <c r="H397">
        <v>15478</v>
      </c>
      <c r="I397" t="s">
        <v>36</v>
      </c>
      <c r="J397">
        <v>0.3</v>
      </c>
      <c r="K397">
        <v>14000</v>
      </c>
      <c r="L397" s="1">
        <v>45598</v>
      </c>
    </row>
    <row r="398" spans="1:12" x14ac:dyDescent="0.3">
      <c r="A398" t="s">
        <v>646</v>
      </c>
      <c r="B398" t="s">
        <v>22</v>
      </c>
      <c r="C398" t="s">
        <v>51</v>
      </c>
      <c r="D398" t="s">
        <v>52</v>
      </c>
      <c r="E398" t="s">
        <v>16</v>
      </c>
      <c r="F398" t="s">
        <v>27</v>
      </c>
      <c r="G398" t="s">
        <v>28</v>
      </c>
      <c r="H398">
        <v>11714</v>
      </c>
      <c r="I398" t="s">
        <v>29</v>
      </c>
      <c r="K398">
        <v>13000</v>
      </c>
      <c r="L398" s="1">
        <v>45597</v>
      </c>
    </row>
    <row r="399" spans="1:12" x14ac:dyDescent="0.3">
      <c r="A399" t="s">
        <v>647</v>
      </c>
      <c r="B399" t="s">
        <v>336</v>
      </c>
      <c r="C399" t="s">
        <v>72</v>
      </c>
      <c r="D399" t="s">
        <v>73</v>
      </c>
      <c r="E399" t="s">
        <v>53</v>
      </c>
      <c r="F399" t="s">
        <v>27</v>
      </c>
      <c r="G399" t="s">
        <v>40</v>
      </c>
      <c r="H399">
        <v>9579</v>
      </c>
      <c r="I399" t="s">
        <v>19</v>
      </c>
      <c r="J399">
        <v>0.2</v>
      </c>
      <c r="K399">
        <v>9000</v>
      </c>
      <c r="L399" s="1">
        <v>45627</v>
      </c>
    </row>
    <row r="400" spans="1:12" x14ac:dyDescent="0.3">
      <c r="A400" t="s">
        <v>648</v>
      </c>
      <c r="B400" t="s">
        <v>108</v>
      </c>
      <c r="C400" t="s">
        <v>72</v>
      </c>
      <c r="D400" t="s">
        <v>73</v>
      </c>
      <c r="E400" t="s">
        <v>53</v>
      </c>
      <c r="F400" t="s">
        <v>27</v>
      </c>
      <c r="G400" t="s">
        <v>28</v>
      </c>
      <c r="H400">
        <v>9515</v>
      </c>
      <c r="I400" t="s">
        <v>19</v>
      </c>
      <c r="J400">
        <v>0.2</v>
      </c>
      <c r="K400">
        <v>9000</v>
      </c>
      <c r="L400" t="s">
        <v>96</v>
      </c>
    </row>
    <row r="401" spans="1:12" x14ac:dyDescent="0.3">
      <c r="A401" t="s">
        <v>649</v>
      </c>
      <c r="B401" t="s">
        <v>372</v>
      </c>
      <c r="C401" t="s">
        <v>72</v>
      </c>
      <c r="D401" t="s">
        <v>73</v>
      </c>
      <c r="E401" t="s">
        <v>35</v>
      </c>
      <c r="F401" t="s">
        <v>44</v>
      </c>
      <c r="G401" t="s">
        <v>18</v>
      </c>
      <c r="H401">
        <v>7842</v>
      </c>
      <c r="I401" t="s">
        <v>36</v>
      </c>
      <c r="J401">
        <v>0.3</v>
      </c>
      <c r="K401">
        <v>9000</v>
      </c>
      <c r="L401" t="s">
        <v>198</v>
      </c>
    </row>
    <row r="402" spans="1:12" x14ac:dyDescent="0.3">
      <c r="A402" t="s">
        <v>650</v>
      </c>
      <c r="B402" t="s">
        <v>309</v>
      </c>
      <c r="C402" t="s">
        <v>14</v>
      </c>
      <c r="D402" t="s">
        <v>15</v>
      </c>
      <c r="E402" t="s">
        <v>16</v>
      </c>
      <c r="F402" t="s">
        <v>27</v>
      </c>
      <c r="G402" t="s">
        <v>28</v>
      </c>
      <c r="H402">
        <v>12765</v>
      </c>
      <c r="I402" t="s">
        <v>36</v>
      </c>
      <c r="J402">
        <v>0.3</v>
      </c>
      <c r="K402">
        <v>14000</v>
      </c>
      <c r="L402" t="s">
        <v>129</v>
      </c>
    </row>
    <row r="403" spans="1:12" x14ac:dyDescent="0.3">
      <c r="A403" t="s">
        <v>651</v>
      </c>
      <c r="B403" t="s">
        <v>32</v>
      </c>
      <c r="C403" t="s">
        <v>14</v>
      </c>
      <c r="D403" t="s">
        <v>15</v>
      </c>
      <c r="E403" t="s">
        <v>53</v>
      </c>
      <c r="F403" t="s">
        <v>44</v>
      </c>
      <c r="G403" t="s">
        <v>40</v>
      </c>
      <c r="H403">
        <v>14161</v>
      </c>
      <c r="I403" t="s">
        <v>36</v>
      </c>
      <c r="J403">
        <v>0.3</v>
      </c>
      <c r="K403">
        <v>14000</v>
      </c>
      <c r="L403" s="1">
        <v>45506</v>
      </c>
    </row>
    <row r="404" spans="1:12" x14ac:dyDescent="0.3">
      <c r="A404" t="s">
        <v>652</v>
      </c>
      <c r="B404" t="s">
        <v>653</v>
      </c>
      <c r="C404" t="s">
        <v>72</v>
      </c>
      <c r="D404" t="s">
        <v>73</v>
      </c>
      <c r="E404" t="s">
        <v>16</v>
      </c>
      <c r="F404" t="s">
        <v>27</v>
      </c>
      <c r="G404" t="s">
        <v>40</v>
      </c>
      <c r="H404">
        <v>8441</v>
      </c>
      <c r="K404">
        <v>9000</v>
      </c>
      <c r="L404" s="1">
        <v>45537</v>
      </c>
    </row>
    <row r="405" spans="1:12" x14ac:dyDescent="0.3">
      <c r="A405" t="s">
        <v>654</v>
      </c>
      <c r="B405" t="s">
        <v>655</v>
      </c>
      <c r="C405" t="s">
        <v>33</v>
      </c>
      <c r="D405" t="s">
        <v>34</v>
      </c>
      <c r="E405" t="s">
        <v>16</v>
      </c>
      <c r="F405" t="s">
        <v>44</v>
      </c>
      <c r="G405" t="s">
        <v>18</v>
      </c>
      <c r="H405">
        <v>17752</v>
      </c>
      <c r="I405" t="s">
        <v>19</v>
      </c>
      <c r="J405">
        <v>0.2</v>
      </c>
      <c r="K405">
        <v>17000</v>
      </c>
      <c r="L405" t="s">
        <v>129</v>
      </c>
    </row>
    <row r="406" spans="1:12" x14ac:dyDescent="0.3">
      <c r="A406" t="s">
        <v>656</v>
      </c>
      <c r="B406" t="s">
        <v>281</v>
      </c>
      <c r="C406" t="s">
        <v>33</v>
      </c>
      <c r="D406" t="s">
        <v>34</v>
      </c>
      <c r="E406" t="s">
        <v>35</v>
      </c>
      <c r="F406" t="s">
        <v>27</v>
      </c>
      <c r="G406" t="s">
        <v>40</v>
      </c>
      <c r="H406">
        <v>17840</v>
      </c>
      <c r="I406" t="s">
        <v>19</v>
      </c>
      <c r="J406">
        <v>0.2</v>
      </c>
      <c r="K406">
        <v>17000</v>
      </c>
      <c r="L406" s="1">
        <v>45324</v>
      </c>
    </row>
    <row r="407" spans="1:12" x14ac:dyDescent="0.3">
      <c r="A407" t="s">
        <v>657</v>
      </c>
      <c r="B407" t="s">
        <v>206</v>
      </c>
      <c r="C407" t="s">
        <v>51</v>
      </c>
      <c r="D407" t="s">
        <v>52</v>
      </c>
      <c r="E407" t="s">
        <v>16</v>
      </c>
      <c r="F407" t="s">
        <v>17</v>
      </c>
      <c r="G407" t="s">
        <v>40</v>
      </c>
      <c r="H407">
        <v>11760</v>
      </c>
      <c r="K407">
        <v>13000</v>
      </c>
      <c r="L407" s="1">
        <v>45567</v>
      </c>
    </row>
    <row r="408" spans="1:12" x14ac:dyDescent="0.3">
      <c r="A408" t="s">
        <v>658</v>
      </c>
      <c r="B408" t="s">
        <v>584</v>
      </c>
      <c r="C408" t="s">
        <v>51</v>
      </c>
      <c r="D408" t="s">
        <v>52</v>
      </c>
      <c r="E408" t="s">
        <v>16</v>
      </c>
      <c r="F408" t="s">
        <v>27</v>
      </c>
      <c r="G408" t="s">
        <v>40</v>
      </c>
      <c r="H408">
        <v>12183</v>
      </c>
      <c r="I408" t="s">
        <v>19</v>
      </c>
      <c r="J408">
        <v>0.2</v>
      </c>
      <c r="K408">
        <v>13000</v>
      </c>
      <c r="L408" s="1">
        <v>45627</v>
      </c>
    </row>
    <row r="409" spans="1:12" x14ac:dyDescent="0.3">
      <c r="A409" t="s">
        <v>659</v>
      </c>
      <c r="B409" t="s">
        <v>660</v>
      </c>
      <c r="C409" t="s">
        <v>72</v>
      </c>
      <c r="D409" t="s">
        <v>73</v>
      </c>
      <c r="E409" t="s">
        <v>16</v>
      </c>
      <c r="F409" t="s">
        <v>27</v>
      </c>
      <c r="G409" t="s">
        <v>40</v>
      </c>
      <c r="H409">
        <v>10898</v>
      </c>
      <c r="I409" t="s">
        <v>23</v>
      </c>
      <c r="J409">
        <v>0.1</v>
      </c>
      <c r="K409">
        <v>9000</v>
      </c>
      <c r="L409" s="1">
        <v>45293</v>
      </c>
    </row>
    <row r="410" spans="1:12" x14ac:dyDescent="0.3">
      <c r="A410" t="s">
        <v>661</v>
      </c>
      <c r="B410" t="s">
        <v>39</v>
      </c>
      <c r="C410" t="s">
        <v>72</v>
      </c>
      <c r="D410" t="s">
        <v>73</v>
      </c>
      <c r="E410" t="s">
        <v>16</v>
      </c>
      <c r="F410" t="s">
        <v>44</v>
      </c>
      <c r="G410" t="s">
        <v>28</v>
      </c>
      <c r="H410">
        <v>9027</v>
      </c>
      <c r="K410">
        <v>9000</v>
      </c>
      <c r="L410" t="s">
        <v>106</v>
      </c>
    </row>
    <row r="411" spans="1:12" x14ac:dyDescent="0.3">
      <c r="A411" t="s">
        <v>662</v>
      </c>
      <c r="B411" t="s">
        <v>61</v>
      </c>
      <c r="C411" t="s">
        <v>72</v>
      </c>
      <c r="D411" t="s">
        <v>73</v>
      </c>
      <c r="E411" t="s">
        <v>53</v>
      </c>
      <c r="F411" t="s">
        <v>27</v>
      </c>
      <c r="G411" t="s">
        <v>18</v>
      </c>
      <c r="H411">
        <v>9315</v>
      </c>
      <c r="I411" t="s">
        <v>23</v>
      </c>
      <c r="J411">
        <v>0.1</v>
      </c>
      <c r="K411">
        <v>9000</v>
      </c>
      <c r="L411" t="s">
        <v>158</v>
      </c>
    </row>
    <row r="412" spans="1:12" x14ac:dyDescent="0.3">
      <c r="A412" t="s">
        <v>663</v>
      </c>
      <c r="B412" t="s">
        <v>328</v>
      </c>
      <c r="C412" t="s">
        <v>33</v>
      </c>
      <c r="D412" t="s">
        <v>34</v>
      </c>
      <c r="E412" t="s">
        <v>35</v>
      </c>
      <c r="F412" t="s">
        <v>17</v>
      </c>
      <c r="G412" t="s">
        <v>18</v>
      </c>
      <c r="H412">
        <v>17202</v>
      </c>
      <c r="I412" t="s">
        <v>36</v>
      </c>
      <c r="J412">
        <v>0.3</v>
      </c>
      <c r="K412">
        <v>17000</v>
      </c>
      <c r="L412" s="1">
        <v>45597</v>
      </c>
    </row>
    <row r="413" spans="1:12" x14ac:dyDescent="0.3">
      <c r="A413" t="s">
        <v>664</v>
      </c>
      <c r="B413" t="s">
        <v>332</v>
      </c>
      <c r="C413" t="s">
        <v>72</v>
      </c>
      <c r="D413" t="s">
        <v>73</v>
      </c>
      <c r="E413" t="s">
        <v>16</v>
      </c>
      <c r="F413" t="s">
        <v>44</v>
      </c>
      <c r="G413" t="s">
        <v>18</v>
      </c>
      <c r="H413">
        <v>9345</v>
      </c>
      <c r="I413" t="s">
        <v>23</v>
      </c>
      <c r="J413">
        <v>0.1</v>
      </c>
      <c r="K413">
        <v>9000</v>
      </c>
      <c r="L413" t="s">
        <v>37</v>
      </c>
    </row>
    <row r="414" spans="1:12" x14ac:dyDescent="0.3">
      <c r="A414" t="s">
        <v>665</v>
      </c>
      <c r="B414" t="s">
        <v>155</v>
      </c>
      <c r="C414" t="s">
        <v>33</v>
      </c>
      <c r="D414" t="s">
        <v>34</v>
      </c>
      <c r="E414" t="s">
        <v>16</v>
      </c>
      <c r="F414" t="s">
        <v>27</v>
      </c>
      <c r="G414" t="s">
        <v>28</v>
      </c>
      <c r="H414">
        <v>16807</v>
      </c>
      <c r="I414" t="s">
        <v>29</v>
      </c>
      <c r="K414">
        <v>17000</v>
      </c>
      <c r="L414" t="s">
        <v>24</v>
      </c>
    </row>
    <row r="415" spans="1:12" x14ac:dyDescent="0.3">
      <c r="A415" t="s">
        <v>666</v>
      </c>
      <c r="B415" t="s">
        <v>47</v>
      </c>
      <c r="C415" t="s">
        <v>51</v>
      </c>
      <c r="D415" t="s">
        <v>52</v>
      </c>
      <c r="E415" t="s">
        <v>53</v>
      </c>
      <c r="F415" t="s">
        <v>27</v>
      </c>
      <c r="G415" t="s">
        <v>40</v>
      </c>
      <c r="H415">
        <v>12076</v>
      </c>
      <c r="I415" t="s">
        <v>36</v>
      </c>
      <c r="J415">
        <v>0.3</v>
      </c>
      <c r="K415">
        <v>13000</v>
      </c>
      <c r="L415" t="s">
        <v>78</v>
      </c>
    </row>
    <row r="416" spans="1:12" x14ac:dyDescent="0.3">
      <c r="A416" t="s">
        <v>667</v>
      </c>
      <c r="B416" t="s">
        <v>113</v>
      </c>
      <c r="C416" t="s">
        <v>72</v>
      </c>
      <c r="D416" t="s">
        <v>73</v>
      </c>
      <c r="E416" t="s">
        <v>35</v>
      </c>
      <c r="F416" t="s">
        <v>27</v>
      </c>
      <c r="G416" t="s">
        <v>18</v>
      </c>
      <c r="H416">
        <v>10320</v>
      </c>
      <c r="I416" t="s">
        <v>29</v>
      </c>
      <c r="K416">
        <v>9000</v>
      </c>
      <c r="L416" t="s">
        <v>57</v>
      </c>
    </row>
    <row r="417" spans="1:12" x14ac:dyDescent="0.3">
      <c r="A417" t="s">
        <v>668</v>
      </c>
      <c r="B417" t="s">
        <v>660</v>
      </c>
      <c r="C417" t="s">
        <v>72</v>
      </c>
      <c r="D417" t="s">
        <v>73</v>
      </c>
      <c r="E417" t="s">
        <v>35</v>
      </c>
      <c r="F417" t="s">
        <v>44</v>
      </c>
      <c r="G417" t="s">
        <v>18</v>
      </c>
      <c r="H417">
        <v>10214</v>
      </c>
      <c r="I417" t="s">
        <v>19</v>
      </c>
      <c r="J417">
        <v>0.2</v>
      </c>
      <c r="K417">
        <v>9000</v>
      </c>
      <c r="L417" t="s">
        <v>162</v>
      </c>
    </row>
    <row r="418" spans="1:12" x14ac:dyDescent="0.3">
      <c r="A418" t="s">
        <v>669</v>
      </c>
      <c r="B418" t="s">
        <v>437</v>
      </c>
      <c r="C418" t="s">
        <v>14</v>
      </c>
      <c r="D418" t="s">
        <v>15</v>
      </c>
      <c r="E418" t="s">
        <v>16</v>
      </c>
      <c r="F418" t="s">
        <v>17</v>
      </c>
      <c r="G418" t="s">
        <v>28</v>
      </c>
      <c r="H418">
        <v>13151</v>
      </c>
      <c r="I418" t="s">
        <v>29</v>
      </c>
      <c r="K418">
        <v>14000</v>
      </c>
      <c r="L418" s="1">
        <v>45384</v>
      </c>
    </row>
    <row r="419" spans="1:12" x14ac:dyDescent="0.3">
      <c r="A419" t="s">
        <v>670</v>
      </c>
      <c r="B419" t="s">
        <v>87</v>
      </c>
      <c r="C419" t="s">
        <v>33</v>
      </c>
      <c r="D419" t="s">
        <v>34</v>
      </c>
      <c r="E419" t="s">
        <v>53</v>
      </c>
      <c r="F419" t="s">
        <v>44</v>
      </c>
      <c r="G419" t="s">
        <v>40</v>
      </c>
      <c r="H419">
        <v>18901</v>
      </c>
      <c r="I419" t="s">
        <v>29</v>
      </c>
      <c r="K419">
        <v>17000</v>
      </c>
      <c r="L419" t="s">
        <v>211</v>
      </c>
    </row>
    <row r="420" spans="1:12" x14ac:dyDescent="0.3">
      <c r="A420" t="s">
        <v>671</v>
      </c>
      <c r="B420" t="s">
        <v>237</v>
      </c>
      <c r="C420" t="s">
        <v>14</v>
      </c>
      <c r="D420" t="s">
        <v>15</v>
      </c>
      <c r="E420" t="s">
        <v>35</v>
      </c>
      <c r="F420" t="s">
        <v>17</v>
      </c>
      <c r="G420" t="s">
        <v>18</v>
      </c>
      <c r="H420">
        <v>13135</v>
      </c>
      <c r="I420" t="s">
        <v>19</v>
      </c>
      <c r="J420">
        <v>0.2</v>
      </c>
      <c r="K420">
        <v>14000</v>
      </c>
      <c r="L420" t="s">
        <v>57</v>
      </c>
    </row>
    <row r="421" spans="1:12" x14ac:dyDescent="0.3">
      <c r="A421" t="s">
        <v>672</v>
      </c>
      <c r="B421" t="s">
        <v>448</v>
      </c>
      <c r="C421" t="s">
        <v>51</v>
      </c>
      <c r="D421" t="s">
        <v>52</v>
      </c>
      <c r="E421" t="s">
        <v>35</v>
      </c>
      <c r="F421" t="s">
        <v>44</v>
      </c>
      <c r="G421" t="s">
        <v>40</v>
      </c>
      <c r="H421">
        <v>14393</v>
      </c>
      <c r="I421" t="s">
        <v>19</v>
      </c>
      <c r="J421">
        <v>0.2</v>
      </c>
      <c r="K421">
        <v>13000</v>
      </c>
      <c r="L421" t="s">
        <v>198</v>
      </c>
    </row>
    <row r="422" spans="1:12" x14ac:dyDescent="0.3">
      <c r="A422" t="s">
        <v>673</v>
      </c>
      <c r="B422" t="s">
        <v>229</v>
      </c>
      <c r="C422" t="s">
        <v>72</v>
      </c>
      <c r="D422" t="s">
        <v>73</v>
      </c>
      <c r="E422" t="s">
        <v>53</v>
      </c>
      <c r="F422" t="s">
        <v>27</v>
      </c>
      <c r="G422" t="s">
        <v>28</v>
      </c>
      <c r="H422">
        <v>9590</v>
      </c>
      <c r="I422" t="s">
        <v>36</v>
      </c>
      <c r="J422">
        <v>0.3</v>
      </c>
      <c r="K422">
        <v>9000</v>
      </c>
      <c r="L422" s="1">
        <v>45567</v>
      </c>
    </row>
    <row r="423" spans="1:12" x14ac:dyDescent="0.3">
      <c r="A423" t="s">
        <v>674</v>
      </c>
      <c r="B423" t="s">
        <v>206</v>
      </c>
      <c r="C423" t="s">
        <v>72</v>
      </c>
      <c r="D423" t="s">
        <v>73</v>
      </c>
      <c r="E423" t="s">
        <v>35</v>
      </c>
      <c r="F423" t="s">
        <v>44</v>
      </c>
      <c r="G423" t="s">
        <v>18</v>
      </c>
      <c r="H423">
        <v>8650</v>
      </c>
      <c r="I423" t="s">
        <v>29</v>
      </c>
      <c r="K423">
        <v>9000</v>
      </c>
      <c r="L423" t="s">
        <v>20</v>
      </c>
    </row>
    <row r="424" spans="1:12" x14ac:dyDescent="0.3">
      <c r="A424" t="s">
        <v>675</v>
      </c>
      <c r="B424" t="s">
        <v>386</v>
      </c>
      <c r="C424" t="s">
        <v>33</v>
      </c>
      <c r="D424" t="s">
        <v>34</v>
      </c>
      <c r="E424" t="s">
        <v>53</v>
      </c>
      <c r="F424" t="s">
        <v>17</v>
      </c>
      <c r="G424" t="s">
        <v>40</v>
      </c>
      <c r="H424">
        <v>17383</v>
      </c>
      <c r="I424" t="s">
        <v>23</v>
      </c>
      <c r="J424">
        <v>0.1</v>
      </c>
      <c r="K424">
        <v>17000</v>
      </c>
      <c r="L424" t="s">
        <v>78</v>
      </c>
    </row>
    <row r="425" spans="1:12" x14ac:dyDescent="0.3">
      <c r="A425" t="s">
        <v>676</v>
      </c>
      <c r="B425" t="s">
        <v>164</v>
      </c>
      <c r="C425" t="s">
        <v>14</v>
      </c>
      <c r="D425" t="s">
        <v>15</v>
      </c>
      <c r="E425" t="s">
        <v>16</v>
      </c>
      <c r="F425" t="s">
        <v>17</v>
      </c>
      <c r="G425" t="s">
        <v>28</v>
      </c>
      <c r="H425">
        <v>14720</v>
      </c>
      <c r="I425" t="s">
        <v>36</v>
      </c>
      <c r="J425">
        <v>0.3</v>
      </c>
      <c r="K425">
        <v>14000</v>
      </c>
      <c r="L425" t="s">
        <v>41</v>
      </c>
    </row>
    <row r="426" spans="1:12" x14ac:dyDescent="0.3">
      <c r="A426" t="s">
        <v>677</v>
      </c>
      <c r="B426" t="s">
        <v>232</v>
      </c>
      <c r="C426" t="s">
        <v>72</v>
      </c>
      <c r="D426" t="s">
        <v>73</v>
      </c>
      <c r="E426" t="s">
        <v>35</v>
      </c>
      <c r="F426" t="s">
        <v>17</v>
      </c>
      <c r="G426" t="s">
        <v>18</v>
      </c>
      <c r="H426">
        <v>9026</v>
      </c>
      <c r="I426" t="s">
        <v>36</v>
      </c>
      <c r="J426">
        <v>0.3</v>
      </c>
      <c r="K426">
        <v>9000</v>
      </c>
      <c r="L426" t="s">
        <v>129</v>
      </c>
    </row>
    <row r="427" spans="1:12" x14ac:dyDescent="0.3">
      <c r="A427" t="s">
        <v>678</v>
      </c>
      <c r="B427" t="s">
        <v>679</v>
      </c>
      <c r="C427" t="s">
        <v>33</v>
      </c>
      <c r="D427" t="s">
        <v>34</v>
      </c>
      <c r="E427" t="s">
        <v>16</v>
      </c>
      <c r="F427" t="s">
        <v>44</v>
      </c>
      <c r="G427" t="s">
        <v>18</v>
      </c>
      <c r="H427">
        <v>17318</v>
      </c>
      <c r="K427">
        <v>17000</v>
      </c>
      <c r="L427" t="s">
        <v>158</v>
      </c>
    </row>
    <row r="428" spans="1:12" x14ac:dyDescent="0.3">
      <c r="A428" t="s">
        <v>680</v>
      </c>
      <c r="B428" t="s">
        <v>176</v>
      </c>
      <c r="C428" t="s">
        <v>14</v>
      </c>
      <c r="D428" t="s">
        <v>15</v>
      </c>
      <c r="E428" t="s">
        <v>35</v>
      </c>
      <c r="F428" t="s">
        <v>27</v>
      </c>
      <c r="G428" t="s">
        <v>28</v>
      </c>
      <c r="H428">
        <v>15210</v>
      </c>
      <c r="K428">
        <v>14000</v>
      </c>
      <c r="L428" s="1">
        <v>45323</v>
      </c>
    </row>
    <row r="429" spans="1:12" x14ac:dyDescent="0.3">
      <c r="A429" t="s">
        <v>681</v>
      </c>
      <c r="B429" t="s">
        <v>185</v>
      </c>
      <c r="C429" t="s">
        <v>51</v>
      </c>
      <c r="D429" t="s">
        <v>52</v>
      </c>
      <c r="E429" t="s">
        <v>53</v>
      </c>
      <c r="F429" t="s">
        <v>17</v>
      </c>
      <c r="G429" t="s">
        <v>18</v>
      </c>
      <c r="H429">
        <v>14924</v>
      </c>
      <c r="K429">
        <v>13000</v>
      </c>
      <c r="L429" t="s">
        <v>85</v>
      </c>
    </row>
    <row r="430" spans="1:12" x14ac:dyDescent="0.3">
      <c r="A430" t="s">
        <v>682</v>
      </c>
      <c r="B430" t="s">
        <v>179</v>
      </c>
      <c r="C430" t="s">
        <v>33</v>
      </c>
      <c r="D430" t="s">
        <v>34</v>
      </c>
      <c r="E430" t="s">
        <v>35</v>
      </c>
      <c r="F430" t="s">
        <v>17</v>
      </c>
      <c r="G430" t="s">
        <v>18</v>
      </c>
      <c r="H430">
        <v>17681</v>
      </c>
      <c r="I430" t="s">
        <v>36</v>
      </c>
      <c r="J430">
        <v>0.3</v>
      </c>
      <c r="K430">
        <v>17000</v>
      </c>
      <c r="L430" t="s">
        <v>170</v>
      </c>
    </row>
    <row r="431" spans="1:12" x14ac:dyDescent="0.3">
      <c r="A431" t="s">
        <v>683</v>
      </c>
      <c r="B431" t="s">
        <v>468</v>
      </c>
      <c r="C431" t="s">
        <v>51</v>
      </c>
      <c r="D431" t="s">
        <v>52</v>
      </c>
      <c r="E431" t="s">
        <v>35</v>
      </c>
      <c r="F431" t="s">
        <v>17</v>
      </c>
      <c r="G431" t="s">
        <v>28</v>
      </c>
      <c r="H431">
        <v>12251</v>
      </c>
      <c r="I431" t="s">
        <v>19</v>
      </c>
      <c r="J431">
        <v>0.2</v>
      </c>
      <c r="K431">
        <v>13000</v>
      </c>
      <c r="L431" t="s">
        <v>69</v>
      </c>
    </row>
    <row r="432" spans="1:12" x14ac:dyDescent="0.3">
      <c r="A432" t="s">
        <v>684</v>
      </c>
      <c r="B432" t="s">
        <v>13</v>
      </c>
      <c r="C432" t="s">
        <v>14</v>
      </c>
      <c r="D432" t="s">
        <v>15</v>
      </c>
      <c r="E432" t="s">
        <v>35</v>
      </c>
      <c r="F432" t="s">
        <v>27</v>
      </c>
      <c r="G432" t="s">
        <v>40</v>
      </c>
      <c r="H432">
        <v>12319</v>
      </c>
      <c r="I432" t="s">
        <v>19</v>
      </c>
      <c r="J432">
        <v>0.2</v>
      </c>
      <c r="K432">
        <v>14000</v>
      </c>
      <c r="L432" s="1">
        <v>45475</v>
      </c>
    </row>
    <row r="433" spans="1:12" x14ac:dyDescent="0.3">
      <c r="A433" t="s">
        <v>685</v>
      </c>
      <c r="B433" t="s">
        <v>26</v>
      </c>
      <c r="C433" t="s">
        <v>72</v>
      </c>
      <c r="D433" t="s">
        <v>73</v>
      </c>
      <c r="E433" t="s">
        <v>35</v>
      </c>
      <c r="F433" t="s">
        <v>27</v>
      </c>
      <c r="G433" t="s">
        <v>28</v>
      </c>
      <c r="H433">
        <v>8407</v>
      </c>
      <c r="I433" t="s">
        <v>23</v>
      </c>
      <c r="J433">
        <v>0.1</v>
      </c>
      <c r="K433">
        <v>9000</v>
      </c>
      <c r="L433" t="s">
        <v>78</v>
      </c>
    </row>
    <row r="434" spans="1:12" x14ac:dyDescent="0.3">
      <c r="A434" t="s">
        <v>686</v>
      </c>
      <c r="B434" t="s">
        <v>119</v>
      </c>
      <c r="C434" t="s">
        <v>51</v>
      </c>
      <c r="D434" t="s">
        <v>52</v>
      </c>
      <c r="E434" t="s">
        <v>53</v>
      </c>
      <c r="F434" t="s">
        <v>27</v>
      </c>
      <c r="G434" t="s">
        <v>18</v>
      </c>
      <c r="H434">
        <v>12569</v>
      </c>
      <c r="I434" t="s">
        <v>23</v>
      </c>
      <c r="J434">
        <v>0.1</v>
      </c>
      <c r="K434">
        <v>13000</v>
      </c>
      <c r="L434" t="s">
        <v>373</v>
      </c>
    </row>
    <row r="435" spans="1:12" x14ac:dyDescent="0.3">
      <c r="A435" t="s">
        <v>687</v>
      </c>
      <c r="B435" t="s">
        <v>688</v>
      </c>
      <c r="C435" t="s">
        <v>14</v>
      </c>
      <c r="D435" t="s">
        <v>15</v>
      </c>
      <c r="E435" t="s">
        <v>53</v>
      </c>
      <c r="F435" t="s">
        <v>17</v>
      </c>
      <c r="G435" t="s">
        <v>40</v>
      </c>
      <c r="H435">
        <v>12561</v>
      </c>
      <c r="K435">
        <v>14000</v>
      </c>
      <c r="L435" t="s">
        <v>326</v>
      </c>
    </row>
    <row r="436" spans="1:12" x14ac:dyDescent="0.3">
      <c r="A436" t="s">
        <v>689</v>
      </c>
      <c r="B436" t="s">
        <v>429</v>
      </c>
      <c r="C436" t="s">
        <v>51</v>
      </c>
      <c r="D436" t="s">
        <v>52</v>
      </c>
      <c r="E436" t="s">
        <v>16</v>
      </c>
      <c r="F436" t="s">
        <v>44</v>
      </c>
      <c r="G436" t="s">
        <v>18</v>
      </c>
      <c r="H436">
        <v>11280</v>
      </c>
      <c r="I436" t="s">
        <v>29</v>
      </c>
      <c r="K436">
        <v>13000</v>
      </c>
      <c r="L436" s="1">
        <v>45445</v>
      </c>
    </row>
    <row r="437" spans="1:12" x14ac:dyDescent="0.3">
      <c r="A437" t="s">
        <v>690</v>
      </c>
      <c r="B437" t="s">
        <v>128</v>
      </c>
      <c r="C437" t="s">
        <v>51</v>
      </c>
      <c r="D437" t="s">
        <v>52</v>
      </c>
      <c r="E437" t="s">
        <v>53</v>
      </c>
      <c r="F437" t="s">
        <v>17</v>
      </c>
      <c r="G437" t="s">
        <v>28</v>
      </c>
      <c r="H437">
        <v>11872</v>
      </c>
      <c r="I437" t="s">
        <v>19</v>
      </c>
      <c r="J437">
        <v>0.2</v>
      </c>
      <c r="K437">
        <v>13000</v>
      </c>
      <c r="L437" t="s">
        <v>333</v>
      </c>
    </row>
    <row r="438" spans="1:12" x14ac:dyDescent="0.3">
      <c r="A438" t="s">
        <v>691</v>
      </c>
      <c r="B438" t="s">
        <v>653</v>
      </c>
      <c r="C438" t="s">
        <v>72</v>
      </c>
      <c r="D438" t="s">
        <v>73</v>
      </c>
      <c r="E438" t="s">
        <v>35</v>
      </c>
      <c r="F438" t="s">
        <v>27</v>
      </c>
      <c r="G438" t="s">
        <v>18</v>
      </c>
      <c r="H438">
        <v>7573</v>
      </c>
      <c r="I438" t="s">
        <v>23</v>
      </c>
      <c r="J438">
        <v>0.1</v>
      </c>
      <c r="K438">
        <v>9000</v>
      </c>
      <c r="L438" s="1">
        <v>45475</v>
      </c>
    </row>
    <row r="439" spans="1:12" x14ac:dyDescent="0.3">
      <c r="A439" t="s">
        <v>692</v>
      </c>
      <c r="B439" t="s">
        <v>148</v>
      </c>
      <c r="C439" t="s">
        <v>33</v>
      </c>
      <c r="D439" t="s">
        <v>34</v>
      </c>
      <c r="E439" t="s">
        <v>53</v>
      </c>
      <c r="F439" t="s">
        <v>17</v>
      </c>
      <c r="G439" t="s">
        <v>18</v>
      </c>
      <c r="H439">
        <v>16014</v>
      </c>
      <c r="I439" t="s">
        <v>36</v>
      </c>
      <c r="J439">
        <v>0.3</v>
      </c>
      <c r="K439">
        <v>17000</v>
      </c>
      <c r="L439" s="1">
        <v>45598</v>
      </c>
    </row>
    <row r="440" spans="1:12" x14ac:dyDescent="0.3">
      <c r="A440" t="s">
        <v>693</v>
      </c>
      <c r="B440" t="s">
        <v>281</v>
      </c>
      <c r="C440" t="s">
        <v>33</v>
      </c>
      <c r="D440" t="s">
        <v>34</v>
      </c>
      <c r="E440" t="s">
        <v>16</v>
      </c>
      <c r="F440" t="s">
        <v>27</v>
      </c>
      <c r="G440" t="s">
        <v>28</v>
      </c>
      <c r="H440">
        <v>18587</v>
      </c>
      <c r="I440" t="s">
        <v>36</v>
      </c>
      <c r="J440">
        <v>0.3</v>
      </c>
      <c r="K440">
        <v>17000</v>
      </c>
      <c r="L440" t="s">
        <v>24</v>
      </c>
    </row>
    <row r="441" spans="1:12" x14ac:dyDescent="0.3">
      <c r="A441" t="s">
        <v>694</v>
      </c>
      <c r="B441" t="s">
        <v>418</v>
      </c>
      <c r="C441" t="s">
        <v>51</v>
      </c>
      <c r="D441" t="s">
        <v>52</v>
      </c>
      <c r="E441" t="s">
        <v>16</v>
      </c>
      <c r="F441" t="s">
        <v>17</v>
      </c>
      <c r="G441" t="s">
        <v>40</v>
      </c>
      <c r="H441">
        <v>13646</v>
      </c>
      <c r="I441" t="s">
        <v>23</v>
      </c>
      <c r="J441">
        <v>0.1</v>
      </c>
      <c r="K441">
        <v>13000</v>
      </c>
      <c r="L441" t="s">
        <v>158</v>
      </c>
    </row>
    <row r="442" spans="1:12" x14ac:dyDescent="0.3">
      <c r="A442" t="s">
        <v>695</v>
      </c>
      <c r="B442" t="s">
        <v>174</v>
      </c>
      <c r="C442" t="s">
        <v>51</v>
      </c>
      <c r="D442" t="s">
        <v>52</v>
      </c>
      <c r="E442" t="s">
        <v>53</v>
      </c>
      <c r="F442" t="s">
        <v>17</v>
      </c>
      <c r="G442" t="s">
        <v>18</v>
      </c>
      <c r="H442">
        <v>11987</v>
      </c>
      <c r="K442">
        <v>13000</v>
      </c>
      <c r="L442" s="1">
        <v>45567</v>
      </c>
    </row>
    <row r="443" spans="1:12" x14ac:dyDescent="0.3">
      <c r="A443" t="s">
        <v>696</v>
      </c>
      <c r="B443" t="s">
        <v>126</v>
      </c>
      <c r="C443" t="s">
        <v>14</v>
      </c>
      <c r="D443" t="s">
        <v>15</v>
      </c>
      <c r="E443" t="s">
        <v>53</v>
      </c>
      <c r="F443" t="s">
        <v>17</v>
      </c>
      <c r="G443" t="s">
        <v>18</v>
      </c>
      <c r="H443">
        <v>13584</v>
      </c>
      <c r="I443" t="s">
        <v>29</v>
      </c>
      <c r="K443">
        <v>14000</v>
      </c>
      <c r="L443" t="s">
        <v>30</v>
      </c>
    </row>
    <row r="444" spans="1:12" x14ac:dyDescent="0.3">
      <c r="A444" t="s">
        <v>697</v>
      </c>
      <c r="B444" t="s">
        <v>336</v>
      </c>
      <c r="C444" t="s">
        <v>51</v>
      </c>
      <c r="D444" t="s">
        <v>52</v>
      </c>
      <c r="E444" t="s">
        <v>53</v>
      </c>
      <c r="F444" t="s">
        <v>27</v>
      </c>
      <c r="G444" t="s">
        <v>18</v>
      </c>
      <c r="H444">
        <v>13405</v>
      </c>
      <c r="I444" t="s">
        <v>23</v>
      </c>
      <c r="J444">
        <v>0.1</v>
      </c>
      <c r="K444">
        <v>13000</v>
      </c>
      <c r="L444" s="1">
        <v>45292</v>
      </c>
    </row>
    <row r="445" spans="1:12" x14ac:dyDescent="0.3">
      <c r="A445" t="s">
        <v>698</v>
      </c>
      <c r="B445" t="s">
        <v>322</v>
      </c>
      <c r="C445" t="s">
        <v>14</v>
      </c>
      <c r="D445" t="s">
        <v>15</v>
      </c>
      <c r="E445" t="s">
        <v>35</v>
      </c>
      <c r="F445" t="s">
        <v>17</v>
      </c>
      <c r="G445" t="s">
        <v>28</v>
      </c>
      <c r="H445">
        <v>13173</v>
      </c>
      <c r="I445" t="s">
        <v>29</v>
      </c>
      <c r="K445">
        <v>14000</v>
      </c>
      <c r="L445" t="s">
        <v>326</v>
      </c>
    </row>
    <row r="446" spans="1:12" x14ac:dyDescent="0.3">
      <c r="A446" t="s">
        <v>699</v>
      </c>
      <c r="B446" t="s">
        <v>206</v>
      </c>
      <c r="C446" t="s">
        <v>72</v>
      </c>
      <c r="D446" t="s">
        <v>73</v>
      </c>
      <c r="E446" t="s">
        <v>35</v>
      </c>
      <c r="F446" t="s">
        <v>44</v>
      </c>
      <c r="G446" t="s">
        <v>28</v>
      </c>
      <c r="H446">
        <v>9202</v>
      </c>
      <c r="I446" t="s">
        <v>29</v>
      </c>
      <c r="K446">
        <v>9000</v>
      </c>
      <c r="L446" s="1">
        <v>45566</v>
      </c>
    </row>
    <row r="447" spans="1:12" x14ac:dyDescent="0.3">
      <c r="A447" t="s">
        <v>700</v>
      </c>
      <c r="B447" t="s">
        <v>255</v>
      </c>
      <c r="C447" t="s">
        <v>33</v>
      </c>
      <c r="D447" t="s">
        <v>34</v>
      </c>
      <c r="E447" t="s">
        <v>35</v>
      </c>
      <c r="F447" t="s">
        <v>44</v>
      </c>
      <c r="G447" t="s">
        <v>18</v>
      </c>
      <c r="H447">
        <v>18990</v>
      </c>
      <c r="I447" t="s">
        <v>19</v>
      </c>
      <c r="J447">
        <v>0.2</v>
      </c>
      <c r="K447">
        <v>17000</v>
      </c>
      <c r="L447" s="1">
        <v>45384</v>
      </c>
    </row>
    <row r="448" spans="1:12" x14ac:dyDescent="0.3">
      <c r="A448" t="s">
        <v>701</v>
      </c>
      <c r="B448" t="s">
        <v>702</v>
      </c>
      <c r="C448" t="s">
        <v>14</v>
      </c>
      <c r="D448" t="s">
        <v>15</v>
      </c>
      <c r="E448" t="s">
        <v>53</v>
      </c>
      <c r="F448" t="s">
        <v>44</v>
      </c>
      <c r="G448" t="s">
        <v>40</v>
      </c>
      <c r="H448">
        <v>14989</v>
      </c>
      <c r="I448" t="s">
        <v>19</v>
      </c>
      <c r="J448">
        <v>0.2</v>
      </c>
      <c r="K448">
        <v>14000</v>
      </c>
      <c r="L448" s="1">
        <v>45383</v>
      </c>
    </row>
    <row r="449" spans="1:12" x14ac:dyDescent="0.3">
      <c r="A449" t="s">
        <v>703</v>
      </c>
      <c r="B449" t="s">
        <v>262</v>
      </c>
      <c r="C449" t="s">
        <v>72</v>
      </c>
      <c r="D449" t="s">
        <v>73</v>
      </c>
      <c r="E449" t="s">
        <v>35</v>
      </c>
      <c r="F449" t="s">
        <v>17</v>
      </c>
      <c r="G449" t="s">
        <v>28</v>
      </c>
      <c r="H449">
        <v>9493</v>
      </c>
      <c r="I449" t="s">
        <v>23</v>
      </c>
      <c r="J449">
        <v>0.1</v>
      </c>
      <c r="K449">
        <v>9000</v>
      </c>
      <c r="L449" t="s">
        <v>208</v>
      </c>
    </row>
    <row r="450" spans="1:12" x14ac:dyDescent="0.3">
      <c r="A450" t="s">
        <v>704</v>
      </c>
      <c r="B450" t="s">
        <v>340</v>
      </c>
      <c r="C450" t="s">
        <v>51</v>
      </c>
      <c r="D450" t="s">
        <v>52</v>
      </c>
      <c r="E450" t="s">
        <v>35</v>
      </c>
      <c r="F450" t="s">
        <v>27</v>
      </c>
      <c r="G450" t="s">
        <v>28</v>
      </c>
      <c r="H450">
        <v>11562</v>
      </c>
      <c r="I450" t="s">
        <v>23</v>
      </c>
      <c r="J450">
        <v>0.1</v>
      </c>
      <c r="K450">
        <v>13000</v>
      </c>
      <c r="L450" s="1">
        <v>45597</v>
      </c>
    </row>
    <row r="451" spans="1:12" x14ac:dyDescent="0.3">
      <c r="A451" t="s">
        <v>705</v>
      </c>
      <c r="B451" t="s">
        <v>219</v>
      </c>
      <c r="C451" t="s">
        <v>33</v>
      </c>
      <c r="D451" t="s">
        <v>34</v>
      </c>
      <c r="E451" t="s">
        <v>35</v>
      </c>
      <c r="F451" t="s">
        <v>17</v>
      </c>
      <c r="G451" t="s">
        <v>18</v>
      </c>
      <c r="H451">
        <v>18071</v>
      </c>
      <c r="I451" t="s">
        <v>36</v>
      </c>
      <c r="J451">
        <v>0.3</v>
      </c>
      <c r="K451">
        <v>17000</v>
      </c>
      <c r="L451" t="s">
        <v>373</v>
      </c>
    </row>
    <row r="452" spans="1:12" x14ac:dyDescent="0.3">
      <c r="A452" t="s">
        <v>706</v>
      </c>
      <c r="B452" t="s">
        <v>439</v>
      </c>
      <c r="C452" t="s">
        <v>14</v>
      </c>
      <c r="D452" t="s">
        <v>15</v>
      </c>
      <c r="E452" t="s">
        <v>53</v>
      </c>
      <c r="F452" t="s">
        <v>17</v>
      </c>
      <c r="G452" t="s">
        <v>40</v>
      </c>
      <c r="H452">
        <v>14145</v>
      </c>
      <c r="I452" t="s">
        <v>23</v>
      </c>
      <c r="J452">
        <v>0.1</v>
      </c>
      <c r="K452">
        <v>14000</v>
      </c>
      <c r="L452" t="s">
        <v>170</v>
      </c>
    </row>
    <row r="453" spans="1:12" x14ac:dyDescent="0.3">
      <c r="A453" t="s">
        <v>707</v>
      </c>
      <c r="B453" t="s">
        <v>708</v>
      </c>
      <c r="C453" t="s">
        <v>14</v>
      </c>
      <c r="D453" t="s">
        <v>15</v>
      </c>
      <c r="E453" t="s">
        <v>53</v>
      </c>
      <c r="F453" t="s">
        <v>17</v>
      </c>
      <c r="G453" t="s">
        <v>28</v>
      </c>
      <c r="H453">
        <v>13475</v>
      </c>
      <c r="I453" t="s">
        <v>23</v>
      </c>
      <c r="J453">
        <v>0.1</v>
      </c>
      <c r="K453">
        <v>14000</v>
      </c>
      <c r="L453" s="1">
        <v>45293</v>
      </c>
    </row>
    <row r="454" spans="1:12" x14ac:dyDescent="0.3">
      <c r="A454" t="s">
        <v>709</v>
      </c>
      <c r="B454" t="s">
        <v>496</v>
      </c>
      <c r="C454" t="s">
        <v>51</v>
      </c>
      <c r="D454" t="s">
        <v>52</v>
      </c>
      <c r="E454" t="s">
        <v>53</v>
      </c>
      <c r="F454" t="s">
        <v>27</v>
      </c>
      <c r="G454" t="s">
        <v>40</v>
      </c>
      <c r="H454">
        <v>14167</v>
      </c>
      <c r="I454" t="s">
        <v>23</v>
      </c>
      <c r="J454">
        <v>0.1</v>
      </c>
      <c r="K454">
        <v>13000</v>
      </c>
      <c r="L454" t="s">
        <v>211</v>
      </c>
    </row>
    <row r="455" spans="1:12" x14ac:dyDescent="0.3">
      <c r="A455" t="s">
        <v>710</v>
      </c>
      <c r="B455" t="s">
        <v>242</v>
      </c>
      <c r="C455" t="s">
        <v>14</v>
      </c>
      <c r="D455" t="s">
        <v>15</v>
      </c>
      <c r="E455" t="s">
        <v>35</v>
      </c>
      <c r="F455" t="s">
        <v>44</v>
      </c>
      <c r="G455" t="s">
        <v>28</v>
      </c>
      <c r="H455">
        <v>12010</v>
      </c>
      <c r="I455" t="s">
        <v>23</v>
      </c>
      <c r="J455">
        <v>0.1</v>
      </c>
      <c r="K455">
        <v>14000</v>
      </c>
      <c r="L455" t="s">
        <v>41</v>
      </c>
    </row>
    <row r="456" spans="1:12" x14ac:dyDescent="0.3">
      <c r="A456" t="s">
        <v>711</v>
      </c>
      <c r="B456" t="s">
        <v>712</v>
      </c>
      <c r="C456" t="s">
        <v>51</v>
      </c>
      <c r="D456" t="s">
        <v>52</v>
      </c>
      <c r="E456" t="s">
        <v>35</v>
      </c>
      <c r="F456" t="s">
        <v>17</v>
      </c>
      <c r="G456" t="s">
        <v>40</v>
      </c>
      <c r="H456">
        <v>12568</v>
      </c>
      <c r="I456" t="s">
        <v>19</v>
      </c>
      <c r="J456">
        <v>0.2</v>
      </c>
      <c r="K456">
        <v>13000</v>
      </c>
      <c r="L456" s="1">
        <v>45627</v>
      </c>
    </row>
    <row r="457" spans="1:12" x14ac:dyDescent="0.3">
      <c r="A457" t="s">
        <v>713</v>
      </c>
      <c r="B457" t="s">
        <v>490</v>
      </c>
      <c r="C457" t="s">
        <v>14</v>
      </c>
      <c r="D457" t="s">
        <v>15</v>
      </c>
      <c r="E457" t="s">
        <v>16</v>
      </c>
      <c r="F457" t="s">
        <v>44</v>
      </c>
      <c r="G457" t="s">
        <v>28</v>
      </c>
      <c r="H457">
        <v>14685</v>
      </c>
      <c r="K457">
        <v>14000</v>
      </c>
      <c r="L457" t="s">
        <v>101</v>
      </c>
    </row>
    <row r="458" spans="1:12" x14ac:dyDescent="0.3">
      <c r="A458" t="s">
        <v>714</v>
      </c>
      <c r="B458" t="s">
        <v>444</v>
      </c>
      <c r="C458" t="s">
        <v>72</v>
      </c>
      <c r="D458" t="s">
        <v>73</v>
      </c>
      <c r="E458" t="s">
        <v>16</v>
      </c>
      <c r="F458" t="s">
        <v>17</v>
      </c>
      <c r="G458" t="s">
        <v>40</v>
      </c>
      <c r="H458">
        <v>10383</v>
      </c>
      <c r="I458" t="s">
        <v>23</v>
      </c>
      <c r="J458">
        <v>0.1</v>
      </c>
      <c r="K458">
        <v>9000</v>
      </c>
      <c r="L458" s="1">
        <v>45445</v>
      </c>
    </row>
    <row r="459" spans="1:12" x14ac:dyDescent="0.3">
      <c r="A459" t="s">
        <v>715</v>
      </c>
      <c r="B459" t="s">
        <v>137</v>
      </c>
      <c r="C459" t="s">
        <v>14</v>
      </c>
      <c r="D459" t="s">
        <v>15</v>
      </c>
      <c r="E459" t="s">
        <v>35</v>
      </c>
      <c r="F459" t="s">
        <v>27</v>
      </c>
      <c r="G459" t="s">
        <v>28</v>
      </c>
      <c r="H459">
        <v>12188</v>
      </c>
      <c r="K459">
        <v>14000</v>
      </c>
      <c r="L459" s="1">
        <v>45413</v>
      </c>
    </row>
    <row r="460" spans="1:12" x14ac:dyDescent="0.3">
      <c r="A460" t="s">
        <v>716</v>
      </c>
      <c r="B460" t="s">
        <v>481</v>
      </c>
      <c r="C460" t="s">
        <v>33</v>
      </c>
      <c r="D460" t="s">
        <v>34</v>
      </c>
      <c r="E460" t="s">
        <v>53</v>
      </c>
      <c r="F460" t="s">
        <v>17</v>
      </c>
      <c r="G460" t="s">
        <v>18</v>
      </c>
      <c r="H460">
        <v>17265</v>
      </c>
      <c r="K460">
        <v>17000</v>
      </c>
      <c r="L460" s="1">
        <v>45292</v>
      </c>
    </row>
    <row r="461" spans="1:12" x14ac:dyDescent="0.3">
      <c r="A461" t="s">
        <v>717</v>
      </c>
      <c r="B461" t="s">
        <v>444</v>
      </c>
      <c r="C461" t="s">
        <v>33</v>
      </c>
      <c r="D461" t="s">
        <v>34</v>
      </c>
      <c r="E461" t="s">
        <v>16</v>
      </c>
      <c r="F461" t="s">
        <v>17</v>
      </c>
      <c r="G461" t="s">
        <v>28</v>
      </c>
      <c r="H461">
        <v>17550</v>
      </c>
      <c r="I461" t="s">
        <v>19</v>
      </c>
      <c r="J461">
        <v>0.2</v>
      </c>
      <c r="K461">
        <v>17000</v>
      </c>
      <c r="L461" t="s">
        <v>192</v>
      </c>
    </row>
    <row r="462" spans="1:12" x14ac:dyDescent="0.3">
      <c r="A462" t="s">
        <v>718</v>
      </c>
      <c r="B462" t="s">
        <v>43</v>
      </c>
      <c r="C462" t="s">
        <v>72</v>
      </c>
      <c r="D462" t="s">
        <v>73</v>
      </c>
      <c r="E462" t="s">
        <v>35</v>
      </c>
      <c r="F462" t="s">
        <v>44</v>
      </c>
      <c r="G462" t="s">
        <v>28</v>
      </c>
      <c r="H462">
        <v>10114</v>
      </c>
      <c r="I462" t="s">
        <v>19</v>
      </c>
      <c r="J462">
        <v>0.2</v>
      </c>
      <c r="K462">
        <v>9000</v>
      </c>
      <c r="L462" s="1">
        <v>45566</v>
      </c>
    </row>
    <row r="463" spans="1:12" x14ac:dyDescent="0.3">
      <c r="A463" t="s">
        <v>719</v>
      </c>
      <c r="B463" t="s">
        <v>442</v>
      </c>
      <c r="C463" t="s">
        <v>14</v>
      </c>
      <c r="D463" t="s">
        <v>15</v>
      </c>
      <c r="E463" t="s">
        <v>35</v>
      </c>
      <c r="F463" t="s">
        <v>44</v>
      </c>
      <c r="G463" t="s">
        <v>40</v>
      </c>
      <c r="H463">
        <v>14604</v>
      </c>
      <c r="I463" t="s">
        <v>23</v>
      </c>
      <c r="J463">
        <v>0.1</v>
      </c>
      <c r="K463">
        <v>14000</v>
      </c>
      <c r="L463" s="1">
        <v>45294</v>
      </c>
    </row>
    <row r="464" spans="1:12" x14ac:dyDescent="0.3">
      <c r="A464" t="s">
        <v>720</v>
      </c>
      <c r="B464" t="s">
        <v>362</v>
      </c>
      <c r="C464" t="s">
        <v>72</v>
      </c>
      <c r="D464" t="s">
        <v>73</v>
      </c>
      <c r="E464" t="s">
        <v>16</v>
      </c>
      <c r="F464" t="s">
        <v>44</v>
      </c>
      <c r="G464" t="s">
        <v>40</v>
      </c>
      <c r="H464">
        <v>7425</v>
      </c>
      <c r="I464" t="s">
        <v>19</v>
      </c>
      <c r="J464">
        <v>0.2</v>
      </c>
      <c r="K464">
        <v>9000</v>
      </c>
      <c r="L464" s="1">
        <v>45353</v>
      </c>
    </row>
    <row r="465" spans="1:12" x14ac:dyDescent="0.3">
      <c r="A465" t="s">
        <v>721</v>
      </c>
      <c r="B465" t="s">
        <v>450</v>
      </c>
      <c r="C465" t="s">
        <v>72</v>
      </c>
      <c r="D465" t="s">
        <v>73</v>
      </c>
      <c r="E465" t="s">
        <v>35</v>
      </c>
      <c r="F465" t="s">
        <v>27</v>
      </c>
      <c r="G465" t="s">
        <v>28</v>
      </c>
      <c r="H465">
        <v>8146</v>
      </c>
      <c r="I465" t="s">
        <v>23</v>
      </c>
      <c r="J465">
        <v>0.1</v>
      </c>
      <c r="K465">
        <v>9000</v>
      </c>
      <c r="L465" s="1">
        <v>45352</v>
      </c>
    </row>
    <row r="466" spans="1:12" x14ac:dyDescent="0.3">
      <c r="A466" t="s">
        <v>722</v>
      </c>
      <c r="B466" t="s">
        <v>589</v>
      </c>
      <c r="C466" t="s">
        <v>72</v>
      </c>
      <c r="D466" t="s">
        <v>73</v>
      </c>
      <c r="E466" t="s">
        <v>16</v>
      </c>
      <c r="F466" t="s">
        <v>17</v>
      </c>
      <c r="G466" t="s">
        <v>40</v>
      </c>
      <c r="H466">
        <v>10991</v>
      </c>
      <c r="I466" t="s">
        <v>23</v>
      </c>
      <c r="J466">
        <v>0.1</v>
      </c>
      <c r="K466">
        <v>9000</v>
      </c>
      <c r="L466" s="1">
        <v>45475</v>
      </c>
    </row>
    <row r="467" spans="1:12" x14ac:dyDescent="0.3">
      <c r="A467" t="s">
        <v>723</v>
      </c>
      <c r="B467" t="s">
        <v>274</v>
      </c>
      <c r="C467" t="s">
        <v>51</v>
      </c>
      <c r="D467" t="s">
        <v>52</v>
      </c>
      <c r="E467" t="s">
        <v>16</v>
      </c>
      <c r="F467" t="s">
        <v>17</v>
      </c>
      <c r="G467" t="s">
        <v>18</v>
      </c>
      <c r="H467">
        <v>13424</v>
      </c>
      <c r="I467" t="s">
        <v>29</v>
      </c>
      <c r="K467">
        <v>13000</v>
      </c>
      <c r="L467" s="1">
        <v>45383</v>
      </c>
    </row>
    <row r="468" spans="1:12" x14ac:dyDescent="0.3">
      <c r="A468" t="s">
        <v>724</v>
      </c>
      <c r="B468" t="s">
        <v>307</v>
      </c>
      <c r="C468" t="s">
        <v>51</v>
      </c>
      <c r="D468" t="s">
        <v>52</v>
      </c>
      <c r="E468" t="s">
        <v>35</v>
      </c>
      <c r="F468" t="s">
        <v>17</v>
      </c>
      <c r="G468" t="s">
        <v>40</v>
      </c>
      <c r="H468">
        <v>14485</v>
      </c>
      <c r="I468" t="s">
        <v>36</v>
      </c>
      <c r="J468">
        <v>0.3</v>
      </c>
      <c r="K468">
        <v>13000</v>
      </c>
      <c r="L468" t="s">
        <v>45</v>
      </c>
    </row>
    <row r="469" spans="1:12" x14ac:dyDescent="0.3">
      <c r="A469" t="s">
        <v>725</v>
      </c>
      <c r="B469" t="s">
        <v>210</v>
      </c>
      <c r="C469" t="s">
        <v>33</v>
      </c>
      <c r="D469" t="s">
        <v>34</v>
      </c>
      <c r="E469" t="s">
        <v>53</v>
      </c>
      <c r="F469" t="s">
        <v>17</v>
      </c>
      <c r="G469" t="s">
        <v>40</v>
      </c>
      <c r="H469">
        <v>15956</v>
      </c>
      <c r="I469" t="s">
        <v>23</v>
      </c>
      <c r="J469">
        <v>0.1</v>
      </c>
      <c r="K469">
        <v>17000</v>
      </c>
      <c r="L469" s="1">
        <v>45294</v>
      </c>
    </row>
    <row r="470" spans="1:12" x14ac:dyDescent="0.3">
      <c r="A470" t="s">
        <v>726</v>
      </c>
      <c r="B470" t="s">
        <v>268</v>
      </c>
      <c r="C470" t="s">
        <v>14</v>
      </c>
      <c r="D470" t="s">
        <v>15</v>
      </c>
      <c r="E470" t="s">
        <v>35</v>
      </c>
      <c r="F470" t="s">
        <v>27</v>
      </c>
      <c r="G470" t="s">
        <v>18</v>
      </c>
      <c r="H470">
        <v>13841</v>
      </c>
      <c r="K470">
        <v>14000</v>
      </c>
      <c r="L470" t="s">
        <v>129</v>
      </c>
    </row>
    <row r="471" spans="1:12" x14ac:dyDescent="0.3">
      <c r="A471" t="s">
        <v>727</v>
      </c>
      <c r="B471" t="s">
        <v>47</v>
      </c>
      <c r="C471" t="s">
        <v>33</v>
      </c>
      <c r="D471" t="s">
        <v>34</v>
      </c>
      <c r="E471" t="s">
        <v>35</v>
      </c>
      <c r="F471" t="s">
        <v>17</v>
      </c>
      <c r="G471" t="s">
        <v>40</v>
      </c>
      <c r="H471">
        <v>16897</v>
      </c>
      <c r="I471" t="s">
        <v>36</v>
      </c>
      <c r="J471">
        <v>0.3</v>
      </c>
      <c r="K471">
        <v>17000</v>
      </c>
      <c r="L471" t="s">
        <v>41</v>
      </c>
    </row>
    <row r="472" spans="1:12" x14ac:dyDescent="0.3">
      <c r="A472" t="s">
        <v>728</v>
      </c>
      <c r="B472" t="s">
        <v>91</v>
      </c>
      <c r="C472" t="s">
        <v>51</v>
      </c>
      <c r="D472" t="s">
        <v>52</v>
      </c>
      <c r="E472" t="s">
        <v>16</v>
      </c>
      <c r="F472" t="s">
        <v>17</v>
      </c>
      <c r="G472" t="s">
        <v>28</v>
      </c>
      <c r="H472">
        <v>13854</v>
      </c>
      <c r="I472" t="s">
        <v>29</v>
      </c>
      <c r="K472">
        <v>13000</v>
      </c>
      <c r="L472" s="1">
        <v>45352</v>
      </c>
    </row>
    <row r="473" spans="1:12" x14ac:dyDescent="0.3">
      <c r="A473" t="s">
        <v>729</v>
      </c>
      <c r="B473" t="s">
        <v>200</v>
      </c>
      <c r="C473" t="s">
        <v>33</v>
      </c>
      <c r="D473" t="s">
        <v>34</v>
      </c>
      <c r="E473" t="s">
        <v>35</v>
      </c>
      <c r="F473" t="s">
        <v>27</v>
      </c>
      <c r="G473" t="s">
        <v>28</v>
      </c>
      <c r="H473">
        <v>16016</v>
      </c>
      <c r="I473" t="s">
        <v>36</v>
      </c>
      <c r="J473">
        <v>0.3</v>
      </c>
      <c r="K473">
        <v>17000</v>
      </c>
      <c r="L473" t="s">
        <v>132</v>
      </c>
    </row>
    <row r="474" spans="1:12" x14ac:dyDescent="0.3">
      <c r="A474" t="s">
        <v>730</v>
      </c>
      <c r="B474" t="s">
        <v>215</v>
      </c>
      <c r="C474" t="s">
        <v>33</v>
      </c>
      <c r="D474" t="s">
        <v>34</v>
      </c>
      <c r="E474" t="s">
        <v>53</v>
      </c>
      <c r="F474" t="s">
        <v>27</v>
      </c>
      <c r="G474" t="s">
        <v>18</v>
      </c>
      <c r="H474">
        <v>18899</v>
      </c>
      <c r="K474">
        <v>17000</v>
      </c>
      <c r="L474" t="s">
        <v>41</v>
      </c>
    </row>
    <row r="475" spans="1:12" x14ac:dyDescent="0.3">
      <c r="A475" t="s">
        <v>731</v>
      </c>
      <c r="B475" t="s">
        <v>365</v>
      </c>
      <c r="C475" t="s">
        <v>51</v>
      </c>
      <c r="D475" t="s">
        <v>52</v>
      </c>
      <c r="E475" t="s">
        <v>35</v>
      </c>
      <c r="F475" t="s">
        <v>17</v>
      </c>
      <c r="G475" t="s">
        <v>18</v>
      </c>
      <c r="H475">
        <v>14292</v>
      </c>
      <c r="I475" t="s">
        <v>19</v>
      </c>
      <c r="J475">
        <v>0.2</v>
      </c>
      <c r="K475">
        <v>13000</v>
      </c>
      <c r="L475" s="1">
        <v>45505</v>
      </c>
    </row>
    <row r="476" spans="1:12" x14ac:dyDescent="0.3">
      <c r="A476" t="s">
        <v>732</v>
      </c>
      <c r="B476" t="s">
        <v>187</v>
      </c>
      <c r="C476" t="s">
        <v>51</v>
      </c>
      <c r="D476" t="s">
        <v>52</v>
      </c>
      <c r="E476" t="s">
        <v>35</v>
      </c>
      <c r="F476" t="s">
        <v>27</v>
      </c>
      <c r="G476" t="s">
        <v>40</v>
      </c>
      <c r="H476">
        <v>12524</v>
      </c>
      <c r="I476" t="s">
        <v>23</v>
      </c>
      <c r="J476">
        <v>0.1</v>
      </c>
      <c r="K476">
        <v>13000</v>
      </c>
      <c r="L476" s="1">
        <v>45475</v>
      </c>
    </row>
    <row r="477" spans="1:12" x14ac:dyDescent="0.3">
      <c r="A477" t="s">
        <v>733</v>
      </c>
      <c r="B477" t="s">
        <v>324</v>
      </c>
      <c r="C477" t="s">
        <v>14</v>
      </c>
      <c r="D477" t="s">
        <v>15</v>
      </c>
      <c r="E477" t="s">
        <v>35</v>
      </c>
      <c r="F477" t="s">
        <v>27</v>
      </c>
      <c r="G477" t="s">
        <v>18</v>
      </c>
      <c r="H477">
        <v>15696</v>
      </c>
      <c r="K477">
        <v>14000</v>
      </c>
      <c r="L477" t="s">
        <v>230</v>
      </c>
    </row>
    <row r="478" spans="1:12" x14ac:dyDescent="0.3">
      <c r="A478" t="s">
        <v>734</v>
      </c>
      <c r="B478" t="s">
        <v>360</v>
      </c>
      <c r="C478" t="s">
        <v>33</v>
      </c>
      <c r="D478" t="s">
        <v>34</v>
      </c>
      <c r="E478" t="s">
        <v>35</v>
      </c>
      <c r="F478" t="s">
        <v>27</v>
      </c>
      <c r="G478" t="s">
        <v>40</v>
      </c>
      <c r="H478">
        <v>15207</v>
      </c>
      <c r="I478" t="s">
        <v>19</v>
      </c>
      <c r="J478">
        <v>0.2</v>
      </c>
      <c r="K478">
        <v>17000</v>
      </c>
      <c r="L478" t="s">
        <v>45</v>
      </c>
    </row>
    <row r="479" spans="1:12" x14ac:dyDescent="0.3">
      <c r="A479" t="s">
        <v>735</v>
      </c>
      <c r="B479" t="s">
        <v>372</v>
      </c>
      <c r="C479" t="s">
        <v>72</v>
      </c>
      <c r="D479" t="s">
        <v>73</v>
      </c>
      <c r="E479" t="s">
        <v>53</v>
      </c>
      <c r="F479" t="s">
        <v>27</v>
      </c>
      <c r="G479" t="s">
        <v>40</v>
      </c>
      <c r="H479">
        <v>9798</v>
      </c>
      <c r="K479">
        <v>9000</v>
      </c>
      <c r="L479" s="1">
        <v>45627</v>
      </c>
    </row>
    <row r="480" spans="1:12" x14ac:dyDescent="0.3">
      <c r="A480" t="s">
        <v>736</v>
      </c>
      <c r="B480" t="s">
        <v>444</v>
      </c>
      <c r="C480" t="s">
        <v>51</v>
      </c>
      <c r="D480" t="s">
        <v>52</v>
      </c>
      <c r="E480" t="s">
        <v>53</v>
      </c>
      <c r="F480" t="s">
        <v>17</v>
      </c>
      <c r="G480" t="s">
        <v>40</v>
      </c>
      <c r="H480">
        <v>14618</v>
      </c>
      <c r="I480" t="s">
        <v>19</v>
      </c>
      <c r="J480">
        <v>0.2</v>
      </c>
      <c r="K480">
        <v>13000</v>
      </c>
      <c r="L480" s="1">
        <v>45352</v>
      </c>
    </row>
    <row r="481" spans="1:12" x14ac:dyDescent="0.3">
      <c r="A481" t="s">
        <v>737</v>
      </c>
      <c r="B481" t="s">
        <v>226</v>
      </c>
      <c r="C481" t="s">
        <v>51</v>
      </c>
      <c r="D481" t="s">
        <v>52</v>
      </c>
      <c r="E481" t="s">
        <v>16</v>
      </c>
      <c r="F481" t="s">
        <v>17</v>
      </c>
      <c r="G481" t="s">
        <v>40</v>
      </c>
      <c r="H481">
        <v>12687</v>
      </c>
      <c r="I481" t="s">
        <v>29</v>
      </c>
      <c r="K481">
        <v>13000</v>
      </c>
      <c r="L481" t="s">
        <v>122</v>
      </c>
    </row>
    <row r="482" spans="1:12" x14ac:dyDescent="0.3">
      <c r="A482" t="s">
        <v>738</v>
      </c>
      <c r="B482" t="s">
        <v>89</v>
      </c>
      <c r="C482" t="s">
        <v>33</v>
      </c>
      <c r="D482" t="s">
        <v>34</v>
      </c>
      <c r="E482" t="s">
        <v>53</v>
      </c>
      <c r="F482" t="s">
        <v>27</v>
      </c>
      <c r="G482" t="s">
        <v>40</v>
      </c>
      <c r="H482">
        <v>15816</v>
      </c>
      <c r="I482" t="s">
        <v>29</v>
      </c>
      <c r="K482">
        <v>17000</v>
      </c>
      <c r="L482" t="s">
        <v>109</v>
      </c>
    </row>
    <row r="483" spans="1:12" x14ac:dyDescent="0.3">
      <c r="A483" t="s">
        <v>739</v>
      </c>
      <c r="B483" t="s">
        <v>303</v>
      </c>
      <c r="C483" t="s">
        <v>14</v>
      </c>
      <c r="D483" t="s">
        <v>15</v>
      </c>
      <c r="E483" t="s">
        <v>53</v>
      </c>
      <c r="F483" t="s">
        <v>44</v>
      </c>
      <c r="G483" t="s">
        <v>40</v>
      </c>
      <c r="H483">
        <v>13964</v>
      </c>
      <c r="I483" t="s">
        <v>29</v>
      </c>
      <c r="K483">
        <v>14000</v>
      </c>
      <c r="L483" t="s">
        <v>158</v>
      </c>
    </row>
    <row r="484" spans="1:12" x14ac:dyDescent="0.3">
      <c r="A484" t="s">
        <v>740</v>
      </c>
      <c r="B484" t="s">
        <v>219</v>
      </c>
      <c r="C484" t="s">
        <v>33</v>
      </c>
      <c r="D484" t="s">
        <v>34</v>
      </c>
      <c r="E484" t="s">
        <v>53</v>
      </c>
      <c r="F484" t="s">
        <v>17</v>
      </c>
      <c r="G484" t="s">
        <v>18</v>
      </c>
      <c r="H484">
        <v>15106</v>
      </c>
      <c r="I484" t="s">
        <v>36</v>
      </c>
      <c r="J484">
        <v>0.3</v>
      </c>
      <c r="K484">
        <v>17000</v>
      </c>
      <c r="L484" s="1">
        <v>45506</v>
      </c>
    </row>
    <row r="485" spans="1:12" x14ac:dyDescent="0.3">
      <c r="A485" t="s">
        <v>741</v>
      </c>
      <c r="B485" t="s">
        <v>536</v>
      </c>
      <c r="C485" t="s">
        <v>33</v>
      </c>
      <c r="D485" t="s">
        <v>34</v>
      </c>
      <c r="E485" t="s">
        <v>35</v>
      </c>
      <c r="F485" t="s">
        <v>17</v>
      </c>
      <c r="G485" t="s">
        <v>28</v>
      </c>
      <c r="H485">
        <v>16464</v>
      </c>
      <c r="I485" t="s">
        <v>29</v>
      </c>
      <c r="K485">
        <v>17000</v>
      </c>
      <c r="L485" t="s">
        <v>101</v>
      </c>
    </row>
    <row r="486" spans="1:12" x14ac:dyDescent="0.3">
      <c r="A486" t="s">
        <v>742</v>
      </c>
      <c r="B486" t="s">
        <v>360</v>
      </c>
      <c r="C486" t="s">
        <v>51</v>
      </c>
      <c r="D486" t="s">
        <v>52</v>
      </c>
      <c r="E486" t="s">
        <v>16</v>
      </c>
      <c r="F486" t="s">
        <v>27</v>
      </c>
      <c r="G486" t="s">
        <v>40</v>
      </c>
      <c r="H486">
        <v>13185</v>
      </c>
      <c r="I486" t="s">
        <v>23</v>
      </c>
      <c r="J486">
        <v>0.1</v>
      </c>
      <c r="K486">
        <v>13000</v>
      </c>
      <c r="L486" t="s">
        <v>198</v>
      </c>
    </row>
    <row r="487" spans="1:12" x14ac:dyDescent="0.3">
      <c r="A487" t="s">
        <v>743</v>
      </c>
      <c r="B487" t="s">
        <v>66</v>
      </c>
      <c r="C487" t="s">
        <v>72</v>
      </c>
      <c r="D487" t="s">
        <v>73</v>
      </c>
      <c r="E487" t="s">
        <v>53</v>
      </c>
      <c r="F487" t="s">
        <v>27</v>
      </c>
      <c r="G487" t="s">
        <v>18</v>
      </c>
      <c r="H487">
        <v>7968</v>
      </c>
      <c r="I487" t="s">
        <v>29</v>
      </c>
      <c r="K487">
        <v>9000</v>
      </c>
      <c r="L487" t="s">
        <v>129</v>
      </c>
    </row>
    <row r="488" spans="1:12" x14ac:dyDescent="0.3">
      <c r="A488" t="s">
        <v>744</v>
      </c>
      <c r="B488" t="s">
        <v>330</v>
      </c>
      <c r="C488" t="s">
        <v>33</v>
      </c>
      <c r="D488" t="s">
        <v>34</v>
      </c>
      <c r="E488" t="s">
        <v>16</v>
      </c>
      <c r="F488" t="s">
        <v>27</v>
      </c>
      <c r="G488" t="s">
        <v>28</v>
      </c>
      <c r="H488">
        <v>17869</v>
      </c>
      <c r="I488" t="s">
        <v>36</v>
      </c>
      <c r="J488">
        <v>0.3</v>
      </c>
      <c r="K488">
        <v>17000</v>
      </c>
      <c r="L488" s="1">
        <v>45294</v>
      </c>
    </row>
    <row r="489" spans="1:12" x14ac:dyDescent="0.3">
      <c r="A489" t="s">
        <v>745</v>
      </c>
      <c r="B489" t="s">
        <v>226</v>
      </c>
      <c r="C489" t="s">
        <v>51</v>
      </c>
      <c r="D489" t="s">
        <v>52</v>
      </c>
      <c r="E489" t="s">
        <v>16</v>
      </c>
      <c r="F489" t="s">
        <v>27</v>
      </c>
      <c r="G489" t="s">
        <v>40</v>
      </c>
      <c r="H489">
        <v>13220</v>
      </c>
      <c r="I489" t="s">
        <v>36</v>
      </c>
      <c r="J489">
        <v>0.3</v>
      </c>
      <c r="K489">
        <v>13000</v>
      </c>
      <c r="L489" s="1">
        <v>45627</v>
      </c>
    </row>
    <row r="490" spans="1:12" x14ac:dyDescent="0.3">
      <c r="A490" t="s">
        <v>746</v>
      </c>
      <c r="B490" t="s">
        <v>747</v>
      </c>
      <c r="C490" t="s">
        <v>14</v>
      </c>
      <c r="D490" t="s">
        <v>15</v>
      </c>
      <c r="E490" t="s">
        <v>35</v>
      </c>
      <c r="F490" t="s">
        <v>27</v>
      </c>
      <c r="G490" t="s">
        <v>28</v>
      </c>
      <c r="H490">
        <v>12896</v>
      </c>
      <c r="I490" t="s">
        <v>23</v>
      </c>
      <c r="J490">
        <v>0.1</v>
      </c>
      <c r="K490">
        <v>14000</v>
      </c>
      <c r="L490" s="1">
        <v>45353</v>
      </c>
    </row>
    <row r="491" spans="1:12" x14ac:dyDescent="0.3">
      <c r="A491" t="s">
        <v>748</v>
      </c>
      <c r="B491" t="s">
        <v>747</v>
      </c>
      <c r="C491" t="s">
        <v>33</v>
      </c>
      <c r="D491" t="s">
        <v>34</v>
      </c>
      <c r="E491" t="s">
        <v>16</v>
      </c>
      <c r="F491" t="s">
        <v>27</v>
      </c>
      <c r="G491" t="s">
        <v>18</v>
      </c>
      <c r="H491">
        <v>16395</v>
      </c>
      <c r="I491" t="s">
        <v>19</v>
      </c>
      <c r="J491">
        <v>0.2</v>
      </c>
      <c r="K491">
        <v>17000</v>
      </c>
      <c r="L491" t="s">
        <v>333</v>
      </c>
    </row>
    <row r="492" spans="1:12" x14ac:dyDescent="0.3">
      <c r="A492" t="s">
        <v>749</v>
      </c>
      <c r="B492" t="s">
        <v>164</v>
      </c>
      <c r="C492" t="s">
        <v>33</v>
      </c>
      <c r="D492" t="s">
        <v>34</v>
      </c>
      <c r="E492" t="s">
        <v>35</v>
      </c>
      <c r="F492" t="s">
        <v>27</v>
      </c>
      <c r="G492" t="s">
        <v>18</v>
      </c>
      <c r="H492">
        <v>17402</v>
      </c>
      <c r="I492" t="s">
        <v>19</v>
      </c>
      <c r="J492">
        <v>0.2</v>
      </c>
      <c r="K492">
        <v>17000</v>
      </c>
      <c r="L492" t="s">
        <v>326</v>
      </c>
    </row>
    <row r="493" spans="1:12" x14ac:dyDescent="0.3">
      <c r="A493" t="s">
        <v>750</v>
      </c>
      <c r="B493" t="s">
        <v>185</v>
      </c>
      <c r="C493" t="s">
        <v>33</v>
      </c>
      <c r="D493" t="s">
        <v>34</v>
      </c>
      <c r="E493" t="s">
        <v>35</v>
      </c>
      <c r="F493" t="s">
        <v>17</v>
      </c>
      <c r="G493" t="s">
        <v>28</v>
      </c>
      <c r="H493">
        <v>18858</v>
      </c>
      <c r="K493">
        <v>17000</v>
      </c>
      <c r="L493" s="1">
        <v>45475</v>
      </c>
    </row>
    <row r="494" spans="1:12" x14ac:dyDescent="0.3">
      <c r="A494" t="s">
        <v>751</v>
      </c>
      <c r="B494" t="s">
        <v>468</v>
      </c>
      <c r="C494" t="s">
        <v>33</v>
      </c>
      <c r="D494" t="s">
        <v>34</v>
      </c>
      <c r="E494" t="s">
        <v>53</v>
      </c>
      <c r="F494" t="s">
        <v>27</v>
      </c>
      <c r="G494" t="s">
        <v>18</v>
      </c>
      <c r="H494">
        <v>17999</v>
      </c>
      <c r="K494">
        <v>17000</v>
      </c>
      <c r="L494" t="s">
        <v>158</v>
      </c>
    </row>
    <row r="495" spans="1:12" x14ac:dyDescent="0.3">
      <c r="A495" t="s">
        <v>752</v>
      </c>
      <c r="B495" t="s">
        <v>627</v>
      </c>
      <c r="C495" t="s">
        <v>33</v>
      </c>
      <c r="D495" t="s">
        <v>34</v>
      </c>
      <c r="E495" t="s">
        <v>35</v>
      </c>
      <c r="F495" t="s">
        <v>44</v>
      </c>
      <c r="G495" t="s">
        <v>28</v>
      </c>
      <c r="H495">
        <v>17840</v>
      </c>
      <c r="I495" t="s">
        <v>29</v>
      </c>
      <c r="K495">
        <v>17000</v>
      </c>
      <c r="L495" t="s">
        <v>158</v>
      </c>
    </row>
    <row r="496" spans="1:12" x14ac:dyDescent="0.3">
      <c r="A496" t="s">
        <v>753</v>
      </c>
      <c r="B496" t="s">
        <v>444</v>
      </c>
      <c r="C496" t="s">
        <v>51</v>
      </c>
      <c r="D496" t="s">
        <v>52</v>
      </c>
      <c r="E496" t="s">
        <v>53</v>
      </c>
      <c r="F496" t="s">
        <v>17</v>
      </c>
      <c r="G496" t="s">
        <v>28</v>
      </c>
      <c r="H496">
        <v>13820</v>
      </c>
      <c r="I496" t="s">
        <v>36</v>
      </c>
      <c r="J496">
        <v>0.3</v>
      </c>
      <c r="K496">
        <v>13000</v>
      </c>
      <c r="L496" s="1">
        <v>45536</v>
      </c>
    </row>
    <row r="497" spans="1:12" x14ac:dyDescent="0.3">
      <c r="A497" t="s">
        <v>754</v>
      </c>
      <c r="B497" t="s">
        <v>313</v>
      </c>
      <c r="C497" t="s">
        <v>14</v>
      </c>
      <c r="D497" t="s">
        <v>15</v>
      </c>
      <c r="E497" t="s">
        <v>16</v>
      </c>
      <c r="F497" t="s">
        <v>44</v>
      </c>
      <c r="G497" t="s">
        <v>40</v>
      </c>
      <c r="H497">
        <v>15484</v>
      </c>
      <c r="I497" t="s">
        <v>29</v>
      </c>
      <c r="K497">
        <v>14000</v>
      </c>
      <c r="L497" s="1">
        <v>45352</v>
      </c>
    </row>
    <row r="498" spans="1:12" x14ac:dyDescent="0.3">
      <c r="A498" t="s">
        <v>755</v>
      </c>
      <c r="B498" t="s">
        <v>756</v>
      </c>
      <c r="C498" t="s">
        <v>33</v>
      </c>
      <c r="D498" t="s">
        <v>34</v>
      </c>
      <c r="E498" t="s">
        <v>16</v>
      </c>
      <c r="F498" t="s">
        <v>27</v>
      </c>
      <c r="G498" t="s">
        <v>28</v>
      </c>
      <c r="H498">
        <v>17316</v>
      </c>
      <c r="I498" t="s">
        <v>23</v>
      </c>
      <c r="J498">
        <v>0.1</v>
      </c>
      <c r="K498">
        <v>17000</v>
      </c>
      <c r="L498" t="s">
        <v>45</v>
      </c>
    </row>
    <row r="499" spans="1:12" x14ac:dyDescent="0.3">
      <c r="A499" t="s">
        <v>757</v>
      </c>
      <c r="B499" t="s">
        <v>544</v>
      </c>
      <c r="C499" t="s">
        <v>33</v>
      </c>
      <c r="D499" t="s">
        <v>34</v>
      </c>
      <c r="E499" t="s">
        <v>16</v>
      </c>
      <c r="F499" t="s">
        <v>27</v>
      </c>
      <c r="G499" t="s">
        <v>18</v>
      </c>
      <c r="H499">
        <v>16420</v>
      </c>
      <c r="I499" t="s">
        <v>36</v>
      </c>
      <c r="J499">
        <v>0.3</v>
      </c>
      <c r="K499">
        <v>17000</v>
      </c>
      <c r="L499" s="1">
        <v>45597</v>
      </c>
    </row>
    <row r="500" spans="1:12" x14ac:dyDescent="0.3">
      <c r="A500" t="s">
        <v>758</v>
      </c>
      <c r="B500" t="s">
        <v>13</v>
      </c>
      <c r="C500" t="s">
        <v>33</v>
      </c>
      <c r="D500" t="s">
        <v>34</v>
      </c>
      <c r="E500" t="s">
        <v>53</v>
      </c>
      <c r="F500" t="s">
        <v>27</v>
      </c>
      <c r="G500" t="s">
        <v>40</v>
      </c>
      <c r="H500">
        <v>15858</v>
      </c>
      <c r="I500" t="s">
        <v>19</v>
      </c>
      <c r="J500">
        <v>0.2</v>
      </c>
      <c r="K500">
        <v>17000</v>
      </c>
      <c r="L500" t="s">
        <v>57</v>
      </c>
    </row>
    <row r="501" spans="1:12" x14ac:dyDescent="0.3">
      <c r="A501" t="s">
        <v>759</v>
      </c>
      <c r="B501" t="s">
        <v>468</v>
      </c>
      <c r="C501" t="s">
        <v>33</v>
      </c>
      <c r="D501" t="s">
        <v>34</v>
      </c>
      <c r="E501" t="s">
        <v>35</v>
      </c>
      <c r="F501" t="s">
        <v>44</v>
      </c>
      <c r="G501" t="s">
        <v>18</v>
      </c>
      <c r="H501">
        <v>15197</v>
      </c>
      <c r="K501">
        <v>17000</v>
      </c>
      <c r="L501" t="s">
        <v>96</v>
      </c>
    </row>
    <row r="502" spans="1:12" x14ac:dyDescent="0.3">
      <c r="A502" t="s">
        <v>760</v>
      </c>
      <c r="B502" t="s">
        <v>148</v>
      </c>
      <c r="C502" t="s">
        <v>51</v>
      </c>
      <c r="D502" t="s">
        <v>52</v>
      </c>
      <c r="E502" t="s">
        <v>53</v>
      </c>
      <c r="F502" t="s">
        <v>17</v>
      </c>
      <c r="G502" t="s">
        <v>40</v>
      </c>
      <c r="H502">
        <v>12438</v>
      </c>
      <c r="I502" t="s">
        <v>29</v>
      </c>
      <c r="K502">
        <v>13000</v>
      </c>
      <c r="L502" t="s">
        <v>54</v>
      </c>
    </row>
    <row r="503" spans="1:12" x14ac:dyDescent="0.3">
      <c r="A503" t="s">
        <v>761</v>
      </c>
      <c r="B503" t="s">
        <v>185</v>
      </c>
      <c r="C503" t="s">
        <v>72</v>
      </c>
      <c r="D503" t="s">
        <v>73</v>
      </c>
      <c r="E503" t="s">
        <v>16</v>
      </c>
      <c r="F503" t="s">
        <v>44</v>
      </c>
      <c r="G503" t="s">
        <v>28</v>
      </c>
      <c r="H503">
        <v>7923</v>
      </c>
      <c r="I503" t="s">
        <v>19</v>
      </c>
      <c r="J503">
        <v>0.2</v>
      </c>
      <c r="K503">
        <v>9000</v>
      </c>
      <c r="L503" t="s">
        <v>96</v>
      </c>
    </row>
    <row r="504" spans="1:12" x14ac:dyDescent="0.3">
      <c r="A504" t="s">
        <v>762</v>
      </c>
      <c r="B504" t="s">
        <v>232</v>
      </c>
      <c r="C504" t="s">
        <v>14</v>
      </c>
      <c r="D504" t="s">
        <v>15</v>
      </c>
      <c r="E504" t="s">
        <v>53</v>
      </c>
      <c r="F504" t="s">
        <v>27</v>
      </c>
      <c r="G504" t="s">
        <v>40</v>
      </c>
      <c r="H504">
        <v>13069</v>
      </c>
      <c r="I504" t="s">
        <v>23</v>
      </c>
      <c r="J504">
        <v>0.1</v>
      </c>
      <c r="K504">
        <v>14000</v>
      </c>
      <c r="L504" s="1">
        <v>45413</v>
      </c>
    </row>
    <row r="505" spans="1:12" x14ac:dyDescent="0.3">
      <c r="A505" t="s">
        <v>763</v>
      </c>
      <c r="B505" t="s">
        <v>764</v>
      </c>
      <c r="C505" t="s">
        <v>72</v>
      </c>
      <c r="D505" t="s">
        <v>73</v>
      </c>
      <c r="E505" t="s">
        <v>35</v>
      </c>
      <c r="F505" t="s">
        <v>44</v>
      </c>
      <c r="G505" t="s">
        <v>18</v>
      </c>
      <c r="H505">
        <v>9240</v>
      </c>
      <c r="I505" t="s">
        <v>23</v>
      </c>
      <c r="J505">
        <v>0.1</v>
      </c>
      <c r="K505">
        <v>9000</v>
      </c>
      <c r="L505" t="s">
        <v>165</v>
      </c>
    </row>
    <row r="506" spans="1:12" x14ac:dyDescent="0.3">
      <c r="A506" t="s">
        <v>765</v>
      </c>
      <c r="B506" t="s">
        <v>226</v>
      </c>
      <c r="C506" t="s">
        <v>72</v>
      </c>
      <c r="D506" t="s">
        <v>73</v>
      </c>
      <c r="E506" t="s">
        <v>16</v>
      </c>
      <c r="F506" t="s">
        <v>27</v>
      </c>
      <c r="G506" t="s">
        <v>40</v>
      </c>
      <c r="H506">
        <v>10860</v>
      </c>
      <c r="I506" t="s">
        <v>19</v>
      </c>
      <c r="J506">
        <v>0.2</v>
      </c>
      <c r="K506">
        <v>9000</v>
      </c>
      <c r="L506" s="1">
        <v>45506</v>
      </c>
    </row>
    <row r="507" spans="1:12" x14ac:dyDescent="0.3">
      <c r="A507" t="s">
        <v>766</v>
      </c>
      <c r="B507" t="s">
        <v>160</v>
      </c>
      <c r="C507" t="s">
        <v>51</v>
      </c>
      <c r="D507" t="s">
        <v>52</v>
      </c>
      <c r="E507" t="s">
        <v>35</v>
      </c>
      <c r="F507" t="s">
        <v>27</v>
      </c>
      <c r="G507" t="s">
        <v>40</v>
      </c>
      <c r="H507">
        <v>11841</v>
      </c>
      <c r="I507" t="s">
        <v>19</v>
      </c>
      <c r="J507">
        <v>0.2</v>
      </c>
      <c r="K507">
        <v>13000</v>
      </c>
      <c r="L507" t="s">
        <v>30</v>
      </c>
    </row>
    <row r="508" spans="1:12" x14ac:dyDescent="0.3">
      <c r="A508" t="s">
        <v>767</v>
      </c>
      <c r="B508" t="s">
        <v>121</v>
      </c>
      <c r="C508" t="s">
        <v>33</v>
      </c>
      <c r="D508" t="s">
        <v>34</v>
      </c>
      <c r="E508" t="s">
        <v>16</v>
      </c>
      <c r="F508" t="s">
        <v>17</v>
      </c>
      <c r="G508" t="s">
        <v>40</v>
      </c>
      <c r="H508">
        <v>15972</v>
      </c>
      <c r="I508" t="s">
        <v>23</v>
      </c>
      <c r="J508">
        <v>0.1</v>
      </c>
      <c r="K508">
        <v>17000</v>
      </c>
      <c r="L508" s="1">
        <v>45383</v>
      </c>
    </row>
    <row r="509" spans="1:12" x14ac:dyDescent="0.3">
      <c r="A509" t="s">
        <v>768</v>
      </c>
      <c r="B509" t="s">
        <v>653</v>
      </c>
      <c r="C509" t="s">
        <v>72</v>
      </c>
      <c r="D509" t="s">
        <v>73</v>
      </c>
      <c r="E509" t="s">
        <v>35</v>
      </c>
      <c r="F509" t="s">
        <v>27</v>
      </c>
      <c r="G509" t="s">
        <v>40</v>
      </c>
      <c r="H509">
        <v>7015</v>
      </c>
      <c r="K509">
        <v>9000</v>
      </c>
      <c r="L509" s="1">
        <v>45444</v>
      </c>
    </row>
    <row r="510" spans="1:12" x14ac:dyDescent="0.3">
      <c r="A510" t="s">
        <v>769</v>
      </c>
      <c r="B510" t="s">
        <v>167</v>
      </c>
      <c r="C510" t="s">
        <v>72</v>
      </c>
      <c r="D510" t="s">
        <v>73</v>
      </c>
      <c r="E510" t="s">
        <v>35</v>
      </c>
      <c r="F510" t="s">
        <v>27</v>
      </c>
      <c r="G510" t="s">
        <v>18</v>
      </c>
      <c r="H510">
        <v>7847</v>
      </c>
      <c r="I510" t="s">
        <v>19</v>
      </c>
      <c r="J510">
        <v>0.2</v>
      </c>
      <c r="K510">
        <v>9000</v>
      </c>
      <c r="L510" s="1">
        <v>45567</v>
      </c>
    </row>
    <row r="511" spans="1:12" x14ac:dyDescent="0.3">
      <c r="A511" t="s">
        <v>770</v>
      </c>
      <c r="B511" t="s">
        <v>255</v>
      </c>
      <c r="C511" t="s">
        <v>72</v>
      </c>
      <c r="D511" t="s">
        <v>73</v>
      </c>
      <c r="E511" t="s">
        <v>35</v>
      </c>
      <c r="F511" t="s">
        <v>17</v>
      </c>
      <c r="G511" t="s">
        <v>40</v>
      </c>
      <c r="H511">
        <v>8928</v>
      </c>
      <c r="K511">
        <v>9000</v>
      </c>
      <c r="L511" t="s">
        <v>211</v>
      </c>
    </row>
    <row r="512" spans="1:12" x14ac:dyDescent="0.3">
      <c r="A512" t="s">
        <v>771</v>
      </c>
      <c r="B512" t="s">
        <v>311</v>
      </c>
      <c r="C512" t="s">
        <v>14</v>
      </c>
      <c r="D512" t="s">
        <v>15</v>
      </c>
      <c r="E512" t="s">
        <v>16</v>
      </c>
      <c r="F512" t="s">
        <v>44</v>
      </c>
      <c r="G512" t="s">
        <v>40</v>
      </c>
      <c r="H512">
        <v>12757</v>
      </c>
      <c r="I512" t="s">
        <v>36</v>
      </c>
      <c r="J512">
        <v>0.3</v>
      </c>
      <c r="K512">
        <v>14000</v>
      </c>
      <c r="L512" t="s">
        <v>188</v>
      </c>
    </row>
    <row r="513" spans="1:12" x14ac:dyDescent="0.3">
      <c r="A513" t="s">
        <v>772</v>
      </c>
      <c r="B513" t="s">
        <v>510</v>
      </c>
      <c r="C513" t="s">
        <v>51</v>
      </c>
      <c r="D513" t="s">
        <v>52</v>
      </c>
      <c r="E513" t="s">
        <v>53</v>
      </c>
      <c r="F513" t="s">
        <v>27</v>
      </c>
      <c r="G513" t="s">
        <v>40</v>
      </c>
      <c r="H513">
        <v>12801</v>
      </c>
      <c r="K513">
        <v>13000</v>
      </c>
      <c r="L513" t="s">
        <v>170</v>
      </c>
    </row>
    <row r="514" spans="1:12" x14ac:dyDescent="0.3">
      <c r="A514" t="s">
        <v>773</v>
      </c>
      <c r="B514" t="s">
        <v>200</v>
      </c>
      <c r="C514" t="s">
        <v>33</v>
      </c>
      <c r="D514" t="s">
        <v>34</v>
      </c>
      <c r="E514" t="s">
        <v>16</v>
      </c>
      <c r="F514" t="s">
        <v>27</v>
      </c>
      <c r="G514" t="s">
        <v>18</v>
      </c>
      <c r="H514">
        <v>18081</v>
      </c>
      <c r="I514" t="s">
        <v>23</v>
      </c>
      <c r="J514">
        <v>0.1</v>
      </c>
      <c r="K514">
        <v>17000</v>
      </c>
      <c r="L514" s="1">
        <v>45444</v>
      </c>
    </row>
    <row r="515" spans="1:12" x14ac:dyDescent="0.3">
      <c r="A515" t="s">
        <v>774</v>
      </c>
      <c r="B515" t="s">
        <v>352</v>
      </c>
      <c r="C515" t="s">
        <v>72</v>
      </c>
      <c r="D515" t="s">
        <v>73</v>
      </c>
      <c r="E515" t="s">
        <v>16</v>
      </c>
      <c r="F515" t="s">
        <v>27</v>
      </c>
      <c r="G515" t="s">
        <v>28</v>
      </c>
      <c r="H515">
        <v>7249</v>
      </c>
      <c r="K515">
        <v>9000</v>
      </c>
      <c r="L515" t="s">
        <v>162</v>
      </c>
    </row>
    <row r="516" spans="1:12" x14ac:dyDescent="0.3">
      <c r="A516" t="s">
        <v>775</v>
      </c>
      <c r="B516" t="s">
        <v>424</v>
      </c>
      <c r="C516" t="s">
        <v>72</v>
      </c>
      <c r="D516" t="s">
        <v>73</v>
      </c>
      <c r="E516" t="s">
        <v>16</v>
      </c>
      <c r="F516" t="s">
        <v>27</v>
      </c>
      <c r="G516" t="s">
        <v>40</v>
      </c>
      <c r="H516">
        <v>8224</v>
      </c>
      <c r="I516" t="s">
        <v>23</v>
      </c>
      <c r="J516">
        <v>0.1</v>
      </c>
      <c r="K516">
        <v>9000</v>
      </c>
      <c r="L516" t="s">
        <v>132</v>
      </c>
    </row>
    <row r="517" spans="1:12" x14ac:dyDescent="0.3">
      <c r="A517" t="s">
        <v>776</v>
      </c>
      <c r="B517" t="s">
        <v>490</v>
      </c>
      <c r="C517" t="s">
        <v>14</v>
      </c>
      <c r="D517" t="s">
        <v>15</v>
      </c>
      <c r="E517" t="s">
        <v>16</v>
      </c>
      <c r="F517" t="s">
        <v>44</v>
      </c>
      <c r="G517" t="s">
        <v>28</v>
      </c>
      <c r="H517">
        <v>15278</v>
      </c>
      <c r="I517" t="s">
        <v>29</v>
      </c>
      <c r="K517">
        <v>14000</v>
      </c>
      <c r="L517" t="s">
        <v>106</v>
      </c>
    </row>
    <row r="518" spans="1:12" x14ac:dyDescent="0.3">
      <c r="A518" t="s">
        <v>777</v>
      </c>
      <c r="B518" t="s">
        <v>409</v>
      </c>
      <c r="C518" t="s">
        <v>14</v>
      </c>
      <c r="D518" t="s">
        <v>15</v>
      </c>
      <c r="E518" t="s">
        <v>53</v>
      </c>
      <c r="F518" t="s">
        <v>27</v>
      </c>
      <c r="G518" t="s">
        <v>18</v>
      </c>
      <c r="H518">
        <v>15981</v>
      </c>
      <c r="I518" t="s">
        <v>19</v>
      </c>
      <c r="J518">
        <v>0.2</v>
      </c>
      <c r="K518">
        <v>14000</v>
      </c>
      <c r="L518" t="s">
        <v>230</v>
      </c>
    </row>
    <row r="519" spans="1:12" x14ac:dyDescent="0.3">
      <c r="A519" t="s">
        <v>778</v>
      </c>
      <c r="B519" t="s">
        <v>268</v>
      </c>
      <c r="C519" t="s">
        <v>14</v>
      </c>
      <c r="D519" t="s">
        <v>15</v>
      </c>
      <c r="E519" t="s">
        <v>53</v>
      </c>
      <c r="F519" t="s">
        <v>27</v>
      </c>
      <c r="G519" t="s">
        <v>28</v>
      </c>
      <c r="H519">
        <v>13783</v>
      </c>
      <c r="I519" t="s">
        <v>19</v>
      </c>
      <c r="J519">
        <v>0.2</v>
      </c>
      <c r="K519">
        <v>14000</v>
      </c>
      <c r="L519" t="s">
        <v>162</v>
      </c>
    </row>
    <row r="520" spans="1:12" x14ac:dyDescent="0.3">
      <c r="A520" t="s">
        <v>779</v>
      </c>
      <c r="B520" t="s">
        <v>458</v>
      </c>
      <c r="C520" t="s">
        <v>33</v>
      </c>
      <c r="D520" t="s">
        <v>34</v>
      </c>
      <c r="E520" t="s">
        <v>53</v>
      </c>
      <c r="F520" t="s">
        <v>44</v>
      </c>
      <c r="G520" t="s">
        <v>18</v>
      </c>
      <c r="H520">
        <v>15356</v>
      </c>
      <c r="K520">
        <v>17000</v>
      </c>
      <c r="L520" s="1">
        <v>45414</v>
      </c>
    </row>
    <row r="521" spans="1:12" x14ac:dyDescent="0.3">
      <c r="A521" t="s">
        <v>780</v>
      </c>
      <c r="B521" t="s">
        <v>548</v>
      </c>
      <c r="C521" t="s">
        <v>33</v>
      </c>
      <c r="D521" t="s">
        <v>34</v>
      </c>
      <c r="E521" t="s">
        <v>53</v>
      </c>
      <c r="F521" t="s">
        <v>44</v>
      </c>
      <c r="G521" t="s">
        <v>40</v>
      </c>
      <c r="H521">
        <v>18756</v>
      </c>
      <c r="I521" t="s">
        <v>23</v>
      </c>
      <c r="J521">
        <v>0.1</v>
      </c>
      <c r="K521">
        <v>17000</v>
      </c>
      <c r="L521" t="s">
        <v>158</v>
      </c>
    </row>
    <row r="522" spans="1:12" x14ac:dyDescent="0.3">
      <c r="A522" t="s">
        <v>781</v>
      </c>
      <c r="B522" t="s">
        <v>708</v>
      </c>
      <c r="C522" t="s">
        <v>72</v>
      </c>
      <c r="D522" t="s">
        <v>73</v>
      </c>
      <c r="E522" t="s">
        <v>35</v>
      </c>
      <c r="F522" t="s">
        <v>17</v>
      </c>
      <c r="G522" t="s">
        <v>18</v>
      </c>
      <c r="H522">
        <v>7607</v>
      </c>
      <c r="I522" t="s">
        <v>29</v>
      </c>
      <c r="K522">
        <v>9000</v>
      </c>
      <c r="L522" s="1">
        <v>45475</v>
      </c>
    </row>
    <row r="523" spans="1:12" x14ac:dyDescent="0.3">
      <c r="A523" t="s">
        <v>782</v>
      </c>
      <c r="B523" t="s">
        <v>615</v>
      </c>
      <c r="C523" t="s">
        <v>14</v>
      </c>
      <c r="D523" t="s">
        <v>15</v>
      </c>
      <c r="E523" t="s">
        <v>35</v>
      </c>
      <c r="F523" t="s">
        <v>44</v>
      </c>
      <c r="G523" t="s">
        <v>18</v>
      </c>
      <c r="H523">
        <v>15218</v>
      </c>
      <c r="I523" t="s">
        <v>36</v>
      </c>
      <c r="J523">
        <v>0.3</v>
      </c>
      <c r="K523">
        <v>14000</v>
      </c>
      <c r="L523" t="s">
        <v>78</v>
      </c>
    </row>
    <row r="524" spans="1:12" x14ac:dyDescent="0.3">
      <c r="A524" t="s">
        <v>783</v>
      </c>
      <c r="B524" t="s">
        <v>250</v>
      </c>
      <c r="C524" t="s">
        <v>72</v>
      </c>
      <c r="D524" t="s">
        <v>73</v>
      </c>
      <c r="E524" t="s">
        <v>53</v>
      </c>
      <c r="F524" t="s">
        <v>17</v>
      </c>
      <c r="G524" t="s">
        <v>28</v>
      </c>
      <c r="H524">
        <v>8988</v>
      </c>
      <c r="I524" t="s">
        <v>29</v>
      </c>
      <c r="K524">
        <v>9000</v>
      </c>
      <c r="L524" s="1">
        <v>45506</v>
      </c>
    </row>
    <row r="525" spans="1:12" x14ac:dyDescent="0.3">
      <c r="A525" t="s">
        <v>784</v>
      </c>
      <c r="B525" t="s">
        <v>747</v>
      </c>
      <c r="C525" t="s">
        <v>51</v>
      </c>
      <c r="D525" t="s">
        <v>52</v>
      </c>
      <c r="E525" t="s">
        <v>53</v>
      </c>
      <c r="F525" t="s">
        <v>17</v>
      </c>
      <c r="G525" t="s">
        <v>18</v>
      </c>
      <c r="H525">
        <v>13532</v>
      </c>
      <c r="I525" t="s">
        <v>29</v>
      </c>
      <c r="K525">
        <v>13000</v>
      </c>
      <c r="L525" t="s">
        <v>106</v>
      </c>
    </row>
    <row r="526" spans="1:12" x14ac:dyDescent="0.3">
      <c r="A526" t="s">
        <v>785</v>
      </c>
      <c r="B526" t="s">
        <v>148</v>
      </c>
      <c r="C526" t="s">
        <v>14</v>
      </c>
      <c r="D526" t="s">
        <v>15</v>
      </c>
      <c r="E526" t="s">
        <v>53</v>
      </c>
      <c r="F526" t="s">
        <v>17</v>
      </c>
      <c r="G526" t="s">
        <v>28</v>
      </c>
      <c r="H526">
        <v>12973</v>
      </c>
      <c r="I526" t="s">
        <v>23</v>
      </c>
      <c r="J526">
        <v>0.1</v>
      </c>
      <c r="K526">
        <v>14000</v>
      </c>
      <c r="L526" t="s">
        <v>20</v>
      </c>
    </row>
    <row r="527" spans="1:12" x14ac:dyDescent="0.3">
      <c r="A527" t="s">
        <v>786</v>
      </c>
      <c r="B527" t="s">
        <v>144</v>
      </c>
      <c r="C527" t="s">
        <v>33</v>
      </c>
      <c r="D527" t="s">
        <v>34</v>
      </c>
      <c r="E527" t="s">
        <v>35</v>
      </c>
      <c r="F527" t="s">
        <v>17</v>
      </c>
      <c r="G527" t="s">
        <v>40</v>
      </c>
      <c r="H527">
        <v>16273</v>
      </c>
      <c r="I527" t="s">
        <v>36</v>
      </c>
      <c r="J527">
        <v>0.3</v>
      </c>
      <c r="K527">
        <v>17000</v>
      </c>
      <c r="L527" t="s">
        <v>62</v>
      </c>
    </row>
    <row r="528" spans="1:12" x14ac:dyDescent="0.3">
      <c r="A528" t="s">
        <v>787</v>
      </c>
      <c r="B528" t="s">
        <v>788</v>
      </c>
      <c r="C528" t="s">
        <v>14</v>
      </c>
      <c r="D528" t="s">
        <v>15</v>
      </c>
      <c r="E528" t="s">
        <v>35</v>
      </c>
      <c r="F528" t="s">
        <v>27</v>
      </c>
      <c r="G528" t="s">
        <v>40</v>
      </c>
      <c r="H528">
        <v>15990</v>
      </c>
      <c r="K528">
        <v>14000</v>
      </c>
      <c r="L528" t="s">
        <v>326</v>
      </c>
    </row>
    <row r="529" spans="1:12" x14ac:dyDescent="0.3">
      <c r="A529" t="s">
        <v>789</v>
      </c>
      <c r="B529" t="s">
        <v>338</v>
      </c>
      <c r="C529" t="s">
        <v>33</v>
      </c>
      <c r="D529" t="s">
        <v>34</v>
      </c>
      <c r="E529" t="s">
        <v>16</v>
      </c>
      <c r="F529" t="s">
        <v>17</v>
      </c>
      <c r="G529" t="s">
        <v>28</v>
      </c>
      <c r="H529">
        <v>17644</v>
      </c>
      <c r="I529" t="s">
        <v>23</v>
      </c>
      <c r="J529">
        <v>0.1</v>
      </c>
      <c r="K529">
        <v>17000</v>
      </c>
      <c r="L529" t="s">
        <v>85</v>
      </c>
    </row>
    <row r="530" spans="1:12" x14ac:dyDescent="0.3">
      <c r="A530" t="s">
        <v>790</v>
      </c>
      <c r="B530" t="s">
        <v>244</v>
      </c>
      <c r="C530" t="s">
        <v>72</v>
      </c>
      <c r="D530" t="s">
        <v>73</v>
      </c>
      <c r="E530" t="s">
        <v>16</v>
      </c>
      <c r="F530" t="s">
        <v>17</v>
      </c>
      <c r="G530" t="s">
        <v>28</v>
      </c>
      <c r="H530">
        <v>10552</v>
      </c>
      <c r="I530" t="s">
        <v>36</v>
      </c>
      <c r="J530">
        <v>0.3</v>
      </c>
      <c r="K530">
        <v>9000</v>
      </c>
      <c r="L530" t="s">
        <v>162</v>
      </c>
    </row>
    <row r="531" spans="1:12" x14ac:dyDescent="0.3">
      <c r="A531" t="s">
        <v>791</v>
      </c>
      <c r="B531" t="s">
        <v>194</v>
      </c>
      <c r="C531" t="s">
        <v>51</v>
      </c>
      <c r="D531" t="s">
        <v>52</v>
      </c>
      <c r="E531" t="s">
        <v>35</v>
      </c>
      <c r="F531" t="s">
        <v>17</v>
      </c>
      <c r="G531" t="s">
        <v>28</v>
      </c>
      <c r="H531">
        <v>13075</v>
      </c>
      <c r="K531">
        <v>13000</v>
      </c>
      <c r="L531" s="1">
        <v>45536</v>
      </c>
    </row>
    <row r="532" spans="1:12" x14ac:dyDescent="0.3">
      <c r="A532" t="s">
        <v>792</v>
      </c>
      <c r="B532" t="s">
        <v>164</v>
      </c>
      <c r="C532" t="s">
        <v>14</v>
      </c>
      <c r="D532" t="s">
        <v>15</v>
      </c>
      <c r="E532" t="s">
        <v>35</v>
      </c>
      <c r="F532" t="s">
        <v>27</v>
      </c>
      <c r="G532" t="s">
        <v>18</v>
      </c>
      <c r="H532">
        <v>15428</v>
      </c>
      <c r="I532" t="s">
        <v>23</v>
      </c>
      <c r="J532">
        <v>0.1</v>
      </c>
      <c r="K532">
        <v>14000</v>
      </c>
      <c r="L532" t="s">
        <v>109</v>
      </c>
    </row>
    <row r="533" spans="1:12" x14ac:dyDescent="0.3">
      <c r="A533" t="s">
        <v>793</v>
      </c>
      <c r="B533" t="s">
        <v>525</v>
      </c>
      <c r="C533" t="s">
        <v>14</v>
      </c>
      <c r="D533" t="s">
        <v>15</v>
      </c>
      <c r="E533" t="s">
        <v>53</v>
      </c>
      <c r="F533" t="s">
        <v>44</v>
      </c>
      <c r="G533" t="s">
        <v>18</v>
      </c>
      <c r="H533">
        <v>13122</v>
      </c>
      <c r="I533" t="s">
        <v>36</v>
      </c>
      <c r="J533">
        <v>0.3</v>
      </c>
      <c r="K533">
        <v>14000</v>
      </c>
      <c r="L533" t="s">
        <v>162</v>
      </c>
    </row>
    <row r="534" spans="1:12" x14ac:dyDescent="0.3">
      <c r="A534" t="s">
        <v>794</v>
      </c>
      <c r="B534" t="s">
        <v>365</v>
      </c>
      <c r="C534" t="s">
        <v>72</v>
      </c>
      <c r="D534" t="s">
        <v>73</v>
      </c>
      <c r="E534" t="s">
        <v>16</v>
      </c>
      <c r="F534" t="s">
        <v>27</v>
      </c>
      <c r="G534" t="s">
        <v>28</v>
      </c>
      <c r="H534">
        <v>7125</v>
      </c>
      <c r="I534" t="s">
        <v>19</v>
      </c>
      <c r="J534">
        <v>0.2</v>
      </c>
      <c r="K534">
        <v>9000</v>
      </c>
      <c r="L534" t="s">
        <v>235</v>
      </c>
    </row>
    <row r="535" spans="1:12" x14ac:dyDescent="0.3">
      <c r="A535" t="s">
        <v>795</v>
      </c>
      <c r="B535" t="s">
        <v>636</v>
      </c>
      <c r="C535" t="s">
        <v>72</v>
      </c>
      <c r="D535" t="s">
        <v>73</v>
      </c>
      <c r="E535" t="s">
        <v>35</v>
      </c>
      <c r="F535" t="s">
        <v>17</v>
      </c>
      <c r="G535" t="s">
        <v>28</v>
      </c>
      <c r="H535">
        <v>9258</v>
      </c>
      <c r="I535" t="s">
        <v>36</v>
      </c>
      <c r="J535">
        <v>0.3</v>
      </c>
      <c r="K535">
        <v>9000</v>
      </c>
      <c r="L535" t="s">
        <v>153</v>
      </c>
    </row>
    <row r="536" spans="1:12" x14ac:dyDescent="0.3">
      <c r="A536" t="s">
        <v>796</v>
      </c>
      <c r="B536" t="s">
        <v>655</v>
      </c>
      <c r="C536" t="s">
        <v>33</v>
      </c>
      <c r="D536" t="s">
        <v>34</v>
      </c>
      <c r="E536" t="s">
        <v>16</v>
      </c>
      <c r="F536" t="s">
        <v>44</v>
      </c>
      <c r="G536" t="s">
        <v>18</v>
      </c>
      <c r="H536">
        <v>16167</v>
      </c>
      <c r="I536" t="s">
        <v>23</v>
      </c>
      <c r="J536">
        <v>0.1</v>
      </c>
      <c r="K536">
        <v>17000</v>
      </c>
      <c r="L536" t="s">
        <v>54</v>
      </c>
    </row>
    <row r="537" spans="1:12" x14ac:dyDescent="0.3">
      <c r="A537" t="s">
        <v>797</v>
      </c>
      <c r="B537" t="s">
        <v>276</v>
      </c>
      <c r="C537" t="s">
        <v>51</v>
      </c>
      <c r="D537" t="s">
        <v>52</v>
      </c>
      <c r="E537" t="s">
        <v>35</v>
      </c>
      <c r="F537" t="s">
        <v>44</v>
      </c>
      <c r="G537" t="s">
        <v>18</v>
      </c>
      <c r="H537">
        <v>13775</v>
      </c>
      <c r="I537" t="s">
        <v>19</v>
      </c>
      <c r="J537">
        <v>0.2</v>
      </c>
      <c r="K537">
        <v>13000</v>
      </c>
      <c r="L537" t="s">
        <v>37</v>
      </c>
    </row>
    <row r="538" spans="1:12" x14ac:dyDescent="0.3">
      <c r="A538" t="s">
        <v>798</v>
      </c>
      <c r="B538" t="s">
        <v>105</v>
      </c>
      <c r="C538" t="s">
        <v>14</v>
      </c>
      <c r="D538" t="s">
        <v>15</v>
      </c>
      <c r="E538" t="s">
        <v>16</v>
      </c>
      <c r="F538" t="s">
        <v>27</v>
      </c>
      <c r="G538" t="s">
        <v>40</v>
      </c>
      <c r="H538">
        <v>15733</v>
      </c>
      <c r="I538" t="s">
        <v>19</v>
      </c>
      <c r="J538">
        <v>0.2</v>
      </c>
      <c r="K538">
        <v>14000</v>
      </c>
      <c r="L538" s="1">
        <v>45598</v>
      </c>
    </row>
    <row r="539" spans="1:12" x14ac:dyDescent="0.3">
      <c r="A539" t="s">
        <v>799</v>
      </c>
      <c r="B539" t="s">
        <v>756</v>
      </c>
      <c r="C539" t="s">
        <v>14</v>
      </c>
      <c r="D539" t="s">
        <v>15</v>
      </c>
      <c r="E539" t="s">
        <v>35</v>
      </c>
      <c r="F539" t="s">
        <v>17</v>
      </c>
      <c r="G539" t="s">
        <v>28</v>
      </c>
      <c r="H539">
        <v>15297</v>
      </c>
      <c r="I539" t="s">
        <v>36</v>
      </c>
      <c r="J539">
        <v>0.3</v>
      </c>
      <c r="K539">
        <v>14000</v>
      </c>
      <c r="L539" t="s">
        <v>48</v>
      </c>
    </row>
    <row r="540" spans="1:12" x14ac:dyDescent="0.3">
      <c r="A540" t="s">
        <v>800</v>
      </c>
      <c r="B540" t="s">
        <v>801</v>
      </c>
      <c r="C540" t="s">
        <v>33</v>
      </c>
      <c r="D540" t="s">
        <v>34</v>
      </c>
      <c r="E540" t="s">
        <v>53</v>
      </c>
      <c r="F540" t="s">
        <v>17</v>
      </c>
      <c r="G540" t="s">
        <v>40</v>
      </c>
      <c r="H540">
        <v>16880</v>
      </c>
      <c r="I540" t="s">
        <v>36</v>
      </c>
      <c r="J540">
        <v>0.3</v>
      </c>
      <c r="K540">
        <v>17000</v>
      </c>
      <c r="L540" t="s">
        <v>24</v>
      </c>
    </row>
    <row r="541" spans="1:12" x14ac:dyDescent="0.3">
      <c r="A541" t="s">
        <v>802</v>
      </c>
      <c r="B541" t="s">
        <v>144</v>
      </c>
      <c r="C541" t="s">
        <v>72</v>
      </c>
      <c r="D541" t="s">
        <v>73</v>
      </c>
      <c r="E541" t="s">
        <v>16</v>
      </c>
      <c r="F541" t="s">
        <v>27</v>
      </c>
      <c r="G541" t="s">
        <v>18</v>
      </c>
      <c r="H541">
        <v>9095</v>
      </c>
      <c r="I541" t="s">
        <v>36</v>
      </c>
      <c r="J541">
        <v>0.3</v>
      </c>
      <c r="K541">
        <v>9000</v>
      </c>
      <c r="L541" s="1">
        <v>45414</v>
      </c>
    </row>
    <row r="542" spans="1:12" x14ac:dyDescent="0.3">
      <c r="A542" t="s">
        <v>803</v>
      </c>
      <c r="B542" t="s">
        <v>190</v>
      </c>
      <c r="C542" t="s">
        <v>33</v>
      </c>
      <c r="D542" t="s">
        <v>34</v>
      </c>
      <c r="E542" t="s">
        <v>53</v>
      </c>
      <c r="F542" t="s">
        <v>44</v>
      </c>
      <c r="G542" t="s">
        <v>18</v>
      </c>
      <c r="H542">
        <v>16973</v>
      </c>
      <c r="I542" t="s">
        <v>23</v>
      </c>
      <c r="J542">
        <v>0.1</v>
      </c>
      <c r="K542">
        <v>17000</v>
      </c>
      <c r="L542" t="s">
        <v>165</v>
      </c>
    </row>
    <row r="543" spans="1:12" x14ac:dyDescent="0.3">
      <c r="A543" t="s">
        <v>804</v>
      </c>
      <c r="B543" t="s">
        <v>319</v>
      </c>
      <c r="C543" t="s">
        <v>33</v>
      </c>
      <c r="D543" t="s">
        <v>34</v>
      </c>
      <c r="E543" t="s">
        <v>53</v>
      </c>
      <c r="F543" t="s">
        <v>17</v>
      </c>
      <c r="G543" t="s">
        <v>28</v>
      </c>
      <c r="H543">
        <v>17912</v>
      </c>
      <c r="I543" t="s">
        <v>36</v>
      </c>
      <c r="J543">
        <v>0.3</v>
      </c>
      <c r="K543">
        <v>17000</v>
      </c>
      <c r="L543" t="s">
        <v>85</v>
      </c>
    </row>
    <row r="544" spans="1:12" x14ac:dyDescent="0.3">
      <c r="A544" t="s">
        <v>805</v>
      </c>
      <c r="B544" t="s">
        <v>476</v>
      </c>
      <c r="C544" t="s">
        <v>51</v>
      </c>
      <c r="D544" t="s">
        <v>52</v>
      </c>
      <c r="E544" t="s">
        <v>35</v>
      </c>
      <c r="F544" t="s">
        <v>44</v>
      </c>
      <c r="G544" t="s">
        <v>40</v>
      </c>
      <c r="H544">
        <v>13705</v>
      </c>
      <c r="I544" t="s">
        <v>36</v>
      </c>
      <c r="J544">
        <v>0.3</v>
      </c>
      <c r="K544">
        <v>13000</v>
      </c>
      <c r="L544" t="s">
        <v>106</v>
      </c>
    </row>
    <row r="545" spans="1:12" x14ac:dyDescent="0.3">
      <c r="A545" t="s">
        <v>806</v>
      </c>
      <c r="B545" t="s">
        <v>313</v>
      </c>
      <c r="C545" t="s">
        <v>14</v>
      </c>
      <c r="D545" t="s">
        <v>15</v>
      </c>
      <c r="E545" t="s">
        <v>16</v>
      </c>
      <c r="F545" t="s">
        <v>17</v>
      </c>
      <c r="G545" t="s">
        <v>40</v>
      </c>
      <c r="H545">
        <v>13062</v>
      </c>
      <c r="K545">
        <v>14000</v>
      </c>
      <c r="L545" t="s">
        <v>132</v>
      </c>
    </row>
    <row r="546" spans="1:12" x14ac:dyDescent="0.3">
      <c r="A546" t="s">
        <v>807</v>
      </c>
      <c r="B546" t="s">
        <v>119</v>
      </c>
      <c r="C546" t="s">
        <v>14</v>
      </c>
      <c r="D546" t="s">
        <v>15</v>
      </c>
      <c r="E546" t="s">
        <v>16</v>
      </c>
      <c r="F546" t="s">
        <v>44</v>
      </c>
      <c r="G546" t="s">
        <v>28</v>
      </c>
      <c r="H546">
        <v>15342</v>
      </c>
      <c r="I546" t="s">
        <v>19</v>
      </c>
      <c r="J546">
        <v>0.2</v>
      </c>
      <c r="K546">
        <v>14000</v>
      </c>
      <c r="L546" t="s">
        <v>165</v>
      </c>
    </row>
    <row r="547" spans="1:12" x14ac:dyDescent="0.3">
      <c r="A547" t="s">
        <v>808</v>
      </c>
      <c r="B547" t="s">
        <v>378</v>
      </c>
      <c r="C547" t="s">
        <v>51</v>
      </c>
      <c r="D547" t="s">
        <v>52</v>
      </c>
      <c r="E547" t="s">
        <v>16</v>
      </c>
      <c r="F547" t="s">
        <v>44</v>
      </c>
      <c r="G547" t="s">
        <v>28</v>
      </c>
      <c r="H547">
        <v>14214</v>
      </c>
      <c r="K547">
        <v>13000</v>
      </c>
      <c r="L547" t="s">
        <v>333</v>
      </c>
    </row>
    <row r="548" spans="1:12" x14ac:dyDescent="0.3">
      <c r="A548" t="s">
        <v>809</v>
      </c>
      <c r="B548" t="s">
        <v>352</v>
      </c>
      <c r="C548" t="s">
        <v>33</v>
      </c>
      <c r="D548" t="s">
        <v>34</v>
      </c>
      <c r="E548" t="s">
        <v>35</v>
      </c>
      <c r="F548" t="s">
        <v>44</v>
      </c>
      <c r="G548" t="s">
        <v>28</v>
      </c>
      <c r="H548">
        <v>15741</v>
      </c>
      <c r="I548" t="s">
        <v>36</v>
      </c>
      <c r="J548">
        <v>0.3</v>
      </c>
      <c r="K548">
        <v>17000</v>
      </c>
      <c r="L548" s="1">
        <v>45474</v>
      </c>
    </row>
    <row r="549" spans="1:12" x14ac:dyDescent="0.3">
      <c r="A549" t="s">
        <v>810</v>
      </c>
      <c r="B549" t="s">
        <v>544</v>
      </c>
      <c r="C549" t="s">
        <v>33</v>
      </c>
      <c r="D549" t="s">
        <v>34</v>
      </c>
      <c r="E549" t="s">
        <v>16</v>
      </c>
      <c r="F549" t="s">
        <v>44</v>
      </c>
      <c r="G549" t="s">
        <v>18</v>
      </c>
      <c r="H549">
        <v>18878</v>
      </c>
      <c r="I549" t="s">
        <v>36</v>
      </c>
      <c r="J549">
        <v>0.3</v>
      </c>
      <c r="K549">
        <v>17000</v>
      </c>
      <c r="L549" s="1">
        <v>45598</v>
      </c>
    </row>
    <row r="550" spans="1:12" x14ac:dyDescent="0.3">
      <c r="A550" t="s">
        <v>811</v>
      </c>
      <c r="B550" t="s">
        <v>281</v>
      </c>
      <c r="C550" t="s">
        <v>33</v>
      </c>
      <c r="D550" t="s">
        <v>34</v>
      </c>
      <c r="E550" t="s">
        <v>35</v>
      </c>
      <c r="F550" t="s">
        <v>44</v>
      </c>
      <c r="G550" t="s">
        <v>40</v>
      </c>
      <c r="H550">
        <v>16722</v>
      </c>
      <c r="I550" t="s">
        <v>36</v>
      </c>
      <c r="J550">
        <v>0.3</v>
      </c>
      <c r="K550">
        <v>17000</v>
      </c>
      <c r="L550" t="s">
        <v>235</v>
      </c>
    </row>
    <row r="551" spans="1:12" x14ac:dyDescent="0.3">
      <c r="A551" t="s">
        <v>812</v>
      </c>
      <c r="B551" t="s">
        <v>139</v>
      </c>
      <c r="C551" t="s">
        <v>33</v>
      </c>
      <c r="D551" t="s">
        <v>34</v>
      </c>
      <c r="E551" t="s">
        <v>53</v>
      </c>
      <c r="F551" t="s">
        <v>27</v>
      </c>
      <c r="G551" t="s">
        <v>40</v>
      </c>
      <c r="H551">
        <v>15219</v>
      </c>
      <c r="I551" t="s">
        <v>29</v>
      </c>
      <c r="K551">
        <v>17000</v>
      </c>
      <c r="L551" s="1">
        <v>45475</v>
      </c>
    </row>
    <row r="552" spans="1:12" x14ac:dyDescent="0.3">
      <c r="A552" t="s">
        <v>813</v>
      </c>
      <c r="B552" t="s">
        <v>126</v>
      </c>
      <c r="C552" t="s">
        <v>72</v>
      </c>
      <c r="D552" t="s">
        <v>73</v>
      </c>
      <c r="E552" t="s">
        <v>35</v>
      </c>
      <c r="F552" t="s">
        <v>44</v>
      </c>
      <c r="G552" t="s">
        <v>18</v>
      </c>
      <c r="H552">
        <v>10553</v>
      </c>
      <c r="K552">
        <v>9000</v>
      </c>
      <c r="L552" s="1">
        <v>45353</v>
      </c>
    </row>
    <row r="553" spans="1:12" x14ac:dyDescent="0.3">
      <c r="A553" t="s">
        <v>814</v>
      </c>
      <c r="B553" t="s">
        <v>82</v>
      </c>
      <c r="C553" t="s">
        <v>14</v>
      </c>
      <c r="D553" t="s">
        <v>15</v>
      </c>
      <c r="E553" t="s">
        <v>35</v>
      </c>
      <c r="F553" t="s">
        <v>27</v>
      </c>
      <c r="G553" t="s">
        <v>18</v>
      </c>
      <c r="H553">
        <v>13403</v>
      </c>
      <c r="K553">
        <v>14000</v>
      </c>
      <c r="L553" s="1">
        <v>45445</v>
      </c>
    </row>
    <row r="554" spans="1:12" x14ac:dyDescent="0.3">
      <c r="A554" t="s">
        <v>815</v>
      </c>
      <c r="B554" t="s">
        <v>481</v>
      </c>
      <c r="C554" t="s">
        <v>51</v>
      </c>
      <c r="D554" t="s">
        <v>52</v>
      </c>
      <c r="E554" t="s">
        <v>53</v>
      </c>
      <c r="F554" t="s">
        <v>44</v>
      </c>
      <c r="G554" t="s">
        <v>18</v>
      </c>
      <c r="H554">
        <v>14190</v>
      </c>
      <c r="I554" t="s">
        <v>23</v>
      </c>
      <c r="J554">
        <v>0.1</v>
      </c>
      <c r="K554">
        <v>13000</v>
      </c>
      <c r="L554" s="1">
        <v>45293</v>
      </c>
    </row>
    <row r="555" spans="1:12" x14ac:dyDescent="0.3">
      <c r="A555" t="s">
        <v>816</v>
      </c>
      <c r="B555" t="s">
        <v>176</v>
      </c>
      <c r="C555" t="s">
        <v>51</v>
      </c>
      <c r="D555" t="s">
        <v>52</v>
      </c>
      <c r="E555" t="s">
        <v>53</v>
      </c>
      <c r="F555" t="s">
        <v>44</v>
      </c>
      <c r="G555" t="s">
        <v>18</v>
      </c>
      <c r="H555">
        <v>11019</v>
      </c>
      <c r="K555">
        <v>13000</v>
      </c>
      <c r="L555" t="s">
        <v>37</v>
      </c>
    </row>
    <row r="556" spans="1:12" x14ac:dyDescent="0.3">
      <c r="A556" t="s">
        <v>817</v>
      </c>
      <c r="B556" t="s">
        <v>437</v>
      </c>
      <c r="C556" t="s">
        <v>51</v>
      </c>
      <c r="D556" t="s">
        <v>52</v>
      </c>
      <c r="E556" t="s">
        <v>16</v>
      </c>
      <c r="F556" t="s">
        <v>27</v>
      </c>
      <c r="G556" t="s">
        <v>40</v>
      </c>
      <c r="H556">
        <v>14216</v>
      </c>
      <c r="I556" t="s">
        <v>23</v>
      </c>
      <c r="J556">
        <v>0.1</v>
      </c>
      <c r="K556">
        <v>13000</v>
      </c>
      <c r="L556" s="1">
        <v>45536</v>
      </c>
    </row>
    <row r="557" spans="1:12" x14ac:dyDescent="0.3">
      <c r="A557" t="s">
        <v>818</v>
      </c>
      <c r="B557" t="s">
        <v>372</v>
      </c>
      <c r="C557" t="s">
        <v>72</v>
      </c>
      <c r="D557" t="s">
        <v>73</v>
      </c>
      <c r="E557" t="s">
        <v>53</v>
      </c>
      <c r="F557" t="s">
        <v>17</v>
      </c>
      <c r="G557" t="s">
        <v>40</v>
      </c>
      <c r="H557">
        <v>8570</v>
      </c>
      <c r="I557" t="s">
        <v>23</v>
      </c>
      <c r="J557">
        <v>0.1</v>
      </c>
      <c r="K557">
        <v>9000</v>
      </c>
      <c r="L557" s="1">
        <v>45352</v>
      </c>
    </row>
    <row r="558" spans="1:12" x14ac:dyDescent="0.3">
      <c r="A558" t="s">
        <v>819</v>
      </c>
      <c r="B558" t="s">
        <v>382</v>
      </c>
      <c r="C558" t="s">
        <v>33</v>
      </c>
      <c r="D558" t="s">
        <v>34</v>
      </c>
      <c r="E558" t="s">
        <v>35</v>
      </c>
      <c r="F558" t="s">
        <v>17</v>
      </c>
      <c r="G558" t="s">
        <v>28</v>
      </c>
      <c r="H558">
        <v>15780</v>
      </c>
      <c r="I558" t="s">
        <v>23</v>
      </c>
      <c r="J558">
        <v>0.1</v>
      </c>
      <c r="K558">
        <v>17000</v>
      </c>
      <c r="L558" t="s">
        <v>106</v>
      </c>
    </row>
    <row r="559" spans="1:12" x14ac:dyDescent="0.3">
      <c r="A559" t="s">
        <v>820</v>
      </c>
      <c r="B559" t="s">
        <v>80</v>
      </c>
      <c r="C559" t="s">
        <v>51</v>
      </c>
      <c r="D559" t="s">
        <v>52</v>
      </c>
      <c r="E559" t="s">
        <v>35</v>
      </c>
      <c r="F559" t="s">
        <v>44</v>
      </c>
      <c r="G559" t="s">
        <v>40</v>
      </c>
      <c r="H559">
        <v>12278</v>
      </c>
      <c r="I559" t="s">
        <v>19</v>
      </c>
      <c r="J559">
        <v>0.2</v>
      </c>
      <c r="K559">
        <v>13000</v>
      </c>
      <c r="L559" s="1">
        <v>45474</v>
      </c>
    </row>
    <row r="560" spans="1:12" x14ac:dyDescent="0.3">
      <c r="A560" t="s">
        <v>821</v>
      </c>
      <c r="B560" t="s">
        <v>548</v>
      </c>
      <c r="C560" t="s">
        <v>33</v>
      </c>
      <c r="D560" t="s">
        <v>34</v>
      </c>
      <c r="E560" t="s">
        <v>35</v>
      </c>
      <c r="F560" t="s">
        <v>27</v>
      </c>
      <c r="G560" t="s">
        <v>18</v>
      </c>
      <c r="H560">
        <v>16221</v>
      </c>
      <c r="I560" t="s">
        <v>36</v>
      </c>
      <c r="J560">
        <v>0.3</v>
      </c>
      <c r="K560">
        <v>17000</v>
      </c>
      <c r="L560" t="s">
        <v>192</v>
      </c>
    </row>
    <row r="561" spans="1:12" x14ac:dyDescent="0.3">
      <c r="A561" t="s">
        <v>822</v>
      </c>
      <c r="B561" t="s">
        <v>121</v>
      </c>
      <c r="C561" t="s">
        <v>33</v>
      </c>
      <c r="D561" t="s">
        <v>34</v>
      </c>
      <c r="E561" t="s">
        <v>53</v>
      </c>
      <c r="F561" t="s">
        <v>44</v>
      </c>
      <c r="G561" t="s">
        <v>18</v>
      </c>
      <c r="H561">
        <v>16403</v>
      </c>
      <c r="K561">
        <v>17000</v>
      </c>
      <c r="L561" t="s">
        <v>153</v>
      </c>
    </row>
    <row r="562" spans="1:12" x14ac:dyDescent="0.3">
      <c r="A562" t="s">
        <v>823</v>
      </c>
      <c r="B562" t="s">
        <v>328</v>
      </c>
      <c r="C562" t="s">
        <v>51</v>
      </c>
      <c r="D562" t="s">
        <v>52</v>
      </c>
      <c r="E562" t="s">
        <v>53</v>
      </c>
      <c r="F562" t="s">
        <v>27</v>
      </c>
      <c r="G562" t="s">
        <v>18</v>
      </c>
      <c r="H562">
        <v>11918</v>
      </c>
      <c r="I562" t="s">
        <v>19</v>
      </c>
      <c r="J562">
        <v>0.2</v>
      </c>
      <c r="K562">
        <v>13000</v>
      </c>
      <c r="L562" t="s">
        <v>24</v>
      </c>
    </row>
    <row r="563" spans="1:12" x14ac:dyDescent="0.3">
      <c r="A563" t="s">
        <v>824</v>
      </c>
      <c r="B563" t="s">
        <v>500</v>
      </c>
      <c r="C563" t="s">
        <v>51</v>
      </c>
      <c r="D563" t="s">
        <v>52</v>
      </c>
      <c r="E563" t="s">
        <v>35</v>
      </c>
      <c r="F563" t="s">
        <v>17</v>
      </c>
      <c r="G563" t="s">
        <v>28</v>
      </c>
      <c r="H563">
        <v>13664</v>
      </c>
      <c r="I563" t="s">
        <v>23</v>
      </c>
      <c r="J563">
        <v>0.1</v>
      </c>
      <c r="K563">
        <v>13000</v>
      </c>
      <c r="L563" t="s">
        <v>54</v>
      </c>
    </row>
    <row r="564" spans="1:12" x14ac:dyDescent="0.3">
      <c r="A564" t="s">
        <v>825</v>
      </c>
      <c r="B564" t="s">
        <v>59</v>
      </c>
      <c r="C564" t="s">
        <v>33</v>
      </c>
      <c r="D564" t="s">
        <v>34</v>
      </c>
      <c r="E564" t="s">
        <v>16</v>
      </c>
      <c r="F564" t="s">
        <v>44</v>
      </c>
      <c r="G564" t="s">
        <v>18</v>
      </c>
      <c r="H564">
        <v>17432</v>
      </c>
      <c r="I564" t="s">
        <v>23</v>
      </c>
      <c r="J564">
        <v>0.1</v>
      </c>
      <c r="K564">
        <v>17000</v>
      </c>
      <c r="L564" s="1">
        <v>45628</v>
      </c>
    </row>
    <row r="565" spans="1:12" x14ac:dyDescent="0.3">
      <c r="A565" t="s">
        <v>826</v>
      </c>
      <c r="B565" t="s">
        <v>22</v>
      </c>
      <c r="C565" t="s">
        <v>14</v>
      </c>
      <c r="D565" t="s">
        <v>15</v>
      </c>
      <c r="E565" t="s">
        <v>35</v>
      </c>
      <c r="F565" t="s">
        <v>44</v>
      </c>
      <c r="G565" t="s">
        <v>18</v>
      </c>
      <c r="H565">
        <v>13707</v>
      </c>
      <c r="K565">
        <v>14000</v>
      </c>
      <c r="L565" t="s">
        <v>54</v>
      </c>
    </row>
    <row r="566" spans="1:12" x14ac:dyDescent="0.3">
      <c r="A566" t="s">
        <v>827</v>
      </c>
      <c r="B566" t="s">
        <v>274</v>
      </c>
      <c r="C566" t="s">
        <v>33</v>
      </c>
      <c r="D566" t="s">
        <v>34</v>
      </c>
      <c r="E566" t="s">
        <v>53</v>
      </c>
      <c r="F566" t="s">
        <v>44</v>
      </c>
      <c r="G566" t="s">
        <v>18</v>
      </c>
      <c r="H566">
        <v>15841</v>
      </c>
      <c r="I566" t="s">
        <v>23</v>
      </c>
      <c r="J566">
        <v>0.1</v>
      </c>
      <c r="K566">
        <v>17000</v>
      </c>
      <c r="L566" t="s">
        <v>208</v>
      </c>
    </row>
    <row r="567" spans="1:12" x14ac:dyDescent="0.3">
      <c r="A567" t="s">
        <v>828</v>
      </c>
      <c r="B567" t="s">
        <v>307</v>
      </c>
      <c r="C567" t="s">
        <v>14</v>
      </c>
      <c r="D567" t="s">
        <v>15</v>
      </c>
      <c r="E567" t="s">
        <v>16</v>
      </c>
      <c r="F567" t="s">
        <v>44</v>
      </c>
      <c r="G567" t="s">
        <v>40</v>
      </c>
      <c r="H567">
        <v>14550</v>
      </c>
      <c r="I567" t="s">
        <v>29</v>
      </c>
      <c r="K567">
        <v>14000</v>
      </c>
      <c r="L567" t="s">
        <v>57</v>
      </c>
    </row>
    <row r="568" spans="1:12" x14ac:dyDescent="0.3">
      <c r="A568" t="s">
        <v>829</v>
      </c>
      <c r="B568" t="s">
        <v>399</v>
      </c>
      <c r="C568" t="s">
        <v>14</v>
      </c>
      <c r="D568" t="s">
        <v>15</v>
      </c>
      <c r="E568" t="s">
        <v>16</v>
      </c>
      <c r="F568" t="s">
        <v>44</v>
      </c>
      <c r="G568" t="s">
        <v>28</v>
      </c>
      <c r="H568">
        <v>12482</v>
      </c>
      <c r="I568" t="s">
        <v>36</v>
      </c>
      <c r="J568">
        <v>0.3</v>
      </c>
      <c r="K568">
        <v>14000</v>
      </c>
      <c r="L568" s="1">
        <v>45505</v>
      </c>
    </row>
    <row r="569" spans="1:12" x14ac:dyDescent="0.3">
      <c r="A569" t="s">
        <v>830</v>
      </c>
      <c r="B569" t="s">
        <v>688</v>
      </c>
      <c r="C569" t="s">
        <v>72</v>
      </c>
      <c r="D569" t="s">
        <v>73</v>
      </c>
      <c r="E569" t="s">
        <v>35</v>
      </c>
      <c r="F569" t="s">
        <v>44</v>
      </c>
      <c r="G569" t="s">
        <v>18</v>
      </c>
      <c r="H569">
        <v>10186</v>
      </c>
      <c r="I569" t="s">
        <v>36</v>
      </c>
      <c r="J569">
        <v>0.3</v>
      </c>
      <c r="K569">
        <v>9000</v>
      </c>
      <c r="L569" t="s">
        <v>62</v>
      </c>
    </row>
    <row r="570" spans="1:12" x14ac:dyDescent="0.3">
      <c r="A570" t="s">
        <v>831</v>
      </c>
      <c r="B570" t="s">
        <v>382</v>
      </c>
      <c r="C570" t="s">
        <v>33</v>
      </c>
      <c r="D570" t="s">
        <v>34</v>
      </c>
      <c r="E570" t="s">
        <v>16</v>
      </c>
      <c r="F570" t="s">
        <v>17</v>
      </c>
      <c r="G570" t="s">
        <v>40</v>
      </c>
      <c r="H570">
        <v>15656</v>
      </c>
      <c r="I570" t="s">
        <v>23</v>
      </c>
      <c r="J570">
        <v>0.1</v>
      </c>
      <c r="K570">
        <v>17000</v>
      </c>
      <c r="L570" s="1">
        <v>45414</v>
      </c>
    </row>
    <row r="571" spans="1:12" x14ac:dyDescent="0.3">
      <c r="A571" t="s">
        <v>832</v>
      </c>
      <c r="B571" t="s">
        <v>244</v>
      </c>
      <c r="C571" t="s">
        <v>72</v>
      </c>
      <c r="D571" t="s">
        <v>73</v>
      </c>
      <c r="E571" t="s">
        <v>53</v>
      </c>
      <c r="F571" t="s">
        <v>27</v>
      </c>
      <c r="G571" t="s">
        <v>18</v>
      </c>
      <c r="H571">
        <v>7052</v>
      </c>
      <c r="I571" t="s">
        <v>23</v>
      </c>
      <c r="J571">
        <v>0.1</v>
      </c>
      <c r="K571">
        <v>9000</v>
      </c>
      <c r="L571" t="s">
        <v>333</v>
      </c>
    </row>
    <row r="572" spans="1:12" x14ac:dyDescent="0.3">
      <c r="A572" t="s">
        <v>833</v>
      </c>
      <c r="B572" t="s">
        <v>185</v>
      </c>
      <c r="C572" t="s">
        <v>72</v>
      </c>
      <c r="D572" t="s">
        <v>73</v>
      </c>
      <c r="E572" t="s">
        <v>35</v>
      </c>
      <c r="F572" t="s">
        <v>27</v>
      </c>
      <c r="G572" t="s">
        <v>28</v>
      </c>
      <c r="H572">
        <v>7307</v>
      </c>
      <c r="I572" t="s">
        <v>23</v>
      </c>
      <c r="J572">
        <v>0.1</v>
      </c>
      <c r="K572">
        <v>9000</v>
      </c>
      <c r="L572" t="s">
        <v>211</v>
      </c>
    </row>
    <row r="573" spans="1:12" x14ac:dyDescent="0.3">
      <c r="A573" t="s">
        <v>834</v>
      </c>
      <c r="B573" t="s">
        <v>319</v>
      </c>
      <c r="C573" t="s">
        <v>51</v>
      </c>
      <c r="D573" t="s">
        <v>52</v>
      </c>
      <c r="E573" t="s">
        <v>53</v>
      </c>
      <c r="F573" t="s">
        <v>17</v>
      </c>
      <c r="G573" t="s">
        <v>40</v>
      </c>
      <c r="H573">
        <v>12901</v>
      </c>
      <c r="I573" t="s">
        <v>23</v>
      </c>
      <c r="J573">
        <v>0.1</v>
      </c>
      <c r="K573">
        <v>13000</v>
      </c>
      <c r="L573" s="1">
        <v>45474</v>
      </c>
    </row>
    <row r="574" spans="1:12" x14ac:dyDescent="0.3">
      <c r="A574" t="s">
        <v>835</v>
      </c>
      <c r="B574" t="s">
        <v>448</v>
      </c>
      <c r="C574" t="s">
        <v>14</v>
      </c>
      <c r="D574" t="s">
        <v>15</v>
      </c>
      <c r="E574" t="s">
        <v>53</v>
      </c>
      <c r="F574" t="s">
        <v>17</v>
      </c>
      <c r="G574" t="s">
        <v>28</v>
      </c>
      <c r="H574">
        <v>13280</v>
      </c>
      <c r="K574">
        <v>14000</v>
      </c>
      <c r="L574" t="s">
        <v>20</v>
      </c>
    </row>
    <row r="575" spans="1:12" x14ac:dyDescent="0.3">
      <c r="A575" t="s">
        <v>836</v>
      </c>
      <c r="B575" t="s">
        <v>91</v>
      </c>
      <c r="C575" t="s">
        <v>14</v>
      </c>
      <c r="D575" t="s">
        <v>15</v>
      </c>
      <c r="E575" t="s">
        <v>35</v>
      </c>
      <c r="F575" t="s">
        <v>27</v>
      </c>
      <c r="G575" t="s">
        <v>28</v>
      </c>
      <c r="H575">
        <v>14650</v>
      </c>
      <c r="I575" t="s">
        <v>19</v>
      </c>
      <c r="J575">
        <v>0.2</v>
      </c>
      <c r="K575">
        <v>14000</v>
      </c>
      <c r="L575" t="s">
        <v>165</v>
      </c>
    </row>
    <row r="576" spans="1:12" x14ac:dyDescent="0.3">
      <c r="A576" t="s">
        <v>837</v>
      </c>
      <c r="B576" t="s">
        <v>838</v>
      </c>
      <c r="C576" t="s">
        <v>33</v>
      </c>
      <c r="D576" t="s">
        <v>34</v>
      </c>
      <c r="E576" t="s">
        <v>16</v>
      </c>
      <c r="F576" t="s">
        <v>27</v>
      </c>
      <c r="G576" t="s">
        <v>40</v>
      </c>
      <c r="H576">
        <v>18338</v>
      </c>
      <c r="I576" t="s">
        <v>36</v>
      </c>
      <c r="J576">
        <v>0.3</v>
      </c>
      <c r="K576">
        <v>17000</v>
      </c>
      <c r="L576" s="1">
        <v>45627</v>
      </c>
    </row>
    <row r="577" spans="1:12" x14ac:dyDescent="0.3">
      <c r="A577" t="s">
        <v>839</v>
      </c>
      <c r="B577" t="s">
        <v>77</v>
      </c>
      <c r="C577" t="s">
        <v>72</v>
      </c>
      <c r="D577" t="s">
        <v>73</v>
      </c>
      <c r="E577" t="s">
        <v>53</v>
      </c>
      <c r="F577" t="s">
        <v>17</v>
      </c>
      <c r="G577" t="s">
        <v>40</v>
      </c>
      <c r="H577">
        <v>9825</v>
      </c>
      <c r="K577">
        <v>9000</v>
      </c>
      <c r="L577" t="s">
        <v>230</v>
      </c>
    </row>
    <row r="578" spans="1:12" x14ac:dyDescent="0.3">
      <c r="A578" t="s">
        <v>840</v>
      </c>
      <c r="B578" t="s">
        <v>307</v>
      </c>
      <c r="C578" t="s">
        <v>51</v>
      </c>
      <c r="D578" t="s">
        <v>52</v>
      </c>
      <c r="E578" t="s">
        <v>35</v>
      </c>
      <c r="F578" t="s">
        <v>27</v>
      </c>
      <c r="G578" t="s">
        <v>28</v>
      </c>
      <c r="H578">
        <v>13975</v>
      </c>
      <c r="I578" t="s">
        <v>23</v>
      </c>
      <c r="J578">
        <v>0.1</v>
      </c>
      <c r="K578">
        <v>13000</v>
      </c>
      <c r="L578" s="1">
        <v>45294</v>
      </c>
    </row>
    <row r="579" spans="1:12" x14ac:dyDescent="0.3">
      <c r="A579" t="s">
        <v>841</v>
      </c>
      <c r="B579" t="s">
        <v>448</v>
      </c>
      <c r="C579" t="s">
        <v>14</v>
      </c>
      <c r="D579" t="s">
        <v>15</v>
      </c>
      <c r="E579" t="s">
        <v>53</v>
      </c>
      <c r="F579" t="s">
        <v>44</v>
      </c>
      <c r="G579" t="s">
        <v>40</v>
      </c>
      <c r="H579">
        <v>15286</v>
      </c>
      <c r="I579" t="s">
        <v>29</v>
      </c>
      <c r="K579">
        <v>14000</v>
      </c>
      <c r="L579" t="s">
        <v>106</v>
      </c>
    </row>
    <row r="580" spans="1:12" x14ac:dyDescent="0.3">
      <c r="A580" t="s">
        <v>842</v>
      </c>
      <c r="B580" t="s">
        <v>544</v>
      </c>
      <c r="C580" t="s">
        <v>72</v>
      </c>
      <c r="D580" t="s">
        <v>73</v>
      </c>
      <c r="E580" t="s">
        <v>53</v>
      </c>
      <c r="F580" t="s">
        <v>44</v>
      </c>
      <c r="G580" t="s">
        <v>18</v>
      </c>
      <c r="H580">
        <v>10533</v>
      </c>
      <c r="I580" t="s">
        <v>19</v>
      </c>
      <c r="J580">
        <v>0.2</v>
      </c>
      <c r="K580">
        <v>9000</v>
      </c>
      <c r="L580" t="s">
        <v>122</v>
      </c>
    </row>
    <row r="581" spans="1:12" x14ac:dyDescent="0.3">
      <c r="A581" t="s">
        <v>843</v>
      </c>
      <c r="B581" t="s">
        <v>481</v>
      </c>
      <c r="C581" t="s">
        <v>14</v>
      </c>
      <c r="D581" t="s">
        <v>15</v>
      </c>
      <c r="E581" t="s">
        <v>53</v>
      </c>
      <c r="F581" t="s">
        <v>17</v>
      </c>
      <c r="G581" t="s">
        <v>18</v>
      </c>
      <c r="H581">
        <v>12259</v>
      </c>
      <c r="I581" t="s">
        <v>36</v>
      </c>
      <c r="J581">
        <v>0.3</v>
      </c>
      <c r="K581">
        <v>14000</v>
      </c>
      <c r="L581" s="1">
        <v>45598</v>
      </c>
    </row>
    <row r="582" spans="1:12" x14ac:dyDescent="0.3">
      <c r="A582" t="s">
        <v>844</v>
      </c>
      <c r="B582" t="s">
        <v>362</v>
      </c>
      <c r="C582" t="s">
        <v>51</v>
      </c>
      <c r="D582" t="s">
        <v>52</v>
      </c>
      <c r="E582" t="s">
        <v>16</v>
      </c>
      <c r="F582" t="s">
        <v>17</v>
      </c>
      <c r="G582" t="s">
        <v>28</v>
      </c>
      <c r="H582">
        <v>13142</v>
      </c>
      <c r="I582" t="s">
        <v>29</v>
      </c>
      <c r="K582">
        <v>13000</v>
      </c>
      <c r="L582" s="1">
        <v>45474</v>
      </c>
    </row>
    <row r="583" spans="1:12" x14ac:dyDescent="0.3">
      <c r="A583" t="s">
        <v>845</v>
      </c>
      <c r="B583" t="s">
        <v>307</v>
      </c>
      <c r="C583" t="s">
        <v>51</v>
      </c>
      <c r="D583" t="s">
        <v>52</v>
      </c>
      <c r="E583" t="s">
        <v>53</v>
      </c>
      <c r="F583" t="s">
        <v>17</v>
      </c>
      <c r="G583" t="s">
        <v>28</v>
      </c>
      <c r="H583">
        <v>13770</v>
      </c>
      <c r="K583">
        <v>13000</v>
      </c>
      <c r="L583" s="1">
        <v>45566</v>
      </c>
    </row>
    <row r="584" spans="1:12" x14ac:dyDescent="0.3">
      <c r="A584" t="s">
        <v>846</v>
      </c>
      <c r="B584" t="s">
        <v>354</v>
      </c>
      <c r="C584" t="s">
        <v>14</v>
      </c>
      <c r="D584" t="s">
        <v>15</v>
      </c>
      <c r="E584" t="s">
        <v>35</v>
      </c>
      <c r="F584" t="s">
        <v>44</v>
      </c>
      <c r="G584" t="s">
        <v>18</v>
      </c>
      <c r="H584">
        <v>14070</v>
      </c>
      <c r="K584">
        <v>14000</v>
      </c>
      <c r="L584" t="s">
        <v>41</v>
      </c>
    </row>
    <row r="585" spans="1:12" x14ac:dyDescent="0.3">
      <c r="A585" t="s">
        <v>847</v>
      </c>
      <c r="B585" t="s">
        <v>788</v>
      </c>
      <c r="C585" t="s">
        <v>51</v>
      </c>
      <c r="D585" t="s">
        <v>52</v>
      </c>
      <c r="E585" t="s">
        <v>35</v>
      </c>
      <c r="F585" t="s">
        <v>17</v>
      </c>
      <c r="G585" t="s">
        <v>40</v>
      </c>
      <c r="H585">
        <v>11986</v>
      </c>
      <c r="I585" t="s">
        <v>36</v>
      </c>
      <c r="J585">
        <v>0.3</v>
      </c>
      <c r="K585">
        <v>13000</v>
      </c>
      <c r="L585" t="s">
        <v>37</v>
      </c>
    </row>
    <row r="586" spans="1:12" x14ac:dyDescent="0.3">
      <c r="A586" t="s">
        <v>848</v>
      </c>
      <c r="B586" t="s">
        <v>194</v>
      </c>
      <c r="C586" t="s">
        <v>51</v>
      </c>
      <c r="D586" t="s">
        <v>52</v>
      </c>
      <c r="E586" t="s">
        <v>16</v>
      </c>
      <c r="F586" t="s">
        <v>44</v>
      </c>
      <c r="G586" t="s">
        <v>40</v>
      </c>
      <c r="H586">
        <v>12651</v>
      </c>
      <c r="I586" t="s">
        <v>19</v>
      </c>
      <c r="J586">
        <v>0.2</v>
      </c>
      <c r="K586">
        <v>13000</v>
      </c>
      <c r="L586" s="1">
        <v>45444</v>
      </c>
    </row>
    <row r="587" spans="1:12" x14ac:dyDescent="0.3">
      <c r="A587" t="s">
        <v>849</v>
      </c>
      <c r="B587" t="s">
        <v>264</v>
      </c>
      <c r="C587" t="s">
        <v>72</v>
      </c>
      <c r="D587" t="s">
        <v>73</v>
      </c>
      <c r="E587" t="s">
        <v>35</v>
      </c>
      <c r="F587" t="s">
        <v>17</v>
      </c>
      <c r="G587" t="s">
        <v>40</v>
      </c>
      <c r="H587">
        <v>8294</v>
      </c>
      <c r="I587" t="s">
        <v>23</v>
      </c>
      <c r="J587">
        <v>0.1</v>
      </c>
      <c r="K587">
        <v>9000</v>
      </c>
      <c r="L587" s="1">
        <v>45293</v>
      </c>
    </row>
    <row r="588" spans="1:12" x14ac:dyDescent="0.3">
      <c r="A588" t="s">
        <v>850</v>
      </c>
      <c r="B588" t="s">
        <v>801</v>
      </c>
      <c r="C588" t="s">
        <v>14</v>
      </c>
      <c r="D588" t="s">
        <v>15</v>
      </c>
      <c r="E588" t="s">
        <v>35</v>
      </c>
      <c r="F588" t="s">
        <v>17</v>
      </c>
      <c r="G588" t="s">
        <v>40</v>
      </c>
      <c r="H588">
        <v>12146</v>
      </c>
      <c r="I588" t="s">
        <v>29</v>
      </c>
      <c r="K588">
        <v>14000</v>
      </c>
      <c r="L588" s="1">
        <v>45414</v>
      </c>
    </row>
    <row r="589" spans="1:12" x14ac:dyDescent="0.3">
      <c r="A589" t="s">
        <v>851</v>
      </c>
      <c r="B589" t="s">
        <v>150</v>
      </c>
      <c r="C589" t="s">
        <v>14</v>
      </c>
      <c r="D589" t="s">
        <v>15</v>
      </c>
      <c r="E589" t="s">
        <v>16</v>
      </c>
      <c r="F589" t="s">
        <v>44</v>
      </c>
      <c r="G589" t="s">
        <v>28</v>
      </c>
      <c r="H589">
        <v>13247</v>
      </c>
      <c r="I589" t="s">
        <v>29</v>
      </c>
      <c r="K589">
        <v>14000</v>
      </c>
      <c r="L589" s="1">
        <v>45414</v>
      </c>
    </row>
    <row r="590" spans="1:12" x14ac:dyDescent="0.3">
      <c r="A590" t="s">
        <v>852</v>
      </c>
      <c r="B590" t="s">
        <v>853</v>
      </c>
      <c r="C590" t="s">
        <v>72</v>
      </c>
      <c r="D590" t="s">
        <v>73</v>
      </c>
      <c r="E590" t="s">
        <v>53</v>
      </c>
      <c r="F590" t="s">
        <v>17</v>
      </c>
      <c r="G590" t="s">
        <v>18</v>
      </c>
      <c r="H590">
        <v>10344</v>
      </c>
      <c r="I590" t="s">
        <v>19</v>
      </c>
      <c r="J590">
        <v>0.2</v>
      </c>
      <c r="K590">
        <v>9000</v>
      </c>
      <c r="L590" t="s">
        <v>41</v>
      </c>
    </row>
    <row r="591" spans="1:12" x14ac:dyDescent="0.3">
      <c r="A591" t="s">
        <v>854</v>
      </c>
      <c r="B591" t="s">
        <v>219</v>
      </c>
      <c r="C591" t="s">
        <v>72</v>
      </c>
      <c r="D591" t="s">
        <v>73</v>
      </c>
      <c r="E591" t="s">
        <v>16</v>
      </c>
      <c r="F591" t="s">
        <v>44</v>
      </c>
      <c r="G591" t="s">
        <v>40</v>
      </c>
      <c r="H591">
        <v>9932</v>
      </c>
      <c r="K591">
        <v>9000</v>
      </c>
      <c r="L591" s="1">
        <v>45505</v>
      </c>
    </row>
    <row r="592" spans="1:12" x14ac:dyDescent="0.3">
      <c r="A592" t="s">
        <v>855</v>
      </c>
      <c r="B592" t="s">
        <v>232</v>
      </c>
      <c r="C592" t="s">
        <v>51</v>
      </c>
      <c r="D592" t="s">
        <v>52</v>
      </c>
      <c r="E592" t="s">
        <v>35</v>
      </c>
      <c r="F592" t="s">
        <v>17</v>
      </c>
      <c r="G592" t="s">
        <v>40</v>
      </c>
      <c r="H592">
        <v>14399</v>
      </c>
      <c r="I592" t="s">
        <v>36</v>
      </c>
      <c r="J592">
        <v>0.3</v>
      </c>
      <c r="K592">
        <v>13000</v>
      </c>
      <c r="L592" s="1">
        <v>45414</v>
      </c>
    </row>
    <row r="593" spans="1:12" x14ac:dyDescent="0.3">
      <c r="A593" t="s">
        <v>856</v>
      </c>
      <c r="B593" t="s">
        <v>250</v>
      </c>
      <c r="C593" t="s">
        <v>14</v>
      </c>
      <c r="D593" t="s">
        <v>15</v>
      </c>
      <c r="E593" t="s">
        <v>35</v>
      </c>
      <c r="F593" t="s">
        <v>27</v>
      </c>
      <c r="G593" t="s">
        <v>40</v>
      </c>
      <c r="H593">
        <v>12575</v>
      </c>
      <c r="K593">
        <v>14000</v>
      </c>
      <c r="L593" s="1">
        <v>45474</v>
      </c>
    </row>
    <row r="594" spans="1:12" x14ac:dyDescent="0.3">
      <c r="A594" t="s">
        <v>857</v>
      </c>
      <c r="B594" t="s">
        <v>139</v>
      </c>
      <c r="C594" t="s">
        <v>51</v>
      </c>
      <c r="D594" t="s">
        <v>52</v>
      </c>
      <c r="E594" t="s">
        <v>35</v>
      </c>
      <c r="F594" t="s">
        <v>27</v>
      </c>
      <c r="G594" t="s">
        <v>40</v>
      </c>
      <c r="H594">
        <v>11883</v>
      </c>
      <c r="K594">
        <v>13000</v>
      </c>
      <c r="L594" t="s">
        <v>162</v>
      </c>
    </row>
    <row r="595" spans="1:12" x14ac:dyDescent="0.3">
      <c r="A595" t="s">
        <v>858</v>
      </c>
      <c r="B595" t="s">
        <v>328</v>
      </c>
      <c r="C595" t="s">
        <v>33</v>
      </c>
      <c r="D595" t="s">
        <v>34</v>
      </c>
      <c r="E595" t="s">
        <v>35</v>
      </c>
      <c r="F595" t="s">
        <v>17</v>
      </c>
      <c r="G595" t="s">
        <v>18</v>
      </c>
      <c r="H595">
        <v>18795</v>
      </c>
      <c r="I595" t="s">
        <v>29</v>
      </c>
      <c r="K595">
        <v>17000</v>
      </c>
      <c r="L595" s="1">
        <v>45505</v>
      </c>
    </row>
    <row r="596" spans="1:12" x14ac:dyDescent="0.3">
      <c r="A596" t="s">
        <v>859</v>
      </c>
      <c r="B596" t="s">
        <v>332</v>
      </c>
      <c r="C596" t="s">
        <v>72</v>
      </c>
      <c r="D596" t="s">
        <v>73</v>
      </c>
      <c r="E596" t="s">
        <v>16</v>
      </c>
      <c r="F596" t="s">
        <v>44</v>
      </c>
      <c r="G596" t="s">
        <v>28</v>
      </c>
      <c r="H596">
        <v>7551</v>
      </c>
      <c r="K596">
        <v>9000</v>
      </c>
      <c r="L596" s="1">
        <v>45292</v>
      </c>
    </row>
    <row r="597" spans="1:12" x14ac:dyDescent="0.3">
      <c r="A597" t="s">
        <v>860</v>
      </c>
      <c r="B597" t="s">
        <v>584</v>
      </c>
      <c r="C597" t="s">
        <v>14</v>
      </c>
      <c r="D597" t="s">
        <v>15</v>
      </c>
      <c r="E597" t="s">
        <v>16</v>
      </c>
      <c r="F597" t="s">
        <v>17</v>
      </c>
      <c r="G597" t="s">
        <v>28</v>
      </c>
      <c r="H597">
        <v>13978</v>
      </c>
      <c r="I597" t="s">
        <v>29</v>
      </c>
      <c r="K597">
        <v>14000</v>
      </c>
      <c r="L597" t="s">
        <v>326</v>
      </c>
    </row>
    <row r="598" spans="1:12" x14ac:dyDescent="0.3">
      <c r="A598" t="s">
        <v>861</v>
      </c>
      <c r="B598" t="s">
        <v>141</v>
      </c>
      <c r="C598" t="s">
        <v>51</v>
      </c>
      <c r="D598" t="s">
        <v>52</v>
      </c>
      <c r="E598" t="s">
        <v>16</v>
      </c>
      <c r="F598" t="s">
        <v>27</v>
      </c>
      <c r="G598" t="s">
        <v>18</v>
      </c>
      <c r="H598">
        <v>12586</v>
      </c>
      <c r="I598" t="s">
        <v>29</v>
      </c>
      <c r="K598">
        <v>13000</v>
      </c>
      <c r="L598" s="1">
        <v>45506</v>
      </c>
    </row>
    <row r="599" spans="1:12" x14ac:dyDescent="0.3">
      <c r="A599" t="s">
        <v>862</v>
      </c>
      <c r="B599" t="s">
        <v>863</v>
      </c>
      <c r="C599" t="s">
        <v>72</v>
      </c>
      <c r="D599" t="s">
        <v>73</v>
      </c>
      <c r="E599" t="s">
        <v>53</v>
      </c>
      <c r="F599" t="s">
        <v>44</v>
      </c>
      <c r="G599" t="s">
        <v>28</v>
      </c>
      <c r="H599">
        <v>10122</v>
      </c>
      <c r="I599" t="s">
        <v>19</v>
      </c>
      <c r="J599">
        <v>0.2</v>
      </c>
      <c r="K599">
        <v>9000</v>
      </c>
      <c r="L599" t="s">
        <v>37</v>
      </c>
    </row>
    <row r="600" spans="1:12" x14ac:dyDescent="0.3">
      <c r="A600" t="s">
        <v>864</v>
      </c>
      <c r="B600" t="s">
        <v>510</v>
      </c>
      <c r="C600" t="s">
        <v>33</v>
      </c>
      <c r="D600" t="s">
        <v>34</v>
      </c>
      <c r="E600" t="s">
        <v>53</v>
      </c>
      <c r="F600" t="s">
        <v>27</v>
      </c>
      <c r="G600" t="s">
        <v>18</v>
      </c>
      <c r="H600">
        <v>16690</v>
      </c>
      <c r="I600" t="s">
        <v>29</v>
      </c>
      <c r="K600">
        <v>17000</v>
      </c>
      <c r="L600" t="s">
        <v>57</v>
      </c>
    </row>
    <row r="601" spans="1:12" x14ac:dyDescent="0.3">
      <c r="A601" t="s">
        <v>865</v>
      </c>
      <c r="B601" t="s">
        <v>293</v>
      </c>
      <c r="C601" t="s">
        <v>33</v>
      </c>
      <c r="D601" t="s">
        <v>34</v>
      </c>
      <c r="E601" t="s">
        <v>16</v>
      </c>
      <c r="F601" t="s">
        <v>44</v>
      </c>
      <c r="G601" t="s">
        <v>40</v>
      </c>
      <c r="H601">
        <v>17915</v>
      </c>
      <c r="I601" t="s">
        <v>29</v>
      </c>
      <c r="K601">
        <v>17000</v>
      </c>
      <c r="L601" s="1">
        <v>45567</v>
      </c>
    </row>
    <row r="602" spans="1:12" x14ac:dyDescent="0.3">
      <c r="A602" t="s">
        <v>866</v>
      </c>
      <c r="B602" t="s">
        <v>111</v>
      </c>
      <c r="C602" t="s">
        <v>51</v>
      </c>
      <c r="D602" t="s">
        <v>52</v>
      </c>
      <c r="E602" t="s">
        <v>16</v>
      </c>
      <c r="F602" t="s">
        <v>44</v>
      </c>
      <c r="G602" t="s">
        <v>40</v>
      </c>
      <c r="H602">
        <v>13812</v>
      </c>
      <c r="I602" t="s">
        <v>36</v>
      </c>
      <c r="J602">
        <v>0.3</v>
      </c>
      <c r="K602">
        <v>13000</v>
      </c>
      <c r="L602" t="s">
        <v>333</v>
      </c>
    </row>
    <row r="603" spans="1:12" x14ac:dyDescent="0.3">
      <c r="A603" t="s">
        <v>867</v>
      </c>
      <c r="B603" t="s">
        <v>458</v>
      </c>
      <c r="C603" t="s">
        <v>51</v>
      </c>
      <c r="D603" t="s">
        <v>52</v>
      </c>
      <c r="E603" t="s">
        <v>16</v>
      </c>
      <c r="F603" t="s">
        <v>44</v>
      </c>
      <c r="G603" t="s">
        <v>28</v>
      </c>
      <c r="H603">
        <v>13608</v>
      </c>
      <c r="I603" t="s">
        <v>36</v>
      </c>
      <c r="J603">
        <v>0.3</v>
      </c>
      <c r="K603">
        <v>13000</v>
      </c>
      <c r="L603" t="s">
        <v>48</v>
      </c>
    </row>
    <row r="604" spans="1:12" x14ac:dyDescent="0.3">
      <c r="A604" t="s">
        <v>868</v>
      </c>
      <c r="B604" t="s">
        <v>232</v>
      </c>
      <c r="C604" t="s">
        <v>33</v>
      </c>
      <c r="D604" t="s">
        <v>34</v>
      </c>
      <c r="E604" t="s">
        <v>16</v>
      </c>
      <c r="F604" t="s">
        <v>17</v>
      </c>
      <c r="G604" t="s">
        <v>28</v>
      </c>
      <c r="H604">
        <v>17337</v>
      </c>
      <c r="K604">
        <v>17000</v>
      </c>
      <c r="L604" t="s">
        <v>106</v>
      </c>
    </row>
    <row r="605" spans="1:12" x14ac:dyDescent="0.3">
      <c r="A605" t="s">
        <v>869</v>
      </c>
      <c r="B605" t="s">
        <v>407</v>
      </c>
      <c r="C605" t="s">
        <v>33</v>
      </c>
      <c r="D605" t="s">
        <v>34</v>
      </c>
      <c r="E605" t="s">
        <v>53</v>
      </c>
      <c r="F605" t="s">
        <v>27</v>
      </c>
      <c r="G605" t="s">
        <v>28</v>
      </c>
      <c r="H605">
        <v>15436</v>
      </c>
      <c r="I605" t="s">
        <v>23</v>
      </c>
      <c r="J605">
        <v>0.1</v>
      </c>
      <c r="K605">
        <v>17000</v>
      </c>
      <c r="L605" t="s">
        <v>54</v>
      </c>
    </row>
    <row r="606" spans="1:12" x14ac:dyDescent="0.3">
      <c r="A606" t="s">
        <v>870</v>
      </c>
      <c r="B606" t="s">
        <v>593</v>
      </c>
      <c r="C606" t="s">
        <v>14</v>
      </c>
      <c r="D606" t="s">
        <v>15</v>
      </c>
      <c r="E606" t="s">
        <v>35</v>
      </c>
      <c r="F606" t="s">
        <v>17</v>
      </c>
      <c r="G606" t="s">
        <v>18</v>
      </c>
      <c r="H606">
        <v>13173</v>
      </c>
      <c r="I606" t="s">
        <v>36</v>
      </c>
      <c r="J606">
        <v>0.3</v>
      </c>
      <c r="K606">
        <v>14000</v>
      </c>
      <c r="L606" s="1">
        <v>45566</v>
      </c>
    </row>
    <row r="607" spans="1:12" x14ac:dyDescent="0.3">
      <c r="A607" t="s">
        <v>871</v>
      </c>
      <c r="B607" t="s">
        <v>712</v>
      </c>
      <c r="C607" t="s">
        <v>33</v>
      </c>
      <c r="D607" t="s">
        <v>34</v>
      </c>
      <c r="E607" t="s">
        <v>35</v>
      </c>
      <c r="F607" t="s">
        <v>44</v>
      </c>
      <c r="G607" t="s">
        <v>18</v>
      </c>
      <c r="H607">
        <v>16469</v>
      </c>
      <c r="K607">
        <v>17000</v>
      </c>
      <c r="L607" s="1">
        <v>45474</v>
      </c>
    </row>
    <row r="608" spans="1:12" x14ac:dyDescent="0.3">
      <c r="A608" t="s">
        <v>872</v>
      </c>
      <c r="B608" t="s">
        <v>873</v>
      </c>
      <c r="C608" t="s">
        <v>51</v>
      </c>
      <c r="D608" t="s">
        <v>52</v>
      </c>
      <c r="E608" t="s">
        <v>16</v>
      </c>
      <c r="F608" t="s">
        <v>44</v>
      </c>
      <c r="G608" t="s">
        <v>28</v>
      </c>
      <c r="H608">
        <v>12592</v>
      </c>
      <c r="I608" t="s">
        <v>19</v>
      </c>
      <c r="J608">
        <v>0.2</v>
      </c>
      <c r="K608">
        <v>13000</v>
      </c>
      <c r="L608" s="1">
        <v>45324</v>
      </c>
    </row>
    <row r="609" spans="1:12" x14ac:dyDescent="0.3">
      <c r="A609" t="s">
        <v>874</v>
      </c>
      <c r="B609" t="s">
        <v>64</v>
      </c>
      <c r="C609" t="s">
        <v>33</v>
      </c>
      <c r="D609" t="s">
        <v>34</v>
      </c>
      <c r="E609" t="s">
        <v>16</v>
      </c>
      <c r="F609" t="s">
        <v>44</v>
      </c>
      <c r="G609" t="s">
        <v>18</v>
      </c>
      <c r="H609">
        <v>18794</v>
      </c>
      <c r="K609">
        <v>17000</v>
      </c>
      <c r="L609" t="s">
        <v>54</v>
      </c>
    </row>
    <row r="610" spans="1:12" x14ac:dyDescent="0.3">
      <c r="A610" t="s">
        <v>875</v>
      </c>
      <c r="B610" t="s">
        <v>181</v>
      </c>
      <c r="C610" t="s">
        <v>33</v>
      </c>
      <c r="D610" t="s">
        <v>34</v>
      </c>
      <c r="E610" t="s">
        <v>16</v>
      </c>
      <c r="F610" t="s">
        <v>27</v>
      </c>
      <c r="G610" t="s">
        <v>18</v>
      </c>
      <c r="H610">
        <v>18046</v>
      </c>
      <c r="I610" t="s">
        <v>36</v>
      </c>
      <c r="J610">
        <v>0.3</v>
      </c>
      <c r="K610">
        <v>17000</v>
      </c>
      <c r="L610" t="s">
        <v>85</v>
      </c>
    </row>
    <row r="611" spans="1:12" x14ac:dyDescent="0.3">
      <c r="A611" t="s">
        <v>876</v>
      </c>
      <c r="B611" t="s">
        <v>873</v>
      </c>
      <c r="C611" t="s">
        <v>72</v>
      </c>
      <c r="D611" t="s">
        <v>73</v>
      </c>
      <c r="E611" t="s">
        <v>35</v>
      </c>
      <c r="F611" t="s">
        <v>44</v>
      </c>
      <c r="G611" t="s">
        <v>28</v>
      </c>
      <c r="H611">
        <v>9906</v>
      </c>
      <c r="I611" t="s">
        <v>36</v>
      </c>
      <c r="J611">
        <v>0.3</v>
      </c>
      <c r="K611">
        <v>9000</v>
      </c>
      <c r="L611" t="s">
        <v>198</v>
      </c>
    </row>
    <row r="612" spans="1:12" x14ac:dyDescent="0.3">
      <c r="A612" t="s">
        <v>877</v>
      </c>
      <c r="B612" t="s">
        <v>100</v>
      </c>
      <c r="C612" t="s">
        <v>51</v>
      </c>
      <c r="D612" t="s">
        <v>52</v>
      </c>
      <c r="E612" t="s">
        <v>16</v>
      </c>
      <c r="F612" t="s">
        <v>27</v>
      </c>
      <c r="G612" t="s">
        <v>40</v>
      </c>
      <c r="H612">
        <v>12838</v>
      </c>
      <c r="I612" t="s">
        <v>19</v>
      </c>
      <c r="J612">
        <v>0.2</v>
      </c>
      <c r="K612">
        <v>13000</v>
      </c>
      <c r="L612" t="s">
        <v>106</v>
      </c>
    </row>
    <row r="613" spans="1:12" x14ac:dyDescent="0.3">
      <c r="A613" t="s">
        <v>878</v>
      </c>
      <c r="B613" t="s">
        <v>879</v>
      </c>
      <c r="C613" t="s">
        <v>51</v>
      </c>
      <c r="D613" t="s">
        <v>52</v>
      </c>
      <c r="E613" t="s">
        <v>16</v>
      </c>
      <c r="F613" t="s">
        <v>44</v>
      </c>
      <c r="G613" t="s">
        <v>18</v>
      </c>
      <c r="H613">
        <v>12545</v>
      </c>
      <c r="I613" t="s">
        <v>23</v>
      </c>
      <c r="J613">
        <v>0.1</v>
      </c>
      <c r="K613">
        <v>13000</v>
      </c>
      <c r="L613" t="s">
        <v>69</v>
      </c>
    </row>
    <row r="614" spans="1:12" x14ac:dyDescent="0.3">
      <c r="A614" t="s">
        <v>880</v>
      </c>
      <c r="B614" t="s">
        <v>342</v>
      </c>
      <c r="C614" t="s">
        <v>33</v>
      </c>
      <c r="D614" t="s">
        <v>34</v>
      </c>
      <c r="E614" t="s">
        <v>35</v>
      </c>
      <c r="F614" t="s">
        <v>27</v>
      </c>
      <c r="G614" t="s">
        <v>28</v>
      </c>
      <c r="H614">
        <v>18465</v>
      </c>
      <c r="I614" t="s">
        <v>36</v>
      </c>
      <c r="J614">
        <v>0.3</v>
      </c>
      <c r="K614">
        <v>17000</v>
      </c>
      <c r="L614" s="1">
        <v>45292</v>
      </c>
    </row>
    <row r="615" spans="1:12" x14ac:dyDescent="0.3">
      <c r="A615" t="s">
        <v>881</v>
      </c>
      <c r="B615" t="s">
        <v>838</v>
      </c>
      <c r="C615" t="s">
        <v>51</v>
      </c>
      <c r="D615" t="s">
        <v>52</v>
      </c>
      <c r="E615" t="s">
        <v>35</v>
      </c>
      <c r="F615" t="s">
        <v>27</v>
      </c>
      <c r="G615" t="s">
        <v>40</v>
      </c>
      <c r="H615">
        <v>13444</v>
      </c>
      <c r="I615" t="s">
        <v>23</v>
      </c>
      <c r="J615">
        <v>0.1</v>
      </c>
      <c r="K615">
        <v>13000</v>
      </c>
      <c r="L615" t="s">
        <v>326</v>
      </c>
    </row>
    <row r="616" spans="1:12" x14ac:dyDescent="0.3">
      <c r="A616" t="s">
        <v>882</v>
      </c>
      <c r="B616" t="s">
        <v>59</v>
      </c>
      <c r="C616" t="s">
        <v>33</v>
      </c>
      <c r="D616" t="s">
        <v>34</v>
      </c>
      <c r="E616" t="s">
        <v>53</v>
      </c>
      <c r="F616" t="s">
        <v>44</v>
      </c>
      <c r="G616" t="s">
        <v>28</v>
      </c>
      <c r="H616">
        <v>16466</v>
      </c>
      <c r="I616" t="s">
        <v>23</v>
      </c>
      <c r="J616">
        <v>0.1</v>
      </c>
      <c r="K616">
        <v>17000</v>
      </c>
      <c r="L616" t="s">
        <v>158</v>
      </c>
    </row>
    <row r="617" spans="1:12" x14ac:dyDescent="0.3">
      <c r="A617" t="s">
        <v>883</v>
      </c>
      <c r="B617" t="s">
        <v>613</v>
      </c>
      <c r="C617" t="s">
        <v>51</v>
      </c>
      <c r="D617" t="s">
        <v>52</v>
      </c>
      <c r="E617" t="s">
        <v>35</v>
      </c>
      <c r="F617" t="s">
        <v>44</v>
      </c>
      <c r="G617" t="s">
        <v>18</v>
      </c>
      <c r="H617">
        <v>14220</v>
      </c>
      <c r="I617" t="s">
        <v>29</v>
      </c>
      <c r="K617">
        <v>13000</v>
      </c>
      <c r="L617" s="1">
        <v>45597</v>
      </c>
    </row>
    <row r="618" spans="1:12" x14ac:dyDescent="0.3">
      <c r="A618" t="s">
        <v>884</v>
      </c>
      <c r="B618" t="s">
        <v>548</v>
      </c>
      <c r="C618" t="s">
        <v>72</v>
      </c>
      <c r="D618" t="s">
        <v>73</v>
      </c>
      <c r="E618" t="s">
        <v>35</v>
      </c>
      <c r="F618" t="s">
        <v>17</v>
      </c>
      <c r="G618" t="s">
        <v>18</v>
      </c>
      <c r="H618">
        <v>10618</v>
      </c>
      <c r="I618" t="s">
        <v>19</v>
      </c>
      <c r="J618">
        <v>0.2</v>
      </c>
      <c r="K618">
        <v>9000</v>
      </c>
      <c r="L618" s="1">
        <v>45628</v>
      </c>
    </row>
    <row r="619" spans="1:12" x14ac:dyDescent="0.3">
      <c r="A619" t="s">
        <v>885</v>
      </c>
      <c r="B619" t="s">
        <v>315</v>
      </c>
      <c r="C619" t="s">
        <v>33</v>
      </c>
      <c r="D619" t="s">
        <v>34</v>
      </c>
      <c r="E619" t="s">
        <v>53</v>
      </c>
      <c r="F619" t="s">
        <v>27</v>
      </c>
      <c r="G619" t="s">
        <v>28</v>
      </c>
      <c r="H619">
        <v>17172</v>
      </c>
      <c r="K619">
        <v>17000</v>
      </c>
      <c r="L619" s="1">
        <v>45414</v>
      </c>
    </row>
    <row r="620" spans="1:12" x14ac:dyDescent="0.3">
      <c r="A620" t="s">
        <v>886</v>
      </c>
      <c r="B620" t="s">
        <v>429</v>
      </c>
      <c r="C620" t="s">
        <v>14</v>
      </c>
      <c r="D620" t="s">
        <v>15</v>
      </c>
      <c r="E620" t="s">
        <v>35</v>
      </c>
      <c r="F620" t="s">
        <v>44</v>
      </c>
      <c r="G620" t="s">
        <v>40</v>
      </c>
      <c r="H620">
        <v>13825</v>
      </c>
      <c r="I620" t="s">
        <v>19</v>
      </c>
      <c r="J620">
        <v>0.2</v>
      </c>
      <c r="K620">
        <v>14000</v>
      </c>
      <c r="L620" t="s">
        <v>211</v>
      </c>
    </row>
    <row r="621" spans="1:12" x14ac:dyDescent="0.3">
      <c r="A621" t="s">
        <v>887</v>
      </c>
      <c r="B621" t="s">
        <v>190</v>
      </c>
      <c r="C621" t="s">
        <v>51</v>
      </c>
      <c r="D621" t="s">
        <v>52</v>
      </c>
      <c r="E621" t="s">
        <v>35</v>
      </c>
      <c r="F621" t="s">
        <v>44</v>
      </c>
      <c r="G621" t="s">
        <v>40</v>
      </c>
      <c r="H621">
        <v>12562</v>
      </c>
      <c r="I621" t="s">
        <v>23</v>
      </c>
      <c r="J621">
        <v>0.1</v>
      </c>
      <c r="K621">
        <v>13000</v>
      </c>
      <c r="L621" t="s">
        <v>54</v>
      </c>
    </row>
    <row r="622" spans="1:12" x14ac:dyDescent="0.3">
      <c r="A622" t="s">
        <v>888</v>
      </c>
      <c r="B622" t="s">
        <v>342</v>
      </c>
      <c r="C622" t="s">
        <v>33</v>
      </c>
      <c r="D622" t="s">
        <v>34</v>
      </c>
      <c r="E622" t="s">
        <v>35</v>
      </c>
      <c r="F622" t="s">
        <v>44</v>
      </c>
      <c r="G622" t="s">
        <v>40</v>
      </c>
      <c r="H622">
        <v>17106</v>
      </c>
      <c r="I622" t="s">
        <v>29</v>
      </c>
      <c r="K622">
        <v>17000</v>
      </c>
      <c r="L622" t="s">
        <v>96</v>
      </c>
    </row>
    <row r="623" spans="1:12" x14ac:dyDescent="0.3">
      <c r="A623" t="s">
        <v>889</v>
      </c>
      <c r="B623" t="s">
        <v>747</v>
      </c>
      <c r="C623" t="s">
        <v>33</v>
      </c>
      <c r="D623" t="s">
        <v>34</v>
      </c>
      <c r="E623" t="s">
        <v>16</v>
      </c>
      <c r="F623" t="s">
        <v>27</v>
      </c>
      <c r="G623" t="s">
        <v>40</v>
      </c>
      <c r="H623">
        <v>17104</v>
      </c>
      <c r="I623" t="s">
        <v>23</v>
      </c>
      <c r="J623">
        <v>0.1</v>
      </c>
      <c r="K623">
        <v>17000</v>
      </c>
      <c r="L623" s="1">
        <v>45294</v>
      </c>
    </row>
    <row r="624" spans="1:12" x14ac:dyDescent="0.3">
      <c r="A624" t="s">
        <v>890</v>
      </c>
      <c r="B624" t="s">
        <v>879</v>
      </c>
      <c r="C624" t="s">
        <v>14</v>
      </c>
      <c r="D624" t="s">
        <v>15</v>
      </c>
      <c r="E624" t="s">
        <v>16</v>
      </c>
      <c r="F624" t="s">
        <v>27</v>
      </c>
      <c r="G624" t="s">
        <v>18</v>
      </c>
      <c r="H624">
        <v>14745</v>
      </c>
      <c r="I624" t="s">
        <v>19</v>
      </c>
      <c r="J624">
        <v>0.2</v>
      </c>
      <c r="K624">
        <v>14000</v>
      </c>
      <c r="L624" t="s">
        <v>78</v>
      </c>
    </row>
    <row r="625" spans="1:12" x14ac:dyDescent="0.3">
      <c r="A625" t="s">
        <v>891</v>
      </c>
      <c r="B625" t="s">
        <v>105</v>
      </c>
      <c r="C625" t="s">
        <v>14</v>
      </c>
      <c r="D625" t="s">
        <v>15</v>
      </c>
      <c r="E625" t="s">
        <v>35</v>
      </c>
      <c r="F625" t="s">
        <v>44</v>
      </c>
      <c r="G625" t="s">
        <v>28</v>
      </c>
      <c r="H625">
        <v>15598</v>
      </c>
      <c r="K625">
        <v>14000</v>
      </c>
      <c r="L625" s="1">
        <v>45598</v>
      </c>
    </row>
    <row r="626" spans="1:12" x14ac:dyDescent="0.3">
      <c r="A626" t="s">
        <v>892</v>
      </c>
      <c r="B626" t="s">
        <v>113</v>
      </c>
      <c r="C626" t="s">
        <v>51</v>
      </c>
      <c r="D626" t="s">
        <v>52</v>
      </c>
      <c r="E626" t="s">
        <v>35</v>
      </c>
      <c r="F626" t="s">
        <v>17</v>
      </c>
      <c r="G626" t="s">
        <v>28</v>
      </c>
      <c r="H626">
        <v>12358</v>
      </c>
      <c r="I626" t="s">
        <v>23</v>
      </c>
      <c r="J626">
        <v>0.1</v>
      </c>
      <c r="K626">
        <v>13000</v>
      </c>
      <c r="L626" s="1">
        <v>45444</v>
      </c>
    </row>
    <row r="627" spans="1:12" x14ac:dyDescent="0.3">
      <c r="A627" t="s">
        <v>893</v>
      </c>
      <c r="B627" t="s">
        <v>50</v>
      </c>
      <c r="C627" t="s">
        <v>51</v>
      </c>
      <c r="D627" t="s">
        <v>52</v>
      </c>
      <c r="E627" t="s">
        <v>53</v>
      </c>
      <c r="F627" t="s">
        <v>44</v>
      </c>
      <c r="G627" t="s">
        <v>18</v>
      </c>
      <c r="H627">
        <v>13355</v>
      </c>
      <c r="I627" t="s">
        <v>19</v>
      </c>
      <c r="J627">
        <v>0.2</v>
      </c>
      <c r="K627">
        <v>13000</v>
      </c>
      <c r="L627" t="s">
        <v>333</v>
      </c>
    </row>
    <row r="628" spans="1:12" x14ac:dyDescent="0.3">
      <c r="A628" t="s">
        <v>894</v>
      </c>
      <c r="B628" t="s">
        <v>82</v>
      </c>
      <c r="C628" t="s">
        <v>72</v>
      </c>
      <c r="D628" t="s">
        <v>73</v>
      </c>
      <c r="E628" t="s">
        <v>53</v>
      </c>
      <c r="F628" t="s">
        <v>44</v>
      </c>
      <c r="G628" t="s">
        <v>40</v>
      </c>
      <c r="H628">
        <v>8773</v>
      </c>
      <c r="I628" t="s">
        <v>36</v>
      </c>
      <c r="J628">
        <v>0.3</v>
      </c>
      <c r="K628">
        <v>9000</v>
      </c>
      <c r="L628" s="1">
        <v>45323</v>
      </c>
    </row>
    <row r="629" spans="1:12" x14ac:dyDescent="0.3">
      <c r="A629" t="s">
        <v>895</v>
      </c>
      <c r="B629" t="s">
        <v>307</v>
      </c>
      <c r="C629" t="s">
        <v>14</v>
      </c>
      <c r="D629" t="s">
        <v>15</v>
      </c>
      <c r="E629" t="s">
        <v>16</v>
      </c>
      <c r="F629" t="s">
        <v>27</v>
      </c>
      <c r="G629" t="s">
        <v>28</v>
      </c>
      <c r="H629">
        <v>14950</v>
      </c>
      <c r="I629" t="s">
        <v>29</v>
      </c>
      <c r="K629">
        <v>14000</v>
      </c>
      <c r="L629" s="1">
        <v>45413</v>
      </c>
    </row>
    <row r="630" spans="1:12" x14ac:dyDescent="0.3">
      <c r="A630" t="s">
        <v>896</v>
      </c>
      <c r="B630" t="s">
        <v>330</v>
      </c>
      <c r="C630" t="s">
        <v>14</v>
      </c>
      <c r="D630" t="s">
        <v>15</v>
      </c>
      <c r="E630" t="s">
        <v>16</v>
      </c>
      <c r="F630" t="s">
        <v>27</v>
      </c>
      <c r="G630" t="s">
        <v>40</v>
      </c>
      <c r="H630">
        <v>15801</v>
      </c>
      <c r="I630" t="s">
        <v>29</v>
      </c>
      <c r="K630">
        <v>14000</v>
      </c>
      <c r="L630" s="1">
        <v>45474</v>
      </c>
    </row>
    <row r="631" spans="1:12" x14ac:dyDescent="0.3">
      <c r="A631" t="s">
        <v>897</v>
      </c>
      <c r="B631" t="s">
        <v>479</v>
      </c>
      <c r="C631" t="s">
        <v>33</v>
      </c>
      <c r="D631" t="s">
        <v>34</v>
      </c>
      <c r="E631" t="s">
        <v>16</v>
      </c>
      <c r="F631" t="s">
        <v>27</v>
      </c>
      <c r="G631" t="s">
        <v>40</v>
      </c>
      <c r="H631">
        <v>18134</v>
      </c>
      <c r="K631">
        <v>17000</v>
      </c>
      <c r="L631" t="s">
        <v>54</v>
      </c>
    </row>
    <row r="632" spans="1:12" x14ac:dyDescent="0.3">
      <c r="A632" t="s">
        <v>898</v>
      </c>
      <c r="B632" t="s">
        <v>344</v>
      </c>
      <c r="C632" t="s">
        <v>14</v>
      </c>
      <c r="D632" t="s">
        <v>15</v>
      </c>
      <c r="E632" t="s">
        <v>53</v>
      </c>
      <c r="F632" t="s">
        <v>27</v>
      </c>
      <c r="G632" t="s">
        <v>28</v>
      </c>
      <c r="H632">
        <v>12900</v>
      </c>
      <c r="I632" t="s">
        <v>19</v>
      </c>
      <c r="J632">
        <v>0.2</v>
      </c>
      <c r="K632">
        <v>14000</v>
      </c>
      <c r="L632" t="s">
        <v>20</v>
      </c>
    </row>
    <row r="633" spans="1:12" x14ac:dyDescent="0.3">
      <c r="A633" t="s">
        <v>899</v>
      </c>
      <c r="B633" t="s">
        <v>181</v>
      </c>
      <c r="C633" t="s">
        <v>33</v>
      </c>
      <c r="D633" t="s">
        <v>34</v>
      </c>
      <c r="E633" t="s">
        <v>16</v>
      </c>
      <c r="F633" t="s">
        <v>27</v>
      </c>
      <c r="G633" t="s">
        <v>40</v>
      </c>
      <c r="H633">
        <v>17774</v>
      </c>
      <c r="I633" t="s">
        <v>36</v>
      </c>
      <c r="J633">
        <v>0.3</v>
      </c>
      <c r="K633">
        <v>17000</v>
      </c>
      <c r="L633" s="1">
        <v>45294</v>
      </c>
    </row>
    <row r="634" spans="1:12" x14ac:dyDescent="0.3">
      <c r="A634" t="s">
        <v>900</v>
      </c>
      <c r="B634" t="s">
        <v>194</v>
      </c>
      <c r="C634" t="s">
        <v>51</v>
      </c>
      <c r="D634" t="s">
        <v>52</v>
      </c>
      <c r="E634" t="s">
        <v>35</v>
      </c>
      <c r="F634" t="s">
        <v>27</v>
      </c>
      <c r="G634" t="s">
        <v>18</v>
      </c>
      <c r="H634">
        <v>13345</v>
      </c>
      <c r="I634" t="s">
        <v>29</v>
      </c>
      <c r="K634">
        <v>13000</v>
      </c>
      <c r="L634" t="s">
        <v>132</v>
      </c>
    </row>
    <row r="635" spans="1:12" x14ac:dyDescent="0.3">
      <c r="A635" t="s">
        <v>901</v>
      </c>
      <c r="B635" t="s">
        <v>196</v>
      </c>
      <c r="C635" t="s">
        <v>14</v>
      </c>
      <c r="D635" t="s">
        <v>15</v>
      </c>
      <c r="E635" t="s">
        <v>53</v>
      </c>
      <c r="F635" t="s">
        <v>27</v>
      </c>
      <c r="G635" t="s">
        <v>28</v>
      </c>
      <c r="H635">
        <v>15036</v>
      </c>
      <c r="I635" t="s">
        <v>36</v>
      </c>
      <c r="J635">
        <v>0.3</v>
      </c>
      <c r="K635">
        <v>14000</v>
      </c>
      <c r="L635" t="s">
        <v>24</v>
      </c>
    </row>
    <row r="636" spans="1:12" x14ac:dyDescent="0.3">
      <c r="A636" t="s">
        <v>902</v>
      </c>
      <c r="B636" t="s">
        <v>307</v>
      </c>
      <c r="C636" t="s">
        <v>51</v>
      </c>
      <c r="D636" t="s">
        <v>52</v>
      </c>
      <c r="E636" t="s">
        <v>35</v>
      </c>
      <c r="F636" t="s">
        <v>27</v>
      </c>
      <c r="G636" t="s">
        <v>18</v>
      </c>
      <c r="H636">
        <v>13526</v>
      </c>
      <c r="I636" t="s">
        <v>36</v>
      </c>
      <c r="J636">
        <v>0.3</v>
      </c>
      <c r="K636">
        <v>13000</v>
      </c>
      <c r="L636" t="s">
        <v>85</v>
      </c>
    </row>
    <row r="637" spans="1:12" x14ac:dyDescent="0.3">
      <c r="A637" t="s">
        <v>903</v>
      </c>
      <c r="B637" t="s">
        <v>879</v>
      </c>
      <c r="C637" t="s">
        <v>14</v>
      </c>
      <c r="D637" t="s">
        <v>15</v>
      </c>
      <c r="E637" t="s">
        <v>16</v>
      </c>
      <c r="F637" t="s">
        <v>17</v>
      </c>
      <c r="G637" t="s">
        <v>28</v>
      </c>
      <c r="H637">
        <v>14251</v>
      </c>
      <c r="I637" t="s">
        <v>23</v>
      </c>
      <c r="J637">
        <v>0.1</v>
      </c>
      <c r="K637">
        <v>14000</v>
      </c>
      <c r="L637" t="s">
        <v>117</v>
      </c>
    </row>
    <row r="638" spans="1:12" x14ac:dyDescent="0.3">
      <c r="A638" t="s">
        <v>904</v>
      </c>
      <c r="B638" t="s">
        <v>13</v>
      </c>
      <c r="C638" t="s">
        <v>33</v>
      </c>
      <c r="D638" t="s">
        <v>34</v>
      </c>
      <c r="E638" t="s">
        <v>35</v>
      </c>
      <c r="F638" t="s">
        <v>27</v>
      </c>
      <c r="G638" t="s">
        <v>28</v>
      </c>
      <c r="H638">
        <v>17378</v>
      </c>
      <c r="K638">
        <v>17000</v>
      </c>
      <c r="L638" s="1">
        <v>45294</v>
      </c>
    </row>
    <row r="639" spans="1:12" x14ac:dyDescent="0.3">
      <c r="A639" t="s">
        <v>905</v>
      </c>
      <c r="B639" t="s">
        <v>315</v>
      </c>
      <c r="C639" t="s">
        <v>51</v>
      </c>
      <c r="D639" t="s">
        <v>52</v>
      </c>
      <c r="E639" t="s">
        <v>16</v>
      </c>
      <c r="F639" t="s">
        <v>44</v>
      </c>
      <c r="G639" t="s">
        <v>18</v>
      </c>
      <c r="H639">
        <v>11409</v>
      </c>
      <c r="I639" t="s">
        <v>36</v>
      </c>
      <c r="J639">
        <v>0.3</v>
      </c>
      <c r="K639">
        <v>13000</v>
      </c>
      <c r="L639" s="1">
        <v>45537</v>
      </c>
    </row>
    <row r="640" spans="1:12" x14ac:dyDescent="0.3">
      <c r="A640" t="s">
        <v>906</v>
      </c>
      <c r="B640" t="s">
        <v>281</v>
      </c>
      <c r="C640" t="s">
        <v>33</v>
      </c>
      <c r="D640" t="s">
        <v>34</v>
      </c>
      <c r="E640" t="s">
        <v>53</v>
      </c>
      <c r="F640" t="s">
        <v>17</v>
      </c>
      <c r="G640" t="s">
        <v>40</v>
      </c>
      <c r="H640">
        <v>17524</v>
      </c>
      <c r="I640" t="s">
        <v>36</v>
      </c>
      <c r="J640">
        <v>0.3</v>
      </c>
      <c r="K640">
        <v>17000</v>
      </c>
      <c r="L640" t="s">
        <v>57</v>
      </c>
    </row>
    <row r="641" spans="1:12" x14ac:dyDescent="0.3">
      <c r="A641" t="s">
        <v>907</v>
      </c>
      <c r="B641" t="s">
        <v>409</v>
      </c>
      <c r="C641" t="s">
        <v>33</v>
      </c>
      <c r="D641" t="s">
        <v>34</v>
      </c>
      <c r="E641" t="s">
        <v>53</v>
      </c>
      <c r="F641" t="s">
        <v>17</v>
      </c>
      <c r="G641" t="s">
        <v>18</v>
      </c>
      <c r="H641">
        <v>15019</v>
      </c>
      <c r="I641" t="s">
        <v>36</v>
      </c>
      <c r="J641">
        <v>0.3</v>
      </c>
      <c r="K641">
        <v>17000</v>
      </c>
      <c r="L641" t="s">
        <v>109</v>
      </c>
    </row>
    <row r="642" spans="1:12" x14ac:dyDescent="0.3">
      <c r="A642" t="s">
        <v>908</v>
      </c>
      <c r="B642" t="s">
        <v>328</v>
      </c>
      <c r="C642" t="s">
        <v>72</v>
      </c>
      <c r="D642" t="s">
        <v>73</v>
      </c>
      <c r="E642" t="s">
        <v>53</v>
      </c>
      <c r="F642" t="s">
        <v>17</v>
      </c>
      <c r="G642" t="s">
        <v>18</v>
      </c>
      <c r="H642">
        <v>9783</v>
      </c>
      <c r="I642" t="s">
        <v>36</v>
      </c>
      <c r="J642">
        <v>0.3</v>
      </c>
      <c r="K642">
        <v>9000</v>
      </c>
      <c r="L642" t="s">
        <v>188</v>
      </c>
    </row>
    <row r="643" spans="1:12" x14ac:dyDescent="0.3">
      <c r="A643" t="s">
        <v>909</v>
      </c>
      <c r="B643" t="s">
        <v>264</v>
      </c>
      <c r="C643" t="s">
        <v>72</v>
      </c>
      <c r="D643" t="s">
        <v>73</v>
      </c>
      <c r="E643" t="s">
        <v>53</v>
      </c>
      <c r="F643" t="s">
        <v>17</v>
      </c>
      <c r="G643" t="s">
        <v>40</v>
      </c>
      <c r="H643">
        <v>9259</v>
      </c>
      <c r="I643" t="s">
        <v>23</v>
      </c>
      <c r="J643">
        <v>0.1</v>
      </c>
      <c r="K643">
        <v>9000</v>
      </c>
      <c r="L643" s="1">
        <v>45627</v>
      </c>
    </row>
    <row r="644" spans="1:12" x14ac:dyDescent="0.3">
      <c r="A644" t="s">
        <v>910</v>
      </c>
      <c r="B644" t="s">
        <v>190</v>
      </c>
      <c r="C644" t="s">
        <v>14</v>
      </c>
      <c r="D644" t="s">
        <v>15</v>
      </c>
      <c r="E644" t="s">
        <v>53</v>
      </c>
      <c r="F644" t="s">
        <v>27</v>
      </c>
      <c r="G644" t="s">
        <v>28</v>
      </c>
      <c r="H644">
        <v>12804</v>
      </c>
      <c r="I644" t="s">
        <v>36</v>
      </c>
      <c r="J644">
        <v>0.3</v>
      </c>
      <c r="K644">
        <v>14000</v>
      </c>
      <c r="L644" t="s">
        <v>373</v>
      </c>
    </row>
    <row r="645" spans="1:12" x14ac:dyDescent="0.3">
      <c r="A645" t="s">
        <v>911</v>
      </c>
      <c r="B645" t="s">
        <v>59</v>
      </c>
      <c r="C645" t="s">
        <v>14</v>
      </c>
      <c r="D645" t="s">
        <v>15</v>
      </c>
      <c r="E645" t="s">
        <v>16</v>
      </c>
      <c r="F645" t="s">
        <v>27</v>
      </c>
      <c r="G645" t="s">
        <v>18</v>
      </c>
      <c r="H645">
        <v>15479</v>
      </c>
      <c r="I645" t="s">
        <v>29</v>
      </c>
      <c r="K645">
        <v>14000</v>
      </c>
      <c r="L645" s="1">
        <v>45567</v>
      </c>
    </row>
    <row r="646" spans="1:12" x14ac:dyDescent="0.3">
      <c r="A646" t="s">
        <v>912</v>
      </c>
      <c r="B646" t="s">
        <v>150</v>
      </c>
      <c r="C646" t="s">
        <v>72</v>
      </c>
      <c r="D646" t="s">
        <v>73</v>
      </c>
      <c r="E646" t="s">
        <v>16</v>
      </c>
      <c r="F646" t="s">
        <v>27</v>
      </c>
      <c r="G646" t="s">
        <v>18</v>
      </c>
      <c r="H646">
        <v>9259</v>
      </c>
      <c r="I646" t="s">
        <v>36</v>
      </c>
      <c r="J646">
        <v>0.3</v>
      </c>
      <c r="K646">
        <v>9000</v>
      </c>
      <c r="L646" s="1">
        <v>45384</v>
      </c>
    </row>
    <row r="647" spans="1:12" x14ac:dyDescent="0.3">
      <c r="A647" t="s">
        <v>913</v>
      </c>
      <c r="B647" t="s">
        <v>98</v>
      </c>
      <c r="C647" t="s">
        <v>72</v>
      </c>
      <c r="D647" t="s">
        <v>73</v>
      </c>
      <c r="E647" t="s">
        <v>16</v>
      </c>
      <c r="F647" t="s">
        <v>27</v>
      </c>
      <c r="G647" t="s">
        <v>40</v>
      </c>
      <c r="H647">
        <v>8607</v>
      </c>
      <c r="I647" t="s">
        <v>19</v>
      </c>
      <c r="J647">
        <v>0.2</v>
      </c>
      <c r="K647">
        <v>9000</v>
      </c>
      <c r="L647" t="s">
        <v>211</v>
      </c>
    </row>
    <row r="648" spans="1:12" x14ac:dyDescent="0.3">
      <c r="A648" t="s">
        <v>914</v>
      </c>
      <c r="B648" t="s">
        <v>558</v>
      </c>
      <c r="C648" t="s">
        <v>33</v>
      </c>
      <c r="D648" t="s">
        <v>34</v>
      </c>
      <c r="E648" t="s">
        <v>35</v>
      </c>
      <c r="F648" t="s">
        <v>17</v>
      </c>
      <c r="G648" t="s">
        <v>28</v>
      </c>
      <c r="H648">
        <v>17090</v>
      </c>
      <c r="I648" t="s">
        <v>23</v>
      </c>
      <c r="J648">
        <v>0.1</v>
      </c>
      <c r="K648">
        <v>17000</v>
      </c>
      <c r="L648" t="s">
        <v>132</v>
      </c>
    </row>
    <row r="649" spans="1:12" x14ac:dyDescent="0.3">
      <c r="A649" t="s">
        <v>915</v>
      </c>
      <c r="B649" t="s">
        <v>336</v>
      </c>
      <c r="C649" t="s">
        <v>14</v>
      </c>
      <c r="D649" t="s">
        <v>15</v>
      </c>
      <c r="E649" t="s">
        <v>16</v>
      </c>
      <c r="F649" t="s">
        <v>27</v>
      </c>
      <c r="G649" t="s">
        <v>28</v>
      </c>
      <c r="H649">
        <v>14802</v>
      </c>
      <c r="I649" t="s">
        <v>19</v>
      </c>
      <c r="J649">
        <v>0.2</v>
      </c>
      <c r="K649">
        <v>14000</v>
      </c>
      <c r="L649" t="s">
        <v>198</v>
      </c>
    </row>
    <row r="650" spans="1:12" x14ac:dyDescent="0.3">
      <c r="A650" t="s">
        <v>916</v>
      </c>
      <c r="B650" t="s">
        <v>93</v>
      </c>
      <c r="C650" t="s">
        <v>72</v>
      </c>
      <c r="D650" t="s">
        <v>73</v>
      </c>
      <c r="E650" t="s">
        <v>35</v>
      </c>
      <c r="F650" t="s">
        <v>27</v>
      </c>
      <c r="G650" t="s">
        <v>28</v>
      </c>
      <c r="H650">
        <v>10885</v>
      </c>
      <c r="I650" t="s">
        <v>29</v>
      </c>
      <c r="K650">
        <v>9000</v>
      </c>
      <c r="L650" s="1">
        <v>45628</v>
      </c>
    </row>
    <row r="651" spans="1:12" x14ac:dyDescent="0.3">
      <c r="A651" t="s">
        <v>917</v>
      </c>
      <c r="B651" t="s">
        <v>448</v>
      </c>
      <c r="C651" t="s">
        <v>72</v>
      </c>
      <c r="D651" t="s">
        <v>73</v>
      </c>
      <c r="E651" t="s">
        <v>53</v>
      </c>
      <c r="F651" t="s">
        <v>27</v>
      </c>
      <c r="G651" t="s">
        <v>18</v>
      </c>
      <c r="H651">
        <v>10118</v>
      </c>
      <c r="K651">
        <v>9000</v>
      </c>
      <c r="L651" t="s">
        <v>101</v>
      </c>
    </row>
    <row r="652" spans="1:12" x14ac:dyDescent="0.3">
      <c r="A652" t="s">
        <v>918</v>
      </c>
      <c r="B652" t="s">
        <v>296</v>
      </c>
      <c r="C652" t="s">
        <v>33</v>
      </c>
      <c r="D652" t="s">
        <v>34</v>
      </c>
      <c r="E652" t="s">
        <v>35</v>
      </c>
      <c r="F652" t="s">
        <v>27</v>
      </c>
      <c r="G652" t="s">
        <v>28</v>
      </c>
      <c r="H652">
        <v>15846</v>
      </c>
      <c r="I652" t="s">
        <v>29</v>
      </c>
      <c r="K652">
        <v>17000</v>
      </c>
      <c r="L652" t="s">
        <v>333</v>
      </c>
    </row>
    <row r="653" spans="1:12" x14ac:dyDescent="0.3">
      <c r="A653" t="s">
        <v>919</v>
      </c>
      <c r="B653" t="s">
        <v>638</v>
      </c>
      <c r="C653" t="s">
        <v>72</v>
      </c>
      <c r="D653" t="s">
        <v>73</v>
      </c>
      <c r="E653" t="s">
        <v>53</v>
      </c>
      <c r="F653" t="s">
        <v>17</v>
      </c>
      <c r="G653" t="s">
        <v>18</v>
      </c>
      <c r="H653">
        <v>7163</v>
      </c>
      <c r="I653" t="s">
        <v>36</v>
      </c>
      <c r="J653">
        <v>0.3</v>
      </c>
      <c r="K653">
        <v>9000</v>
      </c>
      <c r="L653" s="1">
        <v>45474</v>
      </c>
    </row>
    <row r="654" spans="1:12" x14ac:dyDescent="0.3">
      <c r="A654" t="s">
        <v>920</v>
      </c>
      <c r="B654" t="s">
        <v>121</v>
      </c>
      <c r="C654" t="s">
        <v>33</v>
      </c>
      <c r="D654" t="s">
        <v>34</v>
      </c>
      <c r="E654" t="s">
        <v>16</v>
      </c>
      <c r="F654" t="s">
        <v>17</v>
      </c>
      <c r="G654" t="s">
        <v>28</v>
      </c>
      <c r="H654">
        <v>17229</v>
      </c>
      <c r="I654" t="s">
        <v>29</v>
      </c>
      <c r="K654">
        <v>17000</v>
      </c>
      <c r="L654" s="1">
        <v>45627</v>
      </c>
    </row>
    <row r="655" spans="1:12" x14ac:dyDescent="0.3">
      <c r="A655" t="s">
        <v>921</v>
      </c>
      <c r="B655" t="s">
        <v>307</v>
      </c>
      <c r="C655" t="s">
        <v>72</v>
      </c>
      <c r="D655" t="s">
        <v>73</v>
      </c>
      <c r="E655" t="s">
        <v>53</v>
      </c>
      <c r="F655" t="s">
        <v>44</v>
      </c>
      <c r="G655" t="s">
        <v>28</v>
      </c>
      <c r="H655">
        <v>10679</v>
      </c>
      <c r="I655" t="s">
        <v>23</v>
      </c>
      <c r="J655">
        <v>0.1</v>
      </c>
      <c r="K655">
        <v>9000</v>
      </c>
      <c r="L655" s="1">
        <v>45353</v>
      </c>
    </row>
    <row r="656" spans="1:12" x14ac:dyDescent="0.3">
      <c r="A656" t="s">
        <v>922</v>
      </c>
      <c r="B656" t="s">
        <v>82</v>
      </c>
      <c r="C656" t="s">
        <v>51</v>
      </c>
      <c r="D656" t="s">
        <v>52</v>
      </c>
      <c r="E656" t="s">
        <v>16</v>
      </c>
      <c r="F656" t="s">
        <v>17</v>
      </c>
      <c r="G656" t="s">
        <v>40</v>
      </c>
      <c r="H656">
        <v>14347</v>
      </c>
      <c r="I656" t="s">
        <v>36</v>
      </c>
      <c r="J656">
        <v>0.3</v>
      </c>
      <c r="K656">
        <v>13000</v>
      </c>
      <c r="L656" s="1">
        <v>45293</v>
      </c>
    </row>
    <row r="657" spans="1:12" x14ac:dyDescent="0.3">
      <c r="A657" t="s">
        <v>923</v>
      </c>
      <c r="B657" t="s">
        <v>332</v>
      </c>
      <c r="C657" t="s">
        <v>14</v>
      </c>
      <c r="D657" t="s">
        <v>15</v>
      </c>
      <c r="E657" t="s">
        <v>16</v>
      </c>
      <c r="F657" t="s">
        <v>27</v>
      </c>
      <c r="G657" t="s">
        <v>40</v>
      </c>
      <c r="H657">
        <v>12678</v>
      </c>
      <c r="I657" t="s">
        <v>19</v>
      </c>
      <c r="J657">
        <v>0.2</v>
      </c>
      <c r="K657">
        <v>14000</v>
      </c>
      <c r="L657" s="1">
        <v>45413</v>
      </c>
    </row>
    <row r="658" spans="1:12" x14ac:dyDescent="0.3">
      <c r="A658" t="s">
        <v>924</v>
      </c>
      <c r="B658" t="s">
        <v>234</v>
      </c>
      <c r="C658" t="s">
        <v>33</v>
      </c>
      <c r="D658" t="s">
        <v>34</v>
      </c>
      <c r="E658" t="s">
        <v>35</v>
      </c>
      <c r="F658" t="s">
        <v>27</v>
      </c>
      <c r="G658" t="s">
        <v>18</v>
      </c>
      <c r="H658">
        <v>15644</v>
      </c>
      <c r="I658" t="s">
        <v>36</v>
      </c>
      <c r="J658">
        <v>0.3</v>
      </c>
      <c r="K658">
        <v>17000</v>
      </c>
      <c r="L658" s="1">
        <v>45506</v>
      </c>
    </row>
    <row r="659" spans="1:12" x14ac:dyDescent="0.3">
      <c r="A659" t="s">
        <v>925</v>
      </c>
      <c r="B659" t="s">
        <v>407</v>
      </c>
      <c r="C659" t="s">
        <v>14</v>
      </c>
      <c r="D659" t="s">
        <v>15</v>
      </c>
      <c r="E659" t="s">
        <v>16</v>
      </c>
      <c r="F659" t="s">
        <v>27</v>
      </c>
      <c r="G659" t="s">
        <v>40</v>
      </c>
      <c r="H659">
        <v>15322</v>
      </c>
      <c r="I659" t="s">
        <v>36</v>
      </c>
      <c r="J659">
        <v>0.3</v>
      </c>
      <c r="K659">
        <v>14000</v>
      </c>
      <c r="L659" t="s">
        <v>373</v>
      </c>
    </row>
    <row r="660" spans="1:12" x14ac:dyDescent="0.3">
      <c r="A660" t="s">
        <v>926</v>
      </c>
      <c r="B660" t="s">
        <v>278</v>
      </c>
      <c r="C660" t="s">
        <v>72</v>
      </c>
      <c r="D660" t="s">
        <v>73</v>
      </c>
      <c r="E660" t="s">
        <v>53</v>
      </c>
      <c r="F660" t="s">
        <v>27</v>
      </c>
      <c r="G660" t="s">
        <v>28</v>
      </c>
      <c r="H660">
        <v>7660</v>
      </c>
      <c r="K660">
        <v>9000</v>
      </c>
      <c r="L660" s="1">
        <v>45323</v>
      </c>
    </row>
    <row r="661" spans="1:12" x14ac:dyDescent="0.3">
      <c r="A661" t="s">
        <v>927</v>
      </c>
      <c r="B661" t="s">
        <v>536</v>
      </c>
      <c r="C661" t="s">
        <v>51</v>
      </c>
      <c r="D661" t="s">
        <v>52</v>
      </c>
      <c r="E661" t="s">
        <v>16</v>
      </c>
      <c r="F661" t="s">
        <v>44</v>
      </c>
      <c r="G661" t="s">
        <v>18</v>
      </c>
      <c r="H661">
        <v>11551</v>
      </c>
      <c r="I661" t="s">
        <v>29</v>
      </c>
      <c r="K661">
        <v>13000</v>
      </c>
      <c r="L661" s="1">
        <v>45352</v>
      </c>
    </row>
    <row r="662" spans="1:12" x14ac:dyDescent="0.3">
      <c r="A662" t="s">
        <v>928</v>
      </c>
      <c r="B662" t="s">
        <v>71</v>
      </c>
      <c r="C662" t="s">
        <v>51</v>
      </c>
      <c r="D662" t="s">
        <v>52</v>
      </c>
      <c r="E662" t="s">
        <v>35</v>
      </c>
      <c r="F662" t="s">
        <v>27</v>
      </c>
      <c r="G662" t="s">
        <v>40</v>
      </c>
      <c r="H662">
        <v>14778</v>
      </c>
      <c r="I662" t="s">
        <v>19</v>
      </c>
      <c r="J662">
        <v>0.2</v>
      </c>
      <c r="K662">
        <v>13000</v>
      </c>
      <c r="L662" s="1">
        <v>45353</v>
      </c>
    </row>
    <row r="663" spans="1:12" x14ac:dyDescent="0.3">
      <c r="A663" t="s">
        <v>929</v>
      </c>
      <c r="B663" t="s">
        <v>653</v>
      </c>
      <c r="C663" t="s">
        <v>14</v>
      </c>
      <c r="D663" t="s">
        <v>15</v>
      </c>
      <c r="E663" t="s">
        <v>16</v>
      </c>
      <c r="F663" t="s">
        <v>44</v>
      </c>
      <c r="G663" t="s">
        <v>28</v>
      </c>
      <c r="H663">
        <v>15364</v>
      </c>
      <c r="I663" t="s">
        <v>36</v>
      </c>
      <c r="J663">
        <v>0.3</v>
      </c>
      <c r="K663">
        <v>14000</v>
      </c>
      <c r="L663" s="1">
        <v>45294</v>
      </c>
    </row>
    <row r="664" spans="1:12" x14ac:dyDescent="0.3">
      <c r="A664" t="s">
        <v>930</v>
      </c>
      <c r="B664" t="s">
        <v>281</v>
      </c>
      <c r="C664" t="s">
        <v>72</v>
      </c>
      <c r="D664" t="s">
        <v>73</v>
      </c>
      <c r="E664" t="s">
        <v>16</v>
      </c>
      <c r="F664" t="s">
        <v>17</v>
      </c>
      <c r="G664" t="s">
        <v>40</v>
      </c>
      <c r="H664">
        <v>7698</v>
      </c>
      <c r="I664" t="s">
        <v>19</v>
      </c>
      <c r="J664">
        <v>0.2</v>
      </c>
      <c r="K664">
        <v>9000</v>
      </c>
      <c r="L664" t="s">
        <v>62</v>
      </c>
    </row>
    <row r="665" spans="1:12" x14ac:dyDescent="0.3">
      <c r="A665" t="s">
        <v>931</v>
      </c>
      <c r="B665" t="s">
        <v>653</v>
      </c>
      <c r="C665" t="s">
        <v>51</v>
      </c>
      <c r="D665" t="s">
        <v>52</v>
      </c>
      <c r="E665" t="s">
        <v>16</v>
      </c>
      <c r="F665" t="s">
        <v>27</v>
      </c>
      <c r="G665" t="s">
        <v>28</v>
      </c>
      <c r="H665">
        <v>13701</v>
      </c>
      <c r="I665" t="s">
        <v>29</v>
      </c>
      <c r="K665">
        <v>13000</v>
      </c>
      <c r="L665" t="s">
        <v>170</v>
      </c>
    </row>
    <row r="666" spans="1:12" x14ac:dyDescent="0.3">
      <c r="A666" t="s">
        <v>932</v>
      </c>
      <c r="B666" t="s">
        <v>313</v>
      </c>
      <c r="C666" t="s">
        <v>33</v>
      </c>
      <c r="D666" t="s">
        <v>34</v>
      </c>
      <c r="E666" t="s">
        <v>53</v>
      </c>
      <c r="F666" t="s">
        <v>44</v>
      </c>
      <c r="G666" t="s">
        <v>28</v>
      </c>
      <c r="H666">
        <v>15281</v>
      </c>
      <c r="I666" t="s">
        <v>19</v>
      </c>
      <c r="J666">
        <v>0.2</v>
      </c>
      <c r="K666">
        <v>17000</v>
      </c>
      <c r="L666" t="s">
        <v>54</v>
      </c>
    </row>
    <row r="667" spans="1:12" x14ac:dyDescent="0.3">
      <c r="A667" t="s">
        <v>933</v>
      </c>
      <c r="B667" t="s">
        <v>217</v>
      </c>
      <c r="C667" t="s">
        <v>14</v>
      </c>
      <c r="D667" t="s">
        <v>15</v>
      </c>
      <c r="E667" t="s">
        <v>35</v>
      </c>
      <c r="F667" t="s">
        <v>27</v>
      </c>
      <c r="G667" t="s">
        <v>28</v>
      </c>
      <c r="H667">
        <v>15520</v>
      </c>
      <c r="I667" t="s">
        <v>29</v>
      </c>
      <c r="K667">
        <v>14000</v>
      </c>
      <c r="L667" t="s">
        <v>106</v>
      </c>
    </row>
    <row r="668" spans="1:12" x14ac:dyDescent="0.3">
      <c r="A668" t="s">
        <v>934</v>
      </c>
      <c r="B668" t="s">
        <v>344</v>
      </c>
      <c r="C668" t="s">
        <v>51</v>
      </c>
      <c r="D668" t="s">
        <v>52</v>
      </c>
      <c r="E668" t="s">
        <v>16</v>
      </c>
      <c r="F668" t="s">
        <v>27</v>
      </c>
      <c r="G668" t="s">
        <v>18</v>
      </c>
      <c r="H668">
        <v>12949</v>
      </c>
      <c r="I668" t="s">
        <v>29</v>
      </c>
      <c r="K668">
        <v>13000</v>
      </c>
      <c r="L668" s="1">
        <v>45506</v>
      </c>
    </row>
    <row r="669" spans="1:12" x14ac:dyDescent="0.3">
      <c r="A669" t="s">
        <v>935</v>
      </c>
      <c r="B669" t="s">
        <v>356</v>
      </c>
      <c r="C669" t="s">
        <v>14</v>
      </c>
      <c r="D669" t="s">
        <v>15</v>
      </c>
      <c r="E669" t="s">
        <v>35</v>
      </c>
      <c r="F669" t="s">
        <v>17</v>
      </c>
      <c r="G669" t="s">
        <v>28</v>
      </c>
      <c r="H669">
        <v>12533</v>
      </c>
      <c r="I669" t="s">
        <v>29</v>
      </c>
      <c r="K669">
        <v>14000</v>
      </c>
      <c r="L669" s="1">
        <v>45384</v>
      </c>
    </row>
    <row r="670" spans="1:12" x14ac:dyDescent="0.3">
      <c r="A670" t="s">
        <v>936</v>
      </c>
      <c r="B670" t="s">
        <v>712</v>
      </c>
      <c r="C670" t="s">
        <v>72</v>
      </c>
      <c r="D670" t="s">
        <v>73</v>
      </c>
      <c r="E670" t="s">
        <v>16</v>
      </c>
      <c r="F670" t="s">
        <v>17</v>
      </c>
      <c r="G670" t="s">
        <v>40</v>
      </c>
      <c r="H670">
        <v>10583</v>
      </c>
      <c r="I670" t="s">
        <v>23</v>
      </c>
      <c r="J670">
        <v>0.1</v>
      </c>
      <c r="K670">
        <v>9000</v>
      </c>
      <c r="L670" t="s">
        <v>57</v>
      </c>
    </row>
    <row r="671" spans="1:12" x14ac:dyDescent="0.3">
      <c r="A671" t="s">
        <v>937</v>
      </c>
      <c r="B671" t="s">
        <v>424</v>
      </c>
      <c r="C671" t="s">
        <v>51</v>
      </c>
      <c r="D671" t="s">
        <v>52</v>
      </c>
      <c r="E671" t="s">
        <v>53</v>
      </c>
      <c r="F671" t="s">
        <v>17</v>
      </c>
      <c r="G671" t="s">
        <v>40</v>
      </c>
      <c r="H671">
        <v>13412</v>
      </c>
      <c r="I671" t="s">
        <v>29</v>
      </c>
      <c r="K671">
        <v>13000</v>
      </c>
      <c r="L671" s="1">
        <v>45474</v>
      </c>
    </row>
    <row r="672" spans="1:12" x14ac:dyDescent="0.3">
      <c r="A672" t="s">
        <v>938</v>
      </c>
      <c r="B672" t="s">
        <v>217</v>
      </c>
      <c r="C672" t="s">
        <v>33</v>
      </c>
      <c r="D672" t="s">
        <v>34</v>
      </c>
      <c r="E672" t="s">
        <v>53</v>
      </c>
      <c r="F672" t="s">
        <v>27</v>
      </c>
      <c r="G672" t="s">
        <v>18</v>
      </c>
      <c r="H672">
        <v>16160</v>
      </c>
      <c r="I672" t="s">
        <v>29</v>
      </c>
      <c r="K672">
        <v>17000</v>
      </c>
      <c r="L672" t="s">
        <v>188</v>
      </c>
    </row>
    <row r="673" spans="1:12" x14ac:dyDescent="0.3">
      <c r="A673" t="s">
        <v>939</v>
      </c>
      <c r="B673" t="s">
        <v>424</v>
      </c>
      <c r="C673" t="s">
        <v>33</v>
      </c>
      <c r="D673" t="s">
        <v>34</v>
      </c>
      <c r="E673" t="s">
        <v>35</v>
      </c>
      <c r="F673" t="s">
        <v>27</v>
      </c>
      <c r="G673" t="s">
        <v>28</v>
      </c>
      <c r="H673">
        <v>18045</v>
      </c>
      <c r="I673" t="s">
        <v>23</v>
      </c>
      <c r="J673">
        <v>0.1</v>
      </c>
      <c r="K673">
        <v>17000</v>
      </c>
      <c r="L673" s="1">
        <v>45445</v>
      </c>
    </row>
    <row r="674" spans="1:12" x14ac:dyDescent="0.3">
      <c r="A674" t="s">
        <v>940</v>
      </c>
      <c r="B674" t="s">
        <v>941</v>
      </c>
      <c r="C674" t="s">
        <v>14</v>
      </c>
      <c r="D674" t="s">
        <v>15</v>
      </c>
      <c r="E674" t="s">
        <v>53</v>
      </c>
      <c r="F674" t="s">
        <v>44</v>
      </c>
      <c r="G674" t="s">
        <v>18</v>
      </c>
      <c r="H674">
        <v>14817</v>
      </c>
      <c r="I674" t="s">
        <v>36</v>
      </c>
      <c r="J674">
        <v>0.3</v>
      </c>
      <c r="K674">
        <v>14000</v>
      </c>
      <c r="L674" t="s">
        <v>30</v>
      </c>
    </row>
    <row r="675" spans="1:12" x14ac:dyDescent="0.3">
      <c r="A675" t="s">
        <v>942</v>
      </c>
      <c r="B675" t="s">
        <v>137</v>
      </c>
      <c r="C675" t="s">
        <v>51</v>
      </c>
      <c r="D675" t="s">
        <v>52</v>
      </c>
      <c r="E675" t="s">
        <v>53</v>
      </c>
      <c r="F675" t="s">
        <v>44</v>
      </c>
      <c r="G675" t="s">
        <v>28</v>
      </c>
      <c r="H675">
        <v>12038</v>
      </c>
      <c r="I675" t="s">
        <v>36</v>
      </c>
      <c r="J675">
        <v>0.3</v>
      </c>
      <c r="K675">
        <v>13000</v>
      </c>
      <c r="L675" t="s">
        <v>41</v>
      </c>
    </row>
    <row r="676" spans="1:12" x14ac:dyDescent="0.3">
      <c r="A676" t="s">
        <v>943</v>
      </c>
      <c r="B676" t="s">
        <v>424</v>
      </c>
      <c r="C676" t="s">
        <v>33</v>
      </c>
      <c r="D676" t="s">
        <v>34</v>
      </c>
      <c r="E676" t="s">
        <v>16</v>
      </c>
      <c r="F676" t="s">
        <v>17</v>
      </c>
      <c r="G676" t="s">
        <v>28</v>
      </c>
      <c r="H676">
        <v>16627</v>
      </c>
      <c r="I676" t="s">
        <v>19</v>
      </c>
      <c r="J676">
        <v>0.2</v>
      </c>
      <c r="K676">
        <v>17000</v>
      </c>
      <c r="L676" t="s">
        <v>30</v>
      </c>
    </row>
    <row r="677" spans="1:12" x14ac:dyDescent="0.3">
      <c r="A677" t="s">
        <v>944</v>
      </c>
      <c r="B677" t="s">
        <v>95</v>
      </c>
      <c r="C677" t="s">
        <v>72</v>
      </c>
      <c r="D677" t="s">
        <v>73</v>
      </c>
      <c r="E677" t="s">
        <v>35</v>
      </c>
      <c r="F677" t="s">
        <v>17</v>
      </c>
      <c r="G677" t="s">
        <v>28</v>
      </c>
      <c r="H677">
        <v>9272</v>
      </c>
      <c r="K677">
        <v>9000</v>
      </c>
      <c r="L677" t="s">
        <v>170</v>
      </c>
    </row>
    <row r="678" spans="1:12" x14ac:dyDescent="0.3">
      <c r="A678" t="s">
        <v>945</v>
      </c>
      <c r="B678" t="s">
        <v>139</v>
      </c>
      <c r="C678" t="s">
        <v>33</v>
      </c>
      <c r="D678" t="s">
        <v>34</v>
      </c>
      <c r="E678" t="s">
        <v>16</v>
      </c>
      <c r="F678" t="s">
        <v>17</v>
      </c>
      <c r="G678" t="s">
        <v>28</v>
      </c>
      <c r="H678">
        <v>15565</v>
      </c>
      <c r="I678" t="s">
        <v>23</v>
      </c>
      <c r="J678">
        <v>0.1</v>
      </c>
      <c r="K678">
        <v>17000</v>
      </c>
      <c r="L678" t="s">
        <v>20</v>
      </c>
    </row>
    <row r="679" spans="1:12" x14ac:dyDescent="0.3">
      <c r="A679" t="s">
        <v>946</v>
      </c>
      <c r="B679" t="s">
        <v>32</v>
      </c>
      <c r="C679" t="s">
        <v>51</v>
      </c>
      <c r="D679" t="s">
        <v>52</v>
      </c>
      <c r="E679" t="s">
        <v>35</v>
      </c>
      <c r="F679" t="s">
        <v>27</v>
      </c>
      <c r="G679" t="s">
        <v>28</v>
      </c>
      <c r="H679">
        <v>12640</v>
      </c>
      <c r="I679" t="s">
        <v>36</v>
      </c>
      <c r="J679">
        <v>0.3</v>
      </c>
      <c r="K679">
        <v>13000</v>
      </c>
      <c r="L679" t="s">
        <v>230</v>
      </c>
    </row>
    <row r="680" spans="1:12" x14ac:dyDescent="0.3">
      <c r="A680" t="s">
        <v>947</v>
      </c>
      <c r="B680" t="s">
        <v>418</v>
      </c>
      <c r="C680" t="s">
        <v>14</v>
      </c>
      <c r="D680" t="s">
        <v>15</v>
      </c>
      <c r="E680" t="s">
        <v>35</v>
      </c>
      <c r="F680" t="s">
        <v>17</v>
      </c>
      <c r="G680" t="s">
        <v>28</v>
      </c>
      <c r="H680">
        <v>12021</v>
      </c>
      <c r="I680" t="s">
        <v>23</v>
      </c>
      <c r="J680">
        <v>0.1</v>
      </c>
      <c r="K680">
        <v>14000</v>
      </c>
      <c r="L680" t="s">
        <v>162</v>
      </c>
    </row>
    <row r="681" spans="1:12" x14ac:dyDescent="0.3">
      <c r="A681" t="s">
        <v>948</v>
      </c>
      <c r="B681" t="s">
        <v>465</v>
      </c>
      <c r="C681" t="s">
        <v>72</v>
      </c>
      <c r="D681" t="s">
        <v>73</v>
      </c>
      <c r="E681" t="s">
        <v>35</v>
      </c>
      <c r="F681" t="s">
        <v>27</v>
      </c>
      <c r="G681" t="s">
        <v>40</v>
      </c>
      <c r="H681">
        <v>7908</v>
      </c>
      <c r="I681" t="s">
        <v>36</v>
      </c>
      <c r="J681">
        <v>0.3</v>
      </c>
      <c r="K681">
        <v>9000</v>
      </c>
      <c r="L681" s="1">
        <v>45444</v>
      </c>
    </row>
    <row r="682" spans="1:12" x14ac:dyDescent="0.3">
      <c r="A682" t="s">
        <v>949</v>
      </c>
      <c r="B682" t="s">
        <v>395</v>
      </c>
      <c r="C682" t="s">
        <v>72</v>
      </c>
      <c r="D682" t="s">
        <v>73</v>
      </c>
      <c r="E682" t="s">
        <v>53</v>
      </c>
      <c r="F682" t="s">
        <v>44</v>
      </c>
      <c r="G682" t="s">
        <v>28</v>
      </c>
      <c r="H682">
        <v>9134</v>
      </c>
      <c r="I682" t="s">
        <v>36</v>
      </c>
      <c r="J682">
        <v>0.3</v>
      </c>
      <c r="K682">
        <v>9000</v>
      </c>
      <c r="L682" t="s">
        <v>48</v>
      </c>
    </row>
    <row r="683" spans="1:12" x14ac:dyDescent="0.3">
      <c r="A683" t="s">
        <v>950</v>
      </c>
      <c r="B683" t="s">
        <v>395</v>
      </c>
      <c r="C683" t="s">
        <v>51</v>
      </c>
      <c r="D683" t="s">
        <v>52</v>
      </c>
      <c r="E683" t="s">
        <v>16</v>
      </c>
      <c r="F683" t="s">
        <v>17</v>
      </c>
      <c r="G683" t="s">
        <v>40</v>
      </c>
      <c r="H683">
        <v>11043</v>
      </c>
      <c r="I683" t="s">
        <v>19</v>
      </c>
      <c r="J683">
        <v>0.2</v>
      </c>
      <c r="K683">
        <v>13000</v>
      </c>
      <c r="L683" t="s">
        <v>41</v>
      </c>
    </row>
    <row r="684" spans="1:12" x14ac:dyDescent="0.3">
      <c r="A684" t="s">
        <v>951</v>
      </c>
      <c r="B684" t="s">
        <v>303</v>
      </c>
      <c r="C684" t="s">
        <v>33</v>
      </c>
      <c r="D684" t="s">
        <v>34</v>
      </c>
      <c r="E684" t="s">
        <v>35</v>
      </c>
      <c r="F684" t="s">
        <v>27</v>
      </c>
      <c r="G684" t="s">
        <v>28</v>
      </c>
      <c r="H684">
        <v>17091</v>
      </c>
      <c r="I684" t="s">
        <v>29</v>
      </c>
      <c r="K684">
        <v>17000</v>
      </c>
      <c r="L684" t="s">
        <v>57</v>
      </c>
    </row>
    <row r="685" spans="1:12" x14ac:dyDescent="0.3">
      <c r="A685" t="s">
        <v>952</v>
      </c>
      <c r="B685" t="s">
        <v>66</v>
      </c>
      <c r="C685" t="s">
        <v>51</v>
      </c>
      <c r="D685" t="s">
        <v>52</v>
      </c>
      <c r="E685" t="s">
        <v>16</v>
      </c>
      <c r="F685" t="s">
        <v>27</v>
      </c>
      <c r="G685" t="s">
        <v>40</v>
      </c>
      <c r="H685">
        <v>11979</v>
      </c>
      <c r="I685" t="s">
        <v>23</v>
      </c>
      <c r="J685">
        <v>0.1</v>
      </c>
      <c r="K685">
        <v>13000</v>
      </c>
      <c r="L685" s="1">
        <v>45597</v>
      </c>
    </row>
    <row r="686" spans="1:12" x14ac:dyDescent="0.3">
      <c r="A686" t="s">
        <v>953</v>
      </c>
      <c r="B686" t="s">
        <v>296</v>
      </c>
      <c r="C686" t="s">
        <v>72</v>
      </c>
      <c r="D686" t="s">
        <v>73</v>
      </c>
      <c r="E686" t="s">
        <v>53</v>
      </c>
      <c r="F686" t="s">
        <v>44</v>
      </c>
      <c r="G686" t="s">
        <v>40</v>
      </c>
      <c r="H686">
        <v>8660</v>
      </c>
      <c r="I686" t="s">
        <v>29</v>
      </c>
      <c r="K686">
        <v>9000</v>
      </c>
      <c r="L686" t="s">
        <v>85</v>
      </c>
    </row>
    <row r="687" spans="1:12" x14ac:dyDescent="0.3">
      <c r="A687" t="s">
        <v>954</v>
      </c>
      <c r="B687" t="s">
        <v>215</v>
      </c>
      <c r="C687" t="s">
        <v>14</v>
      </c>
      <c r="D687" t="s">
        <v>15</v>
      </c>
      <c r="E687" t="s">
        <v>35</v>
      </c>
      <c r="F687" t="s">
        <v>44</v>
      </c>
      <c r="G687" t="s">
        <v>40</v>
      </c>
      <c r="H687">
        <v>14974</v>
      </c>
      <c r="I687" t="s">
        <v>29</v>
      </c>
      <c r="K687">
        <v>14000</v>
      </c>
      <c r="L687" t="s">
        <v>333</v>
      </c>
    </row>
    <row r="688" spans="1:12" x14ac:dyDescent="0.3">
      <c r="A688" t="s">
        <v>955</v>
      </c>
      <c r="B688" t="s">
        <v>956</v>
      </c>
      <c r="C688" t="s">
        <v>33</v>
      </c>
      <c r="D688" t="s">
        <v>34</v>
      </c>
      <c r="E688" t="s">
        <v>53</v>
      </c>
      <c r="F688" t="s">
        <v>27</v>
      </c>
      <c r="G688" t="s">
        <v>28</v>
      </c>
      <c r="H688">
        <v>18944</v>
      </c>
      <c r="I688" t="s">
        <v>19</v>
      </c>
      <c r="J688">
        <v>0.2</v>
      </c>
      <c r="K688">
        <v>17000</v>
      </c>
      <c r="L688" t="s">
        <v>192</v>
      </c>
    </row>
    <row r="689" spans="1:12" x14ac:dyDescent="0.3">
      <c r="A689" t="s">
        <v>957</v>
      </c>
      <c r="B689" t="s">
        <v>160</v>
      </c>
      <c r="C689" t="s">
        <v>14</v>
      </c>
      <c r="D689" t="s">
        <v>15</v>
      </c>
      <c r="E689" t="s">
        <v>53</v>
      </c>
      <c r="F689" t="s">
        <v>27</v>
      </c>
      <c r="G689" t="s">
        <v>40</v>
      </c>
      <c r="H689">
        <v>14073</v>
      </c>
      <c r="I689" t="s">
        <v>23</v>
      </c>
      <c r="J689">
        <v>0.1</v>
      </c>
      <c r="K689">
        <v>14000</v>
      </c>
      <c r="L689" s="1">
        <v>45414</v>
      </c>
    </row>
    <row r="690" spans="1:12" x14ac:dyDescent="0.3">
      <c r="A690" t="s">
        <v>958</v>
      </c>
      <c r="B690" t="s">
        <v>274</v>
      </c>
      <c r="C690" t="s">
        <v>33</v>
      </c>
      <c r="D690" t="s">
        <v>34</v>
      </c>
      <c r="E690" t="s">
        <v>53</v>
      </c>
      <c r="F690" t="s">
        <v>27</v>
      </c>
      <c r="G690" t="s">
        <v>28</v>
      </c>
      <c r="H690">
        <v>18918</v>
      </c>
      <c r="I690" t="s">
        <v>36</v>
      </c>
      <c r="J690">
        <v>0.3</v>
      </c>
      <c r="K690">
        <v>17000</v>
      </c>
      <c r="L690" t="s">
        <v>188</v>
      </c>
    </row>
    <row r="691" spans="1:12" x14ac:dyDescent="0.3">
      <c r="A691" t="s">
        <v>959</v>
      </c>
      <c r="B691" t="s">
        <v>124</v>
      </c>
      <c r="C691" t="s">
        <v>33</v>
      </c>
      <c r="D691" t="s">
        <v>34</v>
      </c>
      <c r="E691" t="s">
        <v>16</v>
      </c>
      <c r="F691" t="s">
        <v>17</v>
      </c>
      <c r="G691" t="s">
        <v>40</v>
      </c>
      <c r="H691">
        <v>17306</v>
      </c>
      <c r="K691">
        <v>17000</v>
      </c>
      <c r="L691" t="s">
        <v>326</v>
      </c>
    </row>
    <row r="692" spans="1:12" x14ac:dyDescent="0.3">
      <c r="A692" t="s">
        <v>960</v>
      </c>
      <c r="B692" t="s">
        <v>437</v>
      </c>
      <c r="C692" t="s">
        <v>33</v>
      </c>
      <c r="D692" t="s">
        <v>34</v>
      </c>
      <c r="E692" t="s">
        <v>53</v>
      </c>
      <c r="F692" t="s">
        <v>44</v>
      </c>
      <c r="G692" t="s">
        <v>40</v>
      </c>
      <c r="H692">
        <v>18672</v>
      </c>
      <c r="I692" t="s">
        <v>29</v>
      </c>
      <c r="K692">
        <v>17000</v>
      </c>
      <c r="L692" t="s">
        <v>78</v>
      </c>
    </row>
    <row r="693" spans="1:12" x14ac:dyDescent="0.3">
      <c r="A693" t="s">
        <v>961</v>
      </c>
      <c r="B693" t="s">
        <v>525</v>
      </c>
      <c r="C693" t="s">
        <v>14</v>
      </c>
      <c r="D693" t="s">
        <v>15</v>
      </c>
      <c r="E693" t="s">
        <v>53</v>
      </c>
      <c r="F693" t="s">
        <v>27</v>
      </c>
      <c r="G693" t="s">
        <v>40</v>
      </c>
      <c r="H693">
        <v>14595</v>
      </c>
      <c r="I693" t="s">
        <v>19</v>
      </c>
      <c r="J693">
        <v>0.2</v>
      </c>
      <c r="K693">
        <v>14000</v>
      </c>
      <c r="L693" t="s">
        <v>106</v>
      </c>
    </row>
    <row r="694" spans="1:12" x14ac:dyDescent="0.3">
      <c r="A694" t="s">
        <v>962</v>
      </c>
      <c r="B694" t="s">
        <v>433</v>
      </c>
      <c r="C694" t="s">
        <v>33</v>
      </c>
      <c r="D694" t="s">
        <v>34</v>
      </c>
      <c r="E694" t="s">
        <v>53</v>
      </c>
      <c r="F694" t="s">
        <v>17</v>
      </c>
      <c r="G694" t="s">
        <v>28</v>
      </c>
      <c r="H694">
        <v>17194</v>
      </c>
      <c r="I694" t="s">
        <v>23</v>
      </c>
      <c r="J694">
        <v>0.1</v>
      </c>
      <c r="K694">
        <v>17000</v>
      </c>
      <c r="L694" t="s">
        <v>57</v>
      </c>
    </row>
    <row r="695" spans="1:12" x14ac:dyDescent="0.3">
      <c r="A695" t="s">
        <v>963</v>
      </c>
      <c r="B695" t="s">
        <v>679</v>
      </c>
      <c r="C695" t="s">
        <v>51</v>
      </c>
      <c r="D695" t="s">
        <v>52</v>
      </c>
      <c r="E695" t="s">
        <v>53</v>
      </c>
      <c r="F695" t="s">
        <v>27</v>
      </c>
      <c r="G695" t="s">
        <v>40</v>
      </c>
      <c r="H695">
        <v>13759</v>
      </c>
      <c r="I695" t="s">
        <v>36</v>
      </c>
      <c r="J695">
        <v>0.3</v>
      </c>
      <c r="K695">
        <v>13000</v>
      </c>
      <c r="L695" s="1">
        <v>45413</v>
      </c>
    </row>
    <row r="696" spans="1:12" x14ac:dyDescent="0.3">
      <c r="A696" t="s">
        <v>964</v>
      </c>
      <c r="B696" t="s">
        <v>93</v>
      </c>
      <c r="C696" t="s">
        <v>72</v>
      </c>
      <c r="D696" t="s">
        <v>73</v>
      </c>
      <c r="E696" t="s">
        <v>53</v>
      </c>
      <c r="F696" t="s">
        <v>17</v>
      </c>
      <c r="G696" t="s">
        <v>18</v>
      </c>
      <c r="H696">
        <v>10663</v>
      </c>
      <c r="I696" t="s">
        <v>29</v>
      </c>
      <c r="K696">
        <v>9000</v>
      </c>
      <c r="L696" t="s">
        <v>37</v>
      </c>
    </row>
    <row r="697" spans="1:12" x14ac:dyDescent="0.3">
      <c r="A697" t="s">
        <v>965</v>
      </c>
      <c r="B697" t="s">
        <v>313</v>
      </c>
      <c r="C697" t="s">
        <v>51</v>
      </c>
      <c r="D697" t="s">
        <v>52</v>
      </c>
      <c r="E697" t="s">
        <v>53</v>
      </c>
      <c r="F697" t="s">
        <v>44</v>
      </c>
      <c r="G697" t="s">
        <v>18</v>
      </c>
      <c r="H697">
        <v>11961</v>
      </c>
      <c r="I697" t="s">
        <v>19</v>
      </c>
      <c r="J697">
        <v>0.2</v>
      </c>
      <c r="K697">
        <v>13000</v>
      </c>
      <c r="L697" t="s">
        <v>78</v>
      </c>
    </row>
    <row r="698" spans="1:12" x14ac:dyDescent="0.3">
      <c r="A698" t="s">
        <v>966</v>
      </c>
      <c r="B698" t="s">
        <v>322</v>
      </c>
      <c r="C698" t="s">
        <v>51</v>
      </c>
      <c r="D698" t="s">
        <v>52</v>
      </c>
      <c r="E698" t="s">
        <v>35</v>
      </c>
      <c r="F698" t="s">
        <v>27</v>
      </c>
      <c r="G698" t="s">
        <v>28</v>
      </c>
      <c r="H698">
        <v>12458</v>
      </c>
      <c r="I698" t="s">
        <v>19</v>
      </c>
      <c r="J698">
        <v>0.2</v>
      </c>
      <c r="K698">
        <v>13000</v>
      </c>
      <c r="L698" t="s">
        <v>326</v>
      </c>
    </row>
    <row r="699" spans="1:12" x14ac:dyDescent="0.3">
      <c r="A699" t="s">
        <v>967</v>
      </c>
      <c r="B699" t="s">
        <v>91</v>
      </c>
      <c r="C699" t="s">
        <v>14</v>
      </c>
      <c r="D699" t="s">
        <v>15</v>
      </c>
      <c r="E699" t="s">
        <v>16</v>
      </c>
      <c r="F699" t="s">
        <v>44</v>
      </c>
      <c r="G699" t="s">
        <v>40</v>
      </c>
      <c r="H699">
        <v>14514</v>
      </c>
      <c r="I699" t="s">
        <v>23</v>
      </c>
      <c r="J699">
        <v>0.1</v>
      </c>
      <c r="K699">
        <v>14000</v>
      </c>
      <c r="L699" t="s">
        <v>198</v>
      </c>
    </row>
    <row r="700" spans="1:12" x14ac:dyDescent="0.3">
      <c r="A700" t="s">
        <v>968</v>
      </c>
      <c r="B700" t="s">
        <v>169</v>
      </c>
      <c r="C700" t="s">
        <v>14</v>
      </c>
      <c r="D700" t="s">
        <v>15</v>
      </c>
      <c r="E700" t="s">
        <v>53</v>
      </c>
      <c r="F700" t="s">
        <v>17</v>
      </c>
      <c r="G700" t="s">
        <v>28</v>
      </c>
      <c r="H700">
        <v>13291</v>
      </c>
      <c r="K700">
        <v>14000</v>
      </c>
      <c r="L700" t="s">
        <v>211</v>
      </c>
    </row>
    <row r="701" spans="1:12" x14ac:dyDescent="0.3">
      <c r="A701" t="s">
        <v>969</v>
      </c>
      <c r="B701" t="s">
        <v>71</v>
      </c>
      <c r="C701" t="s">
        <v>33</v>
      </c>
      <c r="D701" t="s">
        <v>34</v>
      </c>
      <c r="E701" t="s">
        <v>53</v>
      </c>
      <c r="F701" t="s">
        <v>27</v>
      </c>
      <c r="G701" t="s">
        <v>28</v>
      </c>
      <c r="H701">
        <v>16147</v>
      </c>
      <c r="K701">
        <v>17000</v>
      </c>
      <c r="L701" t="s">
        <v>101</v>
      </c>
    </row>
    <row r="702" spans="1:12" x14ac:dyDescent="0.3">
      <c r="A702" t="s">
        <v>970</v>
      </c>
      <c r="B702" t="s">
        <v>558</v>
      </c>
      <c r="C702" t="s">
        <v>51</v>
      </c>
      <c r="D702" t="s">
        <v>52</v>
      </c>
      <c r="E702" t="s">
        <v>35</v>
      </c>
      <c r="F702" t="s">
        <v>44</v>
      </c>
      <c r="G702" t="s">
        <v>40</v>
      </c>
      <c r="H702">
        <v>12959</v>
      </c>
      <c r="I702" t="s">
        <v>29</v>
      </c>
      <c r="K702">
        <v>13000</v>
      </c>
      <c r="L702" s="1">
        <v>45352</v>
      </c>
    </row>
    <row r="703" spans="1:12" x14ac:dyDescent="0.3">
      <c r="A703" t="s">
        <v>971</v>
      </c>
      <c r="B703" t="s">
        <v>250</v>
      </c>
      <c r="C703" t="s">
        <v>72</v>
      </c>
      <c r="D703" t="s">
        <v>73</v>
      </c>
      <c r="E703" t="s">
        <v>16</v>
      </c>
      <c r="F703" t="s">
        <v>27</v>
      </c>
      <c r="G703" t="s">
        <v>40</v>
      </c>
      <c r="H703">
        <v>10999</v>
      </c>
      <c r="I703" t="s">
        <v>23</v>
      </c>
      <c r="J703">
        <v>0.1</v>
      </c>
      <c r="K703">
        <v>9000</v>
      </c>
      <c r="L703" t="s">
        <v>57</v>
      </c>
    </row>
    <row r="704" spans="1:12" x14ac:dyDescent="0.3">
      <c r="A704" t="s">
        <v>972</v>
      </c>
      <c r="B704" t="s">
        <v>580</v>
      </c>
      <c r="C704" t="s">
        <v>33</v>
      </c>
      <c r="D704" t="s">
        <v>34</v>
      </c>
      <c r="E704" t="s">
        <v>16</v>
      </c>
      <c r="F704" t="s">
        <v>27</v>
      </c>
      <c r="G704" t="s">
        <v>18</v>
      </c>
      <c r="H704">
        <v>17761</v>
      </c>
      <c r="I704" t="s">
        <v>19</v>
      </c>
      <c r="J704">
        <v>0.2</v>
      </c>
      <c r="K704">
        <v>17000</v>
      </c>
      <c r="L704" t="s">
        <v>54</v>
      </c>
    </row>
    <row r="705" spans="1:12" x14ac:dyDescent="0.3">
      <c r="A705" t="s">
        <v>973</v>
      </c>
      <c r="B705" t="s">
        <v>126</v>
      </c>
      <c r="C705" t="s">
        <v>33</v>
      </c>
      <c r="D705" t="s">
        <v>34</v>
      </c>
      <c r="E705" t="s">
        <v>53</v>
      </c>
      <c r="F705" t="s">
        <v>44</v>
      </c>
      <c r="G705" t="s">
        <v>40</v>
      </c>
      <c r="H705">
        <v>15766</v>
      </c>
      <c r="I705" t="s">
        <v>29</v>
      </c>
      <c r="K705">
        <v>17000</v>
      </c>
      <c r="L705" t="s">
        <v>170</v>
      </c>
    </row>
    <row r="706" spans="1:12" x14ac:dyDescent="0.3">
      <c r="A706" t="s">
        <v>974</v>
      </c>
      <c r="B706" t="s">
        <v>975</v>
      </c>
      <c r="C706" t="s">
        <v>72</v>
      </c>
      <c r="D706" t="s">
        <v>73</v>
      </c>
      <c r="E706" t="s">
        <v>16</v>
      </c>
      <c r="F706" t="s">
        <v>17</v>
      </c>
      <c r="G706" t="s">
        <v>40</v>
      </c>
      <c r="H706">
        <v>7753</v>
      </c>
      <c r="K706">
        <v>9000</v>
      </c>
      <c r="L706" t="s">
        <v>69</v>
      </c>
    </row>
    <row r="707" spans="1:12" x14ac:dyDescent="0.3">
      <c r="A707" t="s">
        <v>976</v>
      </c>
      <c r="B707" t="s">
        <v>450</v>
      </c>
      <c r="C707" t="s">
        <v>33</v>
      </c>
      <c r="D707" t="s">
        <v>34</v>
      </c>
      <c r="E707" t="s">
        <v>53</v>
      </c>
      <c r="F707" t="s">
        <v>17</v>
      </c>
      <c r="G707" t="s">
        <v>40</v>
      </c>
      <c r="H707">
        <v>16846</v>
      </c>
      <c r="I707" t="s">
        <v>19</v>
      </c>
      <c r="J707">
        <v>0.2</v>
      </c>
      <c r="K707">
        <v>17000</v>
      </c>
      <c r="L707" s="1">
        <v>45445</v>
      </c>
    </row>
    <row r="708" spans="1:12" x14ac:dyDescent="0.3">
      <c r="A708" t="s">
        <v>977</v>
      </c>
      <c r="B708" t="s">
        <v>756</v>
      </c>
      <c r="C708" t="s">
        <v>51</v>
      </c>
      <c r="D708" t="s">
        <v>52</v>
      </c>
      <c r="E708" t="s">
        <v>35</v>
      </c>
      <c r="F708" t="s">
        <v>44</v>
      </c>
      <c r="G708" t="s">
        <v>40</v>
      </c>
      <c r="H708">
        <v>14293</v>
      </c>
      <c r="I708" t="s">
        <v>19</v>
      </c>
      <c r="J708">
        <v>0.2</v>
      </c>
      <c r="K708">
        <v>13000</v>
      </c>
      <c r="L708" s="1">
        <v>45414</v>
      </c>
    </row>
    <row r="709" spans="1:12" x14ac:dyDescent="0.3">
      <c r="A709" t="s">
        <v>978</v>
      </c>
      <c r="B709" t="s">
        <v>344</v>
      </c>
      <c r="C709" t="s">
        <v>72</v>
      </c>
      <c r="D709" t="s">
        <v>73</v>
      </c>
      <c r="E709" t="s">
        <v>35</v>
      </c>
      <c r="F709" t="s">
        <v>27</v>
      </c>
      <c r="G709" t="s">
        <v>28</v>
      </c>
      <c r="H709">
        <v>7612</v>
      </c>
      <c r="K709">
        <v>9000</v>
      </c>
      <c r="L709" t="s">
        <v>230</v>
      </c>
    </row>
    <row r="710" spans="1:12" x14ac:dyDescent="0.3">
      <c r="A710" t="s">
        <v>979</v>
      </c>
      <c r="B710" t="s">
        <v>276</v>
      </c>
      <c r="C710" t="s">
        <v>72</v>
      </c>
      <c r="D710" t="s">
        <v>73</v>
      </c>
      <c r="E710" t="s">
        <v>53</v>
      </c>
      <c r="F710" t="s">
        <v>27</v>
      </c>
      <c r="G710" t="s">
        <v>28</v>
      </c>
      <c r="H710">
        <v>9117</v>
      </c>
      <c r="I710" t="s">
        <v>29</v>
      </c>
      <c r="K710">
        <v>9000</v>
      </c>
      <c r="L710" t="s">
        <v>373</v>
      </c>
    </row>
    <row r="711" spans="1:12" x14ac:dyDescent="0.3">
      <c r="A711" t="s">
        <v>980</v>
      </c>
      <c r="B711" t="s">
        <v>514</v>
      </c>
      <c r="C711" t="s">
        <v>72</v>
      </c>
      <c r="D711" t="s">
        <v>73</v>
      </c>
      <c r="E711" t="s">
        <v>53</v>
      </c>
      <c r="F711" t="s">
        <v>17</v>
      </c>
      <c r="G711" t="s">
        <v>28</v>
      </c>
      <c r="H711">
        <v>10516</v>
      </c>
      <c r="I711" t="s">
        <v>29</v>
      </c>
      <c r="K711">
        <v>9000</v>
      </c>
      <c r="L711" s="1">
        <v>45383</v>
      </c>
    </row>
    <row r="712" spans="1:12" x14ac:dyDescent="0.3">
      <c r="A712" t="s">
        <v>981</v>
      </c>
      <c r="B712" t="s">
        <v>47</v>
      </c>
      <c r="C712" t="s">
        <v>51</v>
      </c>
      <c r="D712" t="s">
        <v>52</v>
      </c>
      <c r="E712" t="s">
        <v>35</v>
      </c>
      <c r="F712" t="s">
        <v>27</v>
      </c>
      <c r="G712" t="s">
        <v>40</v>
      </c>
      <c r="H712">
        <v>12951</v>
      </c>
      <c r="I712" t="s">
        <v>23</v>
      </c>
      <c r="J712">
        <v>0.1</v>
      </c>
      <c r="K712">
        <v>13000</v>
      </c>
      <c r="L712" t="s">
        <v>96</v>
      </c>
    </row>
    <row r="713" spans="1:12" x14ac:dyDescent="0.3">
      <c r="A713" t="s">
        <v>982</v>
      </c>
      <c r="B713" t="s">
        <v>613</v>
      </c>
      <c r="C713" t="s">
        <v>33</v>
      </c>
      <c r="D713" t="s">
        <v>34</v>
      </c>
      <c r="E713" t="s">
        <v>53</v>
      </c>
      <c r="F713" t="s">
        <v>17</v>
      </c>
      <c r="G713" t="s">
        <v>28</v>
      </c>
      <c r="H713">
        <v>17283</v>
      </c>
      <c r="I713" t="s">
        <v>36</v>
      </c>
      <c r="J713">
        <v>0.3</v>
      </c>
      <c r="K713">
        <v>17000</v>
      </c>
      <c r="L713" t="s">
        <v>153</v>
      </c>
    </row>
    <row r="714" spans="1:12" x14ac:dyDescent="0.3">
      <c r="A714" t="s">
        <v>983</v>
      </c>
      <c r="B714" t="s">
        <v>442</v>
      </c>
      <c r="C714" t="s">
        <v>14</v>
      </c>
      <c r="D714" t="s">
        <v>15</v>
      </c>
      <c r="E714" t="s">
        <v>53</v>
      </c>
      <c r="F714" t="s">
        <v>44</v>
      </c>
      <c r="G714" t="s">
        <v>28</v>
      </c>
      <c r="H714">
        <v>12814</v>
      </c>
      <c r="I714" t="s">
        <v>29</v>
      </c>
      <c r="K714">
        <v>14000</v>
      </c>
      <c r="L714" s="1">
        <v>45445</v>
      </c>
    </row>
    <row r="715" spans="1:12" x14ac:dyDescent="0.3">
      <c r="A715" t="s">
        <v>984</v>
      </c>
      <c r="B715" t="s">
        <v>108</v>
      </c>
      <c r="C715" t="s">
        <v>51</v>
      </c>
      <c r="D715" t="s">
        <v>52</v>
      </c>
      <c r="E715" t="s">
        <v>53</v>
      </c>
      <c r="F715" t="s">
        <v>17</v>
      </c>
      <c r="G715" t="s">
        <v>40</v>
      </c>
      <c r="H715">
        <v>13757</v>
      </c>
      <c r="I715" t="s">
        <v>29</v>
      </c>
      <c r="K715">
        <v>13000</v>
      </c>
      <c r="L715" s="1">
        <v>45293</v>
      </c>
    </row>
    <row r="716" spans="1:12" x14ac:dyDescent="0.3">
      <c r="A716" t="s">
        <v>985</v>
      </c>
      <c r="B716" t="s">
        <v>330</v>
      </c>
      <c r="C716" t="s">
        <v>72</v>
      </c>
      <c r="D716" t="s">
        <v>73</v>
      </c>
      <c r="E716" t="s">
        <v>35</v>
      </c>
      <c r="F716" t="s">
        <v>17</v>
      </c>
      <c r="G716" t="s">
        <v>28</v>
      </c>
      <c r="H716">
        <v>8173</v>
      </c>
      <c r="K716">
        <v>9000</v>
      </c>
      <c r="L716" s="1">
        <v>45567</v>
      </c>
    </row>
    <row r="717" spans="1:12" x14ac:dyDescent="0.3">
      <c r="A717" t="s">
        <v>986</v>
      </c>
      <c r="B717" t="s">
        <v>655</v>
      </c>
      <c r="C717" t="s">
        <v>51</v>
      </c>
      <c r="D717" t="s">
        <v>52</v>
      </c>
      <c r="E717" t="s">
        <v>16</v>
      </c>
      <c r="F717" t="s">
        <v>17</v>
      </c>
      <c r="G717" t="s">
        <v>40</v>
      </c>
      <c r="H717">
        <v>13585</v>
      </c>
      <c r="I717" t="s">
        <v>29</v>
      </c>
      <c r="K717">
        <v>13000</v>
      </c>
      <c r="L717" s="1">
        <v>45445</v>
      </c>
    </row>
    <row r="718" spans="1:12" x14ac:dyDescent="0.3">
      <c r="A718" t="s">
        <v>987</v>
      </c>
      <c r="B718" t="s">
        <v>344</v>
      </c>
      <c r="C718" t="s">
        <v>14</v>
      </c>
      <c r="D718" t="s">
        <v>15</v>
      </c>
      <c r="E718" t="s">
        <v>35</v>
      </c>
      <c r="F718" t="s">
        <v>27</v>
      </c>
      <c r="G718" t="s">
        <v>40</v>
      </c>
      <c r="H718">
        <v>12934</v>
      </c>
      <c r="I718" t="s">
        <v>36</v>
      </c>
      <c r="J718">
        <v>0.3</v>
      </c>
      <c r="K718">
        <v>14000</v>
      </c>
      <c r="L718" t="s">
        <v>129</v>
      </c>
    </row>
    <row r="719" spans="1:12" x14ac:dyDescent="0.3">
      <c r="A719" t="s">
        <v>988</v>
      </c>
      <c r="B719" t="s">
        <v>311</v>
      </c>
      <c r="C719" t="s">
        <v>33</v>
      </c>
      <c r="D719" t="s">
        <v>34</v>
      </c>
      <c r="E719" t="s">
        <v>16</v>
      </c>
      <c r="F719" t="s">
        <v>44</v>
      </c>
      <c r="G719" t="s">
        <v>40</v>
      </c>
      <c r="H719">
        <v>16111</v>
      </c>
      <c r="K719">
        <v>17000</v>
      </c>
      <c r="L719" t="s">
        <v>326</v>
      </c>
    </row>
    <row r="720" spans="1:12" x14ac:dyDescent="0.3">
      <c r="A720" t="s">
        <v>989</v>
      </c>
      <c r="B720" t="s">
        <v>338</v>
      </c>
      <c r="C720" t="s">
        <v>72</v>
      </c>
      <c r="D720" t="s">
        <v>73</v>
      </c>
      <c r="E720" t="s">
        <v>53</v>
      </c>
      <c r="F720" t="s">
        <v>27</v>
      </c>
      <c r="G720" t="s">
        <v>18</v>
      </c>
      <c r="H720">
        <v>10498</v>
      </c>
      <c r="I720" t="s">
        <v>23</v>
      </c>
      <c r="J720">
        <v>0.1</v>
      </c>
      <c r="K720">
        <v>9000</v>
      </c>
      <c r="L720" s="1">
        <v>45536</v>
      </c>
    </row>
    <row r="721" spans="1:12" x14ac:dyDescent="0.3">
      <c r="A721" t="s">
        <v>990</v>
      </c>
      <c r="B721" t="s">
        <v>433</v>
      </c>
      <c r="C721" t="s">
        <v>33</v>
      </c>
      <c r="D721" t="s">
        <v>34</v>
      </c>
      <c r="E721" t="s">
        <v>16</v>
      </c>
      <c r="F721" t="s">
        <v>44</v>
      </c>
      <c r="G721" t="s">
        <v>28</v>
      </c>
      <c r="H721">
        <v>15327</v>
      </c>
      <c r="I721" t="s">
        <v>19</v>
      </c>
      <c r="J721">
        <v>0.2</v>
      </c>
      <c r="K721">
        <v>17000</v>
      </c>
      <c r="L721" s="1">
        <v>45597</v>
      </c>
    </row>
    <row r="722" spans="1:12" x14ac:dyDescent="0.3">
      <c r="A722" t="s">
        <v>991</v>
      </c>
      <c r="B722" t="s">
        <v>47</v>
      </c>
      <c r="C722" t="s">
        <v>14</v>
      </c>
      <c r="D722" t="s">
        <v>15</v>
      </c>
      <c r="E722" t="s">
        <v>35</v>
      </c>
      <c r="F722" t="s">
        <v>17</v>
      </c>
      <c r="G722" t="s">
        <v>28</v>
      </c>
      <c r="H722">
        <v>12220</v>
      </c>
      <c r="I722" t="s">
        <v>23</v>
      </c>
      <c r="J722">
        <v>0.1</v>
      </c>
      <c r="K722">
        <v>14000</v>
      </c>
      <c r="L722" t="s">
        <v>326</v>
      </c>
    </row>
    <row r="723" spans="1:12" x14ac:dyDescent="0.3">
      <c r="A723" t="s">
        <v>992</v>
      </c>
      <c r="B723" t="s">
        <v>548</v>
      </c>
      <c r="C723" t="s">
        <v>14</v>
      </c>
      <c r="D723" t="s">
        <v>15</v>
      </c>
      <c r="E723" t="s">
        <v>35</v>
      </c>
      <c r="F723" t="s">
        <v>17</v>
      </c>
      <c r="G723" t="s">
        <v>28</v>
      </c>
      <c r="H723">
        <v>12636</v>
      </c>
      <c r="I723" t="s">
        <v>23</v>
      </c>
      <c r="J723">
        <v>0.1</v>
      </c>
      <c r="K723">
        <v>14000</v>
      </c>
      <c r="L723" s="1">
        <v>45598</v>
      </c>
    </row>
    <row r="724" spans="1:12" x14ac:dyDescent="0.3">
      <c r="A724" t="s">
        <v>993</v>
      </c>
      <c r="B724" t="s">
        <v>160</v>
      </c>
      <c r="C724" t="s">
        <v>33</v>
      </c>
      <c r="D724" t="s">
        <v>34</v>
      </c>
      <c r="E724" t="s">
        <v>35</v>
      </c>
      <c r="F724" t="s">
        <v>27</v>
      </c>
      <c r="G724" t="s">
        <v>28</v>
      </c>
      <c r="H724">
        <v>16163</v>
      </c>
      <c r="K724">
        <v>17000</v>
      </c>
      <c r="L724" s="1">
        <v>45567</v>
      </c>
    </row>
    <row r="725" spans="1:12" x14ac:dyDescent="0.3">
      <c r="A725" t="s">
        <v>994</v>
      </c>
      <c r="B725" t="s">
        <v>204</v>
      </c>
      <c r="C725" t="s">
        <v>51</v>
      </c>
      <c r="D725" t="s">
        <v>52</v>
      </c>
      <c r="E725" t="s">
        <v>35</v>
      </c>
      <c r="F725" t="s">
        <v>27</v>
      </c>
      <c r="G725" t="s">
        <v>28</v>
      </c>
      <c r="H725">
        <v>12461</v>
      </c>
      <c r="I725" t="s">
        <v>36</v>
      </c>
      <c r="J725">
        <v>0.3</v>
      </c>
      <c r="K725">
        <v>13000</v>
      </c>
      <c r="L725" t="s">
        <v>78</v>
      </c>
    </row>
    <row r="726" spans="1:12" x14ac:dyDescent="0.3">
      <c r="A726" t="s">
        <v>995</v>
      </c>
      <c r="B726" t="s">
        <v>264</v>
      </c>
      <c r="C726" t="s">
        <v>33</v>
      </c>
      <c r="D726" t="s">
        <v>34</v>
      </c>
      <c r="E726" t="s">
        <v>16</v>
      </c>
      <c r="F726" t="s">
        <v>17</v>
      </c>
      <c r="G726" t="s">
        <v>18</v>
      </c>
      <c r="H726">
        <v>18971</v>
      </c>
      <c r="I726" t="s">
        <v>29</v>
      </c>
      <c r="K726">
        <v>17000</v>
      </c>
      <c r="L726" s="1">
        <v>45627</v>
      </c>
    </row>
    <row r="727" spans="1:12" x14ac:dyDescent="0.3">
      <c r="A727" t="s">
        <v>996</v>
      </c>
      <c r="B727" t="s">
        <v>226</v>
      </c>
      <c r="C727" t="s">
        <v>72</v>
      </c>
      <c r="D727" t="s">
        <v>73</v>
      </c>
      <c r="E727" t="s">
        <v>16</v>
      </c>
      <c r="F727" t="s">
        <v>44</v>
      </c>
      <c r="G727" t="s">
        <v>28</v>
      </c>
      <c r="H727">
        <v>10593</v>
      </c>
      <c r="I727" t="s">
        <v>29</v>
      </c>
      <c r="K727">
        <v>9000</v>
      </c>
      <c r="L727" t="s">
        <v>69</v>
      </c>
    </row>
    <row r="728" spans="1:12" x14ac:dyDescent="0.3">
      <c r="A728" t="s">
        <v>997</v>
      </c>
      <c r="B728" t="s">
        <v>234</v>
      </c>
      <c r="C728" t="s">
        <v>33</v>
      </c>
      <c r="D728" t="s">
        <v>34</v>
      </c>
      <c r="E728" t="s">
        <v>53</v>
      </c>
      <c r="F728" t="s">
        <v>17</v>
      </c>
      <c r="G728" t="s">
        <v>28</v>
      </c>
      <c r="H728">
        <v>15930</v>
      </c>
      <c r="I728" t="s">
        <v>23</v>
      </c>
      <c r="J728">
        <v>0.1</v>
      </c>
      <c r="K728">
        <v>17000</v>
      </c>
      <c r="L728" t="s">
        <v>96</v>
      </c>
    </row>
    <row r="729" spans="1:12" x14ac:dyDescent="0.3">
      <c r="A729" t="s">
        <v>998</v>
      </c>
      <c r="B729" t="s">
        <v>152</v>
      </c>
      <c r="C729" t="s">
        <v>72</v>
      </c>
      <c r="D729" t="s">
        <v>73</v>
      </c>
      <c r="E729" t="s">
        <v>53</v>
      </c>
      <c r="F729" t="s">
        <v>27</v>
      </c>
      <c r="G729" t="s">
        <v>40</v>
      </c>
      <c r="H729">
        <v>7043</v>
      </c>
      <c r="I729" t="s">
        <v>23</v>
      </c>
      <c r="J729">
        <v>0.1</v>
      </c>
      <c r="K729">
        <v>9000</v>
      </c>
      <c r="L729" s="1">
        <v>45353</v>
      </c>
    </row>
    <row r="730" spans="1:12" x14ac:dyDescent="0.3">
      <c r="A730" t="s">
        <v>999</v>
      </c>
      <c r="B730" t="s">
        <v>429</v>
      </c>
      <c r="C730" t="s">
        <v>51</v>
      </c>
      <c r="D730" t="s">
        <v>52</v>
      </c>
      <c r="E730" t="s">
        <v>53</v>
      </c>
      <c r="F730" t="s">
        <v>17</v>
      </c>
      <c r="G730" t="s">
        <v>40</v>
      </c>
      <c r="H730">
        <v>13191</v>
      </c>
      <c r="I730" t="s">
        <v>23</v>
      </c>
      <c r="J730">
        <v>0.1</v>
      </c>
      <c r="K730">
        <v>13000</v>
      </c>
      <c r="L730" t="s">
        <v>57</v>
      </c>
    </row>
    <row r="731" spans="1:12" x14ac:dyDescent="0.3">
      <c r="A731" t="s">
        <v>1000</v>
      </c>
      <c r="B731" t="s">
        <v>481</v>
      </c>
      <c r="C731" t="s">
        <v>72</v>
      </c>
      <c r="D731" t="s">
        <v>73</v>
      </c>
      <c r="E731" t="s">
        <v>53</v>
      </c>
      <c r="F731" t="s">
        <v>27</v>
      </c>
      <c r="G731" t="s">
        <v>40</v>
      </c>
      <c r="H731">
        <v>10268</v>
      </c>
      <c r="I731" t="s">
        <v>36</v>
      </c>
      <c r="J731">
        <v>0.3</v>
      </c>
      <c r="K731">
        <v>9000</v>
      </c>
      <c r="L731" s="1">
        <v>45506</v>
      </c>
    </row>
    <row r="732" spans="1:12" x14ac:dyDescent="0.3">
      <c r="A732" t="s">
        <v>1001</v>
      </c>
      <c r="B732" t="s">
        <v>437</v>
      </c>
      <c r="C732" t="s">
        <v>14</v>
      </c>
      <c r="D732" t="s">
        <v>15</v>
      </c>
      <c r="E732" t="s">
        <v>16</v>
      </c>
      <c r="F732" t="s">
        <v>17</v>
      </c>
      <c r="G732" t="s">
        <v>18</v>
      </c>
      <c r="H732">
        <v>13686</v>
      </c>
      <c r="I732" t="s">
        <v>29</v>
      </c>
      <c r="K732">
        <v>14000</v>
      </c>
      <c r="L732" t="s">
        <v>69</v>
      </c>
    </row>
    <row r="733" spans="1:12" x14ac:dyDescent="0.3">
      <c r="A733" t="s">
        <v>1002</v>
      </c>
      <c r="B733" t="s">
        <v>301</v>
      </c>
      <c r="C733" t="s">
        <v>51</v>
      </c>
      <c r="D733" t="s">
        <v>52</v>
      </c>
      <c r="E733" t="s">
        <v>16</v>
      </c>
      <c r="F733" t="s">
        <v>44</v>
      </c>
      <c r="G733" t="s">
        <v>28</v>
      </c>
      <c r="H733">
        <v>12596</v>
      </c>
      <c r="K733">
        <v>13000</v>
      </c>
      <c r="L733" t="s">
        <v>101</v>
      </c>
    </row>
    <row r="734" spans="1:12" x14ac:dyDescent="0.3">
      <c r="A734" t="s">
        <v>1003</v>
      </c>
      <c r="B734" t="s">
        <v>255</v>
      </c>
      <c r="C734" t="s">
        <v>72</v>
      </c>
      <c r="D734" t="s">
        <v>73</v>
      </c>
      <c r="E734" t="s">
        <v>16</v>
      </c>
      <c r="F734" t="s">
        <v>27</v>
      </c>
      <c r="G734" t="s">
        <v>28</v>
      </c>
      <c r="H734">
        <v>10131</v>
      </c>
      <c r="I734" t="s">
        <v>29</v>
      </c>
      <c r="K734">
        <v>9000</v>
      </c>
      <c r="L734" t="s">
        <v>230</v>
      </c>
    </row>
    <row r="735" spans="1:12" x14ac:dyDescent="0.3">
      <c r="A735" t="s">
        <v>1004</v>
      </c>
      <c r="B735" t="s">
        <v>801</v>
      </c>
      <c r="C735" t="s">
        <v>33</v>
      </c>
      <c r="D735" t="s">
        <v>34</v>
      </c>
      <c r="E735" t="s">
        <v>53</v>
      </c>
      <c r="F735" t="s">
        <v>44</v>
      </c>
      <c r="G735" t="s">
        <v>28</v>
      </c>
      <c r="H735">
        <v>17178</v>
      </c>
      <c r="I735" t="s">
        <v>36</v>
      </c>
      <c r="J735">
        <v>0.3</v>
      </c>
      <c r="K735">
        <v>17000</v>
      </c>
      <c r="L735" t="s">
        <v>30</v>
      </c>
    </row>
    <row r="736" spans="1:12" x14ac:dyDescent="0.3">
      <c r="A736" t="s">
        <v>1005</v>
      </c>
      <c r="B736" t="s">
        <v>200</v>
      </c>
      <c r="C736" t="s">
        <v>14</v>
      </c>
      <c r="D736" t="s">
        <v>15</v>
      </c>
      <c r="E736" t="s">
        <v>35</v>
      </c>
      <c r="F736" t="s">
        <v>27</v>
      </c>
      <c r="G736" t="s">
        <v>40</v>
      </c>
      <c r="H736">
        <v>12452</v>
      </c>
      <c r="K736">
        <v>14000</v>
      </c>
      <c r="L736" s="1">
        <v>45537</v>
      </c>
    </row>
    <row r="737" spans="1:12" x14ac:dyDescent="0.3">
      <c r="A737" t="s">
        <v>1006</v>
      </c>
      <c r="B737" t="s">
        <v>144</v>
      </c>
      <c r="C737" t="s">
        <v>72</v>
      </c>
      <c r="D737" t="s">
        <v>73</v>
      </c>
      <c r="E737" t="s">
        <v>35</v>
      </c>
      <c r="F737" t="s">
        <v>17</v>
      </c>
      <c r="G737" t="s">
        <v>18</v>
      </c>
      <c r="H737">
        <v>7623</v>
      </c>
      <c r="I737" t="s">
        <v>23</v>
      </c>
      <c r="J737">
        <v>0.1</v>
      </c>
      <c r="K737">
        <v>9000</v>
      </c>
      <c r="L737" s="1">
        <v>45384</v>
      </c>
    </row>
    <row r="738" spans="1:12" x14ac:dyDescent="0.3">
      <c r="A738" t="s">
        <v>1007</v>
      </c>
      <c r="B738" t="s">
        <v>276</v>
      </c>
      <c r="C738" t="s">
        <v>14</v>
      </c>
      <c r="D738" t="s">
        <v>15</v>
      </c>
      <c r="E738" t="s">
        <v>53</v>
      </c>
      <c r="F738" t="s">
        <v>17</v>
      </c>
      <c r="G738" t="s">
        <v>18</v>
      </c>
      <c r="H738">
        <v>14929</v>
      </c>
      <c r="K738">
        <v>14000</v>
      </c>
      <c r="L738" t="s">
        <v>373</v>
      </c>
    </row>
    <row r="739" spans="1:12" x14ac:dyDescent="0.3">
      <c r="A739" t="s">
        <v>1008</v>
      </c>
      <c r="B739" t="s">
        <v>223</v>
      </c>
      <c r="C739" t="s">
        <v>14</v>
      </c>
      <c r="D739" t="s">
        <v>15</v>
      </c>
      <c r="E739" t="s">
        <v>35</v>
      </c>
      <c r="F739" t="s">
        <v>27</v>
      </c>
      <c r="G739" t="s">
        <v>40</v>
      </c>
      <c r="H739">
        <v>12889</v>
      </c>
      <c r="I739" t="s">
        <v>36</v>
      </c>
      <c r="J739">
        <v>0.3</v>
      </c>
      <c r="K739">
        <v>14000</v>
      </c>
      <c r="L739" t="s">
        <v>30</v>
      </c>
    </row>
    <row r="740" spans="1:12" x14ac:dyDescent="0.3">
      <c r="A740" t="s">
        <v>1009</v>
      </c>
      <c r="B740" t="s">
        <v>479</v>
      </c>
      <c r="C740" t="s">
        <v>72</v>
      </c>
      <c r="D740" t="s">
        <v>73</v>
      </c>
      <c r="E740" t="s">
        <v>53</v>
      </c>
      <c r="F740" t="s">
        <v>17</v>
      </c>
      <c r="G740" t="s">
        <v>28</v>
      </c>
      <c r="H740">
        <v>10241</v>
      </c>
      <c r="I740" t="s">
        <v>23</v>
      </c>
      <c r="J740">
        <v>0.1</v>
      </c>
      <c r="K740">
        <v>9000</v>
      </c>
      <c r="L740" t="s">
        <v>165</v>
      </c>
    </row>
    <row r="741" spans="1:12" x14ac:dyDescent="0.3">
      <c r="A741" t="s">
        <v>1010</v>
      </c>
      <c r="B741" t="s">
        <v>185</v>
      </c>
      <c r="C741" t="s">
        <v>51</v>
      </c>
      <c r="D741" t="s">
        <v>52</v>
      </c>
      <c r="E741" t="s">
        <v>35</v>
      </c>
      <c r="F741" t="s">
        <v>17</v>
      </c>
      <c r="G741" t="s">
        <v>40</v>
      </c>
      <c r="H741">
        <v>11292</v>
      </c>
      <c r="I741" t="s">
        <v>29</v>
      </c>
      <c r="K741">
        <v>13000</v>
      </c>
      <c r="L741" t="s">
        <v>122</v>
      </c>
    </row>
    <row r="742" spans="1:12" x14ac:dyDescent="0.3">
      <c r="A742" t="s">
        <v>1011</v>
      </c>
      <c r="B742" t="s">
        <v>39</v>
      </c>
      <c r="C742" t="s">
        <v>33</v>
      </c>
      <c r="D742" t="s">
        <v>34</v>
      </c>
      <c r="E742" t="s">
        <v>53</v>
      </c>
      <c r="F742" t="s">
        <v>27</v>
      </c>
      <c r="G742" t="s">
        <v>18</v>
      </c>
      <c r="H742">
        <v>18991</v>
      </c>
      <c r="I742" t="s">
        <v>19</v>
      </c>
      <c r="J742">
        <v>0.2</v>
      </c>
      <c r="K742">
        <v>17000</v>
      </c>
      <c r="L742" t="s">
        <v>54</v>
      </c>
    </row>
    <row r="743" spans="1:12" x14ac:dyDescent="0.3">
      <c r="A743" t="s">
        <v>1012</v>
      </c>
      <c r="B743" t="s">
        <v>332</v>
      </c>
      <c r="C743" t="s">
        <v>51</v>
      </c>
      <c r="D743" t="s">
        <v>52</v>
      </c>
      <c r="E743" t="s">
        <v>16</v>
      </c>
      <c r="F743" t="s">
        <v>27</v>
      </c>
      <c r="G743" t="s">
        <v>18</v>
      </c>
      <c r="H743">
        <v>12887</v>
      </c>
      <c r="I743" t="s">
        <v>23</v>
      </c>
      <c r="J743">
        <v>0.1</v>
      </c>
      <c r="K743">
        <v>13000</v>
      </c>
      <c r="L743" s="1">
        <v>45353</v>
      </c>
    </row>
    <row r="744" spans="1:12" x14ac:dyDescent="0.3">
      <c r="A744" t="s">
        <v>1013</v>
      </c>
      <c r="B744" t="s">
        <v>272</v>
      </c>
      <c r="C744" t="s">
        <v>72</v>
      </c>
      <c r="D744" t="s">
        <v>73</v>
      </c>
      <c r="E744" t="s">
        <v>53</v>
      </c>
      <c r="F744" t="s">
        <v>44</v>
      </c>
      <c r="G744" t="s">
        <v>40</v>
      </c>
      <c r="H744">
        <v>10834</v>
      </c>
      <c r="I744" t="s">
        <v>36</v>
      </c>
      <c r="J744">
        <v>0.3</v>
      </c>
      <c r="K744">
        <v>9000</v>
      </c>
      <c r="L744" s="1">
        <v>45597</v>
      </c>
    </row>
    <row r="745" spans="1:12" x14ac:dyDescent="0.3">
      <c r="A745" t="s">
        <v>1014</v>
      </c>
      <c r="B745" t="s">
        <v>340</v>
      </c>
      <c r="C745" t="s">
        <v>14</v>
      </c>
      <c r="D745" t="s">
        <v>15</v>
      </c>
      <c r="E745" t="s">
        <v>16</v>
      </c>
      <c r="F745" t="s">
        <v>44</v>
      </c>
      <c r="G745" t="s">
        <v>28</v>
      </c>
      <c r="H745">
        <v>12500</v>
      </c>
      <c r="I745" t="s">
        <v>36</v>
      </c>
      <c r="J745">
        <v>0.3</v>
      </c>
      <c r="K745">
        <v>14000</v>
      </c>
      <c r="L745" t="s">
        <v>122</v>
      </c>
    </row>
    <row r="746" spans="1:12" x14ac:dyDescent="0.3">
      <c r="A746" t="s">
        <v>1015</v>
      </c>
      <c r="B746" t="s">
        <v>311</v>
      </c>
      <c r="C746" t="s">
        <v>51</v>
      </c>
      <c r="D746" t="s">
        <v>52</v>
      </c>
      <c r="E746" t="s">
        <v>53</v>
      </c>
      <c r="F746" t="s">
        <v>27</v>
      </c>
      <c r="G746" t="s">
        <v>28</v>
      </c>
      <c r="H746">
        <v>11892</v>
      </c>
      <c r="I746" t="s">
        <v>23</v>
      </c>
      <c r="J746">
        <v>0.1</v>
      </c>
      <c r="K746">
        <v>13000</v>
      </c>
      <c r="L746" t="s">
        <v>109</v>
      </c>
    </row>
    <row r="747" spans="1:12" x14ac:dyDescent="0.3">
      <c r="A747" t="s">
        <v>1016</v>
      </c>
      <c r="B747" t="s">
        <v>105</v>
      </c>
      <c r="C747" t="s">
        <v>33</v>
      </c>
      <c r="D747" t="s">
        <v>34</v>
      </c>
      <c r="E747" t="s">
        <v>35</v>
      </c>
      <c r="F747" t="s">
        <v>27</v>
      </c>
      <c r="G747" t="s">
        <v>40</v>
      </c>
      <c r="H747">
        <v>17394</v>
      </c>
      <c r="I747" t="s">
        <v>23</v>
      </c>
      <c r="J747">
        <v>0.1</v>
      </c>
      <c r="K747">
        <v>17000</v>
      </c>
      <c r="L747" t="s">
        <v>132</v>
      </c>
    </row>
    <row r="748" spans="1:12" x14ac:dyDescent="0.3">
      <c r="A748" t="s">
        <v>1017</v>
      </c>
      <c r="B748" t="s">
        <v>328</v>
      </c>
      <c r="C748" t="s">
        <v>14</v>
      </c>
      <c r="D748" t="s">
        <v>15</v>
      </c>
      <c r="E748" t="s">
        <v>35</v>
      </c>
      <c r="F748" t="s">
        <v>44</v>
      </c>
      <c r="G748" t="s">
        <v>28</v>
      </c>
      <c r="H748">
        <v>13946</v>
      </c>
      <c r="I748" t="s">
        <v>29</v>
      </c>
      <c r="K748">
        <v>14000</v>
      </c>
      <c r="L748" s="1">
        <v>45566</v>
      </c>
    </row>
    <row r="749" spans="1:12" x14ac:dyDescent="0.3">
      <c r="A749" t="s">
        <v>1018</v>
      </c>
      <c r="B749" t="s">
        <v>514</v>
      </c>
      <c r="C749" t="s">
        <v>14</v>
      </c>
      <c r="D749" t="s">
        <v>15</v>
      </c>
      <c r="E749" t="s">
        <v>35</v>
      </c>
      <c r="F749" t="s">
        <v>27</v>
      </c>
      <c r="G749" t="s">
        <v>40</v>
      </c>
      <c r="H749">
        <v>12374</v>
      </c>
      <c r="I749" t="s">
        <v>29</v>
      </c>
      <c r="K749">
        <v>14000</v>
      </c>
      <c r="L749" t="s">
        <v>165</v>
      </c>
    </row>
    <row r="750" spans="1:12" x14ac:dyDescent="0.3">
      <c r="A750" t="s">
        <v>1019</v>
      </c>
      <c r="B750" t="s">
        <v>174</v>
      </c>
      <c r="C750" t="s">
        <v>14</v>
      </c>
      <c r="D750" t="s">
        <v>15</v>
      </c>
      <c r="E750" t="s">
        <v>35</v>
      </c>
      <c r="F750" t="s">
        <v>17</v>
      </c>
      <c r="G750" t="s">
        <v>28</v>
      </c>
      <c r="H750">
        <v>12630</v>
      </c>
      <c r="I750" t="s">
        <v>29</v>
      </c>
      <c r="K750">
        <v>14000</v>
      </c>
      <c r="L750" t="s">
        <v>158</v>
      </c>
    </row>
    <row r="751" spans="1:12" x14ac:dyDescent="0.3">
      <c r="A751" t="s">
        <v>1020</v>
      </c>
      <c r="B751" t="s">
        <v>879</v>
      </c>
      <c r="C751" t="s">
        <v>72</v>
      </c>
      <c r="D751" t="s">
        <v>73</v>
      </c>
      <c r="E751" t="s">
        <v>35</v>
      </c>
      <c r="F751" t="s">
        <v>17</v>
      </c>
      <c r="G751" t="s">
        <v>28</v>
      </c>
      <c r="H751">
        <v>10229</v>
      </c>
      <c r="I751" t="s">
        <v>36</v>
      </c>
      <c r="J751">
        <v>0.3</v>
      </c>
      <c r="K751">
        <v>9000</v>
      </c>
      <c r="L751" t="s">
        <v>230</v>
      </c>
    </row>
    <row r="752" spans="1:12" x14ac:dyDescent="0.3">
      <c r="A752" t="s">
        <v>1021</v>
      </c>
      <c r="B752" t="s">
        <v>481</v>
      </c>
      <c r="C752" t="s">
        <v>51</v>
      </c>
      <c r="D752" t="s">
        <v>52</v>
      </c>
      <c r="E752" t="s">
        <v>35</v>
      </c>
      <c r="F752" t="s">
        <v>44</v>
      </c>
      <c r="G752" t="s">
        <v>40</v>
      </c>
      <c r="H752">
        <v>12467</v>
      </c>
      <c r="I752" t="s">
        <v>19</v>
      </c>
      <c r="J752">
        <v>0.2</v>
      </c>
      <c r="K752">
        <v>13000</v>
      </c>
      <c r="L752" t="s">
        <v>170</v>
      </c>
    </row>
    <row r="753" spans="1:12" x14ac:dyDescent="0.3">
      <c r="A753" t="s">
        <v>1022</v>
      </c>
      <c r="B753" t="s">
        <v>1023</v>
      </c>
      <c r="C753" t="s">
        <v>72</v>
      </c>
      <c r="D753" t="s">
        <v>73</v>
      </c>
      <c r="E753" t="s">
        <v>16</v>
      </c>
      <c r="F753" t="s">
        <v>17</v>
      </c>
      <c r="G753" t="s">
        <v>28</v>
      </c>
      <c r="H753">
        <v>8207</v>
      </c>
      <c r="I753" t="s">
        <v>29</v>
      </c>
      <c r="K753">
        <v>9000</v>
      </c>
      <c r="L753" t="s">
        <v>57</v>
      </c>
    </row>
    <row r="754" spans="1:12" x14ac:dyDescent="0.3">
      <c r="A754" t="s">
        <v>1024</v>
      </c>
      <c r="B754" t="s">
        <v>244</v>
      </c>
      <c r="C754" t="s">
        <v>51</v>
      </c>
      <c r="D754" t="s">
        <v>52</v>
      </c>
      <c r="E754" t="s">
        <v>16</v>
      </c>
      <c r="F754" t="s">
        <v>17</v>
      </c>
      <c r="G754" t="s">
        <v>40</v>
      </c>
      <c r="H754">
        <v>13999</v>
      </c>
      <c r="K754">
        <v>13000</v>
      </c>
      <c r="L754" t="s">
        <v>37</v>
      </c>
    </row>
    <row r="755" spans="1:12" x14ac:dyDescent="0.3">
      <c r="A755" t="s">
        <v>1025</v>
      </c>
      <c r="B755" t="s">
        <v>354</v>
      </c>
      <c r="C755" t="s">
        <v>51</v>
      </c>
      <c r="D755" t="s">
        <v>52</v>
      </c>
      <c r="E755" t="s">
        <v>35</v>
      </c>
      <c r="F755" t="s">
        <v>44</v>
      </c>
      <c r="G755" t="s">
        <v>18</v>
      </c>
      <c r="H755">
        <v>12840</v>
      </c>
      <c r="I755" t="s">
        <v>36</v>
      </c>
      <c r="J755">
        <v>0.3</v>
      </c>
      <c r="K755">
        <v>13000</v>
      </c>
      <c r="L755" t="s">
        <v>162</v>
      </c>
    </row>
    <row r="756" spans="1:12" x14ac:dyDescent="0.3">
      <c r="A756" t="s">
        <v>1026</v>
      </c>
      <c r="B756" t="s">
        <v>342</v>
      </c>
      <c r="C756" t="s">
        <v>33</v>
      </c>
      <c r="D756" t="s">
        <v>34</v>
      </c>
      <c r="E756" t="s">
        <v>53</v>
      </c>
      <c r="F756" t="s">
        <v>27</v>
      </c>
      <c r="G756" t="s">
        <v>28</v>
      </c>
      <c r="H756">
        <v>17072</v>
      </c>
      <c r="K756">
        <v>17000</v>
      </c>
      <c r="L756" t="s">
        <v>373</v>
      </c>
    </row>
    <row r="757" spans="1:12" x14ac:dyDescent="0.3">
      <c r="A757" t="s">
        <v>1027</v>
      </c>
      <c r="B757" t="s">
        <v>593</v>
      </c>
      <c r="C757" t="s">
        <v>33</v>
      </c>
      <c r="D757" t="s">
        <v>34</v>
      </c>
      <c r="E757" t="s">
        <v>16</v>
      </c>
      <c r="F757" t="s">
        <v>27</v>
      </c>
      <c r="G757" t="s">
        <v>40</v>
      </c>
      <c r="H757">
        <v>17953</v>
      </c>
      <c r="I757" t="s">
        <v>23</v>
      </c>
      <c r="J757">
        <v>0.1</v>
      </c>
      <c r="K757">
        <v>17000</v>
      </c>
      <c r="L757" s="1">
        <v>45628</v>
      </c>
    </row>
    <row r="758" spans="1:12" x14ac:dyDescent="0.3">
      <c r="A758" t="s">
        <v>1028</v>
      </c>
      <c r="B758" t="s">
        <v>124</v>
      </c>
      <c r="C758" t="s">
        <v>72</v>
      </c>
      <c r="D758" t="s">
        <v>73</v>
      </c>
      <c r="E758" t="s">
        <v>35</v>
      </c>
      <c r="F758" t="s">
        <v>44</v>
      </c>
      <c r="G758" t="s">
        <v>28</v>
      </c>
      <c r="H758">
        <v>9037</v>
      </c>
      <c r="I758" t="s">
        <v>29</v>
      </c>
      <c r="K758">
        <v>9000</v>
      </c>
      <c r="L758" s="1">
        <v>45566</v>
      </c>
    </row>
    <row r="759" spans="1:12" x14ac:dyDescent="0.3">
      <c r="A759" t="s">
        <v>1029</v>
      </c>
      <c r="B759" t="s">
        <v>324</v>
      </c>
      <c r="C759" t="s">
        <v>33</v>
      </c>
      <c r="D759" t="s">
        <v>34</v>
      </c>
      <c r="E759" t="s">
        <v>53</v>
      </c>
      <c r="F759" t="s">
        <v>44</v>
      </c>
      <c r="G759" t="s">
        <v>40</v>
      </c>
      <c r="H759">
        <v>15452</v>
      </c>
      <c r="I759" t="s">
        <v>23</v>
      </c>
      <c r="J759">
        <v>0.1</v>
      </c>
      <c r="K759">
        <v>17000</v>
      </c>
      <c r="L759" s="1">
        <v>45353</v>
      </c>
    </row>
    <row r="760" spans="1:12" x14ac:dyDescent="0.3">
      <c r="A760" t="s">
        <v>1030</v>
      </c>
      <c r="B760" t="s">
        <v>13</v>
      </c>
      <c r="C760" t="s">
        <v>14</v>
      </c>
      <c r="D760" t="s">
        <v>15</v>
      </c>
      <c r="E760" t="s">
        <v>35</v>
      </c>
      <c r="F760" t="s">
        <v>27</v>
      </c>
      <c r="G760" t="s">
        <v>18</v>
      </c>
      <c r="H760">
        <v>12827</v>
      </c>
      <c r="I760" t="s">
        <v>23</v>
      </c>
      <c r="J760">
        <v>0.1</v>
      </c>
      <c r="K760">
        <v>14000</v>
      </c>
      <c r="L760" s="1">
        <v>45293</v>
      </c>
    </row>
    <row r="761" spans="1:12" x14ac:dyDescent="0.3">
      <c r="A761" t="s">
        <v>1031</v>
      </c>
      <c r="B761" t="s">
        <v>262</v>
      </c>
      <c r="C761" t="s">
        <v>14</v>
      </c>
      <c r="D761" t="s">
        <v>15</v>
      </c>
      <c r="E761" t="s">
        <v>16</v>
      </c>
      <c r="F761" t="s">
        <v>44</v>
      </c>
      <c r="G761" t="s">
        <v>40</v>
      </c>
      <c r="H761">
        <v>14694</v>
      </c>
      <c r="K761">
        <v>14000</v>
      </c>
      <c r="L761" s="1">
        <v>45353</v>
      </c>
    </row>
    <row r="762" spans="1:12" x14ac:dyDescent="0.3">
      <c r="A762" t="s">
        <v>1032</v>
      </c>
      <c r="B762" t="s">
        <v>266</v>
      </c>
      <c r="C762" t="s">
        <v>33</v>
      </c>
      <c r="D762" t="s">
        <v>34</v>
      </c>
      <c r="E762" t="s">
        <v>35</v>
      </c>
      <c r="F762" t="s">
        <v>17</v>
      </c>
      <c r="G762" t="s">
        <v>18</v>
      </c>
      <c r="H762">
        <v>17481</v>
      </c>
      <c r="I762" t="s">
        <v>23</v>
      </c>
      <c r="J762">
        <v>0.1</v>
      </c>
      <c r="K762">
        <v>17000</v>
      </c>
      <c r="L762" s="1">
        <v>45292</v>
      </c>
    </row>
    <row r="763" spans="1:12" x14ac:dyDescent="0.3">
      <c r="A763" t="s">
        <v>1033</v>
      </c>
      <c r="B763" t="s">
        <v>589</v>
      </c>
      <c r="C763" t="s">
        <v>72</v>
      </c>
      <c r="D763" t="s">
        <v>73</v>
      </c>
      <c r="E763" t="s">
        <v>35</v>
      </c>
      <c r="F763" t="s">
        <v>17</v>
      </c>
      <c r="G763" t="s">
        <v>28</v>
      </c>
      <c r="H763">
        <v>7248</v>
      </c>
      <c r="I763" t="s">
        <v>36</v>
      </c>
      <c r="J763">
        <v>0.3</v>
      </c>
      <c r="K763">
        <v>9000</v>
      </c>
      <c r="L763" s="1">
        <v>45414</v>
      </c>
    </row>
    <row r="764" spans="1:12" x14ac:dyDescent="0.3">
      <c r="A764" t="s">
        <v>1034</v>
      </c>
      <c r="B764" t="s">
        <v>148</v>
      </c>
      <c r="C764" t="s">
        <v>33</v>
      </c>
      <c r="D764" t="s">
        <v>34</v>
      </c>
      <c r="E764" t="s">
        <v>16</v>
      </c>
      <c r="F764" t="s">
        <v>27</v>
      </c>
      <c r="G764" t="s">
        <v>28</v>
      </c>
      <c r="H764">
        <v>16088</v>
      </c>
      <c r="I764" t="s">
        <v>29</v>
      </c>
      <c r="K764">
        <v>17000</v>
      </c>
      <c r="L764" s="1">
        <v>45352</v>
      </c>
    </row>
    <row r="765" spans="1:12" x14ac:dyDescent="0.3">
      <c r="A765" t="s">
        <v>1035</v>
      </c>
      <c r="B765" t="s">
        <v>1036</v>
      </c>
      <c r="C765" t="s">
        <v>33</v>
      </c>
      <c r="D765" t="s">
        <v>34</v>
      </c>
      <c r="E765" t="s">
        <v>35</v>
      </c>
      <c r="F765" t="s">
        <v>27</v>
      </c>
      <c r="G765" t="s">
        <v>28</v>
      </c>
      <c r="H765">
        <v>15397</v>
      </c>
      <c r="I765" t="s">
        <v>23</v>
      </c>
      <c r="J765">
        <v>0.1</v>
      </c>
      <c r="K765">
        <v>17000</v>
      </c>
      <c r="L765" t="s">
        <v>373</v>
      </c>
    </row>
    <row r="766" spans="1:12" x14ac:dyDescent="0.3">
      <c r="A766" t="s">
        <v>1037</v>
      </c>
      <c r="B766" t="s">
        <v>26</v>
      </c>
      <c r="C766" t="s">
        <v>72</v>
      </c>
      <c r="D766" t="s">
        <v>73</v>
      </c>
      <c r="E766" t="s">
        <v>35</v>
      </c>
      <c r="F766" t="s">
        <v>27</v>
      </c>
      <c r="G766" t="s">
        <v>28</v>
      </c>
      <c r="H766">
        <v>9690</v>
      </c>
      <c r="I766" t="s">
        <v>19</v>
      </c>
      <c r="J766">
        <v>0.2</v>
      </c>
      <c r="K766">
        <v>9000</v>
      </c>
      <c r="L766" s="1">
        <v>45445</v>
      </c>
    </row>
    <row r="767" spans="1:12" x14ac:dyDescent="0.3">
      <c r="A767" t="s">
        <v>1038</v>
      </c>
      <c r="B767" t="s">
        <v>458</v>
      </c>
      <c r="C767" t="s">
        <v>72</v>
      </c>
      <c r="D767" t="s">
        <v>73</v>
      </c>
      <c r="E767" t="s">
        <v>16</v>
      </c>
      <c r="F767" t="s">
        <v>27</v>
      </c>
      <c r="G767" t="s">
        <v>28</v>
      </c>
      <c r="H767">
        <v>9361</v>
      </c>
      <c r="I767" t="s">
        <v>36</v>
      </c>
      <c r="J767">
        <v>0.3</v>
      </c>
      <c r="K767">
        <v>9000</v>
      </c>
      <c r="L767" t="s">
        <v>106</v>
      </c>
    </row>
    <row r="768" spans="1:12" x14ac:dyDescent="0.3">
      <c r="A768" t="s">
        <v>1039</v>
      </c>
      <c r="B768" t="s">
        <v>519</v>
      </c>
      <c r="C768" t="s">
        <v>72</v>
      </c>
      <c r="D768" t="s">
        <v>73</v>
      </c>
      <c r="E768" t="s">
        <v>35</v>
      </c>
      <c r="F768" t="s">
        <v>27</v>
      </c>
      <c r="G768" t="s">
        <v>18</v>
      </c>
      <c r="H768">
        <v>9252</v>
      </c>
      <c r="K768">
        <v>9000</v>
      </c>
      <c r="L768" s="1">
        <v>45324</v>
      </c>
    </row>
    <row r="769" spans="1:12" x14ac:dyDescent="0.3">
      <c r="A769" t="s">
        <v>1040</v>
      </c>
      <c r="B769" t="s">
        <v>176</v>
      </c>
      <c r="C769" t="s">
        <v>51</v>
      </c>
      <c r="D769" t="s">
        <v>52</v>
      </c>
      <c r="E769" t="s">
        <v>16</v>
      </c>
      <c r="F769" t="s">
        <v>44</v>
      </c>
      <c r="G769" t="s">
        <v>40</v>
      </c>
      <c r="H769">
        <v>14823</v>
      </c>
      <c r="I769" t="s">
        <v>36</v>
      </c>
      <c r="J769">
        <v>0.3</v>
      </c>
      <c r="K769">
        <v>13000</v>
      </c>
      <c r="L769" t="s">
        <v>211</v>
      </c>
    </row>
    <row r="770" spans="1:12" x14ac:dyDescent="0.3">
      <c r="A770" t="s">
        <v>1041</v>
      </c>
      <c r="B770" t="s">
        <v>336</v>
      </c>
      <c r="C770" t="s">
        <v>33</v>
      </c>
      <c r="D770" t="s">
        <v>34</v>
      </c>
      <c r="E770" t="s">
        <v>53</v>
      </c>
      <c r="F770" t="s">
        <v>17</v>
      </c>
      <c r="G770" t="s">
        <v>28</v>
      </c>
      <c r="H770">
        <v>16763</v>
      </c>
      <c r="I770" t="s">
        <v>36</v>
      </c>
      <c r="J770">
        <v>0.3</v>
      </c>
      <c r="K770">
        <v>17000</v>
      </c>
      <c r="L770" s="1">
        <v>45506</v>
      </c>
    </row>
    <row r="771" spans="1:12" x14ac:dyDescent="0.3">
      <c r="A771" t="s">
        <v>1042</v>
      </c>
      <c r="B771" t="s">
        <v>66</v>
      </c>
      <c r="C771" t="s">
        <v>51</v>
      </c>
      <c r="D771" t="s">
        <v>52</v>
      </c>
      <c r="E771" t="s">
        <v>53</v>
      </c>
      <c r="F771" t="s">
        <v>44</v>
      </c>
      <c r="G771" t="s">
        <v>28</v>
      </c>
      <c r="H771">
        <v>12040</v>
      </c>
      <c r="I771" t="s">
        <v>36</v>
      </c>
      <c r="J771">
        <v>0.3</v>
      </c>
      <c r="K771">
        <v>13000</v>
      </c>
      <c r="L771" t="s">
        <v>96</v>
      </c>
    </row>
    <row r="772" spans="1:12" x14ac:dyDescent="0.3">
      <c r="A772" t="s">
        <v>1043</v>
      </c>
      <c r="B772" t="s">
        <v>61</v>
      </c>
      <c r="C772" t="s">
        <v>14</v>
      </c>
      <c r="D772" t="s">
        <v>15</v>
      </c>
      <c r="E772" t="s">
        <v>16</v>
      </c>
      <c r="F772" t="s">
        <v>27</v>
      </c>
      <c r="G772" t="s">
        <v>40</v>
      </c>
      <c r="H772">
        <v>14440</v>
      </c>
      <c r="I772" t="s">
        <v>23</v>
      </c>
      <c r="J772">
        <v>0.1</v>
      </c>
      <c r="K772">
        <v>14000</v>
      </c>
      <c r="L772" s="1">
        <v>45353</v>
      </c>
    </row>
    <row r="773" spans="1:12" x14ac:dyDescent="0.3">
      <c r="A773" t="s">
        <v>1044</v>
      </c>
      <c r="B773" t="s">
        <v>289</v>
      </c>
      <c r="C773" t="s">
        <v>14</v>
      </c>
      <c r="D773" t="s">
        <v>15</v>
      </c>
      <c r="E773" t="s">
        <v>53</v>
      </c>
      <c r="F773" t="s">
        <v>27</v>
      </c>
      <c r="G773" t="s">
        <v>18</v>
      </c>
      <c r="H773">
        <v>15505</v>
      </c>
      <c r="I773" t="s">
        <v>36</v>
      </c>
      <c r="J773">
        <v>0.3</v>
      </c>
      <c r="K773">
        <v>14000</v>
      </c>
      <c r="L773" s="1">
        <v>45323</v>
      </c>
    </row>
    <row r="774" spans="1:12" x14ac:dyDescent="0.3">
      <c r="A774" t="s">
        <v>1045</v>
      </c>
      <c r="B774" t="s">
        <v>164</v>
      </c>
      <c r="C774" t="s">
        <v>33</v>
      </c>
      <c r="D774" t="s">
        <v>34</v>
      </c>
      <c r="E774" t="s">
        <v>16</v>
      </c>
      <c r="F774" t="s">
        <v>44</v>
      </c>
      <c r="G774" t="s">
        <v>28</v>
      </c>
      <c r="H774">
        <v>17337</v>
      </c>
      <c r="I774" t="s">
        <v>29</v>
      </c>
      <c r="K774">
        <v>17000</v>
      </c>
      <c r="L774" s="1">
        <v>45566</v>
      </c>
    </row>
    <row r="775" spans="1:12" x14ac:dyDescent="0.3">
      <c r="A775" t="s">
        <v>1046</v>
      </c>
      <c r="B775" t="s">
        <v>50</v>
      </c>
      <c r="C775" t="s">
        <v>72</v>
      </c>
      <c r="D775" t="s">
        <v>73</v>
      </c>
      <c r="E775" t="s">
        <v>53</v>
      </c>
      <c r="F775" t="s">
        <v>27</v>
      </c>
      <c r="G775" t="s">
        <v>18</v>
      </c>
      <c r="H775">
        <v>8085</v>
      </c>
      <c r="I775" t="s">
        <v>36</v>
      </c>
      <c r="J775">
        <v>0.3</v>
      </c>
      <c r="K775">
        <v>9000</v>
      </c>
      <c r="L775" t="s">
        <v>188</v>
      </c>
    </row>
    <row r="776" spans="1:12" x14ac:dyDescent="0.3">
      <c r="A776" t="s">
        <v>1047</v>
      </c>
      <c r="B776" t="s">
        <v>555</v>
      </c>
      <c r="C776" t="s">
        <v>51</v>
      </c>
      <c r="D776" t="s">
        <v>52</v>
      </c>
      <c r="E776" t="s">
        <v>53</v>
      </c>
      <c r="F776" t="s">
        <v>17</v>
      </c>
      <c r="G776" t="s">
        <v>18</v>
      </c>
      <c r="H776">
        <v>13336</v>
      </c>
      <c r="K776">
        <v>13000</v>
      </c>
      <c r="L776" s="1">
        <v>45445</v>
      </c>
    </row>
    <row r="777" spans="1:12" x14ac:dyDescent="0.3">
      <c r="A777" t="s">
        <v>1048</v>
      </c>
      <c r="B777" t="s">
        <v>589</v>
      </c>
      <c r="C777" t="s">
        <v>14</v>
      </c>
      <c r="D777" t="s">
        <v>15</v>
      </c>
      <c r="E777" t="s">
        <v>16</v>
      </c>
      <c r="F777" t="s">
        <v>17</v>
      </c>
      <c r="G777" t="s">
        <v>40</v>
      </c>
      <c r="H777">
        <v>12708</v>
      </c>
      <c r="K777">
        <v>14000</v>
      </c>
      <c r="L777" t="s">
        <v>162</v>
      </c>
    </row>
    <row r="778" spans="1:12" x14ac:dyDescent="0.3">
      <c r="A778" t="s">
        <v>1049</v>
      </c>
      <c r="B778" t="s">
        <v>293</v>
      </c>
      <c r="C778" t="s">
        <v>14</v>
      </c>
      <c r="D778" t="s">
        <v>15</v>
      </c>
      <c r="E778" t="s">
        <v>16</v>
      </c>
      <c r="F778" t="s">
        <v>44</v>
      </c>
      <c r="G778" t="s">
        <v>40</v>
      </c>
      <c r="H778">
        <v>12153</v>
      </c>
      <c r="I778" t="s">
        <v>29</v>
      </c>
      <c r="K778">
        <v>14000</v>
      </c>
      <c r="L778" t="s">
        <v>54</v>
      </c>
    </row>
    <row r="779" spans="1:12" x14ac:dyDescent="0.3">
      <c r="A779" t="s">
        <v>1050</v>
      </c>
      <c r="B779" t="s">
        <v>232</v>
      </c>
      <c r="C779" t="s">
        <v>14</v>
      </c>
      <c r="D779" t="s">
        <v>15</v>
      </c>
      <c r="E779" t="s">
        <v>53</v>
      </c>
      <c r="F779" t="s">
        <v>17</v>
      </c>
      <c r="G779" t="s">
        <v>40</v>
      </c>
      <c r="H779">
        <v>13706</v>
      </c>
      <c r="I779" t="s">
        <v>23</v>
      </c>
      <c r="J779">
        <v>0.1</v>
      </c>
      <c r="K779">
        <v>14000</v>
      </c>
      <c r="L779" t="s">
        <v>78</v>
      </c>
    </row>
    <row r="780" spans="1:12" x14ac:dyDescent="0.3">
      <c r="A780" t="s">
        <v>1051</v>
      </c>
      <c r="B780" t="s">
        <v>328</v>
      </c>
      <c r="C780" t="s">
        <v>14</v>
      </c>
      <c r="D780" t="s">
        <v>15</v>
      </c>
      <c r="E780" t="s">
        <v>16</v>
      </c>
      <c r="F780" t="s">
        <v>44</v>
      </c>
      <c r="G780" t="s">
        <v>40</v>
      </c>
      <c r="H780">
        <v>12221</v>
      </c>
      <c r="I780" t="s">
        <v>36</v>
      </c>
      <c r="J780">
        <v>0.3</v>
      </c>
      <c r="K780">
        <v>14000</v>
      </c>
      <c r="L780" s="1">
        <v>45353</v>
      </c>
    </row>
    <row r="781" spans="1:12" x14ac:dyDescent="0.3">
      <c r="A781" t="s">
        <v>1052</v>
      </c>
      <c r="B781" t="s">
        <v>146</v>
      </c>
      <c r="C781" t="s">
        <v>51</v>
      </c>
      <c r="D781" t="s">
        <v>52</v>
      </c>
      <c r="E781" t="s">
        <v>53</v>
      </c>
      <c r="F781" t="s">
        <v>44</v>
      </c>
      <c r="G781" t="s">
        <v>28</v>
      </c>
      <c r="H781">
        <v>11904</v>
      </c>
      <c r="I781" t="s">
        <v>19</v>
      </c>
      <c r="J781">
        <v>0.2</v>
      </c>
      <c r="K781">
        <v>13000</v>
      </c>
      <c r="L781" s="1">
        <v>45383</v>
      </c>
    </row>
    <row r="782" spans="1:12" x14ac:dyDescent="0.3">
      <c r="A782" t="s">
        <v>1053</v>
      </c>
      <c r="B782" t="s">
        <v>340</v>
      </c>
      <c r="C782" t="s">
        <v>72</v>
      </c>
      <c r="D782" t="s">
        <v>73</v>
      </c>
      <c r="E782" t="s">
        <v>53</v>
      </c>
      <c r="F782" t="s">
        <v>44</v>
      </c>
      <c r="G782" t="s">
        <v>28</v>
      </c>
      <c r="H782">
        <v>9067</v>
      </c>
      <c r="I782" t="s">
        <v>23</v>
      </c>
      <c r="J782">
        <v>0.1</v>
      </c>
      <c r="K782">
        <v>9000</v>
      </c>
      <c r="L782" t="s">
        <v>101</v>
      </c>
    </row>
    <row r="783" spans="1:12" x14ac:dyDescent="0.3">
      <c r="A783" t="s">
        <v>1054</v>
      </c>
      <c r="B783" t="s">
        <v>471</v>
      </c>
      <c r="C783" t="s">
        <v>72</v>
      </c>
      <c r="D783" t="s">
        <v>73</v>
      </c>
      <c r="E783" t="s">
        <v>35</v>
      </c>
      <c r="F783" t="s">
        <v>27</v>
      </c>
      <c r="G783" t="s">
        <v>40</v>
      </c>
      <c r="H783">
        <v>7338</v>
      </c>
      <c r="K783">
        <v>9000</v>
      </c>
      <c r="L783" s="1">
        <v>45445</v>
      </c>
    </row>
    <row r="784" spans="1:12" x14ac:dyDescent="0.3">
      <c r="A784" t="s">
        <v>1055</v>
      </c>
      <c r="B784" t="s">
        <v>500</v>
      </c>
      <c r="C784" t="s">
        <v>72</v>
      </c>
      <c r="D784" t="s">
        <v>73</v>
      </c>
      <c r="E784" t="s">
        <v>53</v>
      </c>
      <c r="F784" t="s">
        <v>27</v>
      </c>
      <c r="G784" t="s">
        <v>40</v>
      </c>
      <c r="H784">
        <v>9055</v>
      </c>
      <c r="K784">
        <v>9000</v>
      </c>
      <c r="L784" t="s">
        <v>326</v>
      </c>
    </row>
    <row r="785" spans="1:12" x14ac:dyDescent="0.3">
      <c r="A785" t="s">
        <v>1056</v>
      </c>
      <c r="B785" t="s">
        <v>179</v>
      </c>
      <c r="C785" t="s">
        <v>51</v>
      </c>
      <c r="D785" t="s">
        <v>52</v>
      </c>
      <c r="E785" t="s">
        <v>53</v>
      </c>
      <c r="F785" t="s">
        <v>44</v>
      </c>
      <c r="G785" t="s">
        <v>18</v>
      </c>
      <c r="H785">
        <v>12998</v>
      </c>
      <c r="K785">
        <v>13000</v>
      </c>
      <c r="L785" s="1">
        <v>45598</v>
      </c>
    </row>
    <row r="786" spans="1:12" x14ac:dyDescent="0.3">
      <c r="A786" t="s">
        <v>1057</v>
      </c>
      <c r="B786" t="s">
        <v>555</v>
      </c>
      <c r="C786" t="s">
        <v>51</v>
      </c>
      <c r="D786" t="s">
        <v>52</v>
      </c>
      <c r="E786" t="s">
        <v>35</v>
      </c>
      <c r="F786" t="s">
        <v>27</v>
      </c>
      <c r="G786" t="s">
        <v>40</v>
      </c>
      <c r="H786">
        <v>14181</v>
      </c>
      <c r="K786">
        <v>13000</v>
      </c>
      <c r="L786" t="s">
        <v>129</v>
      </c>
    </row>
    <row r="787" spans="1:12" x14ac:dyDescent="0.3">
      <c r="A787" t="s">
        <v>1058</v>
      </c>
      <c r="B787" t="s">
        <v>190</v>
      </c>
      <c r="C787" t="s">
        <v>14</v>
      </c>
      <c r="D787" t="s">
        <v>15</v>
      </c>
      <c r="E787" t="s">
        <v>35</v>
      </c>
      <c r="F787" t="s">
        <v>44</v>
      </c>
      <c r="G787" t="s">
        <v>40</v>
      </c>
      <c r="H787">
        <v>13734</v>
      </c>
      <c r="I787" t="s">
        <v>36</v>
      </c>
      <c r="J787">
        <v>0.3</v>
      </c>
      <c r="K787">
        <v>14000</v>
      </c>
      <c r="L787" t="s">
        <v>153</v>
      </c>
    </row>
    <row r="788" spans="1:12" x14ac:dyDescent="0.3">
      <c r="A788" t="s">
        <v>1059</v>
      </c>
      <c r="B788" t="s">
        <v>427</v>
      </c>
      <c r="C788" t="s">
        <v>33</v>
      </c>
      <c r="D788" t="s">
        <v>34</v>
      </c>
      <c r="E788" t="s">
        <v>16</v>
      </c>
      <c r="F788" t="s">
        <v>44</v>
      </c>
      <c r="G788" t="s">
        <v>18</v>
      </c>
      <c r="H788">
        <v>18152</v>
      </c>
      <c r="I788" t="s">
        <v>36</v>
      </c>
      <c r="J788">
        <v>0.3</v>
      </c>
      <c r="K788">
        <v>17000</v>
      </c>
      <c r="L788" s="1">
        <v>45597</v>
      </c>
    </row>
    <row r="789" spans="1:12" x14ac:dyDescent="0.3">
      <c r="A789" t="s">
        <v>1060</v>
      </c>
      <c r="B789" t="s">
        <v>43</v>
      </c>
      <c r="C789" t="s">
        <v>72</v>
      </c>
      <c r="D789" t="s">
        <v>73</v>
      </c>
      <c r="E789" t="s">
        <v>16</v>
      </c>
      <c r="F789" t="s">
        <v>27</v>
      </c>
      <c r="G789" t="s">
        <v>40</v>
      </c>
      <c r="H789">
        <v>7183</v>
      </c>
      <c r="I789" t="s">
        <v>19</v>
      </c>
      <c r="J789">
        <v>0.2</v>
      </c>
      <c r="K789">
        <v>9000</v>
      </c>
      <c r="L789" t="s">
        <v>85</v>
      </c>
    </row>
    <row r="790" spans="1:12" x14ac:dyDescent="0.3">
      <c r="A790" t="s">
        <v>1061</v>
      </c>
      <c r="B790" t="s">
        <v>352</v>
      </c>
      <c r="C790" t="s">
        <v>51</v>
      </c>
      <c r="D790" t="s">
        <v>52</v>
      </c>
      <c r="E790" t="s">
        <v>16</v>
      </c>
      <c r="F790" t="s">
        <v>27</v>
      </c>
      <c r="G790" t="s">
        <v>18</v>
      </c>
      <c r="H790">
        <v>14029</v>
      </c>
      <c r="I790" t="s">
        <v>23</v>
      </c>
      <c r="J790">
        <v>0.1</v>
      </c>
      <c r="K790">
        <v>13000</v>
      </c>
      <c r="L790" t="s">
        <v>109</v>
      </c>
    </row>
    <row r="791" spans="1:12" x14ac:dyDescent="0.3">
      <c r="A791" t="s">
        <v>1062</v>
      </c>
      <c r="B791" t="s">
        <v>409</v>
      </c>
      <c r="C791" t="s">
        <v>33</v>
      </c>
      <c r="D791" t="s">
        <v>34</v>
      </c>
      <c r="E791" t="s">
        <v>35</v>
      </c>
      <c r="F791" t="s">
        <v>17</v>
      </c>
      <c r="G791" t="s">
        <v>28</v>
      </c>
      <c r="H791">
        <v>18294</v>
      </c>
      <c r="I791" t="s">
        <v>23</v>
      </c>
      <c r="J791">
        <v>0.1</v>
      </c>
      <c r="K791">
        <v>17000</v>
      </c>
      <c r="L791" t="s">
        <v>208</v>
      </c>
    </row>
    <row r="792" spans="1:12" x14ac:dyDescent="0.3">
      <c r="A792" t="s">
        <v>1063</v>
      </c>
      <c r="B792" t="s">
        <v>264</v>
      </c>
      <c r="C792" t="s">
        <v>14</v>
      </c>
      <c r="D792" t="s">
        <v>15</v>
      </c>
      <c r="E792" t="s">
        <v>53</v>
      </c>
      <c r="F792" t="s">
        <v>27</v>
      </c>
      <c r="G792" t="s">
        <v>28</v>
      </c>
      <c r="H792">
        <v>14203</v>
      </c>
      <c r="I792" t="s">
        <v>19</v>
      </c>
      <c r="J792">
        <v>0.2</v>
      </c>
      <c r="K792">
        <v>14000</v>
      </c>
      <c r="L792" t="s">
        <v>24</v>
      </c>
    </row>
    <row r="793" spans="1:12" x14ac:dyDescent="0.3">
      <c r="A793" t="s">
        <v>1064</v>
      </c>
      <c r="B793" t="s">
        <v>196</v>
      </c>
      <c r="C793" t="s">
        <v>33</v>
      </c>
      <c r="D793" t="s">
        <v>34</v>
      </c>
      <c r="E793" t="s">
        <v>16</v>
      </c>
      <c r="F793" t="s">
        <v>17</v>
      </c>
      <c r="G793" t="s">
        <v>28</v>
      </c>
      <c r="H793">
        <v>17989</v>
      </c>
      <c r="I793" t="s">
        <v>19</v>
      </c>
      <c r="J793">
        <v>0.2</v>
      </c>
      <c r="K793">
        <v>17000</v>
      </c>
      <c r="L793" t="s">
        <v>57</v>
      </c>
    </row>
    <row r="794" spans="1:12" x14ac:dyDescent="0.3">
      <c r="A794" t="s">
        <v>1065</v>
      </c>
      <c r="B794" t="s">
        <v>801</v>
      </c>
      <c r="C794" t="s">
        <v>14</v>
      </c>
      <c r="D794" t="s">
        <v>15</v>
      </c>
      <c r="E794" t="s">
        <v>53</v>
      </c>
      <c r="F794" t="s">
        <v>44</v>
      </c>
      <c r="G794" t="s">
        <v>28</v>
      </c>
      <c r="H794">
        <v>14157</v>
      </c>
      <c r="I794" t="s">
        <v>23</v>
      </c>
      <c r="J794">
        <v>0.1</v>
      </c>
      <c r="K794">
        <v>14000</v>
      </c>
      <c r="L794" t="s">
        <v>170</v>
      </c>
    </row>
    <row r="795" spans="1:12" x14ac:dyDescent="0.3">
      <c r="A795" t="s">
        <v>1066</v>
      </c>
      <c r="B795" t="s">
        <v>593</v>
      </c>
      <c r="C795" t="s">
        <v>33</v>
      </c>
      <c r="D795" t="s">
        <v>34</v>
      </c>
      <c r="E795" t="s">
        <v>35</v>
      </c>
      <c r="F795" t="s">
        <v>44</v>
      </c>
      <c r="G795" t="s">
        <v>28</v>
      </c>
      <c r="H795">
        <v>16111</v>
      </c>
      <c r="I795" t="s">
        <v>23</v>
      </c>
      <c r="J795">
        <v>0.1</v>
      </c>
      <c r="K795">
        <v>17000</v>
      </c>
      <c r="L795" t="s">
        <v>192</v>
      </c>
    </row>
    <row r="796" spans="1:12" x14ac:dyDescent="0.3">
      <c r="A796" t="s">
        <v>1067</v>
      </c>
      <c r="B796" t="s">
        <v>1068</v>
      </c>
      <c r="C796" t="s">
        <v>14</v>
      </c>
      <c r="D796" t="s">
        <v>15</v>
      </c>
      <c r="E796" t="s">
        <v>53</v>
      </c>
      <c r="F796" t="s">
        <v>44</v>
      </c>
      <c r="G796" t="s">
        <v>40</v>
      </c>
      <c r="H796">
        <v>14715</v>
      </c>
      <c r="I796" t="s">
        <v>36</v>
      </c>
      <c r="J796">
        <v>0.3</v>
      </c>
      <c r="K796">
        <v>14000</v>
      </c>
      <c r="L796" t="s">
        <v>78</v>
      </c>
    </row>
    <row r="797" spans="1:12" x14ac:dyDescent="0.3">
      <c r="A797" t="s">
        <v>1069</v>
      </c>
      <c r="B797" t="s">
        <v>50</v>
      </c>
      <c r="C797" t="s">
        <v>33</v>
      </c>
      <c r="D797" t="s">
        <v>34</v>
      </c>
      <c r="E797" t="s">
        <v>16</v>
      </c>
      <c r="F797" t="s">
        <v>17</v>
      </c>
      <c r="G797" t="s">
        <v>18</v>
      </c>
      <c r="H797">
        <v>16559</v>
      </c>
      <c r="I797" t="s">
        <v>29</v>
      </c>
      <c r="K797">
        <v>17000</v>
      </c>
      <c r="L797" t="s">
        <v>48</v>
      </c>
    </row>
    <row r="798" spans="1:12" x14ac:dyDescent="0.3">
      <c r="A798" t="s">
        <v>1070</v>
      </c>
      <c r="B798" t="s">
        <v>468</v>
      </c>
      <c r="C798" t="s">
        <v>72</v>
      </c>
      <c r="D798" t="s">
        <v>73</v>
      </c>
      <c r="E798" t="s">
        <v>16</v>
      </c>
      <c r="F798" t="s">
        <v>44</v>
      </c>
      <c r="G798" t="s">
        <v>18</v>
      </c>
      <c r="H798">
        <v>7763</v>
      </c>
      <c r="I798" t="s">
        <v>19</v>
      </c>
      <c r="J798">
        <v>0.2</v>
      </c>
      <c r="K798">
        <v>9000</v>
      </c>
      <c r="L798" s="1">
        <v>45324</v>
      </c>
    </row>
    <row r="799" spans="1:12" x14ac:dyDescent="0.3">
      <c r="A799" t="s">
        <v>1071</v>
      </c>
      <c r="B799" t="s">
        <v>365</v>
      </c>
      <c r="C799" t="s">
        <v>14</v>
      </c>
      <c r="D799" t="s">
        <v>15</v>
      </c>
      <c r="E799" t="s">
        <v>35</v>
      </c>
      <c r="F799" t="s">
        <v>27</v>
      </c>
      <c r="G799" t="s">
        <v>28</v>
      </c>
      <c r="H799">
        <v>13248</v>
      </c>
      <c r="I799" t="s">
        <v>36</v>
      </c>
      <c r="J799">
        <v>0.3</v>
      </c>
      <c r="K799">
        <v>14000</v>
      </c>
      <c r="L799" s="1">
        <v>45293</v>
      </c>
    </row>
    <row r="800" spans="1:12" x14ac:dyDescent="0.3">
      <c r="A800" t="s">
        <v>1072</v>
      </c>
      <c r="B800" t="s">
        <v>119</v>
      </c>
      <c r="C800" t="s">
        <v>51</v>
      </c>
      <c r="D800" t="s">
        <v>52</v>
      </c>
      <c r="E800" t="s">
        <v>35</v>
      </c>
      <c r="F800" t="s">
        <v>17</v>
      </c>
      <c r="G800" t="s">
        <v>28</v>
      </c>
      <c r="H800">
        <v>12441</v>
      </c>
      <c r="I800" t="s">
        <v>36</v>
      </c>
      <c r="J800">
        <v>0.3</v>
      </c>
      <c r="K800">
        <v>13000</v>
      </c>
      <c r="L800" s="1">
        <v>45567</v>
      </c>
    </row>
    <row r="801" spans="1:12" x14ac:dyDescent="0.3">
      <c r="A801" t="s">
        <v>1073</v>
      </c>
      <c r="B801" t="s">
        <v>322</v>
      </c>
      <c r="C801" t="s">
        <v>33</v>
      </c>
      <c r="D801" t="s">
        <v>34</v>
      </c>
      <c r="E801" t="s">
        <v>35</v>
      </c>
      <c r="F801" t="s">
        <v>44</v>
      </c>
      <c r="G801" t="s">
        <v>40</v>
      </c>
      <c r="H801">
        <v>18599</v>
      </c>
      <c r="K801">
        <v>17000</v>
      </c>
      <c r="L801" t="s">
        <v>188</v>
      </c>
    </row>
    <row r="802" spans="1:12" x14ac:dyDescent="0.3">
      <c r="A802" t="s">
        <v>1074</v>
      </c>
      <c r="B802" t="s">
        <v>712</v>
      </c>
      <c r="C802" t="s">
        <v>33</v>
      </c>
      <c r="D802" t="s">
        <v>34</v>
      </c>
      <c r="E802" t="s">
        <v>35</v>
      </c>
      <c r="F802" t="s">
        <v>27</v>
      </c>
      <c r="G802" t="s">
        <v>40</v>
      </c>
      <c r="H802">
        <v>18674</v>
      </c>
      <c r="K802">
        <v>17000</v>
      </c>
      <c r="L802" s="1">
        <v>45628</v>
      </c>
    </row>
    <row r="803" spans="1:12" x14ac:dyDescent="0.3">
      <c r="A803" t="s">
        <v>1075</v>
      </c>
      <c r="B803" t="s">
        <v>360</v>
      </c>
      <c r="C803" t="s">
        <v>72</v>
      </c>
      <c r="D803" t="s">
        <v>73</v>
      </c>
      <c r="E803" t="s">
        <v>16</v>
      </c>
      <c r="F803" t="s">
        <v>44</v>
      </c>
      <c r="G803" t="s">
        <v>28</v>
      </c>
      <c r="H803">
        <v>10574</v>
      </c>
      <c r="I803" t="s">
        <v>19</v>
      </c>
      <c r="J803">
        <v>0.2</v>
      </c>
      <c r="K803">
        <v>9000</v>
      </c>
      <c r="L803" t="s">
        <v>30</v>
      </c>
    </row>
    <row r="804" spans="1:12" x14ac:dyDescent="0.3">
      <c r="A804" t="s">
        <v>1076</v>
      </c>
      <c r="B804" t="s">
        <v>66</v>
      </c>
      <c r="C804" t="s">
        <v>51</v>
      </c>
      <c r="D804" t="s">
        <v>52</v>
      </c>
      <c r="E804" t="s">
        <v>53</v>
      </c>
      <c r="F804" t="s">
        <v>17</v>
      </c>
      <c r="G804" t="s">
        <v>28</v>
      </c>
      <c r="H804">
        <v>12348</v>
      </c>
      <c r="K804">
        <v>13000</v>
      </c>
      <c r="L804" s="1">
        <v>45384</v>
      </c>
    </row>
    <row r="805" spans="1:12" x14ac:dyDescent="0.3">
      <c r="A805" t="s">
        <v>1077</v>
      </c>
      <c r="B805" t="s">
        <v>39</v>
      </c>
      <c r="C805" t="s">
        <v>51</v>
      </c>
      <c r="D805" t="s">
        <v>52</v>
      </c>
      <c r="E805" t="s">
        <v>16</v>
      </c>
      <c r="F805" t="s">
        <v>44</v>
      </c>
      <c r="G805" t="s">
        <v>28</v>
      </c>
      <c r="H805">
        <v>14277</v>
      </c>
      <c r="I805" t="s">
        <v>19</v>
      </c>
      <c r="J805">
        <v>0.2</v>
      </c>
      <c r="K805">
        <v>13000</v>
      </c>
      <c r="L805" t="s">
        <v>78</v>
      </c>
    </row>
    <row r="806" spans="1:12" x14ac:dyDescent="0.3">
      <c r="A806" t="s">
        <v>1078</v>
      </c>
      <c r="B806" t="s">
        <v>289</v>
      </c>
      <c r="C806" t="s">
        <v>51</v>
      </c>
      <c r="D806" t="s">
        <v>52</v>
      </c>
      <c r="E806" t="s">
        <v>53</v>
      </c>
      <c r="F806" t="s">
        <v>27</v>
      </c>
      <c r="G806" t="s">
        <v>28</v>
      </c>
      <c r="H806">
        <v>14821</v>
      </c>
      <c r="I806" t="s">
        <v>29</v>
      </c>
      <c r="K806">
        <v>13000</v>
      </c>
      <c r="L806" t="s">
        <v>333</v>
      </c>
    </row>
    <row r="807" spans="1:12" x14ac:dyDescent="0.3">
      <c r="A807" t="s">
        <v>1079</v>
      </c>
      <c r="B807" t="s">
        <v>87</v>
      </c>
      <c r="C807" t="s">
        <v>14</v>
      </c>
      <c r="D807" t="s">
        <v>15</v>
      </c>
      <c r="E807" t="s">
        <v>16</v>
      </c>
      <c r="F807" t="s">
        <v>44</v>
      </c>
      <c r="G807" t="s">
        <v>28</v>
      </c>
      <c r="H807">
        <v>12484</v>
      </c>
      <c r="I807" t="s">
        <v>19</v>
      </c>
      <c r="J807">
        <v>0.2</v>
      </c>
      <c r="K807">
        <v>14000</v>
      </c>
      <c r="L807" t="s">
        <v>129</v>
      </c>
    </row>
    <row r="808" spans="1:12" x14ac:dyDescent="0.3">
      <c r="A808" t="s">
        <v>1080</v>
      </c>
      <c r="B808" t="s">
        <v>448</v>
      </c>
      <c r="C808" t="s">
        <v>14</v>
      </c>
      <c r="D808" t="s">
        <v>15</v>
      </c>
      <c r="E808" t="s">
        <v>53</v>
      </c>
      <c r="F808" t="s">
        <v>17</v>
      </c>
      <c r="G808" t="s">
        <v>40</v>
      </c>
      <c r="H808">
        <v>13242</v>
      </c>
      <c r="K808">
        <v>14000</v>
      </c>
      <c r="L808" t="s">
        <v>20</v>
      </c>
    </row>
    <row r="809" spans="1:12" x14ac:dyDescent="0.3">
      <c r="A809" t="s">
        <v>1081</v>
      </c>
      <c r="B809" t="s">
        <v>490</v>
      </c>
      <c r="C809" t="s">
        <v>33</v>
      </c>
      <c r="D809" t="s">
        <v>34</v>
      </c>
      <c r="E809" t="s">
        <v>35</v>
      </c>
      <c r="F809" t="s">
        <v>27</v>
      </c>
      <c r="G809" t="s">
        <v>18</v>
      </c>
      <c r="H809">
        <v>15538</v>
      </c>
      <c r="I809" t="s">
        <v>19</v>
      </c>
      <c r="J809">
        <v>0.2</v>
      </c>
      <c r="K809">
        <v>17000</v>
      </c>
      <c r="L809" s="1">
        <v>45323</v>
      </c>
    </row>
    <row r="810" spans="1:12" x14ac:dyDescent="0.3">
      <c r="A810" t="s">
        <v>1082</v>
      </c>
      <c r="B810" t="s">
        <v>558</v>
      </c>
      <c r="C810" t="s">
        <v>33</v>
      </c>
      <c r="D810" t="s">
        <v>34</v>
      </c>
      <c r="E810" t="s">
        <v>16</v>
      </c>
      <c r="F810" t="s">
        <v>44</v>
      </c>
      <c r="G810" t="s">
        <v>28</v>
      </c>
      <c r="H810">
        <v>15945</v>
      </c>
      <c r="I810" t="s">
        <v>29</v>
      </c>
      <c r="K810">
        <v>17000</v>
      </c>
      <c r="L810" t="s">
        <v>101</v>
      </c>
    </row>
    <row r="811" spans="1:12" x14ac:dyDescent="0.3">
      <c r="A811" t="s">
        <v>1083</v>
      </c>
      <c r="B811" t="s">
        <v>853</v>
      </c>
      <c r="C811" t="s">
        <v>14</v>
      </c>
      <c r="D811" t="s">
        <v>15</v>
      </c>
      <c r="E811" t="s">
        <v>53</v>
      </c>
      <c r="F811" t="s">
        <v>27</v>
      </c>
      <c r="G811" t="s">
        <v>28</v>
      </c>
      <c r="H811">
        <v>15194</v>
      </c>
      <c r="K811">
        <v>14000</v>
      </c>
      <c r="L811" s="1">
        <v>45536</v>
      </c>
    </row>
    <row r="812" spans="1:12" x14ac:dyDescent="0.3">
      <c r="A812" t="s">
        <v>1084</v>
      </c>
      <c r="B812" t="s">
        <v>124</v>
      </c>
      <c r="C812" t="s">
        <v>72</v>
      </c>
      <c r="D812" t="s">
        <v>73</v>
      </c>
      <c r="E812" t="s">
        <v>16</v>
      </c>
      <c r="F812" t="s">
        <v>44</v>
      </c>
      <c r="G812" t="s">
        <v>40</v>
      </c>
      <c r="H812">
        <v>7753</v>
      </c>
      <c r="K812">
        <v>9000</v>
      </c>
      <c r="L812" s="1">
        <v>45293</v>
      </c>
    </row>
    <row r="813" spans="1:12" x14ac:dyDescent="0.3">
      <c r="A813" t="s">
        <v>1085</v>
      </c>
      <c r="B813" t="s">
        <v>544</v>
      </c>
      <c r="C813" t="s">
        <v>51</v>
      </c>
      <c r="D813" t="s">
        <v>52</v>
      </c>
      <c r="E813" t="s">
        <v>35</v>
      </c>
      <c r="F813" t="s">
        <v>27</v>
      </c>
      <c r="G813" t="s">
        <v>18</v>
      </c>
      <c r="H813">
        <v>12673</v>
      </c>
      <c r="I813" t="s">
        <v>23</v>
      </c>
      <c r="J813">
        <v>0.1</v>
      </c>
      <c r="K813">
        <v>13000</v>
      </c>
      <c r="L813" t="s">
        <v>45</v>
      </c>
    </row>
    <row r="814" spans="1:12" x14ac:dyDescent="0.3">
      <c r="A814" t="s">
        <v>1086</v>
      </c>
      <c r="B814" t="s">
        <v>82</v>
      </c>
      <c r="C814" t="s">
        <v>51</v>
      </c>
      <c r="D814" t="s">
        <v>52</v>
      </c>
      <c r="E814" t="s">
        <v>16</v>
      </c>
      <c r="F814" t="s">
        <v>44</v>
      </c>
      <c r="G814" t="s">
        <v>18</v>
      </c>
      <c r="H814">
        <v>14103</v>
      </c>
      <c r="I814" t="s">
        <v>19</v>
      </c>
      <c r="J814">
        <v>0.2</v>
      </c>
      <c r="K814">
        <v>13000</v>
      </c>
      <c r="L814" s="1">
        <v>45413</v>
      </c>
    </row>
    <row r="815" spans="1:12" x14ac:dyDescent="0.3">
      <c r="A815" t="s">
        <v>1087</v>
      </c>
      <c r="B815" t="s">
        <v>465</v>
      </c>
      <c r="C815" t="s">
        <v>72</v>
      </c>
      <c r="D815" t="s">
        <v>73</v>
      </c>
      <c r="E815" t="s">
        <v>16</v>
      </c>
      <c r="F815" t="s">
        <v>17</v>
      </c>
      <c r="G815" t="s">
        <v>40</v>
      </c>
      <c r="H815">
        <v>10635</v>
      </c>
      <c r="I815" t="s">
        <v>19</v>
      </c>
      <c r="J815">
        <v>0.2</v>
      </c>
      <c r="K815">
        <v>9000</v>
      </c>
      <c r="L815" t="s">
        <v>69</v>
      </c>
    </row>
    <row r="816" spans="1:12" x14ac:dyDescent="0.3">
      <c r="A816" t="s">
        <v>1088</v>
      </c>
      <c r="B816" t="s">
        <v>181</v>
      </c>
      <c r="C816" t="s">
        <v>14</v>
      </c>
      <c r="D816" t="s">
        <v>15</v>
      </c>
      <c r="E816" t="s">
        <v>16</v>
      </c>
      <c r="F816" t="s">
        <v>44</v>
      </c>
      <c r="G816" t="s">
        <v>40</v>
      </c>
      <c r="H816">
        <v>14949</v>
      </c>
      <c r="I816" t="s">
        <v>36</v>
      </c>
      <c r="J816">
        <v>0.3</v>
      </c>
      <c r="K816">
        <v>14000</v>
      </c>
      <c r="L816" t="s">
        <v>132</v>
      </c>
    </row>
    <row r="817" spans="1:12" x14ac:dyDescent="0.3">
      <c r="A817" t="s">
        <v>1089</v>
      </c>
      <c r="B817" t="s">
        <v>266</v>
      </c>
      <c r="C817" t="s">
        <v>14</v>
      </c>
      <c r="D817" t="s">
        <v>15</v>
      </c>
      <c r="E817" t="s">
        <v>16</v>
      </c>
      <c r="F817" t="s">
        <v>27</v>
      </c>
      <c r="G817" t="s">
        <v>40</v>
      </c>
      <c r="H817">
        <v>13871</v>
      </c>
      <c r="I817" t="s">
        <v>23</v>
      </c>
      <c r="J817">
        <v>0.1</v>
      </c>
      <c r="K817">
        <v>14000</v>
      </c>
      <c r="L817" t="s">
        <v>188</v>
      </c>
    </row>
    <row r="818" spans="1:12" x14ac:dyDescent="0.3">
      <c r="A818" t="s">
        <v>1090</v>
      </c>
      <c r="B818" t="s">
        <v>26</v>
      </c>
      <c r="C818" t="s">
        <v>72</v>
      </c>
      <c r="D818" t="s">
        <v>73</v>
      </c>
      <c r="E818" t="s">
        <v>16</v>
      </c>
      <c r="F818" t="s">
        <v>27</v>
      </c>
      <c r="G818" t="s">
        <v>28</v>
      </c>
      <c r="H818">
        <v>8586</v>
      </c>
      <c r="I818" t="s">
        <v>29</v>
      </c>
      <c r="K818">
        <v>9000</v>
      </c>
      <c r="L818" t="s">
        <v>198</v>
      </c>
    </row>
    <row r="819" spans="1:12" x14ac:dyDescent="0.3">
      <c r="A819" t="s">
        <v>1091</v>
      </c>
      <c r="B819" t="s">
        <v>1068</v>
      </c>
      <c r="C819" t="s">
        <v>51</v>
      </c>
      <c r="D819" t="s">
        <v>52</v>
      </c>
      <c r="E819" t="s">
        <v>53</v>
      </c>
      <c r="F819" t="s">
        <v>17</v>
      </c>
      <c r="G819" t="s">
        <v>40</v>
      </c>
      <c r="H819">
        <v>14622</v>
      </c>
      <c r="I819" t="s">
        <v>36</v>
      </c>
      <c r="J819">
        <v>0.3</v>
      </c>
      <c r="K819">
        <v>13000</v>
      </c>
      <c r="L819" t="s">
        <v>326</v>
      </c>
    </row>
    <row r="820" spans="1:12" x14ac:dyDescent="0.3">
      <c r="A820" t="s">
        <v>1092</v>
      </c>
      <c r="B820" t="s">
        <v>679</v>
      </c>
      <c r="C820" t="s">
        <v>72</v>
      </c>
      <c r="D820" t="s">
        <v>73</v>
      </c>
      <c r="E820" t="s">
        <v>35</v>
      </c>
      <c r="F820" t="s">
        <v>17</v>
      </c>
      <c r="G820" t="s">
        <v>40</v>
      </c>
      <c r="H820">
        <v>9511</v>
      </c>
      <c r="I820" t="s">
        <v>23</v>
      </c>
      <c r="J820">
        <v>0.1</v>
      </c>
      <c r="K820">
        <v>9000</v>
      </c>
      <c r="L820" t="s">
        <v>57</v>
      </c>
    </row>
    <row r="821" spans="1:12" x14ac:dyDescent="0.3">
      <c r="A821" t="s">
        <v>1093</v>
      </c>
      <c r="B821" t="s">
        <v>93</v>
      </c>
      <c r="C821" t="s">
        <v>72</v>
      </c>
      <c r="D821" t="s">
        <v>73</v>
      </c>
      <c r="E821" t="s">
        <v>16</v>
      </c>
      <c r="F821" t="s">
        <v>17</v>
      </c>
      <c r="G821" t="s">
        <v>18</v>
      </c>
      <c r="H821">
        <v>9959</v>
      </c>
      <c r="I821" t="s">
        <v>29</v>
      </c>
      <c r="K821">
        <v>9000</v>
      </c>
      <c r="L821" s="1">
        <v>45505</v>
      </c>
    </row>
    <row r="822" spans="1:12" x14ac:dyDescent="0.3">
      <c r="A822" t="s">
        <v>1094</v>
      </c>
      <c r="B822" t="s">
        <v>157</v>
      </c>
      <c r="C822" t="s">
        <v>51</v>
      </c>
      <c r="D822" t="s">
        <v>52</v>
      </c>
      <c r="E822" t="s">
        <v>53</v>
      </c>
      <c r="F822" t="s">
        <v>17</v>
      </c>
      <c r="G822" t="s">
        <v>40</v>
      </c>
      <c r="H822">
        <v>12846</v>
      </c>
      <c r="I822" t="s">
        <v>23</v>
      </c>
      <c r="J822">
        <v>0.1</v>
      </c>
      <c r="K822">
        <v>13000</v>
      </c>
      <c r="L822" s="1">
        <v>45627</v>
      </c>
    </row>
    <row r="823" spans="1:12" x14ac:dyDescent="0.3">
      <c r="A823" t="s">
        <v>1095</v>
      </c>
      <c r="B823" t="s">
        <v>636</v>
      </c>
      <c r="C823" t="s">
        <v>51</v>
      </c>
      <c r="D823" t="s">
        <v>52</v>
      </c>
      <c r="E823" t="s">
        <v>53</v>
      </c>
      <c r="F823" t="s">
        <v>27</v>
      </c>
      <c r="G823" t="s">
        <v>40</v>
      </c>
      <c r="H823">
        <v>12327</v>
      </c>
      <c r="I823" t="s">
        <v>19</v>
      </c>
      <c r="J823">
        <v>0.2</v>
      </c>
      <c r="K823">
        <v>13000</v>
      </c>
      <c r="L823" t="s">
        <v>48</v>
      </c>
    </row>
    <row r="824" spans="1:12" x14ac:dyDescent="0.3">
      <c r="A824" t="s">
        <v>1096</v>
      </c>
      <c r="B824" t="s">
        <v>1036</v>
      </c>
      <c r="C824" t="s">
        <v>14</v>
      </c>
      <c r="D824" t="s">
        <v>15</v>
      </c>
      <c r="E824" t="s">
        <v>35</v>
      </c>
      <c r="F824" t="s">
        <v>44</v>
      </c>
      <c r="G824" t="s">
        <v>40</v>
      </c>
      <c r="H824">
        <v>14597</v>
      </c>
      <c r="I824" t="s">
        <v>36</v>
      </c>
      <c r="J824">
        <v>0.3</v>
      </c>
      <c r="K824">
        <v>14000</v>
      </c>
      <c r="L824" s="1">
        <v>45444</v>
      </c>
    </row>
    <row r="825" spans="1:12" x14ac:dyDescent="0.3">
      <c r="A825" t="s">
        <v>1097</v>
      </c>
      <c r="B825" t="s">
        <v>584</v>
      </c>
      <c r="C825" t="s">
        <v>72</v>
      </c>
      <c r="D825" t="s">
        <v>73</v>
      </c>
      <c r="E825" t="s">
        <v>16</v>
      </c>
      <c r="F825" t="s">
        <v>44</v>
      </c>
      <c r="G825" t="s">
        <v>28</v>
      </c>
      <c r="H825">
        <v>10890</v>
      </c>
      <c r="I825" t="s">
        <v>19</v>
      </c>
      <c r="J825">
        <v>0.2</v>
      </c>
      <c r="K825">
        <v>9000</v>
      </c>
      <c r="L825" t="s">
        <v>54</v>
      </c>
    </row>
    <row r="826" spans="1:12" x14ac:dyDescent="0.3">
      <c r="A826" t="s">
        <v>1098</v>
      </c>
      <c r="B826" t="s">
        <v>424</v>
      </c>
      <c r="C826" t="s">
        <v>14</v>
      </c>
      <c r="D826" t="s">
        <v>15</v>
      </c>
      <c r="E826" t="s">
        <v>35</v>
      </c>
      <c r="F826" t="s">
        <v>17</v>
      </c>
      <c r="G826" t="s">
        <v>28</v>
      </c>
      <c r="H826">
        <v>15568</v>
      </c>
      <c r="I826" t="s">
        <v>19</v>
      </c>
      <c r="J826">
        <v>0.2</v>
      </c>
      <c r="K826">
        <v>14000</v>
      </c>
      <c r="L826" s="1">
        <v>45597</v>
      </c>
    </row>
    <row r="827" spans="1:12" x14ac:dyDescent="0.3">
      <c r="A827" t="s">
        <v>1099</v>
      </c>
      <c r="B827" t="s">
        <v>448</v>
      </c>
      <c r="C827" t="s">
        <v>51</v>
      </c>
      <c r="D827" t="s">
        <v>52</v>
      </c>
      <c r="E827" t="s">
        <v>16</v>
      </c>
      <c r="F827" t="s">
        <v>27</v>
      </c>
      <c r="G827" t="s">
        <v>40</v>
      </c>
      <c r="H827">
        <v>12261</v>
      </c>
      <c r="I827" t="s">
        <v>36</v>
      </c>
      <c r="J827">
        <v>0.3</v>
      </c>
      <c r="K827">
        <v>13000</v>
      </c>
      <c r="L827" t="s">
        <v>373</v>
      </c>
    </row>
    <row r="828" spans="1:12" x14ac:dyDescent="0.3">
      <c r="A828" t="s">
        <v>1100</v>
      </c>
      <c r="B828" t="s">
        <v>332</v>
      </c>
      <c r="C828" t="s">
        <v>33</v>
      </c>
      <c r="D828" t="s">
        <v>34</v>
      </c>
      <c r="E828" t="s">
        <v>16</v>
      </c>
      <c r="F828" t="s">
        <v>27</v>
      </c>
      <c r="G828" t="s">
        <v>18</v>
      </c>
      <c r="H828">
        <v>18680</v>
      </c>
      <c r="I828" t="s">
        <v>19</v>
      </c>
      <c r="J828">
        <v>0.2</v>
      </c>
      <c r="K828">
        <v>17000</v>
      </c>
      <c r="L828" t="s">
        <v>85</v>
      </c>
    </row>
    <row r="829" spans="1:12" x14ac:dyDescent="0.3">
      <c r="A829" t="s">
        <v>1101</v>
      </c>
      <c r="B829" t="s">
        <v>128</v>
      </c>
      <c r="C829" t="s">
        <v>33</v>
      </c>
      <c r="D829" t="s">
        <v>34</v>
      </c>
      <c r="E829" t="s">
        <v>35</v>
      </c>
      <c r="F829" t="s">
        <v>17</v>
      </c>
      <c r="G829" t="s">
        <v>40</v>
      </c>
      <c r="H829">
        <v>18503</v>
      </c>
      <c r="K829">
        <v>17000</v>
      </c>
      <c r="L829" s="1">
        <v>45384</v>
      </c>
    </row>
    <row r="830" spans="1:12" x14ac:dyDescent="0.3">
      <c r="A830" t="s">
        <v>1102</v>
      </c>
      <c r="B830" t="s">
        <v>75</v>
      </c>
      <c r="C830" t="s">
        <v>72</v>
      </c>
      <c r="D830" t="s">
        <v>73</v>
      </c>
      <c r="E830" t="s">
        <v>35</v>
      </c>
      <c r="F830" t="s">
        <v>27</v>
      </c>
      <c r="G830" t="s">
        <v>28</v>
      </c>
      <c r="H830">
        <v>9701</v>
      </c>
      <c r="K830">
        <v>9000</v>
      </c>
      <c r="L830" t="s">
        <v>192</v>
      </c>
    </row>
    <row r="831" spans="1:12" x14ac:dyDescent="0.3">
      <c r="A831" t="s">
        <v>1103</v>
      </c>
      <c r="B831" t="s">
        <v>563</v>
      </c>
      <c r="C831" t="s">
        <v>14</v>
      </c>
      <c r="D831" t="s">
        <v>15</v>
      </c>
      <c r="E831" t="s">
        <v>16</v>
      </c>
      <c r="F831" t="s">
        <v>44</v>
      </c>
      <c r="G831" t="s">
        <v>18</v>
      </c>
      <c r="H831">
        <v>13002</v>
      </c>
      <c r="I831" t="s">
        <v>29</v>
      </c>
      <c r="K831">
        <v>14000</v>
      </c>
      <c r="L831" t="s">
        <v>37</v>
      </c>
    </row>
    <row r="832" spans="1:12" x14ac:dyDescent="0.3">
      <c r="A832" t="s">
        <v>1104</v>
      </c>
      <c r="B832" t="s">
        <v>242</v>
      </c>
      <c r="C832" t="s">
        <v>51</v>
      </c>
      <c r="D832" t="s">
        <v>52</v>
      </c>
      <c r="E832" t="s">
        <v>35</v>
      </c>
      <c r="F832" t="s">
        <v>27</v>
      </c>
      <c r="G832" t="s">
        <v>18</v>
      </c>
      <c r="H832">
        <v>11225</v>
      </c>
      <c r="I832" t="s">
        <v>36</v>
      </c>
      <c r="J832">
        <v>0.3</v>
      </c>
      <c r="K832">
        <v>13000</v>
      </c>
      <c r="L832" s="1">
        <v>45352</v>
      </c>
    </row>
    <row r="833" spans="1:12" x14ac:dyDescent="0.3">
      <c r="A833" t="s">
        <v>1105</v>
      </c>
      <c r="B833" t="s">
        <v>655</v>
      </c>
      <c r="C833" t="s">
        <v>14</v>
      </c>
      <c r="D833" t="s">
        <v>15</v>
      </c>
      <c r="E833" t="s">
        <v>16</v>
      </c>
      <c r="F833" t="s">
        <v>44</v>
      </c>
      <c r="G833" t="s">
        <v>28</v>
      </c>
      <c r="H833">
        <v>13222</v>
      </c>
      <c r="I833" t="s">
        <v>36</v>
      </c>
      <c r="J833">
        <v>0.3</v>
      </c>
      <c r="K833">
        <v>14000</v>
      </c>
      <c r="L833" t="s">
        <v>333</v>
      </c>
    </row>
    <row r="834" spans="1:12" x14ac:dyDescent="0.3">
      <c r="A834" t="s">
        <v>1106</v>
      </c>
      <c r="B834" t="s">
        <v>50</v>
      </c>
      <c r="C834" t="s">
        <v>14</v>
      </c>
      <c r="D834" t="s">
        <v>15</v>
      </c>
      <c r="E834" t="s">
        <v>53</v>
      </c>
      <c r="F834" t="s">
        <v>27</v>
      </c>
      <c r="G834" t="s">
        <v>18</v>
      </c>
      <c r="H834">
        <v>14752</v>
      </c>
      <c r="I834" t="s">
        <v>36</v>
      </c>
      <c r="J834">
        <v>0.3</v>
      </c>
      <c r="K834">
        <v>14000</v>
      </c>
      <c r="L834" s="1">
        <v>45537</v>
      </c>
    </row>
    <row r="835" spans="1:12" x14ac:dyDescent="0.3">
      <c r="A835" t="s">
        <v>1107</v>
      </c>
      <c r="B835" t="s">
        <v>340</v>
      </c>
      <c r="C835" t="s">
        <v>51</v>
      </c>
      <c r="D835" t="s">
        <v>52</v>
      </c>
      <c r="E835" t="s">
        <v>53</v>
      </c>
      <c r="F835" t="s">
        <v>44</v>
      </c>
      <c r="G835" t="s">
        <v>28</v>
      </c>
      <c r="H835">
        <v>12475</v>
      </c>
      <c r="I835" t="s">
        <v>23</v>
      </c>
      <c r="J835">
        <v>0.1</v>
      </c>
      <c r="K835">
        <v>13000</v>
      </c>
      <c r="L835" s="1">
        <v>45444</v>
      </c>
    </row>
    <row r="836" spans="1:12" x14ac:dyDescent="0.3">
      <c r="A836" t="s">
        <v>1108</v>
      </c>
      <c r="B836" t="s">
        <v>1109</v>
      </c>
      <c r="C836" t="s">
        <v>33</v>
      </c>
      <c r="D836" t="s">
        <v>34</v>
      </c>
      <c r="E836" t="s">
        <v>53</v>
      </c>
      <c r="F836" t="s">
        <v>17</v>
      </c>
      <c r="G836" t="s">
        <v>18</v>
      </c>
      <c r="H836">
        <v>18106</v>
      </c>
      <c r="K836">
        <v>17000</v>
      </c>
      <c r="L836" t="s">
        <v>62</v>
      </c>
    </row>
    <row r="837" spans="1:12" x14ac:dyDescent="0.3">
      <c r="A837" t="s">
        <v>1110</v>
      </c>
      <c r="B837" t="s">
        <v>941</v>
      </c>
      <c r="C837" t="s">
        <v>33</v>
      </c>
      <c r="D837" t="s">
        <v>34</v>
      </c>
      <c r="E837" t="s">
        <v>53</v>
      </c>
      <c r="F837" t="s">
        <v>27</v>
      </c>
      <c r="G837" t="s">
        <v>18</v>
      </c>
      <c r="H837">
        <v>17845</v>
      </c>
      <c r="I837" t="s">
        <v>36</v>
      </c>
      <c r="J837">
        <v>0.3</v>
      </c>
      <c r="K837">
        <v>17000</v>
      </c>
      <c r="L837" t="s">
        <v>165</v>
      </c>
    </row>
    <row r="838" spans="1:12" x14ac:dyDescent="0.3">
      <c r="A838" t="s">
        <v>1111</v>
      </c>
      <c r="B838" t="s">
        <v>424</v>
      </c>
      <c r="C838" t="s">
        <v>51</v>
      </c>
      <c r="D838" t="s">
        <v>52</v>
      </c>
      <c r="E838" t="s">
        <v>16</v>
      </c>
      <c r="F838" t="s">
        <v>27</v>
      </c>
      <c r="G838" t="s">
        <v>28</v>
      </c>
      <c r="H838">
        <v>11238</v>
      </c>
      <c r="I838" t="s">
        <v>23</v>
      </c>
      <c r="J838">
        <v>0.1</v>
      </c>
      <c r="K838">
        <v>13000</v>
      </c>
      <c r="L838" s="1">
        <v>45445</v>
      </c>
    </row>
    <row r="839" spans="1:12" x14ac:dyDescent="0.3">
      <c r="A839" t="s">
        <v>1112</v>
      </c>
      <c r="B839" t="s">
        <v>801</v>
      </c>
      <c r="C839" t="s">
        <v>14</v>
      </c>
      <c r="D839" t="s">
        <v>15</v>
      </c>
      <c r="E839" t="s">
        <v>53</v>
      </c>
      <c r="F839" t="s">
        <v>44</v>
      </c>
      <c r="G839" t="s">
        <v>28</v>
      </c>
      <c r="H839">
        <v>14477</v>
      </c>
      <c r="I839" t="s">
        <v>36</v>
      </c>
      <c r="J839">
        <v>0.3</v>
      </c>
      <c r="K839">
        <v>14000</v>
      </c>
      <c r="L839" t="s">
        <v>69</v>
      </c>
    </row>
    <row r="840" spans="1:12" x14ac:dyDescent="0.3">
      <c r="A840" t="s">
        <v>1113</v>
      </c>
      <c r="B840" t="s">
        <v>873</v>
      </c>
      <c r="C840" t="s">
        <v>33</v>
      </c>
      <c r="D840" t="s">
        <v>34</v>
      </c>
      <c r="E840" t="s">
        <v>53</v>
      </c>
      <c r="F840" t="s">
        <v>44</v>
      </c>
      <c r="G840" t="s">
        <v>28</v>
      </c>
      <c r="H840">
        <v>17552</v>
      </c>
      <c r="I840" t="s">
        <v>36</v>
      </c>
      <c r="J840">
        <v>0.3</v>
      </c>
      <c r="K840">
        <v>17000</v>
      </c>
      <c r="L840" t="s">
        <v>45</v>
      </c>
    </row>
    <row r="841" spans="1:12" x14ac:dyDescent="0.3">
      <c r="A841" t="s">
        <v>1114</v>
      </c>
      <c r="B841" t="s">
        <v>756</v>
      </c>
      <c r="C841" t="s">
        <v>72</v>
      </c>
      <c r="D841" t="s">
        <v>73</v>
      </c>
      <c r="E841" t="s">
        <v>16</v>
      </c>
      <c r="F841" t="s">
        <v>44</v>
      </c>
      <c r="G841" t="s">
        <v>28</v>
      </c>
      <c r="H841">
        <v>9038</v>
      </c>
      <c r="K841">
        <v>9000</v>
      </c>
      <c r="L841" t="s">
        <v>230</v>
      </c>
    </row>
    <row r="842" spans="1:12" x14ac:dyDescent="0.3">
      <c r="A842" t="s">
        <v>1115</v>
      </c>
      <c r="B842" t="s">
        <v>756</v>
      </c>
      <c r="C842" t="s">
        <v>51</v>
      </c>
      <c r="D842" t="s">
        <v>52</v>
      </c>
      <c r="E842" t="s">
        <v>16</v>
      </c>
      <c r="F842" t="s">
        <v>17</v>
      </c>
      <c r="G842" t="s">
        <v>18</v>
      </c>
      <c r="H842">
        <v>11006</v>
      </c>
      <c r="I842" t="s">
        <v>23</v>
      </c>
      <c r="J842">
        <v>0.1</v>
      </c>
      <c r="K842">
        <v>13000</v>
      </c>
      <c r="L842" s="1">
        <v>45323</v>
      </c>
    </row>
    <row r="843" spans="1:12" x14ac:dyDescent="0.3">
      <c r="A843" t="s">
        <v>1116</v>
      </c>
      <c r="B843" t="s">
        <v>367</v>
      </c>
      <c r="C843" t="s">
        <v>14</v>
      </c>
      <c r="D843" t="s">
        <v>15</v>
      </c>
      <c r="E843" t="s">
        <v>16</v>
      </c>
      <c r="F843" t="s">
        <v>27</v>
      </c>
      <c r="G843" t="s">
        <v>28</v>
      </c>
      <c r="H843">
        <v>13698</v>
      </c>
      <c r="K843">
        <v>14000</v>
      </c>
      <c r="L843" s="1">
        <v>45352</v>
      </c>
    </row>
    <row r="844" spans="1:12" x14ac:dyDescent="0.3">
      <c r="A844" t="s">
        <v>1117</v>
      </c>
      <c r="B844" t="s">
        <v>315</v>
      </c>
      <c r="C844" t="s">
        <v>51</v>
      </c>
      <c r="D844" t="s">
        <v>52</v>
      </c>
      <c r="E844" t="s">
        <v>35</v>
      </c>
      <c r="F844" t="s">
        <v>44</v>
      </c>
      <c r="G844" t="s">
        <v>18</v>
      </c>
      <c r="H844">
        <v>13826</v>
      </c>
      <c r="I844" t="s">
        <v>36</v>
      </c>
      <c r="J844">
        <v>0.3</v>
      </c>
      <c r="K844">
        <v>13000</v>
      </c>
      <c r="L844" t="s">
        <v>170</v>
      </c>
    </row>
    <row r="845" spans="1:12" x14ac:dyDescent="0.3">
      <c r="A845" t="s">
        <v>1118</v>
      </c>
      <c r="B845" t="s">
        <v>688</v>
      </c>
      <c r="C845" t="s">
        <v>33</v>
      </c>
      <c r="D845" t="s">
        <v>34</v>
      </c>
      <c r="E845" t="s">
        <v>53</v>
      </c>
      <c r="F845" t="s">
        <v>44</v>
      </c>
      <c r="G845" t="s">
        <v>28</v>
      </c>
      <c r="H845">
        <v>16326</v>
      </c>
      <c r="I845" t="s">
        <v>23</v>
      </c>
      <c r="J845">
        <v>0.1</v>
      </c>
      <c r="K845">
        <v>17000</v>
      </c>
      <c r="L845" s="1">
        <v>45505</v>
      </c>
    </row>
    <row r="846" spans="1:12" x14ac:dyDescent="0.3">
      <c r="A846" t="s">
        <v>1119</v>
      </c>
      <c r="B846" t="s">
        <v>352</v>
      </c>
      <c r="C846" t="s">
        <v>33</v>
      </c>
      <c r="D846" t="s">
        <v>34</v>
      </c>
      <c r="E846" t="s">
        <v>53</v>
      </c>
      <c r="F846" t="s">
        <v>44</v>
      </c>
      <c r="G846" t="s">
        <v>28</v>
      </c>
      <c r="H846">
        <v>17523</v>
      </c>
      <c r="I846" t="s">
        <v>23</v>
      </c>
      <c r="J846">
        <v>0.1</v>
      </c>
      <c r="K846">
        <v>17000</v>
      </c>
      <c r="L846" t="s">
        <v>62</v>
      </c>
    </row>
    <row r="847" spans="1:12" x14ac:dyDescent="0.3">
      <c r="A847" t="s">
        <v>1120</v>
      </c>
      <c r="B847" t="s">
        <v>39</v>
      </c>
      <c r="C847" t="s">
        <v>33</v>
      </c>
      <c r="D847" t="s">
        <v>34</v>
      </c>
      <c r="E847" t="s">
        <v>53</v>
      </c>
      <c r="F847" t="s">
        <v>44</v>
      </c>
      <c r="G847" t="s">
        <v>40</v>
      </c>
      <c r="H847">
        <v>18752</v>
      </c>
      <c r="K847">
        <v>17000</v>
      </c>
      <c r="L847" t="s">
        <v>230</v>
      </c>
    </row>
    <row r="848" spans="1:12" x14ac:dyDescent="0.3">
      <c r="A848" t="s">
        <v>1121</v>
      </c>
      <c r="B848" t="s">
        <v>80</v>
      </c>
      <c r="C848" t="s">
        <v>51</v>
      </c>
      <c r="D848" t="s">
        <v>52</v>
      </c>
      <c r="E848" t="s">
        <v>53</v>
      </c>
      <c r="F848" t="s">
        <v>27</v>
      </c>
      <c r="G848" t="s">
        <v>28</v>
      </c>
      <c r="H848">
        <v>12886</v>
      </c>
      <c r="I848" t="s">
        <v>29</v>
      </c>
      <c r="K848">
        <v>13000</v>
      </c>
      <c r="L848" t="s">
        <v>211</v>
      </c>
    </row>
    <row r="849" spans="1:12" x14ac:dyDescent="0.3">
      <c r="A849" t="s">
        <v>1122</v>
      </c>
      <c r="B849" t="s">
        <v>838</v>
      </c>
      <c r="C849" t="s">
        <v>72</v>
      </c>
      <c r="D849" t="s">
        <v>73</v>
      </c>
      <c r="E849" t="s">
        <v>16</v>
      </c>
      <c r="F849" t="s">
        <v>27</v>
      </c>
      <c r="G849" t="s">
        <v>28</v>
      </c>
      <c r="H849">
        <v>8226</v>
      </c>
      <c r="I849" t="s">
        <v>29</v>
      </c>
      <c r="K849">
        <v>9000</v>
      </c>
      <c r="L849" t="s">
        <v>373</v>
      </c>
    </row>
    <row r="850" spans="1:12" x14ac:dyDescent="0.3">
      <c r="A850" t="s">
        <v>1123</v>
      </c>
      <c r="B850" t="s">
        <v>352</v>
      </c>
      <c r="C850" t="s">
        <v>14</v>
      </c>
      <c r="D850" t="s">
        <v>15</v>
      </c>
      <c r="E850" t="s">
        <v>35</v>
      </c>
      <c r="F850" t="s">
        <v>44</v>
      </c>
      <c r="G850" t="s">
        <v>28</v>
      </c>
      <c r="H850">
        <v>13358</v>
      </c>
      <c r="I850" t="s">
        <v>36</v>
      </c>
      <c r="J850">
        <v>0.3</v>
      </c>
      <c r="K850">
        <v>14000</v>
      </c>
      <c r="L850" s="1">
        <v>45413</v>
      </c>
    </row>
    <row r="851" spans="1:12" x14ac:dyDescent="0.3">
      <c r="A851" t="s">
        <v>1124</v>
      </c>
      <c r="B851" t="s">
        <v>289</v>
      </c>
      <c r="C851" t="s">
        <v>14</v>
      </c>
      <c r="D851" t="s">
        <v>15</v>
      </c>
      <c r="E851" t="s">
        <v>53</v>
      </c>
      <c r="F851" t="s">
        <v>17</v>
      </c>
      <c r="G851" t="s">
        <v>28</v>
      </c>
      <c r="H851">
        <v>14188</v>
      </c>
      <c r="I851" t="s">
        <v>19</v>
      </c>
      <c r="J851">
        <v>0.2</v>
      </c>
      <c r="K851">
        <v>14000</v>
      </c>
      <c r="L851" s="1">
        <v>45445</v>
      </c>
    </row>
    <row r="852" spans="1:12" x14ac:dyDescent="0.3">
      <c r="A852" t="s">
        <v>1125</v>
      </c>
      <c r="B852" t="s">
        <v>372</v>
      </c>
      <c r="C852" t="s">
        <v>51</v>
      </c>
      <c r="D852" t="s">
        <v>52</v>
      </c>
      <c r="E852" t="s">
        <v>16</v>
      </c>
      <c r="F852" t="s">
        <v>27</v>
      </c>
      <c r="G852" t="s">
        <v>40</v>
      </c>
      <c r="H852">
        <v>13888</v>
      </c>
      <c r="I852" t="s">
        <v>36</v>
      </c>
      <c r="J852">
        <v>0.3</v>
      </c>
      <c r="K852">
        <v>13000</v>
      </c>
      <c r="L852" t="s">
        <v>48</v>
      </c>
    </row>
    <row r="853" spans="1:12" x14ac:dyDescent="0.3">
      <c r="A853" t="s">
        <v>1126</v>
      </c>
      <c r="B853" t="s">
        <v>620</v>
      </c>
      <c r="C853" t="s">
        <v>72</v>
      </c>
      <c r="D853" t="s">
        <v>73</v>
      </c>
      <c r="E853" t="s">
        <v>35</v>
      </c>
      <c r="F853" t="s">
        <v>17</v>
      </c>
      <c r="G853" t="s">
        <v>18</v>
      </c>
      <c r="H853">
        <v>8522</v>
      </c>
      <c r="K853">
        <v>9000</v>
      </c>
      <c r="L853" t="s">
        <v>62</v>
      </c>
    </row>
    <row r="854" spans="1:12" x14ac:dyDescent="0.3">
      <c r="A854" t="s">
        <v>1127</v>
      </c>
      <c r="B854" t="s">
        <v>322</v>
      </c>
      <c r="C854" t="s">
        <v>33</v>
      </c>
      <c r="D854" t="s">
        <v>34</v>
      </c>
      <c r="E854" t="s">
        <v>35</v>
      </c>
      <c r="F854" t="s">
        <v>27</v>
      </c>
      <c r="G854" t="s">
        <v>40</v>
      </c>
      <c r="H854">
        <v>18215</v>
      </c>
      <c r="I854" t="s">
        <v>23</v>
      </c>
      <c r="J854">
        <v>0.1</v>
      </c>
      <c r="K854">
        <v>17000</v>
      </c>
      <c r="L854" t="s">
        <v>326</v>
      </c>
    </row>
    <row r="855" spans="1:12" x14ac:dyDescent="0.3">
      <c r="A855" t="s">
        <v>1128</v>
      </c>
      <c r="B855" t="s">
        <v>262</v>
      </c>
      <c r="C855" t="s">
        <v>72</v>
      </c>
      <c r="D855" t="s">
        <v>73</v>
      </c>
      <c r="E855" t="s">
        <v>16</v>
      </c>
      <c r="F855" t="s">
        <v>27</v>
      </c>
      <c r="G855" t="s">
        <v>40</v>
      </c>
      <c r="H855">
        <v>10706</v>
      </c>
      <c r="I855" t="s">
        <v>29</v>
      </c>
      <c r="K855">
        <v>9000</v>
      </c>
      <c r="L855" s="1">
        <v>45566</v>
      </c>
    </row>
    <row r="856" spans="1:12" x14ac:dyDescent="0.3">
      <c r="A856" t="s">
        <v>1129</v>
      </c>
      <c r="B856" t="s">
        <v>427</v>
      </c>
      <c r="C856" t="s">
        <v>72</v>
      </c>
      <c r="D856" t="s">
        <v>73</v>
      </c>
      <c r="E856" t="s">
        <v>16</v>
      </c>
      <c r="F856" t="s">
        <v>44</v>
      </c>
      <c r="G856" t="s">
        <v>40</v>
      </c>
      <c r="H856">
        <v>10176</v>
      </c>
      <c r="I856" t="s">
        <v>36</v>
      </c>
      <c r="J856">
        <v>0.3</v>
      </c>
      <c r="K856">
        <v>9000</v>
      </c>
      <c r="L856" s="1">
        <v>45566</v>
      </c>
    </row>
    <row r="857" spans="1:12" x14ac:dyDescent="0.3">
      <c r="A857" t="s">
        <v>1130</v>
      </c>
      <c r="B857" t="s">
        <v>164</v>
      </c>
      <c r="C857" t="s">
        <v>14</v>
      </c>
      <c r="D857" t="s">
        <v>15</v>
      </c>
      <c r="E857" t="s">
        <v>16</v>
      </c>
      <c r="F857" t="s">
        <v>44</v>
      </c>
      <c r="G857" t="s">
        <v>18</v>
      </c>
      <c r="H857">
        <v>12840</v>
      </c>
      <c r="I857" t="s">
        <v>23</v>
      </c>
      <c r="J857">
        <v>0.1</v>
      </c>
      <c r="K857">
        <v>14000</v>
      </c>
      <c r="L857" t="s">
        <v>192</v>
      </c>
    </row>
    <row r="858" spans="1:12" x14ac:dyDescent="0.3">
      <c r="A858" t="s">
        <v>1131</v>
      </c>
      <c r="B858" t="s">
        <v>119</v>
      </c>
      <c r="C858" t="s">
        <v>14</v>
      </c>
      <c r="D858" t="s">
        <v>15</v>
      </c>
      <c r="E858" t="s">
        <v>35</v>
      </c>
      <c r="F858" t="s">
        <v>17</v>
      </c>
      <c r="G858" t="s">
        <v>18</v>
      </c>
      <c r="H858">
        <v>14814</v>
      </c>
      <c r="I858" t="s">
        <v>29</v>
      </c>
      <c r="K858">
        <v>14000</v>
      </c>
      <c r="L858" t="s">
        <v>78</v>
      </c>
    </row>
    <row r="859" spans="1:12" x14ac:dyDescent="0.3">
      <c r="A859" t="s">
        <v>1132</v>
      </c>
      <c r="B859" t="s">
        <v>468</v>
      </c>
      <c r="C859" t="s">
        <v>72</v>
      </c>
      <c r="D859" t="s">
        <v>73</v>
      </c>
      <c r="E859" t="s">
        <v>35</v>
      </c>
      <c r="F859" t="s">
        <v>27</v>
      </c>
      <c r="G859" t="s">
        <v>28</v>
      </c>
      <c r="H859">
        <v>10138</v>
      </c>
      <c r="I859" t="s">
        <v>36</v>
      </c>
      <c r="J859">
        <v>0.3</v>
      </c>
      <c r="K859">
        <v>9000</v>
      </c>
      <c r="L859" s="1">
        <v>45323</v>
      </c>
    </row>
    <row r="860" spans="1:12" x14ac:dyDescent="0.3">
      <c r="A860" t="s">
        <v>1133</v>
      </c>
      <c r="B860" t="s">
        <v>615</v>
      </c>
      <c r="C860" t="s">
        <v>33</v>
      </c>
      <c r="D860" t="s">
        <v>34</v>
      </c>
      <c r="E860" t="s">
        <v>16</v>
      </c>
      <c r="F860" t="s">
        <v>27</v>
      </c>
      <c r="G860" t="s">
        <v>40</v>
      </c>
      <c r="H860">
        <v>15821</v>
      </c>
      <c r="I860" t="s">
        <v>19</v>
      </c>
      <c r="J860">
        <v>0.2</v>
      </c>
      <c r="K860">
        <v>17000</v>
      </c>
      <c r="L860" t="s">
        <v>117</v>
      </c>
    </row>
    <row r="861" spans="1:12" x14ac:dyDescent="0.3">
      <c r="A861" t="s">
        <v>1134</v>
      </c>
      <c r="B861" t="s">
        <v>342</v>
      </c>
      <c r="C861" t="s">
        <v>33</v>
      </c>
      <c r="D861" t="s">
        <v>34</v>
      </c>
      <c r="E861" t="s">
        <v>53</v>
      </c>
      <c r="F861" t="s">
        <v>44</v>
      </c>
      <c r="G861" t="s">
        <v>18</v>
      </c>
      <c r="H861">
        <v>16116</v>
      </c>
      <c r="I861" t="s">
        <v>19</v>
      </c>
      <c r="J861">
        <v>0.2</v>
      </c>
      <c r="K861">
        <v>17000</v>
      </c>
      <c r="L861" s="1">
        <v>45597</v>
      </c>
    </row>
    <row r="862" spans="1:12" x14ac:dyDescent="0.3">
      <c r="A862" t="s">
        <v>1135</v>
      </c>
      <c r="B862" t="s">
        <v>255</v>
      </c>
      <c r="C862" t="s">
        <v>14</v>
      </c>
      <c r="D862" t="s">
        <v>15</v>
      </c>
      <c r="E862" t="s">
        <v>16</v>
      </c>
      <c r="F862" t="s">
        <v>44</v>
      </c>
      <c r="G862" t="s">
        <v>28</v>
      </c>
      <c r="H862">
        <v>12419</v>
      </c>
      <c r="I862" t="s">
        <v>19</v>
      </c>
      <c r="J862">
        <v>0.2</v>
      </c>
      <c r="K862">
        <v>14000</v>
      </c>
      <c r="L862" s="1">
        <v>45384</v>
      </c>
    </row>
    <row r="863" spans="1:12" x14ac:dyDescent="0.3">
      <c r="A863" t="s">
        <v>1136</v>
      </c>
      <c r="B863" t="s">
        <v>336</v>
      </c>
      <c r="C863" t="s">
        <v>33</v>
      </c>
      <c r="D863" t="s">
        <v>34</v>
      </c>
      <c r="E863" t="s">
        <v>53</v>
      </c>
      <c r="F863" t="s">
        <v>27</v>
      </c>
      <c r="G863" t="s">
        <v>28</v>
      </c>
      <c r="H863">
        <v>18293</v>
      </c>
      <c r="I863" t="s">
        <v>36</v>
      </c>
      <c r="J863">
        <v>0.3</v>
      </c>
      <c r="K863">
        <v>17000</v>
      </c>
      <c r="L863" s="1">
        <v>45445</v>
      </c>
    </row>
    <row r="864" spans="1:12" x14ac:dyDescent="0.3">
      <c r="A864" t="s">
        <v>1137</v>
      </c>
      <c r="B864" t="s">
        <v>268</v>
      </c>
      <c r="C864" t="s">
        <v>14</v>
      </c>
      <c r="D864" t="s">
        <v>15</v>
      </c>
      <c r="E864" t="s">
        <v>53</v>
      </c>
      <c r="F864" t="s">
        <v>44</v>
      </c>
      <c r="G864" t="s">
        <v>40</v>
      </c>
      <c r="H864">
        <v>14214</v>
      </c>
      <c r="K864">
        <v>14000</v>
      </c>
      <c r="L864" s="1">
        <v>45383</v>
      </c>
    </row>
    <row r="865" spans="1:12" x14ac:dyDescent="0.3">
      <c r="A865" t="s">
        <v>1138</v>
      </c>
      <c r="B865" t="s">
        <v>593</v>
      </c>
      <c r="C865" t="s">
        <v>72</v>
      </c>
      <c r="D865" t="s">
        <v>73</v>
      </c>
      <c r="E865" t="s">
        <v>16</v>
      </c>
      <c r="F865" t="s">
        <v>27</v>
      </c>
      <c r="G865" t="s">
        <v>18</v>
      </c>
      <c r="H865">
        <v>8571</v>
      </c>
      <c r="I865" t="s">
        <v>23</v>
      </c>
      <c r="J865">
        <v>0.1</v>
      </c>
      <c r="K865">
        <v>9000</v>
      </c>
      <c r="L865" s="1">
        <v>45444</v>
      </c>
    </row>
    <row r="866" spans="1:12" x14ac:dyDescent="0.3">
      <c r="A866" t="s">
        <v>1139</v>
      </c>
      <c r="B866" t="s">
        <v>206</v>
      </c>
      <c r="C866" t="s">
        <v>51</v>
      </c>
      <c r="D866" t="s">
        <v>52</v>
      </c>
      <c r="E866" t="s">
        <v>16</v>
      </c>
      <c r="F866" t="s">
        <v>44</v>
      </c>
      <c r="G866" t="s">
        <v>28</v>
      </c>
      <c r="H866">
        <v>13578</v>
      </c>
      <c r="K866">
        <v>13000</v>
      </c>
      <c r="L866" s="1">
        <v>45537</v>
      </c>
    </row>
    <row r="867" spans="1:12" x14ac:dyDescent="0.3">
      <c r="A867" t="s">
        <v>1140</v>
      </c>
      <c r="B867" t="s">
        <v>1141</v>
      </c>
      <c r="C867" t="s">
        <v>33</v>
      </c>
      <c r="D867" t="s">
        <v>34</v>
      </c>
      <c r="E867" t="s">
        <v>35</v>
      </c>
      <c r="F867" t="s">
        <v>44</v>
      </c>
      <c r="G867" t="s">
        <v>28</v>
      </c>
      <c r="H867">
        <v>18314</v>
      </c>
      <c r="I867" t="s">
        <v>29</v>
      </c>
      <c r="K867">
        <v>17000</v>
      </c>
      <c r="L867" s="1">
        <v>45444</v>
      </c>
    </row>
    <row r="868" spans="1:12" x14ac:dyDescent="0.3">
      <c r="A868" t="s">
        <v>1142</v>
      </c>
      <c r="B868" t="s">
        <v>174</v>
      </c>
      <c r="C868" t="s">
        <v>72</v>
      </c>
      <c r="D868" t="s">
        <v>73</v>
      </c>
      <c r="E868" t="s">
        <v>16</v>
      </c>
      <c r="F868" t="s">
        <v>27</v>
      </c>
      <c r="G868" t="s">
        <v>18</v>
      </c>
      <c r="H868">
        <v>10329</v>
      </c>
      <c r="K868">
        <v>9000</v>
      </c>
      <c r="L868" s="1">
        <v>45474</v>
      </c>
    </row>
    <row r="869" spans="1:12" x14ac:dyDescent="0.3">
      <c r="A869" t="s">
        <v>1143</v>
      </c>
      <c r="B869" t="s">
        <v>144</v>
      </c>
      <c r="C869" t="s">
        <v>72</v>
      </c>
      <c r="D869" t="s">
        <v>73</v>
      </c>
      <c r="E869" t="s">
        <v>53</v>
      </c>
      <c r="F869" t="s">
        <v>27</v>
      </c>
      <c r="G869" t="s">
        <v>18</v>
      </c>
      <c r="H869">
        <v>7588</v>
      </c>
      <c r="I869" t="s">
        <v>29</v>
      </c>
      <c r="K869">
        <v>9000</v>
      </c>
      <c r="L869" t="s">
        <v>170</v>
      </c>
    </row>
    <row r="870" spans="1:12" x14ac:dyDescent="0.3">
      <c r="A870" t="s">
        <v>1144</v>
      </c>
      <c r="B870" t="s">
        <v>863</v>
      </c>
      <c r="C870" t="s">
        <v>72</v>
      </c>
      <c r="D870" t="s">
        <v>73</v>
      </c>
      <c r="E870" t="s">
        <v>35</v>
      </c>
      <c r="F870" t="s">
        <v>44</v>
      </c>
      <c r="G870" t="s">
        <v>28</v>
      </c>
      <c r="H870">
        <v>8353</v>
      </c>
      <c r="I870" t="s">
        <v>36</v>
      </c>
      <c r="J870">
        <v>0.3</v>
      </c>
      <c r="K870">
        <v>9000</v>
      </c>
      <c r="L870" t="s">
        <v>192</v>
      </c>
    </row>
    <row r="871" spans="1:12" x14ac:dyDescent="0.3">
      <c r="A871" t="s">
        <v>1145</v>
      </c>
      <c r="B871" t="s">
        <v>747</v>
      </c>
      <c r="C871" t="s">
        <v>14</v>
      </c>
      <c r="D871" t="s">
        <v>15</v>
      </c>
      <c r="E871" t="s">
        <v>53</v>
      </c>
      <c r="F871" t="s">
        <v>27</v>
      </c>
      <c r="G871" t="s">
        <v>40</v>
      </c>
      <c r="H871">
        <v>13960</v>
      </c>
      <c r="K871">
        <v>14000</v>
      </c>
      <c r="L871" t="s">
        <v>41</v>
      </c>
    </row>
    <row r="872" spans="1:12" x14ac:dyDescent="0.3">
      <c r="A872" t="s">
        <v>1146</v>
      </c>
      <c r="B872" t="s">
        <v>289</v>
      </c>
      <c r="C872" t="s">
        <v>33</v>
      </c>
      <c r="D872" t="s">
        <v>34</v>
      </c>
      <c r="E872" t="s">
        <v>16</v>
      </c>
      <c r="F872" t="s">
        <v>44</v>
      </c>
      <c r="G872" t="s">
        <v>18</v>
      </c>
      <c r="H872">
        <v>17080</v>
      </c>
      <c r="I872" t="s">
        <v>23</v>
      </c>
      <c r="J872">
        <v>0.1</v>
      </c>
      <c r="K872">
        <v>17000</v>
      </c>
      <c r="L872" t="s">
        <v>132</v>
      </c>
    </row>
    <row r="873" spans="1:12" x14ac:dyDescent="0.3">
      <c r="A873" t="s">
        <v>1147</v>
      </c>
      <c r="B873" t="s">
        <v>1148</v>
      </c>
      <c r="C873" t="s">
        <v>14</v>
      </c>
      <c r="D873" t="s">
        <v>15</v>
      </c>
      <c r="E873" t="s">
        <v>53</v>
      </c>
      <c r="F873" t="s">
        <v>44</v>
      </c>
      <c r="G873" t="s">
        <v>28</v>
      </c>
      <c r="H873">
        <v>12290</v>
      </c>
      <c r="I873" t="s">
        <v>36</v>
      </c>
      <c r="J873">
        <v>0.3</v>
      </c>
      <c r="K873">
        <v>14000</v>
      </c>
      <c r="L873" s="1">
        <v>45384</v>
      </c>
    </row>
    <row r="874" spans="1:12" x14ac:dyDescent="0.3">
      <c r="A874" t="s">
        <v>1149</v>
      </c>
      <c r="B874" t="s">
        <v>61</v>
      </c>
      <c r="C874" t="s">
        <v>72</v>
      </c>
      <c r="D874" t="s">
        <v>73</v>
      </c>
      <c r="E874" t="s">
        <v>35</v>
      </c>
      <c r="F874" t="s">
        <v>44</v>
      </c>
      <c r="G874" t="s">
        <v>18</v>
      </c>
      <c r="H874">
        <v>9244</v>
      </c>
      <c r="I874" t="s">
        <v>19</v>
      </c>
      <c r="J874">
        <v>0.2</v>
      </c>
      <c r="K874">
        <v>9000</v>
      </c>
      <c r="L874" t="s">
        <v>122</v>
      </c>
    </row>
    <row r="875" spans="1:12" x14ac:dyDescent="0.3">
      <c r="A875" t="s">
        <v>1150</v>
      </c>
      <c r="B875" t="s">
        <v>47</v>
      </c>
      <c r="C875" t="s">
        <v>33</v>
      </c>
      <c r="D875" t="s">
        <v>34</v>
      </c>
      <c r="E875" t="s">
        <v>35</v>
      </c>
      <c r="F875" t="s">
        <v>44</v>
      </c>
      <c r="G875" t="s">
        <v>28</v>
      </c>
      <c r="H875">
        <v>16765</v>
      </c>
      <c r="K875">
        <v>17000</v>
      </c>
      <c r="L875" s="1">
        <v>45445</v>
      </c>
    </row>
    <row r="876" spans="1:12" x14ac:dyDescent="0.3">
      <c r="A876" t="s">
        <v>1151</v>
      </c>
      <c r="B876" t="s">
        <v>638</v>
      </c>
      <c r="C876" t="s">
        <v>51</v>
      </c>
      <c r="D876" t="s">
        <v>52</v>
      </c>
      <c r="E876" t="s">
        <v>35</v>
      </c>
      <c r="F876" t="s">
        <v>44</v>
      </c>
      <c r="G876" t="s">
        <v>28</v>
      </c>
      <c r="H876">
        <v>11319</v>
      </c>
      <c r="I876" t="s">
        <v>29</v>
      </c>
      <c r="K876">
        <v>13000</v>
      </c>
      <c r="L876" t="s">
        <v>62</v>
      </c>
    </row>
    <row r="877" spans="1:12" x14ac:dyDescent="0.3">
      <c r="A877" t="s">
        <v>1152</v>
      </c>
      <c r="B877" t="s">
        <v>260</v>
      </c>
      <c r="C877" t="s">
        <v>72</v>
      </c>
      <c r="D877" t="s">
        <v>73</v>
      </c>
      <c r="E877" t="s">
        <v>53</v>
      </c>
      <c r="F877" t="s">
        <v>44</v>
      </c>
      <c r="G877" t="s">
        <v>18</v>
      </c>
      <c r="H877">
        <v>10367</v>
      </c>
      <c r="K877">
        <v>9000</v>
      </c>
      <c r="L877" s="1">
        <v>45627</v>
      </c>
    </row>
    <row r="878" spans="1:12" x14ac:dyDescent="0.3">
      <c r="A878" t="s">
        <v>1153</v>
      </c>
      <c r="B878" t="s">
        <v>82</v>
      </c>
      <c r="C878" t="s">
        <v>14</v>
      </c>
      <c r="D878" t="s">
        <v>15</v>
      </c>
      <c r="E878" t="s">
        <v>16</v>
      </c>
      <c r="F878" t="s">
        <v>27</v>
      </c>
      <c r="G878" t="s">
        <v>28</v>
      </c>
      <c r="H878">
        <v>15334</v>
      </c>
      <c r="I878" t="s">
        <v>29</v>
      </c>
      <c r="K878">
        <v>14000</v>
      </c>
      <c r="L878" t="s">
        <v>326</v>
      </c>
    </row>
    <row r="879" spans="1:12" x14ac:dyDescent="0.3">
      <c r="A879" t="s">
        <v>1154</v>
      </c>
      <c r="B879" t="s">
        <v>523</v>
      </c>
      <c r="C879" t="s">
        <v>33</v>
      </c>
      <c r="D879" t="s">
        <v>34</v>
      </c>
      <c r="E879" t="s">
        <v>53</v>
      </c>
      <c r="F879" t="s">
        <v>44</v>
      </c>
      <c r="G879" t="s">
        <v>28</v>
      </c>
      <c r="H879">
        <v>15251</v>
      </c>
      <c r="I879" t="s">
        <v>23</v>
      </c>
      <c r="J879">
        <v>0.1</v>
      </c>
      <c r="K879">
        <v>17000</v>
      </c>
      <c r="L879" t="s">
        <v>24</v>
      </c>
    </row>
    <row r="880" spans="1:12" x14ac:dyDescent="0.3">
      <c r="A880" t="s">
        <v>1155</v>
      </c>
      <c r="B880" t="s">
        <v>448</v>
      </c>
      <c r="C880" t="s">
        <v>14</v>
      </c>
      <c r="D880" t="s">
        <v>15</v>
      </c>
      <c r="E880" t="s">
        <v>35</v>
      </c>
      <c r="F880" t="s">
        <v>44</v>
      </c>
      <c r="G880" t="s">
        <v>18</v>
      </c>
      <c r="H880">
        <v>13855</v>
      </c>
      <c r="I880" t="s">
        <v>29</v>
      </c>
      <c r="K880">
        <v>14000</v>
      </c>
      <c r="L880" t="s">
        <v>117</v>
      </c>
    </row>
    <row r="881" spans="1:12" x14ac:dyDescent="0.3">
      <c r="A881" t="s">
        <v>1156</v>
      </c>
      <c r="B881" t="s">
        <v>653</v>
      </c>
      <c r="C881" t="s">
        <v>72</v>
      </c>
      <c r="D881" t="s">
        <v>73</v>
      </c>
      <c r="E881" t="s">
        <v>35</v>
      </c>
      <c r="F881" t="s">
        <v>27</v>
      </c>
      <c r="G881" t="s">
        <v>28</v>
      </c>
      <c r="H881">
        <v>10593</v>
      </c>
      <c r="I881" t="s">
        <v>36</v>
      </c>
      <c r="J881">
        <v>0.3</v>
      </c>
      <c r="K881">
        <v>9000</v>
      </c>
      <c r="L881" t="s">
        <v>208</v>
      </c>
    </row>
    <row r="882" spans="1:12" x14ac:dyDescent="0.3">
      <c r="A882" t="s">
        <v>1157</v>
      </c>
      <c r="B882" t="s">
        <v>615</v>
      </c>
      <c r="C882" t="s">
        <v>33</v>
      </c>
      <c r="D882" t="s">
        <v>34</v>
      </c>
      <c r="E882" t="s">
        <v>53</v>
      </c>
      <c r="F882" t="s">
        <v>44</v>
      </c>
      <c r="G882" t="s">
        <v>40</v>
      </c>
      <c r="H882">
        <v>15365</v>
      </c>
      <c r="I882" t="s">
        <v>29</v>
      </c>
      <c r="K882">
        <v>17000</v>
      </c>
      <c r="L882" s="1">
        <v>45292</v>
      </c>
    </row>
    <row r="883" spans="1:12" x14ac:dyDescent="0.3">
      <c r="A883" t="s">
        <v>1158</v>
      </c>
      <c r="B883" t="s">
        <v>100</v>
      </c>
      <c r="C883" t="s">
        <v>72</v>
      </c>
      <c r="D883" t="s">
        <v>73</v>
      </c>
      <c r="E883" t="s">
        <v>35</v>
      </c>
      <c r="F883" t="s">
        <v>17</v>
      </c>
      <c r="G883" t="s">
        <v>18</v>
      </c>
      <c r="H883">
        <v>8512</v>
      </c>
      <c r="I883" t="s">
        <v>29</v>
      </c>
      <c r="K883">
        <v>9000</v>
      </c>
      <c r="L883" s="1">
        <v>45383</v>
      </c>
    </row>
    <row r="884" spans="1:12" x14ac:dyDescent="0.3">
      <c r="A884" t="s">
        <v>1159</v>
      </c>
      <c r="B884" t="s">
        <v>221</v>
      </c>
      <c r="C884" t="s">
        <v>33</v>
      </c>
      <c r="D884" t="s">
        <v>34</v>
      </c>
      <c r="E884" t="s">
        <v>35</v>
      </c>
      <c r="F884" t="s">
        <v>17</v>
      </c>
      <c r="G884" t="s">
        <v>18</v>
      </c>
      <c r="H884">
        <v>15963</v>
      </c>
      <c r="K884">
        <v>17000</v>
      </c>
      <c r="L884" t="s">
        <v>57</v>
      </c>
    </row>
    <row r="885" spans="1:12" x14ac:dyDescent="0.3">
      <c r="A885" t="s">
        <v>1160</v>
      </c>
      <c r="B885" t="s">
        <v>372</v>
      </c>
      <c r="C885" t="s">
        <v>33</v>
      </c>
      <c r="D885" t="s">
        <v>34</v>
      </c>
      <c r="E885" t="s">
        <v>16</v>
      </c>
      <c r="F885" t="s">
        <v>17</v>
      </c>
      <c r="G885" t="s">
        <v>40</v>
      </c>
      <c r="H885">
        <v>16562</v>
      </c>
      <c r="K885">
        <v>17000</v>
      </c>
      <c r="L885" s="1">
        <v>45384</v>
      </c>
    </row>
    <row r="886" spans="1:12" x14ac:dyDescent="0.3">
      <c r="A886" t="s">
        <v>1161</v>
      </c>
      <c r="B886" t="s">
        <v>853</v>
      </c>
      <c r="C886" t="s">
        <v>51</v>
      </c>
      <c r="D886" t="s">
        <v>52</v>
      </c>
      <c r="E886" t="s">
        <v>53</v>
      </c>
      <c r="F886" t="s">
        <v>27</v>
      </c>
      <c r="G886" t="s">
        <v>18</v>
      </c>
      <c r="H886">
        <v>13275</v>
      </c>
      <c r="K886">
        <v>13000</v>
      </c>
      <c r="L886" t="s">
        <v>62</v>
      </c>
    </row>
    <row r="887" spans="1:12" x14ac:dyDescent="0.3">
      <c r="A887" t="s">
        <v>1162</v>
      </c>
      <c r="B887" t="s">
        <v>863</v>
      </c>
      <c r="C887" t="s">
        <v>72</v>
      </c>
      <c r="D887" t="s">
        <v>73</v>
      </c>
      <c r="E887" t="s">
        <v>35</v>
      </c>
      <c r="F887" t="s">
        <v>17</v>
      </c>
      <c r="G887" t="s">
        <v>28</v>
      </c>
      <c r="H887">
        <v>7514</v>
      </c>
      <c r="I887" t="s">
        <v>19</v>
      </c>
      <c r="J887">
        <v>0.2</v>
      </c>
      <c r="K887">
        <v>9000</v>
      </c>
      <c r="L887" s="1">
        <v>45292</v>
      </c>
    </row>
    <row r="888" spans="1:12" x14ac:dyDescent="0.3">
      <c r="A888" t="s">
        <v>1163</v>
      </c>
      <c r="B888" t="s">
        <v>22</v>
      </c>
      <c r="C888" t="s">
        <v>14</v>
      </c>
      <c r="D888" t="s">
        <v>15</v>
      </c>
      <c r="E888" t="s">
        <v>35</v>
      </c>
      <c r="F888" t="s">
        <v>44</v>
      </c>
      <c r="G888" t="s">
        <v>40</v>
      </c>
      <c r="H888">
        <v>14694</v>
      </c>
      <c r="K888">
        <v>14000</v>
      </c>
      <c r="L888" s="1">
        <v>45536</v>
      </c>
    </row>
    <row r="889" spans="1:12" x14ac:dyDescent="0.3">
      <c r="A889" t="s">
        <v>1164</v>
      </c>
      <c r="B889" t="s">
        <v>879</v>
      </c>
      <c r="C889" t="s">
        <v>72</v>
      </c>
      <c r="D889" t="s">
        <v>73</v>
      </c>
      <c r="E889" t="s">
        <v>53</v>
      </c>
      <c r="F889" t="s">
        <v>44</v>
      </c>
      <c r="G889" t="s">
        <v>28</v>
      </c>
      <c r="H889">
        <v>10810</v>
      </c>
      <c r="K889">
        <v>9000</v>
      </c>
      <c r="L889" s="1">
        <v>45537</v>
      </c>
    </row>
    <row r="890" spans="1:12" x14ac:dyDescent="0.3">
      <c r="A890" t="s">
        <v>1165</v>
      </c>
      <c r="B890" t="s">
        <v>465</v>
      </c>
      <c r="C890" t="s">
        <v>72</v>
      </c>
      <c r="D890" t="s">
        <v>73</v>
      </c>
      <c r="E890" t="s">
        <v>16</v>
      </c>
      <c r="F890" t="s">
        <v>17</v>
      </c>
      <c r="G890" t="s">
        <v>40</v>
      </c>
      <c r="H890">
        <v>8455</v>
      </c>
      <c r="I890" t="s">
        <v>19</v>
      </c>
      <c r="J890">
        <v>0.2</v>
      </c>
      <c r="K890">
        <v>9000</v>
      </c>
      <c r="L890" s="1">
        <v>45627</v>
      </c>
    </row>
    <row r="891" spans="1:12" x14ac:dyDescent="0.3">
      <c r="A891" t="s">
        <v>1166</v>
      </c>
      <c r="B891" t="s">
        <v>653</v>
      </c>
      <c r="C891" t="s">
        <v>14</v>
      </c>
      <c r="D891" t="s">
        <v>15</v>
      </c>
      <c r="E891" t="s">
        <v>16</v>
      </c>
      <c r="F891" t="s">
        <v>17</v>
      </c>
      <c r="G891" t="s">
        <v>28</v>
      </c>
      <c r="H891">
        <v>12969</v>
      </c>
      <c r="I891" t="s">
        <v>29</v>
      </c>
      <c r="K891">
        <v>14000</v>
      </c>
      <c r="L891" t="s">
        <v>37</v>
      </c>
    </row>
    <row r="892" spans="1:12" x14ac:dyDescent="0.3">
      <c r="A892" t="s">
        <v>1167</v>
      </c>
      <c r="B892" t="s">
        <v>548</v>
      </c>
      <c r="C892" t="s">
        <v>33</v>
      </c>
      <c r="D892" t="s">
        <v>34</v>
      </c>
      <c r="E892" t="s">
        <v>35</v>
      </c>
      <c r="F892" t="s">
        <v>27</v>
      </c>
      <c r="G892" t="s">
        <v>28</v>
      </c>
      <c r="H892">
        <v>16979</v>
      </c>
      <c r="I892" t="s">
        <v>36</v>
      </c>
      <c r="J892">
        <v>0.3</v>
      </c>
      <c r="K892">
        <v>17000</v>
      </c>
      <c r="L892" s="1">
        <v>45505</v>
      </c>
    </row>
    <row r="893" spans="1:12" x14ac:dyDescent="0.3">
      <c r="A893" t="s">
        <v>1168</v>
      </c>
      <c r="B893" t="s">
        <v>392</v>
      </c>
      <c r="C893" t="s">
        <v>14</v>
      </c>
      <c r="D893" t="s">
        <v>15</v>
      </c>
      <c r="E893" t="s">
        <v>35</v>
      </c>
      <c r="F893" t="s">
        <v>44</v>
      </c>
      <c r="G893" t="s">
        <v>28</v>
      </c>
      <c r="H893">
        <v>14156</v>
      </c>
      <c r="I893" t="s">
        <v>36</v>
      </c>
      <c r="J893">
        <v>0.3</v>
      </c>
      <c r="K893">
        <v>14000</v>
      </c>
      <c r="L893" t="s">
        <v>192</v>
      </c>
    </row>
    <row r="894" spans="1:12" x14ac:dyDescent="0.3">
      <c r="A894" t="s">
        <v>1169</v>
      </c>
      <c r="B894" t="s">
        <v>941</v>
      </c>
      <c r="C894" t="s">
        <v>14</v>
      </c>
      <c r="D894" t="s">
        <v>15</v>
      </c>
      <c r="E894" t="s">
        <v>35</v>
      </c>
      <c r="F894" t="s">
        <v>17</v>
      </c>
      <c r="G894" t="s">
        <v>28</v>
      </c>
      <c r="H894">
        <v>15037</v>
      </c>
      <c r="I894" t="s">
        <v>23</v>
      </c>
      <c r="J894">
        <v>0.1</v>
      </c>
      <c r="K894">
        <v>14000</v>
      </c>
      <c r="L894" t="s">
        <v>106</v>
      </c>
    </row>
    <row r="895" spans="1:12" x14ac:dyDescent="0.3">
      <c r="A895" t="s">
        <v>1170</v>
      </c>
      <c r="B895" t="s">
        <v>452</v>
      </c>
      <c r="C895" t="s">
        <v>33</v>
      </c>
      <c r="D895" t="s">
        <v>34</v>
      </c>
      <c r="E895" t="s">
        <v>16</v>
      </c>
      <c r="F895" t="s">
        <v>27</v>
      </c>
      <c r="G895" t="s">
        <v>40</v>
      </c>
      <c r="H895">
        <v>17191</v>
      </c>
      <c r="I895" t="s">
        <v>23</v>
      </c>
      <c r="J895">
        <v>0.1</v>
      </c>
      <c r="K895">
        <v>17000</v>
      </c>
      <c r="L895" t="s">
        <v>122</v>
      </c>
    </row>
    <row r="896" spans="1:12" x14ac:dyDescent="0.3">
      <c r="A896" t="s">
        <v>1171</v>
      </c>
      <c r="B896" t="s">
        <v>365</v>
      </c>
      <c r="C896" t="s">
        <v>72</v>
      </c>
      <c r="D896" t="s">
        <v>73</v>
      </c>
      <c r="E896" t="s">
        <v>16</v>
      </c>
      <c r="F896" t="s">
        <v>44</v>
      </c>
      <c r="G896" t="s">
        <v>40</v>
      </c>
      <c r="H896">
        <v>8724</v>
      </c>
      <c r="I896" t="s">
        <v>36</v>
      </c>
      <c r="J896">
        <v>0.3</v>
      </c>
      <c r="K896">
        <v>9000</v>
      </c>
      <c r="L896" t="s">
        <v>230</v>
      </c>
    </row>
    <row r="897" spans="1:12" x14ac:dyDescent="0.3">
      <c r="A897" t="s">
        <v>1172</v>
      </c>
      <c r="B897" t="s">
        <v>397</v>
      </c>
      <c r="C897" t="s">
        <v>51</v>
      </c>
      <c r="D897" t="s">
        <v>52</v>
      </c>
      <c r="E897" t="s">
        <v>35</v>
      </c>
      <c r="F897" t="s">
        <v>44</v>
      </c>
      <c r="G897" t="s">
        <v>28</v>
      </c>
      <c r="H897">
        <v>14069</v>
      </c>
      <c r="I897" t="s">
        <v>36</v>
      </c>
      <c r="J897">
        <v>0.3</v>
      </c>
      <c r="K897">
        <v>13000</v>
      </c>
      <c r="L897" t="s">
        <v>373</v>
      </c>
    </row>
    <row r="898" spans="1:12" x14ac:dyDescent="0.3">
      <c r="A898" t="s">
        <v>1173</v>
      </c>
      <c r="B898" t="s">
        <v>558</v>
      </c>
      <c r="C898" t="s">
        <v>33</v>
      </c>
      <c r="D898" t="s">
        <v>34</v>
      </c>
      <c r="E898" t="s">
        <v>35</v>
      </c>
      <c r="F898" t="s">
        <v>44</v>
      </c>
      <c r="G898" t="s">
        <v>40</v>
      </c>
      <c r="H898">
        <v>17368</v>
      </c>
      <c r="I898" t="s">
        <v>19</v>
      </c>
      <c r="J898">
        <v>0.2</v>
      </c>
      <c r="K898">
        <v>17000</v>
      </c>
      <c r="L898" s="1">
        <v>45445</v>
      </c>
    </row>
    <row r="899" spans="1:12" x14ac:dyDescent="0.3">
      <c r="A899" t="s">
        <v>1174</v>
      </c>
      <c r="B899" t="s">
        <v>80</v>
      </c>
      <c r="C899" t="s">
        <v>33</v>
      </c>
      <c r="D899" t="s">
        <v>34</v>
      </c>
      <c r="E899" t="s">
        <v>16</v>
      </c>
      <c r="F899" t="s">
        <v>44</v>
      </c>
      <c r="G899" t="s">
        <v>18</v>
      </c>
      <c r="H899">
        <v>16174</v>
      </c>
      <c r="K899">
        <v>17000</v>
      </c>
      <c r="L899" s="1">
        <v>45444</v>
      </c>
    </row>
    <row r="900" spans="1:12" x14ac:dyDescent="0.3">
      <c r="A900" t="s">
        <v>1175</v>
      </c>
      <c r="B900" t="s">
        <v>476</v>
      </c>
      <c r="C900" t="s">
        <v>14</v>
      </c>
      <c r="D900" t="s">
        <v>15</v>
      </c>
      <c r="E900" t="s">
        <v>53</v>
      </c>
      <c r="F900" t="s">
        <v>17</v>
      </c>
      <c r="G900" t="s">
        <v>18</v>
      </c>
      <c r="H900">
        <v>14522</v>
      </c>
      <c r="I900" t="s">
        <v>36</v>
      </c>
      <c r="J900">
        <v>0.3</v>
      </c>
      <c r="K900">
        <v>14000</v>
      </c>
      <c r="L900" t="s">
        <v>37</v>
      </c>
    </row>
    <row r="901" spans="1:12" x14ac:dyDescent="0.3">
      <c r="A901" t="s">
        <v>1176</v>
      </c>
      <c r="B901" t="s">
        <v>679</v>
      </c>
      <c r="C901" t="s">
        <v>14</v>
      </c>
      <c r="D901" t="s">
        <v>15</v>
      </c>
      <c r="E901" t="s">
        <v>16</v>
      </c>
      <c r="F901" t="s">
        <v>27</v>
      </c>
      <c r="G901" t="s">
        <v>28</v>
      </c>
      <c r="H901">
        <v>12715</v>
      </c>
      <c r="I901" t="s">
        <v>29</v>
      </c>
      <c r="K901">
        <v>14000</v>
      </c>
      <c r="L901" t="s">
        <v>20</v>
      </c>
    </row>
    <row r="902" spans="1:12" x14ac:dyDescent="0.3">
      <c r="A902" t="s">
        <v>1177</v>
      </c>
      <c r="B902" t="s">
        <v>134</v>
      </c>
      <c r="C902" t="s">
        <v>72</v>
      </c>
      <c r="D902" t="s">
        <v>73</v>
      </c>
      <c r="E902" t="s">
        <v>53</v>
      </c>
      <c r="F902" t="s">
        <v>27</v>
      </c>
      <c r="G902" t="s">
        <v>40</v>
      </c>
      <c r="H902">
        <v>10205</v>
      </c>
      <c r="I902" t="s">
        <v>19</v>
      </c>
      <c r="J902">
        <v>0.2</v>
      </c>
      <c r="K902">
        <v>9000</v>
      </c>
      <c r="L902" s="1">
        <v>45293</v>
      </c>
    </row>
    <row r="903" spans="1:12" x14ac:dyDescent="0.3">
      <c r="A903" t="s">
        <v>1178</v>
      </c>
      <c r="B903" t="s">
        <v>157</v>
      </c>
      <c r="C903" t="s">
        <v>14</v>
      </c>
      <c r="D903" t="s">
        <v>15</v>
      </c>
      <c r="E903" t="s">
        <v>53</v>
      </c>
      <c r="F903" t="s">
        <v>27</v>
      </c>
      <c r="G903" t="s">
        <v>18</v>
      </c>
      <c r="H903">
        <v>14439</v>
      </c>
      <c r="I903" t="s">
        <v>19</v>
      </c>
      <c r="J903">
        <v>0.2</v>
      </c>
      <c r="K903">
        <v>14000</v>
      </c>
      <c r="L903" t="s">
        <v>62</v>
      </c>
    </row>
    <row r="904" spans="1:12" x14ac:dyDescent="0.3">
      <c r="A904" t="s">
        <v>1179</v>
      </c>
      <c r="B904" t="s">
        <v>183</v>
      </c>
      <c r="C904" t="s">
        <v>72</v>
      </c>
      <c r="D904" t="s">
        <v>73</v>
      </c>
      <c r="E904" t="s">
        <v>53</v>
      </c>
      <c r="F904" t="s">
        <v>27</v>
      </c>
      <c r="G904" t="s">
        <v>28</v>
      </c>
      <c r="H904">
        <v>8802</v>
      </c>
      <c r="I904" t="s">
        <v>19</v>
      </c>
      <c r="J904">
        <v>0.2</v>
      </c>
      <c r="K904">
        <v>9000</v>
      </c>
      <c r="L904" t="s">
        <v>24</v>
      </c>
    </row>
    <row r="905" spans="1:12" x14ac:dyDescent="0.3">
      <c r="A905" t="s">
        <v>1180</v>
      </c>
      <c r="B905" t="s">
        <v>266</v>
      </c>
      <c r="C905" t="s">
        <v>33</v>
      </c>
      <c r="D905" t="s">
        <v>34</v>
      </c>
      <c r="E905" t="s">
        <v>35</v>
      </c>
      <c r="F905" t="s">
        <v>44</v>
      </c>
      <c r="G905" t="s">
        <v>40</v>
      </c>
      <c r="H905">
        <v>18094</v>
      </c>
      <c r="I905" t="s">
        <v>23</v>
      </c>
      <c r="J905">
        <v>0.1</v>
      </c>
      <c r="K905">
        <v>17000</v>
      </c>
      <c r="L905" s="1">
        <v>45383</v>
      </c>
    </row>
    <row r="906" spans="1:12" x14ac:dyDescent="0.3">
      <c r="A906" t="s">
        <v>1181</v>
      </c>
      <c r="B906" t="s">
        <v>465</v>
      </c>
      <c r="C906" t="s">
        <v>72</v>
      </c>
      <c r="D906" t="s">
        <v>73</v>
      </c>
      <c r="E906" t="s">
        <v>53</v>
      </c>
      <c r="F906" t="s">
        <v>17</v>
      </c>
      <c r="G906" t="s">
        <v>40</v>
      </c>
      <c r="H906">
        <v>10056</v>
      </c>
      <c r="I906" t="s">
        <v>29</v>
      </c>
      <c r="K906">
        <v>9000</v>
      </c>
      <c r="L906" t="s">
        <v>101</v>
      </c>
    </row>
    <row r="907" spans="1:12" x14ac:dyDescent="0.3">
      <c r="A907" t="s">
        <v>1182</v>
      </c>
      <c r="B907" t="s">
        <v>307</v>
      </c>
      <c r="C907" t="s">
        <v>72</v>
      </c>
      <c r="D907" t="s">
        <v>73</v>
      </c>
      <c r="E907" t="s">
        <v>53</v>
      </c>
      <c r="F907" t="s">
        <v>17</v>
      </c>
      <c r="G907" t="s">
        <v>18</v>
      </c>
      <c r="H907">
        <v>9172</v>
      </c>
      <c r="K907">
        <v>9000</v>
      </c>
      <c r="L907" s="1">
        <v>45292</v>
      </c>
    </row>
    <row r="908" spans="1:12" x14ac:dyDescent="0.3">
      <c r="A908" t="s">
        <v>1183</v>
      </c>
      <c r="B908" t="s">
        <v>479</v>
      </c>
      <c r="C908" t="s">
        <v>72</v>
      </c>
      <c r="D908" t="s">
        <v>73</v>
      </c>
      <c r="E908" t="s">
        <v>53</v>
      </c>
      <c r="F908" t="s">
        <v>44</v>
      </c>
      <c r="G908" t="s">
        <v>40</v>
      </c>
      <c r="H908">
        <v>10939</v>
      </c>
      <c r="I908" t="s">
        <v>29</v>
      </c>
      <c r="K908">
        <v>9000</v>
      </c>
      <c r="L908" t="s">
        <v>106</v>
      </c>
    </row>
    <row r="909" spans="1:12" x14ac:dyDescent="0.3">
      <c r="A909" t="s">
        <v>1184</v>
      </c>
      <c r="B909" t="s">
        <v>89</v>
      </c>
      <c r="C909" t="s">
        <v>33</v>
      </c>
      <c r="D909" t="s">
        <v>34</v>
      </c>
      <c r="E909" t="s">
        <v>53</v>
      </c>
      <c r="F909" t="s">
        <v>44</v>
      </c>
      <c r="G909" t="s">
        <v>28</v>
      </c>
      <c r="H909">
        <v>18515</v>
      </c>
      <c r="I909" t="s">
        <v>36</v>
      </c>
      <c r="J909">
        <v>0.3</v>
      </c>
      <c r="K909">
        <v>17000</v>
      </c>
      <c r="L909" t="s">
        <v>165</v>
      </c>
    </row>
    <row r="910" spans="1:12" x14ac:dyDescent="0.3">
      <c r="A910" t="s">
        <v>1185</v>
      </c>
      <c r="B910" t="s">
        <v>397</v>
      </c>
      <c r="C910" t="s">
        <v>14</v>
      </c>
      <c r="D910" t="s">
        <v>15</v>
      </c>
      <c r="E910" t="s">
        <v>53</v>
      </c>
      <c r="F910" t="s">
        <v>44</v>
      </c>
      <c r="G910" t="s">
        <v>28</v>
      </c>
      <c r="H910">
        <v>13602</v>
      </c>
      <c r="K910">
        <v>14000</v>
      </c>
      <c r="L910" t="s">
        <v>326</v>
      </c>
    </row>
    <row r="911" spans="1:12" x14ac:dyDescent="0.3">
      <c r="A911" t="s">
        <v>1186</v>
      </c>
      <c r="B911" t="s">
        <v>340</v>
      </c>
      <c r="C911" t="s">
        <v>51</v>
      </c>
      <c r="D911" t="s">
        <v>52</v>
      </c>
      <c r="E911" t="s">
        <v>16</v>
      </c>
      <c r="F911" t="s">
        <v>44</v>
      </c>
      <c r="G911" t="s">
        <v>28</v>
      </c>
      <c r="H911">
        <v>14155</v>
      </c>
      <c r="I911" t="s">
        <v>19</v>
      </c>
      <c r="J911">
        <v>0.2</v>
      </c>
      <c r="K911">
        <v>13000</v>
      </c>
      <c r="L911" s="1">
        <v>45353</v>
      </c>
    </row>
    <row r="912" spans="1:12" x14ac:dyDescent="0.3">
      <c r="A912" t="s">
        <v>1187</v>
      </c>
      <c r="B912" t="s">
        <v>176</v>
      </c>
      <c r="C912" t="s">
        <v>51</v>
      </c>
      <c r="D912" t="s">
        <v>52</v>
      </c>
      <c r="E912" t="s">
        <v>53</v>
      </c>
      <c r="F912" t="s">
        <v>44</v>
      </c>
      <c r="G912" t="s">
        <v>18</v>
      </c>
      <c r="H912">
        <v>13755</v>
      </c>
      <c r="I912" t="s">
        <v>23</v>
      </c>
      <c r="J912">
        <v>0.1</v>
      </c>
      <c r="K912">
        <v>13000</v>
      </c>
      <c r="L912" t="s">
        <v>62</v>
      </c>
    </row>
    <row r="913" spans="1:12" x14ac:dyDescent="0.3">
      <c r="A913" t="s">
        <v>1188</v>
      </c>
      <c r="B913" t="s">
        <v>50</v>
      </c>
      <c r="C913" t="s">
        <v>72</v>
      </c>
      <c r="D913" t="s">
        <v>73</v>
      </c>
      <c r="E913" t="s">
        <v>35</v>
      </c>
      <c r="F913" t="s">
        <v>44</v>
      </c>
      <c r="G913" t="s">
        <v>18</v>
      </c>
      <c r="H913">
        <v>9807</v>
      </c>
      <c r="K913">
        <v>9000</v>
      </c>
      <c r="L913" t="s">
        <v>153</v>
      </c>
    </row>
    <row r="914" spans="1:12" x14ac:dyDescent="0.3">
      <c r="A914" t="s">
        <v>1189</v>
      </c>
      <c r="B914" t="s">
        <v>253</v>
      </c>
      <c r="C914" t="s">
        <v>33</v>
      </c>
      <c r="D914" t="s">
        <v>34</v>
      </c>
      <c r="E914" t="s">
        <v>53</v>
      </c>
      <c r="F914" t="s">
        <v>27</v>
      </c>
      <c r="G914" t="s">
        <v>18</v>
      </c>
      <c r="H914">
        <v>15097</v>
      </c>
      <c r="I914" t="s">
        <v>29</v>
      </c>
      <c r="K914">
        <v>17000</v>
      </c>
      <c r="L914" s="1">
        <v>45444</v>
      </c>
    </row>
    <row r="915" spans="1:12" x14ac:dyDescent="0.3">
      <c r="A915" t="s">
        <v>1190</v>
      </c>
      <c r="B915" t="s">
        <v>128</v>
      </c>
      <c r="C915" t="s">
        <v>51</v>
      </c>
      <c r="D915" t="s">
        <v>52</v>
      </c>
      <c r="E915" t="s">
        <v>16</v>
      </c>
      <c r="F915" t="s">
        <v>44</v>
      </c>
      <c r="G915" t="s">
        <v>18</v>
      </c>
      <c r="H915">
        <v>13900</v>
      </c>
      <c r="I915" t="s">
        <v>23</v>
      </c>
      <c r="J915">
        <v>0.1</v>
      </c>
      <c r="K915">
        <v>13000</v>
      </c>
      <c r="L915" s="1">
        <v>45444</v>
      </c>
    </row>
    <row r="916" spans="1:12" x14ac:dyDescent="0.3">
      <c r="A916" t="s">
        <v>1191</v>
      </c>
      <c r="B916" t="s">
        <v>496</v>
      </c>
      <c r="C916" t="s">
        <v>51</v>
      </c>
      <c r="D916" t="s">
        <v>52</v>
      </c>
      <c r="E916" t="s">
        <v>53</v>
      </c>
      <c r="F916" t="s">
        <v>44</v>
      </c>
      <c r="G916" t="s">
        <v>28</v>
      </c>
      <c r="H916">
        <v>13318</v>
      </c>
      <c r="I916" t="s">
        <v>19</v>
      </c>
      <c r="J916">
        <v>0.2</v>
      </c>
      <c r="K916">
        <v>13000</v>
      </c>
      <c r="L916" t="s">
        <v>211</v>
      </c>
    </row>
    <row r="917" spans="1:12" x14ac:dyDescent="0.3">
      <c r="A917" t="s">
        <v>1192</v>
      </c>
      <c r="B917" t="s">
        <v>202</v>
      </c>
      <c r="C917" t="s">
        <v>51</v>
      </c>
      <c r="D917" t="s">
        <v>52</v>
      </c>
      <c r="E917" t="s">
        <v>53</v>
      </c>
      <c r="F917" t="s">
        <v>17</v>
      </c>
      <c r="G917" t="s">
        <v>40</v>
      </c>
      <c r="H917">
        <v>13705</v>
      </c>
      <c r="I917" t="s">
        <v>23</v>
      </c>
      <c r="J917">
        <v>0.1</v>
      </c>
      <c r="K917">
        <v>13000</v>
      </c>
      <c r="L917" s="1">
        <v>45567</v>
      </c>
    </row>
    <row r="918" spans="1:12" x14ac:dyDescent="0.3">
      <c r="A918" t="s">
        <v>1193</v>
      </c>
      <c r="B918" t="s">
        <v>144</v>
      </c>
      <c r="C918" t="s">
        <v>72</v>
      </c>
      <c r="D918" t="s">
        <v>73</v>
      </c>
      <c r="E918" t="s">
        <v>16</v>
      </c>
      <c r="F918" t="s">
        <v>44</v>
      </c>
      <c r="G918" t="s">
        <v>40</v>
      </c>
      <c r="H918">
        <v>8054</v>
      </c>
      <c r="I918" t="s">
        <v>19</v>
      </c>
      <c r="J918">
        <v>0.2</v>
      </c>
      <c r="K918">
        <v>9000</v>
      </c>
      <c r="L918" t="s">
        <v>326</v>
      </c>
    </row>
    <row r="919" spans="1:12" x14ac:dyDescent="0.3">
      <c r="A919" t="s">
        <v>1194</v>
      </c>
      <c r="B919" t="s">
        <v>296</v>
      </c>
      <c r="C919" t="s">
        <v>14</v>
      </c>
      <c r="D919" t="s">
        <v>15</v>
      </c>
      <c r="E919" t="s">
        <v>53</v>
      </c>
      <c r="F919" t="s">
        <v>17</v>
      </c>
      <c r="G919" t="s">
        <v>40</v>
      </c>
      <c r="H919">
        <v>12246</v>
      </c>
      <c r="I919" t="s">
        <v>36</v>
      </c>
      <c r="J919">
        <v>0.3</v>
      </c>
      <c r="K919">
        <v>14000</v>
      </c>
      <c r="L919" t="s">
        <v>162</v>
      </c>
    </row>
    <row r="920" spans="1:12" x14ac:dyDescent="0.3">
      <c r="A920" t="s">
        <v>1195</v>
      </c>
      <c r="B920" t="s">
        <v>68</v>
      </c>
      <c r="C920" t="s">
        <v>72</v>
      </c>
      <c r="D920" t="s">
        <v>73</v>
      </c>
      <c r="E920" t="s">
        <v>35</v>
      </c>
      <c r="F920" t="s">
        <v>17</v>
      </c>
      <c r="G920" t="s">
        <v>18</v>
      </c>
      <c r="H920">
        <v>9499</v>
      </c>
      <c r="K920">
        <v>9000</v>
      </c>
      <c r="L920" s="1">
        <v>45627</v>
      </c>
    </row>
    <row r="921" spans="1:12" x14ac:dyDescent="0.3">
      <c r="A921" t="s">
        <v>1196</v>
      </c>
      <c r="B921" t="s">
        <v>627</v>
      </c>
      <c r="C921" t="s">
        <v>14</v>
      </c>
      <c r="D921" t="s">
        <v>15</v>
      </c>
      <c r="E921" t="s">
        <v>35</v>
      </c>
      <c r="F921" t="s">
        <v>44</v>
      </c>
      <c r="G921" t="s">
        <v>40</v>
      </c>
      <c r="H921">
        <v>12894</v>
      </c>
      <c r="I921" t="s">
        <v>29</v>
      </c>
      <c r="K921">
        <v>14000</v>
      </c>
      <c r="L921" s="1">
        <v>45598</v>
      </c>
    </row>
    <row r="922" spans="1:12" x14ac:dyDescent="0.3">
      <c r="A922" t="s">
        <v>1197</v>
      </c>
      <c r="B922" t="s">
        <v>278</v>
      </c>
      <c r="C922" t="s">
        <v>33</v>
      </c>
      <c r="D922" t="s">
        <v>34</v>
      </c>
      <c r="E922" t="s">
        <v>35</v>
      </c>
      <c r="F922" t="s">
        <v>27</v>
      </c>
      <c r="G922" t="s">
        <v>18</v>
      </c>
      <c r="H922">
        <v>15288</v>
      </c>
      <c r="I922" t="s">
        <v>29</v>
      </c>
      <c r="K922">
        <v>17000</v>
      </c>
      <c r="L922" t="s">
        <v>373</v>
      </c>
    </row>
    <row r="923" spans="1:12" x14ac:dyDescent="0.3">
      <c r="A923" t="s">
        <v>1198</v>
      </c>
      <c r="B923" t="s">
        <v>479</v>
      </c>
      <c r="C923" t="s">
        <v>72</v>
      </c>
      <c r="D923" t="s">
        <v>73</v>
      </c>
      <c r="E923" t="s">
        <v>35</v>
      </c>
      <c r="F923" t="s">
        <v>17</v>
      </c>
      <c r="G923" t="s">
        <v>18</v>
      </c>
      <c r="H923">
        <v>9674</v>
      </c>
      <c r="I923" t="s">
        <v>23</v>
      </c>
      <c r="J923">
        <v>0.1</v>
      </c>
      <c r="K923">
        <v>9000</v>
      </c>
      <c r="L923" t="s">
        <v>45</v>
      </c>
    </row>
    <row r="924" spans="1:12" x14ac:dyDescent="0.3">
      <c r="A924" t="s">
        <v>1199</v>
      </c>
      <c r="B924" t="s">
        <v>80</v>
      </c>
      <c r="C924" t="s">
        <v>72</v>
      </c>
      <c r="D924" t="s">
        <v>73</v>
      </c>
      <c r="E924" t="s">
        <v>53</v>
      </c>
      <c r="F924" t="s">
        <v>27</v>
      </c>
      <c r="G924" t="s">
        <v>28</v>
      </c>
      <c r="H924">
        <v>8350</v>
      </c>
      <c r="K924">
        <v>9000</v>
      </c>
      <c r="L924" s="1">
        <v>45445</v>
      </c>
    </row>
    <row r="925" spans="1:12" x14ac:dyDescent="0.3">
      <c r="A925" t="s">
        <v>1200</v>
      </c>
      <c r="B925" t="s">
        <v>194</v>
      </c>
      <c r="C925" t="s">
        <v>72</v>
      </c>
      <c r="D925" t="s">
        <v>73</v>
      </c>
      <c r="E925" t="s">
        <v>53</v>
      </c>
      <c r="F925" t="s">
        <v>17</v>
      </c>
      <c r="G925" t="s">
        <v>40</v>
      </c>
      <c r="H925">
        <v>10457</v>
      </c>
      <c r="I925" t="s">
        <v>23</v>
      </c>
      <c r="J925">
        <v>0.1</v>
      </c>
      <c r="K925">
        <v>9000</v>
      </c>
      <c r="L925" s="1">
        <v>45384</v>
      </c>
    </row>
    <row r="926" spans="1:12" x14ac:dyDescent="0.3">
      <c r="A926" t="s">
        <v>1201</v>
      </c>
      <c r="B926" t="s">
        <v>536</v>
      </c>
      <c r="C926" t="s">
        <v>72</v>
      </c>
      <c r="D926" t="s">
        <v>73</v>
      </c>
      <c r="E926" t="s">
        <v>16</v>
      </c>
      <c r="F926" t="s">
        <v>17</v>
      </c>
      <c r="G926" t="s">
        <v>18</v>
      </c>
      <c r="H926">
        <v>9323</v>
      </c>
      <c r="I926" t="s">
        <v>29</v>
      </c>
      <c r="K926">
        <v>9000</v>
      </c>
      <c r="L926" t="s">
        <v>45</v>
      </c>
    </row>
    <row r="927" spans="1:12" x14ac:dyDescent="0.3">
      <c r="A927" t="s">
        <v>1202</v>
      </c>
      <c r="B927" t="s">
        <v>315</v>
      </c>
      <c r="C927" t="s">
        <v>33</v>
      </c>
      <c r="D927" t="s">
        <v>34</v>
      </c>
      <c r="E927" t="s">
        <v>53</v>
      </c>
      <c r="F927" t="s">
        <v>27</v>
      </c>
      <c r="G927" t="s">
        <v>28</v>
      </c>
      <c r="H927">
        <v>18927</v>
      </c>
      <c r="I927" t="s">
        <v>23</v>
      </c>
      <c r="J927">
        <v>0.1</v>
      </c>
      <c r="K927">
        <v>17000</v>
      </c>
      <c r="L927" t="s">
        <v>235</v>
      </c>
    </row>
    <row r="928" spans="1:12" x14ac:dyDescent="0.3">
      <c r="A928" t="s">
        <v>1203</v>
      </c>
      <c r="B928" t="s">
        <v>124</v>
      </c>
      <c r="C928" t="s">
        <v>33</v>
      </c>
      <c r="D928" t="s">
        <v>34</v>
      </c>
      <c r="E928" t="s">
        <v>35</v>
      </c>
      <c r="F928" t="s">
        <v>17</v>
      </c>
      <c r="G928" t="s">
        <v>40</v>
      </c>
      <c r="H928">
        <v>17653</v>
      </c>
      <c r="I928" t="s">
        <v>19</v>
      </c>
      <c r="J928">
        <v>0.2</v>
      </c>
      <c r="K928">
        <v>17000</v>
      </c>
      <c r="L928" s="1">
        <v>45627</v>
      </c>
    </row>
    <row r="929" spans="1:12" x14ac:dyDescent="0.3">
      <c r="A929" t="s">
        <v>1204</v>
      </c>
      <c r="B929" t="s">
        <v>215</v>
      </c>
      <c r="C929" t="s">
        <v>72</v>
      </c>
      <c r="D929" t="s">
        <v>73</v>
      </c>
      <c r="E929" t="s">
        <v>16</v>
      </c>
      <c r="F929" t="s">
        <v>27</v>
      </c>
      <c r="G929" t="s">
        <v>40</v>
      </c>
      <c r="H929">
        <v>9850</v>
      </c>
      <c r="K929">
        <v>9000</v>
      </c>
      <c r="L929" t="s">
        <v>211</v>
      </c>
    </row>
    <row r="930" spans="1:12" x14ac:dyDescent="0.3">
      <c r="A930" t="s">
        <v>1205</v>
      </c>
      <c r="B930" t="s">
        <v>22</v>
      </c>
      <c r="C930" t="s">
        <v>33</v>
      </c>
      <c r="D930" t="s">
        <v>34</v>
      </c>
      <c r="E930" t="s">
        <v>53</v>
      </c>
      <c r="F930" t="s">
        <v>27</v>
      </c>
      <c r="G930" t="s">
        <v>28</v>
      </c>
      <c r="H930">
        <v>16793</v>
      </c>
      <c r="I930" t="s">
        <v>19</v>
      </c>
      <c r="J930">
        <v>0.2</v>
      </c>
      <c r="K930">
        <v>17000</v>
      </c>
      <c r="L930" s="1">
        <v>45536</v>
      </c>
    </row>
    <row r="931" spans="1:12" x14ac:dyDescent="0.3">
      <c r="A931" t="s">
        <v>1206</v>
      </c>
      <c r="B931" t="s">
        <v>223</v>
      </c>
      <c r="C931" t="s">
        <v>14</v>
      </c>
      <c r="D931" t="s">
        <v>15</v>
      </c>
      <c r="E931" t="s">
        <v>16</v>
      </c>
      <c r="F931" t="s">
        <v>44</v>
      </c>
      <c r="G931" t="s">
        <v>18</v>
      </c>
      <c r="H931">
        <v>14003</v>
      </c>
      <c r="K931">
        <v>14000</v>
      </c>
      <c r="L931" s="1">
        <v>45413</v>
      </c>
    </row>
    <row r="932" spans="1:12" x14ac:dyDescent="0.3">
      <c r="A932" t="s">
        <v>1207</v>
      </c>
      <c r="B932" t="s">
        <v>155</v>
      </c>
      <c r="C932" t="s">
        <v>33</v>
      </c>
      <c r="D932" t="s">
        <v>34</v>
      </c>
      <c r="E932" t="s">
        <v>53</v>
      </c>
      <c r="F932" t="s">
        <v>44</v>
      </c>
      <c r="G932" t="s">
        <v>40</v>
      </c>
      <c r="H932">
        <v>18959</v>
      </c>
      <c r="I932" t="s">
        <v>23</v>
      </c>
      <c r="J932">
        <v>0.1</v>
      </c>
      <c r="K932">
        <v>17000</v>
      </c>
      <c r="L932" s="1">
        <v>45352</v>
      </c>
    </row>
    <row r="933" spans="1:12" x14ac:dyDescent="0.3">
      <c r="A933" t="s">
        <v>1208</v>
      </c>
      <c r="B933" t="s">
        <v>362</v>
      </c>
      <c r="C933" t="s">
        <v>33</v>
      </c>
      <c r="D933" t="s">
        <v>34</v>
      </c>
      <c r="E933" t="s">
        <v>16</v>
      </c>
      <c r="F933" t="s">
        <v>27</v>
      </c>
      <c r="G933" t="s">
        <v>40</v>
      </c>
      <c r="H933">
        <v>15484</v>
      </c>
      <c r="I933" t="s">
        <v>19</v>
      </c>
      <c r="J933">
        <v>0.2</v>
      </c>
      <c r="K933">
        <v>17000</v>
      </c>
      <c r="L933" t="s">
        <v>230</v>
      </c>
    </row>
    <row r="934" spans="1:12" x14ac:dyDescent="0.3">
      <c r="A934" t="s">
        <v>1209</v>
      </c>
      <c r="B934" t="s">
        <v>108</v>
      </c>
      <c r="C934" t="s">
        <v>72</v>
      </c>
      <c r="D934" t="s">
        <v>73</v>
      </c>
      <c r="E934" t="s">
        <v>16</v>
      </c>
      <c r="F934" t="s">
        <v>44</v>
      </c>
      <c r="G934" t="s">
        <v>18</v>
      </c>
      <c r="H934">
        <v>10035</v>
      </c>
      <c r="I934" t="s">
        <v>29</v>
      </c>
      <c r="K934">
        <v>9000</v>
      </c>
      <c r="L934" t="s">
        <v>101</v>
      </c>
    </row>
    <row r="935" spans="1:12" x14ac:dyDescent="0.3">
      <c r="A935" t="s">
        <v>1210</v>
      </c>
      <c r="B935" t="s">
        <v>439</v>
      </c>
      <c r="C935" t="s">
        <v>14</v>
      </c>
      <c r="D935" t="s">
        <v>15</v>
      </c>
      <c r="E935" t="s">
        <v>16</v>
      </c>
      <c r="F935" t="s">
        <v>27</v>
      </c>
      <c r="G935" t="s">
        <v>40</v>
      </c>
      <c r="H935">
        <v>14678</v>
      </c>
      <c r="I935" t="s">
        <v>23</v>
      </c>
      <c r="J935">
        <v>0.1</v>
      </c>
      <c r="K935">
        <v>14000</v>
      </c>
      <c r="L935" t="s">
        <v>122</v>
      </c>
    </row>
    <row r="936" spans="1:12" x14ac:dyDescent="0.3">
      <c r="A936" t="s">
        <v>1211</v>
      </c>
      <c r="B936" t="s">
        <v>71</v>
      </c>
      <c r="C936" t="s">
        <v>14</v>
      </c>
      <c r="D936" t="s">
        <v>15</v>
      </c>
      <c r="E936" t="s">
        <v>35</v>
      </c>
      <c r="F936" t="s">
        <v>44</v>
      </c>
      <c r="G936" t="s">
        <v>28</v>
      </c>
      <c r="H936">
        <v>12534</v>
      </c>
      <c r="I936" t="s">
        <v>23</v>
      </c>
      <c r="J936">
        <v>0.1</v>
      </c>
      <c r="K936">
        <v>14000</v>
      </c>
      <c r="L936" s="1">
        <v>45627</v>
      </c>
    </row>
    <row r="937" spans="1:12" x14ac:dyDescent="0.3">
      <c r="A937" t="s">
        <v>1212</v>
      </c>
      <c r="B937" t="s">
        <v>1068</v>
      </c>
      <c r="C937" t="s">
        <v>33</v>
      </c>
      <c r="D937" t="s">
        <v>34</v>
      </c>
      <c r="E937" t="s">
        <v>35</v>
      </c>
      <c r="F937" t="s">
        <v>17</v>
      </c>
      <c r="G937" t="s">
        <v>28</v>
      </c>
      <c r="H937">
        <v>15699</v>
      </c>
      <c r="I937" t="s">
        <v>29</v>
      </c>
      <c r="K937">
        <v>17000</v>
      </c>
      <c r="L937" s="1">
        <v>45413</v>
      </c>
    </row>
    <row r="938" spans="1:12" x14ac:dyDescent="0.3">
      <c r="A938" t="s">
        <v>1213</v>
      </c>
      <c r="B938" t="s">
        <v>354</v>
      </c>
      <c r="C938" t="s">
        <v>14</v>
      </c>
      <c r="D938" t="s">
        <v>15</v>
      </c>
      <c r="E938" t="s">
        <v>35</v>
      </c>
      <c r="F938" t="s">
        <v>17</v>
      </c>
      <c r="G938" t="s">
        <v>28</v>
      </c>
      <c r="H938">
        <v>15273</v>
      </c>
      <c r="I938" t="s">
        <v>29</v>
      </c>
      <c r="K938">
        <v>14000</v>
      </c>
      <c r="L938" t="s">
        <v>101</v>
      </c>
    </row>
    <row r="939" spans="1:12" x14ac:dyDescent="0.3">
      <c r="A939" t="s">
        <v>1214</v>
      </c>
      <c r="B939" t="s">
        <v>232</v>
      </c>
      <c r="C939" t="s">
        <v>51</v>
      </c>
      <c r="D939" t="s">
        <v>52</v>
      </c>
      <c r="E939" t="s">
        <v>53</v>
      </c>
      <c r="F939" t="s">
        <v>17</v>
      </c>
      <c r="G939" t="s">
        <v>28</v>
      </c>
      <c r="H939">
        <v>13778</v>
      </c>
      <c r="K939">
        <v>13000</v>
      </c>
      <c r="L939" t="s">
        <v>129</v>
      </c>
    </row>
    <row r="940" spans="1:12" x14ac:dyDescent="0.3">
      <c r="A940" t="s">
        <v>1215</v>
      </c>
      <c r="B940" t="s">
        <v>22</v>
      </c>
      <c r="C940" t="s">
        <v>51</v>
      </c>
      <c r="D940" t="s">
        <v>52</v>
      </c>
      <c r="E940" t="s">
        <v>53</v>
      </c>
      <c r="F940" t="s">
        <v>27</v>
      </c>
      <c r="G940" t="s">
        <v>18</v>
      </c>
      <c r="H940">
        <v>13429</v>
      </c>
      <c r="I940" t="s">
        <v>19</v>
      </c>
      <c r="J940">
        <v>0.2</v>
      </c>
      <c r="K940">
        <v>13000</v>
      </c>
      <c r="L940" t="s">
        <v>165</v>
      </c>
    </row>
    <row r="941" spans="1:12" x14ac:dyDescent="0.3">
      <c r="A941" t="s">
        <v>1216</v>
      </c>
      <c r="B941" t="s">
        <v>91</v>
      </c>
      <c r="C941" t="s">
        <v>33</v>
      </c>
      <c r="D941" t="s">
        <v>34</v>
      </c>
      <c r="E941" t="s">
        <v>35</v>
      </c>
      <c r="F941" t="s">
        <v>17</v>
      </c>
      <c r="G941" t="s">
        <v>18</v>
      </c>
      <c r="H941">
        <v>17852</v>
      </c>
      <c r="I941" t="s">
        <v>36</v>
      </c>
      <c r="J941">
        <v>0.3</v>
      </c>
      <c r="K941">
        <v>17000</v>
      </c>
      <c r="L941" s="1">
        <v>45414</v>
      </c>
    </row>
    <row r="942" spans="1:12" x14ac:dyDescent="0.3">
      <c r="A942" t="s">
        <v>1217</v>
      </c>
      <c r="B942" t="s">
        <v>465</v>
      </c>
      <c r="C942" t="s">
        <v>51</v>
      </c>
      <c r="D942" t="s">
        <v>52</v>
      </c>
      <c r="E942" t="s">
        <v>16</v>
      </c>
      <c r="F942" t="s">
        <v>27</v>
      </c>
      <c r="G942" t="s">
        <v>18</v>
      </c>
      <c r="H942">
        <v>11409</v>
      </c>
      <c r="I942" t="s">
        <v>29</v>
      </c>
      <c r="K942">
        <v>13000</v>
      </c>
      <c r="L942" t="s">
        <v>54</v>
      </c>
    </row>
    <row r="943" spans="1:12" x14ac:dyDescent="0.3">
      <c r="A943" t="s">
        <v>1218</v>
      </c>
      <c r="B943" t="s">
        <v>84</v>
      </c>
      <c r="C943" t="s">
        <v>14</v>
      </c>
      <c r="D943" t="s">
        <v>15</v>
      </c>
      <c r="E943" t="s">
        <v>53</v>
      </c>
      <c r="F943" t="s">
        <v>27</v>
      </c>
      <c r="G943" t="s">
        <v>18</v>
      </c>
      <c r="H943">
        <v>12029</v>
      </c>
      <c r="I943" t="s">
        <v>19</v>
      </c>
      <c r="J943">
        <v>0.2</v>
      </c>
      <c r="K943">
        <v>14000</v>
      </c>
      <c r="L943" t="s">
        <v>45</v>
      </c>
    </row>
    <row r="944" spans="1:12" x14ac:dyDescent="0.3">
      <c r="A944" t="s">
        <v>1219</v>
      </c>
      <c r="B944" t="s">
        <v>202</v>
      </c>
      <c r="C944" t="s">
        <v>33</v>
      </c>
      <c r="D944" t="s">
        <v>34</v>
      </c>
      <c r="E944" t="s">
        <v>53</v>
      </c>
      <c r="F944" t="s">
        <v>44</v>
      </c>
      <c r="G944" t="s">
        <v>40</v>
      </c>
      <c r="H944">
        <v>17835</v>
      </c>
      <c r="I944" t="s">
        <v>19</v>
      </c>
      <c r="J944">
        <v>0.2</v>
      </c>
      <c r="K944">
        <v>17000</v>
      </c>
      <c r="L944" t="s">
        <v>24</v>
      </c>
    </row>
    <row r="945" spans="1:12" x14ac:dyDescent="0.3">
      <c r="A945" t="s">
        <v>1220</v>
      </c>
      <c r="B945" t="s">
        <v>134</v>
      </c>
      <c r="C945" t="s">
        <v>33</v>
      </c>
      <c r="D945" t="s">
        <v>34</v>
      </c>
      <c r="E945" t="s">
        <v>16</v>
      </c>
      <c r="F945" t="s">
        <v>17</v>
      </c>
      <c r="G945" t="s">
        <v>40</v>
      </c>
      <c r="H945">
        <v>15979</v>
      </c>
      <c r="I945" t="s">
        <v>19</v>
      </c>
      <c r="J945">
        <v>0.2</v>
      </c>
      <c r="K945">
        <v>17000</v>
      </c>
      <c r="L945" s="1">
        <v>45537</v>
      </c>
    </row>
    <row r="946" spans="1:12" x14ac:dyDescent="0.3">
      <c r="A946" t="s">
        <v>1221</v>
      </c>
      <c r="B946" t="s">
        <v>500</v>
      </c>
      <c r="C946" t="s">
        <v>51</v>
      </c>
      <c r="D946" t="s">
        <v>52</v>
      </c>
      <c r="E946" t="s">
        <v>16</v>
      </c>
      <c r="F946" t="s">
        <v>17</v>
      </c>
      <c r="G946" t="s">
        <v>28</v>
      </c>
      <c r="H946">
        <v>14892</v>
      </c>
      <c r="I946" t="s">
        <v>23</v>
      </c>
      <c r="J946">
        <v>0.1</v>
      </c>
      <c r="K946">
        <v>13000</v>
      </c>
      <c r="L946" s="1">
        <v>45567</v>
      </c>
    </row>
    <row r="947" spans="1:12" x14ac:dyDescent="0.3">
      <c r="A947" t="s">
        <v>1222</v>
      </c>
      <c r="B947" t="s">
        <v>429</v>
      </c>
      <c r="C947" t="s">
        <v>33</v>
      </c>
      <c r="D947" t="s">
        <v>34</v>
      </c>
      <c r="E947" t="s">
        <v>53</v>
      </c>
      <c r="F947" t="s">
        <v>17</v>
      </c>
      <c r="G947" t="s">
        <v>18</v>
      </c>
      <c r="H947">
        <v>17284</v>
      </c>
      <c r="I947" t="s">
        <v>19</v>
      </c>
      <c r="J947">
        <v>0.2</v>
      </c>
      <c r="K947">
        <v>17000</v>
      </c>
      <c r="L947" t="s">
        <v>85</v>
      </c>
    </row>
    <row r="948" spans="1:12" x14ac:dyDescent="0.3">
      <c r="A948" t="s">
        <v>1223</v>
      </c>
      <c r="B948" t="s">
        <v>274</v>
      </c>
      <c r="C948" t="s">
        <v>14</v>
      </c>
      <c r="D948" t="s">
        <v>15</v>
      </c>
      <c r="E948" t="s">
        <v>16</v>
      </c>
      <c r="F948" t="s">
        <v>17</v>
      </c>
      <c r="G948" t="s">
        <v>28</v>
      </c>
      <c r="H948">
        <v>14078</v>
      </c>
      <c r="I948" t="s">
        <v>19</v>
      </c>
      <c r="J948">
        <v>0.2</v>
      </c>
      <c r="K948">
        <v>14000</v>
      </c>
      <c r="L948" t="s">
        <v>192</v>
      </c>
    </row>
    <row r="949" spans="1:12" x14ac:dyDescent="0.3">
      <c r="A949" t="s">
        <v>1224</v>
      </c>
      <c r="B949" t="s">
        <v>462</v>
      </c>
      <c r="C949" t="s">
        <v>51</v>
      </c>
      <c r="D949" t="s">
        <v>52</v>
      </c>
      <c r="E949" t="s">
        <v>53</v>
      </c>
      <c r="F949" t="s">
        <v>27</v>
      </c>
      <c r="G949" t="s">
        <v>18</v>
      </c>
      <c r="H949">
        <v>11461</v>
      </c>
      <c r="I949" t="s">
        <v>19</v>
      </c>
      <c r="J949">
        <v>0.2</v>
      </c>
      <c r="K949">
        <v>13000</v>
      </c>
      <c r="L949" t="s">
        <v>106</v>
      </c>
    </row>
    <row r="950" spans="1:12" x14ac:dyDescent="0.3">
      <c r="A950" t="s">
        <v>1225</v>
      </c>
      <c r="B950" t="s">
        <v>1226</v>
      </c>
      <c r="C950" t="s">
        <v>72</v>
      </c>
      <c r="D950" t="s">
        <v>73</v>
      </c>
      <c r="E950" t="s">
        <v>35</v>
      </c>
      <c r="F950" t="s">
        <v>27</v>
      </c>
      <c r="G950" t="s">
        <v>28</v>
      </c>
      <c r="H950">
        <v>10779</v>
      </c>
      <c r="I950" t="s">
        <v>23</v>
      </c>
      <c r="J950">
        <v>0.1</v>
      </c>
      <c r="K950">
        <v>9000</v>
      </c>
      <c r="L950" s="1">
        <v>45383</v>
      </c>
    </row>
    <row r="951" spans="1:12" x14ac:dyDescent="0.3">
      <c r="A951" t="s">
        <v>1227</v>
      </c>
      <c r="B951" t="s">
        <v>352</v>
      </c>
      <c r="C951" t="s">
        <v>33</v>
      </c>
      <c r="D951" t="s">
        <v>34</v>
      </c>
      <c r="E951" t="s">
        <v>35</v>
      </c>
      <c r="F951" t="s">
        <v>17</v>
      </c>
      <c r="G951" t="s">
        <v>40</v>
      </c>
      <c r="H951">
        <v>16369</v>
      </c>
      <c r="I951" t="s">
        <v>29</v>
      </c>
      <c r="K951">
        <v>17000</v>
      </c>
      <c r="L951" t="s">
        <v>230</v>
      </c>
    </row>
    <row r="952" spans="1:12" x14ac:dyDescent="0.3">
      <c r="A952" t="s">
        <v>1228</v>
      </c>
      <c r="B952" t="s">
        <v>174</v>
      </c>
      <c r="C952" t="s">
        <v>72</v>
      </c>
      <c r="D952" t="s">
        <v>73</v>
      </c>
      <c r="E952" t="s">
        <v>35</v>
      </c>
      <c r="F952" t="s">
        <v>27</v>
      </c>
      <c r="G952" t="s">
        <v>28</v>
      </c>
      <c r="H952">
        <v>7214</v>
      </c>
      <c r="I952" t="s">
        <v>29</v>
      </c>
      <c r="K952">
        <v>9000</v>
      </c>
      <c r="L952" s="1">
        <v>45627</v>
      </c>
    </row>
    <row r="953" spans="1:12" x14ac:dyDescent="0.3">
      <c r="A953" t="s">
        <v>1229</v>
      </c>
      <c r="B953" t="s">
        <v>157</v>
      </c>
      <c r="C953" t="s">
        <v>14</v>
      </c>
      <c r="D953" t="s">
        <v>15</v>
      </c>
      <c r="E953" t="s">
        <v>53</v>
      </c>
      <c r="F953" t="s">
        <v>44</v>
      </c>
      <c r="G953" t="s">
        <v>18</v>
      </c>
      <c r="H953">
        <v>12290</v>
      </c>
      <c r="I953" t="s">
        <v>19</v>
      </c>
      <c r="J953">
        <v>0.2</v>
      </c>
      <c r="K953">
        <v>14000</v>
      </c>
      <c r="L953" t="s">
        <v>373</v>
      </c>
    </row>
    <row r="954" spans="1:12" x14ac:dyDescent="0.3">
      <c r="A954" t="s">
        <v>1230</v>
      </c>
      <c r="B954" t="s">
        <v>636</v>
      </c>
      <c r="C954" t="s">
        <v>33</v>
      </c>
      <c r="D954" t="s">
        <v>34</v>
      </c>
      <c r="E954" t="s">
        <v>53</v>
      </c>
      <c r="F954" t="s">
        <v>27</v>
      </c>
      <c r="G954" t="s">
        <v>28</v>
      </c>
      <c r="H954">
        <v>17772</v>
      </c>
      <c r="I954" t="s">
        <v>36</v>
      </c>
      <c r="J954">
        <v>0.3</v>
      </c>
      <c r="K954">
        <v>17000</v>
      </c>
      <c r="L954" t="s">
        <v>101</v>
      </c>
    </row>
    <row r="955" spans="1:12" x14ac:dyDescent="0.3">
      <c r="A955" t="s">
        <v>1231</v>
      </c>
      <c r="B955" t="s">
        <v>688</v>
      </c>
      <c r="C955" t="s">
        <v>33</v>
      </c>
      <c r="D955" t="s">
        <v>34</v>
      </c>
      <c r="E955" t="s">
        <v>35</v>
      </c>
      <c r="F955" t="s">
        <v>27</v>
      </c>
      <c r="G955" t="s">
        <v>18</v>
      </c>
      <c r="H955">
        <v>18021</v>
      </c>
      <c r="K955">
        <v>17000</v>
      </c>
      <c r="L955" t="s">
        <v>78</v>
      </c>
    </row>
    <row r="956" spans="1:12" x14ac:dyDescent="0.3">
      <c r="A956" t="s">
        <v>1232</v>
      </c>
      <c r="B956" t="s">
        <v>450</v>
      </c>
      <c r="C956" t="s">
        <v>51</v>
      </c>
      <c r="D956" t="s">
        <v>52</v>
      </c>
      <c r="E956" t="s">
        <v>35</v>
      </c>
      <c r="F956" t="s">
        <v>17</v>
      </c>
      <c r="G956" t="s">
        <v>28</v>
      </c>
      <c r="H956">
        <v>12984</v>
      </c>
      <c r="I956" t="s">
        <v>23</v>
      </c>
      <c r="J956">
        <v>0.1</v>
      </c>
      <c r="K956">
        <v>13000</v>
      </c>
      <c r="L956" t="s">
        <v>188</v>
      </c>
    </row>
    <row r="957" spans="1:12" x14ac:dyDescent="0.3">
      <c r="A957" t="s">
        <v>1233</v>
      </c>
      <c r="B957" t="s">
        <v>217</v>
      </c>
      <c r="C957" t="s">
        <v>51</v>
      </c>
      <c r="D957" t="s">
        <v>52</v>
      </c>
      <c r="E957" t="s">
        <v>16</v>
      </c>
      <c r="F957" t="s">
        <v>17</v>
      </c>
      <c r="G957" t="s">
        <v>18</v>
      </c>
      <c r="H957">
        <v>12586</v>
      </c>
      <c r="I957" t="s">
        <v>36</v>
      </c>
      <c r="J957">
        <v>0.3</v>
      </c>
      <c r="K957">
        <v>13000</v>
      </c>
      <c r="L957" s="1">
        <v>45536</v>
      </c>
    </row>
    <row r="958" spans="1:12" x14ac:dyDescent="0.3">
      <c r="A958" t="s">
        <v>1234</v>
      </c>
      <c r="B958" t="s">
        <v>519</v>
      </c>
      <c r="C958" t="s">
        <v>51</v>
      </c>
      <c r="D958" t="s">
        <v>52</v>
      </c>
      <c r="E958" t="s">
        <v>16</v>
      </c>
      <c r="F958" t="s">
        <v>17</v>
      </c>
      <c r="G958" t="s">
        <v>40</v>
      </c>
      <c r="H958">
        <v>11828</v>
      </c>
      <c r="I958" t="s">
        <v>36</v>
      </c>
      <c r="J958">
        <v>0.3</v>
      </c>
      <c r="K958">
        <v>13000</v>
      </c>
      <c r="L958" s="1">
        <v>45536</v>
      </c>
    </row>
    <row r="959" spans="1:12" x14ac:dyDescent="0.3">
      <c r="A959" t="s">
        <v>1235</v>
      </c>
      <c r="B959" t="s">
        <v>221</v>
      </c>
      <c r="C959" t="s">
        <v>14</v>
      </c>
      <c r="D959" t="s">
        <v>15</v>
      </c>
      <c r="E959" t="s">
        <v>53</v>
      </c>
      <c r="F959" t="s">
        <v>27</v>
      </c>
      <c r="G959" t="s">
        <v>18</v>
      </c>
      <c r="H959">
        <v>15488</v>
      </c>
      <c r="K959">
        <v>14000</v>
      </c>
      <c r="L959" t="s">
        <v>192</v>
      </c>
    </row>
    <row r="960" spans="1:12" x14ac:dyDescent="0.3">
      <c r="A960" t="s">
        <v>1236</v>
      </c>
      <c r="B960" t="s">
        <v>217</v>
      </c>
      <c r="C960" t="s">
        <v>33</v>
      </c>
      <c r="D960" t="s">
        <v>34</v>
      </c>
      <c r="E960" t="s">
        <v>35</v>
      </c>
      <c r="F960" t="s">
        <v>17</v>
      </c>
      <c r="G960" t="s">
        <v>28</v>
      </c>
      <c r="H960">
        <v>15642</v>
      </c>
      <c r="I960" t="s">
        <v>29</v>
      </c>
      <c r="K960">
        <v>17000</v>
      </c>
      <c r="L960" t="s">
        <v>211</v>
      </c>
    </row>
    <row r="961" spans="1:12" x14ac:dyDescent="0.3">
      <c r="A961" t="s">
        <v>1237</v>
      </c>
      <c r="B961" t="s">
        <v>756</v>
      </c>
      <c r="C961" t="s">
        <v>51</v>
      </c>
      <c r="D961" t="s">
        <v>52</v>
      </c>
      <c r="E961" t="s">
        <v>35</v>
      </c>
      <c r="F961" t="s">
        <v>17</v>
      </c>
      <c r="G961" t="s">
        <v>28</v>
      </c>
      <c r="H961">
        <v>13003</v>
      </c>
      <c r="I961" t="s">
        <v>19</v>
      </c>
      <c r="J961">
        <v>0.2</v>
      </c>
      <c r="K961">
        <v>13000</v>
      </c>
      <c r="L961" s="1">
        <v>45475</v>
      </c>
    </row>
    <row r="962" spans="1:12" x14ac:dyDescent="0.3">
      <c r="A962" t="s">
        <v>1238</v>
      </c>
      <c r="B962" t="s">
        <v>788</v>
      </c>
      <c r="C962" t="s">
        <v>72</v>
      </c>
      <c r="D962" t="s">
        <v>73</v>
      </c>
      <c r="E962" t="s">
        <v>53</v>
      </c>
      <c r="F962" t="s">
        <v>27</v>
      </c>
      <c r="G962" t="s">
        <v>28</v>
      </c>
      <c r="H962">
        <v>8753</v>
      </c>
      <c r="I962" t="s">
        <v>19</v>
      </c>
      <c r="J962">
        <v>0.2</v>
      </c>
      <c r="K962">
        <v>9000</v>
      </c>
      <c r="L962" t="s">
        <v>109</v>
      </c>
    </row>
    <row r="963" spans="1:12" x14ac:dyDescent="0.3">
      <c r="A963" t="s">
        <v>1239</v>
      </c>
      <c r="B963" t="s">
        <v>702</v>
      </c>
      <c r="C963" t="s">
        <v>51</v>
      </c>
      <c r="D963" t="s">
        <v>52</v>
      </c>
      <c r="E963" t="s">
        <v>16</v>
      </c>
      <c r="F963" t="s">
        <v>27</v>
      </c>
      <c r="G963" t="s">
        <v>28</v>
      </c>
      <c r="H963">
        <v>14679</v>
      </c>
      <c r="I963" t="s">
        <v>23</v>
      </c>
      <c r="J963">
        <v>0.1</v>
      </c>
      <c r="K963">
        <v>13000</v>
      </c>
      <c r="L963" t="s">
        <v>30</v>
      </c>
    </row>
    <row r="964" spans="1:12" x14ac:dyDescent="0.3">
      <c r="A964" t="s">
        <v>1240</v>
      </c>
      <c r="B964" t="s">
        <v>187</v>
      </c>
      <c r="C964" t="s">
        <v>72</v>
      </c>
      <c r="D964" t="s">
        <v>73</v>
      </c>
      <c r="E964" t="s">
        <v>16</v>
      </c>
      <c r="F964" t="s">
        <v>44</v>
      </c>
      <c r="G964" t="s">
        <v>18</v>
      </c>
      <c r="H964">
        <v>8743</v>
      </c>
      <c r="I964" t="s">
        <v>29</v>
      </c>
      <c r="K964">
        <v>9000</v>
      </c>
      <c r="L964" t="s">
        <v>132</v>
      </c>
    </row>
    <row r="965" spans="1:12" x14ac:dyDescent="0.3">
      <c r="A965" t="s">
        <v>1241</v>
      </c>
      <c r="B965" t="s">
        <v>183</v>
      </c>
      <c r="C965" t="s">
        <v>14</v>
      </c>
      <c r="D965" t="s">
        <v>15</v>
      </c>
      <c r="E965" t="s">
        <v>53</v>
      </c>
      <c r="F965" t="s">
        <v>17</v>
      </c>
      <c r="G965" t="s">
        <v>18</v>
      </c>
      <c r="H965">
        <v>12340</v>
      </c>
      <c r="I965" t="s">
        <v>29</v>
      </c>
      <c r="K965">
        <v>14000</v>
      </c>
      <c r="L965" t="s">
        <v>198</v>
      </c>
    </row>
    <row r="966" spans="1:12" x14ac:dyDescent="0.3">
      <c r="A966" t="s">
        <v>1242</v>
      </c>
      <c r="B966" t="s">
        <v>221</v>
      </c>
      <c r="C966" t="s">
        <v>72</v>
      </c>
      <c r="D966" t="s">
        <v>73</v>
      </c>
      <c r="E966" t="s">
        <v>35</v>
      </c>
      <c r="F966" t="s">
        <v>27</v>
      </c>
      <c r="G966" t="s">
        <v>40</v>
      </c>
      <c r="H966">
        <v>8211</v>
      </c>
      <c r="I966" t="s">
        <v>19</v>
      </c>
      <c r="J966">
        <v>0.2</v>
      </c>
      <c r="K966">
        <v>9000</v>
      </c>
      <c r="L966" s="1">
        <v>45598</v>
      </c>
    </row>
    <row r="967" spans="1:12" x14ac:dyDescent="0.3">
      <c r="A967" t="s">
        <v>1243</v>
      </c>
      <c r="B967" t="s">
        <v>50</v>
      </c>
      <c r="C967" t="s">
        <v>72</v>
      </c>
      <c r="D967" t="s">
        <v>73</v>
      </c>
      <c r="E967" t="s">
        <v>16</v>
      </c>
      <c r="F967" t="s">
        <v>17</v>
      </c>
      <c r="G967" t="s">
        <v>18</v>
      </c>
      <c r="H967">
        <v>9880</v>
      </c>
      <c r="K967">
        <v>9000</v>
      </c>
      <c r="L967" t="s">
        <v>41</v>
      </c>
    </row>
    <row r="968" spans="1:12" x14ac:dyDescent="0.3">
      <c r="A968" t="s">
        <v>1244</v>
      </c>
      <c r="B968" t="s">
        <v>266</v>
      </c>
      <c r="C968" t="s">
        <v>14</v>
      </c>
      <c r="D968" t="s">
        <v>15</v>
      </c>
      <c r="E968" t="s">
        <v>53</v>
      </c>
      <c r="F968" t="s">
        <v>17</v>
      </c>
      <c r="G968" t="s">
        <v>18</v>
      </c>
      <c r="H968">
        <v>15580</v>
      </c>
      <c r="K968">
        <v>14000</v>
      </c>
      <c r="L968" s="1">
        <v>45627</v>
      </c>
    </row>
    <row r="969" spans="1:12" x14ac:dyDescent="0.3">
      <c r="A969" t="s">
        <v>1245</v>
      </c>
      <c r="B969" t="s">
        <v>164</v>
      </c>
      <c r="C969" t="s">
        <v>33</v>
      </c>
      <c r="D969" t="s">
        <v>34</v>
      </c>
      <c r="E969" t="s">
        <v>16</v>
      </c>
      <c r="F969" t="s">
        <v>17</v>
      </c>
      <c r="G969" t="s">
        <v>28</v>
      </c>
      <c r="H969">
        <v>17594</v>
      </c>
      <c r="I969" t="s">
        <v>23</v>
      </c>
      <c r="J969">
        <v>0.1</v>
      </c>
      <c r="K969">
        <v>17000</v>
      </c>
      <c r="L969" t="s">
        <v>78</v>
      </c>
    </row>
    <row r="970" spans="1:12" x14ac:dyDescent="0.3">
      <c r="A970" t="s">
        <v>1246</v>
      </c>
      <c r="B970" t="s">
        <v>13</v>
      </c>
      <c r="C970" t="s">
        <v>72</v>
      </c>
      <c r="D970" t="s">
        <v>73</v>
      </c>
      <c r="E970" t="s">
        <v>16</v>
      </c>
      <c r="F970" t="s">
        <v>17</v>
      </c>
      <c r="G970" t="s">
        <v>28</v>
      </c>
      <c r="H970">
        <v>7133</v>
      </c>
      <c r="I970" t="s">
        <v>36</v>
      </c>
      <c r="J970">
        <v>0.3</v>
      </c>
      <c r="K970">
        <v>9000</v>
      </c>
      <c r="L970" t="s">
        <v>69</v>
      </c>
    </row>
    <row r="971" spans="1:12" x14ac:dyDescent="0.3">
      <c r="A971" t="s">
        <v>1247</v>
      </c>
      <c r="B971" t="s">
        <v>1109</v>
      </c>
      <c r="C971" t="s">
        <v>51</v>
      </c>
      <c r="D971" t="s">
        <v>52</v>
      </c>
      <c r="E971" t="s">
        <v>16</v>
      </c>
      <c r="F971" t="s">
        <v>27</v>
      </c>
      <c r="G971" t="s">
        <v>28</v>
      </c>
      <c r="H971">
        <v>14607</v>
      </c>
      <c r="I971" t="s">
        <v>36</v>
      </c>
      <c r="J971">
        <v>0.3</v>
      </c>
      <c r="K971">
        <v>13000</v>
      </c>
      <c r="L971" t="s">
        <v>20</v>
      </c>
    </row>
    <row r="972" spans="1:12" x14ac:dyDescent="0.3">
      <c r="A972" t="s">
        <v>1248</v>
      </c>
      <c r="B972" t="s">
        <v>1023</v>
      </c>
      <c r="C972" t="s">
        <v>33</v>
      </c>
      <c r="D972" t="s">
        <v>34</v>
      </c>
      <c r="E972" t="s">
        <v>35</v>
      </c>
      <c r="F972" t="s">
        <v>27</v>
      </c>
      <c r="G972" t="s">
        <v>40</v>
      </c>
      <c r="H972">
        <v>16497</v>
      </c>
      <c r="K972">
        <v>17000</v>
      </c>
      <c r="L972" s="1">
        <v>45537</v>
      </c>
    </row>
    <row r="973" spans="1:12" x14ac:dyDescent="0.3">
      <c r="A973" t="s">
        <v>1249</v>
      </c>
      <c r="B973" t="s">
        <v>146</v>
      </c>
      <c r="C973" t="s">
        <v>33</v>
      </c>
      <c r="D973" t="s">
        <v>34</v>
      </c>
      <c r="E973" t="s">
        <v>35</v>
      </c>
      <c r="F973" t="s">
        <v>44</v>
      </c>
      <c r="G973" t="s">
        <v>28</v>
      </c>
      <c r="H973">
        <v>17887</v>
      </c>
      <c r="I973" t="s">
        <v>23</v>
      </c>
      <c r="J973">
        <v>0.1</v>
      </c>
      <c r="K973">
        <v>17000</v>
      </c>
      <c r="L973" s="1">
        <v>45414</v>
      </c>
    </row>
    <row r="974" spans="1:12" x14ac:dyDescent="0.3">
      <c r="A974" t="s">
        <v>1250</v>
      </c>
      <c r="B974" t="s">
        <v>309</v>
      </c>
      <c r="C974" t="s">
        <v>51</v>
      </c>
      <c r="D974" t="s">
        <v>52</v>
      </c>
      <c r="E974" t="s">
        <v>35</v>
      </c>
      <c r="F974" t="s">
        <v>17</v>
      </c>
      <c r="G974" t="s">
        <v>18</v>
      </c>
      <c r="H974">
        <v>13210</v>
      </c>
      <c r="I974" t="s">
        <v>23</v>
      </c>
      <c r="J974">
        <v>0.1</v>
      </c>
      <c r="K974">
        <v>13000</v>
      </c>
      <c r="L974" s="1">
        <v>45598</v>
      </c>
    </row>
    <row r="975" spans="1:12" x14ac:dyDescent="0.3">
      <c r="A975" t="s">
        <v>1251</v>
      </c>
      <c r="B975" t="s">
        <v>519</v>
      </c>
      <c r="C975" t="s">
        <v>51</v>
      </c>
      <c r="D975" t="s">
        <v>52</v>
      </c>
      <c r="E975" t="s">
        <v>16</v>
      </c>
      <c r="F975" t="s">
        <v>27</v>
      </c>
      <c r="G975" t="s">
        <v>40</v>
      </c>
      <c r="H975">
        <v>12444</v>
      </c>
      <c r="I975" t="s">
        <v>36</v>
      </c>
      <c r="J975">
        <v>0.3</v>
      </c>
      <c r="K975">
        <v>13000</v>
      </c>
      <c r="L975" s="1">
        <v>45324</v>
      </c>
    </row>
    <row r="976" spans="1:12" x14ac:dyDescent="0.3">
      <c r="A976" t="s">
        <v>1252</v>
      </c>
      <c r="B976" t="s">
        <v>105</v>
      </c>
      <c r="C976" t="s">
        <v>33</v>
      </c>
      <c r="D976" t="s">
        <v>34</v>
      </c>
      <c r="E976" t="s">
        <v>35</v>
      </c>
      <c r="F976" t="s">
        <v>27</v>
      </c>
      <c r="G976" t="s">
        <v>40</v>
      </c>
      <c r="H976">
        <v>16414</v>
      </c>
      <c r="K976">
        <v>17000</v>
      </c>
      <c r="L976" s="1">
        <v>45293</v>
      </c>
    </row>
    <row r="977" spans="1:12" x14ac:dyDescent="0.3">
      <c r="A977" t="s">
        <v>1253</v>
      </c>
      <c r="B977" t="s">
        <v>196</v>
      </c>
      <c r="C977" t="s">
        <v>14</v>
      </c>
      <c r="D977" t="s">
        <v>15</v>
      </c>
      <c r="E977" t="s">
        <v>53</v>
      </c>
      <c r="F977" t="s">
        <v>44</v>
      </c>
      <c r="G977" t="s">
        <v>28</v>
      </c>
      <c r="H977">
        <v>14778</v>
      </c>
      <c r="I977" t="s">
        <v>29</v>
      </c>
      <c r="K977">
        <v>14000</v>
      </c>
      <c r="L977" t="s">
        <v>211</v>
      </c>
    </row>
    <row r="978" spans="1:12" x14ac:dyDescent="0.3">
      <c r="A978" t="s">
        <v>1254</v>
      </c>
      <c r="B978" t="s">
        <v>56</v>
      </c>
      <c r="C978" t="s">
        <v>33</v>
      </c>
      <c r="D978" t="s">
        <v>34</v>
      </c>
      <c r="E978" t="s">
        <v>16</v>
      </c>
      <c r="F978" t="s">
        <v>44</v>
      </c>
      <c r="G978" t="s">
        <v>18</v>
      </c>
      <c r="H978">
        <v>15771</v>
      </c>
      <c r="K978">
        <v>17000</v>
      </c>
      <c r="L978" s="1">
        <v>45444</v>
      </c>
    </row>
    <row r="979" spans="1:12" x14ac:dyDescent="0.3">
      <c r="A979" t="s">
        <v>1255</v>
      </c>
      <c r="B979" t="s">
        <v>77</v>
      </c>
      <c r="C979" t="s">
        <v>51</v>
      </c>
      <c r="D979" t="s">
        <v>52</v>
      </c>
      <c r="E979" t="s">
        <v>53</v>
      </c>
      <c r="F979" t="s">
        <v>27</v>
      </c>
      <c r="G979" t="s">
        <v>18</v>
      </c>
      <c r="H979">
        <v>11674</v>
      </c>
      <c r="I979" t="s">
        <v>36</v>
      </c>
      <c r="J979">
        <v>0.3</v>
      </c>
      <c r="K979">
        <v>13000</v>
      </c>
      <c r="L979" s="1">
        <v>45505</v>
      </c>
    </row>
    <row r="980" spans="1:12" x14ac:dyDescent="0.3">
      <c r="A980" t="s">
        <v>1256</v>
      </c>
      <c r="B980" t="s">
        <v>179</v>
      </c>
      <c r="C980" t="s">
        <v>72</v>
      </c>
      <c r="D980" t="s">
        <v>73</v>
      </c>
      <c r="E980" t="s">
        <v>35</v>
      </c>
      <c r="F980" t="s">
        <v>27</v>
      </c>
      <c r="G980" t="s">
        <v>28</v>
      </c>
      <c r="H980">
        <v>10899</v>
      </c>
      <c r="I980" t="s">
        <v>23</v>
      </c>
      <c r="J980">
        <v>0.1</v>
      </c>
      <c r="K980">
        <v>9000</v>
      </c>
      <c r="L980" t="s">
        <v>117</v>
      </c>
    </row>
    <row r="981" spans="1:12" x14ac:dyDescent="0.3">
      <c r="A981" t="s">
        <v>1257</v>
      </c>
      <c r="B981" t="s">
        <v>307</v>
      </c>
      <c r="C981" t="s">
        <v>51</v>
      </c>
      <c r="D981" t="s">
        <v>52</v>
      </c>
      <c r="E981" t="s">
        <v>53</v>
      </c>
      <c r="F981" t="s">
        <v>17</v>
      </c>
      <c r="G981" t="s">
        <v>40</v>
      </c>
      <c r="H981">
        <v>12818</v>
      </c>
      <c r="I981" t="s">
        <v>23</v>
      </c>
      <c r="J981">
        <v>0.1</v>
      </c>
      <c r="K981">
        <v>13000</v>
      </c>
      <c r="L981" t="s">
        <v>117</v>
      </c>
    </row>
    <row r="982" spans="1:12" x14ac:dyDescent="0.3">
      <c r="A982" t="s">
        <v>1258</v>
      </c>
      <c r="B982" t="s">
        <v>262</v>
      </c>
      <c r="C982" t="s">
        <v>14</v>
      </c>
      <c r="D982" t="s">
        <v>15</v>
      </c>
      <c r="E982" t="s">
        <v>35</v>
      </c>
      <c r="F982" t="s">
        <v>44</v>
      </c>
      <c r="G982" t="s">
        <v>28</v>
      </c>
      <c r="H982">
        <v>13375</v>
      </c>
      <c r="K982">
        <v>14000</v>
      </c>
      <c r="L982" s="1">
        <v>45475</v>
      </c>
    </row>
    <row r="983" spans="1:12" x14ac:dyDescent="0.3">
      <c r="A983" t="s">
        <v>1259</v>
      </c>
      <c r="B983" t="s">
        <v>176</v>
      </c>
      <c r="C983" t="s">
        <v>33</v>
      </c>
      <c r="D983" t="s">
        <v>34</v>
      </c>
      <c r="E983" t="s">
        <v>53</v>
      </c>
      <c r="F983" t="s">
        <v>44</v>
      </c>
      <c r="G983" t="s">
        <v>28</v>
      </c>
      <c r="H983">
        <v>17854</v>
      </c>
      <c r="I983" t="s">
        <v>29</v>
      </c>
      <c r="K983">
        <v>17000</v>
      </c>
      <c r="L983" t="s">
        <v>62</v>
      </c>
    </row>
    <row r="984" spans="1:12" x14ac:dyDescent="0.3">
      <c r="A984" t="s">
        <v>1260</v>
      </c>
      <c r="B984" t="s">
        <v>580</v>
      </c>
      <c r="C984" t="s">
        <v>72</v>
      </c>
      <c r="D984" t="s">
        <v>73</v>
      </c>
      <c r="E984" t="s">
        <v>53</v>
      </c>
      <c r="F984" t="s">
        <v>44</v>
      </c>
      <c r="G984" t="s">
        <v>18</v>
      </c>
      <c r="H984">
        <v>10679</v>
      </c>
      <c r="I984" t="s">
        <v>36</v>
      </c>
      <c r="J984">
        <v>0.3</v>
      </c>
      <c r="K984">
        <v>9000</v>
      </c>
      <c r="L984" s="1">
        <v>45597</v>
      </c>
    </row>
    <row r="985" spans="1:12" x14ac:dyDescent="0.3">
      <c r="A985" t="s">
        <v>1261</v>
      </c>
      <c r="B985" t="s">
        <v>1109</v>
      </c>
      <c r="C985" t="s">
        <v>51</v>
      </c>
      <c r="D985" t="s">
        <v>52</v>
      </c>
      <c r="E985" t="s">
        <v>53</v>
      </c>
      <c r="F985" t="s">
        <v>17</v>
      </c>
      <c r="G985" t="s">
        <v>40</v>
      </c>
      <c r="H985">
        <v>14152</v>
      </c>
      <c r="I985" t="s">
        <v>23</v>
      </c>
      <c r="J985">
        <v>0.1</v>
      </c>
      <c r="K985">
        <v>13000</v>
      </c>
      <c r="L985" s="1">
        <v>45566</v>
      </c>
    </row>
    <row r="986" spans="1:12" x14ac:dyDescent="0.3">
      <c r="A986" t="s">
        <v>1262</v>
      </c>
      <c r="B986" t="s">
        <v>1141</v>
      </c>
      <c r="C986" t="s">
        <v>72</v>
      </c>
      <c r="D986" t="s">
        <v>73</v>
      </c>
      <c r="E986" t="s">
        <v>35</v>
      </c>
      <c r="F986" t="s">
        <v>44</v>
      </c>
      <c r="G986" t="s">
        <v>18</v>
      </c>
      <c r="H986">
        <v>9915</v>
      </c>
      <c r="I986" t="s">
        <v>29</v>
      </c>
      <c r="K986">
        <v>9000</v>
      </c>
      <c r="L986" t="s">
        <v>117</v>
      </c>
    </row>
    <row r="987" spans="1:12" x14ac:dyDescent="0.3">
      <c r="A987" t="s">
        <v>1263</v>
      </c>
      <c r="B987" t="s">
        <v>204</v>
      </c>
      <c r="C987" t="s">
        <v>51</v>
      </c>
      <c r="D987" t="s">
        <v>52</v>
      </c>
      <c r="E987" t="s">
        <v>35</v>
      </c>
      <c r="F987" t="s">
        <v>27</v>
      </c>
      <c r="G987" t="s">
        <v>18</v>
      </c>
      <c r="H987">
        <v>11168</v>
      </c>
      <c r="I987" t="s">
        <v>36</v>
      </c>
      <c r="J987">
        <v>0.3</v>
      </c>
      <c r="K987">
        <v>13000</v>
      </c>
      <c r="L987" s="1">
        <v>45445</v>
      </c>
    </row>
    <row r="988" spans="1:12" x14ac:dyDescent="0.3">
      <c r="A988" t="s">
        <v>1264</v>
      </c>
      <c r="B988" t="s">
        <v>465</v>
      </c>
      <c r="C988" t="s">
        <v>33</v>
      </c>
      <c r="D988" t="s">
        <v>34</v>
      </c>
      <c r="E988" t="s">
        <v>53</v>
      </c>
      <c r="F988" t="s">
        <v>27</v>
      </c>
      <c r="G988" t="s">
        <v>18</v>
      </c>
      <c r="H988">
        <v>17303</v>
      </c>
      <c r="I988" t="s">
        <v>23</v>
      </c>
      <c r="J988">
        <v>0.1</v>
      </c>
      <c r="K988">
        <v>17000</v>
      </c>
      <c r="L988" s="1">
        <v>45628</v>
      </c>
    </row>
    <row r="989" spans="1:12" x14ac:dyDescent="0.3">
      <c r="A989" t="s">
        <v>1265</v>
      </c>
      <c r="B989" t="s">
        <v>315</v>
      </c>
      <c r="C989" t="s">
        <v>51</v>
      </c>
      <c r="D989" t="s">
        <v>52</v>
      </c>
      <c r="E989" t="s">
        <v>53</v>
      </c>
      <c r="F989" t="s">
        <v>17</v>
      </c>
      <c r="G989" t="s">
        <v>28</v>
      </c>
      <c r="H989">
        <v>14995</v>
      </c>
      <c r="I989" t="s">
        <v>19</v>
      </c>
      <c r="J989">
        <v>0.2</v>
      </c>
      <c r="K989">
        <v>13000</v>
      </c>
      <c r="L989" s="1">
        <v>45384</v>
      </c>
    </row>
    <row r="990" spans="1:12" x14ac:dyDescent="0.3">
      <c r="A990" t="s">
        <v>1266</v>
      </c>
      <c r="B990" t="s">
        <v>255</v>
      </c>
      <c r="C990" t="s">
        <v>14</v>
      </c>
      <c r="D990" t="s">
        <v>15</v>
      </c>
      <c r="E990" t="s">
        <v>53</v>
      </c>
      <c r="F990" t="s">
        <v>17</v>
      </c>
      <c r="G990" t="s">
        <v>18</v>
      </c>
      <c r="H990">
        <v>15882</v>
      </c>
      <c r="K990">
        <v>14000</v>
      </c>
      <c r="L990" t="s">
        <v>45</v>
      </c>
    </row>
    <row r="991" spans="1:12" x14ac:dyDescent="0.3">
      <c r="A991" t="s">
        <v>1267</v>
      </c>
      <c r="B991" t="s">
        <v>764</v>
      </c>
      <c r="C991" t="s">
        <v>14</v>
      </c>
      <c r="D991" t="s">
        <v>15</v>
      </c>
      <c r="E991" t="s">
        <v>16</v>
      </c>
      <c r="F991" t="s">
        <v>44</v>
      </c>
      <c r="G991" t="s">
        <v>28</v>
      </c>
      <c r="H991">
        <v>13356</v>
      </c>
      <c r="I991" t="s">
        <v>36</v>
      </c>
      <c r="J991">
        <v>0.3</v>
      </c>
      <c r="K991">
        <v>14000</v>
      </c>
      <c r="L991" t="s">
        <v>122</v>
      </c>
    </row>
    <row r="992" spans="1:12" x14ac:dyDescent="0.3">
      <c r="A992" t="s">
        <v>1268</v>
      </c>
      <c r="B992" t="s">
        <v>131</v>
      </c>
      <c r="C992" t="s">
        <v>51</v>
      </c>
      <c r="D992" t="s">
        <v>52</v>
      </c>
      <c r="E992" t="s">
        <v>16</v>
      </c>
      <c r="F992" t="s">
        <v>44</v>
      </c>
      <c r="G992" t="s">
        <v>40</v>
      </c>
      <c r="H992">
        <v>12387</v>
      </c>
      <c r="I992" t="s">
        <v>23</v>
      </c>
      <c r="J992">
        <v>0.1</v>
      </c>
      <c r="K992">
        <v>13000</v>
      </c>
      <c r="L992" t="s">
        <v>373</v>
      </c>
    </row>
    <row r="993" spans="1:12" x14ac:dyDescent="0.3">
      <c r="A993" t="s">
        <v>1269</v>
      </c>
      <c r="B993" t="s">
        <v>747</v>
      </c>
      <c r="C993" t="s">
        <v>51</v>
      </c>
      <c r="D993" t="s">
        <v>52</v>
      </c>
      <c r="E993" t="s">
        <v>16</v>
      </c>
      <c r="F993" t="s">
        <v>44</v>
      </c>
      <c r="G993" t="s">
        <v>18</v>
      </c>
      <c r="H993">
        <v>12261</v>
      </c>
      <c r="I993" t="s">
        <v>23</v>
      </c>
      <c r="J993">
        <v>0.1</v>
      </c>
      <c r="K993">
        <v>13000</v>
      </c>
      <c r="L993" t="s">
        <v>132</v>
      </c>
    </row>
    <row r="994" spans="1:12" x14ac:dyDescent="0.3">
      <c r="A994" t="s">
        <v>1270</v>
      </c>
      <c r="B994" t="s">
        <v>873</v>
      </c>
      <c r="C994" t="s">
        <v>51</v>
      </c>
      <c r="D994" t="s">
        <v>52</v>
      </c>
      <c r="E994" t="s">
        <v>53</v>
      </c>
      <c r="F994" t="s">
        <v>17</v>
      </c>
      <c r="G994" t="s">
        <v>18</v>
      </c>
      <c r="H994">
        <v>12336</v>
      </c>
      <c r="I994" t="s">
        <v>23</v>
      </c>
      <c r="J994">
        <v>0.1</v>
      </c>
      <c r="K994">
        <v>13000</v>
      </c>
      <c r="L994" s="1">
        <v>45506</v>
      </c>
    </row>
    <row r="995" spans="1:12" x14ac:dyDescent="0.3">
      <c r="A995" t="s">
        <v>1271</v>
      </c>
      <c r="B995" t="s">
        <v>272</v>
      </c>
      <c r="C995" t="s">
        <v>51</v>
      </c>
      <c r="D995" t="s">
        <v>52</v>
      </c>
      <c r="E995" t="s">
        <v>53</v>
      </c>
      <c r="F995" t="s">
        <v>27</v>
      </c>
      <c r="G995" t="s">
        <v>18</v>
      </c>
      <c r="H995">
        <v>11342</v>
      </c>
      <c r="I995" t="s">
        <v>29</v>
      </c>
      <c r="K995">
        <v>13000</v>
      </c>
      <c r="L995" t="s">
        <v>41</v>
      </c>
    </row>
    <row r="996" spans="1:12" x14ac:dyDescent="0.3">
      <c r="A996" t="s">
        <v>1272</v>
      </c>
      <c r="B996" t="s">
        <v>367</v>
      </c>
      <c r="C996" t="s">
        <v>14</v>
      </c>
      <c r="D996" t="s">
        <v>15</v>
      </c>
      <c r="E996" t="s">
        <v>16</v>
      </c>
      <c r="F996" t="s">
        <v>17</v>
      </c>
      <c r="G996" t="s">
        <v>18</v>
      </c>
      <c r="H996">
        <v>14008</v>
      </c>
      <c r="I996" t="s">
        <v>36</v>
      </c>
      <c r="J996">
        <v>0.3</v>
      </c>
      <c r="K996">
        <v>14000</v>
      </c>
      <c r="L996" s="1">
        <v>45506</v>
      </c>
    </row>
    <row r="997" spans="1:12" x14ac:dyDescent="0.3">
      <c r="A997" t="s">
        <v>1273</v>
      </c>
      <c r="B997" t="s">
        <v>100</v>
      </c>
      <c r="C997" t="s">
        <v>14</v>
      </c>
      <c r="D997" t="s">
        <v>15</v>
      </c>
      <c r="E997" t="s">
        <v>16</v>
      </c>
      <c r="F997" t="s">
        <v>17</v>
      </c>
      <c r="G997" t="s">
        <v>40</v>
      </c>
      <c r="H997">
        <v>12605</v>
      </c>
      <c r="K997">
        <v>14000</v>
      </c>
      <c r="L997" t="s">
        <v>235</v>
      </c>
    </row>
    <row r="998" spans="1:12" x14ac:dyDescent="0.3">
      <c r="A998" t="s">
        <v>1274</v>
      </c>
      <c r="B998" t="s">
        <v>510</v>
      </c>
      <c r="C998" t="s">
        <v>14</v>
      </c>
      <c r="D998" t="s">
        <v>15</v>
      </c>
      <c r="E998" t="s">
        <v>53</v>
      </c>
      <c r="F998" t="s">
        <v>17</v>
      </c>
      <c r="G998" t="s">
        <v>40</v>
      </c>
      <c r="H998">
        <v>13261</v>
      </c>
      <c r="K998">
        <v>14000</v>
      </c>
      <c r="L998" t="s">
        <v>78</v>
      </c>
    </row>
    <row r="999" spans="1:12" x14ac:dyDescent="0.3">
      <c r="A999" t="s">
        <v>1275</v>
      </c>
      <c r="B999" t="s">
        <v>941</v>
      </c>
      <c r="C999" t="s">
        <v>51</v>
      </c>
      <c r="D999" t="s">
        <v>52</v>
      </c>
      <c r="E999" t="s">
        <v>16</v>
      </c>
      <c r="F999" t="s">
        <v>17</v>
      </c>
      <c r="G999" t="s">
        <v>28</v>
      </c>
      <c r="H999">
        <v>12702</v>
      </c>
      <c r="K999">
        <v>13000</v>
      </c>
      <c r="L999" t="s">
        <v>117</v>
      </c>
    </row>
    <row r="1000" spans="1:12" x14ac:dyDescent="0.3">
      <c r="A1000" t="s">
        <v>1276</v>
      </c>
      <c r="B1000" t="s">
        <v>157</v>
      </c>
      <c r="C1000" t="s">
        <v>72</v>
      </c>
      <c r="D1000" t="s">
        <v>73</v>
      </c>
      <c r="E1000" t="s">
        <v>16</v>
      </c>
      <c r="F1000" t="s">
        <v>17</v>
      </c>
      <c r="G1000" t="s">
        <v>18</v>
      </c>
      <c r="H1000">
        <v>10422</v>
      </c>
      <c r="I1000" t="s">
        <v>29</v>
      </c>
      <c r="K1000">
        <v>9000</v>
      </c>
      <c r="L1000" s="1">
        <v>45506</v>
      </c>
    </row>
    <row r="1001" spans="1:12" x14ac:dyDescent="0.3">
      <c r="A1001" t="s">
        <v>1277</v>
      </c>
      <c r="B1001" t="s">
        <v>879</v>
      </c>
      <c r="C1001" t="s">
        <v>51</v>
      </c>
      <c r="D1001" t="s">
        <v>52</v>
      </c>
      <c r="E1001" t="s">
        <v>53</v>
      </c>
      <c r="F1001" t="s">
        <v>17</v>
      </c>
      <c r="G1001" t="s">
        <v>28</v>
      </c>
      <c r="H1001">
        <v>12373</v>
      </c>
      <c r="I1001" t="s">
        <v>23</v>
      </c>
      <c r="J1001">
        <v>0.1</v>
      </c>
      <c r="K1001">
        <v>13000</v>
      </c>
      <c r="L1001" t="s">
        <v>45</v>
      </c>
    </row>
  </sheetData>
  <pageMargins left="0.25" right="0.25" top="0.75" bottom="0.75" header="0.3" footer="0.3"/>
  <pageSetup paperSize="9" scale="6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A172-252E-44A7-9F28-D0E86C3E572D}">
  <sheetPr>
    <pageSetUpPr fitToPage="1"/>
  </sheetPr>
  <dimension ref="A1:O1001"/>
  <sheetViews>
    <sheetView topLeftCell="E1" workbookViewId="0">
      <selection activeCell="D5" sqref="D5"/>
    </sheetView>
  </sheetViews>
  <sheetFormatPr defaultRowHeight="14.4" x14ac:dyDescent="0.3"/>
  <cols>
    <col min="2" max="2" width="14.77734375" customWidth="1"/>
    <col min="4" max="4" width="16.109375" customWidth="1"/>
    <col min="6" max="6" width="16.88671875" customWidth="1"/>
    <col min="8" max="8" width="15.109375" customWidth="1"/>
    <col min="9" max="9" width="15" customWidth="1"/>
    <col min="10" max="10" width="15.21875" customWidth="1"/>
    <col min="11" max="11" width="16.44140625" customWidth="1"/>
    <col min="12" max="12" width="15.5546875" customWidth="1"/>
    <col min="15" max="15" width="11.6640625" customWidth="1"/>
  </cols>
  <sheetData>
    <row r="1" spans="1:15" x14ac:dyDescent="0.3">
      <c r="A1" t="s">
        <v>0</v>
      </c>
      <c r="B1" t="s">
        <v>1</v>
      </c>
      <c r="C1" t="s">
        <v>2</v>
      </c>
      <c r="D1" t="s">
        <v>3</v>
      </c>
      <c r="E1" t="s">
        <v>4</v>
      </c>
      <c r="F1" t="s">
        <v>5</v>
      </c>
      <c r="G1" t="s">
        <v>6</v>
      </c>
      <c r="H1" t="s">
        <v>7</v>
      </c>
      <c r="I1" t="s">
        <v>8</v>
      </c>
      <c r="J1" t="s">
        <v>9</v>
      </c>
      <c r="K1" t="s">
        <v>10</v>
      </c>
      <c r="L1" s="2" t="s">
        <v>11</v>
      </c>
      <c r="N1" t="s">
        <v>0</v>
      </c>
      <c r="O1" t="s">
        <v>5</v>
      </c>
    </row>
    <row r="2" spans="1:15" x14ac:dyDescent="0.3">
      <c r="A2" t="s">
        <v>12</v>
      </c>
      <c r="B2" t="s">
        <v>13</v>
      </c>
      <c r="C2" t="s">
        <v>14</v>
      </c>
      <c r="D2" t="s">
        <v>15</v>
      </c>
      <c r="E2" t="s">
        <v>16</v>
      </c>
      <c r="F2" t="s">
        <v>17</v>
      </c>
      <c r="G2" t="s">
        <v>18</v>
      </c>
      <c r="H2">
        <v>12914</v>
      </c>
      <c r="I2" t="s">
        <v>19</v>
      </c>
      <c r="J2">
        <v>0.2</v>
      </c>
      <c r="K2">
        <v>14000</v>
      </c>
      <c r="L2" s="2" t="s">
        <v>20</v>
      </c>
      <c r="N2" s="4" t="s">
        <v>12</v>
      </c>
      <c r="O2" s="4" t="str">
        <f>_xlfn.XLOOKUP(N2,A:A,F:F,"NOT FOUND")</f>
        <v>Priya</v>
      </c>
    </row>
    <row r="3" spans="1:15" x14ac:dyDescent="0.3">
      <c r="A3" t="s">
        <v>21</v>
      </c>
      <c r="B3" t="s">
        <v>22</v>
      </c>
      <c r="C3" t="s">
        <v>14</v>
      </c>
      <c r="D3" t="s">
        <v>15</v>
      </c>
      <c r="E3" t="s">
        <v>16</v>
      </c>
      <c r="F3" t="s">
        <v>17</v>
      </c>
      <c r="G3" t="s">
        <v>18</v>
      </c>
      <c r="H3">
        <v>12122</v>
      </c>
      <c r="I3" t="s">
        <v>23</v>
      </c>
      <c r="J3">
        <v>0.1</v>
      </c>
      <c r="K3">
        <v>14000</v>
      </c>
      <c r="L3" s="2" t="s">
        <v>24</v>
      </c>
    </row>
    <row r="4" spans="1:15" x14ac:dyDescent="0.3">
      <c r="A4" t="s">
        <v>25</v>
      </c>
      <c r="B4" t="s">
        <v>26</v>
      </c>
      <c r="C4" t="s">
        <v>14</v>
      </c>
      <c r="D4" t="s">
        <v>15</v>
      </c>
      <c r="E4" t="s">
        <v>16</v>
      </c>
      <c r="F4" t="s">
        <v>27</v>
      </c>
      <c r="G4" t="s">
        <v>28</v>
      </c>
      <c r="H4">
        <v>14661</v>
      </c>
      <c r="I4" t="s">
        <v>29</v>
      </c>
      <c r="K4">
        <v>14000</v>
      </c>
      <c r="L4" s="2" t="s">
        <v>30</v>
      </c>
    </row>
    <row r="5" spans="1:15" x14ac:dyDescent="0.3">
      <c r="A5" t="s">
        <v>31</v>
      </c>
      <c r="B5" t="s">
        <v>32</v>
      </c>
      <c r="C5" t="s">
        <v>33</v>
      </c>
      <c r="D5" t="s">
        <v>34</v>
      </c>
      <c r="E5" t="s">
        <v>35</v>
      </c>
      <c r="F5" t="s">
        <v>27</v>
      </c>
      <c r="G5" t="s">
        <v>28</v>
      </c>
      <c r="H5">
        <v>16731</v>
      </c>
      <c r="I5" t="s">
        <v>36</v>
      </c>
      <c r="J5">
        <v>0.3</v>
      </c>
      <c r="K5">
        <v>17000</v>
      </c>
      <c r="L5" s="2" t="s">
        <v>37</v>
      </c>
    </row>
    <row r="6" spans="1:15" x14ac:dyDescent="0.3">
      <c r="A6" t="s">
        <v>38</v>
      </c>
      <c r="B6" t="s">
        <v>39</v>
      </c>
      <c r="C6" t="s">
        <v>33</v>
      </c>
      <c r="D6" t="s">
        <v>34</v>
      </c>
      <c r="E6" t="s">
        <v>35</v>
      </c>
      <c r="F6" t="s">
        <v>27</v>
      </c>
      <c r="G6" t="s">
        <v>40</v>
      </c>
      <c r="H6">
        <v>15396</v>
      </c>
      <c r="I6" t="s">
        <v>36</v>
      </c>
      <c r="J6">
        <v>0.3</v>
      </c>
      <c r="K6">
        <v>17000</v>
      </c>
      <c r="L6" s="2" t="s">
        <v>41</v>
      </c>
    </row>
    <row r="7" spans="1:15" x14ac:dyDescent="0.3">
      <c r="A7" t="s">
        <v>42</v>
      </c>
      <c r="B7" t="s">
        <v>43</v>
      </c>
      <c r="C7" t="s">
        <v>33</v>
      </c>
      <c r="D7" t="s">
        <v>34</v>
      </c>
      <c r="E7" t="s">
        <v>35</v>
      </c>
      <c r="F7" t="s">
        <v>44</v>
      </c>
      <c r="G7" t="s">
        <v>40</v>
      </c>
      <c r="H7">
        <v>17196</v>
      </c>
      <c r="I7" t="s">
        <v>23</v>
      </c>
      <c r="J7">
        <v>0.1</v>
      </c>
      <c r="K7">
        <v>17000</v>
      </c>
      <c r="L7" s="2" t="s">
        <v>45</v>
      </c>
    </row>
    <row r="8" spans="1:15" x14ac:dyDescent="0.3">
      <c r="A8" t="s">
        <v>46</v>
      </c>
      <c r="B8" t="s">
        <v>47</v>
      </c>
      <c r="C8" t="s">
        <v>33</v>
      </c>
      <c r="D8" t="s">
        <v>34</v>
      </c>
      <c r="E8" t="s">
        <v>16</v>
      </c>
      <c r="F8" t="s">
        <v>44</v>
      </c>
      <c r="G8" t="s">
        <v>40</v>
      </c>
      <c r="H8">
        <v>17364</v>
      </c>
      <c r="I8" t="s">
        <v>19</v>
      </c>
      <c r="J8">
        <v>0.2</v>
      </c>
      <c r="K8">
        <v>17000</v>
      </c>
      <c r="L8" s="2" t="s">
        <v>48</v>
      </c>
    </row>
    <row r="9" spans="1:15" x14ac:dyDescent="0.3">
      <c r="A9" t="s">
        <v>49</v>
      </c>
      <c r="B9" t="s">
        <v>50</v>
      </c>
      <c r="C9" t="s">
        <v>51</v>
      </c>
      <c r="D9" t="s">
        <v>52</v>
      </c>
      <c r="E9" t="s">
        <v>53</v>
      </c>
      <c r="F9" t="s">
        <v>27</v>
      </c>
      <c r="G9" t="s">
        <v>18</v>
      </c>
      <c r="H9">
        <v>14549</v>
      </c>
      <c r="I9" t="s">
        <v>23</v>
      </c>
      <c r="J9">
        <v>0.1</v>
      </c>
      <c r="K9">
        <v>13000</v>
      </c>
      <c r="L9" s="2" t="s">
        <v>54</v>
      </c>
    </row>
    <row r="10" spans="1:15" x14ac:dyDescent="0.3">
      <c r="A10" t="s">
        <v>55</v>
      </c>
      <c r="B10" t="s">
        <v>56</v>
      </c>
      <c r="C10" t="s">
        <v>33</v>
      </c>
      <c r="D10" t="s">
        <v>34</v>
      </c>
      <c r="E10" t="s">
        <v>35</v>
      </c>
      <c r="F10" t="s">
        <v>17</v>
      </c>
      <c r="G10" t="s">
        <v>40</v>
      </c>
      <c r="H10">
        <v>15858</v>
      </c>
      <c r="I10" t="s">
        <v>36</v>
      </c>
      <c r="J10">
        <v>0.3</v>
      </c>
      <c r="K10">
        <v>17000</v>
      </c>
      <c r="L10" s="2" t="s">
        <v>57</v>
      </c>
    </row>
    <row r="11" spans="1:15" x14ac:dyDescent="0.3">
      <c r="A11" t="s">
        <v>58</v>
      </c>
      <c r="B11" t="s">
        <v>59</v>
      </c>
      <c r="C11" t="s">
        <v>14</v>
      </c>
      <c r="D11" t="s">
        <v>15</v>
      </c>
      <c r="E11" t="s">
        <v>16</v>
      </c>
      <c r="F11" t="s">
        <v>44</v>
      </c>
      <c r="G11" t="s">
        <v>18</v>
      </c>
      <c r="H11">
        <v>14187</v>
      </c>
      <c r="I11" t="s">
        <v>19</v>
      </c>
      <c r="J11">
        <v>0.2</v>
      </c>
      <c r="K11">
        <v>14000</v>
      </c>
      <c r="L11" s="3">
        <v>45597</v>
      </c>
    </row>
    <row r="12" spans="1:15" x14ac:dyDescent="0.3">
      <c r="A12" t="s">
        <v>60</v>
      </c>
      <c r="B12" t="s">
        <v>61</v>
      </c>
      <c r="C12" t="s">
        <v>33</v>
      </c>
      <c r="D12" t="s">
        <v>34</v>
      </c>
      <c r="E12" t="s">
        <v>16</v>
      </c>
      <c r="F12" t="s">
        <v>44</v>
      </c>
      <c r="G12" t="s">
        <v>28</v>
      </c>
      <c r="H12">
        <v>15899</v>
      </c>
      <c r="I12" t="s">
        <v>36</v>
      </c>
      <c r="J12">
        <v>0.3</v>
      </c>
      <c r="K12">
        <v>17000</v>
      </c>
      <c r="L12" s="2" t="s">
        <v>62</v>
      </c>
    </row>
    <row r="13" spans="1:15" x14ac:dyDescent="0.3">
      <c r="A13" t="s">
        <v>63</v>
      </c>
      <c r="B13" t="s">
        <v>64</v>
      </c>
      <c r="C13" t="s">
        <v>14</v>
      </c>
      <c r="D13" t="s">
        <v>15</v>
      </c>
      <c r="E13" t="s">
        <v>35</v>
      </c>
      <c r="F13" t="s">
        <v>27</v>
      </c>
      <c r="G13" t="s">
        <v>40</v>
      </c>
      <c r="H13">
        <v>13643</v>
      </c>
      <c r="I13" t="s">
        <v>36</v>
      </c>
      <c r="J13">
        <v>0.3</v>
      </c>
      <c r="K13">
        <v>14000</v>
      </c>
      <c r="L13" s="3">
        <v>45413</v>
      </c>
    </row>
    <row r="14" spans="1:15" x14ac:dyDescent="0.3">
      <c r="A14" t="s">
        <v>65</v>
      </c>
      <c r="B14" t="s">
        <v>66</v>
      </c>
      <c r="C14" t="s">
        <v>33</v>
      </c>
      <c r="D14" t="s">
        <v>34</v>
      </c>
      <c r="E14" t="s">
        <v>35</v>
      </c>
      <c r="F14" t="s">
        <v>44</v>
      </c>
      <c r="G14" t="s">
        <v>40</v>
      </c>
      <c r="H14">
        <v>16620</v>
      </c>
      <c r="K14">
        <v>17000</v>
      </c>
      <c r="L14" s="3">
        <v>45566</v>
      </c>
    </row>
    <row r="15" spans="1:15" x14ac:dyDescent="0.3">
      <c r="A15" t="s">
        <v>67</v>
      </c>
      <c r="B15" t="s">
        <v>68</v>
      </c>
      <c r="C15" t="s">
        <v>51</v>
      </c>
      <c r="D15" t="s">
        <v>52</v>
      </c>
      <c r="E15" t="s">
        <v>16</v>
      </c>
      <c r="F15" t="s">
        <v>44</v>
      </c>
      <c r="G15" t="s">
        <v>28</v>
      </c>
      <c r="H15">
        <v>12076</v>
      </c>
      <c r="I15" t="s">
        <v>29</v>
      </c>
      <c r="K15">
        <v>13000</v>
      </c>
      <c r="L15" s="2" t="s">
        <v>69</v>
      </c>
    </row>
    <row r="16" spans="1:15" x14ac:dyDescent="0.3">
      <c r="A16" t="s">
        <v>70</v>
      </c>
      <c r="B16" t="s">
        <v>71</v>
      </c>
      <c r="C16" t="s">
        <v>72</v>
      </c>
      <c r="D16" t="s">
        <v>73</v>
      </c>
      <c r="E16" t="s">
        <v>53</v>
      </c>
      <c r="F16" t="s">
        <v>27</v>
      </c>
      <c r="G16" t="s">
        <v>18</v>
      </c>
      <c r="H16">
        <v>9087</v>
      </c>
      <c r="K16">
        <v>9000</v>
      </c>
      <c r="L16" s="3">
        <v>45444</v>
      </c>
    </row>
    <row r="17" spans="1:12" x14ac:dyDescent="0.3">
      <c r="A17" t="s">
        <v>74</v>
      </c>
      <c r="B17" t="s">
        <v>75</v>
      </c>
      <c r="C17" t="s">
        <v>14</v>
      </c>
      <c r="D17" t="s">
        <v>15</v>
      </c>
      <c r="E17" t="s">
        <v>35</v>
      </c>
      <c r="F17" t="s">
        <v>44</v>
      </c>
      <c r="G17" t="s">
        <v>18</v>
      </c>
      <c r="H17">
        <v>15244</v>
      </c>
      <c r="K17">
        <v>14000</v>
      </c>
      <c r="L17" s="3">
        <v>45506</v>
      </c>
    </row>
    <row r="18" spans="1:12" x14ac:dyDescent="0.3">
      <c r="A18" t="s">
        <v>76</v>
      </c>
      <c r="B18" t="s">
        <v>77</v>
      </c>
      <c r="C18" t="s">
        <v>72</v>
      </c>
      <c r="D18" t="s">
        <v>73</v>
      </c>
      <c r="E18" t="s">
        <v>16</v>
      </c>
      <c r="F18" t="s">
        <v>17</v>
      </c>
      <c r="G18" t="s">
        <v>28</v>
      </c>
      <c r="H18">
        <v>8029</v>
      </c>
      <c r="I18" t="s">
        <v>29</v>
      </c>
      <c r="K18">
        <v>9000</v>
      </c>
      <c r="L18" s="2" t="s">
        <v>78</v>
      </c>
    </row>
    <row r="19" spans="1:12" x14ac:dyDescent="0.3">
      <c r="A19" t="s">
        <v>79</v>
      </c>
      <c r="B19" t="s">
        <v>80</v>
      </c>
      <c r="C19" t="s">
        <v>14</v>
      </c>
      <c r="D19" t="s">
        <v>15</v>
      </c>
      <c r="E19" t="s">
        <v>16</v>
      </c>
      <c r="F19" t="s">
        <v>44</v>
      </c>
      <c r="G19" t="s">
        <v>40</v>
      </c>
      <c r="H19">
        <v>15148</v>
      </c>
      <c r="I19" t="s">
        <v>36</v>
      </c>
      <c r="J19">
        <v>0.3</v>
      </c>
      <c r="K19">
        <v>14000</v>
      </c>
      <c r="L19" s="3">
        <v>45505</v>
      </c>
    </row>
    <row r="20" spans="1:12" x14ac:dyDescent="0.3">
      <c r="A20" t="s">
        <v>81</v>
      </c>
      <c r="B20" t="s">
        <v>82</v>
      </c>
      <c r="C20" t="s">
        <v>51</v>
      </c>
      <c r="D20" t="s">
        <v>52</v>
      </c>
      <c r="E20" t="s">
        <v>53</v>
      </c>
      <c r="F20" t="s">
        <v>27</v>
      </c>
      <c r="G20" t="s">
        <v>28</v>
      </c>
      <c r="H20">
        <v>14587</v>
      </c>
      <c r="I20" t="s">
        <v>36</v>
      </c>
      <c r="J20">
        <v>0.3</v>
      </c>
      <c r="K20">
        <v>13000</v>
      </c>
      <c r="L20" s="3">
        <v>45324</v>
      </c>
    </row>
    <row r="21" spans="1:12" x14ac:dyDescent="0.3">
      <c r="A21" t="s">
        <v>83</v>
      </c>
      <c r="B21" t="s">
        <v>84</v>
      </c>
      <c r="C21" t="s">
        <v>14</v>
      </c>
      <c r="D21" t="s">
        <v>15</v>
      </c>
      <c r="E21" t="s">
        <v>16</v>
      </c>
      <c r="F21" t="s">
        <v>17</v>
      </c>
      <c r="G21" t="s">
        <v>28</v>
      </c>
      <c r="H21">
        <v>14079</v>
      </c>
      <c r="I21" t="s">
        <v>29</v>
      </c>
      <c r="K21">
        <v>14000</v>
      </c>
      <c r="L21" s="2" t="s">
        <v>85</v>
      </c>
    </row>
    <row r="22" spans="1:12" x14ac:dyDescent="0.3">
      <c r="A22" t="s">
        <v>86</v>
      </c>
      <c r="B22" t="s">
        <v>87</v>
      </c>
      <c r="C22" t="s">
        <v>51</v>
      </c>
      <c r="D22" t="s">
        <v>52</v>
      </c>
      <c r="E22" t="s">
        <v>16</v>
      </c>
      <c r="F22" t="s">
        <v>44</v>
      </c>
      <c r="G22" t="s">
        <v>18</v>
      </c>
      <c r="H22">
        <v>13453</v>
      </c>
      <c r="I22" t="s">
        <v>36</v>
      </c>
      <c r="J22">
        <v>0.3</v>
      </c>
      <c r="K22">
        <v>13000</v>
      </c>
      <c r="L22" s="3">
        <v>45293</v>
      </c>
    </row>
    <row r="23" spans="1:12" x14ac:dyDescent="0.3">
      <c r="A23" t="s">
        <v>88</v>
      </c>
      <c r="B23" t="s">
        <v>89</v>
      </c>
      <c r="C23" t="s">
        <v>33</v>
      </c>
      <c r="D23" t="s">
        <v>34</v>
      </c>
      <c r="E23" t="s">
        <v>53</v>
      </c>
      <c r="F23" t="s">
        <v>27</v>
      </c>
      <c r="G23" t="s">
        <v>18</v>
      </c>
      <c r="H23">
        <v>15986</v>
      </c>
      <c r="I23" t="s">
        <v>29</v>
      </c>
      <c r="K23">
        <v>17000</v>
      </c>
      <c r="L23" s="3">
        <v>45294</v>
      </c>
    </row>
    <row r="24" spans="1:12" x14ac:dyDescent="0.3">
      <c r="A24" t="s">
        <v>90</v>
      </c>
      <c r="B24" t="s">
        <v>91</v>
      </c>
      <c r="C24" t="s">
        <v>72</v>
      </c>
      <c r="D24" t="s">
        <v>73</v>
      </c>
      <c r="E24" t="s">
        <v>35</v>
      </c>
      <c r="F24" t="s">
        <v>44</v>
      </c>
      <c r="G24" t="s">
        <v>18</v>
      </c>
      <c r="H24">
        <v>7525</v>
      </c>
      <c r="K24">
        <v>9000</v>
      </c>
      <c r="L24" s="3">
        <v>45294</v>
      </c>
    </row>
    <row r="25" spans="1:12" x14ac:dyDescent="0.3">
      <c r="A25" t="s">
        <v>92</v>
      </c>
      <c r="B25" t="s">
        <v>93</v>
      </c>
      <c r="C25" t="s">
        <v>33</v>
      </c>
      <c r="D25" t="s">
        <v>34</v>
      </c>
      <c r="E25" t="s">
        <v>16</v>
      </c>
      <c r="F25" t="s">
        <v>44</v>
      </c>
      <c r="G25" t="s">
        <v>40</v>
      </c>
      <c r="H25">
        <v>18950</v>
      </c>
      <c r="I25" t="s">
        <v>19</v>
      </c>
      <c r="J25">
        <v>0.2</v>
      </c>
      <c r="K25">
        <v>17000</v>
      </c>
      <c r="L25" s="2" t="s">
        <v>45</v>
      </c>
    </row>
    <row r="26" spans="1:12" x14ac:dyDescent="0.3">
      <c r="A26" t="s">
        <v>94</v>
      </c>
      <c r="B26" t="s">
        <v>95</v>
      </c>
      <c r="C26" t="s">
        <v>51</v>
      </c>
      <c r="D26" t="s">
        <v>52</v>
      </c>
      <c r="E26" t="s">
        <v>16</v>
      </c>
      <c r="F26" t="s">
        <v>17</v>
      </c>
      <c r="G26" t="s">
        <v>40</v>
      </c>
      <c r="H26">
        <v>13751</v>
      </c>
      <c r="I26" t="s">
        <v>36</v>
      </c>
      <c r="J26">
        <v>0.3</v>
      </c>
      <c r="K26">
        <v>13000</v>
      </c>
      <c r="L26" s="2" t="s">
        <v>96</v>
      </c>
    </row>
    <row r="27" spans="1:12" x14ac:dyDescent="0.3">
      <c r="A27" t="s">
        <v>97</v>
      </c>
      <c r="B27" t="s">
        <v>98</v>
      </c>
      <c r="C27" t="s">
        <v>72</v>
      </c>
      <c r="D27" t="s">
        <v>73</v>
      </c>
      <c r="E27" t="s">
        <v>35</v>
      </c>
      <c r="F27" t="s">
        <v>27</v>
      </c>
      <c r="G27" t="s">
        <v>18</v>
      </c>
      <c r="H27">
        <v>7262</v>
      </c>
      <c r="I27" t="s">
        <v>36</v>
      </c>
      <c r="J27">
        <v>0.3</v>
      </c>
      <c r="K27">
        <v>9000</v>
      </c>
      <c r="L27" s="3">
        <v>45323</v>
      </c>
    </row>
    <row r="28" spans="1:12" x14ac:dyDescent="0.3">
      <c r="A28" t="s">
        <v>99</v>
      </c>
      <c r="B28" t="s">
        <v>100</v>
      </c>
      <c r="C28" t="s">
        <v>51</v>
      </c>
      <c r="D28" t="s">
        <v>52</v>
      </c>
      <c r="E28" t="s">
        <v>16</v>
      </c>
      <c r="F28" t="s">
        <v>27</v>
      </c>
      <c r="G28" t="s">
        <v>18</v>
      </c>
      <c r="H28">
        <v>11290</v>
      </c>
      <c r="I28" t="s">
        <v>23</v>
      </c>
      <c r="J28">
        <v>0.1</v>
      </c>
      <c r="K28">
        <v>13000</v>
      </c>
      <c r="L28" s="2" t="s">
        <v>101</v>
      </c>
    </row>
    <row r="29" spans="1:12" x14ac:dyDescent="0.3">
      <c r="A29" t="s">
        <v>102</v>
      </c>
      <c r="B29" t="s">
        <v>50</v>
      </c>
      <c r="C29" t="s">
        <v>33</v>
      </c>
      <c r="D29" t="s">
        <v>34</v>
      </c>
      <c r="E29" t="s">
        <v>35</v>
      </c>
      <c r="F29" t="s">
        <v>44</v>
      </c>
      <c r="G29" t="s">
        <v>18</v>
      </c>
      <c r="H29">
        <v>16140</v>
      </c>
      <c r="K29">
        <v>17000</v>
      </c>
      <c r="L29" s="2" t="s">
        <v>24</v>
      </c>
    </row>
    <row r="30" spans="1:12" x14ac:dyDescent="0.3">
      <c r="A30" t="s">
        <v>103</v>
      </c>
      <c r="B30" t="s">
        <v>93</v>
      </c>
      <c r="C30" t="s">
        <v>72</v>
      </c>
      <c r="D30" t="s">
        <v>73</v>
      </c>
      <c r="E30" t="s">
        <v>35</v>
      </c>
      <c r="F30" t="s">
        <v>17</v>
      </c>
      <c r="G30" t="s">
        <v>40</v>
      </c>
      <c r="H30">
        <v>7779</v>
      </c>
      <c r="I30" t="s">
        <v>23</v>
      </c>
      <c r="J30">
        <v>0.1</v>
      </c>
      <c r="K30">
        <v>9000</v>
      </c>
      <c r="L30" s="3">
        <v>45474</v>
      </c>
    </row>
    <row r="31" spans="1:12" x14ac:dyDescent="0.3">
      <c r="A31" t="s">
        <v>104</v>
      </c>
      <c r="B31" t="s">
        <v>105</v>
      </c>
      <c r="C31" t="s">
        <v>33</v>
      </c>
      <c r="D31" t="s">
        <v>34</v>
      </c>
      <c r="E31" t="s">
        <v>53</v>
      </c>
      <c r="F31" t="s">
        <v>17</v>
      </c>
      <c r="G31" t="s">
        <v>40</v>
      </c>
      <c r="H31">
        <v>18538</v>
      </c>
      <c r="I31" t="s">
        <v>23</v>
      </c>
      <c r="J31">
        <v>0.1</v>
      </c>
      <c r="K31">
        <v>17000</v>
      </c>
      <c r="L31" s="2" t="s">
        <v>106</v>
      </c>
    </row>
    <row r="32" spans="1:12" x14ac:dyDescent="0.3">
      <c r="A32" t="s">
        <v>107</v>
      </c>
      <c r="B32" t="s">
        <v>108</v>
      </c>
      <c r="C32" t="s">
        <v>14</v>
      </c>
      <c r="D32" t="s">
        <v>15</v>
      </c>
      <c r="E32" t="s">
        <v>35</v>
      </c>
      <c r="F32" t="s">
        <v>17</v>
      </c>
      <c r="G32" t="s">
        <v>28</v>
      </c>
      <c r="H32">
        <v>13389</v>
      </c>
      <c r="I32" t="s">
        <v>23</v>
      </c>
      <c r="J32">
        <v>0.1</v>
      </c>
      <c r="K32">
        <v>14000</v>
      </c>
      <c r="L32" s="2" t="s">
        <v>109</v>
      </c>
    </row>
    <row r="33" spans="1:12" x14ac:dyDescent="0.3">
      <c r="A33" t="s">
        <v>110</v>
      </c>
      <c r="B33" t="s">
        <v>111</v>
      </c>
      <c r="C33" t="s">
        <v>72</v>
      </c>
      <c r="D33" t="s">
        <v>73</v>
      </c>
      <c r="E33" t="s">
        <v>35</v>
      </c>
      <c r="F33" t="s">
        <v>17</v>
      </c>
      <c r="G33" t="s">
        <v>18</v>
      </c>
      <c r="H33">
        <v>8140</v>
      </c>
      <c r="K33">
        <v>9000</v>
      </c>
      <c r="L33" s="2" t="s">
        <v>109</v>
      </c>
    </row>
    <row r="34" spans="1:12" x14ac:dyDescent="0.3">
      <c r="A34" t="s">
        <v>112</v>
      </c>
      <c r="B34" t="s">
        <v>113</v>
      </c>
      <c r="C34" t="s">
        <v>72</v>
      </c>
      <c r="D34" t="s">
        <v>73</v>
      </c>
      <c r="E34" t="s">
        <v>16</v>
      </c>
      <c r="F34" t="s">
        <v>27</v>
      </c>
      <c r="G34" t="s">
        <v>18</v>
      </c>
      <c r="H34">
        <v>9671</v>
      </c>
      <c r="I34" t="s">
        <v>29</v>
      </c>
      <c r="K34">
        <v>9000</v>
      </c>
      <c r="L34" s="2" t="s">
        <v>62</v>
      </c>
    </row>
    <row r="35" spans="1:12" x14ac:dyDescent="0.3">
      <c r="A35" t="s">
        <v>114</v>
      </c>
      <c r="B35" t="s">
        <v>89</v>
      </c>
      <c r="C35" t="s">
        <v>51</v>
      </c>
      <c r="D35" t="s">
        <v>52</v>
      </c>
      <c r="E35" t="s">
        <v>35</v>
      </c>
      <c r="F35" t="s">
        <v>17</v>
      </c>
      <c r="G35" t="s">
        <v>40</v>
      </c>
      <c r="H35">
        <v>12971</v>
      </c>
      <c r="I35" t="s">
        <v>19</v>
      </c>
      <c r="J35">
        <v>0.2</v>
      </c>
      <c r="K35">
        <v>13000</v>
      </c>
      <c r="L35" s="2" t="s">
        <v>78</v>
      </c>
    </row>
    <row r="36" spans="1:12" x14ac:dyDescent="0.3">
      <c r="A36" t="s">
        <v>115</v>
      </c>
      <c r="B36" t="s">
        <v>116</v>
      </c>
      <c r="C36" t="s">
        <v>51</v>
      </c>
      <c r="D36" t="s">
        <v>52</v>
      </c>
      <c r="E36" t="s">
        <v>53</v>
      </c>
      <c r="F36" t="s">
        <v>27</v>
      </c>
      <c r="G36" t="s">
        <v>40</v>
      </c>
      <c r="H36">
        <v>12086</v>
      </c>
      <c r="K36">
        <v>13000</v>
      </c>
      <c r="L36" s="2" t="s">
        <v>117</v>
      </c>
    </row>
    <row r="37" spans="1:12" x14ac:dyDescent="0.3">
      <c r="A37" t="s">
        <v>118</v>
      </c>
      <c r="B37" t="s">
        <v>119</v>
      </c>
      <c r="C37" t="s">
        <v>72</v>
      </c>
      <c r="D37" t="s">
        <v>73</v>
      </c>
      <c r="E37" t="s">
        <v>35</v>
      </c>
      <c r="F37" t="s">
        <v>27</v>
      </c>
      <c r="G37" t="s">
        <v>40</v>
      </c>
      <c r="H37">
        <v>7891</v>
      </c>
      <c r="I37" t="s">
        <v>23</v>
      </c>
      <c r="J37">
        <v>0.1</v>
      </c>
      <c r="K37">
        <v>9000</v>
      </c>
      <c r="L37" s="3">
        <v>45475</v>
      </c>
    </row>
    <row r="38" spans="1:12" x14ac:dyDescent="0.3">
      <c r="A38" t="s">
        <v>120</v>
      </c>
      <c r="B38" t="s">
        <v>121</v>
      </c>
      <c r="C38" t="s">
        <v>14</v>
      </c>
      <c r="D38" t="s">
        <v>15</v>
      </c>
      <c r="E38" t="s">
        <v>16</v>
      </c>
      <c r="F38" t="s">
        <v>17</v>
      </c>
      <c r="G38" t="s">
        <v>18</v>
      </c>
      <c r="H38">
        <v>12205</v>
      </c>
      <c r="I38" t="s">
        <v>29</v>
      </c>
      <c r="K38">
        <v>14000</v>
      </c>
      <c r="L38" s="2" t="s">
        <v>122</v>
      </c>
    </row>
    <row r="39" spans="1:12" x14ac:dyDescent="0.3">
      <c r="A39" t="s">
        <v>123</v>
      </c>
      <c r="B39" t="s">
        <v>124</v>
      </c>
      <c r="C39" t="s">
        <v>51</v>
      </c>
      <c r="D39" t="s">
        <v>52</v>
      </c>
      <c r="E39" t="s">
        <v>35</v>
      </c>
      <c r="F39" t="s">
        <v>44</v>
      </c>
      <c r="G39" t="s">
        <v>18</v>
      </c>
      <c r="H39">
        <v>14487</v>
      </c>
      <c r="I39" t="s">
        <v>19</v>
      </c>
      <c r="J39">
        <v>0.2</v>
      </c>
      <c r="K39">
        <v>13000</v>
      </c>
      <c r="L39" s="3">
        <v>45413</v>
      </c>
    </row>
    <row r="40" spans="1:12" x14ac:dyDescent="0.3">
      <c r="A40" t="s">
        <v>125</v>
      </c>
      <c r="B40" t="s">
        <v>126</v>
      </c>
      <c r="C40" t="s">
        <v>51</v>
      </c>
      <c r="D40" t="s">
        <v>52</v>
      </c>
      <c r="E40" t="s">
        <v>53</v>
      </c>
      <c r="F40" t="s">
        <v>27</v>
      </c>
      <c r="G40" t="s">
        <v>28</v>
      </c>
      <c r="H40">
        <v>12008</v>
      </c>
      <c r="I40" t="s">
        <v>29</v>
      </c>
      <c r="K40">
        <v>13000</v>
      </c>
      <c r="L40" s="3">
        <v>45506</v>
      </c>
    </row>
    <row r="41" spans="1:12" x14ac:dyDescent="0.3">
      <c r="A41" t="s">
        <v>127</v>
      </c>
      <c r="B41" t="s">
        <v>128</v>
      </c>
      <c r="C41" t="s">
        <v>14</v>
      </c>
      <c r="D41" t="s">
        <v>15</v>
      </c>
      <c r="E41" t="s">
        <v>53</v>
      </c>
      <c r="F41" t="s">
        <v>44</v>
      </c>
      <c r="G41" t="s">
        <v>28</v>
      </c>
      <c r="H41">
        <v>14315</v>
      </c>
      <c r="I41" t="s">
        <v>29</v>
      </c>
      <c r="K41">
        <v>14000</v>
      </c>
      <c r="L41" s="2" t="s">
        <v>129</v>
      </c>
    </row>
    <row r="42" spans="1:12" x14ac:dyDescent="0.3">
      <c r="A42" t="s">
        <v>130</v>
      </c>
      <c r="B42" t="s">
        <v>131</v>
      </c>
      <c r="C42" t="s">
        <v>51</v>
      </c>
      <c r="D42" t="s">
        <v>52</v>
      </c>
      <c r="E42" t="s">
        <v>16</v>
      </c>
      <c r="F42" t="s">
        <v>44</v>
      </c>
      <c r="G42" t="s">
        <v>40</v>
      </c>
      <c r="H42">
        <v>11977</v>
      </c>
      <c r="I42" t="s">
        <v>36</v>
      </c>
      <c r="J42">
        <v>0.3</v>
      </c>
      <c r="K42">
        <v>13000</v>
      </c>
      <c r="L42" s="2" t="s">
        <v>132</v>
      </c>
    </row>
    <row r="43" spans="1:12" x14ac:dyDescent="0.3">
      <c r="A43" t="s">
        <v>133</v>
      </c>
      <c r="B43" t="s">
        <v>134</v>
      </c>
      <c r="C43" t="s">
        <v>33</v>
      </c>
      <c r="D43" t="s">
        <v>34</v>
      </c>
      <c r="E43" t="s">
        <v>53</v>
      </c>
      <c r="F43" t="s">
        <v>17</v>
      </c>
      <c r="G43" t="s">
        <v>18</v>
      </c>
      <c r="H43">
        <v>15038</v>
      </c>
      <c r="K43">
        <v>17000</v>
      </c>
      <c r="L43" s="3">
        <v>45537</v>
      </c>
    </row>
    <row r="44" spans="1:12" x14ac:dyDescent="0.3">
      <c r="A44" t="s">
        <v>135</v>
      </c>
      <c r="B44" t="s">
        <v>126</v>
      </c>
      <c r="C44" t="s">
        <v>14</v>
      </c>
      <c r="D44" t="s">
        <v>15</v>
      </c>
      <c r="E44" t="s">
        <v>16</v>
      </c>
      <c r="F44" t="s">
        <v>27</v>
      </c>
      <c r="G44" t="s">
        <v>28</v>
      </c>
      <c r="H44">
        <v>13086</v>
      </c>
      <c r="I44" t="s">
        <v>19</v>
      </c>
      <c r="J44">
        <v>0.2</v>
      </c>
      <c r="K44">
        <v>14000</v>
      </c>
      <c r="L44" s="2" t="s">
        <v>45</v>
      </c>
    </row>
    <row r="45" spans="1:12" x14ac:dyDescent="0.3">
      <c r="A45" t="s">
        <v>136</v>
      </c>
      <c r="B45" t="s">
        <v>137</v>
      </c>
      <c r="C45" t="s">
        <v>51</v>
      </c>
      <c r="D45" t="s">
        <v>52</v>
      </c>
      <c r="E45" t="s">
        <v>53</v>
      </c>
      <c r="F45" t="s">
        <v>17</v>
      </c>
      <c r="G45" t="s">
        <v>18</v>
      </c>
      <c r="H45">
        <v>12794</v>
      </c>
      <c r="I45" t="s">
        <v>29</v>
      </c>
      <c r="K45">
        <v>13000</v>
      </c>
      <c r="L45" s="2" t="s">
        <v>48</v>
      </c>
    </row>
    <row r="46" spans="1:12" x14ac:dyDescent="0.3">
      <c r="A46" t="s">
        <v>138</v>
      </c>
      <c r="B46" t="s">
        <v>139</v>
      </c>
      <c r="C46" t="s">
        <v>14</v>
      </c>
      <c r="D46" t="s">
        <v>15</v>
      </c>
      <c r="E46" t="s">
        <v>16</v>
      </c>
      <c r="F46" t="s">
        <v>44</v>
      </c>
      <c r="G46" t="s">
        <v>40</v>
      </c>
      <c r="H46">
        <v>15816</v>
      </c>
      <c r="I46" t="s">
        <v>23</v>
      </c>
      <c r="J46">
        <v>0.1</v>
      </c>
      <c r="K46">
        <v>14000</v>
      </c>
      <c r="L46" s="3">
        <v>45294</v>
      </c>
    </row>
    <row r="47" spans="1:12" x14ac:dyDescent="0.3">
      <c r="A47" t="s">
        <v>140</v>
      </c>
      <c r="B47" t="s">
        <v>141</v>
      </c>
      <c r="C47" t="s">
        <v>33</v>
      </c>
      <c r="D47" t="s">
        <v>34</v>
      </c>
      <c r="E47" t="s">
        <v>35</v>
      </c>
      <c r="F47" t="s">
        <v>27</v>
      </c>
      <c r="G47" t="s">
        <v>28</v>
      </c>
      <c r="H47">
        <v>17266</v>
      </c>
      <c r="I47" t="s">
        <v>19</v>
      </c>
      <c r="J47">
        <v>0.2</v>
      </c>
      <c r="K47">
        <v>17000</v>
      </c>
      <c r="L47" s="2" t="s">
        <v>37</v>
      </c>
    </row>
    <row r="48" spans="1:12" x14ac:dyDescent="0.3">
      <c r="A48" t="s">
        <v>142</v>
      </c>
      <c r="B48" t="s">
        <v>139</v>
      </c>
      <c r="C48" t="s">
        <v>51</v>
      </c>
      <c r="D48" t="s">
        <v>52</v>
      </c>
      <c r="E48" t="s">
        <v>16</v>
      </c>
      <c r="F48" t="s">
        <v>17</v>
      </c>
      <c r="G48" t="s">
        <v>18</v>
      </c>
      <c r="H48">
        <v>13815</v>
      </c>
      <c r="I48" t="s">
        <v>36</v>
      </c>
      <c r="J48">
        <v>0.3</v>
      </c>
      <c r="K48">
        <v>13000</v>
      </c>
      <c r="L48" s="3">
        <v>45324</v>
      </c>
    </row>
    <row r="49" spans="1:12" x14ac:dyDescent="0.3">
      <c r="A49" t="s">
        <v>143</v>
      </c>
      <c r="B49" t="s">
        <v>144</v>
      </c>
      <c r="C49" t="s">
        <v>14</v>
      </c>
      <c r="D49" t="s">
        <v>15</v>
      </c>
      <c r="E49" t="s">
        <v>35</v>
      </c>
      <c r="F49" t="s">
        <v>44</v>
      </c>
      <c r="G49" t="s">
        <v>40</v>
      </c>
      <c r="H49">
        <v>15397</v>
      </c>
      <c r="I49" t="s">
        <v>36</v>
      </c>
      <c r="J49">
        <v>0.3</v>
      </c>
      <c r="K49">
        <v>14000</v>
      </c>
      <c r="L49" s="3">
        <v>45352</v>
      </c>
    </row>
    <row r="50" spans="1:12" x14ac:dyDescent="0.3">
      <c r="A50" t="s">
        <v>145</v>
      </c>
      <c r="B50" t="s">
        <v>146</v>
      </c>
      <c r="C50" t="s">
        <v>51</v>
      </c>
      <c r="D50" t="s">
        <v>52</v>
      </c>
      <c r="E50" t="s">
        <v>16</v>
      </c>
      <c r="F50" t="s">
        <v>17</v>
      </c>
      <c r="G50" t="s">
        <v>18</v>
      </c>
      <c r="H50">
        <v>14036</v>
      </c>
      <c r="K50">
        <v>13000</v>
      </c>
      <c r="L50" s="3">
        <v>45414</v>
      </c>
    </row>
    <row r="51" spans="1:12" x14ac:dyDescent="0.3">
      <c r="A51" t="s">
        <v>147</v>
      </c>
      <c r="B51" t="s">
        <v>148</v>
      </c>
      <c r="C51" t="s">
        <v>14</v>
      </c>
      <c r="D51" t="s">
        <v>15</v>
      </c>
      <c r="E51" t="s">
        <v>35</v>
      </c>
      <c r="F51" t="s">
        <v>27</v>
      </c>
      <c r="G51" t="s">
        <v>28</v>
      </c>
      <c r="H51">
        <v>15702</v>
      </c>
      <c r="I51" t="s">
        <v>19</v>
      </c>
      <c r="J51">
        <v>0.2</v>
      </c>
      <c r="K51">
        <v>14000</v>
      </c>
      <c r="L51" s="3">
        <v>45384</v>
      </c>
    </row>
    <row r="52" spans="1:12" x14ac:dyDescent="0.3">
      <c r="A52" t="s">
        <v>149</v>
      </c>
      <c r="B52" t="s">
        <v>150</v>
      </c>
      <c r="C52" t="s">
        <v>33</v>
      </c>
      <c r="D52" t="s">
        <v>34</v>
      </c>
      <c r="E52" t="s">
        <v>16</v>
      </c>
      <c r="F52" t="s">
        <v>44</v>
      </c>
      <c r="G52" t="s">
        <v>18</v>
      </c>
      <c r="H52">
        <v>16760</v>
      </c>
      <c r="I52" t="s">
        <v>19</v>
      </c>
      <c r="J52">
        <v>0.2</v>
      </c>
      <c r="K52">
        <v>17000</v>
      </c>
      <c r="L52" s="3">
        <v>45352</v>
      </c>
    </row>
    <row r="53" spans="1:12" x14ac:dyDescent="0.3">
      <c r="A53" t="s">
        <v>151</v>
      </c>
      <c r="B53" t="s">
        <v>152</v>
      </c>
      <c r="C53" t="s">
        <v>14</v>
      </c>
      <c r="D53" t="s">
        <v>15</v>
      </c>
      <c r="E53" t="s">
        <v>53</v>
      </c>
      <c r="F53" t="s">
        <v>27</v>
      </c>
      <c r="G53" t="s">
        <v>28</v>
      </c>
      <c r="H53">
        <v>13022</v>
      </c>
      <c r="I53" t="s">
        <v>23</v>
      </c>
      <c r="J53">
        <v>0.1</v>
      </c>
      <c r="K53">
        <v>14000</v>
      </c>
      <c r="L53" s="2" t="s">
        <v>153</v>
      </c>
    </row>
    <row r="54" spans="1:12" x14ac:dyDescent="0.3">
      <c r="A54" t="s">
        <v>154</v>
      </c>
      <c r="B54" t="s">
        <v>155</v>
      </c>
      <c r="C54" t="s">
        <v>72</v>
      </c>
      <c r="D54" t="s">
        <v>73</v>
      </c>
      <c r="E54" t="s">
        <v>16</v>
      </c>
      <c r="F54" t="s">
        <v>44</v>
      </c>
      <c r="G54" t="s">
        <v>18</v>
      </c>
      <c r="H54">
        <v>10791</v>
      </c>
      <c r="I54" t="s">
        <v>19</v>
      </c>
      <c r="J54">
        <v>0.2</v>
      </c>
      <c r="K54">
        <v>9000</v>
      </c>
      <c r="L54" s="2" t="s">
        <v>78</v>
      </c>
    </row>
    <row r="55" spans="1:12" x14ac:dyDescent="0.3">
      <c r="A55" t="s">
        <v>156</v>
      </c>
      <c r="B55" t="s">
        <v>157</v>
      </c>
      <c r="C55" t="s">
        <v>51</v>
      </c>
      <c r="D55" t="s">
        <v>52</v>
      </c>
      <c r="E55" t="s">
        <v>53</v>
      </c>
      <c r="F55" t="s">
        <v>27</v>
      </c>
      <c r="G55" t="s">
        <v>18</v>
      </c>
      <c r="H55">
        <v>14016</v>
      </c>
      <c r="I55" t="s">
        <v>36</v>
      </c>
      <c r="J55">
        <v>0.3</v>
      </c>
      <c r="K55">
        <v>13000</v>
      </c>
      <c r="L55" s="2" t="s">
        <v>158</v>
      </c>
    </row>
    <row r="56" spans="1:12" x14ac:dyDescent="0.3">
      <c r="A56" t="s">
        <v>159</v>
      </c>
      <c r="B56" t="s">
        <v>160</v>
      </c>
      <c r="C56" t="s">
        <v>51</v>
      </c>
      <c r="D56" t="s">
        <v>52</v>
      </c>
      <c r="E56" t="s">
        <v>53</v>
      </c>
      <c r="F56" t="s">
        <v>27</v>
      </c>
      <c r="G56" t="s">
        <v>28</v>
      </c>
      <c r="H56">
        <v>11442</v>
      </c>
      <c r="K56">
        <v>13000</v>
      </c>
      <c r="L56" s="2" t="s">
        <v>78</v>
      </c>
    </row>
    <row r="57" spans="1:12" x14ac:dyDescent="0.3">
      <c r="A57" t="s">
        <v>161</v>
      </c>
      <c r="B57" t="s">
        <v>150</v>
      </c>
      <c r="C57" t="s">
        <v>72</v>
      </c>
      <c r="D57" t="s">
        <v>73</v>
      </c>
      <c r="E57" t="s">
        <v>35</v>
      </c>
      <c r="F57" t="s">
        <v>27</v>
      </c>
      <c r="G57" t="s">
        <v>40</v>
      </c>
      <c r="H57">
        <v>8432</v>
      </c>
      <c r="I57" t="s">
        <v>36</v>
      </c>
      <c r="J57">
        <v>0.3</v>
      </c>
      <c r="K57">
        <v>9000</v>
      </c>
      <c r="L57" s="2" t="s">
        <v>162</v>
      </c>
    </row>
    <row r="58" spans="1:12" x14ac:dyDescent="0.3">
      <c r="A58" t="s">
        <v>163</v>
      </c>
      <c r="B58" t="s">
        <v>164</v>
      </c>
      <c r="C58" t="s">
        <v>51</v>
      </c>
      <c r="D58" t="s">
        <v>52</v>
      </c>
      <c r="E58" t="s">
        <v>35</v>
      </c>
      <c r="F58" t="s">
        <v>27</v>
      </c>
      <c r="G58" t="s">
        <v>28</v>
      </c>
      <c r="H58">
        <v>11791</v>
      </c>
      <c r="K58">
        <v>13000</v>
      </c>
      <c r="L58" s="2" t="s">
        <v>165</v>
      </c>
    </row>
    <row r="59" spans="1:12" x14ac:dyDescent="0.3">
      <c r="A59" t="s">
        <v>166</v>
      </c>
      <c r="B59" t="s">
        <v>167</v>
      </c>
      <c r="C59" t="s">
        <v>14</v>
      </c>
      <c r="D59" t="s">
        <v>15</v>
      </c>
      <c r="E59" t="s">
        <v>53</v>
      </c>
      <c r="F59" t="s">
        <v>17</v>
      </c>
      <c r="G59" t="s">
        <v>28</v>
      </c>
      <c r="H59">
        <v>14086</v>
      </c>
      <c r="K59">
        <v>14000</v>
      </c>
      <c r="L59" s="2" t="s">
        <v>106</v>
      </c>
    </row>
    <row r="60" spans="1:12" x14ac:dyDescent="0.3">
      <c r="A60" t="s">
        <v>168</v>
      </c>
      <c r="B60" t="s">
        <v>169</v>
      </c>
      <c r="C60" t="s">
        <v>33</v>
      </c>
      <c r="D60" t="s">
        <v>34</v>
      </c>
      <c r="E60" t="s">
        <v>35</v>
      </c>
      <c r="F60" t="s">
        <v>27</v>
      </c>
      <c r="G60" t="s">
        <v>40</v>
      </c>
      <c r="H60">
        <v>15731</v>
      </c>
      <c r="I60" t="s">
        <v>29</v>
      </c>
      <c r="K60">
        <v>17000</v>
      </c>
      <c r="L60" s="2" t="s">
        <v>170</v>
      </c>
    </row>
    <row r="61" spans="1:12" x14ac:dyDescent="0.3">
      <c r="A61" t="s">
        <v>171</v>
      </c>
      <c r="B61" t="s">
        <v>89</v>
      </c>
      <c r="C61" t="s">
        <v>72</v>
      </c>
      <c r="D61" t="s">
        <v>73</v>
      </c>
      <c r="E61" t="s">
        <v>53</v>
      </c>
      <c r="F61" t="s">
        <v>44</v>
      </c>
      <c r="G61" t="s">
        <v>40</v>
      </c>
      <c r="H61">
        <v>8787</v>
      </c>
      <c r="I61" t="s">
        <v>29</v>
      </c>
      <c r="K61">
        <v>9000</v>
      </c>
      <c r="L61" s="3">
        <v>45324</v>
      </c>
    </row>
    <row r="62" spans="1:12" x14ac:dyDescent="0.3">
      <c r="A62" t="s">
        <v>172</v>
      </c>
      <c r="B62" t="s">
        <v>77</v>
      </c>
      <c r="C62" t="s">
        <v>51</v>
      </c>
      <c r="D62" t="s">
        <v>52</v>
      </c>
      <c r="E62" t="s">
        <v>53</v>
      </c>
      <c r="F62" t="s">
        <v>27</v>
      </c>
      <c r="G62" t="s">
        <v>28</v>
      </c>
      <c r="H62">
        <v>12786</v>
      </c>
      <c r="I62" t="s">
        <v>23</v>
      </c>
      <c r="J62">
        <v>0.1</v>
      </c>
      <c r="K62">
        <v>13000</v>
      </c>
      <c r="L62" s="3">
        <v>45353</v>
      </c>
    </row>
    <row r="63" spans="1:12" x14ac:dyDescent="0.3">
      <c r="A63" t="s">
        <v>173</v>
      </c>
      <c r="B63" t="s">
        <v>174</v>
      </c>
      <c r="C63" t="s">
        <v>51</v>
      </c>
      <c r="D63" t="s">
        <v>52</v>
      </c>
      <c r="E63" t="s">
        <v>53</v>
      </c>
      <c r="F63" t="s">
        <v>17</v>
      </c>
      <c r="G63" t="s">
        <v>18</v>
      </c>
      <c r="H63">
        <v>14886</v>
      </c>
      <c r="I63" t="s">
        <v>36</v>
      </c>
      <c r="J63">
        <v>0.3</v>
      </c>
      <c r="K63">
        <v>13000</v>
      </c>
      <c r="L63" s="3">
        <v>45537</v>
      </c>
    </row>
    <row r="64" spans="1:12" x14ac:dyDescent="0.3">
      <c r="A64" t="s">
        <v>175</v>
      </c>
      <c r="B64" t="s">
        <v>176</v>
      </c>
      <c r="C64" t="s">
        <v>14</v>
      </c>
      <c r="D64" t="s">
        <v>15</v>
      </c>
      <c r="E64" t="s">
        <v>16</v>
      </c>
      <c r="F64" t="s">
        <v>17</v>
      </c>
      <c r="G64" t="s">
        <v>28</v>
      </c>
      <c r="H64">
        <v>13266</v>
      </c>
      <c r="K64">
        <v>14000</v>
      </c>
      <c r="L64" s="2" t="s">
        <v>129</v>
      </c>
    </row>
    <row r="65" spans="1:12" x14ac:dyDescent="0.3">
      <c r="A65" t="s">
        <v>177</v>
      </c>
      <c r="B65" t="s">
        <v>119</v>
      </c>
      <c r="C65" t="s">
        <v>33</v>
      </c>
      <c r="D65" t="s">
        <v>34</v>
      </c>
      <c r="E65" t="s">
        <v>16</v>
      </c>
      <c r="F65" t="s">
        <v>27</v>
      </c>
      <c r="G65" t="s">
        <v>18</v>
      </c>
      <c r="H65">
        <v>16722</v>
      </c>
      <c r="K65">
        <v>17000</v>
      </c>
      <c r="L65" s="2" t="s">
        <v>106</v>
      </c>
    </row>
    <row r="66" spans="1:12" x14ac:dyDescent="0.3">
      <c r="A66" t="s">
        <v>178</v>
      </c>
      <c r="B66" t="s">
        <v>179</v>
      </c>
      <c r="C66" t="s">
        <v>33</v>
      </c>
      <c r="D66" t="s">
        <v>34</v>
      </c>
      <c r="E66" t="s">
        <v>53</v>
      </c>
      <c r="F66" t="s">
        <v>44</v>
      </c>
      <c r="G66" t="s">
        <v>18</v>
      </c>
      <c r="H66">
        <v>16244</v>
      </c>
      <c r="I66" t="s">
        <v>36</v>
      </c>
      <c r="J66">
        <v>0.3</v>
      </c>
      <c r="K66">
        <v>17000</v>
      </c>
      <c r="L66" s="2" t="s">
        <v>24</v>
      </c>
    </row>
    <row r="67" spans="1:12" x14ac:dyDescent="0.3">
      <c r="A67" t="s">
        <v>180</v>
      </c>
      <c r="B67" t="s">
        <v>181</v>
      </c>
      <c r="C67" t="s">
        <v>33</v>
      </c>
      <c r="D67" t="s">
        <v>34</v>
      </c>
      <c r="E67" t="s">
        <v>53</v>
      </c>
      <c r="F67" t="s">
        <v>17</v>
      </c>
      <c r="G67" t="s">
        <v>40</v>
      </c>
      <c r="H67">
        <v>17767</v>
      </c>
      <c r="I67" t="s">
        <v>19</v>
      </c>
      <c r="J67">
        <v>0.2</v>
      </c>
      <c r="K67">
        <v>17000</v>
      </c>
      <c r="L67" s="3">
        <v>45324</v>
      </c>
    </row>
    <row r="68" spans="1:12" x14ac:dyDescent="0.3">
      <c r="A68" t="s">
        <v>182</v>
      </c>
      <c r="B68" t="s">
        <v>183</v>
      </c>
      <c r="C68" t="s">
        <v>51</v>
      </c>
      <c r="D68" t="s">
        <v>52</v>
      </c>
      <c r="E68" t="s">
        <v>16</v>
      </c>
      <c r="F68" t="s">
        <v>27</v>
      </c>
      <c r="G68" t="s">
        <v>40</v>
      </c>
      <c r="H68">
        <v>13111</v>
      </c>
      <c r="I68" t="s">
        <v>29</v>
      </c>
      <c r="K68">
        <v>13000</v>
      </c>
      <c r="L68" s="2" t="s">
        <v>165</v>
      </c>
    </row>
    <row r="69" spans="1:12" x14ac:dyDescent="0.3">
      <c r="A69" t="s">
        <v>184</v>
      </c>
      <c r="B69" t="s">
        <v>185</v>
      </c>
      <c r="C69" t="s">
        <v>51</v>
      </c>
      <c r="D69" t="s">
        <v>52</v>
      </c>
      <c r="E69" t="s">
        <v>16</v>
      </c>
      <c r="F69" t="s">
        <v>17</v>
      </c>
      <c r="G69" t="s">
        <v>18</v>
      </c>
      <c r="H69">
        <v>14303</v>
      </c>
      <c r="I69" t="s">
        <v>19</v>
      </c>
      <c r="J69">
        <v>0.2</v>
      </c>
      <c r="K69">
        <v>13000</v>
      </c>
      <c r="L69" s="3">
        <v>45566</v>
      </c>
    </row>
    <row r="70" spans="1:12" x14ac:dyDescent="0.3">
      <c r="A70" t="s">
        <v>186</v>
      </c>
      <c r="B70" t="s">
        <v>187</v>
      </c>
      <c r="C70" t="s">
        <v>51</v>
      </c>
      <c r="D70" t="s">
        <v>52</v>
      </c>
      <c r="E70" t="s">
        <v>53</v>
      </c>
      <c r="F70" t="s">
        <v>44</v>
      </c>
      <c r="G70" t="s">
        <v>18</v>
      </c>
      <c r="H70">
        <v>12865</v>
      </c>
      <c r="K70">
        <v>13000</v>
      </c>
      <c r="L70" s="2" t="s">
        <v>188</v>
      </c>
    </row>
    <row r="71" spans="1:12" x14ac:dyDescent="0.3">
      <c r="A71" t="s">
        <v>189</v>
      </c>
      <c r="B71" t="s">
        <v>190</v>
      </c>
      <c r="C71" t="s">
        <v>51</v>
      </c>
      <c r="D71" t="s">
        <v>52</v>
      </c>
      <c r="E71" t="s">
        <v>16</v>
      </c>
      <c r="F71" t="s">
        <v>44</v>
      </c>
      <c r="G71" t="s">
        <v>40</v>
      </c>
      <c r="H71">
        <v>13024</v>
      </c>
      <c r="K71">
        <v>13000</v>
      </c>
      <c r="L71" s="2" t="s">
        <v>109</v>
      </c>
    </row>
    <row r="72" spans="1:12" x14ac:dyDescent="0.3">
      <c r="A72" t="s">
        <v>191</v>
      </c>
      <c r="B72" t="s">
        <v>134</v>
      </c>
      <c r="C72" t="s">
        <v>14</v>
      </c>
      <c r="D72" t="s">
        <v>15</v>
      </c>
      <c r="E72" t="s">
        <v>35</v>
      </c>
      <c r="F72" t="s">
        <v>17</v>
      </c>
      <c r="G72" t="s">
        <v>18</v>
      </c>
      <c r="H72">
        <v>12720</v>
      </c>
      <c r="I72" t="s">
        <v>29</v>
      </c>
      <c r="K72">
        <v>14000</v>
      </c>
      <c r="L72" s="2" t="s">
        <v>192</v>
      </c>
    </row>
    <row r="73" spans="1:12" x14ac:dyDescent="0.3">
      <c r="A73" t="s">
        <v>193</v>
      </c>
      <c r="B73" t="s">
        <v>194</v>
      </c>
      <c r="C73" t="s">
        <v>51</v>
      </c>
      <c r="D73" t="s">
        <v>52</v>
      </c>
      <c r="E73" t="s">
        <v>35</v>
      </c>
      <c r="F73" t="s">
        <v>17</v>
      </c>
      <c r="G73" t="s">
        <v>18</v>
      </c>
      <c r="H73">
        <v>14282</v>
      </c>
      <c r="K73">
        <v>13000</v>
      </c>
      <c r="L73" s="3">
        <v>45628</v>
      </c>
    </row>
    <row r="74" spans="1:12" x14ac:dyDescent="0.3">
      <c r="A74" t="s">
        <v>195</v>
      </c>
      <c r="B74" t="s">
        <v>196</v>
      </c>
      <c r="C74" t="s">
        <v>33</v>
      </c>
      <c r="D74" t="s">
        <v>34</v>
      </c>
      <c r="E74" t="s">
        <v>53</v>
      </c>
      <c r="F74" t="s">
        <v>44</v>
      </c>
      <c r="G74" t="s">
        <v>28</v>
      </c>
      <c r="H74">
        <v>18653</v>
      </c>
      <c r="I74" t="s">
        <v>29</v>
      </c>
      <c r="K74">
        <v>17000</v>
      </c>
      <c r="L74" s="2" t="s">
        <v>69</v>
      </c>
    </row>
    <row r="75" spans="1:12" x14ac:dyDescent="0.3">
      <c r="A75" t="s">
        <v>197</v>
      </c>
      <c r="B75" t="s">
        <v>169</v>
      </c>
      <c r="C75" t="s">
        <v>72</v>
      </c>
      <c r="D75" t="s">
        <v>73</v>
      </c>
      <c r="E75" t="s">
        <v>35</v>
      </c>
      <c r="F75" t="s">
        <v>44</v>
      </c>
      <c r="G75" t="s">
        <v>40</v>
      </c>
      <c r="H75">
        <v>8843</v>
      </c>
      <c r="I75" t="s">
        <v>36</v>
      </c>
      <c r="J75">
        <v>0.3</v>
      </c>
      <c r="K75">
        <v>9000</v>
      </c>
      <c r="L75" s="2" t="s">
        <v>198</v>
      </c>
    </row>
    <row r="76" spans="1:12" x14ac:dyDescent="0.3">
      <c r="A76" t="s">
        <v>199</v>
      </c>
      <c r="B76" t="s">
        <v>200</v>
      </c>
      <c r="C76" t="s">
        <v>33</v>
      </c>
      <c r="D76" t="s">
        <v>34</v>
      </c>
      <c r="E76" t="s">
        <v>16</v>
      </c>
      <c r="F76" t="s">
        <v>17</v>
      </c>
      <c r="G76" t="s">
        <v>28</v>
      </c>
      <c r="H76">
        <v>15979</v>
      </c>
      <c r="I76" t="s">
        <v>36</v>
      </c>
      <c r="J76">
        <v>0.3</v>
      </c>
      <c r="K76">
        <v>17000</v>
      </c>
      <c r="L76" s="2" t="s">
        <v>96</v>
      </c>
    </row>
    <row r="77" spans="1:12" x14ac:dyDescent="0.3">
      <c r="A77" t="s">
        <v>201</v>
      </c>
      <c r="B77" t="s">
        <v>202</v>
      </c>
      <c r="C77" t="s">
        <v>33</v>
      </c>
      <c r="D77" t="s">
        <v>34</v>
      </c>
      <c r="E77" t="s">
        <v>35</v>
      </c>
      <c r="F77" t="s">
        <v>17</v>
      </c>
      <c r="G77" t="s">
        <v>40</v>
      </c>
      <c r="H77">
        <v>16309</v>
      </c>
      <c r="I77" t="s">
        <v>29</v>
      </c>
      <c r="K77">
        <v>17000</v>
      </c>
      <c r="L77" s="3">
        <v>45444</v>
      </c>
    </row>
    <row r="78" spans="1:12" x14ac:dyDescent="0.3">
      <c r="A78" t="s">
        <v>203</v>
      </c>
      <c r="B78" t="s">
        <v>204</v>
      </c>
      <c r="C78" t="s">
        <v>51</v>
      </c>
      <c r="D78" t="s">
        <v>52</v>
      </c>
      <c r="E78" t="s">
        <v>53</v>
      </c>
      <c r="F78" t="s">
        <v>44</v>
      </c>
      <c r="G78" t="s">
        <v>18</v>
      </c>
      <c r="H78">
        <v>13893</v>
      </c>
      <c r="I78" t="s">
        <v>19</v>
      </c>
      <c r="J78">
        <v>0.2</v>
      </c>
      <c r="K78">
        <v>13000</v>
      </c>
      <c r="L78" s="3">
        <v>45413</v>
      </c>
    </row>
    <row r="79" spans="1:12" x14ac:dyDescent="0.3">
      <c r="A79" t="s">
        <v>205</v>
      </c>
      <c r="B79" t="s">
        <v>206</v>
      </c>
      <c r="C79" t="s">
        <v>33</v>
      </c>
      <c r="D79" t="s">
        <v>34</v>
      </c>
      <c r="E79" t="s">
        <v>16</v>
      </c>
      <c r="F79" t="s">
        <v>17</v>
      </c>
      <c r="G79" t="s">
        <v>40</v>
      </c>
      <c r="H79">
        <v>15255</v>
      </c>
      <c r="I79" t="s">
        <v>19</v>
      </c>
      <c r="J79">
        <v>0.2</v>
      </c>
      <c r="K79">
        <v>17000</v>
      </c>
      <c r="L79" s="2" t="s">
        <v>62</v>
      </c>
    </row>
    <row r="80" spans="1:12" x14ac:dyDescent="0.3">
      <c r="A80" t="s">
        <v>207</v>
      </c>
      <c r="B80" t="s">
        <v>206</v>
      </c>
      <c r="C80" t="s">
        <v>14</v>
      </c>
      <c r="D80" t="s">
        <v>15</v>
      </c>
      <c r="E80" t="s">
        <v>16</v>
      </c>
      <c r="F80" t="s">
        <v>17</v>
      </c>
      <c r="G80" t="s">
        <v>40</v>
      </c>
      <c r="H80">
        <v>12024</v>
      </c>
      <c r="I80" t="s">
        <v>36</v>
      </c>
      <c r="J80">
        <v>0.3</v>
      </c>
      <c r="K80">
        <v>14000</v>
      </c>
      <c r="L80" s="2" t="s">
        <v>208</v>
      </c>
    </row>
    <row r="81" spans="1:12" x14ac:dyDescent="0.3">
      <c r="A81" t="s">
        <v>209</v>
      </c>
      <c r="B81" t="s">
        <v>210</v>
      </c>
      <c r="C81" t="s">
        <v>72</v>
      </c>
      <c r="D81" t="s">
        <v>73</v>
      </c>
      <c r="E81" t="s">
        <v>16</v>
      </c>
      <c r="F81" t="s">
        <v>44</v>
      </c>
      <c r="G81" t="s">
        <v>28</v>
      </c>
      <c r="H81">
        <v>9236</v>
      </c>
      <c r="I81" t="s">
        <v>29</v>
      </c>
      <c r="K81">
        <v>9000</v>
      </c>
      <c r="L81" s="2" t="s">
        <v>211</v>
      </c>
    </row>
    <row r="82" spans="1:12" x14ac:dyDescent="0.3">
      <c r="A82" t="s">
        <v>212</v>
      </c>
      <c r="B82" t="s">
        <v>32</v>
      </c>
      <c r="C82" t="s">
        <v>51</v>
      </c>
      <c r="D82" t="s">
        <v>52</v>
      </c>
      <c r="E82" t="s">
        <v>53</v>
      </c>
      <c r="F82" t="s">
        <v>17</v>
      </c>
      <c r="G82" t="s">
        <v>40</v>
      </c>
      <c r="H82">
        <v>11118</v>
      </c>
      <c r="K82">
        <v>13000</v>
      </c>
      <c r="L82" s="2" t="s">
        <v>165</v>
      </c>
    </row>
    <row r="83" spans="1:12" x14ac:dyDescent="0.3">
      <c r="A83" t="s">
        <v>213</v>
      </c>
      <c r="B83" t="s">
        <v>108</v>
      </c>
      <c r="C83" t="s">
        <v>72</v>
      </c>
      <c r="D83" t="s">
        <v>73</v>
      </c>
      <c r="E83" t="s">
        <v>16</v>
      </c>
      <c r="F83" t="s">
        <v>27</v>
      </c>
      <c r="G83" t="s">
        <v>40</v>
      </c>
      <c r="H83">
        <v>10766</v>
      </c>
      <c r="I83" t="s">
        <v>19</v>
      </c>
      <c r="J83">
        <v>0.2</v>
      </c>
      <c r="K83">
        <v>9000</v>
      </c>
      <c r="L83" s="3">
        <v>45537</v>
      </c>
    </row>
    <row r="84" spans="1:12" x14ac:dyDescent="0.3">
      <c r="A84" t="s">
        <v>214</v>
      </c>
      <c r="B84" t="s">
        <v>215</v>
      </c>
      <c r="C84" t="s">
        <v>72</v>
      </c>
      <c r="D84" t="s">
        <v>73</v>
      </c>
      <c r="E84" t="s">
        <v>16</v>
      </c>
      <c r="F84" t="s">
        <v>44</v>
      </c>
      <c r="G84" t="s">
        <v>28</v>
      </c>
      <c r="H84">
        <v>7111</v>
      </c>
      <c r="I84" t="s">
        <v>23</v>
      </c>
      <c r="J84">
        <v>0.1</v>
      </c>
      <c r="K84">
        <v>9000</v>
      </c>
      <c r="L84" s="3">
        <v>45598</v>
      </c>
    </row>
    <row r="85" spans="1:12" x14ac:dyDescent="0.3">
      <c r="A85" t="s">
        <v>216</v>
      </c>
      <c r="B85" t="s">
        <v>217</v>
      </c>
      <c r="C85" t="s">
        <v>72</v>
      </c>
      <c r="D85" t="s">
        <v>73</v>
      </c>
      <c r="E85" t="s">
        <v>35</v>
      </c>
      <c r="F85" t="s">
        <v>27</v>
      </c>
      <c r="G85" t="s">
        <v>40</v>
      </c>
      <c r="H85">
        <v>8552</v>
      </c>
      <c r="I85" t="s">
        <v>36</v>
      </c>
      <c r="J85">
        <v>0.3</v>
      </c>
      <c r="K85">
        <v>9000</v>
      </c>
      <c r="L85" s="2" t="s">
        <v>24</v>
      </c>
    </row>
    <row r="86" spans="1:12" x14ac:dyDescent="0.3">
      <c r="A86" t="s">
        <v>218</v>
      </c>
      <c r="B86" t="s">
        <v>219</v>
      </c>
      <c r="C86" t="s">
        <v>33</v>
      </c>
      <c r="D86" t="s">
        <v>34</v>
      </c>
      <c r="E86" t="s">
        <v>53</v>
      </c>
      <c r="F86" t="s">
        <v>17</v>
      </c>
      <c r="G86" t="s">
        <v>40</v>
      </c>
      <c r="H86">
        <v>16033</v>
      </c>
      <c r="I86" t="s">
        <v>23</v>
      </c>
      <c r="J86">
        <v>0.1</v>
      </c>
      <c r="K86">
        <v>17000</v>
      </c>
      <c r="L86" s="2" t="s">
        <v>122</v>
      </c>
    </row>
    <row r="87" spans="1:12" x14ac:dyDescent="0.3">
      <c r="A87" t="s">
        <v>220</v>
      </c>
      <c r="B87" t="s">
        <v>221</v>
      </c>
      <c r="C87" t="s">
        <v>14</v>
      </c>
      <c r="D87" t="s">
        <v>15</v>
      </c>
      <c r="E87" t="s">
        <v>53</v>
      </c>
      <c r="F87" t="s">
        <v>27</v>
      </c>
      <c r="G87" t="s">
        <v>28</v>
      </c>
      <c r="H87">
        <v>12281</v>
      </c>
      <c r="I87" t="s">
        <v>23</v>
      </c>
      <c r="J87">
        <v>0.1</v>
      </c>
      <c r="K87">
        <v>14000</v>
      </c>
      <c r="L87" s="2" t="s">
        <v>198</v>
      </c>
    </row>
    <row r="88" spans="1:12" x14ac:dyDescent="0.3">
      <c r="A88" t="s">
        <v>222</v>
      </c>
      <c r="B88" t="s">
        <v>223</v>
      </c>
      <c r="C88" t="s">
        <v>51</v>
      </c>
      <c r="D88" t="s">
        <v>52</v>
      </c>
      <c r="E88" t="s">
        <v>35</v>
      </c>
      <c r="F88" t="s">
        <v>44</v>
      </c>
      <c r="G88" t="s">
        <v>18</v>
      </c>
      <c r="H88">
        <v>11977</v>
      </c>
      <c r="I88" t="s">
        <v>19</v>
      </c>
      <c r="J88">
        <v>0.2</v>
      </c>
      <c r="K88">
        <v>13000</v>
      </c>
      <c r="L88" s="2" t="s">
        <v>122</v>
      </c>
    </row>
    <row r="89" spans="1:12" x14ac:dyDescent="0.3">
      <c r="A89" t="s">
        <v>224</v>
      </c>
      <c r="B89" t="s">
        <v>13</v>
      </c>
      <c r="C89" t="s">
        <v>51</v>
      </c>
      <c r="D89" t="s">
        <v>52</v>
      </c>
      <c r="E89" t="s">
        <v>53</v>
      </c>
      <c r="F89" t="s">
        <v>44</v>
      </c>
      <c r="G89" t="s">
        <v>40</v>
      </c>
      <c r="H89">
        <v>14141</v>
      </c>
      <c r="I89" t="s">
        <v>36</v>
      </c>
      <c r="J89">
        <v>0.3</v>
      </c>
      <c r="K89">
        <v>13000</v>
      </c>
      <c r="L89" s="3">
        <v>45597</v>
      </c>
    </row>
    <row r="90" spans="1:12" x14ac:dyDescent="0.3">
      <c r="A90" t="s">
        <v>225</v>
      </c>
      <c r="B90" t="s">
        <v>226</v>
      </c>
      <c r="C90" t="s">
        <v>14</v>
      </c>
      <c r="D90" t="s">
        <v>15</v>
      </c>
      <c r="E90" t="s">
        <v>35</v>
      </c>
      <c r="F90" t="s">
        <v>17</v>
      </c>
      <c r="G90" t="s">
        <v>18</v>
      </c>
      <c r="H90">
        <v>14370</v>
      </c>
      <c r="I90" t="s">
        <v>23</v>
      </c>
      <c r="J90">
        <v>0.1</v>
      </c>
      <c r="K90">
        <v>14000</v>
      </c>
      <c r="L90" s="2" t="s">
        <v>45</v>
      </c>
    </row>
    <row r="91" spans="1:12" x14ac:dyDescent="0.3">
      <c r="A91" t="s">
        <v>227</v>
      </c>
      <c r="B91" t="s">
        <v>139</v>
      </c>
      <c r="C91" t="s">
        <v>72</v>
      </c>
      <c r="D91" t="s">
        <v>73</v>
      </c>
      <c r="E91" t="s">
        <v>53</v>
      </c>
      <c r="F91" t="s">
        <v>44</v>
      </c>
      <c r="G91" t="s">
        <v>18</v>
      </c>
      <c r="H91">
        <v>7311</v>
      </c>
      <c r="I91" t="s">
        <v>29</v>
      </c>
      <c r="K91">
        <v>9000</v>
      </c>
      <c r="L91" s="2" t="s">
        <v>57</v>
      </c>
    </row>
    <row r="92" spans="1:12" x14ac:dyDescent="0.3">
      <c r="A92" t="s">
        <v>228</v>
      </c>
      <c r="B92" t="s">
        <v>229</v>
      </c>
      <c r="C92" t="s">
        <v>51</v>
      </c>
      <c r="D92" t="s">
        <v>52</v>
      </c>
      <c r="E92" t="s">
        <v>35</v>
      </c>
      <c r="F92" t="s">
        <v>44</v>
      </c>
      <c r="G92" t="s">
        <v>40</v>
      </c>
      <c r="H92">
        <v>14482</v>
      </c>
      <c r="I92" t="s">
        <v>29</v>
      </c>
      <c r="K92">
        <v>13000</v>
      </c>
      <c r="L92" s="2" t="s">
        <v>230</v>
      </c>
    </row>
    <row r="93" spans="1:12" x14ac:dyDescent="0.3">
      <c r="A93" t="s">
        <v>231</v>
      </c>
      <c r="B93" t="s">
        <v>232</v>
      </c>
      <c r="C93" t="s">
        <v>14</v>
      </c>
      <c r="D93" t="s">
        <v>15</v>
      </c>
      <c r="E93" t="s">
        <v>53</v>
      </c>
      <c r="F93" t="s">
        <v>44</v>
      </c>
      <c r="G93" t="s">
        <v>40</v>
      </c>
      <c r="H93">
        <v>14709</v>
      </c>
      <c r="I93" t="s">
        <v>36</v>
      </c>
      <c r="J93">
        <v>0.3</v>
      </c>
      <c r="K93">
        <v>14000</v>
      </c>
      <c r="L93" s="3">
        <v>45413</v>
      </c>
    </row>
    <row r="94" spans="1:12" x14ac:dyDescent="0.3">
      <c r="A94" t="s">
        <v>233</v>
      </c>
      <c r="B94" t="s">
        <v>234</v>
      </c>
      <c r="C94" t="s">
        <v>33</v>
      </c>
      <c r="D94" t="s">
        <v>34</v>
      </c>
      <c r="E94" t="s">
        <v>35</v>
      </c>
      <c r="F94" t="s">
        <v>17</v>
      </c>
      <c r="G94" t="s">
        <v>40</v>
      </c>
      <c r="H94">
        <v>15432</v>
      </c>
      <c r="K94">
        <v>17000</v>
      </c>
      <c r="L94" s="2" t="s">
        <v>235</v>
      </c>
    </row>
    <row r="95" spans="1:12" x14ac:dyDescent="0.3">
      <c r="A95" t="s">
        <v>236</v>
      </c>
      <c r="B95" t="s">
        <v>237</v>
      </c>
      <c r="C95" t="s">
        <v>72</v>
      </c>
      <c r="D95" t="s">
        <v>73</v>
      </c>
      <c r="E95" t="s">
        <v>16</v>
      </c>
      <c r="F95" t="s">
        <v>27</v>
      </c>
      <c r="G95" t="s">
        <v>40</v>
      </c>
      <c r="H95">
        <v>7721</v>
      </c>
      <c r="I95" t="s">
        <v>29</v>
      </c>
      <c r="K95">
        <v>9000</v>
      </c>
      <c r="L95" s="3">
        <v>45598</v>
      </c>
    </row>
    <row r="96" spans="1:12" x14ac:dyDescent="0.3">
      <c r="A96" t="s">
        <v>238</v>
      </c>
      <c r="B96" t="s">
        <v>139</v>
      </c>
      <c r="C96" t="s">
        <v>72</v>
      </c>
      <c r="D96" t="s">
        <v>73</v>
      </c>
      <c r="E96" t="s">
        <v>53</v>
      </c>
      <c r="F96" t="s">
        <v>17</v>
      </c>
      <c r="G96" t="s">
        <v>28</v>
      </c>
      <c r="H96">
        <v>9426</v>
      </c>
      <c r="I96" t="s">
        <v>36</v>
      </c>
      <c r="J96">
        <v>0.3</v>
      </c>
      <c r="K96">
        <v>9000</v>
      </c>
      <c r="L96" s="2" t="s">
        <v>129</v>
      </c>
    </row>
    <row r="97" spans="1:12" x14ac:dyDescent="0.3">
      <c r="A97" t="s">
        <v>239</v>
      </c>
      <c r="B97" t="s">
        <v>240</v>
      </c>
      <c r="C97" t="s">
        <v>14</v>
      </c>
      <c r="D97" t="s">
        <v>15</v>
      </c>
      <c r="E97" t="s">
        <v>53</v>
      </c>
      <c r="F97" t="s">
        <v>17</v>
      </c>
      <c r="G97" t="s">
        <v>18</v>
      </c>
      <c r="H97">
        <v>15073</v>
      </c>
      <c r="K97">
        <v>14000</v>
      </c>
      <c r="L97" s="3">
        <v>45445</v>
      </c>
    </row>
    <row r="98" spans="1:12" x14ac:dyDescent="0.3">
      <c r="A98" t="s">
        <v>241</v>
      </c>
      <c r="B98" t="s">
        <v>242</v>
      </c>
      <c r="C98" t="s">
        <v>72</v>
      </c>
      <c r="D98" t="s">
        <v>73</v>
      </c>
      <c r="E98" t="s">
        <v>53</v>
      </c>
      <c r="F98" t="s">
        <v>27</v>
      </c>
      <c r="G98" t="s">
        <v>40</v>
      </c>
      <c r="H98">
        <v>10485</v>
      </c>
      <c r="I98" t="s">
        <v>36</v>
      </c>
      <c r="J98">
        <v>0.3</v>
      </c>
      <c r="K98">
        <v>9000</v>
      </c>
      <c r="L98" s="3">
        <v>45627</v>
      </c>
    </row>
    <row r="99" spans="1:12" x14ac:dyDescent="0.3">
      <c r="A99" t="s">
        <v>243</v>
      </c>
      <c r="B99" t="s">
        <v>244</v>
      </c>
      <c r="C99" t="s">
        <v>33</v>
      </c>
      <c r="D99" t="s">
        <v>34</v>
      </c>
      <c r="E99" t="s">
        <v>53</v>
      </c>
      <c r="F99" t="s">
        <v>17</v>
      </c>
      <c r="G99" t="s">
        <v>40</v>
      </c>
      <c r="H99">
        <v>18605</v>
      </c>
      <c r="I99" t="s">
        <v>29</v>
      </c>
      <c r="K99">
        <v>17000</v>
      </c>
      <c r="L99" s="2" t="s">
        <v>57</v>
      </c>
    </row>
    <row r="100" spans="1:12" x14ac:dyDescent="0.3">
      <c r="A100" t="s">
        <v>245</v>
      </c>
      <c r="B100" t="s">
        <v>131</v>
      </c>
      <c r="C100" t="s">
        <v>14</v>
      </c>
      <c r="D100" t="s">
        <v>15</v>
      </c>
      <c r="E100" t="s">
        <v>16</v>
      </c>
      <c r="F100" t="s">
        <v>27</v>
      </c>
      <c r="G100" t="s">
        <v>18</v>
      </c>
      <c r="H100">
        <v>12988</v>
      </c>
      <c r="K100">
        <v>14000</v>
      </c>
      <c r="L100" s="3">
        <v>45293</v>
      </c>
    </row>
    <row r="101" spans="1:12" x14ac:dyDescent="0.3">
      <c r="A101" t="s">
        <v>246</v>
      </c>
      <c r="B101" t="s">
        <v>95</v>
      </c>
      <c r="C101" t="s">
        <v>51</v>
      </c>
      <c r="D101" t="s">
        <v>52</v>
      </c>
      <c r="E101" t="s">
        <v>16</v>
      </c>
      <c r="F101" t="s">
        <v>17</v>
      </c>
      <c r="G101" t="s">
        <v>28</v>
      </c>
      <c r="H101">
        <v>13915</v>
      </c>
      <c r="K101">
        <v>13000</v>
      </c>
      <c r="L101" s="2" t="s">
        <v>96</v>
      </c>
    </row>
    <row r="102" spans="1:12" x14ac:dyDescent="0.3">
      <c r="A102" t="s">
        <v>247</v>
      </c>
      <c r="B102" t="s">
        <v>75</v>
      </c>
      <c r="C102" t="s">
        <v>14</v>
      </c>
      <c r="D102" t="s">
        <v>15</v>
      </c>
      <c r="E102" t="s">
        <v>53</v>
      </c>
      <c r="F102" t="s">
        <v>27</v>
      </c>
      <c r="G102" t="s">
        <v>40</v>
      </c>
      <c r="H102">
        <v>14833</v>
      </c>
      <c r="I102" t="s">
        <v>19</v>
      </c>
      <c r="J102">
        <v>0.2</v>
      </c>
      <c r="K102">
        <v>14000</v>
      </c>
      <c r="L102" s="2" t="s">
        <v>208</v>
      </c>
    </row>
    <row r="103" spans="1:12" x14ac:dyDescent="0.3">
      <c r="A103" t="s">
        <v>248</v>
      </c>
      <c r="B103" t="s">
        <v>190</v>
      </c>
      <c r="C103" t="s">
        <v>33</v>
      </c>
      <c r="D103" t="s">
        <v>34</v>
      </c>
      <c r="E103" t="s">
        <v>53</v>
      </c>
      <c r="F103" t="s">
        <v>44</v>
      </c>
      <c r="G103" t="s">
        <v>28</v>
      </c>
      <c r="H103">
        <v>16408</v>
      </c>
      <c r="K103">
        <v>17000</v>
      </c>
      <c r="L103" s="2" t="s">
        <v>20</v>
      </c>
    </row>
    <row r="104" spans="1:12" x14ac:dyDescent="0.3">
      <c r="A104" t="s">
        <v>249</v>
      </c>
      <c r="B104" t="s">
        <v>250</v>
      </c>
      <c r="C104" t="s">
        <v>33</v>
      </c>
      <c r="D104" t="s">
        <v>34</v>
      </c>
      <c r="E104" t="s">
        <v>16</v>
      </c>
      <c r="F104" t="s">
        <v>17</v>
      </c>
      <c r="G104" t="s">
        <v>40</v>
      </c>
      <c r="H104">
        <v>16255</v>
      </c>
      <c r="I104" t="s">
        <v>36</v>
      </c>
      <c r="J104">
        <v>0.3</v>
      </c>
      <c r="K104">
        <v>17000</v>
      </c>
      <c r="L104" s="2" t="s">
        <v>101</v>
      </c>
    </row>
    <row r="105" spans="1:12" x14ac:dyDescent="0.3">
      <c r="A105" t="s">
        <v>251</v>
      </c>
      <c r="B105" t="s">
        <v>202</v>
      </c>
      <c r="C105" t="s">
        <v>51</v>
      </c>
      <c r="D105" t="s">
        <v>52</v>
      </c>
      <c r="E105" t="s">
        <v>53</v>
      </c>
      <c r="F105" t="s">
        <v>27</v>
      </c>
      <c r="G105" t="s">
        <v>28</v>
      </c>
      <c r="H105">
        <v>13194</v>
      </c>
      <c r="I105" t="s">
        <v>19</v>
      </c>
      <c r="J105">
        <v>0.2</v>
      </c>
      <c r="K105">
        <v>13000</v>
      </c>
      <c r="L105" s="2" t="s">
        <v>85</v>
      </c>
    </row>
    <row r="106" spans="1:12" x14ac:dyDescent="0.3">
      <c r="A106" t="s">
        <v>252</v>
      </c>
      <c r="B106" t="s">
        <v>253</v>
      </c>
      <c r="C106" t="s">
        <v>72</v>
      </c>
      <c r="D106" t="s">
        <v>73</v>
      </c>
      <c r="E106" t="s">
        <v>53</v>
      </c>
      <c r="F106" t="s">
        <v>44</v>
      </c>
      <c r="G106" t="s">
        <v>28</v>
      </c>
      <c r="H106">
        <v>11000</v>
      </c>
      <c r="I106" t="s">
        <v>29</v>
      </c>
      <c r="K106">
        <v>9000</v>
      </c>
      <c r="L106" s="3">
        <v>45506</v>
      </c>
    </row>
    <row r="107" spans="1:12" x14ac:dyDescent="0.3">
      <c r="A107" t="s">
        <v>254</v>
      </c>
      <c r="B107" t="s">
        <v>255</v>
      </c>
      <c r="C107" t="s">
        <v>51</v>
      </c>
      <c r="D107" t="s">
        <v>52</v>
      </c>
      <c r="E107" t="s">
        <v>53</v>
      </c>
      <c r="F107" t="s">
        <v>27</v>
      </c>
      <c r="G107" t="s">
        <v>40</v>
      </c>
      <c r="H107">
        <v>11734</v>
      </c>
      <c r="I107" t="s">
        <v>36</v>
      </c>
      <c r="J107">
        <v>0.3</v>
      </c>
      <c r="K107">
        <v>13000</v>
      </c>
      <c r="L107" s="3">
        <v>45292</v>
      </c>
    </row>
    <row r="108" spans="1:12" x14ac:dyDescent="0.3">
      <c r="A108" t="s">
        <v>256</v>
      </c>
      <c r="B108" t="s">
        <v>121</v>
      </c>
      <c r="C108" t="s">
        <v>51</v>
      </c>
      <c r="D108" t="s">
        <v>52</v>
      </c>
      <c r="E108" t="s">
        <v>53</v>
      </c>
      <c r="F108" t="s">
        <v>27</v>
      </c>
      <c r="G108" t="s">
        <v>18</v>
      </c>
      <c r="H108">
        <v>13266</v>
      </c>
      <c r="I108" t="s">
        <v>36</v>
      </c>
      <c r="J108">
        <v>0.3</v>
      </c>
      <c r="K108">
        <v>13000</v>
      </c>
      <c r="L108" s="2" t="s">
        <v>57</v>
      </c>
    </row>
    <row r="109" spans="1:12" x14ac:dyDescent="0.3">
      <c r="A109" t="s">
        <v>257</v>
      </c>
      <c r="B109" t="s">
        <v>134</v>
      </c>
      <c r="C109" t="s">
        <v>72</v>
      </c>
      <c r="D109" t="s">
        <v>73</v>
      </c>
      <c r="E109" t="s">
        <v>35</v>
      </c>
      <c r="F109" t="s">
        <v>27</v>
      </c>
      <c r="G109" t="s">
        <v>28</v>
      </c>
      <c r="H109">
        <v>8164</v>
      </c>
      <c r="K109">
        <v>9000</v>
      </c>
      <c r="L109" s="2" t="s">
        <v>122</v>
      </c>
    </row>
    <row r="110" spans="1:12" x14ac:dyDescent="0.3">
      <c r="A110" t="s">
        <v>258</v>
      </c>
      <c r="B110" t="s">
        <v>219</v>
      </c>
      <c r="C110" t="s">
        <v>51</v>
      </c>
      <c r="D110" t="s">
        <v>52</v>
      </c>
      <c r="E110" t="s">
        <v>35</v>
      </c>
      <c r="F110" t="s">
        <v>17</v>
      </c>
      <c r="G110" t="s">
        <v>40</v>
      </c>
      <c r="H110">
        <v>11467</v>
      </c>
      <c r="I110" t="s">
        <v>23</v>
      </c>
      <c r="J110">
        <v>0.1</v>
      </c>
      <c r="K110">
        <v>13000</v>
      </c>
      <c r="L110" s="2" t="s">
        <v>132</v>
      </c>
    </row>
    <row r="111" spans="1:12" x14ac:dyDescent="0.3">
      <c r="A111" t="s">
        <v>259</v>
      </c>
      <c r="B111" t="s">
        <v>260</v>
      </c>
      <c r="C111" t="s">
        <v>14</v>
      </c>
      <c r="D111" t="s">
        <v>15</v>
      </c>
      <c r="E111" t="s">
        <v>35</v>
      </c>
      <c r="F111" t="s">
        <v>27</v>
      </c>
      <c r="G111" t="s">
        <v>28</v>
      </c>
      <c r="H111">
        <v>15887</v>
      </c>
      <c r="I111" t="s">
        <v>36</v>
      </c>
      <c r="J111">
        <v>0.3</v>
      </c>
      <c r="K111">
        <v>14000</v>
      </c>
      <c r="L111" s="3">
        <v>45444</v>
      </c>
    </row>
    <row r="112" spans="1:12" x14ac:dyDescent="0.3">
      <c r="A112" t="s">
        <v>261</v>
      </c>
      <c r="B112" t="s">
        <v>262</v>
      </c>
      <c r="C112" t="s">
        <v>72</v>
      </c>
      <c r="D112" t="s">
        <v>73</v>
      </c>
      <c r="E112" t="s">
        <v>16</v>
      </c>
      <c r="F112" t="s">
        <v>44</v>
      </c>
      <c r="G112" t="s">
        <v>28</v>
      </c>
      <c r="H112">
        <v>7924</v>
      </c>
      <c r="I112" t="s">
        <v>29</v>
      </c>
      <c r="K112">
        <v>9000</v>
      </c>
      <c r="L112" s="2" t="s">
        <v>54</v>
      </c>
    </row>
    <row r="113" spans="1:12" x14ac:dyDescent="0.3">
      <c r="A113" t="s">
        <v>263</v>
      </c>
      <c r="B113" t="s">
        <v>264</v>
      </c>
      <c r="C113" t="s">
        <v>33</v>
      </c>
      <c r="D113" t="s">
        <v>34</v>
      </c>
      <c r="E113" t="s">
        <v>16</v>
      </c>
      <c r="F113" t="s">
        <v>17</v>
      </c>
      <c r="G113" t="s">
        <v>40</v>
      </c>
      <c r="H113">
        <v>17329</v>
      </c>
      <c r="I113" t="s">
        <v>29</v>
      </c>
      <c r="K113">
        <v>17000</v>
      </c>
      <c r="L113" s="3">
        <v>45383</v>
      </c>
    </row>
    <row r="114" spans="1:12" x14ac:dyDescent="0.3">
      <c r="A114" t="s">
        <v>265</v>
      </c>
      <c r="B114" t="s">
        <v>266</v>
      </c>
      <c r="C114" t="s">
        <v>14</v>
      </c>
      <c r="D114" t="s">
        <v>15</v>
      </c>
      <c r="E114" t="s">
        <v>35</v>
      </c>
      <c r="F114" t="s">
        <v>44</v>
      </c>
      <c r="G114" t="s">
        <v>18</v>
      </c>
      <c r="H114">
        <v>13083</v>
      </c>
      <c r="I114" t="s">
        <v>23</v>
      </c>
      <c r="J114">
        <v>0.1</v>
      </c>
      <c r="K114">
        <v>14000</v>
      </c>
      <c r="L114" s="3">
        <v>45597</v>
      </c>
    </row>
    <row r="115" spans="1:12" x14ac:dyDescent="0.3">
      <c r="A115" t="s">
        <v>267</v>
      </c>
      <c r="B115" t="s">
        <v>268</v>
      </c>
      <c r="C115" t="s">
        <v>14</v>
      </c>
      <c r="D115" t="s">
        <v>15</v>
      </c>
      <c r="E115" t="s">
        <v>35</v>
      </c>
      <c r="F115" t="s">
        <v>27</v>
      </c>
      <c r="G115" t="s">
        <v>40</v>
      </c>
      <c r="H115">
        <v>13845</v>
      </c>
      <c r="I115" t="s">
        <v>29</v>
      </c>
      <c r="K115">
        <v>14000</v>
      </c>
      <c r="L115" s="2" t="s">
        <v>122</v>
      </c>
    </row>
    <row r="116" spans="1:12" x14ac:dyDescent="0.3">
      <c r="A116" t="s">
        <v>269</v>
      </c>
      <c r="B116" t="s">
        <v>270</v>
      </c>
      <c r="C116" t="s">
        <v>51</v>
      </c>
      <c r="D116" t="s">
        <v>52</v>
      </c>
      <c r="E116" t="s">
        <v>53</v>
      </c>
      <c r="F116" t="s">
        <v>44</v>
      </c>
      <c r="G116" t="s">
        <v>40</v>
      </c>
      <c r="H116">
        <v>13879</v>
      </c>
      <c r="K116">
        <v>13000</v>
      </c>
      <c r="L116" s="3">
        <v>45413</v>
      </c>
    </row>
    <row r="117" spans="1:12" x14ac:dyDescent="0.3">
      <c r="A117" t="s">
        <v>271</v>
      </c>
      <c r="B117" t="s">
        <v>272</v>
      </c>
      <c r="C117" t="s">
        <v>33</v>
      </c>
      <c r="D117" t="s">
        <v>34</v>
      </c>
      <c r="E117" t="s">
        <v>16</v>
      </c>
      <c r="F117" t="s">
        <v>44</v>
      </c>
      <c r="G117" t="s">
        <v>28</v>
      </c>
      <c r="H117">
        <v>18292</v>
      </c>
      <c r="I117" t="s">
        <v>19</v>
      </c>
      <c r="J117">
        <v>0.2</v>
      </c>
      <c r="K117">
        <v>17000</v>
      </c>
      <c r="L117" s="2" t="s">
        <v>69</v>
      </c>
    </row>
    <row r="118" spans="1:12" x14ac:dyDescent="0.3">
      <c r="A118" t="s">
        <v>273</v>
      </c>
      <c r="B118" t="s">
        <v>274</v>
      </c>
      <c r="C118" t="s">
        <v>51</v>
      </c>
      <c r="D118" t="s">
        <v>52</v>
      </c>
      <c r="E118" t="s">
        <v>16</v>
      </c>
      <c r="F118" t="s">
        <v>27</v>
      </c>
      <c r="G118" t="s">
        <v>40</v>
      </c>
      <c r="H118">
        <v>14385</v>
      </c>
      <c r="I118" t="s">
        <v>19</v>
      </c>
      <c r="J118">
        <v>0.2</v>
      </c>
      <c r="K118">
        <v>13000</v>
      </c>
      <c r="L118" s="3">
        <v>45413</v>
      </c>
    </row>
    <row r="119" spans="1:12" x14ac:dyDescent="0.3">
      <c r="A119" t="s">
        <v>275</v>
      </c>
      <c r="B119" t="s">
        <v>276</v>
      </c>
      <c r="C119" t="s">
        <v>33</v>
      </c>
      <c r="D119" t="s">
        <v>34</v>
      </c>
      <c r="E119" t="s">
        <v>16</v>
      </c>
      <c r="F119" t="s">
        <v>44</v>
      </c>
      <c r="G119" t="s">
        <v>28</v>
      </c>
      <c r="H119">
        <v>18773</v>
      </c>
      <c r="I119" t="s">
        <v>36</v>
      </c>
      <c r="J119">
        <v>0.3</v>
      </c>
      <c r="K119">
        <v>17000</v>
      </c>
      <c r="L119" s="2" t="s">
        <v>96</v>
      </c>
    </row>
    <row r="120" spans="1:12" x14ac:dyDescent="0.3">
      <c r="A120" t="s">
        <v>277</v>
      </c>
      <c r="B120" t="s">
        <v>278</v>
      </c>
      <c r="C120" t="s">
        <v>33</v>
      </c>
      <c r="D120" t="s">
        <v>34</v>
      </c>
      <c r="E120" t="s">
        <v>16</v>
      </c>
      <c r="F120" t="s">
        <v>17</v>
      </c>
      <c r="G120" t="s">
        <v>40</v>
      </c>
      <c r="H120">
        <v>17049</v>
      </c>
      <c r="I120" t="s">
        <v>29</v>
      </c>
      <c r="K120">
        <v>17000</v>
      </c>
      <c r="L120" s="3">
        <v>45293</v>
      </c>
    </row>
    <row r="121" spans="1:12" x14ac:dyDescent="0.3">
      <c r="A121" t="s">
        <v>279</v>
      </c>
      <c r="B121" t="s">
        <v>260</v>
      </c>
      <c r="C121" t="s">
        <v>14</v>
      </c>
      <c r="D121" t="s">
        <v>15</v>
      </c>
      <c r="E121" t="s">
        <v>53</v>
      </c>
      <c r="F121" t="s">
        <v>44</v>
      </c>
      <c r="G121" t="s">
        <v>40</v>
      </c>
      <c r="H121">
        <v>14472</v>
      </c>
      <c r="I121" t="s">
        <v>36</v>
      </c>
      <c r="J121">
        <v>0.3</v>
      </c>
      <c r="K121">
        <v>14000</v>
      </c>
      <c r="L121" s="3">
        <v>45323</v>
      </c>
    </row>
    <row r="122" spans="1:12" x14ac:dyDescent="0.3">
      <c r="A122" t="s">
        <v>280</v>
      </c>
      <c r="B122" t="s">
        <v>281</v>
      </c>
      <c r="C122" t="s">
        <v>14</v>
      </c>
      <c r="D122" t="s">
        <v>15</v>
      </c>
      <c r="E122" t="s">
        <v>16</v>
      </c>
      <c r="F122" t="s">
        <v>17</v>
      </c>
      <c r="G122" t="s">
        <v>28</v>
      </c>
      <c r="H122">
        <v>12164</v>
      </c>
      <c r="I122" t="s">
        <v>19</v>
      </c>
      <c r="J122">
        <v>0.2</v>
      </c>
      <c r="K122">
        <v>14000</v>
      </c>
      <c r="L122" s="2" t="s">
        <v>122</v>
      </c>
    </row>
    <row r="123" spans="1:12" x14ac:dyDescent="0.3">
      <c r="A123" t="s">
        <v>282</v>
      </c>
      <c r="B123" t="s">
        <v>234</v>
      </c>
      <c r="C123" t="s">
        <v>72</v>
      </c>
      <c r="D123" t="s">
        <v>73</v>
      </c>
      <c r="E123" t="s">
        <v>53</v>
      </c>
      <c r="F123" t="s">
        <v>27</v>
      </c>
      <c r="G123" t="s">
        <v>28</v>
      </c>
      <c r="H123">
        <v>8785</v>
      </c>
      <c r="K123">
        <v>9000</v>
      </c>
      <c r="L123" s="3">
        <v>45444</v>
      </c>
    </row>
    <row r="124" spans="1:12" x14ac:dyDescent="0.3">
      <c r="A124" t="s">
        <v>283</v>
      </c>
      <c r="B124" t="s">
        <v>219</v>
      </c>
      <c r="C124" t="s">
        <v>72</v>
      </c>
      <c r="D124" t="s">
        <v>73</v>
      </c>
      <c r="E124" t="s">
        <v>53</v>
      </c>
      <c r="F124" t="s">
        <v>17</v>
      </c>
      <c r="G124" t="s">
        <v>28</v>
      </c>
      <c r="H124">
        <v>7428</v>
      </c>
      <c r="I124" t="s">
        <v>19</v>
      </c>
      <c r="J124">
        <v>0.2</v>
      </c>
      <c r="K124">
        <v>9000</v>
      </c>
      <c r="L124" s="2" t="s">
        <v>165</v>
      </c>
    </row>
    <row r="125" spans="1:12" x14ac:dyDescent="0.3">
      <c r="A125" t="s">
        <v>284</v>
      </c>
      <c r="B125" t="s">
        <v>119</v>
      </c>
      <c r="C125" t="s">
        <v>72</v>
      </c>
      <c r="D125" t="s">
        <v>73</v>
      </c>
      <c r="E125" t="s">
        <v>53</v>
      </c>
      <c r="F125" t="s">
        <v>44</v>
      </c>
      <c r="G125" t="s">
        <v>40</v>
      </c>
      <c r="H125">
        <v>10332</v>
      </c>
      <c r="I125" t="s">
        <v>29</v>
      </c>
      <c r="K125">
        <v>9000</v>
      </c>
      <c r="L125" s="3">
        <v>45352</v>
      </c>
    </row>
    <row r="126" spans="1:12" x14ac:dyDescent="0.3">
      <c r="A126" t="s">
        <v>285</v>
      </c>
      <c r="B126" t="s">
        <v>260</v>
      </c>
      <c r="C126" t="s">
        <v>33</v>
      </c>
      <c r="D126" t="s">
        <v>34</v>
      </c>
      <c r="E126" t="s">
        <v>53</v>
      </c>
      <c r="F126" t="s">
        <v>17</v>
      </c>
      <c r="G126" t="s">
        <v>18</v>
      </c>
      <c r="H126">
        <v>18973</v>
      </c>
      <c r="K126">
        <v>17000</v>
      </c>
      <c r="L126" s="2" t="s">
        <v>78</v>
      </c>
    </row>
    <row r="127" spans="1:12" x14ac:dyDescent="0.3">
      <c r="A127" t="s">
        <v>286</v>
      </c>
      <c r="B127" t="s">
        <v>124</v>
      </c>
      <c r="C127" t="s">
        <v>14</v>
      </c>
      <c r="D127" t="s">
        <v>15</v>
      </c>
      <c r="E127" t="s">
        <v>16</v>
      </c>
      <c r="F127" t="s">
        <v>44</v>
      </c>
      <c r="G127" t="s">
        <v>40</v>
      </c>
      <c r="H127">
        <v>13692</v>
      </c>
      <c r="I127" t="s">
        <v>23</v>
      </c>
      <c r="J127">
        <v>0.1</v>
      </c>
      <c r="K127">
        <v>14000</v>
      </c>
      <c r="L127" s="2" t="s">
        <v>85</v>
      </c>
    </row>
    <row r="128" spans="1:12" x14ac:dyDescent="0.3">
      <c r="A128" t="s">
        <v>287</v>
      </c>
      <c r="B128" t="s">
        <v>250</v>
      </c>
      <c r="C128" t="s">
        <v>72</v>
      </c>
      <c r="D128" t="s">
        <v>73</v>
      </c>
      <c r="E128" t="s">
        <v>16</v>
      </c>
      <c r="F128" t="s">
        <v>17</v>
      </c>
      <c r="G128" t="s">
        <v>18</v>
      </c>
      <c r="H128">
        <v>7833</v>
      </c>
      <c r="I128" t="s">
        <v>36</v>
      </c>
      <c r="J128">
        <v>0.3</v>
      </c>
      <c r="K128">
        <v>9000</v>
      </c>
      <c r="L128" s="3">
        <v>45414</v>
      </c>
    </row>
    <row r="129" spans="1:12" x14ac:dyDescent="0.3">
      <c r="A129" t="s">
        <v>288</v>
      </c>
      <c r="B129" t="s">
        <v>289</v>
      </c>
      <c r="C129" t="s">
        <v>72</v>
      </c>
      <c r="D129" t="s">
        <v>73</v>
      </c>
      <c r="E129" t="s">
        <v>16</v>
      </c>
      <c r="F129" t="s">
        <v>17</v>
      </c>
      <c r="G129" t="s">
        <v>18</v>
      </c>
      <c r="H129">
        <v>7118</v>
      </c>
      <c r="I129" t="s">
        <v>29</v>
      </c>
      <c r="K129">
        <v>9000</v>
      </c>
      <c r="L129" s="2" t="s">
        <v>230</v>
      </c>
    </row>
    <row r="130" spans="1:12" x14ac:dyDescent="0.3">
      <c r="A130" t="s">
        <v>290</v>
      </c>
      <c r="B130" t="s">
        <v>253</v>
      </c>
      <c r="C130" t="s">
        <v>51</v>
      </c>
      <c r="D130" t="s">
        <v>52</v>
      </c>
      <c r="E130" t="s">
        <v>53</v>
      </c>
      <c r="F130" t="s">
        <v>44</v>
      </c>
      <c r="G130" t="s">
        <v>18</v>
      </c>
      <c r="H130">
        <v>13262</v>
      </c>
      <c r="K130">
        <v>13000</v>
      </c>
      <c r="L130" s="3">
        <v>45444</v>
      </c>
    </row>
    <row r="131" spans="1:12" x14ac:dyDescent="0.3">
      <c r="A131" t="s">
        <v>291</v>
      </c>
      <c r="B131" t="s">
        <v>200</v>
      </c>
      <c r="C131" t="s">
        <v>14</v>
      </c>
      <c r="D131" t="s">
        <v>15</v>
      </c>
      <c r="E131" t="s">
        <v>53</v>
      </c>
      <c r="F131" t="s">
        <v>27</v>
      </c>
      <c r="G131" t="s">
        <v>28</v>
      </c>
      <c r="H131">
        <v>15408</v>
      </c>
      <c r="I131" t="s">
        <v>19</v>
      </c>
      <c r="J131">
        <v>0.2</v>
      </c>
      <c r="K131">
        <v>14000</v>
      </c>
      <c r="L131" s="3">
        <v>45293</v>
      </c>
    </row>
    <row r="132" spans="1:12" x14ac:dyDescent="0.3">
      <c r="A132" t="s">
        <v>292</v>
      </c>
      <c r="B132" t="s">
        <v>293</v>
      </c>
      <c r="C132" t="s">
        <v>33</v>
      </c>
      <c r="D132" t="s">
        <v>34</v>
      </c>
      <c r="E132" t="s">
        <v>16</v>
      </c>
      <c r="F132" t="s">
        <v>44</v>
      </c>
      <c r="G132" t="s">
        <v>40</v>
      </c>
      <c r="H132">
        <v>16701</v>
      </c>
      <c r="K132">
        <v>17000</v>
      </c>
      <c r="L132" s="2" t="s">
        <v>122</v>
      </c>
    </row>
    <row r="133" spans="1:12" x14ac:dyDescent="0.3">
      <c r="A133" t="s">
        <v>294</v>
      </c>
      <c r="B133" t="s">
        <v>32</v>
      </c>
      <c r="C133" t="s">
        <v>51</v>
      </c>
      <c r="D133" t="s">
        <v>52</v>
      </c>
      <c r="E133" t="s">
        <v>53</v>
      </c>
      <c r="F133" t="s">
        <v>27</v>
      </c>
      <c r="G133" t="s">
        <v>28</v>
      </c>
      <c r="H133">
        <v>13081</v>
      </c>
      <c r="I133" t="s">
        <v>19</v>
      </c>
      <c r="J133">
        <v>0.2</v>
      </c>
      <c r="K133">
        <v>13000</v>
      </c>
      <c r="L133" s="2" t="s">
        <v>78</v>
      </c>
    </row>
    <row r="134" spans="1:12" x14ac:dyDescent="0.3">
      <c r="A134" t="s">
        <v>295</v>
      </c>
      <c r="B134" t="s">
        <v>296</v>
      </c>
      <c r="C134" t="s">
        <v>72</v>
      </c>
      <c r="D134" t="s">
        <v>73</v>
      </c>
      <c r="E134" t="s">
        <v>53</v>
      </c>
      <c r="F134" t="s">
        <v>44</v>
      </c>
      <c r="G134" t="s">
        <v>40</v>
      </c>
      <c r="H134">
        <v>10360</v>
      </c>
      <c r="I134" t="s">
        <v>23</v>
      </c>
      <c r="J134">
        <v>0.1</v>
      </c>
      <c r="K134">
        <v>9000</v>
      </c>
      <c r="L134" s="2" t="s">
        <v>117</v>
      </c>
    </row>
    <row r="135" spans="1:12" x14ac:dyDescent="0.3">
      <c r="A135" t="s">
        <v>297</v>
      </c>
      <c r="B135" t="s">
        <v>298</v>
      </c>
      <c r="C135" t="s">
        <v>72</v>
      </c>
      <c r="D135" t="s">
        <v>73</v>
      </c>
      <c r="E135" t="s">
        <v>35</v>
      </c>
      <c r="F135" t="s">
        <v>17</v>
      </c>
      <c r="G135" t="s">
        <v>28</v>
      </c>
      <c r="H135">
        <v>8983</v>
      </c>
      <c r="I135" t="s">
        <v>36</v>
      </c>
      <c r="J135">
        <v>0.3</v>
      </c>
      <c r="K135">
        <v>9000</v>
      </c>
      <c r="L135" s="2" t="s">
        <v>165</v>
      </c>
    </row>
    <row r="136" spans="1:12" x14ac:dyDescent="0.3">
      <c r="A136" t="s">
        <v>299</v>
      </c>
      <c r="B136" t="s">
        <v>95</v>
      </c>
      <c r="C136" t="s">
        <v>72</v>
      </c>
      <c r="D136" t="s">
        <v>73</v>
      </c>
      <c r="E136" t="s">
        <v>53</v>
      </c>
      <c r="F136" t="s">
        <v>17</v>
      </c>
      <c r="G136" t="s">
        <v>18</v>
      </c>
      <c r="H136">
        <v>9856</v>
      </c>
      <c r="I136" t="s">
        <v>19</v>
      </c>
      <c r="J136">
        <v>0.2</v>
      </c>
      <c r="K136">
        <v>9000</v>
      </c>
      <c r="L136" s="3">
        <v>45445</v>
      </c>
    </row>
    <row r="137" spans="1:12" x14ac:dyDescent="0.3">
      <c r="A137" t="s">
        <v>300</v>
      </c>
      <c r="B137" t="s">
        <v>301</v>
      </c>
      <c r="C137" t="s">
        <v>72</v>
      </c>
      <c r="D137" t="s">
        <v>73</v>
      </c>
      <c r="E137" t="s">
        <v>35</v>
      </c>
      <c r="F137" t="s">
        <v>17</v>
      </c>
      <c r="G137" t="s">
        <v>28</v>
      </c>
      <c r="H137">
        <v>8937</v>
      </c>
      <c r="K137">
        <v>9000</v>
      </c>
      <c r="L137" s="2" t="s">
        <v>54</v>
      </c>
    </row>
    <row r="138" spans="1:12" x14ac:dyDescent="0.3">
      <c r="A138" t="s">
        <v>302</v>
      </c>
      <c r="B138" t="s">
        <v>303</v>
      </c>
      <c r="C138" t="s">
        <v>51</v>
      </c>
      <c r="D138" t="s">
        <v>52</v>
      </c>
      <c r="E138" t="s">
        <v>53</v>
      </c>
      <c r="F138" t="s">
        <v>27</v>
      </c>
      <c r="G138" t="s">
        <v>18</v>
      </c>
      <c r="H138">
        <v>13057</v>
      </c>
      <c r="I138" t="s">
        <v>29</v>
      </c>
      <c r="K138">
        <v>13000</v>
      </c>
      <c r="L138" s="2" t="s">
        <v>165</v>
      </c>
    </row>
    <row r="139" spans="1:12" x14ac:dyDescent="0.3">
      <c r="A139" t="s">
        <v>304</v>
      </c>
      <c r="B139" t="s">
        <v>113</v>
      </c>
      <c r="C139" t="s">
        <v>72</v>
      </c>
      <c r="D139" t="s">
        <v>73</v>
      </c>
      <c r="E139" t="s">
        <v>35</v>
      </c>
      <c r="F139" t="s">
        <v>44</v>
      </c>
      <c r="G139" t="s">
        <v>40</v>
      </c>
      <c r="H139">
        <v>7062</v>
      </c>
      <c r="I139" t="s">
        <v>19</v>
      </c>
      <c r="J139">
        <v>0.2</v>
      </c>
      <c r="K139">
        <v>9000</v>
      </c>
      <c r="L139" s="2" t="s">
        <v>30</v>
      </c>
    </row>
    <row r="140" spans="1:12" x14ac:dyDescent="0.3">
      <c r="A140" t="s">
        <v>305</v>
      </c>
      <c r="B140" t="s">
        <v>229</v>
      </c>
      <c r="C140" t="s">
        <v>51</v>
      </c>
      <c r="D140" t="s">
        <v>52</v>
      </c>
      <c r="E140" t="s">
        <v>35</v>
      </c>
      <c r="F140" t="s">
        <v>17</v>
      </c>
      <c r="G140" t="s">
        <v>40</v>
      </c>
      <c r="H140">
        <v>12386</v>
      </c>
      <c r="I140" t="s">
        <v>29</v>
      </c>
      <c r="K140">
        <v>13000</v>
      </c>
      <c r="L140" s="2" t="s">
        <v>57</v>
      </c>
    </row>
    <row r="141" spans="1:12" x14ac:dyDescent="0.3">
      <c r="A141" t="s">
        <v>306</v>
      </c>
      <c r="B141" t="s">
        <v>307</v>
      </c>
      <c r="C141" t="s">
        <v>14</v>
      </c>
      <c r="D141" t="s">
        <v>15</v>
      </c>
      <c r="E141" t="s">
        <v>53</v>
      </c>
      <c r="F141" t="s">
        <v>44</v>
      </c>
      <c r="G141" t="s">
        <v>28</v>
      </c>
      <c r="H141">
        <v>13556</v>
      </c>
      <c r="I141" t="s">
        <v>36</v>
      </c>
      <c r="J141">
        <v>0.3</v>
      </c>
      <c r="K141">
        <v>14000</v>
      </c>
      <c r="L141" s="3">
        <v>45567</v>
      </c>
    </row>
    <row r="142" spans="1:12" x14ac:dyDescent="0.3">
      <c r="A142" t="s">
        <v>308</v>
      </c>
      <c r="B142" t="s">
        <v>309</v>
      </c>
      <c r="C142" t="s">
        <v>72</v>
      </c>
      <c r="D142" t="s">
        <v>73</v>
      </c>
      <c r="E142" t="s">
        <v>16</v>
      </c>
      <c r="F142" t="s">
        <v>27</v>
      </c>
      <c r="G142" t="s">
        <v>28</v>
      </c>
      <c r="H142">
        <v>7280</v>
      </c>
      <c r="I142" t="s">
        <v>19</v>
      </c>
      <c r="J142">
        <v>0.2</v>
      </c>
      <c r="K142">
        <v>9000</v>
      </c>
      <c r="L142" s="3">
        <v>45567</v>
      </c>
    </row>
    <row r="143" spans="1:12" x14ac:dyDescent="0.3">
      <c r="A143" t="s">
        <v>310</v>
      </c>
      <c r="B143" t="s">
        <v>311</v>
      </c>
      <c r="C143" t="s">
        <v>51</v>
      </c>
      <c r="D143" t="s">
        <v>52</v>
      </c>
      <c r="E143" t="s">
        <v>16</v>
      </c>
      <c r="F143" t="s">
        <v>27</v>
      </c>
      <c r="G143" t="s">
        <v>40</v>
      </c>
      <c r="H143">
        <v>11403</v>
      </c>
      <c r="I143" t="s">
        <v>23</v>
      </c>
      <c r="J143">
        <v>0.1</v>
      </c>
      <c r="K143">
        <v>13000</v>
      </c>
      <c r="L143" s="2" t="s">
        <v>96</v>
      </c>
    </row>
    <row r="144" spans="1:12" x14ac:dyDescent="0.3">
      <c r="A144" t="s">
        <v>312</v>
      </c>
      <c r="B144" t="s">
        <v>313</v>
      </c>
      <c r="C144" t="s">
        <v>33</v>
      </c>
      <c r="D144" t="s">
        <v>34</v>
      </c>
      <c r="E144" t="s">
        <v>35</v>
      </c>
      <c r="F144" t="s">
        <v>27</v>
      </c>
      <c r="G144" t="s">
        <v>40</v>
      </c>
      <c r="H144">
        <v>18261</v>
      </c>
      <c r="I144" t="s">
        <v>23</v>
      </c>
      <c r="J144">
        <v>0.1</v>
      </c>
      <c r="K144">
        <v>17000</v>
      </c>
      <c r="L144" s="2" t="s">
        <v>117</v>
      </c>
    </row>
    <row r="145" spans="1:12" x14ac:dyDescent="0.3">
      <c r="A145" t="s">
        <v>314</v>
      </c>
      <c r="B145" t="s">
        <v>315</v>
      </c>
      <c r="C145" t="s">
        <v>72</v>
      </c>
      <c r="D145" t="s">
        <v>73</v>
      </c>
      <c r="E145" t="s">
        <v>35</v>
      </c>
      <c r="F145" t="s">
        <v>27</v>
      </c>
      <c r="G145" t="s">
        <v>28</v>
      </c>
      <c r="H145">
        <v>8687</v>
      </c>
      <c r="I145" t="s">
        <v>29</v>
      </c>
      <c r="K145">
        <v>9000</v>
      </c>
      <c r="L145" s="2" t="s">
        <v>106</v>
      </c>
    </row>
    <row r="146" spans="1:12" x14ac:dyDescent="0.3">
      <c r="A146" t="s">
        <v>316</v>
      </c>
      <c r="B146" t="s">
        <v>84</v>
      </c>
      <c r="C146" t="s">
        <v>51</v>
      </c>
      <c r="D146" t="s">
        <v>52</v>
      </c>
      <c r="E146" t="s">
        <v>35</v>
      </c>
      <c r="F146" t="s">
        <v>27</v>
      </c>
      <c r="G146" t="s">
        <v>28</v>
      </c>
      <c r="H146">
        <v>14566</v>
      </c>
      <c r="K146">
        <v>13000</v>
      </c>
      <c r="L146" s="3">
        <v>45537</v>
      </c>
    </row>
    <row r="147" spans="1:12" x14ac:dyDescent="0.3">
      <c r="A147" t="s">
        <v>317</v>
      </c>
      <c r="B147" t="s">
        <v>272</v>
      </c>
      <c r="C147" t="s">
        <v>72</v>
      </c>
      <c r="D147" t="s">
        <v>73</v>
      </c>
      <c r="E147" t="s">
        <v>16</v>
      </c>
      <c r="F147" t="s">
        <v>27</v>
      </c>
      <c r="G147" t="s">
        <v>18</v>
      </c>
      <c r="H147">
        <v>8888</v>
      </c>
      <c r="I147" t="s">
        <v>36</v>
      </c>
      <c r="J147">
        <v>0.3</v>
      </c>
      <c r="K147">
        <v>9000</v>
      </c>
      <c r="L147" s="2" t="s">
        <v>192</v>
      </c>
    </row>
    <row r="148" spans="1:12" x14ac:dyDescent="0.3">
      <c r="A148" t="s">
        <v>318</v>
      </c>
      <c r="B148" t="s">
        <v>319</v>
      </c>
      <c r="C148" t="s">
        <v>14</v>
      </c>
      <c r="D148" t="s">
        <v>15</v>
      </c>
      <c r="E148" t="s">
        <v>53</v>
      </c>
      <c r="F148" t="s">
        <v>17</v>
      </c>
      <c r="G148" t="s">
        <v>28</v>
      </c>
      <c r="H148">
        <v>14238</v>
      </c>
      <c r="I148" t="s">
        <v>19</v>
      </c>
      <c r="J148">
        <v>0.2</v>
      </c>
      <c r="K148">
        <v>14000</v>
      </c>
      <c r="L148" s="3">
        <v>45413</v>
      </c>
    </row>
    <row r="149" spans="1:12" x14ac:dyDescent="0.3">
      <c r="A149" t="s">
        <v>320</v>
      </c>
      <c r="B149" t="s">
        <v>219</v>
      </c>
      <c r="C149" t="s">
        <v>33</v>
      </c>
      <c r="D149" t="s">
        <v>34</v>
      </c>
      <c r="E149" t="s">
        <v>16</v>
      </c>
      <c r="F149" t="s">
        <v>17</v>
      </c>
      <c r="G149" t="s">
        <v>28</v>
      </c>
      <c r="H149">
        <v>16024</v>
      </c>
      <c r="K149">
        <v>17000</v>
      </c>
      <c r="L149" s="2" t="s">
        <v>41</v>
      </c>
    </row>
    <row r="150" spans="1:12" x14ac:dyDescent="0.3">
      <c r="A150" t="s">
        <v>321</v>
      </c>
      <c r="B150" t="s">
        <v>322</v>
      </c>
      <c r="C150" t="s">
        <v>72</v>
      </c>
      <c r="D150" t="s">
        <v>73</v>
      </c>
      <c r="E150" t="s">
        <v>53</v>
      </c>
      <c r="F150" t="s">
        <v>27</v>
      </c>
      <c r="G150" t="s">
        <v>18</v>
      </c>
      <c r="H150">
        <v>8562</v>
      </c>
      <c r="I150" t="s">
        <v>29</v>
      </c>
      <c r="K150">
        <v>9000</v>
      </c>
      <c r="L150" s="2" t="s">
        <v>153</v>
      </c>
    </row>
    <row r="151" spans="1:12" x14ac:dyDescent="0.3">
      <c r="A151" t="s">
        <v>323</v>
      </c>
      <c r="B151" t="s">
        <v>324</v>
      </c>
      <c r="C151" t="s">
        <v>33</v>
      </c>
      <c r="D151" t="s">
        <v>34</v>
      </c>
      <c r="E151" t="s">
        <v>35</v>
      </c>
      <c r="F151" t="s">
        <v>44</v>
      </c>
      <c r="G151" t="s">
        <v>40</v>
      </c>
      <c r="H151">
        <v>16124</v>
      </c>
      <c r="I151" t="s">
        <v>23</v>
      </c>
      <c r="J151">
        <v>0.1</v>
      </c>
      <c r="K151">
        <v>17000</v>
      </c>
      <c r="L151" s="3">
        <v>45445</v>
      </c>
    </row>
    <row r="152" spans="1:12" x14ac:dyDescent="0.3">
      <c r="A152" t="s">
        <v>325</v>
      </c>
      <c r="B152" t="s">
        <v>229</v>
      </c>
      <c r="C152" t="s">
        <v>14</v>
      </c>
      <c r="D152" t="s">
        <v>15</v>
      </c>
      <c r="E152" t="s">
        <v>16</v>
      </c>
      <c r="F152" t="s">
        <v>44</v>
      </c>
      <c r="G152" t="s">
        <v>40</v>
      </c>
      <c r="H152">
        <v>15411</v>
      </c>
      <c r="I152" t="s">
        <v>36</v>
      </c>
      <c r="J152">
        <v>0.3</v>
      </c>
      <c r="K152">
        <v>14000</v>
      </c>
      <c r="L152" s="2" t="s">
        <v>326</v>
      </c>
    </row>
    <row r="153" spans="1:12" x14ac:dyDescent="0.3">
      <c r="A153" t="s">
        <v>327</v>
      </c>
      <c r="B153" t="s">
        <v>328</v>
      </c>
      <c r="C153" t="s">
        <v>33</v>
      </c>
      <c r="D153" t="s">
        <v>34</v>
      </c>
      <c r="E153" t="s">
        <v>35</v>
      </c>
      <c r="F153" t="s">
        <v>44</v>
      </c>
      <c r="G153" t="s">
        <v>18</v>
      </c>
      <c r="H153">
        <v>17543</v>
      </c>
      <c r="I153" t="s">
        <v>36</v>
      </c>
      <c r="J153">
        <v>0.3</v>
      </c>
      <c r="K153">
        <v>17000</v>
      </c>
      <c r="L153" s="2" t="s">
        <v>106</v>
      </c>
    </row>
    <row r="154" spans="1:12" x14ac:dyDescent="0.3">
      <c r="A154" t="s">
        <v>329</v>
      </c>
      <c r="B154" t="s">
        <v>330</v>
      </c>
      <c r="C154" t="s">
        <v>51</v>
      </c>
      <c r="D154" t="s">
        <v>52</v>
      </c>
      <c r="E154" t="s">
        <v>16</v>
      </c>
      <c r="F154" t="s">
        <v>27</v>
      </c>
      <c r="G154" t="s">
        <v>28</v>
      </c>
      <c r="H154">
        <v>13647</v>
      </c>
      <c r="I154" t="s">
        <v>23</v>
      </c>
      <c r="J154">
        <v>0.1</v>
      </c>
      <c r="K154">
        <v>13000</v>
      </c>
      <c r="L154" s="2" t="s">
        <v>208</v>
      </c>
    </row>
    <row r="155" spans="1:12" x14ac:dyDescent="0.3">
      <c r="A155" t="s">
        <v>331</v>
      </c>
      <c r="B155" t="s">
        <v>332</v>
      </c>
      <c r="C155" t="s">
        <v>14</v>
      </c>
      <c r="D155" t="s">
        <v>15</v>
      </c>
      <c r="E155" t="s">
        <v>16</v>
      </c>
      <c r="F155" t="s">
        <v>17</v>
      </c>
      <c r="G155" t="s">
        <v>28</v>
      </c>
      <c r="H155">
        <v>12538</v>
      </c>
      <c r="I155" t="s">
        <v>23</v>
      </c>
      <c r="J155">
        <v>0.1</v>
      </c>
      <c r="K155">
        <v>14000</v>
      </c>
      <c r="L155" s="2" t="s">
        <v>333</v>
      </c>
    </row>
    <row r="156" spans="1:12" x14ac:dyDescent="0.3">
      <c r="A156" t="s">
        <v>334</v>
      </c>
      <c r="B156" t="s">
        <v>152</v>
      </c>
      <c r="C156" t="s">
        <v>72</v>
      </c>
      <c r="D156" t="s">
        <v>73</v>
      </c>
      <c r="E156" t="s">
        <v>35</v>
      </c>
      <c r="F156" t="s">
        <v>27</v>
      </c>
      <c r="G156" t="s">
        <v>18</v>
      </c>
      <c r="H156">
        <v>10221</v>
      </c>
      <c r="I156" t="s">
        <v>29</v>
      </c>
      <c r="K156">
        <v>9000</v>
      </c>
      <c r="L156" s="2" t="s">
        <v>188</v>
      </c>
    </row>
    <row r="157" spans="1:12" x14ac:dyDescent="0.3">
      <c r="A157" t="s">
        <v>335</v>
      </c>
      <c r="B157" t="s">
        <v>336</v>
      </c>
      <c r="C157" t="s">
        <v>33</v>
      </c>
      <c r="D157" t="s">
        <v>34</v>
      </c>
      <c r="E157" t="s">
        <v>35</v>
      </c>
      <c r="F157" t="s">
        <v>17</v>
      </c>
      <c r="G157" t="s">
        <v>40</v>
      </c>
      <c r="H157">
        <v>18962</v>
      </c>
      <c r="I157" t="s">
        <v>36</v>
      </c>
      <c r="J157">
        <v>0.3</v>
      </c>
      <c r="K157">
        <v>17000</v>
      </c>
      <c r="L157" s="2" t="s">
        <v>20</v>
      </c>
    </row>
    <row r="158" spans="1:12" x14ac:dyDescent="0.3">
      <c r="A158" t="s">
        <v>337</v>
      </c>
      <c r="B158" t="s">
        <v>338</v>
      </c>
      <c r="C158" t="s">
        <v>14</v>
      </c>
      <c r="D158" t="s">
        <v>15</v>
      </c>
      <c r="E158" t="s">
        <v>53</v>
      </c>
      <c r="F158" t="s">
        <v>27</v>
      </c>
      <c r="G158" t="s">
        <v>18</v>
      </c>
      <c r="H158">
        <v>15089</v>
      </c>
      <c r="I158" t="s">
        <v>19</v>
      </c>
      <c r="J158">
        <v>0.2</v>
      </c>
      <c r="K158">
        <v>14000</v>
      </c>
      <c r="L158" s="2" t="s">
        <v>78</v>
      </c>
    </row>
    <row r="159" spans="1:12" x14ac:dyDescent="0.3">
      <c r="A159" t="s">
        <v>339</v>
      </c>
      <c r="B159" t="s">
        <v>340</v>
      </c>
      <c r="C159" t="s">
        <v>72</v>
      </c>
      <c r="D159" t="s">
        <v>73</v>
      </c>
      <c r="E159" t="s">
        <v>16</v>
      </c>
      <c r="F159" t="s">
        <v>17</v>
      </c>
      <c r="G159" t="s">
        <v>18</v>
      </c>
      <c r="H159">
        <v>10238</v>
      </c>
      <c r="K159">
        <v>9000</v>
      </c>
      <c r="L159" s="3">
        <v>45292</v>
      </c>
    </row>
    <row r="160" spans="1:12" x14ac:dyDescent="0.3">
      <c r="A160" t="s">
        <v>341</v>
      </c>
      <c r="B160" t="s">
        <v>342</v>
      </c>
      <c r="C160" t="s">
        <v>14</v>
      </c>
      <c r="D160" t="s">
        <v>15</v>
      </c>
      <c r="E160" t="s">
        <v>53</v>
      </c>
      <c r="F160" t="s">
        <v>17</v>
      </c>
      <c r="G160" t="s">
        <v>28</v>
      </c>
      <c r="H160">
        <v>15067</v>
      </c>
      <c r="I160" t="s">
        <v>36</v>
      </c>
      <c r="J160">
        <v>0.3</v>
      </c>
      <c r="K160">
        <v>14000</v>
      </c>
      <c r="L160" s="3">
        <v>45475</v>
      </c>
    </row>
    <row r="161" spans="1:12" x14ac:dyDescent="0.3">
      <c r="A161" t="s">
        <v>343</v>
      </c>
      <c r="B161" t="s">
        <v>344</v>
      </c>
      <c r="C161" t="s">
        <v>33</v>
      </c>
      <c r="D161" t="s">
        <v>34</v>
      </c>
      <c r="E161" t="s">
        <v>35</v>
      </c>
      <c r="F161" t="s">
        <v>44</v>
      </c>
      <c r="G161" t="s">
        <v>18</v>
      </c>
      <c r="H161">
        <v>16931</v>
      </c>
      <c r="I161" t="s">
        <v>23</v>
      </c>
      <c r="J161">
        <v>0.1</v>
      </c>
      <c r="K161">
        <v>17000</v>
      </c>
      <c r="L161" s="3">
        <v>45537</v>
      </c>
    </row>
    <row r="162" spans="1:12" x14ac:dyDescent="0.3">
      <c r="A162" t="s">
        <v>345</v>
      </c>
      <c r="B162" t="s">
        <v>98</v>
      </c>
      <c r="C162" t="s">
        <v>33</v>
      </c>
      <c r="D162" t="s">
        <v>34</v>
      </c>
      <c r="E162" t="s">
        <v>16</v>
      </c>
      <c r="F162" t="s">
        <v>27</v>
      </c>
      <c r="G162" t="s">
        <v>28</v>
      </c>
      <c r="H162">
        <v>15258</v>
      </c>
      <c r="K162">
        <v>17000</v>
      </c>
      <c r="L162" s="2" t="s">
        <v>333</v>
      </c>
    </row>
    <row r="163" spans="1:12" x14ac:dyDescent="0.3">
      <c r="A163" t="s">
        <v>346</v>
      </c>
      <c r="B163" t="s">
        <v>298</v>
      </c>
      <c r="C163" t="s">
        <v>72</v>
      </c>
      <c r="D163" t="s">
        <v>73</v>
      </c>
      <c r="E163" t="s">
        <v>35</v>
      </c>
      <c r="F163" t="s">
        <v>27</v>
      </c>
      <c r="G163" t="s">
        <v>18</v>
      </c>
      <c r="H163">
        <v>10875</v>
      </c>
      <c r="I163" t="s">
        <v>23</v>
      </c>
      <c r="J163">
        <v>0.1</v>
      </c>
      <c r="K163">
        <v>9000</v>
      </c>
      <c r="L163" s="2" t="s">
        <v>208</v>
      </c>
    </row>
    <row r="164" spans="1:12" x14ac:dyDescent="0.3">
      <c r="A164" t="s">
        <v>347</v>
      </c>
      <c r="B164" t="s">
        <v>260</v>
      </c>
      <c r="C164" t="s">
        <v>14</v>
      </c>
      <c r="D164" t="s">
        <v>15</v>
      </c>
      <c r="E164" t="s">
        <v>35</v>
      </c>
      <c r="F164" t="s">
        <v>44</v>
      </c>
      <c r="G164" t="s">
        <v>18</v>
      </c>
      <c r="H164">
        <v>13591</v>
      </c>
      <c r="K164">
        <v>14000</v>
      </c>
      <c r="L164" s="2" t="s">
        <v>235</v>
      </c>
    </row>
    <row r="165" spans="1:12" x14ac:dyDescent="0.3">
      <c r="A165" t="s">
        <v>348</v>
      </c>
      <c r="B165" t="s">
        <v>340</v>
      </c>
      <c r="C165" t="s">
        <v>72</v>
      </c>
      <c r="D165" t="s">
        <v>73</v>
      </c>
      <c r="E165" t="s">
        <v>16</v>
      </c>
      <c r="F165" t="s">
        <v>44</v>
      </c>
      <c r="G165" t="s">
        <v>28</v>
      </c>
      <c r="H165">
        <v>7632</v>
      </c>
      <c r="K165">
        <v>9000</v>
      </c>
      <c r="L165" s="3">
        <v>45598</v>
      </c>
    </row>
    <row r="166" spans="1:12" x14ac:dyDescent="0.3">
      <c r="A166" t="s">
        <v>349</v>
      </c>
      <c r="B166" t="s">
        <v>185</v>
      </c>
      <c r="C166" t="s">
        <v>72</v>
      </c>
      <c r="D166" t="s">
        <v>73</v>
      </c>
      <c r="E166" t="s">
        <v>16</v>
      </c>
      <c r="F166" t="s">
        <v>17</v>
      </c>
      <c r="G166" t="s">
        <v>40</v>
      </c>
      <c r="H166">
        <v>7134</v>
      </c>
      <c r="I166" t="s">
        <v>36</v>
      </c>
      <c r="J166">
        <v>0.3</v>
      </c>
      <c r="K166">
        <v>9000</v>
      </c>
      <c r="L166" s="2" t="s">
        <v>24</v>
      </c>
    </row>
    <row r="167" spans="1:12" x14ac:dyDescent="0.3">
      <c r="A167" t="s">
        <v>350</v>
      </c>
      <c r="B167" t="s">
        <v>264</v>
      </c>
      <c r="C167" t="s">
        <v>51</v>
      </c>
      <c r="D167" t="s">
        <v>52</v>
      </c>
      <c r="E167" t="s">
        <v>53</v>
      </c>
      <c r="F167" t="s">
        <v>27</v>
      </c>
      <c r="G167" t="s">
        <v>28</v>
      </c>
      <c r="H167">
        <v>12504</v>
      </c>
      <c r="I167" t="s">
        <v>29</v>
      </c>
      <c r="K167">
        <v>13000</v>
      </c>
      <c r="L167" s="2" t="s">
        <v>211</v>
      </c>
    </row>
    <row r="168" spans="1:12" x14ac:dyDescent="0.3">
      <c r="A168" t="s">
        <v>351</v>
      </c>
      <c r="B168" t="s">
        <v>352</v>
      </c>
      <c r="C168" t="s">
        <v>14</v>
      </c>
      <c r="D168" t="s">
        <v>15</v>
      </c>
      <c r="E168" t="s">
        <v>53</v>
      </c>
      <c r="F168" t="s">
        <v>17</v>
      </c>
      <c r="G168" t="s">
        <v>18</v>
      </c>
      <c r="H168">
        <v>15965</v>
      </c>
      <c r="I168" t="s">
        <v>23</v>
      </c>
      <c r="J168">
        <v>0.1</v>
      </c>
      <c r="K168">
        <v>14000</v>
      </c>
      <c r="L168" s="3">
        <v>45294</v>
      </c>
    </row>
    <row r="169" spans="1:12" x14ac:dyDescent="0.3">
      <c r="A169" t="s">
        <v>353</v>
      </c>
      <c r="B169" t="s">
        <v>354</v>
      </c>
      <c r="C169" t="s">
        <v>72</v>
      </c>
      <c r="D169" t="s">
        <v>73</v>
      </c>
      <c r="E169" t="s">
        <v>35</v>
      </c>
      <c r="F169" t="s">
        <v>44</v>
      </c>
      <c r="G169" t="s">
        <v>18</v>
      </c>
      <c r="H169">
        <v>9628</v>
      </c>
      <c r="I169" t="s">
        <v>29</v>
      </c>
      <c r="K169">
        <v>9000</v>
      </c>
      <c r="L169" s="3">
        <v>45323</v>
      </c>
    </row>
    <row r="170" spans="1:12" x14ac:dyDescent="0.3">
      <c r="A170" t="s">
        <v>355</v>
      </c>
      <c r="B170" t="s">
        <v>356</v>
      </c>
      <c r="C170" t="s">
        <v>33</v>
      </c>
      <c r="D170" t="s">
        <v>34</v>
      </c>
      <c r="E170" t="s">
        <v>35</v>
      </c>
      <c r="F170" t="s">
        <v>27</v>
      </c>
      <c r="G170" t="s">
        <v>28</v>
      </c>
      <c r="H170">
        <v>15840</v>
      </c>
      <c r="I170" t="s">
        <v>23</v>
      </c>
      <c r="J170">
        <v>0.1</v>
      </c>
      <c r="K170">
        <v>17000</v>
      </c>
      <c r="L170" s="2" t="s">
        <v>62</v>
      </c>
    </row>
    <row r="171" spans="1:12" x14ac:dyDescent="0.3">
      <c r="A171" t="s">
        <v>357</v>
      </c>
      <c r="B171" t="s">
        <v>155</v>
      </c>
      <c r="C171" t="s">
        <v>51</v>
      </c>
      <c r="D171" t="s">
        <v>52</v>
      </c>
      <c r="E171" t="s">
        <v>16</v>
      </c>
      <c r="F171" t="s">
        <v>27</v>
      </c>
      <c r="G171" t="s">
        <v>18</v>
      </c>
      <c r="H171">
        <v>12345</v>
      </c>
      <c r="I171" t="s">
        <v>19</v>
      </c>
      <c r="J171">
        <v>0.2</v>
      </c>
      <c r="K171">
        <v>13000</v>
      </c>
      <c r="L171" s="2" t="s">
        <v>158</v>
      </c>
    </row>
    <row r="172" spans="1:12" x14ac:dyDescent="0.3">
      <c r="A172" t="s">
        <v>358</v>
      </c>
      <c r="B172" t="s">
        <v>71</v>
      </c>
      <c r="C172" t="s">
        <v>14</v>
      </c>
      <c r="D172" t="s">
        <v>15</v>
      </c>
      <c r="E172" t="s">
        <v>53</v>
      </c>
      <c r="F172" t="s">
        <v>27</v>
      </c>
      <c r="G172" t="s">
        <v>18</v>
      </c>
      <c r="H172">
        <v>14212</v>
      </c>
      <c r="I172" t="s">
        <v>36</v>
      </c>
      <c r="J172">
        <v>0.3</v>
      </c>
      <c r="K172">
        <v>14000</v>
      </c>
      <c r="L172" s="2" t="s">
        <v>230</v>
      </c>
    </row>
    <row r="173" spans="1:12" x14ac:dyDescent="0.3">
      <c r="A173" t="s">
        <v>359</v>
      </c>
      <c r="B173" t="s">
        <v>360</v>
      </c>
      <c r="C173" t="s">
        <v>14</v>
      </c>
      <c r="D173" t="s">
        <v>15</v>
      </c>
      <c r="E173" t="s">
        <v>35</v>
      </c>
      <c r="F173" t="s">
        <v>27</v>
      </c>
      <c r="G173" t="s">
        <v>40</v>
      </c>
      <c r="H173">
        <v>15235</v>
      </c>
      <c r="I173" t="s">
        <v>19</v>
      </c>
      <c r="J173">
        <v>0.2</v>
      </c>
      <c r="K173">
        <v>14000</v>
      </c>
      <c r="L173" s="3">
        <v>45475</v>
      </c>
    </row>
    <row r="174" spans="1:12" x14ac:dyDescent="0.3">
      <c r="A174" t="s">
        <v>361</v>
      </c>
      <c r="B174" t="s">
        <v>362</v>
      </c>
      <c r="C174" t="s">
        <v>51</v>
      </c>
      <c r="D174" t="s">
        <v>52</v>
      </c>
      <c r="E174" t="s">
        <v>53</v>
      </c>
      <c r="F174" t="s">
        <v>27</v>
      </c>
      <c r="G174" t="s">
        <v>18</v>
      </c>
      <c r="H174">
        <v>14038</v>
      </c>
      <c r="K174">
        <v>13000</v>
      </c>
      <c r="L174" s="3">
        <v>45353</v>
      </c>
    </row>
    <row r="175" spans="1:12" x14ac:dyDescent="0.3">
      <c r="A175" t="s">
        <v>363</v>
      </c>
      <c r="B175" t="s">
        <v>202</v>
      </c>
      <c r="C175" t="s">
        <v>14</v>
      </c>
      <c r="D175" t="s">
        <v>15</v>
      </c>
      <c r="E175" t="s">
        <v>53</v>
      </c>
      <c r="F175" t="s">
        <v>17</v>
      </c>
      <c r="G175" t="s">
        <v>40</v>
      </c>
      <c r="H175">
        <v>14102</v>
      </c>
      <c r="I175" t="s">
        <v>29</v>
      </c>
      <c r="K175">
        <v>14000</v>
      </c>
      <c r="L175" s="3">
        <v>45474</v>
      </c>
    </row>
    <row r="176" spans="1:12" x14ac:dyDescent="0.3">
      <c r="A176" t="s">
        <v>364</v>
      </c>
      <c r="B176" t="s">
        <v>365</v>
      </c>
      <c r="C176" t="s">
        <v>51</v>
      </c>
      <c r="D176" t="s">
        <v>52</v>
      </c>
      <c r="E176" t="s">
        <v>16</v>
      </c>
      <c r="F176" t="s">
        <v>27</v>
      </c>
      <c r="G176" t="s">
        <v>28</v>
      </c>
      <c r="H176">
        <v>14208</v>
      </c>
      <c r="I176" t="s">
        <v>29</v>
      </c>
      <c r="K176">
        <v>13000</v>
      </c>
      <c r="L176" s="2" t="s">
        <v>208</v>
      </c>
    </row>
    <row r="177" spans="1:12" x14ac:dyDescent="0.3">
      <c r="A177" t="s">
        <v>366</v>
      </c>
      <c r="B177" t="s">
        <v>367</v>
      </c>
      <c r="C177" t="s">
        <v>14</v>
      </c>
      <c r="D177" t="s">
        <v>15</v>
      </c>
      <c r="E177" t="s">
        <v>35</v>
      </c>
      <c r="F177" t="s">
        <v>17</v>
      </c>
      <c r="G177" t="s">
        <v>40</v>
      </c>
      <c r="H177">
        <v>13746</v>
      </c>
      <c r="I177" t="s">
        <v>23</v>
      </c>
      <c r="J177">
        <v>0.1</v>
      </c>
      <c r="K177">
        <v>14000</v>
      </c>
      <c r="L177" s="3">
        <v>45293</v>
      </c>
    </row>
    <row r="178" spans="1:12" x14ac:dyDescent="0.3">
      <c r="A178" t="s">
        <v>368</v>
      </c>
      <c r="B178" t="s">
        <v>369</v>
      </c>
      <c r="C178" t="s">
        <v>14</v>
      </c>
      <c r="D178" t="s">
        <v>15</v>
      </c>
      <c r="E178" t="s">
        <v>35</v>
      </c>
      <c r="F178" t="s">
        <v>17</v>
      </c>
      <c r="G178" t="s">
        <v>28</v>
      </c>
      <c r="H178">
        <v>12607</v>
      </c>
      <c r="I178" t="s">
        <v>23</v>
      </c>
      <c r="J178">
        <v>0.1</v>
      </c>
      <c r="K178">
        <v>14000</v>
      </c>
      <c r="L178" s="3">
        <v>45536</v>
      </c>
    </row>
    <row r="179" spans="1:12" x14ac:dyDescent="0.3">
      <c r="A179" t="s">
        <v>370</v>
      </c>
      <c r="B179" t="s">
        <v>139</v>
      </c>
      <c r="C179" t="s">
        <v>33</v>
      </c>
      <c r="D179" t="s">
        <v>34</v>
      </c>
      <c r="E179" t="s">
        <v>53</v>
      </c>
      <c r="F179" t="s">
        <v>44</v>
      </c>
      <c r="G179" t="s">
        <v>28</v>
      </c>
      <c r="H179">
        <v>16207</v>
      </c>
      <c r="K179">
        <v>17000</v>
      </c>
      <c r="L179" s="3">
        <v>45324</v>
      </c>
    </row>
    <row r="180" spans="1:12" x14ac:dyDescent="0.3">
      <c r="A180" t="s">
        <v>371</v>
      </c>
      <c r="B180" t="s">
        <v>372</v>
      </c>
      <c r="C180" t="s">
        <v>14</v>
      </c>
      <c r="D180" t="s">
        <v>15</v>
      </c>
      <c r="E180" t="s">
        <v>16</v>
      </c>
      <c r="F180" t="s">
        <v>27</v>
      </c>
      <c r="G180" t="s">
        <v>28</v>
      </c>
      <c r="H180">
        <v>14666</v>
      </c>
      <c r="I180" t="s">
        <v>29</v>
      </c>
      <c r="K180">
        <v>14000</v>
      </c>
      <c r="L180" s="2" t="s">
        <v>373</v>
      </c>
    </row>
    <row r="181" spans="1:12" x14ac:dyDescent="0.3">
      <c r="A181" t="s">
        <v>374</v>
      </c>
      <c r="B181" t="s">
        <v>240</v>
      </c>
      <c r="C181" t="s">
        <v>72</v>
      </c>
      <c r="D181" t="s">
        <v>73</v>
      </c>
      <c r="E181" t="s">
        <v>53</v>
      </c>
      <c r="F181" t="s">
        <v>27</v>
      </c>
      <c r="G181" t="s">
        <v>40</v>
      </c>
      <c r="H181">
        <v>8388</v>
      </c>
      <c r="K181">
        <v>9000</v>
      </c>
      <c r="L181" s="2" t="s">
        <v>132</v>
      </c>
    </row>
    <row r="182" spans="1:12" x14ac:dyDescent="0.3">
      <c r="A182" t="s">
        <v>375</v>
      </c>
      <c r="B182" t="s">
        <v>119</v>
      </c>
      <c r="C182" t="s">
        <v>14</v>
      </c>
      <c r="D182" t="s">
        <v>15</v>
      </c>
      <c r="E182" t="s">
        <v>53</v>
      </c>
      <c r="F182" t="s">
        <v>17</v>
      </c>
      <c r="G182" t="s">
        <v>40</v>
      </c>
      <c r="H182">
        <v>14724</v>
      </c>
      <c r="I182" t="s">
        <v>36</v>
      </c>
      <c r="J182">
        <v>0.3</v>
      </c>
      <c r="K182">
        <v>14000</v>
      </c>
      <c r="L182" s="2" t="s">
        <v>235</v>
      </c>
    </row>
    <row r="183" spans="1:12" x14ac:dyDescent="0.3">
      <c r="A183" t="s">
        <v>376</v>
      </c>
      <c r="B183" t="s">
        <v>134</v>
      </c>
      <c r="C183" t="s">
        <v>72</v>
      </c>
      <c r="D183" t="s">
        <v>73</v>
      </c>
      <c r="E183" t="s">
        <v>35</v>
      </c>
      <c r="F183" t="s">
        <v>27</v>
      </c>
      <c r="G183" t="s">
        <v>18</v>
      </c>
      <c r="H183">
        <v>7381</v>
      </c>
      <c r="K183">
        <v>9000</v>
      </c>
      <c r="L183" s="3">
        <v>45474</v>
      </c>
    </row>
    <row r="184" spans="1:12" x14ac:dyDescent="0.3">
      <c r="A184" t="s">
        <v>377</v>
      </c>
      <c r="B184" t="s">
        <v>378</v>
      </c>
      <c r="C184" t="s">
        <v>33</v>
      </c>
      <c r="D184" t="s">
        <v>34</v>
      </c>
      <c r="E184" t="s">
        <v>35</v>
      </c>
      <c r="F184" t="s">
        <v>44</v>
      </c>
      <c r="G184" t="s">
        <v>18</v>
      </c>
      <c r="H184">
        <v>17402</v>
      </c>
      <c r="I184" t="s">
        <v>29</v>
      </c>
      <c r="K184">
        <v>17000</v>
      </c>
      <c r="L184" s="3">
        <v>45414</v>
      </c>
    </row>
    <row r="185" spans="1:12" x14ac:dyDescent="0.3">
      <c r="A185" t="s">
        <v>379</v>
      </c>
      <c r="B185" t="s">
        <v>176</v>
      </c>
      <c r="C185" t="s">
        <v>14</v>
      </c>
      <c r="D185" t="s">
        <v>15</v>
      </c>
      <c r="E185" t="s">
        <v>53</v>
      </c>
      <c r="F185" t="s">
        <v>17</v>
      </c>
      <c r="G185" t="s">
        <v>28</v>
      </c>
      <c r="H185">
        <v>15854</v>
      </c>
      <c r="K185">
        <v>14000</v>
      </c>
      <c r="L185" s="2" t="s">
        <v>78</v>
      </c>
    </row>
    <row r="186" spans="1:12" x14ac:dyDescent="0.3">
      <c r="A186" t="s">
        <v>380</v>
      </c>
      <c r="B186" t="s">
        <v>293</v>
      </c>
      <c r="C186" t="s">
        <v>14</v>
      </c>
      <c r="D186" t="s">
        <v>15</v>
      </c>
      <c r="E186" t="s">
        <v>53</v>
      </c>
      <c r="F186" t="s">
        <v>44</v>
      </c>
      <c r="G186" t="s">
        <v>40</v>
      </c>
      <c r="H186">
        <v>13440</v>
      </c>
      <c r="I186" t="s">
        <v>23</v>
      </c>
      <c r="J186">
        <v>0.1</v>
      </c>
      <c r="K186">
        <v>14000</v>
      </c>
      <c r="L186" s="3">
        <v>45445</v>
      </c>
    </row>
    <row r="187" spans="1:12" x14ac:dyDescent="0.3">
      <c r="A187" t="s">
        <v>381</v>
      </c>
      <c r="B187" t="s">
        <v>382</v>
      </c>
      <c r="C187" t="s">
        <v>51</v>
      </c>
      <c r="D187" t="s">
        <v>52</v>
      </c>
      <c r="E187" t="s">
        <v>16</v>
      </c>
      <c r="F187" t="s">
        <v>17</v>
      </c>
      <c r="G187" t="s">
        <v>18</v>
      </c>
      <c r="H187">
        <v>14470</v>
      </c>
      <c r="I187" t="s">
        <v>23</v>
      </c>
      <c r="J187">
        <v>0.1</v>
      </c>
      <c r="K187">
        <v>13000</v>
      </c>
      <c r="L187" s="2" t="s">
        <v>153</v>
      </c>
    </row>
    <row r="188" spans="1:12" x14ac:dyDescent="0.3">
      <c r="A188" t="s">
        <v>383</v>
      </c>
      <c r="B188" t="s">
        <v>169</v>
      </c>
      <c r="C188" t="s">
        <v>33</v>
      </c>
      <c r="D188" t="s">
        <v>34</v>
      </c>
      <c r="E188" t="s">
        <v>35</v>
      </c>
      <c r="F188" t="s">
        <v>17</v>
      </c>
      <c r="G188" t="s">
        <v>28</v>
      </c>
      <c r="H188">
        <v>15926</v>
      </c>
      <c r="K188">
        <v>17000</v>
      </c>
      <c r="L188" s="2" t="s">
        <v>41</v>
      </c>
    </row>
    <row r="189" spans="1:12" x14ac:dyDescent="0.3">
      <c r="A189" t="s">
        <v>384</v>
      </c>
      <c r="B189" t="s">
        <v>95</v>
      </c>
      <c r="C189" t="s">
        <v>14</v>
      </c>
      <c r="D189" t="s">
        <v>15</v>
      </c>
      <c r="E189" t="s">
        <v>16</v>
      </c>
      <c r="F189" t="s">
        <v>44</v>
      </c>
      <c r="G189" t="s">
        <v>28</v>
      </c>
      <c r="H189">
        <v>13095</v>
      </c>
      <c r="I189" t="s">
        <v>23</v>
      </c>
      <c r="J189">
        <v>0.1</v>
      </c>
      <c r="K189">
        <v>14000</v>
      </c>
      <c r="L189" s="3">
        <v>45627</v>
      </c>
    </row>
    <row r="190" spans="1:12" x14ac:dyDescent="0.3">
      <c r="A190" t="s">
        <v>385</v>
      </c>
      <c r="B190" t="s">
        <v>386</v>
      </c>
      <c r="C190" t="s">
        <v>33</v>
      </c>
      <c r="D190" t="s">
        <v>34</v>
      </c>
      <c r="E190" t="s">
        <v>53</v>
      </c>
      <c r="F190" t="s">
        <v>17</v>
      </c>
      <c r="G190" t="s">
        <v>18</v>
      </c>
      <c r="H190">
        <v>15743</v>
      </c>
      <c r="I190" t="s">
        <v>19</v>
      </c>
      <c r="J190">
        <v>0.2</v>
      </c>
      <c r="K190">
        <v>17000</v>
      </c>
      <c r="L190" s="3">
        <v>45445</v>
      </c>
    </row>
    <row r="191" spans="1:12" x14ac:dyDescent="0.3">
      <c r="A191" t="s">
        <v>387</v>
      </c>
      <c r="B191" t="s">
        <v>105</v>
      </c>
      <c r="C191" t="s">
        <v>14</v>
      </c>
      <c r="D191" t="s">
        <v>15</v>
      </c>
      <c r="E191" t="s">
        <v>35</v>
      </c>
      <c r="F191" t="s">
        <v>44</v>
      </c>
      <c r="G191" t="s">
        <v>28</v>
      </c>
      <c r="H191">
        <v>15980</v>
      </c>
      <c r="I191" t="s">
        <v>23</v>
      </c>
      <c r="J191">
        <v>0.1</v>
      </c>
      <c r="K191">
        <v>14000</v>
      </c>
      <c r="L191" s="3">
        <v>45444</v>
      </c>
    </row>
    <row r="192" spans="1:12" x14ac:dyDescent="0.3">
      <c r="A192" t="s">
        <v>388</v>
      </c>
      <c r="B192" t="s">
        <v>121</v>
      </c>
      <c r="C192" t="s">
        <v>51</v>
      </c>
      <c r="D192" t="s">
        <v>52</v>
      </c>
      <c r="E192" t="s">
        <v>53</v>
      </c>
      <c r="F192" t="s">
        <v>17</v>
      </c>
      <c r="G192" t="s">
        <v>40</v>
      </c>
      <c r="H192">
        <v>12396</v>
      </c>
      <c r="I192" t="s">
        <v>19</v>
      </c>
      <c r="J192">
        <v>0.2</v>
      </c>
      <c r="K192">
        <v>13000</v>
      </c>
      <c r="L192" s="2" t="s">
        <v>235</v>
      </c>
    </row>
    <row r="193" spans="1:12" x14ac:dyDescent="0.3">
      <c r="A193" t="s">
        <v>389</v>
      </c>
      <c r="B193" t="s">
        <v>386</v>
      </c>
      <c r="C193" t="s">
        <v>33</v>
      </c>
      <c r="D193" t="s">
        <v>34</v>
      </c>
      <c r="E193" t="s">
        <v>16</v>
      </c>
      <c r="F193" t="s">
        <v>44</v>
      </c>
      <c r="G193" t="s">
        <v>18</v>
      </c>
      <c r="H193">
        <v>18618</v>
      </c>
      <c r="I193" t="s">
        <v>23</v>
      </c>
      <c r="J193">
        <v>0.1</v>
      </c>
      <c r="K193">
        <v>17000</v>
      </c>
      <c r="L193" s="3">
        <v>45566</v>
      </c>
    </row>
    <row r="194" spans="1:12" x14ac:dyDescent="0.3">
      <c r="A194" t="s">
        <v>390</v>
      </c>
      <c r="B194" t="s">
        <v>157</v>
      </c>
      <c r="C194" t="s">
        <v>14</v>
      </c>
      <c r="D194" t="s">
        <v>15</v>
      </c>
      <c r="E194" t="s">
        <v>16</v>
      </c>
      <c r="F194" t="s">
        <v>27</v>
      </c>
      <c r="G194" t="s">
        <v>40</v>
      </c>
      <c r="H194">
        <v>13814</v>
      </c>
      <c r="K194">
        <v>14000</v>
      </c>
      <c r="L194" s="3">
        <v>45293</v>
      </c>
    </row>
    <row r="195" spans="1:12" x14ac:dyDescent="0.3">
      <c r="A195" t="s">
        <v>391</v>
      </c>
      <c r="B195" t="s">
        <v>392</v>
      </c>
      <c r="C195" t="s">
        <v>72</v>
      </c>
      <c r="D195" t="s">
        <v>73</v>
      </c>
      <c r="E195" t="s">
        <v>53</v>
      </c>
      <c r="F195" t="s">
        <v>27</v>
      </c>
      <c r="G195" t="s">
        <v>28</v>
      </c>
      <c r="H195">
        <v>7466</v>
      </c>
      <c r="I195" t="s">
        <v>36</v>
      </c>
      <c r="J195">
        <v>0.3</v>
      </c>
      <c r="K195">
        <v>9000</v>
      </c>
      <c r="L195" s="2" t="s">
        <v>69</v>
      </c>
    </row>
    <row r="196" spans="1:12" x14ac:dyDescent="0.3">
      <c r="A196" t="s">
        <v>393</v>
      </c>
      <c r="B196" t="s">
        <v>296</v>
      </c>
      <c r="C196" t="s">
        <v>72</v>
      </c>
      <c r="D196" t="s">
        <v>73</v>
      </c>
      <c r="E196" t="s">
        <v>16</v>
      </c>
      <c r="F196" t="s">
        <v>44</v>
      </c>
      <c r="G196" t="s">
        <v>40</v>
      </c>
      <c r="H196">
        <v>7186</v>
      </c>
      <c r="I196" t="s">
        <v>19</v>
      </c>
      <c r="J196">
        <v>0.2</v>
      </c>
      <c r="K196">
        <v>9000</v>
      </c>
      <c r="L196" s="2" t="s">
        <v>132</v>
      </c>
    </row>
    <row r="197" spans="1:12" x14ac:dyDescent="0.3">
      <c r="A197" t="s">
        <v>394</v>
      </c>
      <c r="B197" t="s">
        <v>395</v>
      </c>
      <c r="C197" t="s">
        <v>14</v>
      </c>
      <c r="D197" t="s">
        <v>15</v>
      </c>
      <c r="E197" t="s">
        <v>35</v>
      </c>
      <c r="F197" t="s">
        <v>17</v>
      </c>
      <c r="G197" t="s">
        <v>18</v>
      </c>
      <c r="H197">
        <v>15143</v>
      </c>
      <c r="I197" t="s">
        <v>19</v>
      </c>
      <c r="J197">
        <v>0.2</v>
      </c>
      <c r="K197">
        <v>14000</v>
      </c>
      <c r="L197" s="2" t="s">
        <v>198</v>
      </c>
    </row>
    <row r="198" spans="1:12" x14ac:dyDescent="0.3">
      <c r="A198" t="s">
        <v>396</v>
      </c>
      <c r="B198" t="s">
        <v>397</v>
      </c>
      <c r="C198" t="s">
        <v>33</v>
      </c>
      <c r="D198" t="s">
        <v>34</v>
      </c>
      <c r="E198" t="s">
        <v>35</v>
      </c>
      <c r="F198" t="s">
        <v>27</v>
      </c>
      <c r="G198" t="s">
        <v>40</v>
      </c>
      <c r="H198">
        <v>18059</v>
      </c>
      <c r="K198">
        <v>17000</v>
      </c>
      <c r="L198" s="3">
        <v>45627</v>
      </c>
    </row>
    <row r="199" spans="1:12" x14ac:dyDescent="0.3">
      <c r="A199" t="s">
        <v>398</v>
      </c>
      <c r="B199" t="s">
        <v>399</v>
      </c>
      <c r="C199" t="s">
        <v>51</v>
      </c>
      <c r="D199" t="s">
        <v>52</v>
      </c>
      <c r="E199" t="s">
        <v>16</v>
      </c>
      <c r="F199" t="s">
        <v>44</v>
      </c>
      <c r="G199" t="s">
        <v>28</v>
      </c>
      <c r="H199">
        <v>14302</v>
      </c>
      <c r="I199" t="s">
        <v>36</v>
      </c>
      <c r="J199">
        <v>0.3</v>
      </c>
      <c r="K199">
        <v>13000</v>
      </c>
      <c r="L199" s="3">
        <v>45413</v>
      </c>
    </row>
    <row r="200" spans="1:12" x14ac:dyDescent="0.3">
      <c r="A200" t="s">
        <v>400</v>
      </c>
      <c r="B200" t="s">
        <v>344</v>
      </c>
      <c r="C200" t="s">
        <v>14</v>
      </c>
      <c r="D200" t="s">
        <v>15</v>
      </c>
      <c r="E200" t="s">
        <v>53</v>
      </c>
      <c r="F200" t="s">
        <v>27</v>
      </c>
      <c r="G200" t="s">
        <v>40</v>
      </c>
      <c r="H200">
        <v>15773</v>
      </c>
      <c r="I200" t="s">
        <v>23</v>
      </c>
      <c r="J200">
        <v>0.1</v>
      </c>
      <c r="K200">
        <v>14000</v>
      </c>
      <c r="L200" s="2" t="s">
        <v>78</v>
      </c>
    </row>
    <row r="201" spans="1:12" x14ac:dyDescent="0.3">
      <c r="A201" t="s">
        <v>401</v>
      </c>
      <c r="B201" t="s">
        <v>43</v>
      </c>
      <c r="C201" t="s">
        <v>72</v>
      </c>
      <c r="D201" t="s">
        <v>73</v>
      </c>
      <c r="E201" t="s">
        <v>16</v>
      </c>
      <c r="F201" t="s">
        <v>17</v>
      </c>
      <c r="G201" t="s">
        <v>28</v>
      </c>
      <c r="H201">
        <v>9622</v>
      </c>
      <c r="K201">
        <v>9000</v>
      </c>
      <c r="L201" s="2" t="s">
        <v>117</v>
      </c>
    </row>
    <row r="202" spans="1:12" x14ac:dyDescent="0.3">
      <c r="A202" t="s">
        <v>402</v>
      </c>
      <c r="B202" t="s">
        <v>77</v>
      </c>
      <c r="C202" t="s">
        <v>14</v>
      </c>
      <c r="D202" t="s">
        <v>15</v>
      </c>
      <c r="E202" t="s">
        <v>53</v>
      </c>
      <c r="F202" t="s">
        <v>27</v>
      </c>
      <c r="G202" t="s">
        <v>28</v>
      </c>
      <c r="H202">
        <v>13884</v>
      </c>
      <c r="I202" t="s">
        <v>36</v>
      </c>
      <c r="J202">
        <v>0.3</v>
      </c>
      <c r="K202">
        <v>14000</v>
      </c>
      <c r="L202" s="3">
        <v>45444</v>
      </c>
    </row>
    <row r="203" spans="1:12" x14ac:dyDescent="0.3">
      <c r="A203" t="s">
        <v>403</v>
      </c>
      <c r="B203" t="s">
        <v>344</v>
      </c>
      <c r="C203" t="s">
        <v>14</v>
      </c>
      <c r="D203" t="s">
        <v>15</v>
      </c>
      <c r="E203" t="s">
        <v>35</v>
      </c>
      <c r="F203" t="s">
        <v>17</v>
      </c>
      <c r="G203" t="s">
        <v>28</v>
      </c>
      <c r="H203">
        <v>13640</v>
      </c>
      <c r="I203" t="s">
        <v>29</v>
      </c>
      <c r="K203">
        <v>14000</v>
      </c>
      <c r="L203" s="3">
        <v>45444</v>
      </c>
    </row>
    <row r="204" spans="1:12" x14ac:dyDescent="0.3">
      <c r="A204" t="s">
        <v>404</v>
      </c>
      <c r="B204" t="s">
        <v>344</v>
      </c>
      <c r="C204" t="s">
        <v>33</v>
      </c>
      <c r="D204" t="s">
        <v>34</v>
      </c>
      <c r="E204" t="s">
        <v>16</v>
      </c>
      <c r="F204" t="s">
        <v>17</v>
      </c>
      <c r="G204" t="s">
        <v>18</v>
      </c>
      <c r="H204">
        <v>16364</v>
      </c>
      <c r="I204" t="s">
        <v>19</v>
      </c>
      <c r="J204">
        <v>0.2</v>
      </c>
      <c r="K204">
        <v>17000</v>
      </c>
      <c r="L204" s="3">
        <v>45413</v>
      </c>
    </row>
    <row r="205" spans="1:12" x14ac:dyDescent="0.3">
      <c r="A205" t="s">
        <v>405</v>
      </c>
      <c r="B205" t="s">
        <v>234</v>
      </c>
      <c r="C205" t="s">
        <v>14</v>
      </c>
      <c r="D205" t="s">
        <v>15</v>
      </c>
      <c r="E205" t="s">
        <v>16</v>
      </c>
      <c r="F205" t="s">
        <v>44</v>
      </c>
      <c r="G205" t="s">
        <v>18</v>
      </c>
      <c r="H205">
        <v>15710</v>
      </c>
      <c r="I205" t="s">
        <v>36</v>
      </c>
      <c r="J205">
        <v>0.3</v>
      </c>
      <c r="K205">
        <v>14000</v>
      </c>
      <c r="L205" s="2" t="s">
        <v>153</v>
      </c>
    </row>
    <row r="206" spans="1:12" x14ac:dyDescent="0.3">
      <c r="A206" t="s">
        <v>406</v>
      </c>
      <c r="B206" t="s">
        <v>407</v>
      </c>
      <c r="C206" t="s">
        <v>51</v>
      </c>
      <c r="D206" t="s">
        <v>52</v>
      </c>
      <c r="E206" t="s">
        <v>35</v>
      </c>
      <c r="F206" t="s">
        <v>27</v>
      </c>
      <c r="G206" t="s">
        <v>18</v>
      </c>
      <c r="H206">
        <v>12048</v>
      </c>
      <c r="I206" t="s">
        <v>19</v>
      </c>
      <c r="J206">
        <v>0.2</v>
      </c>
      <c r="K206">
        <v>13000</v>
      </c>
      <c r="L206" s="3">
        <v>45627</v>
      </c>
    </row>
    <row r="207" spans="1:12" x14ac:dyDescent="0.3">
      <c r="A207" t="s">
        <v>408</v>
      </c>
      <c r="B207" t="s">
        <v>409</v>
      </c>
      <c r="C207" t="s">
        <v>14</v>
      </c>
      <c r="D207" t="s">
        <v>15</v>
      </c>
      <c r="E207" t="s">
        <v>35</v>
      </c>
      <c r="F207" t="s">
        <v>44</v>
      </c>
      <c r="G207" t="s">
        <v>40</v>
      </c>
      <c r="H207">
        <v>13900</v>
      </c>
      <c r="I207" t="s">
        <v>29</v>
      </c>
      <c r="K207">
        <v>14000</v>
      </c>
      <c r="L207" s="2" t="s">
        <v>198</v>
      </c>
    </row>
    <row r="208" spans="1:12" x14ac:dyDescent="0.3">
      <c r="A208" t="s">
        <v>410</v>
      </c>
      <c r="B208" t="s">
        <v>392</v>
      </c>
      <c r="C208" t="s">
        <v>33</v>
      </c>
      <c r="D208" t="s">
        <v>34</v>
      </c>
      <c r="E208" t="s">
        <v>16</v>
      </c>
      <c r="F208" t="s">
        <v>17</v>
      </c>
      <c r="G208" t="s">
        <v>18</v>
      </c>
      <c r="H208">
        <v>16801</v>
      </c>
      <c r="I208" t="s">
        <v>23</v>
      </c>
      <c r="J208">
        <v>0.1</v>
      </c>
      <c r="K208">
        <v>17000</v>
      </c>
      <c r="L208" s="2" t="s">
        <v>122</v>
      </c>
    </row>
    <row r="209" spans="1:12" x14ac:dyDescent="0.3">
      <c r="A209" t="s">
        <v>411</v>
      </c>
      <c r="B209" t="s">
        <v>367</v>
      </c>
      <c r="C209" t="s">
        <v>33</v>
      </c>
      <c r="D209" t="s">
        <v>34</v>
      </c>
      <c r="E209" t="s">
        <v>53</v>
      </c>
      <c r="F209" t="s">
        <v>44</v>
      </c>
      <c r="G209" t="s">
        <v>18</v>
      </c>
      <c r="H209">
        <v>16441</v>
      </c>
      <c r="I209" t="s">
        <v>29</v>
      </c>
      <c r="K209">
        <v>17000</v>
      </c>
      <c r="L209" s="3">
        <v>45413</v>
      </c>
    </row>
    <row r="210" spans="1:12" x14ac:dyDescent="0.3">
      <c r="A210" t="s">
        <v>412</v>
      </c>
      <c r="B210" t="s">
        <v>56</v>
      </c>
      <c r="C210" t="s">
        <v>72</v>
      </c>
      <c r="D210" t="s">
        <v>73</v>
      </c>
      <c r="E210" t="s">
        <v>35</v>
      </c>
      <c r="F210" t="s">
        <v>27</v>
      </c>
      <c r="G210" t="s">
        <v>40</v>
      </c>
      <c r="H210">
        <v>10406</v>
      </c>
      <c r="I210" t="s">
        <v>36</v>
      </c>
      <c r="J210">
        <v>0.3</v>
      </c>
      <c r="K210">
        <v>9000</v>
      </c>
      <c r="L210" s="3">
        <v>45413</v>
      </c>
    </row>
    <row r="211" spans="1:12" x14ac:dyDescent="0.3">
      <c r="A211" t="s">
        <v>413</v>
      </c>
      <c r="B211" t="s">
        <v>237</v>
      </c>
      <c r="C211" t="s">
        <v>14</v>
      </c>
      <c r="D211" t="s">
        <v>15</v>
      </c>
      <c r="E211" t="s">
        <v>16</v>
      </c>
      <c r="F211" t="s">
        <v>44</v>
      </c>
      <c r="G211" t="s">
        <v>28</v>
      </c>
      <c r="H211">
        <v>13574</v>
      </c>
      <c r="K211">
        <v>14000</v>
      </c>
      <c r="L211" s="3">
        <v>45475</v>
      </c>
    </row>
    <row r="212" spans="1:12" x14ac:dyDescent="0.3">
      <c r="A212" t="s">
        <v>414</v>
      </c>
      <c r="B212" t="s">
        <v>95</v>
      </c>
      <c r="C212" t="s">
        <v>14</v>
      </c>
      <c r="D212" t="s">
        <v>15</v>
      </c>
      <c r="E212" t="s">
        <v>53</v>
      </c>
      <c r="F212" t="s">
        <v>44</v>
      </c>
      <c r="G212" t="s">
        <v>28</v>
      </c>
      <c r="H212">
        <v>12771</v>
      </c>
      <c r="I212" t="s">
        <v>36</v>
      </c>
      <c r="J212">
        <v>0.3</v>
      </c>
      <c r="K212">
        <v>14000</v>
      </c>
      <c r="L212" s="3">
        <v>45506</v>
      </c>
    </row>
    <row r="213" spans="1:12" x14ac:dyDescent="0.3">
      <c r="A213" t="s">
        <v>415</v>
      </c>
      <c r="B213" t="s">
        <v>365</v>
      </c>
      <c r="C213" t="s">
        <v>51</v>
      </c>
      <c r="D213" t="s">
        <v>52</v>
      </c>
      <c r="E213" t="s">
        <v>35</v>
      </c>
      <c r="F213" t="s">
        <v>17</v>
      </c>
      <c r="G213" t="s">
        <v>18</v>
      </c>
      <c r="H213">
        <v>14321</v>
      </c>
      <c r="I213" t="s">
        <v>36</v>
      </c>
      <c r="J213">
        <v>0.3</v>
      </c>
      <c r="K213">
        <v>13000</v>
      </c>
      <c r="L213" s="2" t="s">
        <v>48</v>
      </c>
    </row>
    <row r="214" spans="1:12" x14ac:dyDescent="0.3">
      <c r="A214" t="s">
        <v>416</v>
      </c>
      <c r="B214" t="s">
        <v>274</v>
      </c>
      <c r="C214" t="s">
        <v>51</v>
      </c>
      <c r="D214" t="s">
        <v>52</v>
      </c>
      <c r="E214" t="s">
        <v>35</v>
      </c>
      <c r="F214" t="s">
        <v>27</v>
      </c>
      <c r="G214" t="s">
        <v>28</v>
      </c>
      <c r="H214">
        <v>12793</v>
      </c>
      <c r="K214">
        <v>13000</v>
      </c>
      <c r="L214" s="3">
        <v>45353</v>
      </c>
    </row>
    <row r="215" spans="1:12" x14ac:dyDescent="0.3">
      <c r="A215" t="s">
        <v>417</v>
      </c>
      <c r="B215" t="s">
        <v>418</v>
      </c>
      <c r="C215" t="s">
        <v>51</v>
      </c>
      <c r="D215" t="s">
        <v>52</v>
      </c>
      <c r="E215" t="s">
        <v>53</v>
      </c>
      <c r="F215" t="s">
        <v>17</v>
      </c>
      <c r="G215" t="s">
        <v>40</v>
      </c>
      <c r="H215">
        <v>12586</v>
      </c>
      <c r="K215">
        <v>13000</v>
      </c>
      <c r="L215" s="2" t="s">
        <v>326</v>
      </c>
    </row>
    <row r="216" spans="1:12" x14ac:dyDescent="0.3">
      <c r="A216" t="s">
        <v>419</v>
      </c>
      <c r="B216" t="s">
        <v>176</v>
      </c>
      <c r="C216" t="s">
        <v>14</v>
      </c>
      <c r="D216" t="s">
        <v>15</v>
      </c>
      <c r="E216" t="s">
        <v>16</v>
      </c>
      <c r="F216" t="s">
        <v>44</v>
      </c>
      <c r="G216" t="s">
        <v>40</v>
      </c>
      <c r="H216">
        <v>12269</v>
      </c>
      <c r="I216" t="s">
        <v>36</v>
      </c>
      <c r="J216">
        <v>0.3</v>
      </c>
      <c r="K216">
        <v>14000</v>
      </c>
      <c r="L216" s="3">
        <v>45474</v>
      </c>
    </row>
    <row r="217" spans="1:12" x14ac:dyDescent="0.3">
      <c r="A217" t="s">
        <v>420</v>
      </c>
      <c r="B217" t="s">
        <v>234</v>
      </c>
      <c r="C217" t="s">
        <v>72</v>
      </c>
      <c r="D217" t="s">
        <v>73</v>
      </c>
      <c r="E217" t="s">
        <v>53</v>
      </c>
      <c r="F217" t="s">
        <v>17</v>
      </c>
      <c r="G217" t="s">
        <v>28</v>
      </c>
      <c r="H217">
        <v>10488</v>
      </c>
      <c r="I217" t="s">
        <v>29</v>
      </c>
      <c r="K217">
        <v>9000</v>
      </c>
      <c r="L217" s="2" t="s">
        <v>78</v>
      </c>
    </row>
    <row r="218" spans="1:12" x14ac:dyDescent="0.3">
      <c r="A218" t="s">
        <v>421</v>
      </c>
      <c r="B218" t="s">
        <v>87</v>
      </c>
      <c r="C218" t="s">
        <v>14</v>
      </c>
      <c r="D218" t="s">
        <v>15</v>
      </c>
      <c r="E218" t="s">
        <v>16</v>
      </c>
      <c r="F218" t="s">
        <v>44</v>
      </c>
      <c r="G218" t="s">
        <v>18</v>
      </c>
      <c r="H218">
        <v>15754</v>
      </c>
      <c r="I218" t="s">
        <v>36</v>
      </c>
      <c r="J218">
        <v>0.3</v>
      </c>
      <c r="K218">
        <v>14000</v>
      </c>
      <c r="L218" s="2" t="s">
        <v>208</v>
      </c>
    </row>
    <row r="219" spans="1:12" x14ac:dyDescent="0.3">
      <c r="A219" t="s">
        <v>422</v>
      </c>
      <c r="B219" t="s">
        <v>340</v>
      </c>
      <c r="C219" t="s">
        <v>72</v>
      </c>
      <c r="D219" t="s">
        <v>73</v>
      </c>
      <c r="E219" t="s">
        <v>35</v>
      </c>
      <c r="F219" t="s">
        <v>44</v>
      </c>
      <c r="G219" t="s">
        <v>28</v>
      </c>
      <c r="H219">
        <v>10842</v>
      </c>
      <c r="I219" t="s">
        <v>23</v>
      </c>
      <c r="J219">
        <v>0.1</v>
      </c>
      <c r="K219">
        <v>9000</v>
      </c>
      <c r="L219" s="2" t="s">
        <v>208</v>
      </c>
    </row>
    <row r="220" spans="1:12" x14ac:dyDescent="0.3">
      <c r="A220" t="s">
        <v>423</v>
      </c>
      <c r="B220" t="s">
        <v>424</v>
      </c>
      <c r="C220" t="s">
        <v>33</v>
      </c>
      <c r="D220" t="s">
        <v>34</v>
      </c>
      <c r="E220" t="s">
        <v>35</v>
      </c>
      <c r="F220" t="s">
        <v>44</v>
      </c>
      <c r="G220" t="s">
        <v>28</v>
      </c>
      <c r="H220">
        <v>18395</v>
      </c>
      <c r="I220" t="s">
        <v>29</v>
      </c>
      <c r="K220">
        <v>17000</v>
      </c>
      <c r="L220" s="3">
        <v>45444</v>
      </c>
    </row>
    <row r="221" spans="1:12" x14ac:dyDescent="0.3">
      <c r="A221" t="s">
        <v>425</v>
      </c>
      <c r="B221" t="s">
        <v>108</v>
      </c>
      <c r="C221" t="s">
        <v>72</v>
      </c>
      <c r="D221" t="s">
        <v>73</v>
      </c>
      <c r="E221" t="s">
        <v>16</v>
      </c>
      <c r="F221" t="s">
        <v>17</v>
      </c>
      <c r="G221" t="s">
        <v>18</v>
      </c>
      <c r="H221">
        <v>8485</v>
      </c>
      <c r="I221" t="s">
        <v>36</v>
      </c>
      <c r="J221">
        <v>0.3</v>
      </c>
      <c r="K221">
        <v>9000</v>
      </c>
      <c r="L221" s="3">
        <v>45627</v>
      </c>
    </row>
    <row r="222" spans="1:12" x14ac:dyDescent="0.3">
      <c r="A222" t="s">
        <v>426</v>
      </c>
      <c r="B222" t="s">
        <v>427</v>
      </c>
      <c r="C222" t="s">
        <v>72</v>
      </c>
      <c r="D222" t="s">
        <v>73</v>
      </c>
      <c r="E222" t="s">
        <v>35</v>
      </c>
      <c r="F222" t="s">
        <v>27</v>
      </c>
      <c r="G222" t="s">
        <v>18</v>
      </c>
      <c r="H222">
        <v>7634</v>
      </c>
      <c r="I222" t="s">
        <v>23</v>
      </c>
      <c r="J222">
        <v>0.1</v>
      </c>
      <c r="K222">
        <v>9000</v>
      </c>
      <c r="L222" s="2" t="s">
        <v>117</v>
      </c>
    </row>
    <row r="223" spans="1:12" x14ac:dyDescent="0.3">
      <c r="A223" t="s">
        <v>428</v>
      </c>
      <c r="B223" t="s">
        <v>429</v>
      </c>
      <c r="C223" t="s">
        <v>14</v>
      </c>
      <c r="D223" t="s">
        <v>15</v>
      </c>
      <c r="E223" t="s">
        <v>16</v>
      </c>
      <c r="F223" t="s">
        <v>44</v>
      </c>
      <c r="G223" t="s">
        <v>28</v>
      </c>
      <c r="H223">
        <v>15619</v>
      </c>
      <c r="I223" t="s">
        <v>29</v>
      </c>
      <c r="K223">
        <v>14000</v>
      </c>
      <c r="L223" s="3">
        <v>45352</v>
      </c>
    </row>
    <row r="224" spans="1:12" x14ac:dyDescent="0.3">
      <c r="A224" t="s">
        <v>430</v>
      </c>
      <c r="B224" t="s">
        <v>352</v>
      </c>
      <c r="C224" t="s">
        <v>51</v>
      </c>
      <c r="D224" t="s">
        <v>52</v>
      </c>
      <c r="E224" t="s">
        <v>16</v>
      </c>
      <c r="F224" t="s">
        <v>17</v>
      </c>
      <c r="G224" t="s">
        <v>18</v>
      </c>
      <c r="H224">
        <v>11664</v>
      </c>
      <c r="I224" t="s">
        <v>19</v>
      </c>
      <c r="J224">
        <v>0.2</v>
      </c>
      <c r="K224">
        <v>13000</v>
      </c>
      <c r="L224" s="2" t="s">
        <v>62</v>
      </c>
    </row>
    <row r="225" spans="1:12" x14ac:dyDescent="0.3">
      <c r="A225" t="s">
        <v>431</v>
      </c>
      <c r="B225" t="s">
        <v>309</v>
      </c>
      <c r="C225" t="s">
        <v>51</v>
      </c>
      <c r="D225" t="s">
        <v>52</v>
      </c>
      <c r="E225" t="s">
        <v>16</v>
      </c>
      <c r="F225" t="s">
        <v>17</v>
      </c>
      <c r="G225" t="s">
        <v>18</v>
      </c>
      <c r="H225">
        <v>12682</v>
      </c>
      <c r="I225" t="s">
        <v>36</v>
      </c>
      <c r="J225">
        <v>0.3</v>
      </c>
      <c r="K225">
        <v>13000</v>
      </c>
      <c r="L225" s="2" t="s">
        <v>106</v>
      </c>
    </row>
    <row r="226" spans="1:12" x14ac:dyDescent="0.3">
      <c r="A226" t="s">
        <v>432</v>
      </c>
      <c r="B226" t="s">
        <v>433</v>
      </c>
      <c r="C226" t="s">
        <v>72</v>
      </c>
      <c r="D226" t="s">
        <v>73</v>
      </c>
      <c r="E226" t="s">
        <v>16</v>
      </c>
      <c r="F226" t="s">
        <v>17</v>
      </c>
      <c r="G226" t="s">
        <v>28</v>
      </c>
      <c r="H226">
        <v>10210</v>
      </c>
      <c r="K226">
        <v>9000</v>
      </c>
      <c r="L226" s="2" t="s">
        <v>101</v>
      </c>
    </row>
    <row r="227" spans="1:12" x14ac:dyDescent="0.3">
      <c r="A227" t="s">
        <v>434</v>
      </c>
      <c r="B227" t="s">
        <v>382</v>
      </c>
      <c r="C227" t="s">
        <v>33</v>
      </c>
      <c r="D227" t="s">
        <v>34</v>
      </c>
      <c r="E227" t="s">
        <v>53</v>
      </c>
      <c r="F227" t="s">
        <v>27</v>
      </c>
      <c r="G227" t="s">
        <v>40</v>
      </c>
      <c r="H227">
        <v>17778</v>
      </c>
      <c r="I227" t="s">
        <v>29</v>
      </c>
      <c r="K227">
        <v>17000</v>
      </c>
      <c r="L227" s="2" t="s">
        <v>96</v>
      </c>
    </row>
    <row r="228" spans="1:12" x14ac:dyDescent="0.3">
      <c r="A228" t="s">
        <v>435</v>
      </c>
      <c r="B228" t="s">
        <v>183</v>
      </c>
      <c r="C228" t="s">
        <v>33</v>
      </c>
      <c r="D228" t="s">
        <v>34</v>
      </c>
      <c r="E228" t="s">
        <v>53</v>
      </c>
      <c r="F228" t="s">
        <v>44</v>
      </c>
      <c r="G228" t="s">
        <v>28</v>
      </c>
      <c r="H228">
        <v>16714</v>
      </c>
      <c r="I228" t="s">
        <v>19</v>
      </c>
      <c r="J228">
        <v>0.2</v>
      </c>
      <c r="K228">
        <v>17000</v>
      </c>
      <c r="L228" s="2" t="s">
        <v>162</v>
      </c>
    </row>
    <row r="229" spans="1:12" x14ac:dyDescent="0.3">
      <c r="A229" t="s">
        <v>436</v>
      </c>
      <c r="B229" t="s">
        <v>437</v>
      </c>
      <c r="C229" t="s">
        <v>51</v>
      </c>
      <c r="D229" t="s">
        <v>52</v>
      </c>
      <c r="E229" t="s">
        <v>53</v>
      </c>
      <c r="F229" t="s">
        <v>27</v>
      </c>
      <c r="G229" t="s">
        <v>28</v>
      </c>
      <c r="H229">
        <v>12968</v>
      </c>
      <c r="I229" t="s">
        <v>36</v>
      </c>
      <c r="J229">
        <v>0.3</v>
      </c>
      <c r="K229">
        <v>13000</v>
      </c>
      <c r="L229" s="3">
        <v>45414</v>
      </c>
    </row>
    <row r="230" spans="1:12" x14ac:dyDescent="0.3">
      <c r="A230" t="s">
        <v>438</v>
      </c>
      <c r="B230" t="s">
        <v>439</v>
      </c>
      <c r="C230" t="s">
        <v>14</v>
      </c>
      <c r="D230" t="s">
        <v>15</v>
      </c>
      <c r="E230" t="s">
        <v>53</v>
      </c>
      <c r="F230" t="s">
        <v>27</v>
      </c>
      <c r="G230" t="s">
        <v>18</v>
      </c>
      <c r="H230">
        <v>13117</v>
      </c>
      <c r="K230">
        <v>14000</v>
      </c>
      <c r="L230" s="2" t="s">
        <v>211</v>
      </c>
    </row>
    <row r="231" spans="1:12" x14ac:dyDescent="0.3">
      <c r="A231" t="s">
        <v>440</v>
      </c>
      <c r="B231" t="s">
        <v>93</v>
      </c>
      <c r="C231" t="s">
        <v>72</v>
      </c>
      <c r="D231" t="s">
        <v>73</v>
      </c>
      <c r="E231" t="s">
        <v>35</v>
      </c>
      <c r="F231" t="s">
        <v>27</v>
      </c>
      <c r="G231" t="s">
        <v>40</v>
      </c>
      <c r="H231">
        <v>10623</v>
      </c>
      <c r="I231" t="s">
        <v>36</v>
      </c>
      <c r="J231">
        <v>0.3</v>
      </c>
      <c r="K231">
        <v>9000</v>
      </c>
      <c r="L231" s="2" t="s">
        <v>45</v>
      </c>
    </row>
    <row r="232" spans="1:12" x14ac:dyDescent="0.3">
      <c r="A232" t="s">
        <v>441</v>
      </c>
      <c r="B232" t="s">
        <v>442</v>
      </c>
      <c r="C232" t="s">
        <v>14</v>
      </c>
      <c r="D232" t="s">
        <v>15</v>
      </c>
      <c r="E232" t="s">
        <v>53</v>
      </c>
      <c r="F232" t="s">
        <v>44</v>
      </c>
      <c r="G232" t="s">
        <v>40</v>
      </c>
      <c r="H232">
        <v>12965</v>
      </c>
      <c r="K232">
        <v>14000</v>
      </c>
      <c r="L232" s="3">
        <v>45444</v>
      </c>
    </row>
    <row r="233" spans="1:12" x14ac:dyDescent="0.3">
      <c r="A233" t="s">
        <v>443</v>
      </c>
      <c r="B233" t="s">
        <v>444</v>
      </c>
      <c r="C233" t="s">
        <v>14</v>
      </c>
      <c r="D233" t="s">
        <v>15</v>
      </c>
      <c r="E233" t="s">
        <v>53</v>
      </c>
      <c r="F233" t="s">
        <v>27</v>
      </c>
      <c r="G233" t="s">
        <v>28</v>
      </c>
      <c r="H233">
        <v>14662</v>
      </c>
      <c r="I233" t="s">
        <v>36</v>
      </c>
      <c r="J233">
        <v>0.3</v>
      </c>
      <c r="K233">
        <v>14000</v>
      </c>
      <c r="L233" s="2" t="s">
        <v>158</v>
      </c>
    </row>
    <row r="234" spans="1:12" x14ac:dyDescent="0.3">
      <c r="A234" t="s">
        <v>445</v>
      </c>
      <c r="B234" t="s">
        <v>204</v>
      </c>
      <c r="C234" t="s">
        <v>14</v>
      </c>
      <c r="D234" t="s">
        <v>15</v>
      </c>
      <c r="E234" t="s">
        <v>53</v>
      </c>
      <c r="F234" t="s">
        <v>17</v>
      </c>
      <c r="G234" t="s">
        <v>28</v>
      </c>
      <c r="H234">
        <v>15404</v>
      </c>
      <c r="I234" t="s">
        <v>19</v>
      </c>
      <c r="J234">
        <v>0.2</v>
      </c>
      <c r="K234">
        <v>14000</v>
      </c>
      <c r="L234" s="2" t="s">
        <v>198</v>
      </c>
    </row>
    <row r="235" spans="1:12" x14ac:dyDescent="0.3">
      <c r="A235" t="s">
        <v>446</v>
      </c>
      <c r="B235" t="s">
        <v>369</v>
      </c>
      <c r="C235" t="s">
        <v>72</v>
      </c>
      <c r="D235" t="s">
        <v>73</v>
      </c>
      <c r="E235" t="s">
        <v>16</v>
      </c>
      <c r="F235" t="s">
        <v>27</v>
      </c>
      <c r="G235" t="s">
        <v>18</v>
      </c>
      <c r="H235">
        <v>7077</v>
      </c>
      <c r="I235" t="s">
        <v>36</v>
      </c>
      <c r="J235">
        <v>0.3</v>
      </c>
      <c r="K235">
        <v>9000</v>
      </c>
      <c r="L235" s="2" t="s">
        <v>24</v>
      </c>
    </row>
    <row r="236" spans="1:12" x14ac:dyDescent="0.3">
      <c r="A236" t="s">
        <v>447</v>
      </c>
      <c r="B236" t="s">
        <v>448</v>
      </c>
      <c r="C236" t="s">
        <v>72</v>
      </c>
      <c r="D236" t="s">
        <v>73</v>
      </c>
      <c r="E236" t="s">
        <v>35</v>
      </c>
      <c r="F236" t="s">
        <v>17</v>
      </c>
      <c r="G236" t="s">
        <v>18</v>
      </c>
      <c r="H236">
        <v>8233</v>
      </c>
      <c r="I236" t="s">
        <v>23</v>
      </c>
      <c r="J236">
        <v>0.1</v>
      </c>
      <c r="K236">
        <v>9000</v>
      </c>
      <c r="L236" s="3">
        <v>45383</v>
      </c>
    </row>
    <row r="237" spans="1:12" x14ac:dyDescent="0.3">
      <c r="A237" t="s">
        <v>449</v>
      </c>
      <c r="B237" t="s">
        <v>450</v>
      </c>
      <c r="C237" t="s">
        <v>72</v>
      </c>
      <c r="D237" t="s">
        <v>73</v>
      </c>
      <c r="E237" t="s">
        <v>35</v>
      </c>
      <c r="F237" t="s">
        <v>27</v>
      </c>
      <c r="G237" t="s">
        <v>40</v>
      </c>
      <c r="H237">
        <v>9444</v>
      </c>
      <c r="I237" t="s">
        <v>29</v>
      </c>
      <c r="K237">
        <v>9000</v>
      </c>
      <c r="L237" s="3">
        <v>45323</v>
      </c>
    </row>
    <row r="238" spans="1:12" x14ac:dyDescent="0.3">
      <c r="A238" t="s">
        <v>451</v>
      </c>
      <c r="B238" t="s">
        <v>452</v>
      </c>
      <c r="C238" t="s">
        <v>51</v>
      </c>
      <c r="D238" t="s">
        <v>52</v>
      </c>
      <c r="E238" t="s">
        <v>16</v>
      </c>
      <c r="F238" t="s">
        <v>27</v>
      </c>
      <c r="G238" t="s">
        <v>40</v>
      </c>
      <c r="H238">
        <v>12758</v>
      </c>
      <c r="I238" t="s">
        <v>23</v>
      </c>
      <c r="J238">
        <v>0.1</v>
      </c>
      <c r="K238">
        <v>13000</v>
      </c>
      <c r="L238" s="3">
        <v>45537</v>
      </c>
    </row>
    <row r="239" spans="1:12" x14ac:dyDescent="0.3">
      <c r="A239" t="s">
        <v>453</v>
      </c>
      <c r="B239" t="s">
        <v>444</v>
      </c>
      <c r="C239" t="s">
        <v>72</v>
      </c>
      <c r="D239" t="s">
        <v>73</v>
      </c>
      <c r="E239" t="s">
        <v>35</v>
      </c>
      <c r="F239" t="s">
        <v>44</v>
      </c>
      <c r="G239" t="s">
        <v>28</v>
      </c>
      <c r="H239">
        <v>7350</v>
      </c>
      <c r="I239" t="s">
        <v>29</v>
      </c>
      <c r="K239">
        <v>9000</v>
      </c>
      <c r="L239" s="2" t="s">
        <v>235</v>
      </c>
    </row>
    <row r="240" spans="1:12" x14ac:dyDescent="0.3">
      <c r="A240" t="s">
        <v>454</v>
      </c>
      <c r="B240" t="s">
        <v>274</v>
      </c>
      <c r="C240" t="s">
        <v>14</v>
      </c>
      <c r="D240" t="s">
        <v>15</v>
      </c>
      <c r="E240" t="s">
        <v>53</v>
      </c>
      <c r="F240" t="s">
        <v>17</v>
      </c>
      <c r="G240" t="s">
        <v>18</v>
      </c>
      <c r="H240">
        <v>14603</v>
      </c>
      <c r="K240">
        <v>14000</v>
      </c>
      <c r="L240" s="2" t="s">
        <v>235</v>
      </c>
    </row>
    <row r="241" spans="1:12" x14ac:dyDescent="0.3">
      <c r="A241" t="s">
        <v>455</v>
      </c>
      <c r="B241" t="s">
        <v>386</v>
      </c>
      <c r="C241" t="s">
        <v>14</v>
      </c>
      <c r="D241" t="s">
        <v>15</v>
      </c>
      <c r="E241" t="s">
        <v>53</v>
      </c>
      <c r="F241" t="s">
        <v>27</v>
      </c>
      <c r="G241" t="s">
        <v>40</v>
      </c>
      <c r="H241">
        <v>12987</v>
      </c>
      <c r="I241" t="s">
        <v>23</v>
      </c>
      <c r="J241">
        <v>0.1</v>
      </c>
      <c r="K241">
        <v>14000</v>
      </c>
      <c r="L241" s="2" t="s">
        <v>326</v>
      </c>
    </row>
    <row r="242" spans="1:12" x14ac:dyDescent="0.3">
      <c r="A242" t="s">
        <v>456</v>
      </c>
      <c r="B242" t="s">
        <v>266</v>
      </c>
      <c r="C242" t="s">
        <v>33</v>
      </c>
      <c r="D242" t="s">
        <v>34</v>
      </c>
      <c r="E242" t="s">
        <v>35</v>
      </c>
      <c r="F242" t="s">
        <v>27</v>
      </c>
      <c r="G242" t="s">
        <v>40</v>
      </c>
      <c r="H242">
        <v>17236</v>
      </c>
      <c r="I242" t="s">
        <v>36</v>
      </c>
      <c r="J242">
        <v>0.3</v>
      </c>
      <c r="K242">
        <v>17000</v>
      </c>
      <c r="L242" s="2" t="s">
        <v>162</v>
      </c>
    </row>
    <row r="243" spans="1:12" x14ac:dyDescent="0.3">
      <c r="A243" t="s">
        <v>457</v>
      </c>
      <c r="B243" t="s">
        <v>458</v>
      </c>
      <c r="C243" t="s">
        <v>72</v>
      </c>
      <c r="D243" t="s">
        <v>73</v>
      </c>
      <c r="E243" t="s">
        <v>16</v>
      </c>
      <c r="F243" t="s">
        <v>17</v>
      </c>
      <c r="G243" t="s">
        <v>28</v>
      </c>
      <c r="H243">
        <v>7746</v>
      </c>
      <c r="I243" t="s">
        <v>19</v>
      </c>
      <c r="J243">
        <v>0.2</v>
      </c>
      <c r="K243">
        <v>9000</v>
      </c>
      <c r="L243" s="3">
        <v>45413</v>
      </c>
    </row>
    <row r="244" spans="1:12" x14ac:dyDescent="0.3">
      <c r="A244" t="s">
        <v>459</v>
      </c>
      <c r="B244" t="s">
        <v>309</v>
      </c>
      <c r="C244" t="s">
        <v>72</v>
      </c>
      <c r="D244" t="s">
        <v>73</v>
      </c>
      <c r="E244" t="s">
        <v>35</v>
      </c>
      <c r="F244" t="s">
        <v>17</v>
      </c>
      <c r="G244" t="s">
        <v>18</v>
      </c>
      <c r="H244">
        <v>7179</v>
      </c>
      <c r="I244" t="s">
        <v>19</v>
      </c>
      <c r="J244">
        <v>0.2</v>
      </c>
      <c r="K244">
        <v>9000</v>
      </c>
      <c r="L244" s="2" t="s">
        <v>188</v>
      </c>
    </row>
    <row r="245" spans="1:12" x14ac:dyDescent="0.3">
      <c r="A245" t="s">
        <v>460</v>
      </c>
      <c r="B245" t="s">
        <v>146</v>
      </c>
      <c r="C245" t="s">
        <v>33</v>
      </c>
      <c r="D245" t="s">
        <v>34</v>
      </c>
      <c r="E245" t="s">
        <v>16</v>
      </c>
      <c r="F245" t="s">
        <v>17</v>
      </c>
      <c r="G245" t="s">
        <v>28</v>
      </c>
      <c r="H245">
        <v>16939</v>
      </c>
      <c r="I245" t="s">
        <v>36</v>
      </c>
      <c r="J245">
        <v>0.3</v>
      </c>
      <c r="K245">
        <v>17000</v>
      </c>
      <c r="L245" s="3">
        <v>45352</v>
      </c>
    </row>
    <row r="246" spans="1:12" x14ac:dyDescent="0.3">
      <c r="A246" t="s">
        <v>461</v>
      </c>
      <c r="B246" t="s">
        <v>462</v>
      </c>
      <c r="C246" t="s">
        <v>51</v>
      </c>
      <c r="D246" t="s">
        <v>52</v>
      </c>
      <c r="E246" t="s">
        <v>53</v>
      </c>
      <c r="F246" t="s">
        <v>17</v>
      </c>
      <c r="G246" t="s">
        <v>18</v>
      </c>
      <c r="H246">
        <v>14546</v>
      </c>
      <c r="I246" t="s">
        <v>36</v>
      </c>
      <c r="J246">
        <v>0.3</v>
      </c>
      <c r="K246">
        <v>13000</v>
      </c>
      <c r="L246" s="2" t="s">
        <v>37</v>
      </c>
    </row>
    <row r="247" spans="1:12" x14ac:dyDescent="0.3">
      <c r="A247" t="s">
        <v>463</v>
      </c>
      <c r="B247" t="s">
        <v>232</v>
      </c>
      <c r="C247" t="s">
        <v>33</v>
      </c>
      <c r="D247" t="s">
        <v>34</v>
      </c>
      <c r="E247" t="s">
        <v>53</v>
      </c>
      <c r="F247" t="s">
        <v>17</v>
      </c>
      <c r="G247" t="s">
        <v>28</v>
      </c>
      <c r="H247">
        <v>16801</v>
      </c>
      <c r="K247">
        <v>17000</v>
      </c>
      <c r="L247" s="2" t="s">
        <v>165</v>
      </c>
    </row>
    <row r="248" spans="1:12" x14ac:dyDescent="0.3">
      <c r="A248" t="s">
        <v>464</v>
      </c>
      <c r="B248" t="s">
        <v>465</v>
      </c>
      <c r="C248" t="s">
        <v>72</v>
      </c>
      <c r="D248" t="s">
        <v>73</v>
      </c>
      <c r="E248" t="s">
        <v>53</v>
      </c>
      <c r="F248" t="s">
        <v>44</v>
      </c>
      <c r="G248" t="s">
        <v>40</v>
      </c>
      <c r="H248">
        <v>10281</v>
      </c>
      <c r="I248" t="s">
        <v>23</v>
      </c>
      <c r="J248">
        <v>0.1</v>
      </c>
      <c r="K248">
        <v>9000</v>
      </c>
      <c r="L248" s="2" t="s">
        <v>373</v>
      </c>
    </row>
    <row r="249" spans="1:12" x14ac:dyDescent="0.3">
      <c r="A249" t="s">
        <v>466</v>
      </c>
      <c r="B249" t="s">
        <v>47</v>
      </c>
      <c r="C249" t="s">
        <v>72</v>
      </c>
      <c r="D249" t="s">
        <v>73</v>
      </c>
      <c r="E249" t="s">
        <v>16</v>
      </c>
      <c r="F249" t="s">
        <v>27</v>
      </c>
      <c r="G249" t="s">
        <v>28</v>
      </c>
      <c r="H249">
        <v>8203</v>
      </c>
      <c r="I249" t="s">
        <v>36</v>
      </c>
      <c r="J249">
        <v>0.3</v>
      </c>
      <c r="K249">
        <v>9000</v>
      </c>
      <c r="L249" s="3">
        <v>45474</v>
      </c>
    </row>
    <row r="250" spans="1:12" x14ac:dyDescent="0.3">
      <c r="A250" t="s">
        <v>467</v>
      </c>
      <c r="B250" t="s">
        <v>468</v>
      </c>
      <c r="C250" t="s">
        <v>33</v>
      </c>
      <c r="D250" t="s">
        <v>34</v>
      </c>
      <c r="E250" t="s">
        <v>53</v>
      </c>
      <c r="F250" t="s">
        <v>17</v>
      </c>
      <c r="G250" t="s">
        <v>28</v>
      </c>
      <c r="H250">
        <v>17939</v>
      </c>
      <c r="K250">
        <v>17000</v>
      </c>
      <c r="L250" s="3">
        <v>45597</v>
      </c>
    </row>
    <row r="251" spans="1:12" x14ac:dyDescent="0.3">
      <c r="A251" t="s">
        <v>469</v>
      </c>
      <c r="B251" t="s">
        <v>369</v>
      </c>
      <c r="C251" t="s">
        <v>33</v>
      </c>
      <c r="D251" t="s">
        <v>34</v>
      </c>
      <c r="E251" t="s">
        <v>53</v>
      </c>
      <c r="F251" t="s">
        <v>27</v>
      </c>
      <c r="G251" t="s">
        <v>28</v>
      </c>
      <c r="H251">
        <v>18563</v>
      </c>
      <c r="I251" t="s">
        <v>36</v>
      </c>
      <c r="J251">
        <v>0.3</v>
      </c>
      <c r="K251">
        <v>17000</v>
      </c>
      <c r="L251" s="3">
        <v>45537</v>
      </c>
    </row>
    <row r="252" spans="1:12" x14ac:dyDescent="0.3">
      <c r="A252" t="s">
        <v>470</v>
      </c>
      <c r="B252" t="s">
        <v>471</v>
      </c>
      <c r="C252" t="s">
        <v>14</v>
      </c>
      <c r="D252" t="s">
        <v>15</v>
      </c>
      <c r="E252" t="s">
        <v>35</v>
      </c>
      <c r="F252" t="s">
        <v>44</v>
      </c>
      <c r="G252" t="s">
        <v>28</v>
      </c>
      <c r="H252">
        <v>13663</v>
      </c>
      <c r="I252" t="s">
        <v>36</v>
      </c>
      <c r="J252">
        <v>0.3</v>
      </c>
      <c r="K252">
        <v>14000</v>
      </c>
      <c r="L252" s="3">
        <v>45324</v>
      </c>
    </row>
    <row r="253" spans="1:12" x14ac:dyDescent="0.3">
      <c r="A253" t="s">
        <v>472</v>
      </c>
      <c r="B253" t="s">
        <v>330</v>
      </c>
      <c r="C253" t="s">
        <v>51</v>
      </c>
      <c r="D253" t="s">
        <v>52</v>
      </c>
      <c r="E253" t="s">
        <v>35</v>
      </c>
      <c r="F253" t="s">
        <v>27</v>
      </c>
      <c r="G253" t="s">
        <v>28</v>
      </c>
      <c r="H253">
        <v>13777</v>
      </c>
      <c r="K253">
        <v>13000</v>
      </c>
      <c r="L253" s="3">
        <v>45352</v>
      </c>
    </row>
    <row r="254" spans="1:12" x14ac:dyDescent="0.3">
      <c r="A254" t="s">
        <v>473</v>
      </c>
      <c r="B254" t="s">
        <v>360</v>
      </c>
      <c r="C254" t="s">
        <v>51</v>
      </c>
      <c r="D254" t="s">
        <v>52</v>
      </c>
      <c r="E254" t="s">
        <v>16</v>
      </c>
      <c r="F254" t="s">
        <v>17</v>
      </c>
      <c r="G254" t="s">
        <v>40</v>
      </c>
      <c r="H254">
        <v>12568</v>
      </c>
      <c r="I254" t="s">
        <v>29</v>
      </c>
      <c r="K254">
        <v>13000</v>
      </c>
      <c r="L254" s="3">
        <v>45352</v>
      </c>
    </row>
    <row r="255" spans="1:12" x14ac:dyDescent="0.3">
      <c r="A255" t="s">
        <v>474</v>
      </c>
      <c r="B255" t="s">
        <v>409</v>
      </c>
      <c r="C255" t="s">
        <v>72</v>
      </c>
      <c r="D255" t="s">
        <v>73</v>
      </c>
      <c r="E255" t="s">
        <v>53</v>
      </c>
      <c r="F255" t="s">
        <v>17</v>
      </c>
      <c r="G255" t="s">
        <v>40</v>
      </c>
      <c r="H255">
        <v>10125</v>
      </c>
      <c r="I255" t="s">
        <v>23</v>
      </c>
      <c r="J255">
        <v>0.1</v>
      </c>
      <c r="K255">
        <v>9000</v>
      </c>
      <c r="L255" s="3">
        <v>45445</v>
      </c>
    </row>
    <row r="256" spans="1:12" x14ac:dyDescent="0.3">
      <c r="A256" t="s">
        <v>475</v>
      </c>
      <c r="B256" t="s">
        <v>476</v>
      </c>
      <c r="C256" t="s">
        <v>33</v>
      </c>
      <c r="D256" t="s">
        <v>34</v>
      </c>
      <c r="E256" t="s">
        <v>53</v>
      </c>
      <c r="F256" t="s">
        <v>17</v>
      </c>
      <c r="G256" t="s">
        <v>28</v>
      </c>
      <c r="H256">
        <v>16141</v>
      </c>
      <c r="I256" t="s">
        <v>19</v>
      </c>
      <c r="J256">
        <v>0.2</v>
      </c>
      <c r="K256">
        <v>17000</v>
      </c>
      <c r="L256" s="3">
        <v>45505</v>
      </c>
    </row>
    <row r="257" spans="1:12" x14ac:dyDescent="0.3">
      <c r="A257" t="s">
        <v>477</v>
      </c>
      <c r="B257" t="s">
        <v>221</v>
      </c>
      <c r="C257" t="s">
        <v>51</v>
      </c>
      <c r="D257" t="s">
        <v>52</v>
      </c>
      <c r="E257" t="s">
        <v>53</v>
      </c>
      <c r="F257" t="s">
        <v>44</v>
      </c>
      <c r="G257" t="s">
        <v>40</v>
      </c>
      <c r="H257">
        <v>14741</v>
      </c>
      <c r="I257" t="s">
        <v>29</v>
      </c>
      <c r="K257">
        <v>13000</v>
      </c>
      <c r="L257" s="3">
        <v>45505</v>
      </c>
    </row>
    <row r="258" spans="1:12" x14ac:dyDescent="0.3">
      <c r="A258" t="s">
        <v>478</v>
      </c>
      <c r="B258" t="s">
        <v>479</v>
      </c>
      <c r="C258" t="s">
        <v>33</v>
      </c>
      <c r="D258" t="s">
        <v>34</v>
      </c>
      <c r="E258" t="s">
        <v>16</v>
      </c>
      <c r="F258" t="s">
        <v>17</v>
      </c>
      <c r="G258" t="s">
        <v>18</v>
      </c>
      <c r="H258">
        <v>17506</v>
      </c>
      <c r="I258" t="s">
        <v>36</v>
      </c>
      <c r="J258">
        <v>0.3</v>
      </c>
      <c r="K258">
        <v>17000</v>
      </c>
      <c r="L258" s="2" t="s">
        <v>57</v>
      </c>
    </row>
    <row r="259" spans="1:12" x14ac:dyDescent="0.3">
      <c r="A259" t="s">
        <v>480</v>
      </c>
      <c r="B259" t="s">
        <v>481</v>
      </c>
      <c r="C259" t="s">
        <v>51</v>
      </c>
      <c r="D259" t="s">
        <v>52</v>
      </c>
      <c r="E259" t="s">
        <v>35</v>
      </c>
      <c r="F259" t="s">
        <v>27</v>
      </c>
      <c r="G259" t="s">
        <v>18</v>
      </c>
      <c r="H259">
        <v>12851</v>
      </c>
      <c r="I259" t="s">
        <v>19</v>
      </c>
      <c r="J259">
        <v>0.2</v>
      </c>
      <c r="K259">
        <v>13000</v>
      </c>
      <c r="L259" s="2" t="s">
        <v>211</v>
      </c>
    </row>
    <row r="260" spans="1:12" x14ac:dyDescent="0.3">
      <c r="A260" t="s">
        <v>482</v>
      </c>
      <c r="B260" t="s">
        <v>369</v>
      </c>
      <c r="C260" t="s">
        <v>14</v>
      </c>
      <c r="D260" t="s">
        <v>15</v>
      </c>
      <c r="E260" t="s">
        <v>16</v>
      </c>
      <c r="F260" t="s">
        <v>17</v>
      </c>
      <c r="G260" t="s">
        <v>28</v>
      </c>
      <c r="H260">
        <v>13423</v>
      </c>
      <c r="I260" t="s">
        <v>23</v>
      </c>
      <c r="J260">
        <v>0.1</v>
      </c>
      <c r="K260">
        <v>14000</v>
      </c>
      <c r="L260" s="3">
        <v>45414</v>
      </c>
    </row>
    <row r="261" spans="1:12" x14ac:dyDescent="0.3">
      <c r="A261" t="s">
        <v>483</v>
      </c>
      <c r="B261" t="s">
        <v>484</v>
      </c>
      <c r="C261" t="s">
        <v>33</v>
      </c>
      <c r="D261" t="s">
        <v>34</v>
      </c>
      <c r="E261" t="s">
        <v>35</v>
      </c>
      <c r="F261" t="s">
        <v>44</v>
      </c>
      <c r="G261" t="s">
        <v>28</v>
      </c>
      <c r="H261">
        <v>18798</v>
      </c>
      <c r="I261" t="s">
        <v>19</v>
      </c>
      <c r="J261">
        <v>0.2</v>
      </c>
      <c r="K261">
        <v>17000</v>
      </c>
      <c r="L261" s="2" t="s">
        <v>158</v>
      </c>
    </row>
    <row r="262" spans="1:12" x14ac:dyDescent="0.3">
      <c r="A262" t="s">
        <v>485</v>
      </c>
      <c r="B262" t="s">
        <v>336</v>
      </c>
      <c r="C262" t="s">
        <v>51</v>
      </c>
      <c r="D262" t="s">
        <v>52</v>
      </c>
      <c r="E262" t="s">
        <v>35</v>
      </c>
      <c r="F262" t="s">
        <v>27</v>
      </c>
      <c r="G262" t="s">
        <v>18</v>
      </c>
      <c r="H262">
        <v>11969</v>
      </c>
      <c r="K262">
        <v>13000</v>
      </c>
      <c r="L262" s="3">
        <v>45323</v>
      </c>
    </row>
    <row r="263" spans="1:12" x14ac:dyDescent="0.3">
      <c r="A263" t="s">
        <v>486</v>
      </c>
      <c r="B263" t="s">
        <v>336</v>
      </c>
      <c r="C263" t="s">
        <v>33</v>
      </c>
      <c r="D263" t="s">
        <v>34</v>
      </c>
      <c r="E263" t="s">
        <v>53</v>
      </c>
      <c r="F263" t="s">
        <v>44</v>
      </c>
      <c r="G263" t="s">
        <v>18</v>
      </c>
      <c r="H263">
        <v>17506</v>
      </c>
      <c r="I263" t="s">
        <v>23</v>
      </c>
      <c r="J263">
        <v>0.1</v>
      </c>
      <c r="K263">
        <v>17000</v>
      </c>
      <c r="L263" s="3">
        <v>45413</v>
      </c>
    </row>
    <row r="264" spans="1:12" x14ac:dyDescent="0.3">
      <c r="A264" t="s">
        <v>487</v>
      </c>
      <c r="B264" t="s">
        <v>82</v>
      </c>
      <c r="C264" t="s">
        <v>72</v>
      </c>
      <c r="D264" t="s">
        <v>73</v>
      </c>
      <c r="E264" t="s">
        <v>16</v>
      </c>
      <c r="F264" t="s">
        <v>17</v>
      </c>
      <c r="G264" t="s">
        <v>40</v>
      </c>
      <c r="H264">
        <v>10372</v>
      </c>
      <c r="I264" t="s">
        <v>29</v>
      </c>
      <c r="K264">
        <v>9000</v>
      </c>
      <c r="L264" s="3">
        <v>45413</v>
      </c>
    </row>
    <row r="265" spans="1:12" x14ac:dyDescent="0.3">
      <c r="A265" t="s">
        <v>488</v>
      </c>
      <c r="B265" t="s">
        <v>87</v>
      </c>
      <c r="C265" t="s">
        <v>14</v>
      </c>
      <c r="D265" t="s">
        <v>15</v>
      </c>
      <c r="E265" t="s">
        <v>53</v>
      </c>
      <c r="F265" t="s">
        <v>17</v>
      </c>
      <c r="G265" t="s">
        <v>28</v>
      </c>
      <c r="H265">
        <v>14119</v>
      </c>
      <c r="I265" t="s">
        <v>36</v>
      </c>
      <c r="J265">
        <v>0.3</v>
      </c>
      <c r="K265">
        <v>14000</v>
      </c>
      <c r="L265" s="3">
        <v>45536</v>
      </c>
    </row>
    <row r="266" spans="1:12" x14ac:dyDescent="0.3">
      <c r="A266" t="s">
        <v>489</v>
      </c>
      <c r="B266" t="s">
        <v>490</v>
      </c>
      <c r="C266" t="s">
        <v>51</v>
      </c>
      <c r="D266" t="s">
        <v>52</v>
      </c>
      <c r="E266" t="s">
        <v>35</v>
      </c>
      <c r="F266" t="s">
        <v>17</v>
      </c>
      <c r="G266" t="s">
        <v>28</v>
      </c>
      <c r="H266">
        <v>14730</v>
      </c>
      <c r="I266" t="s">
        <v>23</v>
      </c>
      <c r="J266">
        <v>0.1</v>
      </c>
      <c r="K266">
        <v>13000</v>
      </c>
      <c r="L266" s="2" t="s">
        <v>62</v>
      </c>
    </row>
    <row r="267" spans="1:12" x14ac:dyDescent="0.3">
      <c r="A267" t="s">
        <v>491</v>
      </c>
      <c r="B267" t="s">
        <v>274</v>
      </c>
      <c r="C267" t="s">
        <v>51</v>
      </c>
      <c r="D267" t="s">
        <v>52</v>
      </c>
      <c r="E267" t="s">
        <v>53</v>
      </c>
      <c r="F267" t="s">
        <v>27</v>
      </c>
      <c r="G267" t="s">
        <v>18</v>
      </c>
      <c r="H267">
        <v>12321</v>
      </c>
      <c r="I267" t="s">
        <v>19</v>
      </c>
      <c r="J267">
        <v>0.2</v>
      </c>
      <c r="K267">
        <v>13000</v>
      </c>
      <c r="L267" s="2" t="s">
        <v>153</v>
      </c>
    </row>
    <row r="268" spans="1:12" x14ac:dyDescent="0.3">
      <c r="A268" t="s">
        <v>492</v>
      </c>
      <c r="B268" t="s">
        <v>484</v>
      </c>
      <c r="C268" t="s">
        <v>14</v>
      </c>
      <c r="D268" t="s">
        <v>15</v>
      </c>
      <c r="E268" t="s">
        <v>53</v>
      </c>
      <c r="F268" t="s">
        <v>27</v>
      </c>
      <c r="G268" t="s">
        <v>28</v>
      </c>
      <c r="H268">
        <v>15917</v>
      </c>
      <c r="I268" t="s">
        <v>29</v>
      </c>
      <c r="K268">
        <v>14000</v>
      </c>
      <c r="L268" s="2" t="s">
        <v>37</v>
      </c>
    </row>
    <row r="269" spans="1:12" x14ac:dyDescent="0.3">
      <c r="A269" t="s">
        <v>493</v>
      </c>
      <c r="B269" t="s">
        <v>134</v>
      </c>
      <c r="C269" t="s">
        <v>33</v>
      </c>
      <c r="D269" t="s">
        <v>34</v>
      </c>
      <c r="E269" t="s">
        <v>16</v>
      </c>
      <c r="F269" t="s">
        <v>44</v>
      </c>
      <c r="G269" t="s">
        <v>18</v>
      </c>
      <c r="H269">
        <v>17058</v>
      </c>
      <c r="I269" t="s">
        <v>19</v>
      </c>
      <c r="J269">
        <v>0.2</v>
      </c>
      <c r="K269">
        <v>17000</v>
      </c>
      <c r="L269" s="3">
        <v>45475</v>
      </c>
    </row>
    <row r="270" spans="1:12" x14ac:dyDescent="0.3">
      <c r="A270" t="s">
        <v>494</v>
      </c>
      <c r="B270" t="s">
        <v>409</v>
      </c>
      <c r="C270" t="s">
        <v>51</v>
      </c>
      <c r="D270" t="s">
        <v>52</v>
      </c>
      <c r="E270" t="s">
        <v>16</v>
      </c>
      <c r="F270" t="s">
        <v>44</v>
      </c>
      <c r="G270" t="s">
        <v>28</v>
      </c>
      <c r="H270">
        <v>14694</v>
      </c>
      <c r="I270" t="s">
        <v>29</v>
      </c>
      <c r="K270">
        <v>13000</v>
      </c>
      <c r="L270" s="2" t="s">
        <v>165</v>
      </c>
    </row>
    <row r="271" spans="1:12" x14ac:dyDescent="0.3">
      <c r="A271" t="s">
        <v>495</v>
      </c>
      <c r="B271" t="s">
        <v>496</v>
      </c>
      <c r="C271" t="s">
        <v>14</v>
      </c>
      <c r="D271" t="s">
        <v>15</v>
      </c>
      <c r="E271" t="s">
        <v>35</v>
      </c>
      <c r="F271" t="s">
        <v>27</v>
      </c>
      <c r="G271" t="s">
        <v>18</v>
      </c>
      <c r="H271">
        <v>15885</v>
      </c>
      <c r="I271" t="s">
        <v>29</v>
      </c>
      <c r="K271">
        <v>14000</v>
      </c>
      <c r="L271" s="2" t="s">
        <v>170</v>
      </c>
    </row>
    <row r="272" spans="1:12" x14ac:dyDescent="0.3">
      <c r="A272" t="s">
        <v>497</v>
      </c>
      <c r="B272" t="s">
        <v>272</v>
      </c>
      <c r="C272" t="s">
        <v>72</v>
      </c>
      <c r="D272" t="s">
        <v>73</v>
      </c>
      <c r="E272" t="s">
        <v>16</v>
      </c>
      <c r="F272" t="s">
        <v>44</v>
      </c>
      <c r="G272" t="s">
        <v>18</v>
      </c>
      <c r="H272">
        <v>9039</v>
      </c>
      <c r="I272" t="s">
        <v>29</v>
      </c>
      <c r="K272">
        <v>9000</v>
      </c>
      <c r="L272" s="2" t="s">
        <v>117</v>
      </c>
    </row>
    <row r="273" spans="1:12" x14ac:dyDescent="0.3">
      <c r="A273" t="s">
        <v>498</v>
      </c>
      <c r="B273" t="s">
        <v>311</v>
      </c>
      <c r="C273" t="s">
        <v>72</v>
      </c>
      <c r="D273" t="s">
        <v>73</v>
      </c>
      <c r="E273" t="s">
        <v>35</v>
      </c>
      <c r="F273" t="s">
        <v>44</v>
      </c>
      <c r="G273" t="s">
        <v>40</v>
      </c>
      <c r="H273">
        <v>8218</v>
      </c>
      <c r="K273">
        <v>9000</v>
      </c>
      <c r="L273" s="3">
        <v>45413</v>
      </c>
    </row>
    <row r="274" spans="1:12" x14ac:dyDescent="0.3">
      <c r="A274" t="s">
        <v>499</v>
      </c>
      <c r="B274" t="s">
        <v>500</v>
      </c>
      <c r="C274" t="s">
        <v>51</v>
      </c>
      <c r="D274" t="s">
        <v>52</v>
      </c>
      <c r="E274" t="s">
        <v>53</v>
      </c>
      <c r="F274" t="s">
        <v>17</v>
      </c>
      <c r="G274" t="s">
        <v>40</v>
      </c>
      <c r="H274">
        <v>12902</v>
      </c>
      <c r="I274" t="s">
        <v>19</v>
      </c>
      <c r="J274">
        <v>0.2</v>
      </c>
      <c r="K274">
        <v>13000</v>
      </c>
      <c r="L274" s="2" t="s">
        <v>165</v>
      </c>
    </row>
    <row r="275" spans="1:12" x14ac:dyDescent="0.3">
      <c r="A275" t="s">
        <v>501</v>
      </c>
      <c r="B275" t="s">
        <v>409</v>
      </c>
      <c r="C275" t="s">
        <v>33</v>
      </c>
      <c r="D275" t="s">
        <v>34</v>
      </c>
      <c r="E275" t="s">
        <v>16</v>
      </c>
      <c r="F275" t="s">
        <v>17</v>
      </c>
      <c r="G275" t="s">
        <v>28</v>
      </c>
      <c r="H275">
        <v>18525</v>
      </c>
      <c r="I275" t="s">
        <v>36</v>
      </c>
      <c r="J275">
        <v>0.3</v>
      </c>
      <c r="K275">
        <v>17000</v>
      </c>
      <c r="L275" s="2" t="s">
        <v>132</v>
      </c>
    </row>
    <row r="276" spans="1:12" x14ac:dyDescent="0.3">
      <c r="A276" t="s">
        <v>502</v>
      </c>
      <c r="B276" t="s">
        <v>157</v>
      </c>
      <c r="C276" t="s">
        <v>33</v>
      </c>
      <c r="D276" t="s">
        <v>34</v>
      </c>
      <c r="E276" t="s">
        <v>16</v>
      </c>
      <c r="F276" t="s">
        <v>44</v>
      </c>
      <c r="G276" t="s">
        <v>18</v>
      </c>
      <c r="H276">
        <v>16307</v>
      </c>
      <c r="I276" t="s">
        <v>19</v>
      </c>
      <c r="J276">
        <v>0.2</v>
      </c>
      <c r="K276">
        <v>17000</v>
      </c>
      <c r="L276" s="2" t="s">
        <v>192</v>
      </c>
    </row>
    <row r="277" spans="1:12" x14ac:dyDescent="0.3">
      <c r="A277" t="s">
        <v>503</v>
      </c>
      <c r="B277" t="s">
        <v>296</v>
      </c>
      <c r="C277" t="s">
        <v>72</v>
      </c>
      <c r="D277" t="s">
        <v>73</v>
      </c>
      <c r="E277" t="s">
        <v>35</v>
      </c>
      <c r="F277" t="s">
        <v>27</v>
      </c>
      <c r="G277" t="s">
        <v>18</v>
      </c>
      <c r="H277">
        <v>7207</v>
      </c>
      <c r="I277" t="s">
        <v>36</v>
      </c>
      <c r="J277">
        <v>0.3</v>
      </c>
      <c r="K277">
        <v>9000</v>
      </c>
      <c r="L277" s="3">
        <v>45294</v>
      </c>
    </row>
    <row r="278" spans="1:12" x14ac:dyDescent="0.3">
      <c r="A278" t="s">
        <v>504</v>
      </c>
      <c r="B278" t="s">
        <v>344</v>
      </c>
      <c r="C278" t="s">
        <v>72</v>
      </c>
      <c r="D278" t="s">
        <v>73</v>
      </c>
      <c r="E278" t="s">
        <v>35</v>
      </c>
      <c r="F278" t="s">
        <v>27</v>
      </c>
      <c r="G278" t="s">
        <v>40</v>
      </c>
      <c r="H278">
        <v>10824</v>
      </c>
      <c r="I278" t="s">
        <v>29</v>
      </c>
      <c r="K278">
        <v>9000</v>
      </c>
      <c r="L278" s="2" t="s">
        <v>373</v>
      </c>
    </row>
    <row r="279" spans="1:12" x14ac:dyDescent="0.3">
      <c r="A279" t="s">
        <v>505</v>
      </c>
      <c r="B279" t="s">
        <v>444</v>
      </c>
      <c r="C279" t="s">
        <v>51</v>
      </c>
      <c r="D279" t="s">
        <v>52</v>
      </c>
      <c r="E279" t="s">
        <v>53</v>
      </c>
      <c r="F279" t="s">
        <v>44</v>
      </c>
      <c r="G279" t="s">
        <v>40</v>
      </c>
      <c r="H279">
        <v>13042</v>
      </c>
      <c r="I279" t="s">
        <v>36</v>
      </c>
      <c r="J279">
        <v>0.3</v>
      </c>
      <c r="K279">
        <v>13000</v>
      </c>
      <c r="L279" s="3">
        <v>45293</v>
      </c>
    </row>
    <row r="280" spans="1:12" x14ac:dyDescent="0.3">
      <c r="A280" t="s">
        <v>506</v>
      </c>
      <c r="B280" t="s">
        <v>89</v>
      </c>
      <c r="C280" t="s">
        <v>72</v>
      </c>
      <c r="D280" t="s">
        <v>73</v>
      </c>
      <c r="E280" t="s">
        <v>16</v>
      </c>
      <c r="F280" t="s">
        <v>17</v>
      </c>
      <c r="G280" t="s">
        <v>18</v>
      </c>
      <c r="H280">
        <v>7881</v>
      </c>
      <c r="I280" t="s">
        <v>29</v>
      </c>
      <c r="K280">
        <v>9000</v>
      </c>
      <c r="L280" s="2" t="s">
        <v>153</v>
      </c>
    </row>
    <row r="281" spans="1:12" x14ac:dyDescent="0.3">
      <c r="A281" t="s">
        <v>507</v>
      </c>
      <c r="B281" t="s">
        <v>187</v>
      </c>
      <c r="C281" t="s">
        <v>33</v>
      </c>
      <c r="D281" t="s">
        <v>34</v>
      </c>
      <c r="E281" t="s">
        <v>53</v>
      </c>
      <c r="F281" t="s">
        <v>44</v>
      </c>
      <c r="G281" t="s">
        <v>28</v>
      </c>
      <c r="H281">
        <v>17754</v>
      </c>
      <c r="K281">
        <v>17000</v>
      </c>
      <c r="L281" s="2" t="s">
        <v>117</v>
      </c>
    </row>
    <row r="282" spans="1:12" x14ac:dyDescent="0.3">
      <c r="A282" t="s">
        <v>508</v>
      </c>
      <c r="B282" t="s">
        <v>215</v>
      </c>
      <c r="C282" t="s">
        <v>14</v>
      </c>
      <c r="D282" t="s">
        <v>15</v>
      </c>
      <c r="E282" t="s">
        <v>53</v>
      </c>
      <c r="F282" t="s">
        <v>27</v>
      </c>
      <c r="G282" t="s">
        <v>40</v>
      </c>
      <c r="H282">
        <v>14979</v>
      </c>
      <c r="I282" t="s">
        <v>36</v>
      </c>
      <c r="J282">
        <v>0.3</v>
      </c>
      <c r="K282">
        <v>14000</v>
      </c>
      <c r="L282" s="2" t="s">
        <v>198</v>
      </c>
    </row>
    <row r="283" spans="1:12" x14ac:dyDescent="0.3">
      <c r="A283" t="s">
        <v>509</v>
      </c>
      <c r="B283" t="s">
        <v>510</v>
      </c>
      <c r="C283" t="s">
        <v>14</v>
      </c>
      <c r="D283" t="s">
        <v>15</v>
      </c>
      <c r="E283" t="s">
        <v>53</v>
      </c>
      <c r="F283" t="s">
        <v>27</v>
      </c>
      <c r="G283" t="s">
        <v>28</v>
      </c>
      <c r="H283">
        <v>14301</v>
      </c>
      <c r="I283" t="s">
        <v>19</v>
      </c>
      <c r="J283">
        <v>0.2</v>
      </c>
      <c r="K283">
        <v>14000</v>
      </c>
      <c r="L283" s="2" t="s">
        <v>235</v>
      </c>
    </row>
    <row r="284" spans="1:12" x14ac:dyDescent="0.3">
      <c r="A284" t="s">
        <v>511</v>
      </c>
      <c r="B284" t="s">
        <v>484</v>
      </c>
      <c r="C284" t="s">
        <v>14</v>
      </c>
      <c r="D284" t="s">
        <v>15</v>
      </c>
      <c r="E284" t="s">
        <v>53</v>
      </c>
      <c r="F284" t="s">
        <v>44</v>
      </c>
      <c r="G284" t="s">
        <v>40</v>
      </c>
      <c r="H284">
        <v>15130</v>
      </c>
      <c r="I284" t="s">
        <v>29</v>
      </c>
      <c r="K284">
        <v>14000</v>
      </c>
      <c r="L284" s="2" t="s">
        <v>37</v>
      </c>
    </row>
    <row r="285" spans="1:12" x14ac:dyDescent="0.3">
      <c r="A285" t="s">
        <v>512</v>
      </c>
      <c r="B285" t="s">
        <v>496</v>
      </c>
      <c r="C285" t="s">
        <v>14</v>
      </c>
      <c r="D285" t="s">
        <v>15</v>
      </c>
      <c r="E285" t="s">
        <v>35</v>
      </c>
      <c r="F285" t="s">
        <v>27</v>
      </c>
      <c r="G285" t="s">
        <v>40</v>
      </c>
      <c r="H285">
        <v>13528</v>
      </c>
      <c r="I285" t="s">
        <v>36</v>
      </c>
      <c r="J285">
        <v>0.3</v>
      </c>
      <c r="K285">
        <v>14000</v>
      </c>
      <c r="L285" s="3">
        <v>45414</v>
      </c>
    </row>
    <row r="286" spans="1:12" x14ac:dyDescent="0.3">
      <c r="A286" t="s">
        <v>513</v>
      </c>
      <c r="B286" t="s">
        <v>514</v>
      </c>
      <c r="C286" t="s">
        <v>51</v>
      </c>
      <c r="D286" t="s">
        <v>52</v>
      </c>
      <c r="E286" t="s">
        <v>35</v>
      </c>
      <c r="F286" t="s">
        <v>44</v>
      </c>
      <c r="G286" t="s">
        <v>28</v>
      </c>
      <c r="H286">
        <v>12644</v>
      </c>
      <c r="I286" t="s">
        <v>29</v>
      </c>
      <c r="K286">
        <v>13000</v>
      </c>
      <c r="L286" s="3">
        <v>45352</v>
      </c>
    </row>
    <row r="287" spans="1:12" x14ac:dyDescent="0.3">
      <c r="A287" t="s">
        <v>515</v>
      </c>
      <c r="B287" t="s">
        <v>187</v>
      </c>
      <c r="C287" t="s">
        <v>51</v>
      </c>
      <c r="D287" t="s">
        <v>52</v>
      </c>
      <c r="E287" t="s">
        <v>16</v>
      </c>
      <c r="F287" t="s">
        <v>17</v>
      </c>
      <c r="G287" t="s">
        <v>40</v>
      </c>
      <c r="H287">
        <v>13127</v>
      </c>
      <c r="K287">
        <v>13000</v>
      </c>
      <c r="L287" s="3">
        <v>45566</v>
      </c>
    </row>
    <row r="288" spans="1:12" x14ac:dyDescent="0.3">
      <c r="A288" t="s">
        <v>516</v>
      </c>
      <c r="B288" t="s">
        <v>100</v>
      </c>
      <c r="C288" t="s">
        <v>51</v>
      </c>
      <c r="D288" t="s">
        <v>52</v>
      </c>
      <c r="E288" t="s">
        <v>53</v>
      </c>
      <c r="F288" t="s">
        <v>44</v>
      </c>
      <c r="G288" t="s">
        <v>40</v>
      </c>
      <c r="H288">
        <v>11665</v>
      </c>
      <c r="K288">
        <v>13000</v>
      </c>
      <c r="L288" s="3">
        <v>45537</v>
      </c>
    </row>
    <row r="289" spans="1:12" x14ac:dyDescent="0.3">
      <c r="A289" t="s">
        <v>517</v>
      </c>
      <c r="B289" t="s">
        <v>407</v>
      </c>
      <c r="C289" t="s">
        <v>33</v>
      </c>
      <c r="D289" t="s">
        <v>34</v>
      </c>
      <c r="E289" t="s">
        <v>16</v>
      </c>
      <c r="F289" t="s">
        <v>17</v>
      </c>
      <c r="G289" t="s">
        <v>28</v>
      </c>
      <c r="H289">
        <v>18392</v>
      </c>
      <c r="I289" t="s">
        <v>29</v>
      </c>
      <c r="K289">
        <v>17000</v>
      </c>
      <c r="L289" s="3">
        <v>45384</v>
      </c>
    </row>
    <row r="290" spans="1:12" x14ac:dyDescent="0.3">
      <c r="A290" t="s">
        <v>518</v>
      </c>
      <c r="B290" t="s">
        <v>519</v>
      </c>
      <c r="C290" t="s">
        <v>33</v>
      </c>
      <c r="D290" t="s">
        <v>34</v>
      </c>
      <c r="E290" t="s">
        <v>53</v>
      </c>
      <c r="F290" t="s">
        <v>27</v>
      </c>
      <c r="G290" t="s">
        <v>40</v>
      </c>
      <c r="H290">
        <v>16356</v>
      </c>
      <c r="I290" t="s">
        <v>23</v>
      </c>
      <c r="J290">
        <v>0.1</v>
      </c>
      <c r="K290">
        <v>17000</v>
      </c>
      <c r="L290" s="2" t="s">
        <v>30</v>
      </c>
    </row>
    <row r="291" spans="1:12" x14ac:dyDescent="0.3">
      <c r="A291" t="s">
        <v>520</v>
      </c>
      <c r="B291" t="s">
        <v>324</v>
      </c>
      <c r="C291" t="s">
        <v>14</v>
      </c>
      <c r="D291" t="s">
        <v>15</v>
      </c>
      <c r="E291" t="s">
        <v>16</v>
      </c>
      <c r="F291" t="s">
        <v>17</v>
      </c>
      <c r="G291" t="s">
        <v>40</v>
      </c>
      <c r="H291">
        <v>15961</v>
      </c>
      <c r="I291" t="s">
        <v>29</v>
      </c>
      <c r="K291">
        <v>14000</v>
      </c>
      <c r="L291" s="3">
        <v>45445</v>
      </c>
    </row>
    <row r="292" spans="1:12" x14ac:dyDescent="0.3">
      <c r="A292" t="s">
        <v>521</v>
      </c>
      <c r="B292" t="s">
        <v>253</v>
      </c>
      <c r="C292" t="s">
        <v>14</v>
      </c>
      <c r="D292" t="s">
        <v>15</v>
      </c>
      <c r="E292" t="s">
        <v>16</v>
      </c>
      <c r="F292" t="s">
        <v>17</v>
      </c>
      <c r="G292" t="s">
        <v>18</v>
      </c>
      <c r="H292">
        <v>14147</v>
      </c>
      <c r="I292" t="s">
        <v>29</v>
      </c>
      <c r="K292">
        <v>14000</v>
      </c>
      <c r="L292" s="2" t="s">
        <v>326</v>
      </c>
    </row>
    <row r="293" spans="1:12" x14ac:dyDescent="0.3">
      <c r="A293" t="s">
        <v>522</v>
      </c>
      <c r="B293" t="s">
        <v>523</v>
      </c>
      <c r="C293" t="s">
        <v>51</v>
      </c>
      <c r="D293" t="s">
        <v>52</v>
      </c>
      <c r="E293" t="s">
        <v>16</v>
      </c>
      <c r="F293" t="s">
        <v>27</v>
      </c>
      <c r="G293" t="s">
        <v>18</v>
      </c>
      <c r="H293">
        <v>13345</v>
      </c>
      <c r="I293" t="s">
        <v>23</v>
      </c>
      <c r="J293">
        <v>0.1</v>
      </c>
      <c r="K293">
        <v>13000</v>
      </c>
      <c r="L293" s="2" t="s">
        <v>85</v>
      </c>
    </row>
    <row r="294" spans="1:12" x14ac:dyDescent="0.3">
      <c r="A294" t="s">
        <v>524</v>
      </c>
      <c r="B294" t="s">
        <v>525</v>
      </c>
      <c r="C294" t="s">
        <v>33</v>
      </c>
      <c r="D294" t="s">
        <v>34</v>
      </c>
      <c r="E294" t="s">
        <v>53</v>
      </c>
      <c r="F294" t="s">
        <v>27</v>
      </c>
      <c r="G294" t="s">
        <v>40</v>
      </c>
      <c r="H294">
        <v>17828</v>
      </c>
      <c r="I294" t="s">
        <v>19</v>
      </c>
      <c r="J294">
        <v>0.2</v>
      </c>
      <c r="K294">
        <v>17000</v>
      </c>
      <c r="L294" s="2" t="s">
        <v>30</v>
      </c>
    </row>
    <row r="295" spans="1:12" x14ac:dyDescent="0.3">
      <c r="A295" t="s">
        <v>526</v>
      </c>
      <c r="B295" t="s">
        <v>95</v>
      </c>
      <c r="C295" t="s">
        <v>72</v>
      </c>
      <c r="D295" t="s">
        <v>73</v>
      </c>
      <c r="E295" t="s">
        <v>16</v>
      </c>
      <c r="F295" t="s">
        <v>44</v>
      </c>
      <c r="G295" t="s">
        <v>18</v>
      </c>
      <c r="H295">
        <v>9890</v>
      </c>
      <c r="I295" t="s">
        <v>19</v>
      </c>
      <c r="J295">
        <v>0.2</v>
      </c>
      <c r="K295">
        <v>9000</v>
      </c>
      <c r="L295" s="3">
        <v>45353</v>
      </c>
    </row>
    <row r="296" spans="1:12" x14ac:dyDescent="0.3">
      <c r="A296" t="s">
        <v>527</v>
      </c>
      <c r="B296" t="s">
        <v>26</v>
      </c>
      <c r="C296" t="s">
        <v>33</v>
      </c>
      <c r="D296" t="s">
        <v>34</v>
      </c>
      <c r="E296" t="s">
        <v>16</v>
      </c>
      <c r="F296" t="s">
        <v>17</v>
      </c>
      <c r="G296" t="s">
        <v>28</v>
      </c>
      <c r="H296">
        <v>16543</v>
      </c>
      <c r="I296" t="s">
        <v>36</v>
      </c>
      <c r="J296">
        <v>0.3</v>
      </c>
      <c r="K296">
        <v>17000</v>
      </c>
      <c r="L296" s="3">
        <v>45627</v>
      </c>
    </row>
    <row r="297" spans="1:12" x14ac:dyDescent="0.3">
      <c r="A297" t="s">
        <v>528</v>
      </c>
      <c r="B297" t="s">
        <v>365</v>
      </c>
      <c r="C297" t="s">
        <v>33</v>
      </c>
      <c r="D297" t="s">
        <v>34</v>
      </c>
      <c r="E297" t="s">
        <v>16</v>
      </c>
      <c r="F297" t="s">
        <v>17</v>
      </c>
      <c r="G297" t="s">
        <v>28</v>
      </c>
      <c r="H297">
        <v>18162</v>
      </c>
      <c r="I297" t="s">
        <v>36</v>
      </c>
      <c r="J297">
        <v>0.3</v>
      </c>
      <c r="K297">
        <v>17000</v>
      </c>
      <c r="L297" s="3">
        <v>45537</v>
      </c>
    </row>
    <row r="298" spans="1:12" x14ac:dyDescent="0.3">
      <c r="A298" t="s">
        <v>529</v>
      </c>
      <c r="B298" t="s">
        <v>244</v>
      </c>
      <c r="C298" t="s">
        <v>51</v>
      </c>
      <c r="D298" t="s">
        <v>52</v>
      </c>
      <c r="E298" t="s">
        <v>53</v>
      </c>
      <c r="F298" t="s">
        <v>44</v>
      </c>
      <c r="G298" t="s">
        <v>40</v>
      </c>
      <c r="H298">
        <v>11921</v>
      </c>
      <c r="I298" t="s">
        <v>36</v>
      </c>
      <c r="J298">
        <v>0.3</v>
      </c>
      <c r="K298">
        <v>13000</v>
      </c>
      <c r="L298" s="2" t="s">
        <v>326</v>
      </c>
    </row>
    <row r="299" spans="1:12" x14ac:dyDescent="0.3">
      <c r="A299" t="s">
        <v>530</v>
      </c>
      <c r="B299" t="s">
        <v>386</v>
      </c>
      <c r="C299" t="s">
        <v>51</v>
      </c>
      <c r="D299" t="s">
        <v>52</v>
      </c>
      <c r="E299" t="s">
        <v>16</v>
      </c>
      <c r="F299" t="s">
        <v>44</v>
      </c>
      <c r="G299" t="s">
        <v>40</v>
      </c>
      <c r="H299">
        <v>12298</v>
      </c>
      <c r="K299">
        <v>13000</v>
      </c>
      <c r="L299" s="2" t="s">
        <v>153</v>
      </c>
    </row>
    <row r="300" spans="1:12" x14ac:dyDescent="0.3">
      <c r="A300" t="s">
        <v>531</v>
      </c>
      <c r="B300" t="s">
        <v>95</v>
      </c>
      <c r="C300" t="s">
        <v>33</v>
      </c>
      <c r="D300" t="s">
        <v>34</v>
      </c>
      <c r="E300" t="s">
        <v>53</v>
      </c>
      <c r="F300" t="s">
        <v>27</v>
      </c>
      <c r="G300" t="s">
        <v>28</v>
      </c>
      <c r="H300">
        <v>17771</v>
      </c>
      <c r="I300" t="s">
        <v>29</v>
      </c>
      <c r="K300">
        <v>17000</v>
      </c>
      <c r="L300" s="2" t="s">
        <v>54</v>
      </c>
    </row>
    <row r="301" spans="1:12" x14ac:dyDescent="0.3">
      <c r="A301" t="s">
        <v>532</v>
      </c>
      <c r="B301" t="s">
        <v>160</v>
      </c>
      <c r="C301" t="s">
        <v>33</v>
      </c>
      <c r="D301" t="s">
        <v>34</v>
      </c>
      <c r="E301" t="s">
        <v>35</v>
      </c>
      <c r="F301" t="s">
        <v>17</v>
      </c>
      <c r="G301" t="s">
        <v>18</v>
      </c>
      <c r="H301">
        <v>16178</v>
      </c>
      <c r="I301" t="s">
        <v>23</v>
      </c>
      <c r="J301">
        <v>0.1</v>
      </c>
      <c r="K301">
        <v>17000</v>
      </c>
      <c r="L301" s="2" t="s">
        <v>153</v>
      </c>
    </row>
    <row r="302" spans="1:12" x14ac:dyDescent="0.3">
      <c r="A302" t="s">
        <v>533</v>
      </c>
      <c r="B302" t="s">
        <v>481</v>
      </c>
      <c r="C302" t="s">
        <v>33</v>
      </c>
      <c r="D302" t="s">
        <v>34</v>
      </c>
      <c r="E302" t="s">
        <v>16</v>
      </c>
      <c r="F302" t="s">
        <v>17</v>
      </c>
      <c r="G302" t="s">
        <v>18</v>
      </c>
      <c r="H302">
        <v>15827</v>
      </c>
      <c r="I302" t="s">
        <v>29</v>
      </c>
      <c r="K302">
        <v>17000</v>
      </c>
      <c r="L302" s="2" t="s">
        <v>37</v>
      </c>
    </row>
    <row r="303" spans="1:12" x14ac:dyDescent="0.3">
      <c r="A303" t="s">
        <v>534</v>
      </c>
      <c r="B303" t="s">
        <v>98</v>
      </c>
      <c r="C303" t="s">
        <v>33</v>
      </c>
      <c r="D303" t="s">
        <v>34</v>
      </c>
      <c r="E303" t="s">
        <v>35</v>
      </c>
      <c r="F303" t="s">
        <v>27</v>
      </c>
      <c r="G303" t="s">
        <v>28</v>
      </c>
      <c r="H303">
        <v>18034</v>
      </c>
      <c r="I303" t="s">
        <v>29</v>
      </c>
      <c r="K303">
        <v>17000</v>
      </c>
      <c r="L303" s="2" t="s">
        <v>109</v>
      </c>
    </row>
    <row r="304" spans="1:12" x14ac:dyDescent="0.3">
      <c r="A304" t="s">
        <v>535</v>
      </c>
      <c r="B304" t="s">
        <v>536</v>
      </c>
      <c r="C304" t="s">
        <v>51</v>
      </c>
      <c r="D304" t="s">
        <v>52</v>
      </c>
      <c r="E304" t="s">
        <v>16</v>
      </c>
      <c r="F304" t="s">
        <v>27</v>
      </c>
      <c r="G304" t="s">
        <v>18</v>
      </c>
      <c r="H304">
        <v>11410</v>
      </c>
      <c r="K304">
        <v>13000</v>
      </c>
      <c r="L304" s="2" t="s">
        <v>165</v>
      </c>
    </row>
    <row r="305" spans="1:12" x14ac:dyDescent="0.3">
      <c r="A305" t="s">
        <v>537</v>
      </c>
      <c r="B305" t="s">
        <v>369</v>
      </c>
      <c r="C305" t="s">
        <v>14</v>
      </c>
      <c r="D305" t="s">
        <v>15</v>
      </c>
      <c r="E305" t="s">
        <v>16</v>
      </c>
      <c r="F305" t="s">
        <v>27</v>
      </c>
      <c r="G305" t="s">
        <v>18</v>
      </c>
      <c r="H305">
        <v>15950</v>
      </c>
      <c r="I305" t="s">
        <v>29</v>
      </c>
      <c r="K305">
        <v>14000</v>
      </c>
      <c r="L305" s="2" t="s">
        <v>45</v>
      </c>
    </row>
    <row r="306" spans="1:12" x14ac:dyDescent="0.3">
      <c r="A306" t="s">
        <v>538</v>
      </c>
      <c r="B306" t="s">
        <v>399</v>
      </c>
      <c r="C306" t="s">
        <v>72</v>
      </c>
      <c r="D306" t="s">
        <v>73</v>
      </c>
      <c r="E306" t="s">
        <v>53</v>
      </c>
      <c r="F306" t="s">
        <v>44</v>
      </c>
      <c r="G306" t="s">
        <v>18</v>
      </c>
      <c r="H306">
        <v>10096</v>
      </c>
      <c r="I306" t="s">
        <v>36</v>
      </c>
      <c r="J306">
        <v>0.3</v>
      </c>
      <c r="K306">
        <v>9000</v>
      </c>
      <c r="L306" s="2" t="s">
        <v>129</v>
      </c>
    </row>
    <row r="307" spans="1:12" x14ac:dyDescent="0.3">
      <c r="A307" t="s">
        <v>539</v>
      </c>
      <c r="B307" t="s">
        <v>319</v>
      </c>
      <c r="C307" t="s">
        <v>14</v>
      </c>
      <c r="D307" t="s">
        <v>15</v>
      </c>
      <c r="E307" t="s">
        <v>35</v>
      </c>
      <c r="F307" t="s">
        <v>44</v>
      </c>
      <c r="G307" t="s">
        <v>28</v>
      </c>
      <c r="H307">
        <v>12951</v>
      </c>
      <c r="I307" t="s">
        <v>29</v>
      </c>
      <c r="K307">
        <v>14000</v>
      </c>
      <c r="L307" s="2" t="s">
        <v>20</v>
      </c>
    </row>
    <row r="308" spans="1:12" x14ac:dyDescent="0.3">
      <c r="A308" t="s">
        <v>540</v>
      </c>
      <c r="B308" t="s">
        <v>407</v>
      </c>
      <c r="C308" t="s">
        <v>14</v>
      </c>
      <c r="D308" t="s">
        <v>15</v>
      </c>
      <c r="E308" t="s">
        <v>35</v>
      </c>
      <c r="F308" t="s">
        <v>17</v>
      </c>
      <c r="G308" t="s">
        <v>18</v>
      </c>
      <c r="H308">
        <v>15825</v>
      </c>
      <c r="I308" t="s">
        <v>23</v>
      </c>
      <c r="J308">
        <v>0.1</v>
      </c>
      <c r="K308">
        <v>14000</v>
      </c>
      <c r="L308" s="2" t="s">
        <v>62</v>
      </c>
    </row>
    <row r="309" spans="1:12" x14ac:dyDescent="0.3">
      <c r="A309" t="s">
        <v>541</v>
      </c>
      <c r="B309" t="s">
        <v>181</v>
      </c>
      <c r="C309" t="s">
        <v>72</v>
      </c>
      <c r="D309" t="s">
        <v>73</v>
      </c>
      <c r="E309" t="s">
        <v>35</v>
      </c>
      <c r="F309" t="s">
        <v>44</v>
      </c>
      <c r="G309" t="s">
        <v>40</v>
      </c>
      <c r="H309">
        <v>10591</v>
      </c>
      <c r="I309" t="s">
        <v>23</v>
      </c>
      <c r="J309">
        <v>0.1</v>
      </c>
      <c r="K309">
        <v>9000</v>
      </c>
      <c r="L309" s="3">
        <v>45292</v>
      </c>
    </row>
    <row r="310" spans="1:12" x14ac:dyDescent="0.3">
      <c r="A310" t="s">
        <v>542</v>
      </c>
      <c r="B310" t="s">
        <v>139</v>
      </c>
      <c r="C310" t="s">
        <v>14</v>
      </c>
      <c r="D310" t="s">
        <v>15</v>
      </c>
      <c r="E310" t="s">
        <v>53</v>
      </c>
      <c r="F310" t="s">
        <v>17</v>
      </c>
      <c r="G310" t="s">
        <v>40</v>
      </c>
      <c r="H310">
        <v>14626</v>
      </c>
      <c r="I310" t="s">
        <v>29</v>
      </c>
      <c r="K310">
        <v>14000</v>
      </c>
      <c r="L310" s="3">
        <v>45353</v>
      </c>
    </row>
    <row r="311" spans="1:12" x14ac:dyDescent="0.3">
      <c r="A311" t="s">
        <v>543</v>
      </c>
      <c r="B311" t="s">
        <v>544</v>
      </c>
      <c r="C311" t="s">
        <v>72</v>
      </c>
      <c r="D311" t="s">
        <v>73</v>
      </c>
      <c r="E311" t="s">
        <v>53</v>
      </c>
      <c r="F311" t="s">
        <v>27</v>
      </c>
      <c r="G311" t="s">
        <v>18</v>
      </c>
      <c r="H311">
        <v>8354</v>
      </c>
      <c r="I311" t="s">
        <v>19</v>
      </c>
      <c r="J311">
        <v>0.2</v>
      </c>
      <c r="K311">
        <v>9000</v>
      </c>
      <c r="L311" s="2" t="s">
        <v>373</v>
      </c>
    </row>
    <row r="312" spans="1:12" x14ac:dyDescent="0.3">
      <c r="A312" t="s">
        <v>545</v>
      </c>
      <c r="B312" t="s">
        <v>367</v>
      </c>
      <c r="C312" t="s">
        <v>33</v>
      </c>
      <c r="D312" t="s">
        <v>34</v>
      </c>
      <c r="E312" t="s">
        <v>16</v>
      </c>
      <c r="F312" t="s">
        <v>27</v>
      </c>
      <c r="G312" t="s">
        <v>18</v>
      </c>
      <c r="H312">
        <v>18017</v>
      </c>
      <c r="I312" t="s">
        <v>36</v>
      </c>
      <c r="J312">
        <v>0.3</v>
      </c>
      <c r="K312">
        <v>17000</v>
      </c>
      <c r="L312" s="2" t="s">
        <v>158</v>
      </c>
    </row>
    <row r="313" spans="1:12" x14ac:dyDescent="0.3">
      <c r="A313" t="s">
        <v>546</v>
      </c>
      <c r="B313" t="s">
        <v>139</v>
      </c>
      <c r="C313" t="s">
        <v>51</v>
      </c>
      <c r="D313" t="s">
        <v>52</v>
      </c>
      <c r="E313" t="s">
        <v>35</v>
      </c>
      <c r="F313" t="s">
        <v>44</v>
      </c>
      <c r="G313" t="s">
        <v>28</v>
      </c>
      <c r="H313">
        <v>14674</v>
      </c>
      <c r="K313">
        <v>13000</v>
      </c>
      <c r="L313" s="2" t="s">
        <v>162</v>
      </c>
    </row>
    <row r="314" spans="1:12" x14ac:dyDescent="0.3">
      <c r="A314" t="s">
        <v>547</v>
      </c>
      <c r="B314" t="s">
        <v>548</v>
      </c>
      <c r="C314" t="s">
        <v>33</v>
      </c>
      <c r="D314" t="s">
        <v>34</v>
      </c>
      <c r="E314" t="s">
        <v>35</v>
      </c>
      <c r="F314" t="s">
        <v>17</v>
      </c>
      <c r="G314" t="s">
        <v>28</v>
      </c>
      <c r="H314">
        <v>15390</v>
      </c>
      <c r="I314" t="s">
        <v>19</v>
      </c>
      <c r="J314">
        <v>0.2</v>
      </c>
      <c r="K314">
        <v>17000</v>
      </c>
      <c r="L314" s="3">
        <v>45536</v>
      </c>
    </row>
    <row r="315" spans="1:12" x14ac:dyDescent="0.3">
      <c r="A315" t="s">
        <v>549</v>
      </c>
      <c r="B315" t="s">
        <v>219</v>
      </c>
      <c r="C315" t="s">
        <v>51</v>
      </c>
      <c r="D315" t="s">
        <v>52</v>
      </c>
      <c r="E315" t="s">
        <v>35</v>
      </c>
      <c r="F315" t="s">
        <v>17</v>
      </c>
      <c r="G315" t="s">
        <v>40</v>
      </c>
      <c r="H315">
        <v>11964</v>
      </c>
      <c r="K315">
        <v>13000</v>
      </c>
      <c r="L315" s="2" t="s">
        <v>198</v>
      </c>
    </row>
    <row r="316" spans="1:12" x14ac:dyDescent="0.3">
      <c r="A316" t="s">
        <v>550</v>
      </c>
      <c r="B316" t="s">
        <v>152</v>
      </c>
      <c r="C316" t="s">
        <v>33</v>
      </c>
      <c r="D316" t="s">
        <v>34</v>
      </c>
      <c r="E316" t="s">
        <v>16</v>
      </c>
      <c r="F316" t="s">
        <v>44</v>
      </c>
      <c r="G316" t="s">
        <v>28</v>
      </c>
      <c r="H316">
        <v>15046</v>
      </c>
      <c r="I316" t="s">
        <v>36</v>
      </c>
      <c r="J316">
        <v>0.3</v>
      </c>
      <c r="K316">
        <v>17000</v>
      </c>
      <c r="L316" s="3">
        <v>45598</v>
      </c>
    </row>
    <row r="317" spans="1:12" x14ac:dyDescent="0.3">
      <c r="A317" t="s">
        <v>551</v>
      </c>
      <c r="B317" t="s">
        <v>552</v>
      </c>
      <c r="C317" t="s">
        <v>51</v>
      </c>
      <c r="D317" t="s">
        <v>52</v>
      </c>
      <c r="E317" t="s">
        <v>35</v>
      </c>
      <c r="F317" t="s">
        <v>44</v>
      </c>
      <c r="G317" t="s">
        <v>18</v>
      </c>
      <c r="H317">
        <v>12906</v>
      </c>
      <c r="I317" t="s">
        <v>36</v>
      </c>
      <c r="J317">
        <v>0.3</v>
      </c>
      <c r="K317">
        <v>13000</v>
      </c>
      <c r="L317" s="3">
        <v>45597</v>
      </c>
    </row>
    <row r="318" spans="1:12" x14ac:dyDescent="0.3">
      <c r="A318" t="s">
        <v>553</v>
      </c>
      <c r="B318" t="s">
        <v>307</v>
      </c>
      <c r="C318" t="s">
        <v>33</v>
      </c>
      <c r="D318" t="s">
        <v>34</v>
      </c>
      <c r="E318" t="s">
        <v>16</v>
      </c>
      <c r="F318" t="s">
        <v>27</v>
      </c>
      <c r="G318" t="s">
        <v>28</v>
      </c>
      <c r="H318">
        <v>18752</v>
      </c>
      <c r="I318" t="s">
        <v>36</v>
      </c>
      <c r="J318">
        <v>0.3</v>
      </c>
      <c r="K318">
        <v>17000</v>
      </c>
      <c r="L318" s="2" t="s">
        <v>235</v>
      </c>
    </row>
    <row r="319" spans="1:12" x14ac:dyDescent="0.3">
      <c r="A319" t="s">
        <v>554</v>
      </c>
      <c r="B319" t="s">
        <v>555</v>
      </c>
      <c r="C319" t="s">
        <v>51</v>
      </c>
      <c r="D319" t="s">
        <v>52</v>
      </c>
      <c r="E319" t="s">
        <v>35</v>
      </c>
      <c r="F319" t="s">
        <v>17</v>
      </c>
      <c r="G319" t="s">
        <v>18</v>
      </c>
      <c r="H319">
        <v>12863</v>
      </c>
      <c r="I319" t="s">
        <v>29</v>
      </c>
      <c r="K319">
        <v>13000</v>
      </c>
      <c r="L319" s="2" t="s">
        <v>235</v>
      </c>
    </row>
    <row r="320" spans="1:12" x14ac:dyDescent="0.3">
      <c r="A320" t="s">
        <v>556</v>
      </c>
      <c r="B320" t="s">
        <v>119</v>
      </c>
      <c r="C320" t="s">
        <v>72</v>
      </c>
      <c r="D320" t="s">
        <v>73</v>
      </c>
      <c r="E320" t="s">
        <v>16</v>
      </c>
      <c r="F320" t="s">
        <v>44</v>
      </c>
      <c r="G320" t="s">
        <v>18</v>
      </c>
      <c r="H320">
        <v>10120</v>
      </c>
      <c r="I320" t="s">
        <v>19</v>
      </c>
      <c r="J320">
        <v>0.2</v>
      </c>
      <c r="K320">
        <v>9000</v>
      </c>
      <c r="L320" s="2" t="s">
        <v>106</v>
      </c>
    </row>
    <row r="321" spans="1:12" x14ac:dyDescent="0.3">
      <c r="A321" t="s">
        <v>557</v>
      </c>
      <c r="B321" t="s">
        <v>558</v>
      </c>
      <c r="C321" t="s">
        <v>14</v>
      </c>
      <c r="D321" t="s">
        <v>15</v>
      </c>
      <c r="E321" t="s">
        <v>16</v>
      </c>
      <c r="F321" t="s">
        <v>17</v>
      </c>
      <c r="G321" t="s">
        <v>28</v>
      </c>
      <c r="H321">
        <v>14882</v>
      </c>
      <c r="I321" t="s">
        <v>36</v>
      </c>
      <c r="J321">
        <v>0.3</v>
      </c>
      <c r="K321">
        <v>14000</v>
      </c>
      <c r="L321" s="3">
        <v>45413</v>
      </c>
    </row>
    <row r="322" spans="1:12" x14ac:dyDescent="0.3">
      <c r="A322" t="s">
        <v>559</v>
      </c>
      <c r="B322" t="s">
        <v>71</v>
      </c>
      <c r="C322" t="s">
        <v>14</v>
      </c>
      <c r="D322" t="s">
        <v>15</v>
      </c>
      <c r="E322" t="s">
        <v>35</v>
      </c>
      <c r="F322" t="s">
        <v>44</v>
      </c>
      <c r="G322" t="s">
        <v>28</v>
      </c>
      <c r="H322">
        <v>12828</v>
      </c>
      <c r="I322" t="s">
        <v>29</v>
      </c>
      <c r="K322">
        <v>14000</v>
      </c>
      <c r="L322" s="3">
        <v>45384</v>
      </c>
    </row>
    <row r="323" spans="1:12" x14ac:dyDescent="0.3">
      <c r="A323" t="s">
        <v>560</v>
      </c>
      <c r="B323" t="s">
        <v>204</v>
      </c>
      <c r="C323" t="s">
        <v>33</v>
      </c>
      <c r="D323" t="s">
        <v>34</v>
      </c>
      <c r="E323" t="s">
        <v>16</v>
      </c>
      <c r="F323" t="s">
        <v>17</v>
      </c>
      <c r="G323" t="s">
        <v>18</v>
      </c>
      <c r="H323">
        <v>17786</v>
      </c>
      <c r="I323" t="s">
        <v>19</v>
      </c>
      <c r="J323">
        <v>0.2</v>
      </c>
      <c r="K323">
        <v>17000</v>
      </c>
      <c r="L323" s="2" t="s">
        <v>48</v>
      </c>
    </row>
    <row r="324" spans="1:12" x14ac:dyDescent="0.3">
      <c r="A324" t="s">
        <v>561</v>
      </c>
      <c r="B324" t="s">
        <v>392</v>
      </c>
      <c r="C324" t="s">
        <v>14</v>
      </c>
      <c r="D324" t="s">
        <v>15</v>
      </c>
      <c r="E324" t="s">
        <v>16</v>
      </c>
      <c r="F324" t="s">
        <v>17</v>
      </c>
      <c r="G324" t="s">
        <v>18</v>
      </c>
      <c r="H324">
        <v>13857</v>
      </c>
      <c r="I324" t="s">
        <v>19</v>
      </c>
      <c r="J324">
        <v>0.2</v>
      </c>
      <c r="K324">
        <v>14000</v>
      </c>
      <c r="L324" s="3">
        <v>45324</v>
      </c>
    </row>
    <row r="325" spans="1:12" x14ac:dyDescent="0.3">
      <c r="A325" t="s">
        <v>562</v>
      </c>
      <c r="B325" t="s">
        <v>563</v>
      </c>
      <c r="C325" t="s">
        <v>14</v>
      </c>
      <c r="D325" t="s">
        <v>15</v>
      </c>
      <c r="E325" t="s">
        <v>16</v>
      </c>
      <c r="F325" t="s">
        <v>17</v>
      </c>
      <c r="G325" t="s">
        <v>28</v>
      </c>
      <c r="H325">
        <v>15305</v>
      </c>
      <c r="I325" t="s">
        <v>36</v>
      </c>
      <c r="J325">
        <v>0.3</v>
      </c>
      <c r="K325">
        <v>14000</v>
      </c>
      <c r="L325" s="2" t="s">
        <v>373</v>
      </c>
    </row>
    <row r="326" spans="1:12" x14ac:dyDescent="0.3">
      <c r="A326" t="s">
        <v>564</v>
      </c>
      <c r="B326" t="s">
        <v>442</v>
      </c>
      <c r="C326" t="s">
        <v>33</v>
      </c>
      <c r="D326" t="s">
        <v>34</v>
      </c>
      <c r="E326" t="s">
        <v>35</v>
      </c>
      <c r="F326" t="s">
        <v>44</v>
      </c>
      <c r="G326" t="s">
        <v>18</v>
      </c>
      <c r="H326">
        <v>17368</v>
      </c>
      <c r="I326" t="s">
        <v>23</v>
      </c>
      <c r="J326">
        <v>0.1</v>
      </c>
      <c r="K326">
        <v>17000</v>
      </c>
      <c r="L326" s="3">
        <v>45352</v>
      </c>
    </row>
    <row r="327" spans="1:12" x14ac:dyDescent="0.3">
      <c r="A327" t="s">
        <v>565</v>
      </c>
      <c r="B327" t="s">
        <v>510</v>
      </c>
      <c r="C327" t="s">
        <v>14</v>
      </c>
      <c r="D327" t="s">
        <v>15</v>
      </c>
      <c r="E327" t="s">
        <v>16</v>
      </c>
      <c r="F327" t="s">
        <v>27</v>
      </c>
      <c r="G327" t="s">
        <v>18</v>
      </c>
      <c r="H327">
        <v>15824</v>
      </c>
      <c r="K327">
        <v>14000</v>
      </c>
      <c r="L327" s="3">
        <v>45352</v>
      </c>
    </row>
    <row r="328" spans="1:12" x14ac:dyDescent="0.3">
      <c r="A328" t="s">
        <v>566</v>
      </c>
      <c r="B328" t="s">
        <v>82</v>
      </c>
      <c r="C328" t="s">
        <v>51</v>
      </c>
      <c r="D328" t="s">
        <v>52</v>
      </c>
      <c r="E328" t="s">
        <v>35</v>
      </c>
      <c r="F328" t="s">
        <v>44</v>
      </c>
      <c r="G328" t="s">
        <v>28</v>
      </c>
      <c r="H328">
        <v>13645</v>
      </c>
      <c r="K328">
        <v>13000</v>
      </c>
      <c r="L328" s="2" t="s">
        <v>235</v>
      </c>
    </row>
    <row r="329" spans="1:12" x14ac:dyDescent="0.3">
      <c r="A329" t="s">
        <v>567</v>
      </c>
      <c r="B329" t="s">
        <v>160</v>
      </c>
      <c r="C329" t="s">
        <v>72</v>
      </c>
      <c r="D329" t="s">
        <v>73</v>
      </c>
      <c r="E329" t="s">
        <v>53</v>
      </c>
      <c r="F329" t="s">
        <v>17</v>
      </c>
      <c r="G329" t="s">
        <v>18</v>
      </c>
      <c r="H329">
        <v>9796</v>
      </c>
      <c r="I329" t="s">
        <v>29</v>
      </c>
      <c r="K329">
        <v>9000</v>
      </c>
      <c r="L329" s="3">
        <v>45536</v>
      </c>
    </row>
    <row r="330" spans="1:12" x14ac:dyDescent="0.3">
      <c r="A330" t="s">
        <v>568</v>
      </c>
      <c r="B330" t="s">
        <v>237</v>
      </c>
      <c r="C330" t="s">
        <v>33</v>
      </c>
      <c r="D330" t="s">
        <v>34</v>
      </c>
      <c r="E330" t="s">
        <v>35</v>
      </c>
      <c r="F330" t="s">
        <v>27</v>
      </c>
      <c r="G330" t="s">
        <v>28</v>
      </c>
      <c r="H330">
        <v>16609</v>
      </c>
      <c r="I330" t="s">
        <v>29</v>
      </c>
      <c r="K330">
        <v>17000</v>
      </c>
      <c r="L330" s="3">
        <v>45536</v>
      </c>
    </row>
    <row r="331" spans="1:12" x14ac:dyDescent="0.3">
      <c r="A331" t="s">
        <v>569</v>
      </c>
      <c r="B331" t="s">
        <v>433</v>
      </c>
      <c r="C331" t="s">
        <v>14</v>
      </c>
      <c r="D331" t="s">
        <v>15</v>
      </c>
      <c r="E331" t="s">
        <v>35</v>
      </c>
      <c r="F331" t="s">
        <v>17</v>
      </c>
      <c r="G331" t="s">
        <v>40</v>
      </c>
      <c r="H331">
        <v>14758</v>
      </c>
      <c r="I331" t="s">
        <v>29</v>
      </c>
      <c r="K331">
        <v>14000</v>
      </c>
      <c r="L331" s="2" t="s">
        <v>69</v>
      </c>
    </row>
    <row r="332" spans="1:12" x14ac:dyDescent="0.3">
      <c r="A332" t="s">
        <v>570</v>
      </c>
      <c r="B332" t="s">
        <v>424</v>
      </c>
      <c r="C332" t="s">
        <v>51</v>
      </c>
      <c r="D332" t="s">
        <v>52</v>
      </c>
      <c r="E332" t="s">
        <v>35</v>
      </c>
      <c r="F332" t="s">
        <v>17</v>
      </c>
      <c r="G332" t="s">
        <v>40</v>
      </c>
      <c r="H332">
        <v>11635</v>
      </c>
      <c r="I332" t="s">
        <v>36</v>
      </c>
      <c r="J332">
        <v>0.3</v>
      </c>
      <c r="K332">
        <v>13000</v>
      </c>
      <c r="L332" s="2" t="s">
        <v>85</v>
      </c>
    </row>
    <row r="333" spans="1:12" x14ac:dyDescent="0.3">
      <c r="A333" t="s">
        <v>571</v>
      </c>
      <c r="B333" t="s">
        <v>293</v>
      </c>
      <c r="C333" t="s">
        <v>14</v>
      </c>
      <c r="D333" t="s">
        <v>15</v>
      </c>
      <c r="E333" t="s">
        <v>35</v>
      </c>
      <c r="F333" t="s">
        <v>44</v>
      </c>
      <c r="G333" t="s">
        <v>40</v>
      </c>
      <c r="H333">
        <v>14518</v>
      </c>
      <c r="I333" t="s">
        <v>23</v>
      </c>
      <c r="J333">
        <v>0.1</v>
      </c>
      <c r="K333">
        <v>14000</v>
      </c>
      <c r="L333" s="2" t="s">
        <v>109</v>
      </c>
    </row>
    <row r="334" spans="1:12" x14ac:dyDescent="0.3">
      <c r="A334" t="s">
        <v>572</v>
      </c>
      <c r="B334" t="s">
        <v>262</v>
      </c>
      <c r="C334" t="s">
        <v>14</v>
      </c>
      <c r="D334" t="s">
        <v>15</v>
      </c>
      <c r="E334" t="s">
        <v>16</v>
      </c>
      <c r="F334" t="s">
        <v>27</v>
      </c>
      <c r="G334" t="s">
        <v>40</v>
      </c>
      <c r="H334">
        <v>14448</v>
      </c>
      <c r="I334" t="s">
        <v>23</v>
      </c>
      <c r="J334">
        <v>0.1</v>
      </c>
      <c r="K334">
        <v>14000</v>
      </c>
      <c r="L334" s="2" t="s">
        <v>109</v>
      </c>
    </row>
    <row r="335" spans="1:12" x14ac:dyDescent="0.3">
      <c r="A335" t="s">
        <v>573</v>
      </c>
      <c r="B335" t="s">
        <v>500</v>
      </c>
      <c r="C335" t="s">
        <v>72</v>
      </c>
      <c r="D335" t="s">
        <v>73</v>
      </c>
      <c r="E335" t="s">
        <v>53</v>
      </c>
      <c r="F335" t="s">
        <v>27</v>
      </c>
      <c r="G335" t="s">
        <v>28</v>
      </c>
      <c r="H335">
        <v>7889</v>
      </c>
      <c r="I335" t="s">
        <v>23</v>
      </c>
      <c r="J335">
        <v>0.1</v>
      </c>
      <c r="K335">
        <v>9000</v>
      </c>
      <c r="L335" s="3">
        <v>45536</v>
      </c>
    </row>
    <row r="336" spans="1:12" x14ac:dyDescent="0.3">
      <c r="A336" t="s">
        <v>574</v>
      </c>
      <c r="B336" t="s">
        <v>484</v>
      </c>
      <c r="C336" t="s">
        <v>51</v>
      </c>
      <c r="D336" t="s">
        <v>52</v>
      </c>
      <c r="E336" t="s">
        <v>16</v>
      </c>
      <c r="F336" t="s">
        <v>44</v>
      </c>
      <c r="G336" t="s">
        <v>40</v>
      </c>
      <c r="H336">
        <v>13365</v>
      </c>
      <c r="I336" t="s">
        <v>29</v>
      </c>
      <c r="K336">
        <v>13000</v>
      </c>
      <c r="L336" s="2" t="s">
        <v>326</v>
      </c>
    </row>
    <row r="337" spans="1:12" x14ac:dyDescent="0.3">
      <c r="A337" t="s">
        <v>575</v>
      </c>
      <c r="B337" t="s">
        <v>237</v>
      </c>
      <c r="C337" t="s">
        <v>33</v>
      </c>
      <c r="D337" t="s">
        <v>34</v>
      </c>
      <c r="E337" t="s">
        <v>35</v>
      </c>
      <c r="F337" t="s">
        <v>17</v>
      </c>
      <c r="G337" t="s">
        <v>18</v>
      </c>
      <c r="H337">
        <v>17704</v>
      </c>
      <c r="I337" t="s">
        <v>29</v>
      </c>
      <c r="K337">
        <v>17000</v>
      </c>
      <c r="L337" s="2" t="s">
        <v>101</v>
      </c>
    </row>
    <row r="338" spans="1:12" x14ac:dyDescent="0.3">
      <c r="A338" t="s">
        <v>576</v>
      </c>
      <c r="B338" t="s">
        <v>471</v>
      </c>
      <c r="C338" t="s">
        <v>33</v>
      </c>
      <c r="D338" t="s">
        <v>34</v>
      </c>
      <c r="E338" t="s">
        <v>35</v>
      </c>
      <c r="F338" t="s">
        <v>44</v>
      </c>
      <c r="G338" t="s">
        <v>28</v>
      </c>
      <c r="H338">
        <v>18603</v>
      </c>
      <c r="I338" t="s">
        <v>19</v>
      </c>
      <c r="J338">
        <v>0.2</v>
      </c>
      <c r="K338">
        <v>17000</v>
      </c>
      <c r="L338" s="3">
        <v>45567</v>
      </c>
    </row>
    <row r="339" spans="1:12" x14ac:dyDescent="0.3">
      <c r="A339" t="s">
        <v>577</v>
      </c>
      <c r="B339" t="s">
        <v>105</v>
      </c>
      <c r="C339" t="s">
        <v>72</v>
      </c>
      <c r="D339" t="s">
        <v>73</v>
      </c>
      <c r="E339" t="s">
        <v>35</v>
      </c>
      <c r="F339" t="s">
        <v>17</v>
      </c>
      <c r="G339" t="s">
        <v>28</v>
      </c>
      <c r="H339">
        <v>9749</v>
      </c>
      <c r="K339">
        <v>9000</v>
      </c>
      <c r="L339" s="2" t="s">
        <v>158</v>
      </c>
    </row>
    <row r="340" spans="1:12" x14ac:dyDescent="0.3">
      <c r="A340" t="s">
        <v>578</v>
      </c>
      <c r="B340" t="s">
        <v>250</v>
      </c>
      <c r="C340" t="s">
        <v>72</v>
      </c>
      <c r="D340" t="s">
        <v>73</v>
      </c>
      <c r="E340" t="s">
        <v>53</v>
      </c>
      <c r="F340" t="s">
        <v>27</v>
      </c>
      <c r="G340" t="s">
        <v>40</v>
      </c>
      <c r="H340">
        <v>8541</v>
      </c>
      <c r="I340" t="s">
        <v>19</v>
      </c>
      <c r="J340">
        <v>0.2</v>
      </c>
      <c r="K340">
        <v>9000</v>
      </c>
      <c r="L340" s="2" t="s">
        <v>198</v>
      </c>
    </row>
    <row r="341" spans="1:12" x14ac:dyDescent="0.3">
      <c r="A341" t="s">
        <v>579</v>
      </c>
      <c r="B341" t="s">
        <v>580</v>
      </c>
      <c r="C341" t="s">
        <v>51</v>
      </c>
      <c r="D341" t="s">
        <v>52</v>
      </c>
      <c r="E341" t="s">
        <v>35</v>
      </c>
      <c r="F341" t="s">
        <v>17</v>
      </c>
      <c r="G341" t="s">
        <v>28</v>
      </c>
      <c r="H341">
        <v>11591</v>
      </c>
      <c r="K341">
        <v>13000</v>
      </c>
      <c r="L341" s="2" t="s">
        <v>333</v>
      </c>
    </row>
    <row r="342" spans="1:12" x14ac:dyDescent="0.3">
      <c r="A342" t="s">
        <v>581</v>
      </c>
      <c r="B342" t="s">
        <v>194</v>
      </c>
      <c r="C342" t="s">
        <v>72</v>
      </c>
      <c r="D342" t="s">
        <v>73</v>
      </c>
      <c r="E342" t="s">
        <v>53</v>
      </c>
      <c r="F342" t="s">
        <v>44</v>
      </c>
      <c r="G342" t="s">
        <v>28</v>
      </c>
      <c r="H342">
        <v>7549</v>
      </c>
      <c r="K342">
        <v>9000</v>
      </c>
      <c r="L342" s="2" t="s">
        <v>109</v>
      </c>
    </row>
    <row r="343" spans="1:12" x14ac:dyDescent="0.3">
      <c r="A343" t="s">
        <v>582</v>
      </c>
      <c r="B343" t="s">
        <v>322</v>
      </c>
      <c r="C343" t="s">
        <v>33</v>
      </c>
      <c r="D343" t="s">
        <v>34</v>
      </c>
      <c r="E343" t="s">
        <v>16</v>
      </c>
      <c r="F343" t="s">
        <v>27</v>
      </c>
      <c r="G343" t="s">
        <v>40</v>
      </c>
      <c r="H343">
        <v>18469</v>
      </c>
      <c r="I343" t="s">
        <v>36</v>
      </c>
      <c r="J343">
        <v>0.3</v>
      </c>
      <c r="K343">
        <v>17000</v>
      </c>
      <c r="L343" s="3">
        <v>45444</v>
      </c>
    </row>
    <row r="344" spans="1:12" x14ac:dyDescent="0.3">
      <c r="A344" t="s">
        <v>583</v>
      </c>
      <c r="B344" t="s">
        <v>584</v>
      </c>
      <c r="C344" t="s">
        <v>51</v>
      </c>
      <c r="D344" t="s">
        <v>52</v>
      </c>
      <c r="E344" t="s">
        <v>35</v>
      </c>
      <c r="F344" t="s">
        <v>17</v>
      </c>
      <c r="G344" t="s">
        <v>40</v>
      </c>
      <c r="H344">
        <v>13759</v>
      </c>
      <c r="I344" t="s">
        <v>29</v>
      </c>
      <c r="K344">
        <v>13000</v>
      </c>
      <c r="L344" s="3">
        <v>45506</v>
      </c>
    </row>
    <row r="345" spans="1:12" x14ac:dyDescent="0.3">
      <c r="A345" t="s">
        <v>585</v>
      </c>
      <c r="B345" t="s">
        <v>150</v>
      </c>
      <c r="C345" t="s">
        <v>14</v>
      </c>
      <c r="D345" t="s">
        <v>15</v>
      </c>
      <c r="E345" t="s">
        <v>35</v>
      </c>
      <c r="F345" t="s">
        <v>44</v>
      </c>
      <c r="G345" t="s">
        <v>28</v>
      </c>
      <c r="H345">
        <v>14750</v>
      </c>
      <c r="I345" t="s">
        <v>29</v>
      </c>
      <c r="K345">
        <v>14000</v>
      </c>
      <c r="L345" s="2" t="s">
        <v>24</v>
      </c>
    </row>
    <row r="346" spans="1:12" x14ac:dyDescent="0.3">
      <c r="A346" t="s">
        <v>586</v>
      </c>
      <c r="B346" t="s">
        <v>244</v>
      </c>
      <c r="C346" t="s">
        <v>33</v>
      </c>
      <c r="D346" t="s">
        <v>34</v>
      </c>
      <c r="E346" t="s">
        <v>53</v>
      </c>
      <c r="F346" t="s">
        <v>27</v>
      </c>
      <c r="G346" t="s">
        <v>18</v>
      </c>
      <c r="H346">
        <v>18838</v>
      </c>
      <c r="I346" t="s">
        <v>19</v>
      </c>
      <c r="J346">
        <v>0.2</v>
      </c>
      <c r="K346">
        <v>17000</v>
      </c>
      <c r="L346" s="2" t="s">
        <v>20</v>
      </c>
    </row>
    <row r="347" spans="1:12" x14ac:dyDescent="0.3">
      <c r="A347" t="s">
        <v>587</v>
      </c>
      <c r="B347" t="s">
        <v>202</v>
      </c>
      <c r="C347" t="s">
        <v>72</v>
      </c>
      <c r="D347" t="s">
        <v>73</v>
      </c>
      <c r="E347" t="s">
        <v>35</v>
      </c>
      <c r="F347" t="s">
        <v>44</v>
      </c>
      <c r="G347" t="s">
        <v>28</v>
      </c>
      <c r="H347">
        <v>9882</v>
      </c>
      <c r="I347" t="s">
        <v>19</v>
      </c>
      <c r="J347">
        <v>0.2</v>
      </c>
      <c r="K347">
        <v>9000</v>
      </c>
      <c r="L347" s="2" t="s">
        <v>132</v>
      </c>
    </row>
    <row r="348" spans="1:12" x14ac:dyDescent="0.3">
      <c r="A348" t="s">
        <v>588</v>
      </c>
      <c r="B348" t="s">
        <v>589</v>
      </c>
      <c r="C348" t="s">
        <v>33</v>
      </c>
      <c r="D348" t="s">
        <v>34</v>
      </c>
      <c r="E348" t="s">
        <v>53</v>
      </c>
      <c r="F348" t="s">
        <v>17</v>
      </c>
      <c r="G348" t="s">
        <v>40</v>
      </c>
      <c r="H348">
        <v>17185</v>
      </c>
      <c r="I348" t="s">
        <v>36</v>
      </c>
      <c r="J348">
        <v>0.3</v>
      </c>
      <c r="K348">
        <v>17000</v>
      </c>
      <c r="L348" s="2" t="s">
        <v>208</v>
      </c>
    </row>
    <row r="349" spans="1:12" x14ac:dyDescent="0.3">
      <c r="A349" t="s">
        <v>590</v>
      </c>
      <c r="B349" t="s">
        <v>152</v>
      </c>
      <c r="C349" t="s">
        <v>72</v>
      </c>
      <c r="D349" t="s">
        <v>73</v>
      </c>
      <c r="E349" t="s">
        <v>53</v>
      </c>
      <c r="F349" t="s">
        <v>27</v>
      </c>
      <c r="G349" t="s">
        <v>28</v>
      </c>
      <c r="H349">
        <v>8923</v>
      </c>
      <c r="I349" t="s">
        <v>36</v>
      </c>
      <c r="J349">
        <v>0.3</v>
      </c>
      <c r="K349">
        <v>9000</v>
      </c>
      <c r="L349" s="2" t="s">
        <v>333</v>
      </c>
    </row>
    <row r="350" spans="1:12" x14ac:dyDescent="0.3">
      <c r="A350" t="s">
        <v>591</v>
      </c>
      <c r="B350" t="s">
        <v>427</v>
      </c>
      <c r="C350" t="s">
        <v>33</v>
      </c>
      <c r="D350" t="s">
        <v>34</v>
      </c>
      <c r="E350" t="s">
        <v>53</v>
      </c>
      <c r="F350" t="s">
        <v>27</v>
      </c>
      <c r="G350" t="s">
        <v>28</v>
      </c>
      <c r="H350">
        <v>18539</v>
      </c>
      <c r="I350" t="s">
        <v>19</v>
      </c>
      <c r="J350">
        <v>0.2</v>
      </c>
      <c r="K350">
        <v>17000</v>
      </c>
      <c r="L350" s="2" t="s">
        <v>20</v>
      </c>
    </row>
    <row r="351" spans="1:12" x14ac:dyDescent="0.3">
      <c r="A351" t="s">
        <v>592</v>
      </c>
      <c r="B351" t="s">
        <v>593</v>
      </c>
      <c r="C351" t="s">
        <v>33</v>
      </c>
      <c r="D351" t="s">
        <v>34</v>
      </c>
      <c r="E351" t="s">
        <v>16</v>
      </c>
      <c r="F351" t="s">
        <v>44</v>
      </c>
      <c r="G351" t="s">
        <v>28</v>
      </c>
      <c r="H351">
        <v>17949</v>
      </c>
      <c r="K351">
        <v>17000</v>
      </c>
      <c r="L351" s="2" t="s">
        <v>117</v>
      </c>
    </row>
    <row r="352" spans="1:12" x14ac:dyDescent="0.3">
      <c r="A352" t="s">
        <v>594</v>
      </c>
      <c r="B352" t="s">
        <v>39</v>
      </c>
      <c r="C352" t="s">
        <v>33</v>
      </c>
      <c r="D352" t="s">
        <v>34</v>
      </c>
      <c r="E352" t="s">
        <v>35</v>
      </c>
      <c r="F352" t="s">
        <v>17</v>
      </c>
      <c r="G352" t="s">
        <v>28</v>
      </c>
      <c r="H352">
        <v>18413</v>
      </c>
      <c r="I352" t="s">
        <v>19</v>
      </c>
      <c r="J352">
        <v>0.2</v>
      </c>
      <c r="K352">
        <v>17000</v>
      </c>
      <c r="L352" s="3">
        <v>45293</v>
      </c>
    </row>
    <row r="353" spans="1:12" x14ac:dyDescent="0.3">
      <c r="A353" t="s">
        <v>595</v>
      </c>
      <c r="B353" t="s">
        <v>234</v>
      </c>
      <c r="C353" t="s">
        <v>33</v>
      </c>
      <c r="D353" t="s">
        <v>34</v>
      </c>
      <c r="E353" t="s">
        <v>53</v>
      </c>
      <c r="F353" t="s">
        <v>17</v>
      </c>
      <c r="G353" t="s">
        <v>28</v>
      </c>
      <c r="H353">
        <v>17628</v>
      </c>
      <c r="K353">
        <v>17000</v>
      </c>
      <c r="L353" s="2" t="s">
        <v>192</v>
      </c>
    </row>
    <row r="354" spans="1:12" x14ac:dyDescent="0.3">
      <c r="A354" t="s">
        <v>596</v>
      </c>
      <c r="B354" t="s">
        <v>313</v>
      </c>
      <c r="C354" t="s">
        <v>33</v>
      </c>
      <c r="D354" t="s">
        <v>34</v>
      </c>
      <c r="E354" t="s">
        <v>35</v>
      </c>
      <c r="F354" t="s">
        <v>27</v>
      </c>
      <c r="G354" t="s">
        <v>28</v>
      </c>
      <c r="H354">
        <v>17238</v>
      </c>
      <c r="K354">
        <v>17000</v>
      </c>
      <c r="L354" s="3">
        <v>45627</v>
      </c>
    </row>
    <row r="355" spans="1:12" x14ac:dyDescent="0.3">
      <c r="A355" t="s">
        <v>597</v>
      </c>
      <c r="B355" t="s">
        <v>98</v>
      </c>
      <c r="C355" t="s">
        <v>14</v>
      </c>
      <c r="D355" t="s">
        <v>15</v>
      </c>
      <c r="E355" t="s">
        <v>16</v>
      </c>
      <c r="F355" t="s">
        <v>27</v>
      </c>
      <c r="G355" t="s">
        <v>18</v>
      </c>
      <c r="H355">
        <v>15871</v>
      </c>
      <c r="I355" t="s">
        <v>23</v>
      </c>
      <c r="J355">
        <v>0.1</v>
      </c>
      <c r="K355">
        <v>14000</v>
      </c>
      <c r="L355" s="2" t="s">
        <v>198</v>
      </c>
    </row>
    <row r="356" spans="1:12" x14ac:dyDescent="0.3">
      <c r="A356" t="s">
        <v>598</v>
      </c>
      <c r="B356" t="s">
        <v>442</v>
      </c>
      <c r="C356" t="s">
        <v>51</v>
      </c>
      <c r="D356" t="s">
        <v>52</v>
      </c>
      <c r="E356" t="s">
        <v>16</v>
      </c>
      <c r="F356" t="s">
        <v>27</v>
      </c>
      <c r="G356" t="s">
        <v>18</v>
      </c>
      <c r="H356">
        <v>13896</v>
      </c>
      <c r="I356" t="s">
        <v>19</v>
      </c>
      <c r="J356">
        <v>0.2</v>
      </c>
      <c r="K356">
        <v>13000</v>
      </c>
      <c r="L356" s="3">
        <v>45292</v>
      </c>
    </row>
    <row r="357" spans="1:12" x14ac:dyDescent="0.3">
      <c r="A357" t="s">
        <v>599</v>
      </c>
      <c r="B357" t="s">
        <v>26</v>
      </c>
      <c r="C357" t="s">
        <v>72</v>
      </c>
      <c r="D357" t="s">
        <v>73</v>
      </c>
      <c r="E357" t="s">
        <v>53</v>
      </c>
      <c r="F357" t="s">
        <v>27</v>
      </c>
      <c r="G357" t="s">
        <v>28</v>
      </c>
      <c r="H357">
        <v>9612</v>
      </c>
      <c r="I357" t="s">
        <v>29</v>
      </c>
      <c r="K357">
        <v>9000</v>
      </c>
      <c r="L357" s="2" t="s">
        <v>333</v>
      </c>
    </row>
    <row r="358" spans="1:12" x14ac:dyDescent="0.3">
      <c r="A358" t="s">
        <v>600</v>
      </c>
      <c r="B358" t="s">
        <v>367</v>
      </c>
      <c r="C358" t="s">
        <v>72</v>
      </c>
      <c r="D358" t="s">
        <v>73</v>
      </c>
      <c r="E358" t="s">
        <v>35</v>
      </c>
      <c r="F358" t="s">
        <v>27</v>
      </c>
      <c r="G358" t="s">
        <v>28</v>
      </c>
      <c r="H358">
        <v>9259</v>
      </c>
      <c r="K358">
        <v>9000</v>
      </c>
      <c r="L358" s="3">
        <v>45292</v>
      </c>
    </row>
    <row r="359" spans="1:12" x14ac:dyDescent="0.3">
      <c r="A359" t="s">
        <v>601</v>
      </c>
      <c r="B359" t="s">
        <v>194</v>
      </c>
      <c r="C359" t="s">
        <v>33</v>
      </c>
      <c r="D359" t="s">
        <v>34</v>
      </c>
      <c r="E359" t="s">
        <v>16</v>
      </c>
      <c r="F359" t="s">
        <v>17</v>
      </c>
      <c r="G359" t="s">
        <v>18</v>
      </c>
      <c r="H359">
        <v>17057</v>
      </c>
      <c r="K359">
        <v>17000</v>
      </c>
      <c r="L359" s="2" t="s">
        <v>230</v>
      </c>
    </row>
    <row r="360" spans="1:12" x14ac:dyDescent="0.3">
      <c r="A360" t="s">
        <v>602</v>
      </c>
      <c r="B360" t="s">
        <v>141</v>
      </c>
      <c r="C360" t="s">
        <v>14</v>
      </c>
      <c r="D360" t="s">
        <v>15</v>
      </c>
      <c r="E360" t="s">
        <v>35</v>
      </c>
      <c r="F360" t="s">
        <v>44</v>
      </c>
      <c r="G360" t="s">
        <v>18</v>
      </c>
      <c r="H360">
        <v>12987</v>
      </c>
      <c r="I360" t="s">
        <v>19</v>
      </c>
      <c r="J360">
        <v>0.2</v>
      </c>
      <c r="K360">
        <v>14000</v>
      </c>
      <c r="L360" s="3">
        <v>45537</v>
      </c>
    </row>
    <row r="361" spans="1:12" x14ac:dyDescent="0.3">
      <c r="A361" t="s">
        <v>603</v>
      </c>
      <c r="B361" t="s">
        <v>484</v>
      </c>
      <c r="C361" t="s">
        <v>33</v>
      </c>
      <c r="D361" t="s">
        <v>34</v>
      </c>
      <c r="E361" t="s">
        <v>53</v>
      </c>
      <c r="F361" t="s">
        <v>17</v>
      </c>
      <c r="G361" t="s">
        <v>18</v>
      </c>
      <c r="H361">
        <v>16528</v>
      </c>
      <c r="K361">
        <v>17000</v>
      </c>
      <c r="L361" s="2" t="s">
        <v>192</v>
      </c>
    </row>
    <row r="362" spans="1:12" x14ac:dyDescent="0.3">
      <c r="A362" t="s">
        <v>604</v>
      </c>
      <c r="B362" t="s">
        <v>555</v>
      </c>
      <c r="C362" t="s">
        <v>51</v>
      </c>
      <c r="D362" t="s">
        <v>52</v>
      </c>
      <c r="E362" t="s">
        <v>53</v>
      </c>
      <c r="F362" t="s">
        <v>44</v>
      </c>
      <c r="G362" t="s">
        <v>18</v>
      </c>
      <c r="H362">
        <v>13677</v>
      </c>
      <c r="I362" t="s">
        <v>23</v>
      </c>
      <c r="J362">
        <v>0.1</v>
      </c>
      <c r="K362">
        <v>13000</v>
      </c>
      <c r="L362" s="3">
        <v>45444</v>
      </c>
    </row>
    <row r="363" spans="1:12" x14ac:dyDescent="0.3">
      <c r="A363" t="s">
        <v>605</v>
      </c>
      <c r="B363" t="s">
        <v>206</v>
      </c>
      <c r="C363" t="s">
        <v>72</v>
      </c>
      <c r="D363" t="s">
        <v>73</v>
      </c>
      <c r="E363" t="s">
        <v>16</v>
      </c>
      <c r="F363" t="s">
        <v>17</v>
      </c>
      <c r="G363" t="s">
        <v>18</v>
      </c>
      <c r="H363">
        <v>9608</v>
      </c>
      <c r="I363" t="s">
        <v>23</v>
      </c>
      <c r="J363">
        <v>0.1</v>
      </c>
      <c r="K363">
        <v>9000</v>
      </c>
      <c r="L363" s="2" t="s">
        <v>57</v>
      </c>
    </row>
    <row r="364" spans="1:12" x14ac:dyDescent="0.3">
      <c r="A364" t="s">
        <v>606</v>
      </c>
      <c r="B364" t="s">
        <v>360</v>
      </c>
      <c r="C364" t="s">
        <v>72</v>
      </c>
      <c r="D364" t="s">
        <v>73</v>
      </c>
      <c r="E364" t="s">
        <v>53</v>
      </c>
      <c r="F364" t="s">
        <v>44</v>
      </c>
      <c r="G364" t="s">
        <v>40</v>
      </c>
      <c r="H364">
        <v>9317</v>
      </c>
      <c r="I364" t="s">
        <v>23</v>
      </c>
      <c r="J364">
        <v>0.1</v>
      </c>
      <c r="K364">
        <v>9000</v>
      </c>
      <c r="L364" s="2" t="s">
        <v>211</v>
      </c>
    </row>
    <row r="365" spans="1:12" x14ac:dyDescent="0.3">
      <c r="A365" t="s">
        <v>607</v>
      </c>
      <c r="B365" t="s">
        <v>215</v>
      </c>
      <c r="C365" t="s">
        <v>51</v>
      </c>
      <c r="D365" t="s">
        <v>52</v>
      </c>
      <c r="E365" t="s">
        <v>35</v>
      </c>
      <c r="F365" t="s">
        <v>44</v>
      </c>
      <c r="G365" t="s">
        <v>28</v>
      </c>
      <c r="H365">
        <v>12947</v>
      </c>
      <c r="I365" t="s">
        <v>36</v>
      </c>
      <c r="J365">
        <v>0.3</v>
      </c>
      <c r="K365">
        <v>13000</v>
      </c>
      <c r="L365" s="3">
        <v>45352</v>
      </c>
    </row>
    <row r="366" spans="1:12" x14ac:dyDescent="0.3">
      <c r="A366" t="s">
        <v>608</v>
      </c>
      <c r="B366" t="s">
        <v>439</v>
      </c>
      <c r="C366" t="s">
        <v>33</v>
      </c>
      <c r="D366" t="s">
        <v>34</v>
      </c>
      <c r="E366" t="s">
        <v>16</v>
      </c>
      <c r="F366" t="s">
        <v>44</v>
      </c>
      <c r="G366" t="s">
        <v>28</v>
      </c>
      <c r="H366">
        <v>15134</v>
      </c>
      <c r="I366" t="s">
        <v>19</v>
      </c>
      <c r="J366">
        <v>0.2</v>
      </c>
      <c r="K366">
        <v>17000</v>
      </c>
      <c r="L366" s="2" t="s">
        <v>45</v>
      </c>
    </row>
    <row r="367" spans="1:12" x14ac:dyDescent="0.3">
      <c r="A367" t="s">
        <v>609</v>
      </c>
      <c r="B367" t="s">
        <v>338</v>
      </c>
      <c r="C367" t="s">
        <v>14</v>
      </c>
      <c r="D367" t="s">
        <v>15</v>
      </c>
      <c r="E367" t="s">
        <v>35</v>
      </c>
      <c r="F367" t="s">
        <v>44</v>
      </c>
      <c r="G367" t="s">
        <v>18</v>
      </c>
      <c r="H367">
        <v>15081</v>
      </c>
      <c r="K367">
        <v>14000</v>
      </c>
      <c r="L367" s="2" t="s">
        <v>45</v>
      </c>
    </row>
    <row r="368" spans="1:12" x14ac:dyDescent="0.3">
      <c r="A368" t="s">
        <v>610</v>
      </c>
      <c r="B368" t="s">
        <v>296</v>
      </c>
      <c r="C368" t="s">
        <v>51</v>
      </c>
      <c r="D368" t="s">
        <v>52</v>
      </c>
      <c r="E368" t="s">
        <v>16</v>
      </c>
      <c r="F368" t="s">
        <v>27</v>
      </c>
      <c r="G368" t="s">
        <v>28</v>
      </c>
      <c r="H368">
        <v>14418</v>
      </c>
      <c r="K368">
        <v>13000</v>
      </c>
      <c r="L368" s="2" t="s">
        <v>106</v>
      </c>
    </row>
    <row r="369" spans="1:12" x14ac:dyDescent="0.3">
      <c r="A369" t="s">
        <v>611</v>
      </c>
      <c r="B369" t="s">
        <v>98</v>
      </c>
      <c r="C369" t="s">
        <v>33</v>
      </c>
      <c r="D369" t="s">
        <v>34</v>
      </c>
      <c r="E369" t="s">
        <v>53</v>
      </c>
      <c r="F369" t="s">
        <v>44</v>
      </c>
      <c r="G369" t="s">
        <v>18</v>
      </c>
      <c r="H369">
        <v>18237</v>
      </c>
      <c r="I369" t="s">
        <v>23</v>
      </c>
      <c r="J369">
        <v>0.1</v>
      </c>
      <c r="K369">
        <v>17000</v>
      </c>
      <c r="L369" s="3">
        <v>45324</v>
      </c>
    </row>
    <row r="370" spans="1:12" x14ac:dyDescent="0.3">
      <c r="A370" t="s">
        <v>612</v>
      </c>
      <c r="B370" t="s">
        <v>613</v>
      </c>
      <c r="C370" t="s">
        <v>14</v>
      </c>
      <c r="D370" t="s">
        <v>15</v>
      </c>
      <c r="E370" t="s">
        <v>35</v>
      </c>
      <c r="F370" t="s">
        <v>17</v>
      </c>
      <c r="G370" t="s">
        <v>18</v>
      </c>
      <c r="H370">
        <v>15435</v>
      </c>
      <c r="I370" t="s">
        <v>23</v>
      </c>
      <c r="J370">
        <v>0.1</v>
      </c>
      <c r="K370">
        <v>14000</v>
      </c>
      <c r="L370" s="2" t="s">
        <v>165</v>
      </c>
    </row>
    <row r="371" spans="1:12" x14ac:dyDescent="0.3">
      <c r="A371" t="s">
        <v>614</v>
      </c>
      <c r="B371" t="s">
        <v>615</v>
      </c>
      <c r="C371" t="s">
        <v>72</v>
      </c>
      <c r="D371" t="s">
        <v>73</v>
      </c>
      <c r="E371" t="s">
        <v>53</v>
      </c>
      <c r="F371" t="s">
        <v>27</v>
      </c>
      <c r="G371" t="s">
        <v>28</v>
      </c>
      <c r="H371">
        <v>8119</v>
      </c>
      <c r="K371">
        <v>9000</v>
      </c>
      <c r="L371" s="3">
        <v>45293</v>
      </c>
    </row>
    <row r="372" spans="1:12" x14ac:dyDescent="0.3">
      <c r="A372" t="s">
        <v>616</v>
      </c>
      <c r="B372" t="s">
        <v>427</v>
      </c>
      <c r="C372" t="s">
        <v>72</v>
      </c>
      <c r="D372" t="s">
        <v>73</v>
      </c>
      <c r="E372" t="s">
        <v>53</v>
      </c>
      <c r="F372" t="s">
        <v>27</v>
      </c>
      <c r="G372" t="s">
        <v>28</v>
      </c>
      <c r="H372">
        <v>9399</v>
      </c>
      <c r="K372">
        <v>9000</v>
      </c>
      <c r="L372" s="3">
        <v>45444</v>
      </c>
    </row>
    <row r="373" spans="1:12" x14ac:dyDescent="0.3">
      <c r="A373" t="s">
        <v>617</v>
      </c>
      <c r="B373" t="s">
        <v>558</v>
      </c>
      <c r="C373" t="s">
        <v>33</v>
      </c>
      <c r="D373" t="s">
        <v>34</v>
      </c>
      <c r="E373" t="s">
        <v>35</v>
      </c>
      <c r="F373" t="s">
        <v>44</v>
      </c>
      <c r="G373" t="s">
        <v>18</v>
      </c>
      <c r="H373">
        <v>15336</v>
      </c>
      <c r="I373" t="s">
        <v>36</v>
      </c>
      <c r="J373">
        <v>0.3</v>
      </c>
      <c r="K373">
        <v>17000</v>
      </c>
      <c r="L373" s="3">
        <v>45566</v>
      </c>
    </row>
    <row r="374" spans="1:12" x14ac:dyDescent="0.3">
      <c r="A374" t="s">
        <v>618</v>
      </c>
      <c r="B374" t="s">
        <v>119</v>
      </c>
      <c r="C374" t="s">
        <v>51</v>
      </c>
      <c r="D374" t="s">
        <v>52</v>
      </c>
      <c r="E374" t="s">
        <v>16</v>
      </c>
      <c r="F374" t="s">
        <v>17</v>
      </c>
      <c r="G374" t="s">
        <v>40</v>
      </c>
      <c r="H374">
        <v>12477</v>
      </c>
      <c r="I374" t="s">
        <v>23</v>
      </c>
      <c r="J374">
        <v>0.1</v>
      </c>
      <c r="K374">
        <v>13000</v>
      </c>
      <c r="L374" s="3">
        <v>45444</v>
      </c>
    </row>
    <row r="375" spans="1:12" x14ac:dyDescent="0.3">
      <c r="A375" t="s">
        <v>619</v>
      </c>
      <c r="B375" t="s">
        <v>620</v>
      </c>
      <c r="C375" t="s">
        <v>72</v>
      </c>
      <c r="D375" t="s">
        <v>73</v>
      </c>
      <c r="E375" t="s">
        <v>53</v>
      </c>
      <c r="F375" t="s">
        <v>17</v>
      </c>
      <c r="G375" t="s">
        <v>18</v>
      </c>
      <c r="H375">
        <v>7542</v>
      </c>
      <c r="I375" t="s">
        <v>23</v>
      </c>
      <c r="J375">
        <v>0.1</v>
      </c>
      <c r="K375">
        <v>9000</v>
      </c>
      <c r="L375" s="3">
        <v>45627</v>
      </c>
    </row>
    <row r="376" spans="1:12" x14ac:dyDescent="0.3">
      <c r="A376" t="s">
        <v>621</v>
      </c>
      <c r="B376" t="s">
        <v>563</v>
      </c>
      <c r="C376" t="s">
        <v>72</v>
      </c>
      <c r="D376" t="s">
        <v>73</v>
      </c>
      <c r="E376" t="s">
        <v>35</v>
      </c>
      <c r="F376" t="s">
        <v>27</v>
      </c>
      <c r="G376" t="s">
        <v>18</v>
      </c>
      <c r="H376">
        <v>8449</v>
      </c>
      <c r="I376" t="s">
        <v>29</v>
      </c>
      <c r="K376">
        <v>9000</v>
      </c>
      <c r="L376" s="3">
        <v>45444</v>
      </c>
    </row>
    <row r="377" spans="1:12" x14ac:dyDescent="0.3">
      <c r="A377" t="s">
        <v>622</v>
      </c>
      <c r="B377" t="s">
        <v>226</v>
      </c>
      <c r="C377" t="s">
        <v>33</v>
      </c>
      <c r="D377" t="s">
        <v>34</v>
      </c>
      <c r="E377" t="s">
        <v>53</v>
      </c>
      <c r="F377" t="s">
        <v>27</v>
      </c>
      <c r="G377" t="s">
        <v>40</v>
      </c>
      <c r="H377">
        <v>16694</v>
      </c>
      <c r="K377">
        <v>17000</v>
      </c>
      <c r="L377" s="2" t="s">
        <v>326</v>
      </c>
    </row>
    <row r="378" spans="1:12" x14ac:dyDescent="0.3">
      <c r="A378" t="s">
        <v>623</v>
      </c>
      <c r="B378" t="s">
        <v>202</v>
      </c>
      <c r="C378" t="s">
        <v>51</v>
      </c>
      <c r="D378" t="s">
        <v>52</v>
      </c>
      <c r="E378" t="s">
        <v>16</v>
      </c>
      <c r="F378" t="s">
        <v>44</v>
      </c>
      <c r="G378" t="s">
        <v>18</v>
      </c>
      <c r="H378">
        <v>13807</v>
      </c>
      <c r="K378">
        <v>13000</v>
      </c>
      <c r="L378" s="3">
        <v>45597</v>
      </c>
    </row>
    <row r="379" spans="1:12" x14ac:dyDescent="0.3">
      <c r="A379" t="s">
        <v>624</v>
      </c>
      <c r="B379" t="s">
        <v>289</v>
      </c>
      <c r="C379" t="s">
        <v>33</v>
      </c>
      <c r="D379" t="s">
        <v>34</v>
      </c>
      <c r="E379" t="s">
        <v>53</v>
      </c>
      <c r="F379" t="s">
        <v>17</v>
      </c>
      <c r="G379" t="s">
        <v>18</v>
      </c>
      <c r="H379">
        <v>15259</v>
      </c>
      <c r="I379" t="s">
        <v>19</v>
      </c>
      <c r="J379">
        <v>0.2</v>
      </c>
      <c r="K379">
        <v>17000</v>
      </c>
      <c r="L379" s="2" t="s">
        <v>69</v>
      </c>
    </row>
    <row r="380" spans="1:12" x14ac:dyDescent="0.3">
      <c r="A380" t="s">
        <v>625</v>
      </c>
      <c r="B380" t="s">
        <v>82</v>
      </c>
      <c r="C380" t="s">
        <v>33</v>
      </c>
      <c r="D380" t="s">
        <v>34</v>
      </c>
      <c r="E380" t="s">
        <v>53</v>
      </c>
      <c r="F380" t="s">
        <v>27</v>
      </c>
      <c r="G380" t="s">
        <v>40</v>
      </c>
      <c r="H380">
        <v>16030</v>
      </c>
      <c r="I380" t="s">
        <v>19</v>
      </c>
      <c r="J380">
        <v>0.2</v>
      </c>
      <c r="K380">
        <v>17000</v>
      </c>
      <c r="L380" s="2" t="s">
        <v>373</v>
      </c>
    </row>
    <row r="381" spans="1:12" x14ac:dyDescent="0.3">
      <c r="A381" t="s">
        <v>626</v>
      </c>
      <c r="B381" t="s">
        <v>627</v>
      </c>
      <c r="C381" t="s">
        <v>51</v>
      </c>
      <c r="D381" t="s">
        <v>52</v>
      </c>
      <c r="E381" t="s">
        <v>53</v>
      </c>
      <c r="F381" t="s">
        <v>27</v>
      </c>
      <c r="G381" t="s">
        <v>18</v>
      </c>
      <c r="H381">
        <v>12247</v>
      </c>
      <c r="I381" t="s">
        <v>23</v>
      </c>
      <c r="J381">
        <v>0.1</v>
      </c>
      <c r="K381">
        <v>13000</v>
      </c>
      <c r="L381" s="3">
        <v>45294</v>
      </c>
    </row>
    <row r="382" spans="1:12" x14ac:dyDescent="0.3">
      <c r="A382" t="s">
        <v>628</v>
      </c>
      <c r="B382" t="s">
        <v>510</v>
      </c>
      <c r="C382" t="s">
        <v>72</v>
      </c>
      <c r="D382" t="s">
        <v>73</v>
      </c>
      <c r="E382" t="s">
        <v>53</v>
      </c>
      <c r="F382" t="s">
        <v>17</v>
      </c>
      <c r="G382" t="s">
        <v>40</v>
      </c>
      <c r="H382">
        <v>8763</v>
      </c>
      <c r="I382" t="s">
        <v>29</v>
      </c>
      <c r="K382">
        <v>9000</v>
      </c>
      <c r="L382" s="3">
        <v>45536</v>
      </c>
    </row>
    <row r="383" spans="1:12" x14ac:dyDescent="0.3">
      <c r="A383" t="s">
        <v>629</v>
      </c>
      <c r="B383" t="s">
        <v>152</v>
      </c>
      <c r="C383" t="s">
        <v>51</v>
      </c>
      <c r="D383" t="s">
        <v>52</v>
      </c>
      <c r="E383" t="s">
        <v>53</v>
      </c>
      <c r="F383" t="s">
        <v>17</v>
      </c>
      <c r="G383" t="s">
        <v>18</v>
      </c>
      <c r="H383">
        <v>14950</v>
      </c>
      <c r="K383">
        <v>13000</v>
      </c>
      <c r="L383" s="2" t="s">
        <v>129</v>
      </c>
    </row>
    <row r="384" spans="1:12" x14ac:dyDescent="0.3">
      <c r="A384" t="s">
        <v>630</v>
      </c>
      <c r="B384" t="s">
        <v>386</v>
      </c>
      <c r="C384" t="s">
        <v>72</v>
      </c>
      <c r="D384" t="s">
        <v>73</v>
      </c>
      <c r="E384" t="s">
        <v>16</v>
      </c>
      <c r="F384" t="s">
        <v>27</v>
      </c>
      <c r="G384" t="s">
        <v>40</v>
      </c>
      <c r="H384">
        <v>8540</v>
      </c>
      <c r="I384" t="s">
        <v>36</v>
      </c>
      <c r="J384">
        <v>0.3</v>
      </c>
      <c r="K384">
        <v>9000</v>
      </c>
      <c r="L384" s="2" t="s">
        <v>162</v>
      </c>
    </row>
    <row r="385" spans="1:12" x14ac:dyDescent="0.3">
      <c r="A385" t="s">
        <v>631</v>
      </c>
      <c r="B385" t="s">
        <v>210</v>
      </c>
      <c r="C385" t="s">
        <v>33</v>
      </c>
      <c r="D385" t="s">
        <v>34</v>
      </c>
      <c r="E385" t="s">
        <v>35</v>
      </c>
      <c r="F385" t="s">
        <v>44</v>
      </c>
      <c r="G385" t="s">
        <v>18</v>
      </c>
      <c r="H385">
        <v>17425</v>
      </c>
      <c r="I385" t="s">
        <v>29</v>
      </c>
      <c r="K385">
        <v>17000</v>
      </c>
      <c r="L385" s="3">
        <v>45627</v>
      </c>
    </row>
    <row r="386" spans="1:12" x14ac:dyDescent="0.3">
      <c r="A386" t="s">
        <v>632</v>
      </c>
      <c r="B386" t="s">
        <v>303</v>
      </c>
      <c r="C386" t="s">
        <v>14</v>
      </c>
      <c r="D386" t="s">
        <v>15</v>
      </c>
      <c r="E386" t="s">
        <v>16</v>
      </c>
      <c r="F386" t="s">
        <v>17</v>
      </c>
      <c r="G386" t="s">
        <v>28</v>
      </c>
      <c r="H386">
        <v>12858</v>
      </c>
      <c r="K386">
        <v>14000</v>
      </c>
      <c r="L386" s="2" t="s">
        <v>230</v>
      </c>
    </row>
    <row r="387" spans="1:12" x14ac:dyDescent="0.3">
      <c r="A387" t="s">
        <v>633</v>
      </c>
      <c r="B387" t="s">
        <v>167</v>
      </c>
      <c r="C387" t="s">
        <v>14</v>
      </c>
      <c r="D387" t="s">
        <v>15</v>
      </c>
      <c r="E387" t="s">
        <v>53</v>
      </c>
      <c r="F387" t="s">
        <v>44</v>
      </c>
      <c r="G387" t="s">
        <v>40</v>
      </c>
      <c r="H387">
        <v>12570</v>
      </c>
      <c r="I387" t="s">
        <v>36</v>
      </c>
      <c r="J387">
        <v>0.3</v>
      </c>
      <c r="K387">
        <v>14000</v>
      </c>
      <c r="L387" s="2" t="s">
        <v>109</v>
      </c>
    </row>
    <row r="388" spans="1:12" x14ac:dyDescent="0.3">
      <c r="A388" t="s">
        <v>634</v>
      </c>
      <c r="B388" t="s">
        <v>319</v>
      </c>
      <c r="C388" t="s">
        <v>51</v>
      </c>
      <c r="D388" t="s">
        <v>52</v>
      </c>
      <c r="E388" t="s">
        <v>16</v>
      </c>
      <c r="F388" t="s">
        <v>17</v>
      </c>
      <c r="G388" t="s">
        <v>40</v>
      </c>
      <c r="H388">
        <v>11302</v>
      </c>
      <c r="K388">
        <v>13000</v>
      </c>
      <c r="L388" s="3">
        <v>45506</v>
      </c>
    </row>
    <row r="389" spans="1:12" x14ac:dyDescent="0.3">
      <c r="A389" t="s">
        <v>635</v>
      </c>
      <c r="B389" t="s">
        <v>636</v>
      </c>
      <c r="C389" t="s">
        <v>72</v>
      </c>
      <c r="D389" t="s">
        <v>73</v>
      </c>
      <c r="E389" t="s">
        <v>16</v>
      </c>
      <c r="F389" t="s">
        <v>44</v>
      </c>
      <c r="G389" t="s">
        <v>28</v>
      </c>
      <c r="H389">
        <v>8713</v>
      </c>
      <c r="I389" t="s">
        <v>29</v>
      </c>
      <c r="K389">
        <v>9000</v>
      </c>
      <c r="L389" s="3">
        <v>45352</v>
      </c>
    </row>
    <row r="390" spans="1:12" x14ac:dyDescent="0.3">
      <c r="A390" t="s">
        <v>637</v>
      </c>
      <c r="B390" t="s">
        <v>638</v>
      </c>
      <c r="C390" t="s">
        <v>14</v>
      </c>
      <c r="D390" t="s">
        <v>15</v>
      </c>
      <c r="E390" t="s">
        <v>35</v>
      </c>
      <c r="F390" t="s">
        <v>27</v>
      </c>
      <c r="G390" t="s">
        <v>28</v>
      </c>
      <c r="H390">
        <v>14722</v>
      </c>
      <c r="I390" t="s">
        <v>36</v>
      </c>
      <c r="J390">
        <v>0.3</v>
      </c>
      <c r="K390">
        <v>14000</v>
      </c>
      <c r="L390" s="3">
        <v>45597</v>
      </c>
    </row>
    <row r="391" spans="1:12" x14ac:dyDescent="0.3">
      <c r="A391" t="s">
        <v>639</v>
      </c>
      <c r="B391" t="s">
        <v>190</v>
      </c>
      <c r="C391" t="s">
        <v>14</v>
      </c>
      <c r="D391" t="s">
        <v>15</v>
      </c>
      <c r="E391" t="s">
        <v>16</v>
      </c>
      <c r="F391" t="s">
        <v>44</v>
      </c>
      <c r="G391" t="s">
        <v>28</v>
      </c>
      <c r="H391">
        <v>14649</v>
      </c>
      <c r="K391">
        <v>14000</v>
      </c>
      <c r="L391" s="2" t="s">
        <v>198</v>
      </c>
    </row>
    <row r="392" spans="1:12" x14ac:dyDescent="0.3">
      <c r="A392" t="s">
        <v>640</v>
      </c>
      <c r="B392" t="s">
        <v>514</v>
      </c>
      <c r="C392" t="s">
        <v>72</v>
      </c>
      <c r="D392" t="s">
        <v>73</v>
      </c>
      <c r="E392" t="s">
        <v>35</v>
      </c>
      <c r="F392" t="s">
        <v>27</v>
      </c>
      <c r="G392" t="s">
        <v>18</v>
      </c>
      <c r="H392">
        <v>8059</v>
      </c>
      <c r="I392" t="s">
        <v>19</v>
      </c>
      <c r="J392">
        <v>0.2</v>
      </c>
      <c r="K392">
        <v>9000</v>
      </c>
      <c r="L392" s="3">
        <v>45324</v>
      </c>
    </row>
    <row r="393" spans="1:12" x14ac:dyDescent="0.3">
      <c r="A393" t="s">
        <v>641</v>
      </c>
      <c r="B393" t="s">
        <v>121</v>
      </c>
      <c r="C393" t="s">
        <v>51</v>
      </c>
      <c r="D393" t="s">
        <v>52</v>
      </c>
      <c r="E393" t="s">
        <v>53</v>
      </c>
      <c r="F393" t="s">
        <v>17</v>
      </c>
      <c r="G393" t="s">
        <v>40</v>
      </c>
      <c r="H393">
        <v>12896</v>
      </c>
      <c r="I393" t="s">
        <v>29</v>
      </c>
      <c r="K393">
        <v>13000</v>
      </c>
      <c r="L393" s="2" t="s">
        <v>57</v>
      </c>
    </row>
    <row r="394" spans="1:12" x14ac:dyDescent="0.3">
      <c r="A394" t="s">
        <v>642</v>
      </c>
      <c r="B394" t="s">
        <v>93</v>
      </c>
      <c r="C394" t="s">
        <v>33</v>
      </c>
      <c r="D394" t="s">
        <v>34</v>
      </c>
      <c r="E394" t="s">
        <v>35</v>
      </c>
      <c r="F394" t="s">
        <v>17</v>
      </c>
      <c r="G394" t="s">
        <v>18</v>
      </c>
      <c r="H394">
        <v>16210</v>
      </c>
      <c r="K394">
        <v>17000</v>
      </c>
      <c r="L394" s="2" t="s">
        <v>333</v>
      </c>
    </row>
    <row r="395" spans="1:12" x14ac:dyDescent="0.3">
      <c r="A395" t="s">
        <v>643</v>
      </c>
      <c r="B395" t="s">
        <v>91</v>
      </c>
      <c r="C395" t="s">
        <v>51</v>
      </c>
      <c r="D395" t="s">
        <v>52</v>
      </c>
      <c r="E395" t="s">
        <v>53</v>
      </c>
      <c r="F395" t="s">
        <v>17</v>
      </c>
      <c r="G395" t="s">
        <v>40</v>
      </c>
      <c r="H395">
        <v>12865</v>
      </c>
      <c r="I395" t="s">
        <v>19</v>
      </c>
      <c r="J395">
        <v>0.2</v>
      </c>
      <c r="K395">
        <v>13000</v>
      </c>
      <c r="L395" s="3">
        <v>45353</v>
      </c>
    </row>
    <row r="396" spans="1:12" x14ac:dyDescent="0.3">
      <c r="A396" t="s">
        <v>644</v>
      </c>
      <c r="B396" t="s">
        <v>219</v>
      </c>
      <c r="C396" t="s">
        <v>72</v>
      </c>
      <c r="D396" t="s">
        <v>73</v>
      </c>
      <c r="E396" t="s">
        <v>35</v>
      </c>
      <c r="F396" t="s">
        <v>17</v>
      </c>
      <c r="G396" t="s">
        <v>28</v>
      </c>
      <c r="H396">
        <v>9853</v>
      </c>
      <c r="K396">
        <v>9000</v>
      </c>
      <c r="L396" s="2" t="s">
        <v>129</v>
      </c>
    </row>
    <row r="397" spans="1:12" x14ac:dyDescent="0.3">
      <c r="A397" t="s">
        <v>645</v>
      </c>
      <c r="B397" t="s">
        <v>296</v>
      </c>
      <c r="C397" t="s">
        <v>14</v>
      </c>
      <c r="D397" t="s">
        <v>15</v>
      </c>
      <c r="E397" t="s">
        <v>16</v>
      </c>
      <c r="F397" t="s">
        <v>27</v>
      </c>
      <c r="G397" t="s">
        <v>18</v>
      </c>
      <c r="H397">
        <v>15478</v>
      </c>
      <c r="I397" t="s">
        <v>36</v>
      </c>
      <c r="J397">
        <v>0.3</v>
      </c>
      <c r="K397">
        <v>14000</v>
      </c>
      <c r="L397" s="3">
        <v>45598</v>
      </c>
    </row>
    <row r="398" spans="1:12" x14ac:dyDescent="0.3">
      <c r="A398" t="s">
        <v>646</v>
      </c>
      <c r="B398" t="s">
        <v>22</v>
      </c>
      <c r="C398" t="s">
        <v>51</v>
      </c>
      <c r="D398" t="s">
        <v>52</v>
      </c>
      <c r="E398" t="s">
        <v>16</v>
      </c>
      <c r="F398" t="s">
        <v>27</v>
      </c>
      <c r="G398" t="s">
        <v>28</v>
      </c>
      <c r="H398">
        <v>11714</v>
      </c>
      <c r="I398" t="s">
        <v>29</v>
      </c>
      <c r="K398">
        <v>13000</v>
      </c>
      <c r="L398" s="3">
        <v>45597</v>
      </c>
    </row>
    <row r="399" spans="1:12" x14ac:dyDescent="0.3">
      <c r="A399" t="s">
        <v>647</v>
      </c>
      <c r="B399" t="s">
        <v>336</v>
      </c>
      <c r="C399" t="s">
        <v>72</v>
      </c>
      <c r="D399" t="s">
        <v>73</v>
      </c>
      <c r="E399" t="s">
        <v>53</v>
      </c>
      <c r="F399" t="s">
        <v>27</v>
      </c>
      <c r="G399" t="s">
        <v>40</v>
      </c>
      <c r="H399">
        <v>9579</v>
      </c>
      <c r="I399" t="s">
        <v>19</v>
      </c>
      <c r="J399">
        <v>0.2</v>
      </c>
      <c r="K399">
        <v>9000</v>
      </c>
      <c r="L399" s="3">
        <v>45627</v>
      </c>
    </row>
    <row r="400" spans="1:12" x14ac:dyDescent="0.3">
      <c r="A400" t="s">
        <v>648</v>
      </c>
      <c r="B400" t="s">
        <v>108</v>
      </c>
      <c r="C400" t="s">
        <v>72</v>
      </c>
      <c r="D400" t="s">
        <v>73</v>
      </c>
      <c r="E400" t="s">
        <v>53</v>
      </c>
      <c r="F400" t="s">
        <v>27</v>
      </c>
      <c r="G400" t="s">
        <v>28</v>
      </c>
      <c r="H400">
        <v>9515</v>
      </c>
      <c r="I400" t="s">
        <v>19</v>
      </c>
      <c r="J400">
        <v>0.2</v>
      </c>
      <c r="K400">
        <v>9000</v>
      </c>
      <c r="L400" s="2" t="s">
        <v>96</v>
      </c>
    </row>
    <row r="401" spans="1:12" x14ac:dyDescent="0.3">
      <c r="A401" t="s">
        <v>649</v>
      </c>
      <c r="B401" t="s">
        <v>372</v>
      </c>
      <c r="C401" t="s">
        <v>72</v>
      </c>
      <c r="D401" t="s">
        <v>73</v>
      </c>
      <c r="E401" t="s">
        <v>35</v>
      </c>
      <c r="F401" t="s">
        <v>44</v>
      </c>
      <c r="G401" t="s">
        <v>18</v>
      </c>
      <c r="H401">
        <v>7842</v>
      </c>
      <c r="I401" t="s">
        <v>36</v>
      </c>
      <c r="J401">
        <v>0.3</v>
      </c>
      <c r="K401">
        <v>9000</v>
      </c>
      <c r="L401" s="2" t="s">
        <v>198</v>
      </c>
    </row>
    <row r="402" spans="1:12" x14ac:dyDescent="0.3">
      <c r="A402" t="s">
        <v>650</v>
      </c>
      <c r="B402" t="s">
        <v>309</v>
      </c>
      <c r="C402" t="s">
        <v>14</v>
      </c>
      <c r="D402" t="s">
        <v>15</v>
      </c>
      <c r="E402" t="s">
        <v>16</v>
      </c>
      <c r="F402" t="s">
        <v>27</v>
      </c>
      <c r="G402" t="s">
        <v>28</v>
      </c>
      <c r="H402">
        <v>12765</v>
      </c>
      <c r="I402" t="s">
        <v>36</v>
      </c>
      <c r="J402">
        <v>0.3</v>
      </c>
      <c r="K402">
        <v>14000</v>
      </c>
      <c r="L402" s="2" t="s">
        <v>129</v>
      </c>
    </row>
    <row r="403" spans="1:12" x14ac:dyDescent="0.3">
      <c r="A403" t="s">
        <v>651</v>
      </c>
      <c r="B403" t="s">
        <v>32</v>
      </c>
      <c r="C403" t="s">
        <v>14</v>
      </c>
      <c r="D403" t="s">
        <v>15</v>
      </c>
      <c r="E403" t="s">
        <v>53</v>
      </c>
      <c r="F403" t="s">
        <v>44</v>
      </c>
      <c r="G403" t="s">
        <v>40</v>
      </c>
      <c r="H403">
        <v>14161</v>
      </c>
      <c r="I403" t="s">
        <v>36</v>
      </c>
      <c r="J403">
        <v>0.3</v>
      </c>
      <c r="K403">
        <v>14000</v>
      </c>
      <c r="L403" s="3">
        <v>45506</v>
      </c>
    </row>
    <row r="404" spans="1:12" x14ac:dyDescent="0.3">
      <c r="A404" t="s">
        <v>652</v>
      </c>
      <c r="B404" t="s">
        <v>653</v>
      </c>
      <c r="C404" t="s">
        <v>72</v>
      </c>
      <c r="D404" t="s">
        <v>73</v>
      </c>
      <c r="E404" t="s">
        <v>16</v>
      </c>
      <c r="F404" t="s">
        <v>27</v>
      </c>
      <c r="G404" t="s">
        <v>40</v>
      </c>
      <c r="H404">
        <v>8441</v>
      </c>
      <c r="K404">
        <v>9000</v>
      </c>
      <c r="L404" s="3">
        <v>45537</v>
      </c>
    </row>
    <row r="405" spans="1:12" x14ac:dyDescent="0.3">
      <c r="A405" t="s">
        <v>654</v>
      </c>
      <c r="B405" t="s">
        <v>655</v>
      </c>
      <c r="C405" t="s">
        <v>33</v>
      </c>
      <c r="D405" t="s">
        <v>34</v>
      </c>
      <c r="E405" t="s">
        <v>16</v>
      </c>
      <c r="F405" t="s">
        <v>44</v>
      </c>
      <c r="G405" t="s">
        <v>18</v>
      </c>
      <c r="H405">
        <v>17752</v>
      </c>
      <c r="I405" t="s">
        <v>19</v>
      </c>
      <c r="J405">
        <v>0.2</v>
      </c>
      <c r="K405">
        <v>17000</v>
      </c>
      <c r="L405" s="2" t="s">
        <v>129</v>
      </c>
    </row>
    <row r="406" spans="1:12" x14ac:dyDescent="0.3">
      <c r="A406" t="s">
        <v>656</v>
      </c>
      <c r="B406" t="s">
        <v>281</v>
      </c>
      <c r="C406" t="s">
        <v>33</v>
      </c>
      <c r="D406" t="s">
        <v>34</v>
      </c>
      <c r="E406" t="s">
        <v>35</v>
      </c>
      <c r="F406" t="s">
        <v>27</v>
      </c>
      <c r="G406" t="s">
        <v>40</v>
      </c>
      <c r="H406">
        <v>17840</v>
      </c>
      <c r="I406" t="s">
        <v>19</v>
      </c>
      <c r="J406">
        <v>0.2</v>
      </c>
      <c r="K406">
        <v>17000</v>
      </c>
      <c r="L406" s="3">
        <v>45324</v>
      </c>
    </row>
    <row r="407" spans="1:12" x14ac:dyDescent="0.3">
      <c r="A407" t="s">
        <v>657</v>
      </c>
      <c r="B407" t="s">
        <v>206</v>
      </c>
      <c r="C407" t="s">
        <v>51</v>
      </c>
      <c r="D407" t="s">
        <v>52</v>
      </c>
      <c r="E407" t="s">
        <v>16</v>
      </c>
      <c r="F407" t="s">
        <v>17</v>
      </c>
      <c r="G407" t="s">
        <v>40</v>
      </c>
      <c r="H407">
        <v>11760</v>
      </c>
      <c r="K407">
        <v>13000</v>
      </c>
      <c r="L407" s="3">
        <v>45567</v>
      </c>
    </row>
    <row r="408" spans="1:12" x14ac:dyDescent="0.3">
      <c r="A408" t="s">
        <v>658</v>
      </c>
      <c r="B408" t="s">
        <v>584</v>
      </c>
      <c r="C408" t="s">
        <v>51</v>
      </c>
      <c r="D408" t="s">
        <v>52</v>
      </c>
      <c r="E408" t="s">
        <v>16</v>
      </c>
      <c r="F408" t="s">
        <v>27</v>
      </c>
      <c r="G408" t="s">
        <v>40</v>
      </c>
      <c r="H408">
        <v>12183</v>
      </c>
      <c r="I408" t="s">
        <v>19</v>
      </c>
      <c r="J408">
        <v>0.2</v>
      </c>
      <c r="K408">
        <v>13000</v>
      </c>
      <c r="L408" s="3">
        <v>45627</v>
      </c>
    </row>
    <row r="409" spans="1:12" x14ac:dyDescent="0.3">
      <c r="A409" t="s">
        <v>659</v>
      </c>
      <c r="B409" t="s">
        <v>660</v>
      </c>
      <c r="C409" t="s">
        <v>72</v>
      </c>
      <c r="D409" t="s">
        <v>73</v>
      </c>
      <c r="E409" t="s">
        <v>16</v>
      </c>
      <c r="F409" t="s">
        <v>27</v>
      </c>
      <c r="G409" t="s">
        <v>40</v>
      </c>
      <c r="H409">
        <v>10898</v>
      </c>
      <c r="I409" t="s">
        <v>23</v>
      </c>
      <c r="J409">
        <v>0.1</v>
      </c>
      <c r="K409">
        <v>9000</v>
      </c>
      <c r="L409" s="3">
        <v>45293</v>
      </c>
    </row>
    <row r="410" spans="1:12" x14ac:dyDescent="0.3">
      <c r="A410" t="s">
        <v>661</v>
      </c>
      <c r="B410" t="s">
        <v>39</v>
      </c>
      <c r="C410" t="s">
        <v>72</v>
      </c>
      <c r="D410" t="s">
        <v>73</v>
      </c>
      <c r="E410" t="s">
        <v>16</v>
      </c>
      <c r="F410" t="s">
        <v>44</v>
      </c>
      <c r="G410" t="s">
        <v>28</v>
      </c>
      <c r="H410">
        <v>9027</v>
      </c>
      <c r="K410">
        <v>9000</v>
      </c>
      <c r="L410" s="2" t="s">
        <v>106</v>
      </c>
    </row>
    <row r="411" spans="1:12" x14ac:dyDescent="0.3">
      <c r="A411" t="s">
        <v>662</v>
      </c>
      <c r="B411" t="s">
        <v>61</v>
      </c>
      <c r="C411" t="s">
        <v>72</v>
      </c>
      <c r="D411" t="s">
        <v>73</v>
      </c>
      <c r="E411" t="s">
        <v>53</v>
      </c>
      <c r="F411" t="s">
        <v>27</v>
      </c>
      <c r="G411" t="s">
        <v>18</v>
      </c>
      <c r="H411">
        <v>9315</v>
      </c>
      <c r="I411" t="s">
        <v>23</v>
      </c>
      <c r="J411">
        <v>0.1</v>
      </c>
      <c r="K411">
        <v>9000</v>
      </c>
      <c r="L411" s="2" t="s">
        <v>158</v>
      </c>
    </row>
    <row r="412" spans="1:12" x14ac:dyDescent="0.3">
      <c r="A412" t="s">
        <v>663</v>
      </c>
      <c r="B412" t="s">
        <v>328</v>
      </c>
      <c r="C412" t="s">
        <v>33</v>
      </c>
      <c r="D412" t="s">
        <v>34</v>
      </c>
      <c r="E412" t="s">
        <v>35</v>
      </c>
      <c r="F412" t="s">
        <v>17</v>
      </c>
      <c r="G412" t="s">
        <v>18</v>
      </c>
      <c r="H412">
        <v>17202</v>
      </c>
      <c r="I412" t="s">
        <v>36</v>
      </c>
      <c r="J412">
        <v>0.3</v>
      </c>
      <c r="K412">
        <v>17000</v>
      </c>
      <c r="L412" s="3">
        <v>45597</v>
      </c>
    </row>
    <row r="413" spans="1:12" x14ac:dyDescent="0.3">
      <c r="A413" t="s">
        <v>664</v>
      </c>
      <c r="B413" t="s">
        <v>332</v>
      </c>
      <c r="C413" t="s">
        <v>72</v>
      </c>
      <c r="D413" t="s">
        <v>73</v>
      </c>
      <c r="E413" t="s">
        <v>16</v>
      </c>
      <c r="F413" t="s">
        <v>44</v>
      </c>
      <c r="G413" t="s">
        <v>18</v>
      </c>
      <c r="H413">
        <v>9345</v>
      </c>
      <c r="I413" t="s">
        <v>23</v>
      </c>
      <c r="J413">
        <v>0.1</v>
      </c>
      <c r="K413">
        <v>9000</v>
      </c>
      <c r="L413" s="2" t="s">
        <v>37</v>
      </c>
    </row>
    <row r="414" spans="1:12" x14ac:dyDescent="0.3">
      <c r="A414" t="s">
        <v>665</v>
      </c>
      <c r="B414" t="s">
        <v>155</v>
      </c>
      <c r="C414" t="s">
        <v>33</v>
      </c>
      <c r="D414" t="s">
        <v>34</v>
      </c>
      <c r="E414" t="s">
        <v>16</v>
      </c>
      <c r="F414" t="s">
        <v>27</v>
      </c>
      <c r="G414" t="s">
        <v>28</v>
      </c>
      <c r="H414">
        <v>16807</v>
      </c>
      <c r="I414" t="s">
        <v>29</v>
      </c>
      <c r="K414">
        <v>17000</v>
      </c>
      <c r="L414" s="2" t="s">
        <v>24</v>
      </c>
    </row>
    <row r="415" spans="1:12" x14ac:dyDescent="0.3">
      <c r="A415" t="s">
        <v>666</v>
      </c>
      <c r="B415" t="s">
        <v>47</v>
      </c>
      <c r="C415" t="s">
        <v>51</v>
      </c>
      <c r="D415" t="s">
        <v>52</v>
      </c>
      <c r="E415" t="s">
        <v>53</v>
      </c>
      <c r="F415" t="s">
        <v>27</v>
      </c>
      <c r="G415" t="s">
        <v>40</v>
      </c>
      <c r="H415">
        <v>12076</v>
      </c>
      <c r="I415" t="s">
        <v>36</v>
      </c>
      <c r="J415">
        <v>0.3</v>
      </c>
      <c r="K415">
        <v>13000</v>
      </c>
      <c r="L415" s="2" t="s">
        <v>78</v>
      </c>
    </row>
    <row r="416" spans="1:12" x14ac:dyDescent="0.3">
      <c r="A416" t="s">
        <v>667</v>
      </c>
      <c r="B416" t="s">
        <v>113</v>
      </c>
      <c r="C416" t="s">
        <v>72</v>
      </c>
      <c r="D416" t="s">
        <v>73</v>
      </c>
      <c r="E416" t="s">
        <v>35</v>
      </c>
      <c r="F416" t="s">
        <v>27</v>
      </c>
      <c r="G416" t="s">
        <v>18</v>
      </c>
      <c r="H416">
        <v>10320</v>
      </c>
      <c r="I416" t="s">
        <v>29</v>
      </c>
      <c r="K416">
        <v>9000</v>
      </c>
      <c r="L416" s="2" t="s">
        <v>57</v>
      </c>
    </row>
    <row r="417" spans="1:12" x14ac:dyDescent="0.3">
      <c r="A417" t="s">
        <v>668</v>
      </c>
      <c r="B417" t="s">
        <v>660</v>
      </c>
      <c r="C417" t="s">
        <v>72</v>
      </c>
      <c r="D417" t="s">
        <v>73</v>
      </c>
      <c r="E417" t="s">
        <v>35</v>
      </c>
      <c r="F417" t="s">
        <v>44</v>
      </c>
      <c r="G417" t="s">
        <v>18</v>
      </c>
      <c r="H417">
        <v>10214</v>
      </c>
      <c r="I417" t="s">
        <v>19</v>
      </c>
      <c r="J417">
        <v>0.2</v>
      </c>
      <c r="K417">
        <v>9000</v>
      </c>
      <c r="L417" s="2" t="s">
        <v>162</v>
      </c>
    </row>
    <row r="418" spans="1:12" x14ac:dyDescent="0.3">
      <c r="A418" t="s">
        <v>669</v>
      </c>
      <c r="B418" t="s">
        <v>437</v>
      </c>
      <c r="C418" t="s">
        <v>14</v>
      </c>
      <c r="D418" t="s">
        <v>15</v>
      </c>
      <c r="E418" t="s">
        <v>16</v>
      </c>
      <c r="F418" t="s">
        <v>17</v>
      </c>
      <c r="G418" t="s">
        <v>28</v>
      </c>
      <c r="H418">
        <v>13151</v>
      </c>
      <c r="I418" t="s">
        <v>29</v>
      </c>
      <c r="K418">
        <v>14000</v>
      </c>
      <c r="L418" s="3">
        <v>45384</v>
      </c>
    </row>
    <row r="419" spans="1:12" x14ac:dyDescent="0.3">
      <c r="A419" t="s">
        <v>670</v>
      </c>
      <c r="B419" t="s">
        <v>87</v>
      </c>
      <c r="C419" t="s">
        <v>33</v>
      </c>
      <c r="D419" t="s">
        <v>34</v>
      </c>
      <c r="E419" t="s">
        <v>53</v>
      </c>
      <c r="F419" t="s">
        <v>44</v>
      </c>
      <c r="G419" t="s">
        <v>40</v>
      </c>
      <c r="H419">
        <v>18901</v>
      </c>
      <c r="I419" t="s">
        <v>29</v>
      </c>
      <c r="K419">
        <v>17000</v>
      </c>
      <c r="L419" s="2" t="s">
        <v>211</v>
      </c>
    </row>
    <row r="420" spans="1:12" x14ac:dyDescent="0.3">
      <c r="A420" t="s">
        <v>671</v>
      </c>
      <c r="B420" t="s">
        <v>237</v>
      </c>
      <c r="C420" t="s">
        <v>14</v>
      </c>
      <c r="D420" t="s">
        <v>15</v>
      </c>
      <c r="E420" t="s">
        <v>35</v>
      </c>
      <c r="F420" t="s">
        <v>17</v>
      </c>
      <c r="G420" t="s">
        <v>18</v>
      </c>
      <c r="H420">
        <v>13135</v>
      </c>
      <c r="I420" t="s">
        <v>19</v>
      </c>
      <c r="J420">
        <v>0.2</v>
      </c>
      <c r="K420">
        <v>14000</v>
      </c>
      <c r="L420" s="2" t="s">
        <v>57</v>
      </c>
    </row>
    <row r="421" spans="1:12" x14ac:dyDescent="0.3">
      <c r="A421" t="s">
        <v>672</v>
      </c>
      <c r="B421" t="s">
        <v>448</v>
      </c>
      <c r="C421" t="s">
        <v>51</v>
      </c>
      <c r="D421" t="s">
        <v>52</v>
      </c>
      <c r="E421" t="s">
        <v>35</v>
      </c>
      <c r="F421" t="s">
        <v>44</v>
      </c>
      <c r="G421" t="s">
        <v>40</v>
      </c>
      <c r="H421">
        <v>14393</v>
      </c>
      <c r="I421" t="s">
        <v>19</v>
      </c>
      <c r="J421">
        <v>0.2</v>
      </c>
      <c r="K421">
        <v>13000</v>
      </c>
      <c r="L421" s="2" t="s">
        <v>198</v>
      </c>
    </row>
    <row r="422" spans="1:12" x14ac:dyDescent="0.3">
      <c r="A422" t="s">
        <v>673</v>
      </c>
      <c r="B422" t="s">
        <v>229</v>
      </c>
      <c r="C422" t="s">
        <v>72</v>
      </c>
      <c r="D422" t="s">
        <v>73</v>
      </c>
      <c r="E422" t="s">
        <v>53</v>
      </c>
      <c r="F422" t="s">
        <v>27</v>
      </c>
      <c r="G422" t="s">
        <v>28</v>
      </c>
      <c r="H422">
        <v>9590</v>
      </c>
      <c r="I422" t="s">
        <v>36</v>
      </c>
      <c r="J422">
        <v>0.3</v>
      </c>
      <c r="K422">
        <v>9000</v>
      </c>
      <c r="L422" s="3">
        <v>45567</v>
      </c>
    </row>
    <row r="423" spans="1:12" x14ac:dyDescent="0.3">
      <c r="A423" t="s">
        <v>674</v>
      </c>
      <c r="B423" t="s">
        <v>206</v>
      </c>
      <c r="C423" t="s">
        <v>72</v>
      </c>
      <c r="D423" t="s">
        <v>73</v>
      </c>
      <c r="E423" t="s">
        <v>35</v>
      </c>
      <c r="F423" t="s">
        <v>44</v>
      </c>
      <c r="G423" t="s">
        <v>18</v>
      </c>
      <c r="H423">
        <v>8650</v>
      </c>
      <c r="I423" t="s">
        <v>29</v>
      </c>
      <c r="K423">
        <v>9000</v>
      </c>
      <c r="L423" s="2" t="s">
        <v>20</v>
      </c>
    </row>
    <row r="424" spans="1:12" x14ac:dyDescent="0.3">
      <c r="A424" t="s">
        <v>675</v>
      </c>
      <c r="B424" t="s">
        <v>386</v>
      </c>
      <c r="C424" t="s">
        <v>33</v>
      </c>
      <c r="D424" t="s">
        <v>34</v>
      </c>
      <c r="E424" t="s">
        <v>53</v>
      </c>
      <c r="F424" t="s">
        <v>17</v>
      </c>
      <c r="G424" t="s">
        <v>40</v>
      </c>
      <c r="H424">
        <v>17383</v>
      </c>
      <c r="I424" t="s">
        <v>23</v>
      </c>
      <c r="J424">
        <v>0.1</v>
      </c>
      <c r="K424">
        <v>17000</v>
      </c>
      <c r="L424" s="2" t="s">
        <v>78</v>
      </c>
    </row>
    <row r="425" spans="1:12" x14ac:dyDescent="0.3">
      <c r="A425" t="s">
        <v>676</v>
      </c>
      <c r="B425" t="s">
        <v>164</v>
      </c>
      <c r="C425" t="s">
        <v>14</v>
      </c>
      <c r="D425" t="s">
        <v>15</v>
      </c>
      <c r="E425" t="s">
        <v>16</v>
      </c>
      <c r="F425" t="s">
        <v>17</v>
      </c>
      <c r="G425" t="s">
        <v>28</v>
      </c>
      <c r="H425">
        <v>14720</v>
      </c>
      <c r="I425" t="s">
        <v>36</v>
      </c>
      <c r="J425">
        <v>0.3</v>
      </c>
      <c r="K425">
        <v>14000</v>
      </c>
      <c r="L425" s="2" t="s">
        <v>41</v>
      </c>
    </row>
    <row r="426" spans="1:12" x14ac:dyDescent="0.3">
      <c r="A426" t="s">
        <v>677</v>
      </c>
      <c r="B426" t="s">
        <v>232</v>
      </c>
      <c r="C426" t="s">
        <v>72</v>
      </c>
      <c r="D426" t="s">
        <v>73</v>
      </c>
      <c r="E426" t="s">
        <v>35</v>
      </c>
      <c r="F426" t="s">
        <v>17</v>
      </c>
      <c r="G426" t="s">
        <v>18</v>
      </c>
      <c r="H426">
        <v>9026</v>
      </c>
      <c r="I426" t="s">
        <v>36</v>
      </c>
      <c r="J426">
        <v>0.3</v>
      </c>
      <c r="K426">
        <v>9000</v>
      </c>
      <c r="L426" s="2" t="s">
        <v>129</v>
      </c>
    </row>
    <row r="427" spans="1:12" x14ac:dyDescent="0.3">
      <c r="A427" t="s">
        <v>678</v>
      </c>
      <c r="B427" t="s">
        <v>679</v>
      </c>
      <c r="C427" t="s">
        <v>33</v>
      </c>
      <c r="D427" t="s">
        <v>34</v>
      </c>
      <c r="E427" t="s">
        <v>16</v>
      </c>
      <c r="F427" t="s">
        <v>44</v>
      </c>
      <c r="G427" t="s">
        <v>18</v>
      </c>
      <c r="H427">
        <v>17318</v>
      </c>
      <c r="K427">
        <v>17000</v>
      </c>
      <c r="L427" s="2" t="s">
        <v>158</v>
      </c>
    </row>
    <row r="428" spans="1:12" x14ac:dyDescent="0.3">
      <c r="A428" t="s">
        <v>680</v>
      </c>
      <c r="B428" t="s">
        <v>176</v>
      </c>
      <c r="C428" t="s">
        <v>14</v>
      </c>
      <c r="D428" t="s">
        <v>15</v>
      </c>
      <c r="E428" t="s">
        <v>35</v>
      </c>
      <c r="F428" t="s">
        <v>27</v>
      </c>
      <c r="G428" t="s">
        <v>28</v>
      </c>
      <c r="H428">
        <v>15210</v>
      </c>
      <c r="K428">
        <v>14000</v>
      </c>
      <c r="L428" s="3">
        <v>45323</v>
      </c>
    </row>
    <row r="429" spans="1:12" x14ac:dyDescent="0.3">
      <c r="A429" t="s">
        <v>681</v>
      </c>
      <c r="B429" t="s">
        <v>185</v>
      </c>
      <c r="C429" t="s">
        <v>51</v>
      </c>
      <c r="D429" t="s">
        <v>52</v>
      </c>
      <c r="E429" t="s">
        <v>53</v>
      </c>
      <c r="F429" t="s">
        <v>17</v>
      </c>
      <c r="G429" t="s">
        <v>18</v>
      </c>
      <c r="H429">
        <v>14924</v>
      </c>
      <c r="K429">
        <v>13000</v>
      </c>
      <c r="L429" s="2" t="s">
        <v>85</v>
      </c>
    </row>
    <row r="430" spans="1:12" x14ac:dyDescent="0.3">
      <c r="A430" t="s">
        <v>682</v>
      </c>
      <c r="B430" t="s">
        <v>179</v>
      </c>
      <c r="C430" t="s">
        <v>33</v>
      </c>
      <c r="D430" t="s">
        <v>34</v>
      </c>
      <c r="E430" t="s">
        <v>35</v>
      </c>
      <c r="F430" t="s">
        <v>17</v>
      </c>
      <c r="G430" t="s">
        <v>18</v>
      </c>
      <c r="H430">
        <v>17681</v>
      </c>
      <c r="I430" t="s">
        <v>36</v>
      </c>
      <c r="J430">
        <v>0.3</v>
      </c>
      <c r="K430">
        <v>17000</v>
      </c>
      <c r="L430" s="2" t="s">
        <v>170</v>
      </c>
    </row>
    <row r="431" spans="1:12" x14ac:dyDescent="0.3">
      <c r="A431" t="s">
        <v>683</v>
      </c>
      <c r="B431" t="s">
        <v>468</v>
      </c>
      <c r="C431" t="s">
        <v>51</v>
      </c>
      <c r="D431" t="s">
        <v>52</v>
      </c>
      <c r="E431" t="s">
        <v>35</v>
      </c>
      <c r="F431" t="s">
        <v>17</v>
      </c>
      <c r="G431" t="s">
        <v>28</v>
      </c>
      <c r="H431">
        <v>12251</v>
      </c>
      <c r="I431" t="s">
        <v>19</v>
      </c>
      <c r="J431">
        <v>0.2</v>
      </c>
      <c r="K431">
        <v>13000</v>
      </c>
      <c r="L431" s="2" t="s">
        <v>69</v>
      </c>
    </row>
    <row r="432" spans="1:12" x14ac:dyDescent="0.3">
      <c r="A432" t="s">
        <v>684</v>
      </c>
      <c r="B432" t="s">
        <v>13</v>
      </c>
      <c r="C432" t="s">
        <v>14</v>
      </c>
      <c r="D432" t="s">
        <v>15</v>
      </c>
      <c r="E432" t="s">
        <v>35</v>
      </c>
      <c r="F432" t="s">
        <v>27</v>
      </c>
      <c r="G432" t="s">
        <v>40</v>
      </c>
      <c r="H432">
        <v>12319</v>
      </c>
      <c r="I432" t="s">
        <v>19</v>
      </c>
      <c r="J432">
        <v>0.2</v>
      </c>
      <c r="K432">
        <v>14000</v>
      </c>
      <c r="L432" s="3">
        <v>45475</v>
      </c>
    </row>
    <row r="433" spans="1:12" x14ac:dyDescent="0.3">
      <c r="A433" t="s">
        <v>685</v>
      </c>
      <c r="B433" t="s">
        <v>26</v>
      </c>
      <c r="C433" t="s">
        <v>72</v>
      </c>
      <c r="D433" t="s">
        <v>73</v>
      </c>
      <c r="E433" t="s">
        <v>35</v>
      </c>
      <c r="F433" t="s">
        <v>27</v>
      </c>
      <c r="G433" t="s">
        <v>28</v>
      </c>
      <c r="H433">
        <v>8407</v>
      </c>
      <c r="I433" t="s">
        <v>23</v>
      </c>
      <c r="J433">
        <v>0.1</v>
      </c>
      <c r="K433">
        <v>9000</v>
      </c>
      <c r="L433" s="2" t="s">
        <v>78</v>
      </c>
    </row>
    <row r="434" spans="1:12" x14ac:dyDescent="0.3">
      <c r="A434" t="s">
        <v>686</v>
      </c>
      <c r="B434" t="s">
        <v>119</v>
      </c>
      <c r="C434" t="s">
        <v>51</v>
      </c>
      <c r="D434" t="s">
        <v>52</v>
      </c>
      <c r="E434" t="s">
        <v>53</v>
      </c>
      <c r="F434" t="s">
        <v>27</v>
      </c>
      <c r="G434" t="s">
        <v>18</v>
      </c>
      <c r="H434">
        <v>12569</v>
      </c>
      <c r="I434" t="s">
        <v>23</v>
      </c>
      <c r="J434">
        <v>0.1</v>
      </c>
      <c r="K434">
        <v>13000</v>
      </c>
      <c r="L434" s="2" t="s">
        <v>373</v>
      </c>
    </row>
    <row r="435" spans="1:12" x14ac:dyDescent="0.3">
      <c r="A435" t="s">
        <v>687</v>
      </c>
      <c r="B435" t="s">
        <v>688</v>
      </c>
      <c r="C435" t="s">
        <v>14</v>
      </c>
      <c r="D435" t="s">
        <v>15</v>
      </c>
      <c r="E435" t="s">
        <v>53</v>
      </c>
      <c r="F435" t="s">
        <v>17</v>
      </c>
      <c r="G435" t="s">
        <v>40</v>
      </c>
      <c r="H435">
        <v>12561</v>
      </c>
      <c r="K435">
        <v>14000</v>
      </c>
      <c r="L435" s="2" t="s">
        <v>326</v>
      </c>
    </row>
    <row r="436" spans="1:12" x14ac:dyDescent="0.3">
      <c r="A436" t="s">
        <v>689</v>
      </c>
      <c r="B436" t="s">
        <v>429</v>
      </c>
      <c r="C436" t="s">
        <v>51</v>
      </c>
      <c r="D436" t="s">
        <v>52</v>
      </c>
      <c r="E436" t="s">
        <v>16</v>
      </c>
      <c r="F436" t="s">
        <v>44</v>
      </c>
      <c r="G436" t="s">
        <v>18</v>
      </c>
      <c r="H436">
        <v>11280</v>
      </c>
      <c r="I436" t="s">
        <v>29</v>
      </c>
      <c r="K436">
        <v>13000</v>
      </c>
      <c r="L436" s="3">
        <v>45445</v>
      </c>
    </row>
    <row r="437" spans="1:12" x14ac:dyDescent="0.3">
      <c r="A437" t="s">
        <v>690</v>
      </c>
      <c r="B437" t="s">
        <v>128</v>
      </c>
      <c r="C437" t="s">
        <v>51</v>
      </c>
      <c r="D437" t="s">
        <v>52</v>
      </c>
      <c r="E437" t="s">
        <v>53</v>
      </c>
      <c r="F437" t="s">
        <v>17</v>
      </c>
      <c r="G437" t="s">
        <v>28</v>
      </c>
      <c r="H437">
        <v>11872</v>
      </c>
      <c r="I437" t="s">
        <v>19</v>
      </c>
      <c r="J437">
        <v>0.2</v>
      </c>
      <c r="K437">
        <v>13000</v>
      </c>
      <c r="L437" s="2" t="s">
        <v>333</v>
      </c>
    </row>
    <row r="438" spans="1:12" x14ac:dyDescent="0.3">
      <c r="A438" t="s">
        <v>691</v>
      </c>
      <c r="B438" t="s">
        <v>653</v>
      </c>
      <c r="C438" t="s">
        <v>72</v>
      </c>
      <c r="D438" t="s">
        <v>73</v>
      </c>
      <c r="E438" t="s">
        <v>35</v>
      </c>
      <c r="F438" t="s">
        <v>27</v>
      </c>
      <c r="G438" t="s">
        <v>18</v>
      </c>
      <c r="H438">
        <v>7573</v>
      </c>
      <c r="I438" t="s">
        <v>23</v>
      </c>
      <c r="J438">
        <v>0.1</v>
      </c>
      <c r="K438">
        <v>9000</v>
      </c>
      <c r="L438" s="3">
        <v>45475</v>
      </c>
    </row>
    <row r="439" spans="1:12" x14ac:dyDescent="0.3">
      <c r="A439" t="s">
        <v>692</v>
      </c>
      <c r="B439" t="s">
        <v>148</v>
      </c>
      <c r="C439" t="s">
        <v>33</v>
      </c>
      <c r="D439" t="s">
        <v>34</v>
      </c>
      <c r="E439" t="s">
        <v>53</v>
      </c>
      <c r="F439" t="s">
        <v>17</v>
      </c>
      <c r="G439" t="s">
        <v>18</v>
      </c>
      <c r="H439">
        <v>16014</v>
      </c>
      <c r="I439" t="s">
        <v>36</v>
      </c>
      <c r="J439">
        <v>0.3</v>
      </c>
      <c r="K439">
        <v>17000</v>
      </c>
      <c r="L439" s="3">
        <v>45598</v>
      </c>
    </row>
    <row r="440" spans="1:12" x14ac:dyDescent="0.3">
      <c r="A440" t="s">
        <v>693</v>
      </c>
      <c r="B440" t="s">
        <v>281</v>
      </c>
      <c r="C440" t="s">
        <v>33</v>
      </c>
      <c r="D440" t="s">
        <v>34</v>
      </c>
      <c r="E440" t="s">
        <v>16</v>
      </c>
      <c r="F440" t="s">
        <v>27</v>
      </c>
      <c r="G440" t="s">
        <v>28</v>
      </c>
      <c r="H440">
        <v>18587</v>
      </c>
      <c r="I440" t="s">
        <v>36</v>
      </c>
      <c r="J440">
        <v>0.3</v>
      </c>
      <c r="K440">
        <v>17000</v>
      </c>
      <c r="L440" s="2" t="s">
        <v>24</v>
      </c>
    </row>
    <row r="441" spans="1:12" x14ac:dyDescent="0.3">
      <c r="A441" t="s">
        <v>694</v>
      </c>
      <c r="B441" t="s">
        <v>418</v>
      </c>
      <c r="C441" t="s">
        <v>51</v>
      </c>
      <c r="D441" t="s">
        <v>52</v>
      </c>
      <c r="E441" t="s">
        <v>16</v>
      </c>
      <c r="F441" t="s">
        <v>17</v>
      </c>
      <c r="G441" t="s">
        <v>40</v>
      </c>
      <c r="H441">
        <v>13646</v>
      </c>
      <c r="I441" t="s">
        <v>23</v>
      </c>
      <c r="J441">
        <v>0.1</v>
      </c>
      <c r="K441">
        <v>13000</v>
      </c>
      <c r="L441" s="2" t="s">
        <v>158</v>
      </c>
    </row>
    <row r="442" spans="1:12" x14ac:dyDescent="0.3">
      <c r="A442" t="s">
        <v>695</v>
      </c>
      <c r="B442" t="s">
        <v>174</v>
      </c>
      <c r="C442" t="s">
        <v>51</v>
      </c>
      <c r="D442" t="s">
        <v>52</v>
      </c>
      <c r="E442" t="s">
        <v>53</v>
      </c>
      <c r="F442" t="s">
        <v>17</v>
      </c>
      <c r="G442" t="s">
        <v>18</v>
      </c>
      <c r="H442">
        <v>11987</v>
      </c>
      <c r="K442">
        <v>13000</v>
      </c>
      <c r="L442" s="3">
        <v>45567</v>
      </c>
    </row>
    <row r="443" spans="1:12" x14ac:dyDescent="0.3">
      <c r="A443" t="s">
        <v>696</v>
      </c>
      <c r="B443" t="s">
        <v>126</v>
      </c>
      <c r="C443" t="s">
        <v>14</v>
      </c>
      <c r="D443" t="s">
        <v>15</v>
      </c>
      <c r="E443" t="s">
        <v>53</v>
      </c>
      <c r="F443" t="s">
        <v>17</v>
      </c>
      <c r="G443" t="s">
        <v>18</v>
      </c>
      <c r="H443">
        <v>13584</v>
      </c>
      <c r="I443" t="s">
        <v>29</v>
      </c>
      <c r="K443">
        <v>14000</v>
      </c>
      <c r="L443" s="2" t="s">
        <v>30</v>
      </c>
    </row>
    <row r="444" spans="1:12" x14ac:dyDescent="0.3">
      <c r="A444" t="s">
        <v>697</v>
      </c>
      <c r="B444" t="s">
        <v>336</v>
      </c>
      <c r="C444" t="s">
        <v>51</v>
      </c>
      <c r="D444" t="s">
        <v>52</v>
      </c>
      <c r="E444" t="s">
        <v>53</v>
      </c>
      <c r="F444" t="s">
        <v>27</v>
      </c>
      <c r="G444" t="s">
        <v>18</v>
      </c>
      <c r="H444">
        <v>13405</v>
      </c>
      <c r="I444" t="s">
        <v>23</v>
      </c>
      <c r="J444">
        <v>0.1</v>
      </c>
      <c r="K444">
        <v>13000</v>
      </c>
      <c r="L444" s="3">
        <v>45292</v>
      </c>
    </row>
    <row r="445" spans="1:12" x14ac:dyDescent="0.3">
      <c r="A445" t="s">
        <v>698</v>
      </c>
      <c r="B445" t="s">
        <v>322</v>
      </c>
      <c r="C445" t="s">
        <v>14</v>
      </c>
      <c r="D445" t="s">
        <v>15</v>
      </c>
      <c r="E445" t="s">
        <v>35</v>
      </c>
      <c r="F445" t="s">
        <v>17</v>
      </c>
      <c r="G445" t="s">
        <v>28</v>
      </c>
      <c r="H445">
        <v>13173</v>
      </c>
      <c r="I445" t="s">
        <v>29</v>
      </c>
      <c r="K445">
        <v>14000</v>
      </c>
      <c r="L445" s="2" t="s">
        <v>326</v>
      </c>
    </row>
    <row r="446" spans="1:12" x14ac:dyDescent="0.3">
      <c r="A446" t="s">
        <v>699</v>
      </c>
      <c r="B446" t="s">
        <v>206</v>
      </c>
      <c r="C446" t="s">
        <v>72</v>
      </c>
      <c r="D446" t="s">
        <v>73</v>
      </c>
      <c r="E446" t="s">
        <v>35</v>
      </c>
      <c r="F446" t="s">
        <v>44</v>
      </c>
      <c r="G446" t="s">
        <v>28</v>
      </c>
      <c r="H446">
        <v>9202</v>
      </c>
      <c r="I446" t="s">
        <v>29</v>
      </c>
      <c r="K446">
        <v>9000</v>
      </c>
      <c r="L446" s="3">
        <v>45566</v>
      </c>
    </row>
    <row r="447" spans="1:12" x14ac:dyDescent="0.3">
      <c r="A447" t="s">
        <v>700</v>
      </c>
      <c r="B447" t="s">
        <v>255</v>
      </c>
      <c r="C447" t="s">
        <v>33</v>
      </c>
      <c r="D447" t="s">
        <v>34</v>
      </c>
      <c r="E447" t="s">
        <v>35</v>
      </c>
      <c r="F447" t="s">
        <v>44</v>
      </c>
      <c r="G447" t="s">
        <v>18</v>
      </c>
      <c r="H447">
        <v>18990</v>
      </c>
      <c r="I447" t="s">
        <v>19</v>
      </c>
      <c r="J447">
        <v>0.2</v>
      </c>
      <c r="K447">
        <v>17000</v>
      </c>
      <c r="L447" s="3">
        <v>45384</v>
      </c>
    </row>
    <row r="448" spans="1:12" x14ac:dyDescent="0.3">
      <c r="A448" t="s">
        <v>701</v>
      </c>
      <c r="B448" t="s">
        <v>702</v>
      </c>
      <c r="C448" t="s">
        <v>14</v>
      </c>
      <c r="D448" t="s">
        <v>15</v>
      </c>
      <c r="E448" t="s">
        <v>53</v>
      </c>
      <c r="F448" t="s">
        <v>44</v>
      </c>
      <c r="G448" t="s">
        <v>40</v>
      </c>
      <c r="H448">
        <v>14989</v>
      </c>
      <c r="I448" t="s">
        <v>19</v>
      </c>
      <c r="J448">
        <v>0.2</v>
      </c>
      <c r="K448">
        <v>14000</v>
      </c>
      <c r="L448" s="3">
        <v>45383</v>
      </c>
    </row>
    <row r="449" spans="1:12" x14ac:dyDescent="0.3">
      <c r="A449" t="s">
        <v>703</v>
      </c>
      <c r="B449" t="s">
        <v>262</v>
      </c>
      <c r="C449" t="s">
        <v>72</v>
      </c>
      <c r="D449" t="s">
        <v>73</v>
      </c>
      <c r="E449" t="s">
        <v>35</v>
      </c>
      <c r="F449" t="s">
        <v>17</v>
      </c>
      <c r="G449" t="s">
        <v>28</v>
      </c>
      <c r="H449">
        <v>9493</v>
      </c>
      <c r="I449" t="s">
        <v>23</v>
      </c>
      <c r="J449">
        <v>0.1</v>
      </c>
      <c r="K449">
        <v>9000</v>
      </c>
      <c r="L449" s="2" t="s">
        <v>208</v>
      </c>
    </row>
    <row r="450" spans="1:12" x14ac:dyDescent="0.3">
      <c r="A450" t="s">
        <v>704</v>
      </c>
      <c r="B450" t="s">
        <v>340</v>
      </c>
      <c r="C450" t="s">
        <v>51</v>
      </c>
      <c r="D450" t="s">
        <v>52</v>
      </c>
      <c r="E450" t="s">
        <v>35</v>
      </c>
      <c r="F450" t="s">
        <v>27</v>
      </c>
      <c r="G450" t="s">
        <v>28</v>
      </c>
      <c r="H450">
        <v>11562</v>
      </c>
      <c r="I450" t="s">
        <v>23</v>
      </c>
      <c r="J450">
        <v>0.1</v>
      </c>
      <c r="K450">
        <v>13000</v>
      </c>
      <c r="L450" s="3">
        <v>45597</v>
      </c>
    </row>
    <row r="451" spans="1:12" x14ac:dyDescent="0.3">
      <c r="A451" t="s">
        <v>705</v>
      </c>
      <c r="B451" t="s">
        <v>219</v>
      </c>
      <c r="C451" t="s">
        <v>33</v>
      </c>
      <c r="D451" t="s">
        <v>34</v>
      </c>
      <c r="E451" t="s">
        <v>35</v>
      </c>
      <c r="F451" t="s">
        <v>17</v>
      </c>
      <c r="G451" t="s">
        <v>18</v>
      </c>
      <c r="H451">
        <v>18071</v>
      </c>
      <c r="I451" t="s">
        <v>36</v>
      </c>
      <c r="J451">
        <v>0.3</v>
      </c>
      <c r="K451">
        <v>17000</v>
      </c>
      <c r="L451" s="2" t="s">
        <v>373</v>
      </c>
    </row>
    <row r="452" spans="1:12" x14ac:dyDescent="0.3">
      <c r="A452" t="s">
        <v>706</v>
      </c>
      <c r="B452" t="s">
        <v>439</v>
      </c>
      <c r="C452" t="s">
        <v>14</v>
      </c>
      <c r="D452" t="s">
        <v>15</v>
      </c>
      <c r="E452" t="s">
        <v>53</v>
      </c>
      <c r="F452" t="s">
        <v>17</v>
      </c>
      <c r="G452" t="s">
        <v>40</v>
      </c>
      <c r="H452">
        <v>14145</v>
      </c>
      <c r="I452" t="s">
        <v>23</v>
      </c>
      <c r="J452">
        <v>0.1</v>
      </c>
      <c r="K452">
        <v>14000</v>
      </c>
      <c r="L452" s="2" t="s">
        <v>170</v>
      </c>
    </row>
    <row r="453" spans="1:12" x14ac:dyDescent="0.3">
      <c r="A453" t="s">
        <v>707</v>
      </c>
      <c r="B453" t="s">
        <v>708</v>
      </c>
      <c r="C453" t="s">
        <v>14</v>
      </c>
      <c r="D453" t="s">
        <v>15</v>
      </c>
      <c r="E453" t="s">
        <v>53</v>
      </c>
      <c r="F453" t="s">
        <v>17</v>
      </c>
      <c r="G453" t="s">
        <v>28</v>
      </c>
      <c r="H453">
        <v>13475</v>
      </c>
      <c r="I453" t="s">
        <v>23</v>
      </c>
      <c r="J453">
        <v>0.1</v>
      </c>
      <c r="K453">
        <v>14000</v>
      </c>
      <c r="L453" s="3">
        <v>45293</v>
      </c>
    </row>
    <row r="454" spans="1:12" x14ac:dyDescent="0.3">
      <c r="A454" t="s">
        <v>709</v>
      </c>
      <c r="B454" t="s">
        <v>496</v>
      </c>
      <c r="C454" t="s">
        <v>51</v>
      </c>
      <c r="D454" t="s">
        <v>52</v>
      </c>
      <c r="E454" t="s">
        <v>53</v>
      </c>
      <c r="F454" t="s">
        <v>27</v>
      </c>
      <c r="G454" t="s">
        <v>40</v>
      </c>
      <c r="H454">
        <v>14167</v>
      </c>
      <c r="I454" t="s">
        <v>23</v>
      </c>
      <c r="J454">
        <v>0.1</v>
      </c>
      <c r="K454">
        <v>13000</v>
      </c>
      <c r="L454" s="2" t="s">
        <v>211</v>
      </c>
    </row>
    <row r="455" spans="1:12" x14ac:dyDescent="0.3">
      <c r="A455" t="s">
        <v>710</v>
      </c>
      <c r="B455" t="s">
        <v>242</v>
      </c>
      <c r="C455" t="s">
        <v>14</v>
      </c>
      <c r="D455" t="s">
        <v>15</v>
      </c>
      <c r="E455" t="s">
        <v>35</v>
      </c>
      <c r="F455" t="s">
        <v>44</v>
      </c>
      <c r="G455" t="s">
        <v>28</v>
      </c>
      <c r="H455">
        <v>12010</v>
      </c>
      <c r="I455" t="s">
        <v>23</v>
      </c>
      <c r="J455">
        <v>0.1</v>
      </c>
      <c r="K455">
        <v>14000</v>
      </c>
      <c r="L455" s="2" t="s">
        <v>41</v>
      </c>
    </row>
    <row r="456" spans="1:12" x14ac:dyDescent="0.3">
      <c r="A456" t="s">
        <v>711</v>
      </c>
      <c r="B456" t="s">
        <v>712</v>
      </c>
      <c r="C456" t="s">
        <v>51</v>
      </c>
      <c r="D456" t="s">
        <v>52</v>
      </c>
      <c r="E456" t="s">
        <v>35</v>
      </c>
      <c r="F456" t="s">
        <v>17</v>
      </c>
      <c r="G456" t="s">
        <v>40</v>
      </c>
      <c r="H456">
        <v>12568</v>
      </c>
      <c r="I456" t="s">
        <v>19</v>
      </c>
      <c r="J456">
        <v>0.2</v>
      </c>
      <c r="K456">
        <v>13000</v>
      </c>
      <c r="L456" s="3">
        <v>45627</v>
      </c>
    </row>
    <row r="457" spans="1:12" x14ac:dyDescent="0.3">
      <c r="A457" t="s">
        <v>713</v>
      </c>
      <c r="B457" t="s">
        <v>490</v>
      </c>
      <c r="C457" t="s">
        <v>14</v>
      </c>
      <c r="D457" t="s">
        <v>15</v>
      </c>
      <c r="E457" t="s">
        <v>16</v>
      </c>
      <c r="F457" t="s">
        <v>44</v>
      </c>
      <c r="G457" t="s">
        <v>28</v>
      </c>
      <c r="H457">
        <v>14685</v>
      </c>
      <c r="K457">
        <v>14000</v>
      </c>
      <c r="L457" s="2" t="s">
        <v>101</v>
      </c>
    </row>
    <row r="458" spans="1:12" x14ac:dyDescent="0.3">
      <c r="A458" t="s">
        <v>714</v>
      </c>
      <c r="B458" t="s">
        <v>444</v>
      </c>
      <c r="C458" t="s">
        <v>72</v>
      </c>
      <c r="D458" t="s">
        <v>73</v>
      </c>
      <c r="E458" t="s">
        <v>16</v>
      </c>
      <c r="F458" t="s">
        <v>17</v>
      </c>
      <c r="G458" t="s">
        <v>40</v>
      </c>
      <c r="H458">
        <v>10383</v>
      </c>
      <c r="I458" t="s">
        <v>23</v>
      </c>
      <c r="J458">
        <v>0.1</v>
      </c>
      <c r="K458">
        <v>9000</v>
      </c>
      <c r="L458" s="3">
        <v>45445</v>
      </c>
    </row>
    <row r="459" spans="1:12" x14ac:dyDescent="0.3">
      <c r="A459" t="s">
        <v>715</v>
      </c>
      <c r="B459" t="s">
        <v>137</v>
      </c>
      <c r="C459" t="s">
        <v>14</v>
      </c>
      <c r="D459" t="s">
        <v>15</v>
      </c>
      <c r="E459" t="s">
        <v>35</v>
      </c>
      <c r="F459" t="s">
        <v>27</v>
      </c>
      <c r="G459" t="s">
        <v>28</v>
      </c>
      <c r="H459">
        <v>12188</v>
      </c>
      <c r="K459">
        <v>14000</v>
      </c>
      <c r="L459" s="3">
        <v>45413</v>
      </c>
    </row>
    <row r="460" spans="1:12" x14ac:dyDescent="0.3">
      <c r="A460" t="s">
        <v>716</v>
      </c>
      <c r="B460" t="s">
        <v>481</v>
      </c>
      <c r="C460" t="s">
        <v>33</v>
      </c>
      <c r="D460" t="s">
        <v>34</v>
      </c>
      <c r="E460" t="s">
        <v>53</v>
      </c>
      <c r="F460" t="s">
        <v>17</v>
      </c>
      <c r="G460" t="s">
        <v>18</v>
      </c>
      <c r="H460">
        <v>17265</v>
      </c>
      <c r="K460">
        <v>17000</v>
      </c>
      <c r="L460" s="3">
        <v>45292</v>
      </c>
    </row>
    <row r="461" spans="1:12" x14ac:dyDescent="0.3">
      <c r="A461" t="s">
        <v>717</v>
      </c>
      <c r="B461" t="s">
        <v>444</v>
      </c>
      <c r="C461" t="s">
        <v>33</v>
      </c>
      <c r="D461" t="s">
        <v>34</v>
      </c>
      <c r="E461" t="s">
        <v>16</v>
      </c>
      <c r="F461" t="s">
        <v>17</v>
      </c>
      <c r="G461" t="s">
        <v>28</v>
      </c>
      <c r="H461">
        <v>17550</v>
      </c>
      <c r="I461" t="s">
        <v>19</v>
      </c>
      <c r="J461">
        <v>0.2</v>
      </c>
      <c r="K461">
        <v>17000</v>
      </c>
      <c r="L461" s="2" t="s">
        <v>192</v>
      </c>
    </row>
    <row r="462" spans="1:12" x14ac:dyDescent="0.3">
      <c r="A462" t="s">
        <v>718</v>
      </c>
      <c r="B462" t="s">
        <v>43</v>
      </c>
      <c r="C462" t="s">
        <v>72</v>
      </c>
      <c r="D462" t="s">
        <v>73</v>
      </c>
      <c r="E462" t="s">
        <v>35</v>
      </c>
      <c r="F462" t="s">
        <v>44</v>
      </c>
      <c r="G462" t="s">
        <v>28</v>
      </c>
      <c r="H462">
        <v>10114</v>
      </c>
      <c r="I462" t="s">
        <v>19</v>
      </c>
      <c r="J462">
        <v>0.2</v>
      </c>
      <c r="K462">
        <v>9000</v>
      </c>
      <c r="L462" s="3">
        <v>45566</v>
      </c>
    </row>
    <row r="463" spans="1:12" x14ac:dyDescent="0.3">
      <c r="A463" t="s">
        <v>719</v>
      </c>
      <c r="B463" t="s">
        <v>442</v>
      </c>
      <c r="C463" t="s">
        <v>14</v>
      </c>
      <c r="D463" t="s">
        <v>15</v>
      </c>
      <c r="E463" t="s">
        <v>35</v>
      </c>
      <c r="F463" t="s">
        <v>44</v>
      </c>
      <c r="G463" t="s">
        <v>40</v>
      </c>
      <c r="H463">
        <v>14604</v>
      </c>
      <c r="I463" t="s">
        <v>23</v>
      </c>
      <c r="J463">
        <v>0.1</v>
      </c>
      <c r="K463">
        <v>14000</v>
      </c>
      <c r="L463" s="3">
        <v>45294</v>
      </c>
    </row>
    <row r="464" spans="1:12" x14ac:dyDescent="0.3">
      <c r="A464" t="s">
        <v>720</v>
      </c>
      <c r="B464" t="s">
        <v>362</v>
      </c>
      <c r="C464" t="s">
        <v>72</v>
      </c>
      <c r="D464" t="s">
        <v>73</v>
      </c>
      <c r="E464" t="s">
        <v>16</v>
      </c>
      <c r="F464" t="s">
        <v>44</v>
      </c>
      <c r="G464" t="s">
        <v>40</v>
      </c>
      <c r="H464">
        <v>7425</v>
      </c>
      <c r="I464" t="s">
        <v>19</v>
      </c>
      <c r="J464">
        <v>0.2</v>
      </c>
      <c r="K464">
        <v>9000</v>
      </c>
      <c r="L464" s="3">
        <v>45353</v>
      </c>
    </row>
    <row r="465" spans="1:12" x14ac:dyDescent="0.3">
      <c r="A465" t="s">
        <v>721</v>
      </c>
      <c r="B465" t="s">
        <v>450</v>
      </c>
      <c r="C465" t="s">
        <v>72</v>
      </c>
      <c r="D465" t="s">
        <v>73</v>
      </c>
      <c r="E465" t="s">
        <v>35</v>
      </c>
      <c r="F465" t="s">
        <v>27</v>
      </c>
      <c r="G465" t="s">
        <v>28</v>
      </c>
      <c r="H465">
        <v>8146</v>
      </c>
      <c r="I465" t="s">
        <v>23</v>
      </c>
      <c r="J465">
        <v>0.1</v>
      </c>
      <c r="K465">
        <v>9000</v>
      </c>
      <c r="L465" s="3">
        <v>45352</v>
      </c>
    </row>
    <row r="466" spans="1:12" x14ac:dyDescent="0.3">
      <c r="A466" t="s">
        <v>722</v>
      </c>
      <c r="B466" t="s">
        <v>589</v>
      </c>
      <c r="C466" t="s">
        <v>72</v>
      </c>
      <c r="D466" t="s">
        <v>73</v>
      </c>
      <c r="E466" t="s">
        <v>16</v>
      </c>
      <c r="F466" t="s">
        <v>17</v>
      </c>
      <c r="G466" t="s">
        <v>40</v>
      </c>
      <c r="H466">
        <v>10991</v>
      </c>
      <c r="I466" t="s">
        <v>23</v>
      </c>
      <c r="J466">
        <v>0.1</v>
      </c>
      <c r="K466">
        <v>9000</v>
      </c>
      <c r="L466" s="3">
        <v>45475</v>
      </c>
    </row>
    <row r="467" spans="1:12" x14ac:dyDescent="0.3">
      <c r="A467" t="s">
        <v>723</v>
      </c>
      <c r="B467" t="s">
        <v>274</v>
      </c>
      <c r="C467" t="s">
        <v>51</v>
      </c>
      <c r="D467" t="s">
        <v>52</v>
      </c>
      <c r="E467" t="s">
        <v>16</v>
      </c>
      <c r="F467" t="s">
        <v>17</v>
      </c>
      <c r="G467" t="s">
        <v>18</v>
      </c>
      <c r="H467">
        <v>13424</v>
      </c>
      <c r="I467" t="s">
        <v>29</v>
      </c>
      <c r="K467">
        <v>13000</v>
      </c>
      <c r="L467" s="3">
        <v>45383</v>
      </c>
    </row>
    <row r="468" spans="1:12" x14ac:dyDescent="0.3">
      <c r="A468" t="s">
        <v>724</v>
      </c>
      <c r="B468" t="s">
        <v>307</v>
      </c>
      <c r="C468" t="s">
        <v>51</v>
      </c>
      <c r="D468" t="s">
        <v>52</v>
      </c>
      <c r="E468" t="s">
        <v>35</v>
      </c>
      <c r="F468" t="s">
        <v>17</v>
      </c>
      <c r="G468" t="s">
        <v>40</v>
      </c>
      <c r="H468">
        <v>14485</v>
      </c>
      <c r="I468" t="s">
        <v>36</v>
      </c>
      <c r="J468">
        <v>0.3</v>
      </c>
      <c r="K468">
        <v>13000</v>
      </c>
      <c r="L468" s="2" t="s">
        <v>45</v>
      </c>
    </row>
    <row r="469" spans="1:12" x14ac:dyDescent="0.3">
      <c r="A469" t="s">
        <v>725</v>
      </c>
      <c r="B469" t="s">
        <v>210</v>
      </c>
      <c r="C469" t="s">
        <v>33</v>
      </c>
      <c r="D469" t="s">
        <v>34</v>
      </c>
      <c r="E469" t="s">
        <v>53</v>
      </c>
      <c r="F469" t="s">
        <v>17</v>
      </c>
      <c r="G469" t="s">
        <v>40</v>
      </c>
      <c r="H469">
        <v>15956</v>
      </c>
      <c r="I469" t="s">
        <v>23</v>
      </c>
      <c r="J469">
        <v>0.1</v>
      </c>
      <c r="K469">
        <v>17000</v>
      </c>
      <c r="L469" s="3">
        <v>45294</v>
      </c>
    </row>
    <row r="470" spans="1:12" x14ac:dyDescent="0.3">
      <c r="A470" t="s">
        <v>726</v>
      </c>
      <c r="B470" t="s">
        <v>268</v>
      </c>
      <c r="C470" t="s">
        <v>14</v>
      </c>
      <c r="D470" t="s">
        <v>15</v>
      </c>
      <c r="E470" t="s">
        <v>35</v>
      </c>
      <c r="F470" t="s">
        <v>27</v>
      </c>
      <c r="G470" t="s">
        <v>18</v>
      </c>
      <c r="H470">
        <v>13841</v>
      </c>
      <c r="K470">
        <v>14000</v>
      </c>
      <c r="L470" s="2" t="s">
        <v>129</v>
      </c>
    </row>
    <row r="471" spans="1:12" x14ac:dyDescent="0.3">
      <c r="A471" t="s">
        <v>727</v>
      </c>
      <c r="B471" t="s">
        <v>47</v>
      </c>
      <c r="C471" t="s">
        <v>33</v>
      </c>
      <c r="D471" t="s">
        <v>34</v>
      </c>
      <c r="E471" t="s">
        <v>35</v>
      </c>
      <c r="F471" t="s">
        <v>17</v>
      </c>
      <c r="G471" t="s">
        <v>40</v>
      </c>
      <c r="H471">
        <v>16897</v>
      </c>
      <c r="I471" t="s">
        <v>36</v>
      </c>
      <c r="J471">
        <v>0.3</v>
      </c>
      <c r="K471">
        <v>17000</v>
      </c>
      <c r="L471" s="2" t="s">
        <v>41</v>
      </c>
    </row>
    <row r="472" spans="1:12" x14ac:dyDescent="0.3">
      <c r="A472" t="s">
        <v>728</v>
      </c>
      <c r="B472" t="s">
        <v>91</v>
      </c>
      <c r="C472" t="s">
        <v>51</v>
      </c>
      <c r="D472" t="s">
        <v>52</v>
      </c>
      <c r="E472" t="s">
        <v>16</v>
      </c>
      <c r="F472" t="s">
        <v>17</v>
      </c>
      <c r="G472" t="s">
        <v>28</v>
      </c>
      <c r="H472">
        <v>13854</v>
      </c>
      <c r="I472" t="s">
        <v>29</v>
      </c>
      <c r="K472">
        <v>13000</v>
      </c>
      <c r="L472" s="3">
        <v>45352</v>
      </c>
    </row>
    <row r="473" spans="1:12" x14ac:dyDescent="0.3">
      <c r="A473" t="s">
        <v>729</v>
      </c>
      <c r="B473" t="s">
        <v>200</v>
      </c>
      <c r="C473" t="s">
        <v>33</v>
      </c>
      <c r="D473" t="s">
        <v>34</v>
      </c>
      <c r="E473" t="s">
        <v>35</v>
      </c>
      <c r="F473" t="s">
        <v>27</v>
      </c>
      <c r="G473" t="s">
        <v>28</v>
      </c>
      <c r="H473">
        <v>16016</v>
      </c>
      <c r="I473" t="s">
        <v>36</v>
      </c>
      <c r="J473">
        <v>0.3</v>
      </c>
      <c r="K473">
        <v>17000</v>
      </c>
      <c r="L473" s="2" t="s">
        <v>132</v>
      </c>
    </row>
    <row r="474" spans="1:12" x14ac:dyDescent="0.3">
      <c r="A474" t="s">
        <v>730</v>
      </c>
      <c r="B474" t="s">
        <v>215</v>
      </c>
      <c r="C474" t="s">
        <v>33</v>
      </c>
      <c r="D474" t="s">
        <v>34</v>
      </c>
      <c r="E474" t="s">
        <v>53</v>
      </c>
      <c r="F474" t="s">
        <v>27</v>
      </c>
      <c r="G474" t="s">
        <v>18</v>
      </c>
      <c r="H474">
        <v>18899</v>
      </c>
      <c r="K474">
        <v>17000</v>
      </c>
      <c r="L474" s="2" t="s">
        <v>41</v>
      </c>
    </row>
    <row r="475" spans="1:12" x14ac:dyDescent="0.3">
      <c r="A475" t="s">
        <v>731</v>
      </c>
      <c r="B475" t="s">
        <v>365</v>
      </c>
      <c r="C475" t="s">
        <v>51</v>
      </c>
      <c r="D475" t="s">
        <v>52</v>
      </c>
      <c r="E475" t="s">
        <v>35</v>
      </c>
      <c r="F475" t="s">
        <v>17</v>
      </c>
      <c r="G475" t="s">
        <v>18</v>
      </c>
      <c r="H475">
        <v>14292</v>
      </c>
      <c r="I475" t="s">
        <v>19</v>
      </c>
      <c r="J475">
        <v>0.2</v>
      </c>
      <c r="K475">
        <v>13000</v>
      </c>
      <c r="L475" s="3">
        <v>45505</v>
      </c>
    </row>
    <row r="476" spans="1:12" x14ac:dyDescent="0.3">
      <c r="A476" t="s">
        <v>732</v>
      </c>
      <c r="B476" t="s">
        <v>187</v>
      </c>
      <c r="C476" t="s">
        <v>51</v>
      </c>
      <c r="D476" t="s">
        <v>52</v>
      </c>
      <c r="E476" t="s">
        <v>35</v>
      </c>
      <c r="F476" t="s">
        <v>27</v>
      </c>
      <c r="G476" t="s">
        <v>40</v>
      </c>
      <c r="H476">
        <v>12524</v>
      </c>
      <c r="I476" t="s">
        <v>23</v>
      </c>
      <c r="J476">
        <v>0.1</v>
      </c>
      <c r="K476">
        <v>13000</v>
      </c>
      <c r="L476" s="3">
        <v>45475</v>
      </c>
    </row>
    <row r="477" spans="1:12" x14ac:dyDescent="0.3">
      <c r="A477" t="s">
        <v>733</v>
      </c>
      <c r="B477" t="s">
        <v>324</v>
      </c>
      <c r="C477" t="s">
        <v>14</v>
      </c>
      <c r="D477" t="s">
        <v>15</v>
      </c>
      <c r="E477" t="s">
        <v>35</v>
      </c>
      <c r="F477" t="s">
        <v>27</v>
      </c>
      <c r="G477" t="s">
        <v>18</v>
      </c>
      <c r="H477">
        <v>15696</v>
      </c>
      <c r="K477">
        <v>14000</v>
      </c>
      <c r="L477" s="2" t="s">
        <v>230</v>
      </c>
    </row>
    <row r="478" spans="1:12" x14ac:dyDescent="0.3">
      <c r="A478" t="s">
        <v>734</v>
      </c>
      <c r="B478" t="s">
        <v>360</v>
      </c>
      <c r="C478" t="s">
        <v>33</v>
      </c>
      <c r="D478" t="s">
        <v>34</v>
      </c>
      <c r="E478" t="s">
        <v>35</v>
      </c>
      <c r="F478" t="s">
        <v>27</v>
      </c>
      <c r="G478" t="s">
        <v>40</v>
      </c>
      <c r="H478">
        <v>15207</v>
      </c>
      <c r="I478" t="s">
        <v>19</v>
      </c>
      <c r="J478">
        <v>0.2</v>
      </c>
      <c r="K478">
        <v>17000</v>
      </c>
      <c r="L478" s="2" t="s">
        <v>45</v>
      </c>
    </row>
    <row r="479" spans="1:12" x14ac:dyDescent="0.3">
      <c r="A479" t="s">
        <v>735</v>
      </c>
      <c r="B479" t="s">
        <v>372</v>
      </c>
      <c r="C479" t="s">
        <v>72</v>
      </c>
      <c r="D479" t="s">
        <v>73</v>
      </c>
      <c r="E479" t="s">
        <v>53</v>
      </c>
      <c r="F479" t="s">
        <v>27</v>
      </c>
      <c r="G479" t="s">
        <v>40</v>
      </c>
      <c r="H479">
        <v>9798</v>
      </c>
      <c r="K479">
        <v>9000</v>
      </c>
      <c r="L479" s="3">
        <v>45627</v>
      </c>
    </row>
    <row r="480" spans="1:12" x14ac:dyDescent="0.3">
      <c r="A480" t="s">
        <v>736</v>
      </c>
      <c r="B480" t="s">
        <v>444</v>
      </c>
      <c r="C480" t="s">
        <v>51</v>
      </c>
      <c r="D480" t="s">
        <v>52</v>
      </c>
      <c r="E480" t="s">
        <v>53</v>
      </c>
      <c r="F480" t="s">
        <v>17</v>
      </c>
      <c r="G480" t="s">
        <v>40</v>
      </c>
      <c r="H480">
        <v>14618</v>
      </c>
      <c r="I480" t="s">
        <v>19</v>
      </c>
      <c r="J480">
        <v>0.2</v>
      </c>
      <c r="K480">
        <v>13000</v>
      </c>
      <c r="L480" s="3">
        <v>45352</v>
      </c>
    </row>
    <row r="481" spans="1:12" x14ac:dyDescent="0.3">
      <c r="A481" t="s">
        <v>737</v>
      </c>
      <c r="B481" t="s">
        <v>226</v>
      </c>
      <c r="C481" t="s">
        <v>51</v>
      </c>
      <c r="D481" t="s">
        <v>52</v>
      </c>
      <c r="E481" t="s">
        <v>16</v>
      </c>
      <c r="F481" t="s">
        <v>17</v>
      </c>
      <c r="G481" t="s">
        <v>40</v>
      </c>
      <c r="H481">
        <v>12687</v>
      </c>
      <c r="I481" t="s">
        <v>29</v>
      </c>
      <c r="K481">
        <v>13000</v>
      </c>
      <c r="L481" s="2" t="s">
        <v>122</v>
      </c>
    </row>
    <row r="482" spans="1:12" x14ac:dyDescent="0.3">
      <c r="A482" t="s">
        <v>738</v>
      </c>
      <c r="B482" t="s">
        <v>89</v>
      </c>
      <c r="C482" t="s">
        <v>33</v>
      </c>
      <c r="D482" t="s">
        <v>34</v>
      </c>
      <c r="E482" t="s">
        <v>53</v>
      </c>
      <c r="F482" t="s">
        <v>27</v>
      </c>
      <c r="G482" t="s">
        <v>40</v>
      </c>
      <c r="H482">
        <v>15816</v>
      </c>
      <c r="I482" t="s">
        <v>29</v>
      </c>
      <c r="K482">
        <v>17000</v>
      </c>
      <c r="L482" s="2" t="s">
        <v>109</v>
      </c>
    </row>
    <row r="483" spans="1:12" x14ac:dyDescent="0.3">
      <c r="A483" t="s">
        <v>739</v>
      </c>
      <c r="B483" t="s">
        <v>303</v>
      </c>
      <c r="C483" t="s">
        <v>14</v>
      </c>
      <c r="D483" t="s">
        <v>15</v>
      </c>
      <c r="E483" t="s">
        <v>53</v>
      </c>
      <c r="F483" t="s">
        <v>44</v>
      </c>
      <c r="G483" t="s">
        <v>40</v>
      </c>
      <c r="H483">
        <v>13964</v>
      </c>
      <c r="I483" t="s">
        <v>29</v>
      </c>
      <c r="K483">
        <v>14000</v>
      </c>
      <c r="L483" s="2" t="s">
        <v>158</v>
      </c>
    </row>
    <row r="484" spans="1:12" x14ac:dyDescent="0.3">
      <c r="A484" t="s">
        <v>740</v>
      </c>
      <c r="B484" t="s">
        <v>219</v>
      </c>
      <c r="C484" t="s">
        <v>33</v>
      </c>
      <c r="D484" t="s">
        <v>34</v>
      </c>
      <c r="E484" t="s">
        <v>53</v>
      </c>
      <c r="F484" t="s">
        <v>17</v>
      </c>
      <c r="G484" t="s">
        <v>18</v>
      </c>
      <c r="H484">
        <v>15106</v>
      </c>
      <c r="I484" t="s">
        <v>36</v>
      </c>
      <c r="J484">
        <v>0.3</v>
      </c>
      <c r="K484">
        <v>17000</v>
      </c>
      <c r="L484" s="3">
        <v>45506</v>
      </c>
    </row>
    <row r="485" spans="1:12" x14ac:dyDescent="0.3">
      <c r="A485" t="s">
        <v>741</v>
      </c>
      <c r="B485" t="s">
        <v>536</v>
      </c>
      <c r="C485" t="s">
        <v>33</v>
      </c>
      <c r="D485" t="s">
        <v>34</v>
      </c>
      <c r="E485" t="s">
        <v>35</v>
      </c>
      <c r="F485" t="s">
        <v>17</v>
      </c>
      <c r="G485" t="s">
        <v>28</v>
      </c>
      <c r="H485">
        <v>16464</v>
      </c>
      <c r="I485" t="s">
        <v>29</v>
      </c>
      <c r="K485">
        <v>17000</v>
      </c>
      <c r="L485" s="2" t="s">
        <v>101</v>
      </c>
    </row>
    <row r="486" spans="1:12" x14ac:dyDescent="0.3">
      <c r="A486" t="s">
        <v>742</v>
      </c>
      <c r="B486" t="s">
        <v>360</v>
      </c>
      <c r="C486" t="s">
        <v>51</v>
      </c>
      <c r="D486" t="s">
        <v>52</v>
      </c>
      <c r="E486" t="s">
        <v>16</v>
      </c>
      <c r="F486" t="s">
        <v>27</v>
      </c>
      <c r="G486" t="s">
        <v>40</v>
      </c>
      <c r="H486">
        <v>13185</v>
      </c>
      <c r="I486" t="s">
        <v>23</v>
      </c>
      <c r="J486">
        <v>0.1</v>
      </c>
      <c r="K486">
        <v>13000</v>
      </c>
      <c r="L486" s="2" t="s">
        <v>198</v>
      </c>
    </row>
    <row r="487" spans="1:12" x14ac:dyDescent="0.3">
      <c r="A487" t="s">
        <v>743</v>
      </c>
      <c r="B487" t="s">
        <v>66</v>
      </c>
      <c r="C487" t="s">
        <v>72</v>
      </c>
      <c r="D487" t="s">
        <v>73</v>
      </c>
      <c r="E487" t="s">
        <v>53</v>
      </c>
      <c r="F487" t="s">
        <v>27</v>
      </c>
      <c r="G487" t="s">
        <v>18</v>
      </c>
      <c r="H487">
        <v>7968</v>
      </c>
      <c r="I487" t="s">
        <v>29</v>
      </c>
      <c r="K487">
        <v>9000</v>
      </c>
      <c r="L487" s="2" t="s">
        <v>129</v>
      </c>
    </row>
    <row r="488" spans="1:12" x14ac:dyDescent="0.3">
      <c r="A488" t="s">
        <v>744</v>
      </c>
      <c r="B488" t="s">
        <v>330</v>
      </c>
      <c r="C488" t="s">
        <v>33</v>
      </c>
      <c r="D488" t="s">
        <v>34</v>
      </c>
      <c r="E488" t="s">
        <v>16</v>
      </c>
      <c r="F488" t="s">
        <v>27</v>
      </c>
      <c r="G488" t="s">
        <v>28</v>
      </c>
      <c r="H488">
        <v>17869</v>
      </c>
      <c r="I488" t="s">
        <v>36</v>
      </c>
      <c r="J488">
        <v>0.3</v>
      </c>
      <c r="K488">
        <v>17000</v>
      </c>
      <c r="L488" s="3">
        <v>45294</v>
      </c>
    </row>
    <row r="489" spans="1:12" x14ac:dyDescent="0.3">
      <c r="A489" t="s">
        <v>745</v>
      </c>
      <c r="B489" t="s">
        <v>226</v>
      </c>
      <c r="C489" t="s">
        <v>51</v>
      </c>
      <c r="D489" t="s">
        <v>52</v>
      </c>
      <c r="E489" t="s">
        <v>16</v>
      </c>
      <c r="F489" t="s">
        <v>27</v>
      </c>
      <c r="G489" t="s">
        <v>40</v>
      </c>
      <c r="H489">
        <v>13220</v>
      </c>
      <c r="I489" t="s">
        <v>36</v>
      </c>
      <c r="J489">
        <v>0.3</v>
      </c>
      <c r="K489">
        <v>13000</v>
      </c>
      <c r="L489" s="3">
        <v>45627</v>
      </c>
    </row>
    <row r="490" spans="1:12" x14ac:dyDescent="0.3">
      <c r="A490" t="s">
        <v>746</v>
      </c>
      <c r="B490" t="s">
        <v>747</v>
      </c>
      <c r="C490" t="s">
        <v>14</v>
      </c>
      <c r="D490" t="s">
        <v>15</v>
      </c>
      <c r="E490" t="s">
        <v>35</v>
      </c>
      <c r="F490" t="s">
        <v>27</v>
      </c>
      <c r="G490" t="s">
        <v>28</v>
      </c>
      <c r="H490">
        <v>12896</v>
      </c>
      <c r="I490" t="s">
        <v>23</v>
      </c>
      <c r="J490">
        <v>0.1</v>
      </c>
      <c r="K490">
        <v>14000</v>
      </c>
      <c r="L490" s="3">
        <v>45353</v>
      </c>
    </row>
    <row r="491" spans="1:12" x14ac:dyDescent="0.3">
      <c r="A491" t="s">
        <v>748</v>
      </c>
      <c r="B491" t="s">
        <v>747</v>
      </c>
      <c r="C491" t="s">
        <v>33</v>
      </c>
      <c r="D491" t="s">
        <v>34</v>
      </c>
      <c r="E491" t="s">
        <v>16</v>
      </c>
      <c r="F491" t="s">
        <v>27</v>
      </c>
      <c r="G491" t="s">
        <v>18</v>
      </c>
      <c r="H491">
        <v>16395</v>
      </c>
      <c r="I491" t="s">
        <v>19</v>
      </c>
      <c r="J491">
        <v>0.2</v>
      </c>
      <c r="K491">
        <v>17000</v>
      </c>
      <c r="L491" s="2" t="s">
        <v>333</v>
      </c>
    </row>
    <row r="492" spans="1:12" x14ac:dyDescent="0.3">
      <c r="A492" t="s">
        <v>749</v>
      </c>
      <c r="B492" t="s">
        <v>164</v>
      </c>
      <c r="C492" t="s">
        <v>33</v>
      </c>
      <c r="D492" t="s">
        <v>34</v>
      </c>
      <c r="E492" t="s">
        <v>35</v>
      </c>
      <c r="F492" t="s">
        <v>27</v>
      </c>
      <c r="G492" t="s">
        <v>18</v>
      </c>
      <c r="H492">
        <v>17402</v>
      </c>
      <c r="I492" t="s">
        <v>19</v>
      </c>
      <c r="J492">
        <v>0.2</v>
      </c>
      <c r="K492">
        <v>17000</v>
      </c>
      <c r="L492" s="2" t="s">
        <v>326</v>
      </c>
    </row>
    <row r="493" spans="1:12" x14ac:dyDescent="0.3">
      <c r="A493" t="s">
        <v>750</v>
      </c>
      <c r="B493" t="s">
        <v>185</v>
      </c>
      <c r="C493" t="s">
        <v>33</v>
      </c>
      <c r="D493" t="s">
        <v>34</v>
      </c>
      <c r="E493" t="s">
        <v>35</v>
      </c>
      <c r="F493" t="s">
        <v>17</v>
      </c>
      <c r="G493" t="s">
        <v>28</v>
      </c>
      <c r="H493">
        <v>18858</v>
      </c>
      <c r="K493">
        <v>17000</v>
      </c>
      <c r="L493" s="3">
        <v>45475</v>
      </c>
    </row>
    <row r="494" spans="1:12" x14ac:dyDescent="0.3">
      <c r="A494" t="s">
        <v>751</v>
      </c>
      <c r="B494" t="s">
        <v>468</v>
      </c>
      <c r="C494" t="s">
        <v>33</v>
      </c>
      <c r="D494" t="s">
        <v>34</v>
      </c>
      <c r="E494" t="s">
        <v>53</v>
      </c>
      <c r="F494" t="s">
        <v>27</v>
      </c>
      <c r="G494" t="s">
        <v>18</v>
      </c>
      <c r="H494">
        <v>17999</v>
      </c>
      <c r="K494">
        <v>17000</v>
      </c>
      <c r="L494" s="2" t="s">
        <v>158</v>
      </c>
    </row>
    <row r="495" spans="1:12" x14ac:dyDescent="0.3">
      <c r="A495" t="s">
        <v>752</v>
      </c>
      <c r="B495" t="s">
        <v>627</v>
      </c>
      <c r="C495" t="s">
        <v>33</v>
      </c>
      <c r="D495" t="s">
        <v>34</v>
      </c>
      <c r="E495" t="s">
        <v>35</v>
      </c>
      <c r="F495" t="s">
        <v>44</v>
      </c>
      <c r="G495" t="s">
        <v>28</v>
      </c>
      <c r="H495">
        <v>17840</v>
      </c>
      <c r="I495" t="s">
        <v>29</v>
      </c>
      <c r="K495">
        <v>17000</v>
      </c>
      <c r="L495" s="2" t="s">
        <v>158</v>
      </c>
    </row>
    <row r="496" spans="1:12" x14ac:dyDescent="0.3">
      <c r="A496" t="s">
        <v>753</v>
      </c>
      <c r="B496" t="s">
        <v>444</v>
      </c>
      <c r="C496" t="s">
        <v>51</v>
      </c>
      <c r="D496" t="s">
        <v>52</v>
      </c>
      <c r="E496" t="s">
        <v>53</v>
      </c>
      <c r="F496" t="s">
        <v>17</v>
      </c>
      <c r="G496" t="s">
        <v>28</v>
      </c>
      <c r="H496">
        <v>13820</v>
      </c>
      <c r="I496" t="s">
        <v>36</v>
      </c>
      <c r="J496">
        <v>0.3</v>
      </c>
      <c r="K496">
        <v>13000</v>
      </c>
      <c r="L496" s="3">
        <v>45536</v>
      </c>
    </row>
    <row r="497" spans="1:12" x14ac:dyDescent="0.3">
      <c r="A497" t="s">
        <v>754</v>
      </c>
      <c r="B497" t="s">
        <v>313</v>
      </c>
      <c r="C497" t="s">
        <v>14</v>
      </c>
      <c r="D497" t="s">
        <v>15</v>
      </c>
      <c r="E497" t="s">
        <v>16</v>
      </c>
      <c r="F497" t="s">
        <v>44</v>
      </c>
      <c r="G497" t="s">
        <v>40</v>
      </c>
      <c r="H497">
        <v>15484</v>
      </c>
      <c r="I497" t="s">
        <v>29</v>
      </c>
      <c r="K497">
        <v>14000</v>
      </c>
      <c r="L497" s="3">
        <v>45352</v>
      </c>
    </row>
    <row r="498" spans="1:12" x14ac:dyDescent="0.3">
      <c r="A498" t="s">
        <v>755</v>
      </c>
      <c r="B498" t="s">
        <v>756</v>
      </c>
      <c r="C498" t="s">
        <v>33</v>
      </c>
      <c r="D498" t="s">
        <v>34</v>
      </c>
      <c r="E498" t="s">
        <v>16</v>
      </c>
      <c r="F498" t="s">
        <v>27</v>
      </c>
      <c r="G498" t="s">
        <v>28</v>
      </c>
      <c r="H498">
        <v>17316</v>
      </c>
      <c r="I498" t="s">
        <v>23</v>
      </c>
      <c r="J498">
        <v>0.1</v>
      </c>
      <c r="K498">
        <v>17000</v>
      </c>
      <c r="L498" s="2" t="s">
        <v>45</v>
      </c>
    </row>
    <row r="499" spans="1:12" x14ac:dyDescent="0.3">
      <c r="A499" t="s">
        <v>757</v>
      </c>
      <c r="B499" t="s">
        <v>544</v>
      </c>
      <c r="C499" t="s">
        <v>33</v>
      </c>
      <c r="D499" t="s">
        <v>34</v>
      </c>
      <c r="E499" t="s">
        <v>16</v>
      </c>
      <c r="F499" t="s">
        <v>27</v>
      </c>
      <c r="G499" t="s">
        <v>18</v>
      </c>
      <c r="H499">
        <v>16420</v>
      </c>
      <c r="I499" t="s">
        <v>36</v>
      </c>
      <c r="J499">
        <v>0.3</v>
      </c>
      <c r="K499">
        <v>17000</v>
      </c>
      <c r="L499" s="3">
        <v>45597</v>
      </c>
    </row>
    <row r="500" spans="1:12" x14ac:dyDescent="0.3">
      <c r="A500" t="s">
        <v>758</v>
      </c>
      <c r="B500" t="s">
        <v>13</v>
      </c>
      <c r="C500" t="s">
        <v>33</v>
      </c>
      <c r="D500" t="s">
        <v>34</v>
      </c>
      <c r="E500" t="s">
        <v>53</v>
      </c>
      <c r="F500" t="s">
        <v>27</v>
      </c>
      <c r="G500" t="s">
        <v>40</v>
      </c>
      <c r="H500">
        <v>15858</v>
      </c>
      <c r="I500" t="s">
        <v>19</v>
      </c>
      <c r="J500">
        <v>0.2</v>
      </c>
      <c r="K500">
        <v>17000</v>
      </c>
      <c r="L500" s="2" t="s">
        <v>57</v>
      </c>
    </row>
    <row r="501" spans="1:12" x14ac:dyDescent="0.3">
      <c r="A501" t="s">
        <v>759</v>
      </c>
      <c r="B501" t="s">
        <v>468</v>
      </c>
      <c r="C501" t="s">
        <v>33</v>
      </c>
      <c r="D501" t="s">
        <v>34</v>
      </c>
      <c r="E501" t="s">
        <v>35</v>
      </c>
      <c r="F501" t="s">
        <v>44</v>
      </c>
      <c r="G501" t="s">
        <v>18</v>
      </c>
      <c r="H501">
        <v>15197</v>
      </c>
      <c r="K501">
        <v>17000</v>
      </c>
      <c r="L501" s="2" t="s">
        <v>96</v>
      </c>
    </row>
    <row r="502" spans="1:12" x14ac:dyDescent="0.3">
      <c r="A502" t="s">
        <v>760</v>
      </c>
      <c r="B502" t="s">
        <v>148</v>
      </c>
      <c r="C502" t="s">
        <v>51</v>
      </c>
      <c r="D502" t="s">
        <v>52</v>
      </c>
      <c r="E502" t="s">
        <v>53</v>
      </c>
      <c r="F502" t="s">
        <v>17</v>
      </c>
      <c r="G502" t="s">
        <v>40</v>
      </c>
      <c r="H502">
        <v>12438</v>
      </c>
      <c r="I502" t="s">
        <v>29</v>
      </c>
      <c r="K502">
        <v>13000</v>
      </c>
      <c r="L502" s="2" t="s">
        <v>54</v>
      </c>
    </row>
    <row r="503" spans="1:12" x14ac:dyDescent="0.3">
      <c r="A503" t="s">
        <v>761</v>
      </c>
      <c r="B503" t="s">
        <v>185</v>
      </c>
      <c r="C503" t="s">
        <v>72</v>
      </c>
      <c r="D503" t="s">
        <v>73</v>
      </c>
      <c r="E503" t="s">
        <v>16</v>
      </c>
      <c r="F503" t="s">
        <v>44</v>
      </c>
      <c r="G503" t="s">
        <v>28</v>
      </c>
      <c r="H503">
        <v>7923</v>
      </c>
      <c r="I503" t="s">
        <v>19</v>
      </c>
      <c r="J503">
        <v>0.2</v>
      </c>
      <c r="K503">
        <v>9000</v>
      </c>
      <c r="L503" s="2" t="s">
        <v>96</v>
      </c>
    </row>
    <row r="504" spans="1:12" x14ac:dyDescent="0.3">
      <c r="A504" t="s">
        <v>762</v>
      </c>
      <c r="B504" t="s">
        <v>232</v>
      </c>
      <c r="C504" t="s">
        <v>14</v>
      </c>
      <c r="D504" t="s">
        <v>15</v>
      </c>
      <c r="E504" t="s">
        <v>53</v>
      </c>
      <c r="F504" t="s">
        <v>27</v>
      </c>
      <c r="G504" t="s">
        <v>40</v>
      </c>
      <c r="H504">
        <v>13069</v>
      </c>
      <c r="I504" t="s">
        <v>23</v>
      </c>
      <c r="J504">
        <v>0.1</v>
      </c>
      <c r="K504">
        <v>14000</v>
      </c>
      <c r="L504" s="3">
        <v>45413</v>
      </c>
    </row>
    <row r="505" spans="1:12" x14ac:dyDescent="0.3">
      <c r="A505" t="s">
        <v>763</v>
      </c>
      <c r="B505" t="s">
        <v>764</v>
      </c>
      <c r="C505" t="s">
        <v>72</v>
      </c>
      <c r="D505" t="s">
        <v>73</v>
      </c>
      <c r="E505" t="s">
        <v>35</v>
      </c>
      <c r="F505" t="s">
        <v>44</v>
      </c>
      <c r="G505" t="s">
        <v>18</v>
      </c>
      <c r="H505">
        <v>9240</v>
      </c>
      <c r="I505" t="s">
        <v>23</v>
      </c>
      <c r="J505">
        <v>0.1</v>
      </c>
      <c r="K505">
        <v>9000</v>
      </c>
      <c r="L505" s="2" t="s">
        <v>165</v>
      </c>
    </row>
    <row r="506" spans="1:12" x14ac:dyDescent="0.3">
      <c r="A506" t="s">
        <v>765</v>
      </c>
      <c r="B506" t="s">
        <v>226</v>
      </c>
      <c r="C506" t="s">
        <v>72</v>
      </c>
      <c r="D506" t="s">
        <v>73</v>
      </c>
      <c r="E506" t="s">
        <v>16</v>
      </c>
      <c r="F506" t="s">
        <v>27</v>
      </c>
      <c r="G506" t="s">
        <v>40</v>
      </c>
      <c r="H506">
        <v>10860</v>
      </c>
      <c r="I506" t="s">
        <v>19</v>
      </c>
      <c r="J506">
        <v>0.2</v>
      </c>
      <c r="K506">
        <v>9000</v>
      </c>
      <c r="L506" s="3">
        <v>45506</v>
      </c>
    </row>
    <row r="507" spans="1:12" x14ac:dyDescent="0.3">
      <c r="A507" t="s">
        <v>766</v>
      </c>
      <c r="B507" t="s">
        <v>160</v>
      </c>
      <c r="C507" t="s">
        <v>51</v>
      </c>
      <c r="D507" t="s">
        <v>52</v>
      </c>
      <c r="E507" t="s">
        <v>35</v>
      </c>
      <c r="F507" t="s">
        <v>27</v>
      </c>
      <c r="G507" t="s">
        <v>40</v>
      </c>
      <c r="H507">
        <v>11841</v>
      </c>
      <c r="I507" t="s">
        <v>19</v>
      </c>
      <c r="J507">
        <v>0.2</v>
      </c>
      <c r="K507">
        <v>13000</v>
      </c>
      <c r="L507" s="2" t="s">
        <v>30</v>
      </c>
    </row>
    <row r="508" spans="1:12" x14ac:dyDescent="0.3">
      <c r="A508" t="s">
        <v>767</v>
      </c>
      <c r="B508" t="s">
        <v>121</v>
      </c>
      <c r="C508" t="s">
        <v>33</v>
      </c>
      <c r="D508" t="s">
        <v>34</v>
      </c>
      <c r="E508" t="s">
        <v>16</v>
      </c>
      <c r="F508" t="s">
        <v>17</v>
      </c>
      <c r="G508" t="s">
        <v>40</v>
      </c>
      <c r="H508">
        <v>15972</v>
      </c>
      <c r="I508" t="s">
        <v>23</v>
      </c>
      <c r="J508">
        <v>0.1</v>
      </c>
      <c r="K508">
        <v>17000</v>
      </c>
      <c r="L508" s="3">
        <v>45383</v>
      </c>
    </row>
    <row r="509" spans="1:12" x14ac:dyDescent="0.3">
      <c r="A509" t="s">
        <v>768</v>
      </c>
      <c r="B509" t="s">
        <v>653</v>
      </c>
      <c r="C509" t="s">
        <v>72</v>
      </c>
      <c r="D509" t="s">
        <v>73</v>
      </c>
      <c r="E509" t="s">
        <v>35</v>
      </c>
      <c r="F509" t="s">
        <v>27</v>
      </c>
      <c r="G509" t="s">
        <v>40</v>
      </c>
      <c r="H509">
        <v>7015</v>
      </c>
      <c r="K509">
        <v>9000</v>
      </c>
      <c r="L509" s="3">
        <v>45444</v>
      </c>
    </row>
    <row r="510" spans="1:12" x14ac:dyDescent="0.3">
      <c r="A510" t="s">
        <v>769</v>
      </c>
      <c r="B510" t="s">
        <v>167</v>
      </c>
      <c r="C510" t="s">
        <v>72</v>
      </c>
      <c r="D510" t="s">
        <v>73</v>
      </c>
      <c r="E510" t="s">
        <v>35</v>
      </c>
      <c r="F510" t="s">
        <v>27</v>
      </c>
      <c r="G510" t="s">
        <v>18</v>
      </c>
      <c r="H510">
        <v>7847</v>
      </c>
      <c r="I510" t="s">
        <v>19</v>
      </c>
      <c r="J510">
        <v>0.2</v>
      </c>
      <c r="K510">
        <v>9000</v>
      </c>
      <c r="L510" s="3">
        <v>45567</v>
      </c>
    </row>
    <row r="511" spans="1:12" x14ac:dyDescent="0.3">
      <c r="A511" t="s">
        <v>770</v>
      </c>
      <c r="B511" t="s">
        <v>255</v>
      </c>
      <c r="C511" t="s">
        <v>72</v>
      </c>
      <c r="D511" t="s">
        <v>73</v>
      </c>
      <c r="E511" t="s">
        <v>35</v>
      </c>
      <c r="F511" t="s">
        <v>17</v>
      </c>
      <c r="G511" t="s">
        <v>40</v>
      </c>
      <c r="H511">
        <v>8928</v>
      </c>
      <c r="K511">
        <v>9000</v>
      </c>
      <c r="L511" s="2" t="s">
        <v>211</v>
      </c>
    </row>
    <row r="512" spans="1:12" x14ac:dyDescent="0.3">
      <c r="A512" t="s">
        <v>771</v>
      </c>
      <c r="B512" t="s">
        <v>311</v>
      </c>
      <c r="C512" t="s">
        <v>14</v>
      </c>
      <c r="D512" t="s">
        <v>15</v>
      </c>
      <c r="E512" t="s">
        <v>16</v>
      </c>
      <c r="F512" t="s">
        <v>44</v>
      </c>
      <c r="G512" t="s">
        <v>40</v>
      </c>
      <c r="H512">
        <v>12757</v>
      </c>
      <c r="I512" t="s">
        <v>36</v>
      </c>
      <c r="J512">
        <v>0.3</v>
      </c>
      <c r="K512">
        <v>14000</v>
      </c>
      <c r="L512" s="2" t="s">
        <v>188</v>
      </c>
    </row>
    <row r="513" spans="1:12" x14ac:dyDescent="0.3">
      <c r="A513" t="s">
        <v>772</v>
      </c>
      <c r="B513" t="s">
        <v>510</v>
      </c>
      <c r="C513" t="s">
        <v>51</v>
      </c>
      <c r="D513" t="s">
        <v>52</v>
      </c>
      <c r="E513" t="s">
        <v>53</v>
      </c>
      <c r="F513" t="s">
        <v>27</v>
      </c>
      <c r="G513" t="s">
        <v>40</v>
      </c>
      <c r="H513">
        <v>12801</v>
      </c>
      <c r="K513">
        <v>13000</v>
      </c>
      <c r="L513" s="2" t="s">
        <v>170</v>
      </c>
    </row>
    <row r="514" spans="1:12" x14ac:dyDescent="0.3">
      <c r="A514" t="s">
        <v>773</v>
      </c>
      <c r="B514" t="s">
        <v>200</v>
      </c>
      <c r="C514" t="s">
        <v>33</v>
      </c>
      <c r="D514" t="s">
        <v>34</v>
      </c>
      <c r="E514" t="s">
        <v>16</v>
      </c>
      <c r="F514" t="s">
        <v>27</v>
      </c>
      <c r="G514" t="s">
        <v>18</v>
      </c>
      <c r="H514">
        <v>18081</v>
      </c>
      <c r="I514" t="s">
        <v>23</v>
      </c>
      <c r="J514">
        <v>0.1</v>
      </c>
      <c r="K514">
        <v>17000</v>
      </c>
      <c r="L514" s="3">
        <v>45444</v>
      </c>
    </row>
    <row r="515" spans="1:12" x14ac:dyDescent="0.3">
      <c r="A515" t="s">
        <v>774</v>
      </c>
      <c r="B515" t="s">
        <v>352</v>
      </c>
      <c r="C515" t="s">
        <v>72</v>
      </c>
      <c r="D515" t="s">
        <v>73</v>
      </c>
      <c r="E515" t="s">
        <v>16</v>
      </c>
      <c r="F515" t="s">
        <v>27</v>
      </c>
      <c r="G515" t="s">
        <v>28</v>
      </c>
      <c r="H515">
        <v>7249</v>
      </c>
      <c r="K515">
        <v>9000</v>
      </c>
      <c r="L515" s="2" t="s">
        <v>162</v>
      </c>
    </row>
    <row r="516" spans="1:12" x14ac:dyDescent="0.3">
      <c r="A516" t="s">
        <v>775</v>
      </c>
      <c r="B516" t="s">
        <v>424</v>
      </c>
      <c r="C516" t="s">
        <v>72</v>
      </c>
      <c r="D516" t="s">
        <v>73</v>
      </c>
      <c r="E516" t="s">
        <v>16</v>
      </c>
      <c r="F516" t="s">
        <v>27</v>
      </c>
      <c r="G516" t="s">
        <v>40</v>
      </c>
      <c r="H516">
        <v>8224</v>
      </c>
      <c r="I516" t="s">
        <v>23</v>
      </c>
      <c r="J516">
        <v>0.1</v>
      </c>
      <c r="K516">
        <v>9000</v>
      </c>
      <c r="L516" s="2" t="s">
        <v>132</v>
      </c>
    </row>
    <row r="517" spans="1:12" x14ac:dyDescent="0.3">
      <c r="A517" t="s">
        <v>776</v>
      </c>
      <c r="B517" t="s">
        <v>490</v>
      </c>
      <c r="C517" t="s">
        <v>14</v>
      </c>
      <c r="D517" t="s">
        <v>15</v>
      </c>
      <c r="E517" t="s">
        <v>16</v>
      </c>
      <c r="F517" t="s">
        <v>44</v>
      </c>
      <c r="G517" t="s">
        <v>28</v>
      </c>
      <c r="H517">
        <v>15278</v>
      </c>
      <c r="I517" t="s">
        <v>29</v>
      </c>
      <c r="K517">
        <v>14000</v>
      </c>
      <c r="L517" s="2" t="s">
        <v>106</v>
      </c>
    </row>
    <row r="518" spans="1:12" x14ac:dyDescent="0.3">
      <c r="A518" t="s">
        <v>777</v>
      </c>
      <c r="B518" t="s">
        <v>409</v>
      </c>
      <c r="C518" t="s">
        <v>14</v>
      </c>
      <c r="D518" t="s">
        <v>15</v>
      </c>
      <c r="E518" t="s">
        <v>53</v>
      </c>
      <c r="F518" t="s">
        <v>27</v>
      </c>
      <c r="G518" t="s">
        <v>18</v>
      </c>
      <c r="H518">
        <v>15981</v>
      </c>
      <c r="I518" t="s">
        <v>19</v>
      </c>
      <c r="J518">
        <v>0.2</v>
      </c>
      <c r="K518">
        <v>14000</v>
      </c>
      <c r="L518" s="2" t="s">
        <v>230</v>
      </c>
    </row>
    <row r="519" spans="1:12" x14ac:dyDescent="0.3">
      <c r="A519" t="s">
        <v>778</v>
      </c>
      <c r="B519" t="s">
        <v>268</v>
      </c>
      <c r="C519" t="s">
        <v>14</v>
      </c>
      <c r="D519" t="s">
        <v>15</v>
      </c>
      <c r="E519" t="s">
        <v>53</v>
      </c>
      <c r="F519" t="s">
        <v>27</v>
      </c>
      <c r="G519" t="s">
        <v>28</v>
      </c>
      <c r="H519">
        <v>13783</v>
      </c>
      <c r="I519" t="s">
        <v>19</v>
      </c>
      <c r="J519">
        <v>0.2</v>
      </c>
      <c r="K519">
        <v>14000</v>
      </c>
      <c r="L519" s="2" t="s">
        <v>162</v>
      </c>
    </row>
    <row r="520" spans="1:12" x14ac:dyDescent="0.3">
      <c r="A520" t="s">
        <v>779</v>
      </c>
      <c r="B520" t="s">
        <v>458</v>
      </c>
      <c r="C520" t="s">
        <v>33</v>
      </c>
      <c r="D520" t="s">
        <v>34</v>
      </c>
      <c r="E520" t="s">
        <v>53</v>
      </c>
      <c r="F520" t="s">
        <v>44</v>
      </c>
      <c r="G520" t="s">
        <v>18</v>
      </c>
      <c r="H520">
        <v>15356</v>
      </c>
      <c r="K520">
        <v>17000</v>
      </c>
      <c r="L520" s="3">
        <v>45414</v>
      </c>
    </row>
    <row r="521" spans="1:12" x14ac:dyDescent="0.3">
      <c r="A521" t="s">
        <v>780</v>
      </c>
      <c r="B521" t="s">
        <v>548</v>
      </c>
      <c r="C521" t="s">
        <v>33</v>
      </c>
      <c r="D521" t="s">
        <v>34</v>
      </c>
      <c r="E521" t="s">
        <v>53</v>
      </c>
      <c r="F521" t="s">
        <v>44</v>
      </c>
      <c r="G521" t="s">
        <v>40</v>
      </c>
      <c r="H521">
        <v>18756</v>
      </c>
      <c r="I521" t="s">
        <v>23</v>
      </c>
      <c r="J521">
        <v>0.1</v>
      </c>
      <c r="K521">
        <v>17000</v>
      </c>
      <c r="L521" s="2" t="s">
        <v>158</v>
      </c>
    </row>
    <row r="522" spans="1:12" x14ac:dyDescent="0.3">
      <c r="A522" t="s">
        <v>781</v>
      </c>
      <c r="B522" t="s">
        <v>708</v>
      </c>
      <c r="C522" t="s">
        <v>72</v>
      </c>
      <c r="D522" t="s">
        <v>73</v>
      </c>
      <c r="E522" t="s">
        <v>35</v>
      </c>
      <c r="F522" t="s">
        <v>17</v>
      </c>
      <c r="G522" t="s">
        <v>18</v>
      </c>
      <c r="H522">
        <v>7607</v>
      </c>
      <c r="I522" t="s">
        <v>29</v>
      </c>
      <c r="K522">
        <v>9000</v>
      </c>
      <c r="L522" s="3">
        <v>45475</v>
      </c>
    </row>
    <row r="523" spans="1:12" x14ac:dyDescent="0.3">
      <c r="A523" t="s">
        <v>782</v>
      </c>
      <c r="B523" t="s">
        <v>615</v>
      </c>
      <c r="C523" t="s">
        <v>14</v>
      </c>
      <c r="D523" t="s">
        <v>15</v>
      </c>
      <c r="E523" t="s">
        <v>35</v>
      </c>
      <c r="F523" t="s">
        <v>44</v>
      </c>
      <c r="G523" t="s">
        <v>18</v>
      </c>
      <c r="H523">
        <v>15218</v>
      </c>
      <c r="I523" t="s">
        <v>36</v>
      </c>
      <c r="J523">
        <v>0.3</v>
      </c>
      <c r="K523">
        <v>14000</v>
      </c>
      <c r="L523" s="2" t="s">
        <v>78</v>
      </c>
    </row>
    <row r="524" spans="1:12" x14ac:dyDescent="0.3">
      <c r="A524" t="s">
        <v>783</v>
      </c>
      <c r="B524" t="s">
        <v>250</v>
      </c>
      <c r="C524" t="s">
        <v>72</v>
      </c>
      <c r="D524" t="s">
        <v>73</v>
      </c>
      <c r="E524" t="s">
        <v>53</v>
      </c>
      <c r="F524" t="s">
        <v>17</v>
      </c>
      <c r="G524" t="s">
        <v>28</v>
      </c>
      <c r="H524">
        <v>8988</v>
      </c>
      <c r="I524" t="s">
        <v>29</v>
      </c>
      <c r="K524">
        <v>9000</v>
      </c>
      <c r="L524" s="3">
        <v>45506</v>
      </c>
    </row>
    <row r="525" spans="1:12" x14ac:dyDescent="0.3">
      <c r="A525" t="s">
        <v>784</v>
      </c>
      <c r="B525" t="s">
        <v>747</v>
      </c>
      <c r="C525" t="s">
        <v>51</v>
      </c>
      <c r="D525" t="s">
        <v>52</v>
      </c>
      <c r="E525" t="s">
        <v>53</v>
      </c>
      <c r="F525" t="s">
        <v>17</v>
      </c>
      <c r="G525" t="s">
        <v>18</v>
      </c>
      <c r="H525">
        <v>13532</v>
      </c>
      <c r="I525" t="s">
        <v>29</v>
      </c>
      <c r="K525">
        <v>13000</v>
      </c>
      <c r="L525" s="2" t="s">
        <v>106</v>
      </c>
    </row>
    <row r="526" spans="1:12" x14ac:dyDescent="0.3">
      <c r="A526" t="s">
        <v>785</v>
      </c>
      <c r="B526" t="s">
        <v>148</v>
      </c>
      <c r="C526" t="s">
        <v>14</v>
      </c>
      <c r="D526" t="s">
        <v>15</v>
      </c>
      <c r="E526" t="s">
        <v>53</v>
      </c>
      <c r="F526" t="s">
        <v>17</v>
      </c>
      <c r="G526" t="s">
        <v>28</v>
      </c>
      <c r="H526">
        <v>12973</v>
      </c>
      <c r="I526" t="s">
        <v>23</v>
      </c>
      <c r="J526">
        <v>0.1</v>
      </c>
      <c r="K526">
        <v>14000</v>
      </c>
      <c r="L526" s="2" t="s">
        <v>20</v>
      </c>
    </row>
    <row r="527" spans="1:12" x14ac:dyDescent="0.3">
      <c r="A527" t="s">
        <v>786</v>
      </c>
      <c r="B527" t="s">
        <v>144</v>
      </c>
      <c r="C527" t="s">
        <v>33</v>
      </c>
      <c r="D527" t="s">
        <v>34</v>
      </c>
      <c r="E527" t="s">
        <v>35</v>
      </c>
      <c r="F527" t="s">
        <v>17</v>
      </c>
      <c r="G527" t="s">
        <v>40</v>
      </c>
      <c r="H527">
        <v>16273</v>
      </c>
      <c r="I527" t="s">
        <v>36</v>
      </c>
      <c r="J527">
        <v>0.3</v>
      </c>
      <c r="K527">
        <v>17000</v>
      </c>
      <c r="L527" s="2" t="s">
        <v>62</v>
      </c>
    </row>
    <row r="528" spans="1:12" x14ac:dyDescent="0.3">
      <c r="A528" t="s">
        <v>787</v>
      </c>
      <c r="B528" t="s">
        <v>788</v>
      </c>
      <c r="C528" t="s">
        <v>14</v>
      </c>
      <c r="D528" t="s">
        <v>15</v>
      </c>
      <c r="E528" t="s">
        <v>35</v>
      </c>
      <c r="F528" t="s">
        <v>27</v>
      </c>
      <c r="G528" t="s">
        <v>40</v>
      </c>
      <c r="H528">
        <v>15990</v>
      </c>
      <c r="K528">
        <v>14000</v>
      </c>
      <c r="L528" s="2" t="s">
        <v>326</v>
      </c>
    </row>
    <row r="529" spans="1:12" x14ac:dyDescent="0.3">
      <c r="A529" t="s">
        <v>789</v>
      </c>
      <c r="B529" t="s">
        <v>338</v>
      </c>
      <c r="C529" t="s">
        <v>33</v>
      </c>
      <c r="D529" t="s">
        <v>34</v>
      </c>
      <c r="E529" t="s">
        <v>16</v>
      </c>
      <c r="F529" t="s">
        <v>17</v>
      </c>
      <c r="G529" t="s">
        <v>28</v>
      </c>
      <c r="H529">
        <v>17644</v>
      </c>
      <c r="I529" t="s">
        <v>23</v>
      </c>
      <c r="J529">
        <v>0.1</v>
      </c>
      <c r="K529">
        <v>17000</v>
      </c>
      <c r="L529" s="2" t="s">
        <v>85</v>
      </c>
    </row>
    <row r="530" spans="1:12" x14ac:dyDescent="0.3">
      <c r="A530" t="s">
        <v>790</v>
      </c>
      <c r="B530" t="s">
        <v>244</v>
      </c>
      <c r="C530" t="s">
        <v>72</v>
      </c>
      <c r="D530" t="s">
        <v>73</v>
      </c>
      <c r="E530" t="s">
        <v>16</v>
      </c>
      <c r="F530" t="s">
        <v>17</v>
      </c>
      <c r="G530" t="s">
        <v>28</v>
      </c>
      <c r="H530">
        <v>10552</v>
      </c>
      <c r="I530" t="s">
        <v>36</v>
      </c>
      <c r="J530">
        <v>0.3</v>
      </c>
      <c r="K530">
        <v>9000</v>
      </c>
      <c r="L530" s="2" t="s">
        <v>162</v>
      </c>
    </row>
    <row r="531" spans="1:12" x14ac:dyDescent="0.3">
      <c r="A531" t="s">
        <v>791</v>
      </c>
      <c r="B531" t="s">
        <v>194</v>
      </c>
      <c r="C531" t="s">
        <v>51</v>
      </c>
      <c r="D531" t="s">
        <v>52</v>
      </c>
      <c r="E531" t="s">
        <v>35</v>
      </c>
      <c r="F531" t="s">
        <v>17</v>
      </c>
      <c r="G531" t="s">
        <v>28</v>
      </c>
      <c r="H531">
        <v>13075</v>
      </c>
      <c r="K531">
        <v>13000</v>
      </c>
      <c r="L531" s="3">
        <v>45536</v>
      </c>
    </row>
    <row r="532" spans="1:12" x14ac:dyDescent="0.3">
      <c r="A532" t="s">
        <v>792</v>
      </c>
      <c r="B532" t="s">
        <v>164</v>
      </c>
      <c r="C532" t="s">
        <v>14</v>
      </c>
      <c r="D532" t="s">
        <v>15</v>
      </c>
      <c r="E532" t="s">
        <v>35</v>
      </c>
      <c r="F532" t="s">
        <v>27</v>
      </c>
      <c r="G532" t="s">
        <v>18</v>
      </c>
      <c r="H532">
        <v>15428</v>
      </c>
      <c r="I532" t="s">
        <v>23</v>
      </c>
      <c r="J532">
        <v>0.1</v>
      </c>
      <c r="K532">
        <v>14000</v>
      </c>
      <c r="L532" s="2" t="s">
        <v>109</v>
      </c>
    </row>
    <row r="533" spans="1:12" x14ac:dyDescent="0.3">
      <c r="A533" t="s">
        <v>793</v>
      </c>
      <c r="B533" t="s">
        <v>525</v>
      </c>
      <c r="C533" t="s">
        <v>14</v>
      </c>
      <c r="D533" t="s">
        <v>15</v>
      </c>
      <c r="E533" t="s">
        <v>53</v>
      </c>
      <c r="F533" t="s">
        <v>44</v>
      </c>
      <c r="G533" t="s">
        <v>18</v>
      </c>
      <c r="H533">
        <v>13122</v>
      </c>
      <c r="I533" t="s">
        <v>36</v>
      </c>
      <c r="J533">
        <v>0.3</v>
      </c>
      <c r="K533">
        <v>14000</v>
      </c>
      <c r="L533" s="2" t="s">
        <v>162</v>
      </c>
    </row>
    <row r="534" spans="1:12" x14ac:dyDescent="0.3">
      <c r="A534" t="s">
        <v>794</v>
      </c>
      <c r="B534" t="s">
        <v>365</v>
      </c>
      <c r="C534" t="s">
        <v>72</v>
      </c>
      <c r="D534" t="s">
        <v>73</v>
      </c>
      <c r="E534" t="s">
        <v>16</v>
      </c>
      <c r="F534" t="s">
        <v>27</v>
      </c>
      <c r="G534" t="s">
        <v>28</v>
      </c>
      <c r="H534">
        <v>7125</v>
      </c>
      <c r="I534" t="s">
        <v>19</v>
      </c>
      <c r="J534">
        <v>0.2</v>
      </c>
      <c r="K534">
        <v>9000</v>
      </c>
      <c r="L534" s="2" t="s">
        <v>235</v>
      </c>
    </row>
    <row r="535" spans="1:12" x14ac:dyDescent="0.3">
      <c r="A535" t="s">
        <v>795</v>
      </c>
      <c r="B535" t="s">
        <v>636</v>
      </c>
      <c r="C535" t="s">
        <v>72</v>
      </c>
      <c r="D535" t="s">
        <v>73</v>
      </c>
      <c r="E535" t="s">
        <v>35</v>
      </c>
      <c r="F535" t="s">
        <v>17</v>
      </c>
      <c r="G535" t="s">
        <v>28</v>
      </c>
      <c r="H535">
        <v>9258</v>
      </c>
      <c r="I535" t="s">
        <v>36</v>
      </c>
      <c r="J535">
        <v>0.3</v>
      </c>
      <c r="K535">
        <v>9000</v>
      </c>
      <c r="L535" s="2" t="s">
        <v>153</v>
      </c>
    </row>
    <row r="536" spans="1:12" x14ac:dyDescent="0.3">
      <c r="A536" t="s">
        <v>796</v>
      </c>
      <c r="B536" t="s">
        <v>655</v>
      </c>
      <c r="C536" t="s">
        <v>33</v>
      </c>
      <c r="D536" t="s">
        <v>34</v>
      </c>
      <c r="E536" t="s">
        <v>16</v>
      </c>
      <c r="F536" t="s">
        <v>44</v>
      </c>
      <c r="G536" t="s">
        <v>18</v>
      </c>
      <c r="H536">
        <v>16167</v>
      </c>
      <c r="I536" t="s">
        <v>23</v>
      </c>
      <c r="J536">
        <v>0.1</v>
      </c>
      <c r="K536">
        <v>17000</v>
      </c>
      <c r="L536" s="2" t="s">
        <v>54</v>
      </c>
    </row>
    <row r="537" spans="1:12" x14ac:dyDescent="0.3">
      <c r="A537" t="s">
        <v>797</v>
      </c>
      <c r="B537" t="s">
        <v>276</v>
      </c>
      <c r="C537" t="s">
        <v>51</v>
      </c>
      <c r="D537" t="s">
        <v>52</v>
      </c>
      <c r="E537" t="s">
        <v>35</v>
      </c>
      <c r="F537" t="s">
        <v>44</v>
      </c>
      <c r="G537" t="s">
        <v>18</v>
      </c>
      <c r="H537">
        <v>13775</v>
      </c>
      <c r="I537" t="s">
        <v>19</v>
      </c>
      <c r="J537">
        <v>0.2</v>
      </c>
      <c r="K537">
        <v>13000</v>
      </c>
      <c r="L537" s="2" t="s">
        <v>37</v>
      </c>
    </row>
    <row r="538" spans="1:12" x14ac:dyDescent="0.3">
      <c r="A538" t="s">
        <v>798</v>
      </c>
      <c r="B538" t="s">
        <v>105</v>
      </c>
      <c r="C538" t="s">
        <v>14</v>
      </c>
      <c r="D538" t="s">
        <v>15</v>
      </c>
      <c r="E538" t="s">
        <v>16</v>
      </c>
      <c r="F538" t="s">
        <v>27</v>
      </c>
      <c r="G538" t="s">
        <v>40</v>
      </c>
      <c r="H538">
        <v>15733</v>
      </c>
      <c r="I538" t="s">
        <v>19</v>
      </c>
      <c r="J538">
        <v>0.2</v>
      </c>
      <c r="K538">
        <v>14000</v>
      </c>
      <c r="L538" s="3">
        <v>45598</v>
      </c>
    </row>
    <row r="539" spans="1:12" x14ac:dyDescent="0.3">
      <c r="A539" t="s">
        <v>799</v>
      </c>
      <c r="B539" t="s">
        <v>756</v>
      </c>
      <c r="C539" t="s">
        <v>14</v>
      </c>
      <c r="D539" t="s">
        <v>15</v>
      </c>
      <c r="E539" t="s">
        <v>35</v>
      </c>
      <c r="F539" t="s">
        <v>17</v>
      </c>
      <c r="G539" t="s">
        <v>28</v>
      </c>
      <c r="H539">
        <v>15297</v>
      </c>
      <c r="I539" t="s">
        <v>36</v>
      </c>
      <c r="J539">
        <v>0.3</v>
      </c>
      <c r="K539">
        <v>14000</v>
      </c>
      <c r="L539" s="2" t="s">
        <v>48</v>
      </c>
    </row>
    <row r="540" spans="1:12" x14ac:dyDescent="0.3">
      <c r="A540" t="s">
        <v>800</v>
      </c>
      <c r="B540" t="s">
        <v>801</v>
      </c>
      <c r="C540" t="s">
        <v>33</v>
      </c>
      <c r="D540" t="s">
        <v>34</v>
      </c>
      <c r="E540" t="s">
        <v>53</v>
      </c>
      <c r="F540" t="s">
        <v>17</v>
      </c>
      <c r="G540" t="s">
        <v>40</v>
      </c>
      <c r="H540">
        <v>16880</v>
      </c>
      <c r="I540" t="s">
        <v>36</v>
      </c>
      <c r="J540">
        <v>0.3</v>
      </c>
      <c r="K540">
        <v>17000</v>
      </c>
      <c r="L540" s="2" t="s">
        <v>24</v>
      </c>
    </row>
    <row r="541" spans="1:12" x14ac:dyDescent="0.3">
      <c r="A541" t="s">
        <v>802</v>
      </c>
      <c r="B541" t="s">
        <v>144</v>
      </c>
      <c r="C541" t="s">
        <v>72</v>
      </c>
      <c r="D541" t="s">
        <v>73</v>
      </c>
      <c r="E541" t="s">
        <v>16</v>
      </c>
      <c r="F541" t="s">
        <v>27</v>
      </c>
      <c r="G541" t="s">
        <v>18</v>
      </c>
      <c r="H541">
        <v>9095</v>
      </c>
      <c r="I541" t="s">
        <v>36</v>
      </c>
      <c r="J541">
        <v>0.3</v>
      </c>
      <c r="K541">
        <v>9000</v>
      </c>
      <c r="L541" s="3">
        <v>45414</v>
      </c>
    </row>
    <row r="542" spans="1:12" x14ac:dyDescent="0.3">
      <c r="A542" t="s">
        <v>803</v>
      </c>
      <c r="B542" t="s">
        <v>190</v>
      </c>
      <c r="C542" t="s">
        <v>33</v>
      </c>
      <c r="D542" t="s">
        <v>34</v>
      </c>
      <c r="E542" t="s">
        <v>53</v>
      </c>
      <c r="F542" t="s">
        <v>44</v>
      </c>
      <c r="G542" t="s">
        <v>18</v>
      </c>
      <c r="H542">
        <v>16973</v>
      </c>
      <c r="I542" t="s">
        <v>23</v>
      </c>
      <c r="J542">
        <v>0.1</v>
      </c>
      <c r="K542">
        <v>17000</v>
      </c>
      <c r="L542" s="2" t="s">
        <v>165</v>
      </c>
    </row>
    <row r="543" spans="1:12" x14ac:dyDescent="0.3">
      <c r="A543" t="s">
        <v>804</v>
      </c>
      <c r="B543" t="s">
        <v>319</v>
      </c>
      <c r="C543" t="s">
        <v>33</v>
      </c>
      <c r="D543" t="s">
        <v>34</v>
      </c>
      <c r="E543" t="s">
        <v>53</v>
      </c>
      <c r="F543" t="s">
        <v>17</v>
      </c>
      <c r="G543" t="s">
        <v>28</v>
      </c>
      <c r="H543">
        <v>17912</v>
      </c>
      <c r="I543" t="s">
        <v>36</v>
      </c>
      <c r="J543">
        <v>0.3</v>
      </c>
      <c r="K543">
        <v>17000</v>
      </c>
      <c r="L543" s="2" t="s">
        <v>85</v>
      </c>
    </row>
    <row r="544" spans="1:12" x14ac:dyDescent="0.3">
      <c r="A544" t="s">
        <v>805</v>
      </c>
      <c r="B544" t="s">
        <v>476</v>
      </c>
      <c r="C544" t="s">
        <v>51</v>
      </c>
      <c r="D544" t="s">
        <v>52</v>
      </c>
      <c r="E544" t="s">
        <v>35</v>
      </c>
      <c r="F544" t="s">
        <v>44</v>
      </c>
      <c r="G544" t="s">
        <v>40</v>
      </c>
      <c r="H544">
        <v>13705</v>
      </c>
      <c r="I544" t="s">
        <v>36</v>
      </c>
      <c r="J544">
        <v>0.3</v>
      </c>
      <c r="K544">
        <v>13000</v>
      </c>
      <c r="L544" s="2" t="s">
        <v>106</v>
      </c>
    </row>
    <row r="545" spans="1:12" x14ac:dyDescent="0.3">
      <c r="A545" t="s">
        <v>806</v>
      </c>
      <c r="B545" t="s">
        <v>313</v>
      </c>
      <c r="C545" t="s">
        <v>14</v>
      </c>
      <c r="D545" t="s">
        <v>15</v>
      </c>
      <c r="E545" t="s">
        <v>16</v>
      </c>
      <c r="F545" t="s">
        <v>17</v>
      </c>
      <c r="G545" t="s">
        <v>40</v>
      </c>
      <c r="H545">
        <v>13062</v>
      </c>
      <c r="K545">
        <v>14000</v>
      </c>
      <c r="L545" s="2" t="s">
        <v>132</v>
      </c>
    </row>
    <row r="546" spans="1:12" x14ac:dyDescent="0.3">
      <c r="A546" t="s">
        <v>807</v>
      </c>
      <c r="B546" t="s">
        <v>119</v>
      </c>
      <c r="C546" t="s">
        <v>14</v>
      </c>
      <c r="D546" t="s">
        <v>15</v>
      </c>
      <c r="E546" t="s">
        <v>16</v>
      </c>
      <c r="F546" t="s">
        <v>44</v>
      </c>
      <c r="G546" t="s">
        <v>28</v>
      </c>
      <c r="H546">
        <v>15342</v>
      </c>
      <c r="I546" t="s">
        <v>19</v>
      </c>
      <c r="J546">
        <v>0.2</v>
      </c>
      <c r="K546">
        <v>14000</v>
      </c>
      <c r="L546" s="2" t="s">
        <v>165</v>
      </c>
    </row>
    <row r="547" spans="1:12" x14ac:dyDescent="0.3">
      <c r="A547" t="s">
        <v>808</v>
      </c>
      <c r="B547" t="s">
        <v>378</v>
      </c>
      <c r="C547" t="s">
        <v>51</v>
      </c>
      <c r="D547" t="s">
        <v>52</v>
      </c>
      <c r="E547" t="s">
        <v>16</v>
      </c>
      <c r="F547" t="s">
        <v>44</v>
      </c>
      <c r="G547" t="s">
        <v>28</v>
      </c>
      <c r="H547">
        <v>14214</v>
      </c>
      <c r="K547">
        <v>13000</v>
      </c>
      <c r="L547" s="2" t="s">
        <v>333</v>
      </c>
    </row>
    <row r="548" spans="1:12" x14ac:dyDescent="0.3">
      <c r="A548" t="s">
        <v>809</v>
      </c>
      <c r="B548" t="s">
        <v>352</v>
      </c>
      <c r="C548" t="s">
        <v>33</v>
      </c>
      <c r="D548" t="s">
        <v>34</v>
      </c>
      <c r="E548" t="s">
        <v>35</v>
      </c>
      <c r="F548" t="s">
        <v>44</v>
      </c>
      <c r="G548" t="s">
        <v>28</v>
      </c>
      <c r="H548">
        <v>15741</v>
      </c>
      <c r="I548" t="s">
        <v>36</v>
      </c>
      <c r="J548">
        <v>0.3</v>
      </c>
      <c r="K548">
        <v>17000</v>
      </c>
      <c r="L548" s="3">
        <v>45474</v>
      </c>
    </row>
    <row r="549" spans="1:12" x14ac:dyDescent="0.3">
      <c r="A549" t="s">
        <v>810</v>
      </c>
      <c r="B549" t="s">
        <v>544</v>
      </c>
      <c r="C549" t="s">
        <v>33</v>
      </c>
      <c r="D549" t="s">
        <v>34</v>
      </c>
      <c r="E549" t="s">
        <v>16</v>
      </c>
      <c r="F549" t="s">
        <v>44</v>
      </c>
      <c r="G549" t="s">
        <v>18</v>
      </c>
      <c r="H549">
        <v>18878</v>
      </c>
      <c r="I549" t="s">
        <v>36</v>
      </c>
      <c r="J549">
        <v>0.3</v>
      </c>
      <c r="K549">
        <v>17000</v>
      </c>
      <c r="L549" s="3">
        <v>45598</v>
      </c>
    </row>
    <row r="550" spans="1:12" x14ac:dyDescent="0.3">
      <c r="A550" t="s">
        <v>811</v>
      </c>
      <c r="B550" t="s">
        <v>281</v>
      </c>
      <c r="C550" t="s">
        <v>33</v>
      </c>
      <c r="D550" t="s">
        <v>34</v>
      </c>
      <c r="E550" t="s">
        <v>35</v>
      </c>
      <c r="F550" t="s">
        <v>44</v>
      </c>
      <c r="G550" t="s">
        <v>40</v>
      </c>
      <c r="H550">
        <v>16722</v>
      </c>
      <c r="I550" t="s">
        <v>36</v>
      </c>
      <c r="J550">
        <v>0.3</v>
      </c>
      <c r="K550">
        <v>17000</v>
      </c>
      <c r="L550" s="2" t="s">
        <v>235</v>
      </c>
    </row>
    <row r="551" spans="1:12" x14ac:dyDescent="0.3">
      <c r="A551" t="s">
        <v>812</v>
      </c>
      <c r="B551" t="s">
        <v>139</v>
      </c>
      <c r="C551" t="s">
        <v>33</v>
      </c>
      <c r="D551" t="s">
        <v>34</v>
      </c>
      <c r="E551" t="s">
        <v>53</v>
      </c>
      <c r="F551" t="s">
        <v>27</v>
      </c>
      <c r="G551" t="s">
        <v>40</v>
      </c>
      <c r="H551">
        <v>15219</v>
      </c>
      <c r="I551" t="s">
        <v>29</v>
      </c>
      <c r="K551">
        <v>17000</v>
      </c>
      <c r="L551" s="3">
        <v>45475</v>
      </c>
    </row>
    <row r="552" spans="1:12" x14ac:dyDescent="0.3">
      <c r="A552" t="s">
        <v>813</v>
      </c>
      <c r="B552" t="s">
        <v>126</v>
      </c>
      <c r="C552" t="s">
        <v>72</v>
      </c>
      <c r="D552" t="s">
        <v>73</v>
      </c>
      <c r="E552" t="s">
        <v>35</v>
      </c>
      <c r="F552" t="s">
        <v>44</v>
      </c>
      <c r="G552" t="s">
        <v>18</v>
      </c>
      <c r="H552">
        <v>10553</v>
      </c>
      <c r="K552">
        <v>9000</v>
      </c>
      <c r="L552" s="3">
        <v>45353</v>
      </c>
    </row>
    <row r="553" spans="1:12" x14ac:dyDescent="0.3">
      <c r="A553" t="s">
        <v>814</v>
      </c>
      <c r="B553" t="s">
        <v>82</v>
      </c>
      <c r="C553" t="s">
        <v>14</v>
      </c>
      <c r="D553" t="s">
        <v>15</v>
      </c>
      <c r="E553" t="s">
        <v>35</v>
      </c>
      <c r="F553" t="s">
        <v>27</v>
      </c>
      <c r="G553" t="s">
        <v>18</v>
      </c>
      <c r="H553">
        <v>13403</v>
      </c>
      <c r="K553">
        <v>14000</v>
      </c>
      <c r="L553" s="3">
        <v>45445</v>
      </c>
    </row>
    <row r="554" spans="1:12" x14ac:dyDescent="0.3">
      <c r="A554" t="s">
        <v>815</v>
      </c>
      <c r="B554" t="s">
        <v>481</v>
      </c>
      <c r="C554" t="s">
        <v>51</v>
      </c>
      <c r="D554" t="s">
        <v>52</v>
      </c>
      <c r="E554" t="s">
        <v>53</v>
      </c>
      <c r="F554" t="s">
        <v>44</v>
      </c>
      <c r="G554" t="s">
        <v>18</v>
      </c>
      <c r="H554">
        <v>14190</v>
      </c>
      <c r="I554" t="s">
        <v>23</v>
      </c>
      <c r="J554">
        <v>0.1</v>
      </c>
      <c r="K554">
        <v>13000</v>
      </c>
      <c r="L554" s="3">
        <v>45293</v>
      </c>
    </row>
    <row r="555" spans="1:12" x14ac:dyDescent="0.3">
      <c r="A555" t="s">
        <v>816</v>
      </c>
      <c r="B555" t="s">
        <v>176</v>
      </c>
      <c r="C555" t="s">
        <v>51</v>
      </c>
      <c r="D555" t="s">
        <v>52</v>
      </c>
      <c r="E555" t="s">
        <v>53</v>
      </c>
      <c r="F555" t="s">
        <v>44</v>
      </c>
      <c r="G555" t="s">
        <v>18</v>
      </c>
      <c r="H555">
        <v>11019</v>
      </c>
      <c r="K555">
        <v>13000</v>
      </c>
      <c r="L555" s="2" t="s">
        <v>37</v>
      </c>
    </row>
    <row r="556" spans="1:12" x14ac:dyDescent="0.3">
      <c r="A556" t="s">
        <v>817</v>
      </c>
      <c r="B556" t="s">
        <v>437</v>
      </c>
      <c r="C556" t="s">
        <v>51</v>
      </c>
      <c r="D556" t="s">
        <v>52</v>
      </c>
      <c r="E556" t="s">
        <v>16</v>
      </c>
      <c r="F556" t="s">
        <v>27</v>
      </c>
      <c r="G556" t="s">
        <v>40</v>
      </c>
      <c r="H556">
        <v>14216</v>
      </c>
      <c r="I556" t="s">
        <v>23</v>
      </c>
      <c r="J556">
        <v>0.1</v>
      </c>
      <c r="K556">
        <v>13000</v>
      </c>
      <c r="L556" s="3">
        <v>45536</v>
      </c>
    </row>
    <row r="557" spans="1:12" x14ac:dyDescent="0.3">
      <c r="A557" t="s">
        <v>818</v>
      </c>
      <c r="B557" t="s">
        <v>372</v>
      </c>
      <c r="C557" t="s">
        <v>72</v>
      </c>
      <c r="D557" t="s">
        <v>73</v>
      </c>
      <c r="E557" t="s">
        <v>53</v>
      </c>
      <c r="F557" t="s">
        <v>17</v>
      </c>
      <c r="G557" t="s">
        <v>40</v>
      </c>
      <c r="H557">
        <v>8570</v>
      </c>
      <c r="I557" t="s">
        <v>23</v>
      </c>
      <c r="J557">
        <v>0.1</v>
      </c>
      <c r="K557">
        <v>9000</v>
      </c>
      <c r="L557" s="3">
        <v>45352</v>
      </c>
    </row>
    <row r="558" spans="1:12" x14ac:dyDescent="0.3">
      <c r="A558" t="s">
        <v>819</v>
      </c>
      <c r="B558" t="s">
        <v>382</v>
      </c>
      <c r="C558" t="s">
        <v>33</v>
      </c>
      <c r="D558" t="s">
        <v>34</v>
      </c>
      <c r="E558" t="s">
        <v>35</v>
      </c>
      <c r="F558" t="s">
        <v>17</v>
      </c>
      <c r="G558" t="s">
        <v>28</v>
      </c>
      <c r="H558">
        <v>15780</v>
      </c>
      <c r="I558" t="s">
        <v>23</v>
      </c>
      <c r="J558">
        <v>0.1</v>
      </c>
      <c r="K558">
        <v>17000</v>
      </c>
      <c r="L558" s="2" t="s">
        <v>106</v>
      </c>
    </row>
    <row r="559" spans="1:12" x14ac:dyDescent="0.3">
      <c r="A559" t="s">
        <v>820</v>
      </c>
      <c r="B559" t="s">
        <v>80</v>
      </c>
      <c r="C559" t="s">
        <v>51</v>
      </c>
      <c r="D559" t="s">
        <v>52</v>
      </c>
      <c r="E559" t="s">
        <v>35</v>
      </c>
      <c r="F559" t="s">
        <v>44</v>
      </c>
      <c r="G559" t="s">
        <v>40</v>
      </c>
      <c r="H559">
        <v>12278</v>
      </c>
      <c r="I559" t="s">
        <v>19</v>
      </c>
      <c r="J559">
        <v>0.2</v>
      </c>
      <c r="K559">
        <v>13000</v>
      </c>
      <c r="L559" s="3">
        <v>45474</v>
      </c>
    </row>
    <row r="560" spans="1:12" x14ac:dyDescent="0.3">
      <c r="A560" t="s">
        <v>821</v>
      </c>
      <c r="B560" t="s">
        <v>548</v>
      </c>
      <c r="C560" t="s">
        <v>33</v>
      </c>
      <c r="D560" t="s">
        <v>34</v>
      </c>
      <c r="E560" t="s">
        <v>35</v>
      </c>
      <c r="F560" t="s">
        <v>27</v>
      </c>
      <c r="G560" t="s">
        <v>18</v>
      </c>
      <c r="H560">
        <v>16221</v>
      </c>
      <c r="I560" t="s">
        <v>36</v>
      </c>
      <c r="J560">
        <v>0.3</v>
      </c>
      <c r="K560">
        <v>17000</v>
      </c>
      <c r="L560" s="2" t="s">
        <v>192</v>
      </c>
    </row>
    <row r="561" spans="1:12" x14ac:dyDescent="0.3">
      <c r="A561" t="s">
        <v>822</v>
      </c>
      <c r="B561" t="s">
        <v>121</v>
      </c>
      <c r="C561" t="s">
        <v>33</v>
      </c>
      <c r="D561" t="s">
        <v>34</v>
      </c>
      <c r="E561" t="s">
        <v>53</v>
      </c>
      <c r="F561" t="s">
        <v>44</v>
      </c>
      <c r="G561" t="s">
        <v>18</v>
      </c>
      <c r="H561">
        <v>16403</v>
      </c>
      <c r="K561">
        <v>17000</v>
      </c>
      <c r="L561" s="2" t="s">
        <v>153</v>
      </c>
    </row>
    <row r="562" spans="1:12" x14ac:dyDescent="0.3">
      <c r="A562" t="s">
        <v>823</v>
      </c>
      <c r="B562" t="s">
        <v>328</v>
      </c>
      <c r="C562" t="s">
        <v>51</v>
      </c>
      <c r="D562" t="s">
        <v>52</v>
      </c>
      <c r="E562" t="s">
        <v>53</v>
      </c>
      <c r="F562" t="s">
        <v>27</v>
      </c>
      <c r="G562" t="s">
        <v>18</v>
      </c>
      <c r="H562">
        <v>11918</v>
      </c>
      <c r="I562" t="s">
        <v>19</v>
      </c>
      <c r="J562">
        <v>0.2</v>
      </c>
      <c r="K562">
        <v>13000</v>
      </c>
      <c r="L562" s="2" t="s">
        <v>24</v>
      </c>
    </row>
    <row r="563" spans="1:12" x14ac:dyDescent="0.3">
      <c r="A563" t="s">
        <v>824</v>
      </c>
      <c r="B563" t="s">
        <v>500</v>
      </c>
      <c r="C563" t="s">
        <v>51</v>
      </c>
      <c r="D563" t="s">
        <v>52</v>
      </c>
      <c r="E563" t="s">
        <v>35</v>
      </c>
      <c r="F563" t="s">
        <v>17</v>
      </c>
      <c r="G563" t="s">
        <v>28</v>
      </c>
      <c r="H563">
        <v>13664</v>
      </c>
      <c r="I563" t="s">
        <v>23</v>
      </c>
      <c r="J563">
        <v>0.1</v>
      </c>
      <c r="K563">
        <v>13000</v>
      </c>
      <c r="L563" s="2" t="s">
        <v>54</v>
      </c>
    </row>
    <row r="564" spans="1:12" x14ac:dyDescent="0.3">
      <c r="A564" t="s">
        <v>825</v>
      </c>
      <c r="B564" t="s">
        <v>59</v>
      </c>
      <c r="C564" t="s">
        <v>33</v>
      </c>
      <c r="D564" t="s">
        <v>34</v>
      </c>
      <c r="E564" t="s">
        <v>16</v>
      </c>
      <c r="F564" t="s">
        <v>44</v>
      </c>
      <c r="G564" t="s">
        <v>18</v>
      </c>
      <c r="H564">
        <v>17432</v>
      </c>
      <c r="I564" t="s">
        <v>23</v>
      </c>
      <c r="J564">
        <v>0.1</v>
      </c>
      <c r="K564">
        <v>17000</v>
      </c>
      <c r="L564" s="3">
        <v>45628</v>
      </c>
    </row>
    <row r="565" spans="1:12" x14ac:dyDescent="0.3">
      <c r="A565" t="s">
        <v>826</v>
      </c>
      <c r="B565" t="s">
        <v>22</v>
      </c>
      <c r="C565" t="s">
        <v>14</v>
      </c>
      <c r="D565" t="s">
        <v>15</v>
      </c>
      <c r="E565" t="s">
        <v>35</v>
      </c>
      <c r="F565" t="s">
        <v>44</v>
      </c>
      <c r="G565" t="s">
        <v>18</v>
      </c>
      <c r="H565">
        <v>13707</v>
      </c>
      <c r="K565">
        <v>14000</v>
      </c>
      <c r="L565" s="2" t="s">
        <v>54</v>
      </c>
    </row>
    <row r="566" spans="1:12" x14ac:dyDescent="0.3">
      <c r="A566" t="s">
        <v>827</v>
      </c>
      <c r="B566" t="s">
        <v>274</v>
      </c>
      <c r="C566" t="s">
        <v>33</v>
      </c>
      <c r="D566" t="s">
        <v>34</v>
      </c>
      <c r="E566" t="s">
        <v>53</v>
      </c>
      <c r="F566" t="s">
        <v>44</v>
      </c>
      <c r="G566" t="s">
        <v>18</v>
      </c>
      <c r="H566">
        <v>15841</v>
      </c>
      <c r="I566" t="s">
        <v>23</v>
      </c>
      <c r="J566">
        <v>0.1</v>
      </c>
      <c r="K566">
        <v>17000</v>
      </c>
      <c r="L566" s="2" t="s">
        <v>208</v>
      </c>
    </row>
    <row r="567" spans="1:12" x14ac:dyDescent="0.3">
      <c r="A567" t="s">
        <v>828</v>
      </c>
      <c r="B567" t="s">
        <v>307</v>
      </c>
      <c r="C567" t="s">
        <v>14</v>
      </c>
      <c r="D567" t="s">
        <v>15</v>
      </c>
      <c r="E567" t="s">
        <v>16</v>
      </c>
      <c r="F567" t="s">
        <v>44</v>
      </c>
      <c r="G567" t="s">
        <v>40</v>
      </c>
      <c r="H567">
        <v>14550</v>
      </c>
      <c r="I567" t="s">
        <v>29</v>
      </c>
      <c r="K567">
        <v>14000</v>
      </c>
      <c r="L567" s="2" t="s">
        <v>57</v>
      </c>
    </row>
    <row r="568" spans="1:12" x14ac:dyDescent="0.3">
      <c r="A568" t="s">
        <v>829</v>
      </c>
      <c r="B568" t="s">
        <v>399</v>
      </c>
      <c r="C568" t="s">
        <v>14</v>
      </c>
      <c r="D568" t="s">
        <v>15</v>
      </c>
      <c r="E568" t="s">
        <v>16</v>
      </c>
      <c r="F568" t="s">
        <v>44</v>
      </c>
      <c r="G568" t="s">
        <v>28</v>
      </c>
      <c r="H568">
        <v>12482</v>
      </c>
      <c r="I568" t="s">
        <v>36</v>
      </c>
      <c r="J568">
        <v>0.3</v>
      </c>
      <c r="K568">
        <v>14000</v>
      </c>
      <c r="L568" s="3">
        <v>45505</v>
      </c>
    </row>
    <row r="569" spans="1:12" x14ac:dyDescent="0.3">
      <c r="A569" t="s">
        <v>830</v>
      </c>
      <c r="B569" t="s">
        <v>688</v>
      </c>
      <c r="C569" t="s">
        <v>72</v>
      </c>
      <c r="D569" t="s">
        <v>73</v>
      </c>
      <c r="E569" t="s">
        <v>35</v>
      </c>
      <c r="F569" t="s">
        <v>44</v>
      </c>
      <c r="G569" t="s">
        <v>18</v>
      </c>
      <c r="H569">
        <v>10186</v>
      </c>
      <c r="I569" t="s">
        <v>36</v>
      </c>
      <c r="J569">
        <v>0.3</v>
      </c>
      <c r="K569">
        <v>9000</v>
      </c>
      <c r="L569" s="2" t="s">
        <v>62</v>
      </c>
    </row>
    <row r="570" spans="1:12" x14ac:dyDescent="0.3">
      <c r="A570" t="s">
        <v>831</v>
      </c>
      <c r="B570" t="s">
        <v>382</v>
      </c>
      <c r="C570" t="s">
        <v>33</v>
      </c>
      <c r="D570" t="s">
        <v>34</v>
      </c>
      <c r="E570" t="s">
        <v>16</v>
      </c>
      <c r="F570" t="s">
        <v>17</v>
      </c>
      <c r="G570" t="s">
        <v>40</v>
      </c>
      <c r="H570">
        <v>15656</v>
      </c>
      <c r="I570" t="s">
        <v>23</v>
      </c>
      <c r="J570">
        <v>0.1</v>
      </c>
      <c r="K570">
        <v>17000</v>
      </c>
      <c r="L570" s="3">
        <v>45414</v>
      </c>
    </row>
    <row r="571" spans="1:12" x14ac:dyDescent="0.3">
      <c r="A571" t="s">
        <v>832</v>
      </c>
      <c r="B571" t="s">
        <v>244</v>
      </c>
      <c r="C571" t="s">
        <v>72</v>
      </c>
      <c r="D571" t="s">
        <v>73</v>
      </c>
      <c r="E571" t="s">
        <v>53</v>
      </c>
      <c r="F571" t="s">
        <v>27</v>
      </c>
      <c r="G571" t="s">
        <v>18</v>
      </c>
      <c r="H571">
        <v>7052</v>
      </c>
      <c r="I571" t="s">
        <v>23</v>
      </c>
      <c r="J571">
        <v>0.1</v>
      </c>
      <c r="K571">
        <v>9000</v>
      </c>
      <c r="L571" s="2" t="s">
        <v>333</v>
      </c>
    </row>
    <row r="572" spans="1:12" x14ac:dyDescent="0.3">
      <c r="A572" t="s">
        <v>833</v>
      </c>
      <c r="B572" t="s">
        <v>185</v>
      </c>
      <c r="C572" t="s">
        <v>72</v>
      </c>
      <c r="D572" t="s">
        <v>73</v>
      </c>
      <c r="E572" t="s">
        <v>35</v>
      </c>
      <c r="F572" t="s">
        <v>27</v>
      </c>
      <c r="G572" t="s">
        <v>28</v>
      </c>
      <c r="H572">
        <v>7307</v>
      </c>
      <c r="I572" t="s">
        <v>23</v>
      </c>
      <c r="J572">
        <v>0.1</v>
      </c>
      <c r="K572">
        <v>9000</v>
      </c>
      <c r="L572" s="2" t="s">
        <v>211</v>
      </c>
    </row>
    <row r="573" spans="1:12" x14ac:dyDescent="0.3">
      <c r="A573" t="s">
        <v>834</v>
      </c>
      <c r="B573" t="s">
        <v>319</v>
      </c>
      <c r="C573" t="s">
        <v>51</v>
      </c>
      <c r="D573" t="s">
        <v>52</v>
      </c>
      <c r="E573" t="s">
        <v>53</v>
      </c>
      <c r="F573" t="s">
        <v>17</v>
      </c>
      <c r="G573" t="s">
        <v>40</v>
      </c>
      <c r="H573">
        <v>12901</v>
      </c>
      <c r="I573" t="s">
        <v>23</v>
      </c>
      <c r="J573">
        <v>0.1</v>
      </c>
      <c r="K573">
        <v>13000</v>
      </c>
      <c r="L573" s="3">
        <v>45474</v>
      </c>
    </row>
    <row r="574" spans="1:12" x14ac:dyDescent="0.3">
      <c r="A574" t="s">
        <v>835</v>
      </c>
      <c r="B574" t="s">
        <v>448</v>
      </c>
      <c r="C574" t="s">
        <v>14</v>
      </c>
      <c r="D574" t="s">
        <v>15</v>
      </c>
      <c r="E574" t="s">
        <v>53</v>
      </c>
      <c r="F574" t="s">
        <v>17</v>
      </c>
      <c r="G574" t="s">
        <v>28</v>
      </c>
      <c r="H574">
        <v>13280</v>
      </c>
      <c r="K574">
        <v>14000</v>
      </c>
      <c r="L574" s="2" t="s">
        <v>20</v>
      </c>
    </row>
    <row r="575" spans="1:12" x14ac:dyDescent="0.3">
      <c r="A575" t="s">
        <v>836</v>
      </c>
      <c r="B575" t="s">
        <v>91</v>
      </c>
      <c r="C575" t="s">
        <v>14</v>
      </c>
      <c r="D575" t="s">
        <v>15</v>
      </c>
      <c r="E575" t="s">
        <v>35</v>
      </c>
      <c r="F575" t="s">
        <v>27</v>
      </c>
      <c r="G575" t="s">
        <v>28</v>
      </c>
      <c r="H575">
        <v>14650</v>
      </c>
      <c r="I575" t="s">
        <v>19</v>
      </c>
      <c r="J575">
        <v>0.2</v>
      </c>
      <c r="K575">
        <v>14000</v>
      </c>
      <c r="L575" s="2" t="s">
        <v>165</v>
      </c>
    </row>
    <row r="576" spans="1:12" x14ac:dyDescent="0.3">
      <c r="A576" t="s">
        <v>837</v>
      </c>
      <c r="B576" t="s">
        <v>838</v>
      </c>
      <c r="C576" t="s">
        <v>33</v>
      </c>
      <c r="D576" t="s">
        <v>34</v>
      </c>
      <c r="E576" t="s">
        <v>16</v>
      </c>
      <c r="F576" t="s">
        <v>27</v>
      </c>
      <c r="G576" t="s">
        <v>40</v>
      </c>
      <c r="H576">
        <v>18338</v>
      </c>
      <c r="I576" t="s">
        <v>36</v>
      </c>
      <c r="J576">
        <v>0.3</v>
      </c>
      <c r="K576">
        <v>17000</v>
      </c>
      <c r="L576" s="3">
        <v>45627</v>
      </c>
    </row>
    <row r="577" spans="1:12" x14ac:dyDescent="0.3">
      <c r="A577" t="s">
        <v>839</v>
      </c>
      <c r="B577" t="s">
        <v>77</v>
      </c>
      <c r="C577" t="s">
        <v>72</v>
      </c>
      <c r="D577" t="s">
        <v>73</v>
      </c>
      <c r="E577" t="s">
        <v>53</v>
      </c>
      <c r="F577" t="s">
        <v>17</v>
      </c>
      <c r="G577" t="s">
        <v>40</v>
      </c>
      <c r="H577">
        <v>9825</v>
      </c>
      <c r="K577">
        <v>9000</v>
      </c>
      <c r="L577" s="2" t="s">
        <v>230</v>
      </c>
    </row>
    <row r="578" spans="1:12" x14ac:dyDescent="0.3">
      <c r="A578" t="s">
        <v>840</v>
      </c>
      <c r="B578" t="s">
        <v>307</v>
      </c>
      <c r="C578" t="s">
        <v>51</v>
      </c>
      <c r="D578" t="s">
        <v>52</v>
      </c>
      <c r="E578" t="s">
        <v>35</v>
      </c>
      <c r="F578" t="s">
        <v>27</v>
      </c>
      <c r="G578" t="s">
        <v>28</v>
      </c>
      <c r="H578">
        <v>13975</v>
      </c>
      <c r="I578" t="s">
        <v>23</v>
      </c>
      <c r="J578">
        <v>0.1</v>
      </c>
      <c r="K578">
        <v>13000</v>
      </c>
      <c r="L578" s="3">
        <v>45294</v>
      </c>
    </row>
    <row r="579" spans="1:12" x14ac:dyDescent="0.3">
      <c r="A579" t="s">
        <v>841</v>
      </c>
      <c r="B579" t="s">
        <v>448</v>
      </c>
      <c r="C579" t="s">
        <v>14</v>
      </c>
      <c r="D579" t="s">
        <v>15</v>
      </c>
      <c r="E579" t="s">
        <v>53</v>
      </c>
      <c r="F579" t="s">
        <v>44</v>
      </c>
      <c r="G579" t="s">
        <v>40</v>
      </c>
      <c r="H579">
        <v>15286</v>
      </c>
      <c r="I579" t="s">
        <v>29</v>
      </c>
      <c r="K579">
        <v>14000</v>
      </c>
      <c r="L579" s="2" t="s">
        <v>106</v>
      </c>
    </row>
    <row r="580" spans="1:12" x14ac:dyDescent="0.3">
      <c r="A580" t="s">
        <v>842</v>
      </c>
      <c r="B580" t="s">
        <v>544</v>
      </c>
      <c r="C580" t="s">
        <v>72</v>
      </c>
      <c r="D580" t="s">
        <v>73</v>
      </c>
      <c r="E580" t="s">
        <v>53</v>
      </c>
      <c r="F580" t="s">
        <v>44</v>
      </c>
      <c r="G580" t="s">
        <v>18</v>
      </c>
      <c r="H580">
        <v>10533</v>
      </c>
      <c r="I580" t="s">
        <v>19</v>
      </c>
      <c r="J580">
        <v>0.2</v>
      </c>
      <c r="K580">
        <v>9000</v>
      </c>
      <c r="L580" s="2" t="s">
        <v>122</v>
      </c>
    </row>
    <row r="581" spans="1:12" x14ac:dyDescent="0.3">
      <c r="A581" t="s">
        <v>843</v>
      </c>
      <c r="B581" t="s">
        <v>481</v>
      </c>
      <c r="C581" t="s">
        <v>14</v>
      </c>
      <c r="D581" t="s">
        <v>15</v>
      </c>
      <c r="E581" t="s">
        <v>53</v>
      </c>
      <c r="F581" t="s">
        <v>17</v>
      </c>
      <c r="G581" t="s">
        <v>18</v>
      </c>
      <c r="H581">
        <v>12259</v>
      </c>
      <c r="I581" t="s">
        <v>36</v>
      </c>
      <c r="J581">
        <v>0.3</v>
      </c>
      <c r="K581">
        <v>14000</v>
      </c>
      <c r="L581" s="3">
        <v>45598</v>
      </c>
    </row>
    <row r="582" spans="1:12" x14ac:dyDescent="0.3">
      <c r="A582" t="s">
        <v>844</v>
      </c>
      <c r="B582" t="s">
        <v>362</v>
      </c>
      <c r="C582" t="s">
        <v>51</v>
      </c>
      <c r="D582" t="s">
        <v>52</v>
      </c>
      <c r="E582" t="s">
        <v>16</v>
      </c>
      <c r="F582" t="s">
        <v>17</v>
      </c>
      <c r="G582" t="s">
        <v>28</v>
      </c>
      <c r="H582">
        <v>13142</v>
      </c>
      <c r="I582" t="s">
        <v>29</v>
      </c>
      <c r="K582">
        <v>13000</v>
      </c>
      <c r="L582" s="3">
        <v>45474</v>
      </c>
    </row>
    <row r="583" spans="1:12" x14ac:dyDescent="0.3">
      <c r="A583" t="s">
        <v>845</v>
      </c>
      <c r="B583" t="s">
        <v>307</v>
      </c>
      <c r="C583" t="s">
        <v>51</v>
      </c>
      <c r="D583" t="s">
        <v>52</v>
      </c>
      <c r="E583" t="s">
        <v>53</v>
      </c>
      <c r="F583" t="s">
        <v>17</v>
      </c>
      <c r="G583" t="s">
        <v>28</v>
      </c>
      <c r="H583">
        <v>13770</v>
      </c>
      <c r="K583">
        <v>13000</v>
      </c>
      <c r="L583" s="3">
        <v>45566</v>
      </c>
    </row>
    <row r="584" spans="1:12" x14ac:dyDescent="0.3">
      <c r="A584" t="s">
        <v>846</v>
      </c>
      <c r="B584" t="s">
        <v>354</v>
      </c>
      <c r="C584" t="s">
        <v>14</v>
      </c>
      <c r="D584" t="s">
        <v>15</v>
      </c>
      <c r="E584" t="s">
        <v>35</v>
      </c>
      <c r="F584" t="s">
        <v>44</v>
      </c>
      <c r="G584" t="s">
        <v>18</v>
      </c>
      <c r="H584">
        <v>14070</v>
      </c>
      <c r="K584">
        <v>14000</v>
      </c>
      <c r="L584" s="2" t="s">
        <v>41</v>
      </c>
    </row>
    <row r="585" spans="1:12" x14ac:dyDescent="0.3">
      <c r="A585" t="s">
        <v>847</v>
      </c>
      <c r="B585" t="s">
        <v>788</v>
      </c>
      <c r="C585" t="s">
        <v>51</v>
      </c>
      <c r="D585" t="s">
        <v>52</v>
      </c>
      <c r="E585" t="s">
        <v>35</v>
      </c>
      <c r="F585" t="s">
        <v>17</v>
      </c>
      <c r="G585" t="s">
        <v>40</v>
      </c>
      <c r="H585">
        <v>11986</v>
      </c>
      <c r="I585" t="s">
        <v>36</v>
      </c>
      <c r="J585">
        <v>0.3</v>
      </c>
      <c r="K585">
        <v>13000</v>
      </c>
      <c r="L585" s="2" t="s">
        <v>37</v>
      </c>
    </row>
    <row r="586" spans="1:12" x14ac:dyDescent="0.3">
      <c r="A586" t="s">
        <v>848</v>
      </c>
      <c r="B586" t="s">
        <v>194</v>
      </c>
      <c r="C586" t="s">
        <v>51</v>
      </c>
      <c r="D586" t="s">
        <v>52</v>
      </c>
      <c r="E586" t="s">
        <v>16</v>
      </c>
      <c r="F586" t="s">
        <v>44</v>
      </c>
      <c r="G586" t="s">
        <v>40</v>
      </c>
      <c r="H586">
        <v>12651</v>
      </c>
      <c r="I586" t="s">
        <v>19</v>
      </c>
      <c r="J586">
        <v>0.2</v>
      </c>
      <c r="K586">
        <v>13000</v>
      </c>
      <c r="L586" s="3">
        <v>45444</v>
      </c>
    </row>
    <row r="587" spans="1:12" x14ac:dyDescent="0.3">
      <c r="A587" t="s">
        <v>849</v>
      </c>
      <c r="B587" t="s">
        <v>264</v>
      </c>
      <c r="C587" t="s">
        <v>72</v>
      </c>
      <c r="D587" t="s">
        <v>73</v>
      </c>
      <c r="E587" t="s">
        <v>35</v>
      </c>
      <c r="F587" t="s">
        <v>17</v>
      </c>
      <c r="G587" t="s">
        <v>40</v>
      </c>
      <c r="H587">
        <v>8294</v>
      </c>
      <c r="I587" t="s">
        <v>23</v>
      </c>
      <c r="J587">
        <v>0.1</v>
      </c>
      <c r="K587">
        <v>9000</v>
      </c>
      <c r="L587" s="3">
        <v>45293</v>
      </c>
    </row>
    <row r="588" spans="1:12" x14ac:dyDescent="0.3">
      <c r="A588" t="s">
        <v>850</v>
      </c>
      <c r="B588" t="s">
        <v>801</v>
      </c>
      <c r="C588" t="s">
        <v>14</v>
      </c>
      <c r="D588" t="s">
        <v>15</v>
      </c>
      <c r="E588" t="s">
        <v>35</v>
      </c>
      <c r="F588" t="s">
        <v>17</v>
      </c>
      <c r="G588" t="s">
        <v>40</v>
      </c>
      <c r="H588">
        <v>12146</v>
      </c>
      <c r="I588" t="s">
        <v>29</v>
      </c>
      <c r="K588">
        <v>14000</v>
      </c>
      <c r="L588" s="3">
        <v>45414</v>
      </c>
    </row>
    <row r="589" spans="1:12" x14ac:dyDescent="0.3">
      <c r="A589" t="s">
        <v>851</v>
      </c>
      <c r="B589" t="s">
        <v>150</v>
      </c>
      <c r="C589" t="s">
        <v>14</v>
      </c>
      <c r="D589" t="s">
        <v>15</v>
      </c>
      <c r="E589" t="s">
        <v>16</v>
      </c>
      <c r="F589" t="s">
        <v>44</v>
      </c>
      <c r="G589" t="s">
        <v>28</v>
      </c>
      <c r="H589">
        <v>13247</v>
      </c>
      <c r="I589" t="s">
        <v>29</v>
      </c>
      <c r="K589">
        <v>14000</v>
      </c>
      <c r="L589" s="3">
        <v>45414</v>
      </c>
    </row>
    <row r="590" spans="1:12" x14ac:dyDescent="0.3">
      <c r="A590" t="s">
        <v>852</v>
      </c>
      <c r="B590" t="s">
        <v>853</v>
      </c>
      <c r="C590" t="s">
        <v>72</v>
      </c>
      <c r="D590" t="s">
        <v>73</v>
      </c>
      <c r="E590" t="s">
        <v>53</v>
      </c>
      <c r="F590" t="s">
        <v>17</v>
      </c>
      <c r="G590" t="s">
        <v>18</v>
      </c>
      <c r="H590">
        <v>10344</v>
      </c>
      <c r="I590" t="s">
        <v>19</v>
      </c>
      <c r="J590">
        <v>0.2</v>
      </c>
      <c r="K590">
        <v>9000</v>
      </c>
      <c r="L590" s="2" t="s">
        <v>41</v>
      </c>
    </row>
    <row r="591" spans="1:12" x14ac:dyDescent="0.3">
      <c r="A591" t="s">
        <v>854</v>
      </c>
      <c r="B591" t="s">
        <v>219</v>
      </c>
      <c r="C591" t="s">
        <v>72</v>
      </c>
      <c r="D591" t="s">
        <v>73</v>
      </c>
      <c r="E591" t="s">
        <v>16</v>
      </c>
      <c r="F591" t="s">
        <v>44</v>
      </c>
      <c r="G591" t="s">
        <v>40</v>
      </c>
      <c r="H591">
        <v>9932</v>
      </c>
      <c r="K591">
        <v>9000</v>
      </c>
      <c r="L591" s="3">
        <v>45505</v>
      </c>
    </row>
    <row r="592" spans="1:12" x14ac:dyDescent="0.3">
      <c r="A592" t="s">
        <v>855</v>
      </c>
      <c r="B592" t="s">
        <v>232</v>
      </c>
      <c r="C592" t="s">
        <v>51</v>
      </c>
      <c r="D592" t="s">
        <v>52</v>
      </c>
      <c r="E592" t="s">
        <v>35</v>
      </c>
      <c r="F592" t="s">
        <v>17</v>
      </c>
      <c r="G592" t="s">
        <v>40</v>
      </c>
      <c r="H592">
        <v>14399</v>
      </c>
      <c r="I592" t="s">
        <v>36</v>
      </c>
      <c r="J592">
        <v>0.3</v>
      </c>
      <c r="K592">
        <v>13000</v>
      </c>
      <c r="L592" s="3">
        <v>45414</v>
      </c>
    </row>
    <row r="593" spans="1:12" x14ac:dyDescent="0.3">
      <c r="A593" t="s">
        <v>856</v>
      </c>
      <c r="B593" t="s">
        <v>250</v>
      </c>
      <c r="C593" t="s">
        <v>14</v>
      </c>
      <c r="D593" t="s">
        <v>15</v>
      </c>
      <c r="E593" t="s">
        <v>35</v>
      </c>
      <c r="F593" t="s">
        <v>27</v>
      </c>
      <c r="G593" t="s">
        <v>40</v>
      </c>
      <c r="H593">
        <v>12575</v>
      </c>
      <c r="K593">
        <v>14000</v>
      </c>
      <c r="L593" s="3">
        <v>45474</v>
      </c>
    </row>
    <row r="594" spans="1:12" x14ac:dyDescent="0.3">
      <c r="A594" t="s">
        <v>857</v>
      </c>
      <c r="B594" t="s">
        <v>139</v>
      </c>
      <c r="C594" t="s">
        <v>51</v>
      </c>
      <c r="D594" t="s">
        <v>52</v>
      </c>
      <c r="E594" t="s">
        <v>35</v>
      </c>
      <c r="F594" t="s">
        <v>27</v>
      </c>
      <c r="G594" t="s">
        <v>40</v>
      </c>
      <c r="H594">
        <v>11883</v>
      </c>
      <c r="K594">
        <v>13000</v>
      </c>
      <c r="L594" s="2" t="s">
        <v>162</v>
      </c>
    </row>
    <row r="595" spans="1:12" x14ac:dyDescent="0.3">
      <c r="A595" t="s">
        <v>858</v>
      </c>
      <c r="B595" t="s">
        <v>328</v>
      </c>
      <c r="C595" t="s">
        <v>33</v>
      </c>
      <c r="D595" t="s">
        <v>34</v>
      </c>
      <c r="E595" t="s">
        <v>35</v>
      </c>
      <c r="F595" t="s">
        <v>17</v>
      </c>
      <c r="G595" t="s">
        <v>18</v>
      </c>
      <c r="H595">
        <v>18795</v>
      </c>
      <c r="I595" t="s">
        <v>29</v>
      </c>
      <c r="K595">
        <v>17000</v>
      </c>
      <c r="L595" s="3">
        <v>45505</v>
      </c>
    </row>
    <row r="596" spans="1:12" x14ac:dyDescent="0.3">
      <c r="A596" t="s">
        <v>859</v>
      </c>
      <c r="B596" t="s">
        <v>332</v>
      </c>
      <c r="C596" t="s">
        <v>72</v>
      </c>
      <c r="D596" t="s">
        <v>73</v>
      </c>
      <c r="E596" t="s">
        <v>16</v>
      </c>
      <c r="F596" t="s">
        <v>44</v>
      </c>
      <c r="G596" t="s">
        <v>28</v>
      </c>
      <c r="H596">
        <v>7551</v>
      </c>
      <c r="K596">
        <v>9000</v>
      </c>
      <c r="L596" s="3">
        <v>45292</v>
      </c>
    </row>
    <row r="597" spans="1:12" x14ac:dyDescent="0.3">
      <c r="A597" t="s">
        <v>860</v>
      </c>
      <c r="B597" t="s">
        <v>584</v>
      </c>
      <c r="C597" t="s">
        <v>14</v>
      </c>
      <c r="D597" t="s">
        <v>15</v>
      </c>
      <c r="E597" t="s">
        <v>16</v>
      </c>
      <c r="F597" t="s">
        <v>17</v>
      </c>
      <c r="G597" t="s">
        <v>28</v>
      </c>
      <c r="H597">
        <v>13978</v>
      </c>
      <c r="I597" t="s">
        <v>29</v>
      </c>
      <c r="K597">
        <v>14000</v>
      </c>
      <c r="L597" s="2" t="s">
        <v>326</v>
      </c>
    </row>
    <row r="598" spans="1:12" x14ac:dyDescent="0.3">
      <c r="A598" t="s">
        <v>861</v>
      </c>
      <c r="B598" t="s">
        <v>141</v>
      </c>
      <c r="C598" t="s">
        <v>51</v>
      </c>
      <c r="D598" t="s">
        <v>52</v>
      </c>
      <c r="E598" t="s">
        <v>16</v>
      </c>
      <c r="F598" t="s">
        <v>27</v>
      </c>
      <c r="G598" t="s">
        <v>18</v>
      </c>
      <c r="H598">
        <v>12586</v>
      </c>
      <c r="I598" t="s">
        <v>29</v>
      </c>
      <c r="K598">
        <v>13000</v>
      </c>
      <c r="L598" s="3">
        <v>45506</v>
      </c>
    </row>
    <row r="599" spans="1:12" x14ac:dyDescent="0.3">
      <c r="A599" t="s">
        <v>862</v>
      </c>
      <c r="B599" t="s">
        <v>863</v>
      </c>
      <c r="C599" t="s">
        <v>72</v>
      </c>
      <c r="D599" t="s">
        <v>73</v>
      </c>
      <c r="E599" t="s">
        <v>53</v>
      </c>
      <c r="F599" t="s">
        <v>44</v>
      </c>
      <c r="G599" t="s">
        <v>28</v>
      </c>
      <c r="H599">
        <v>10122</v>
      </c>
      <c r="I599" t="s">
        <v>19</v>
      </c>
      <c r="J599">
        <v>0.2</v>
      </c>
      <c r="K599">
        <v>9000</v>
      </c>
      <c r="L599" s="2" t="s">
        <v>37</v>
      </c>
    </row>
    <row r="600" spans="1:12" x14ac:dyDescent="0.3">
      <c r="A600" t="s">
        <v>864</v>
      </c>
      <c r="B600" t="s">
        <v>510</v>
      </c>
      <c r="C600" t="s">
        <v>33</v>
      </c>
      <c r="D600" t="s">
        <v>34</v>
      </c>
      <c r="E600" t="s">
        <v>53</v>
      </c>
      <c r="F600" t="s">
        <v>27</v>
      </c>
      <c r="G600" t="s">
        <v>18</v>
      </c>
      <c r="H600">
        <v>16690</v>
      </c>
      <c r="I600" t="s">
        <v>29</v>
      </c>
      <c r="K600">
        <v>17000</v>
      </c>
      <c r="L600" s="2" t="s">
        <v>57</v>
      </c>
    </row>
    <row r="601" spans="1:12" x14ac:dyDescent="0.3">
      <c r="A601" t="s">
        <v>865</v>
      </c>
      <c r="B601" t="s">
        <v>293</v>
      </c>
      <c r="C601" t="s">
        <v>33</v>
      </c>
      <c r="D601" t="s">
        <v>34</v>
      </c>
      <c r="E601" t="s">
        <v>16</v>
      </c>
      <c r="F601" t="s">
        <v>44</v>
      </c>
      <c r="G601" t="s">
        <v>40</v>
      </c>
      <c r="H601">
        <v>17915</v>
      </c>
      <c r="I601" t="s">
        <v>29</v>
      </c>
      <c r="K601">
        <v>17000</v>
      </c>
      <c r="L601" s="3">
        <v>45567</v>
      </c>
    </row>
    <row r="602" spans="1:12" x14ac:dyDescent="0.3">
      <c r="A602" t="s">
        <v>866</v>
      </c>
      <c r="B602" t="s">
        <v>111</v>
      </c>
      <c r="C602" t="s">
        <v>51</v>
      </c>
      <c r="D602" t="s">
        <v>52</v>
      </c>
      <c r="E602" t="s">
        <v>16</v>
      </c>
      <c r="F602" t="s">
        <v>44</v>
      </c>
      <c r="G602" t="s">
        <v>40</v>
      </c>
      <c r="H602">
        <v>13812</v>
      </c>
      <c r="I602" t="s">
        <v>36</v>
      </c>
      <c r="J602">
        <v>0.3</v>
      </c>
      <c r="K602">
        <v>13000</v>
      </c>
      <c r="L602" s="2" t="s">
        <v>333</v>
      </c>
    </row>
    <row r="603" spans="1:12" x14ac:dyDescent="0.3">
      <c r="A603" t="s">
        <v>867</v>
      </c>
      <c r="B603" t="s">
        <v>458</v>
      </c>
      <c r="C603" t="s">
        <v>51</v>
      </c>
      <c r="D603" t="s">
        <v>52</v>
      </c>
      <c r="E603" t="s">
        <v>16</v>
      </c>
      <c r="F603" t="s">
        <v>44</v>
      </c>
      <c r="G603" t="s">
        <v>28</v>
      </c>
      <c r="H603">
        <v>13608</v>
      </c>
      <c r="I603" t="s">
        <v>36</v>
      </c>
      <c r="J603">
        <v>0.3</v>
      </c>
      <c r="K603">
        <v>13000</v>
      </c>
      <c r="L603" s="2" t="s">
        <v>48</v>
      </c>
    </row>
    <row r="604" spans="1:12" x14ac:dyDescent="0.3">
      <c r="A604" t="s">
        <v>868</v>
      </c>
      <c r="B604" t="s">
        <v>232</v>
      </c>
      <c r="C604" t="s">
        <v>33</v>
      </c>
      <c r="D604" t="s">
        <v>34</v>
      </c>
      <c r="E604" t="s">
        <v>16</v>
      </c>
      <c r="F604" t="s">
        <v>17</v>
      </c>
      <c r="G604" t="s">
        <v>28</v>
      </c>
      <c r="H604">
        <v>17337</v>
      </c>
      <c r="K604">
        <v>17000</v>
      </c>
      <c r="L604" s="2" t="s">
        <v>106</v>
      </c>
    </row>
    <row r="605" spans="1:12" x14ac:dyDescent="0.3">
      <c r="A605" t="s">
        <v>869</v>
      </c>
      <c r="B605" t="s">
        <v>407</v>
      </c>
      <c r="C605" t="s">
        <v>33</v>
      </c>
      <c r="D605" t="s">
        <v>34</v>
      </c>
      <c r="E605" t="s">
        <v>53</v>
      </c>
      <c r="F605" t="s">
        <v>27</v>
      </c>
      <c r="G605" t="s">
        <v>28</v>
      </c>
      <c r="H605">
        <v>15436</v>
      </c>
      <c r="I605" t="s">
        <v>23</v>
      </c>
      <c r="J605">
        <v>0.1</v>
      </c>
      <c r="K605">
        <v>17000</v>
      </c>
      <c r="L605" s="2" t="s">
        <v>54</v>
      </c>
    </row>
    <row r="606" spans="1:12" x14ac:dyDescent="0.3">
      <c r="A606" t="s">
        <v>870</v>
      </c>
      <c r="B606" t="s">
        <v>593</v>
      </c>
      <c r="C606" t="s">
        <v>14</v>
      </c>
      <c r="D606" t="s">
        <v>15</v>
      </c>
      <c r="E606" t="s">
        <v>35</v>
      </c>
      <c r="F606" t="s">
        <v>17</v>
      </c>
      <c r="G606" t="s">
        <v>18</v>
      </c>
      <c r="H606">
        <v>13173</v>
      </c>
      <c r="I606" t="s">
        <v>36</v>
      </c>
      <c r="J606">
        <v>0.3</v>
      </c>
      <c r="K606">
        <v>14000</v>
      </c>
      <c r="L606" s="3">
        <v>45566</v>
      </c>
    </row>
    <row r="607" spans="1:12" x14ac:dyDescent="0.3">
      <c r="A607" t="s">
        <v>871</v>
      </c>
      <c r="B607" t="s">
        <v>712</v>
      </c>
      <c r="C607" t="s">
        <v>33</v>
      </c>
      <c r="D607" t="s">
        <v>34</v>
      </c>
      <c r="E607" t="s">
        <v>35</v>
      </c>
      <c r="F607" t="s">
        <v>44</v>
      </c>
      <c r="G607" t="s">
        <v>18</v>
      </c>
      <c r="H607">
        <v>16469</v>
      </c>
      <c r="K607">
        <v>17000</v>
      </c>
      <c r="L607" s="3">
        <v>45474</v>
      </c>
    </row>
    <row r="608" spans="1:12" x14ac:dyDescent="0.3">
      <c r="A608" t="s">
        <v>872</v>
      </c>
      <c r="B608" t="s">
        <v>873</v>
      </c>
      <c r="C608" t="s">
        <v>51</v>
      </c>
      <c r="D608" t="s">
        <v>52</v>
      </c>
      <c r="E608" t="s">
        <v>16</v>
      </c>
      <c r="F608" t="s">
        <v>44</v>
      </c>
      <c r="G608" t="s">
        <v>28</v>
      </c>
      <c r="H608">
        <v>12592</v>
      </c>
      <c r="I608" t="s">
        <v>19</v>
      </c>
      <c r="J608">
        <v>0.2</v>
      </c>
      <c r="K608">
        <v>13000</v>
      </c>
      <c r="L608" s="3">
        <v>45324</v>
      </c>
    </row>
    <row r="609" spans="1:12" x14ac:dyDescent="0.3">
      <c r="A609" t="s">
        <v>874</v>
      </c>
      <c r="B609" t="s">
        <v>64</v>
      </c>
      <c r="C609" t="s">
        <v>33</v>
      </c>
      <c r="D609" t="s">
        <v>34</v>
      </c>
      <c r="E609" t="s">
        <v>16</v>
      </c>
      <c r="F609" t="s">
        <v>44</v>
      </c>
      <c r="G609" t="s">
        <v>18</v>
      </c>
      <c r="H609">
        <v>18794</v>
      </c>
      <c r="K609">
        <v>17000</v>
      </c>
      <c r="L609" s="2" t="s">
        <v>54</v>
      </c>
    </row>
    <row r="610" spans="1:12" x14ac:dyDescent="0.3">
      <c r="A610" t="s">
        <v>875</v>
      </c>
      <c r="B610" t="s">
        <v>181</v>
      </c>
      <c r="C610" t="s">
        <v>33</v>
      </c>
      <c r="D610" t="s">
        <v>34</v>
      </c>
      <c r="E610" t="s">
        <v>16</v>
      </c>
      <c r="F610" t="s">
        <v>27</v>
      </c>
      <c r="G610" t="s">
        <v>18</v>
      </c>
      <c r="H610">
        <v>18046</v>
      </c>
      <c r="I610" t="s">
        <v>36</v>
      </c>
      <c r="J610">
        <v>0.3</v>
      </c>
      <c r="K610">
        <v>17000</v>
      </c>
      <c r="L610" s="2" t="s">
        <v>85</v>
      </c>
    </row>
    <row r="611" spans="1:12" x14ac:dyDescent="0.3">
      <c r="A611" t="s">
        <v>876</v>
      </c>
      <c r="B611" t="s">
        <v>873</v>
      </c>
      <c r="C611" t="s">
        <v>72</v>
      </c>
      <c r="D611" t="s">
        <v>73</v>
      </c>
      <c r="E611" t="s">
        <v>35</v>
      </c>
      <c r="F611" t="s">
        <v>44</v>
      </c>
      <c r="G611" t="s">
        <v>28</v>
      </c>
      <c r="H611">
        <v>9906</v>
      </c>
      <c r="I611" t="s">
        <v>36</v>
      </c>
      <c r="J611">
        <v>0.3</v>
      </c>
      <c r="K611">
        <v>9000</v>
      </c>
      <c r="L611" s="2" t="s">
        <v>198</v>
      </c>
    </row>
    <row r="612" spans="1:12" x14ac:dyDescent="0.3">
      <c r="A612" t="s">
        <v>877</v>
      </c>
      <c r="B612" t="s">
        <v>100</v>
      </c>
      <c r="C612" t="s">
        <v>51</v>
      </c>
      <c r="D612" t="s">
        <v>52</v>
      </c>
      <c r="E612" t="s">
        <v>16</v>
      </c>
      <c r="F612" t="s">
        <v>27</v>
      </c>
      <c r="G612" t="s">
        <v>40</v>
      </c>
      <c r="H612">
        <v>12838</v>
      </c>
      <c r="I612" t="s">
        <v>19</v>
      </c>
      <c r="J612">
        <v>0.2</v>
      </c>
      <c r="K612">
        <v>13000</v>
      </c>
      <c r="L612" s="2" t="s">
        <v>106</v>
      </c>
    </row>
    <row r="613" spans="1:12" x14ac:dyDescent="0.3">
      <c r="A613" t="s">
        <v>878</v>
      </c>
      <c r="B613" t="s">
        <v>879</v>
      </c>
      <c r="C613" t="s">
        <v>51</v>
      </c>
      <c r="D613" t="s">
        <v>52</v>
      </c>
      <c r="E613" t="s">
        <v>16</v>
      </c>
      <c r="F613" t="s">
        <v>44</v>
      </c>
      <c r="G613" t="s">
        <v>18</v>
      </c>
      <c r="H613">
        <v>12545</v>
      </c>
      <c r="I613" t="s">
        <v>23</v>
      </c>
      <c r="J613">
        <v>0.1</v>
      </c>
      <c r="K613">
        <v>13000</v>
      </c>
      <c r="L613" s="2" t="s">
        <v>69</v>
      </c>
    </row>
    <row r="614" spans="1:12" x14ac:dyDescent="0.3">
      <c r="A614" t="s">
        <v>880</v>
      </c>
      <c r="B614" t="s">
        <v>342</v>
      </c>
      <c r="C614" t="s">
        <v>33</v>
      </c>
      <c r="D614" t="s">
        <v>34</v>
      </c>
      <c r="E614" t="s">
        <v>35</v>
      </c>
      <c r="F614" t="s">
        <v>27</v>
      </c>
      <c r="G614" t="s">
        <v>28</v>
      </c>
      <c r="H614">
        <v>18465</v>
      </c>
      <c r="I614" t="s">
        <v>36</v>
      </c>
      <c r="J614">
        <v>0.3</v>
      </c>
      <c r="K614">
        <v>17000</v>
      </c>
      <c r="L614" s="3">
        <v>45292</v>
      </c>
    </row>
    <row r="615" spans="1:12" x14ac:dyDescent="0.3">
      <c r="A615" t="s">
        <v>881</v>
      </c>
      <c r="B615" t="s">
        <v>838</v>
      </c>
      <c r="C615" t="s">
        <v>51</v>
      </c>
      <c r="D615" t="s">
        <v>52</v>
      </c>
      <c r="E615" t="s">
        <v>35</v>
      </c>
      <c r="F615" t="s">
        <v>27</v>
      </c>
      <c r="G615" t="s">
        <v>40</v>
      </c>
      <c r="H615">
        <v>13444</v>
      </c>
      <c r="I615" t="s">
        <v>23</v>
      </c>
      <c r="J615">
        <v>0.1</v>
      </c>
      <c r="K615">
        <v>13000</v>
      </c>
      <c r="L615" s="2" t="s">
        <v>326</v>
      </c>
    </row>
    <row r="616" spans="1:12" x14ac:dyDescent="0.3">
      <c r="A616" t="s">
        <v>882</v>
      </c>
      <c r="B616" t="s">
        <v>59</v>
      </c>
      <c r="C616" t="s">
        <v>33</v>
      </c>
      <c r="D616" t="s">
        <v>34</v>
      </c>
      <c r="E616" t="s">
        <v>53</v>
      </c>
      <c r="F616" t="s">
        <v>44</v>
      </c>
      <c r="G616" t="s">
        <v>28</v>
      </c>
      <c r="H616">
        <v>16466</v>
      </c>
      <c r="I616" t="s">
        <v>23</v>
      </c>
      <c r="J616">
        <v>0.1</v>
      </c>
      <c r="K616">
        <v>17000</v>
      </c>
      <c r="L616" s="2" t="s">
        <v>158</v>
      </c>
    </row>
    <row r="617" spans="1:12" x14ac:dyDescent="0.3">
      <c r="A617" t="s">
        <v>883</v>
      </c>
      <c r="B617" t="s">
        <v>613</v>
      </c>
      <c r="C617" t="s">
        <v>51</v>
      </c>
      <c r="D617" t="s">
        <v>52</v>
      </c>
      <c r="E617" t="s">
        <v>35</v>
      </c>
      <c r="F617" t="s">
        <v>44</v>
      </c>
      <c r="G617" t="s">
        <v>18</v>
      </c>
      <c r="H617">
        <v>14220</v>
      </c>
      <c r="I617" t="s">
        <v>29</v>
      </c>
      <c r="K617">
        <v>13000</v>
      </c>
      <c r="L617" s="3">
        <v>45597</v>
      </c>
    </row>
    <row r="618" spans="1:12" x14ac:dyDescent="0.3">
      <c r="A618" t="s">
        <v>884</v>
      </c>
      <c r="B618" t="s">
        <v>548</v>
      </c>
      <c r="C618" t="s">
        <v>72</v>
      </c>
      <c r="D618" t="s">
        <v>73</v>
      </c>
      <c r="E618" t="s">
        <v>35</v>
      </c>
      <c r="F618" t="s">
        <v>17</v>
      </c>
      <c r="G618" t="s">
        <v>18</v>
      </c>
      <c r="H618">
        <v>10618</v>
      </c>
      <c r="I618" t="s">
        <v>19</v>
      </c>
      <c r="J618">
        <v>0.2</v>
      </c>
      <c r="K618">
        <v>9000</v>
      </c>
      <c r="L618" s="3">
        <v>45628</v>
      </c>
    </row>
    <row r="619" spans="1:12" x14ac:dyDescent="0.3">
      <c r="A619" t="s">
        <v>885</v>
      </c>
      <c r="B619" t="s">
        <v>315</v>
      </c>
      <c r="C619" t="s">
        <v>33</v>
      </c>
      <c r="D619" t="s">
        <v>34</v>
      </c>
      <c r="E619" t="s">
        <v>53</v>
      </c>
      <c r="F619" t="s">
        <v>27</v>
      </c>
      <c r="G619" t="s">
        <v>28</v>
      </c>
      <c r="H619">
        <v>17172</v>
      </c>
      <c r="K619">
        <v>17000</v>
      </c>
      <c r="L619" s="3">
        <v>45414</v>
      </c>
    </row>
    <row r="620" spans="1:12" x14ac:dyDescent="0.3">
      <c r="A620" t="s">
        <v>886</v>
      </c>
      <c r="B620" t="s">
        <v>429</v>
      </c>
      <c r="C620" t="s">
        <v>14</v>
      </c>
      <c r="D620" t="s">
        <v>15</v>
      </c>
      <c r="E620" t="s">
        <v>35</v>
      </c>
      <c r="F620" t="s">
        <v>44</v>
      </c>
      <c r="G620" t="s">
        <v>40</v>
      </c>
      <c r="H620">
        <v>13825</v>
      </c>
      <c r="I620" t="s">
        <v>19</v>
      </c>
      <c r="J620">
        <v>0.2</v>
      </c>
      <c r="K620">
        <v>14000</v>
      </c>
      <c r="L620" s="2" t="s">
        <v>211</v>
      </c>
    </row>
    <row r="621" spans="1:12" x14ac:dyDescent="0.3">
      <c r="A621" t="s">
        <v>887</v>
      </c>
      <c r="B621" t="s">
        <v>190</v>
      </c>
      <c r="C621" t="s">
        <v>51</v>
      </c>
      <c r="D621" t="s">
        <v>52</v>
      </c>
      <c r="E621" t="s">
        <v>35</v>
      </c>
      <c r="F621" t="s">
        <v>44</v>
      </c>
      <c r="G621" t="s">
        <v>40</v>
      </c>
      <c r="H621">
        <v>12562</v>
      </c>
      <c r="I621" t="s">
        <v>23</v>
      </c>
      <c r="J621">
        <v>0.1</v>
      </c>
      <c r="K621">
        <v>13000</v>
      </c>
      <c r="L621" s="2" t="s">
        <v>54</v>
      </c>
    </row>
    <row r="622" spans="1:12" x14ac:dyDescent="0.3">
      <c r="A622" t="s">
        <v>888</v>
      </c>
      <c r="B622" t="s">
        <v>342</v>
      </c>
      <c r="C622" t="s">
        <v>33</v>
      </c>
      <c r="D622" t="s">
        <v>34</v>
      </c>
      <c r="E622" t="s">
        <v>35</v>
      </c>
      <c r="F622" t="s">
        <v>44</v>
      </c>
      <c r="G622" t="s">
        <v>40</v>
      </c>
      <c r="H622">
        <v>17106</v>
      </c>
      <c r="I622" t="s">
        <v>29</v>
      </c>
      <c r="K622">
        <v>17000</v>
      </c>
      <c r="L622" s="2" t="s">
        <v>96</v>
      </c>
    </row>
    <row r="623" spans="1:12" x14ac:dyDescent="0.3">
      <c r="A623" t="s">
        <v>889</v>
      </c>
      <c r="B623" t="s">
        <v>747</v>
      </c>
      <c r="C623" t="s">
        <v>33</v>
      </c>
      <c r="D623" t="s">
        <v>34</v>
      </c>
      <c r="E623" t="s">
        <v>16</v>
      </c>
      <c r="F623" t="s">
        <v>27</v>
      </c>
      <c r="G623" t="s">
        <v>40</v>
      </c>
      <c r="H623">
        <v>17104</v>
      </c>
      <c r="I623" t="s">
        <v>23</v>
      </c>
      <c r="J623">
        <v>0.1</v>
      </c>
      <c r="K623">
        <v>17000</v>
      </c>
      <c r="L623" s="3">
        <v>45294</v>
      </c>
    </row>
    <row r="624" spans="1:12" x14ac:dyDescent="0.3">
      <c r="A624" t="s">
        <v>890</v>
      </c>
      <c r="B624" t="s">
        <v>879</v>
      </c>
      <c r="C624" t="s">
        <v>14</v>
      </c>
      <c r="D624" t="s">
        <v>15</v>
      </c>
      <c r="E624" t="s">
        <v>16</v>
      </c>
      <c r="F624" t="s">
        <v>27</v>
      </c>
      <c r="G624" t="s">
        <v>18</v>
      </c>
      <c r="H624">
        <v>14745</v>
      </c>
      <c r="I624" t="s">
        <v>19</v>
      </c>
      <c r="J624">
        <v>0.2</v>
      </c>
      <c r="K624">
        <v>14000</v>
      </c>
      <c r="L624" s="2" t="s">
        <v>78</v>
      </c>
    </row>
    <row r="625" spans="1:12" x14ac:dyDescent="0.3">
      <c r="A625" t="s">
        <v>891</v>
      </c>
      <c r="B625" t="s">
        <v>105</v>
      </c>
      <c r="C625" t="s">
        <v>14</v>
      </c>
      <c r="D625" t="s">
        <v>15</v>
      </c>
      <c r="E625" t="s">
        <v>35</v>
      </c>
      <c r="F625" t="s">
        <v>44</v>
      </c>
      <c r="G625" t="s">
        <v>28</v>
      </c>
      <c r="H625">
        <v>15598</v>
      </c>
      <c r="K625">
        <v>14000</v>
      </c>
      <c r="L625" s="3">
        <v>45598</v>
      </c>
    </row>
    <row r="626" spans="1:12" x14ac:dyDescent="0.3">
      <c r="A626" t="s">
        <v>892</v>
      </c>
      <c r="B626" t="s">
        <v>113</v>
      </c>
      <c r="C626" t="s">
        <v>51</v>
      </c>
      <c r="D626" t="s">
        <v>52</v>
      </c>
      <c r="E626" t="s">
        <v>35</v>
      </c>
      <c r="F626" t="s">
        <v>17</v>
      </c>
      <c r="G626" t="s">
        <v>28</v>
      </c>
      <c r="H626">
        <v>12358</v>
      </c>
      <c r="I626" t="s">
        <v>23</v>
      </c>
      <c r="J626">
        <v>0.1</v>
      </c>
      <c r="K626">
        <v>13000</v>
      </c>
      <c r="L626" s="3">
        <v>45444</v>
      </c>
    </row>
    <row r="627" spans="1:12" x14ac:dyDescent="0.3">
      <c r="A627" t="s">
        <v>893</v>
      </c>
      <c r="B627" t="s">
        <v>50</v>
      </c>
      <c r="C627" t="s">
        <v>51</v>
      </c>
      <c r="D627" t="s">
        <v>52</v>
      </c>
      <c r="E627" t="s">
        <v>53</v>
      </c>
      <c r="F627" t="s">
        <v>44</v>
      </c>
      <c r="G627" t="s">
        <v>18</v>
      </c>
      <c r="H627">
        <v>13355</v>
      </c>
      <c r="I627" t="s">
        <v>19</v>
      </c>
      <c r="J627">
        <v>0.2</v>
      </c>
      <c r="K627">
        <v>13000</v>
      </c>
      <c r="L627" s="2" t="s">
        <v>333</v>
      </c>
    </row>
    <row r="628" spans="1:12" x14ac:dyDescent="0.3">
      <c r="A628" t="s">
        <v>894</v>
      </c>
      <c r="B628" t="s">
        <v>82</v>
      </c>
      <c r="C628" t="s">
        <v>72</v>
      </c>
      <c r="D628" t="s">
        <v>73</v>
      </c>
      <c r="E628" t="s">
        <v>53</v>
      </c>
      <c r="F628" t="s">
        <v>44</v>
      </c>
      <c r="G628" t="s">
        <v>40</v>
      </c>
      <c r="H628">
        <v>8773</v>
      </c>
      <c r="I628" t="s">
        <v>36</v>
      </c>
      <c r="J628">
        <v>0.3</v>
      </c>
      <c r="K628">
        <v>9000</v>
      </c>
      <c r="L628" s="3">
        <v>45323</v>
      </c>
    </row>
    <row r="629" spans="1:12" x14ac:dyDescent="0.3">
      <c r="A629" t="s">
        <v>895</v>
      </c>
      <c r="B629" t="s">
        <v>307</v>
      </c>
      <c r="C629" t="s">
        <v>14</v>
      </c>
      <c r="D629" t="s">
        <v>15</v>
      </c>
      <c r="E629" t="s">
        <v>16</v>
      </c>
      <c r="F629" t="s">
        <v>27</v>
      </c>
      <c r="G629" t="s">
        <v>28</v>
      </c>
      <c r="H629">
        <v>14950</v>
      </c>
      <c r="I629" t="s">
        <v>29</v>
      </c>
      <c r="K629">
        <v>14000</v>
      </c>
      <c r="L629" s="3">
        <v>45413</v>
      </c>
    </row>
    <row r="630" spans="1:12" x14ac:dyDescent="0.3">
      <c r="A630" t="s">
        <v>896</v>
      </c>
      <c r="B630" t="s">
        <v>330</v>
      </c>
      <c r="C630" t="s">
        <v>14</v>
      </c>
      <c r="D630" t="s">
        <v>15</v>
      </c>
      <c r="E630" t="s">
        <v>16</v>
      </c>
      <c r="F630" t="s">
        <v>27</v>
      </c>
      <c r="G630" t="s">
        <v>40</v>
      </c>
      <c r="H630">
        <v>15801</v>
      </c>
      <c r="I630" t="s">
        <v>29</v>
      </c>
      <c r="K630">
        <v>14000</v>
      </c>
      <c r="L630" s="3">
        <v>45474</v>
      </c>
    </row>
    <row r="631" spans="1:12" x14ac:dyDescent="0.3">
      <c r="A631" t="s">
        <v>897</v>
      </c>
      <c r="B631" t="s">
        <v>479</v>
      </c>
      <c r="C631" t="s">
        <v>33</v>
      </c>
      <c r="D631" t="s">
        <v>34</v>
      </c>
      <c r="E631" t="s">
        <v>16</v>
      </c>
      <c r="F631" t="s">
        <v>27</v>
      </c>
      <c r="G631" t="s">
        <v>40</v>
      </c>
      <c r="H631">
        <v>18134</v>
      </c>
      <c r="K631">
        <v>17000</v>
      </c>
      <c r="L631" s="2" t="s">
        <v>54</v>
      </c>
    </row>
    <row r="632" spans="1:12" x14ac:dyDescent="0.3">
      <c r="A632" t="s">
        <v>898</v>
      </c>
      <c r="B632" t="s">
        <v>344</v>
      </c>
      <c r="C632" t="s">
        <v>14</v>
      </c>
      <c r="D632" t="s">
        <v>15</v>
      </c>
      <c r="E632" t="s">
        <v>53</v>
      </c>
      <c r="F632" t="s">
        <v>27</v>
      </c>
      <c r="G632" t="s">
        <v>28</v>
      </c>
      <c r="H632">
        <v>12900</v>
      </c>
      <c r="I632" t="s">
        <v>19</v>
      </c>
      <c r="J632">
        <v>0.2</v>
      </c>
      <c r="K632">
        <v>14000</v>
      </c>
      <c r="L632" s="2" t="s">
        <v>20</v>
      </c>
    </row>
    <row r="633" spans="1:12" x14ac:dyDescent="0.3">
      <c r="A633" t="s">
        <v>899</v>
      </c>
      <c r="B633" t="s">
        <v>181</v>
      </c>
      <c r="C633" t="s">
        <v>33</v>
      </c>
      <c r="D633" t="s">
        <v>34</v>
      </c>
      <c r="E633" t="s">
        <v>16</v>
      </c>
      <c r="F633" t="s">
        <v>27</v>
      </c>
      <c r="G633" t="s">
        <v>40</v>
      </c>
      <c r="H633">
        <v>17774</v>
      </c>
      <c r="I633" t="s">
        <v>36</v>
      </c>
      <c r="J633">
        <v>0.3</v>
      </c>
      <c r="K633">
        <v>17000</v>
      </c>
      <c r="L633" s="3">
        <v>45294</v>
      </c>
    </row>
    <row r="634" spans="1:12" x14ac:dyDescent="0.3">
      <c r="A634" t="s">
        <v>900</v>
      </c>
      <c r="B634" t="s">
        <v>194</v>
      </c>
      <c r="C634" t="s">
        <v>51</v>
      </c>
      <c r="D634" t="s">
        <v>52</v>
      </c>
      <c r="E634" t="s">
        <v>35</v>
      </c>
      <c r="F634" t="s">
        <v>27</v>
      </c>
      <c r="G634" t="s">
        <v>18</v>
      </c>
      <c r="H634">
        <v>13345</v>
      </c>
      <c r="I634" t="s">
        <v>29</v>
      </c>
      <c r="K634">
        <v>13000</v>
      </c>
      <c r="L634" s="2" t="s">
        <v>132</v>
      </c>
    </row>
    <row r="635" spans="1:12" x14ac:dyDescent="0.3">
      <c r="A635" t="s">
        <v>901</v>
      </c>
      <c r="B635" t="s">
        <v>196</v>
      </c>
      <c r="C635" t="s">
        <v>14</v>
      </c>
      <c r="D635" t="s">
        <v>15</v>
      </c>
      <c r="E635" t="s">
        <v>53</v>
      </c>
      <c r="F635" t="s">
        <v>27</v>
      </c>
      <c r="G635" t="s">
        <v>28</v>
      </c>
      <c r="H635">
        <v>15036</v>
      </c>
      <c r="I635" t="s">
        <v>36</v>
      </c>
      <c r="J635">
        <v>0.3</v>
      </c>
      <c r="K635">
        <v>14000</v>
      </c>
      <c r="L635" s="2" t="s">
        <v>24</v>
      </c>
    </row>
    <row r="636" spans="1:12" x14ac:dyDescent="0.3">
      <c r="A636" t="s">
        <v>902</v>
      </c>
      <c r="B636" t="s">
        <v>307</v>
      </c>
      <c r="C636" t="s">
        <v>51</v>
      </c>
      <c r="D636" t="s">
        <v>52</v>
      </c>
      <c r="E636" t="s">
        <v>35</v>
      </c>
      <c r="F636" t="s">
        <v>27</v>
      </c>
      <c r="G636" t="s">
        <v>18</v>
      </c>
      <c r="H636">
        <v>13526</v>
      </c>
      <c r="I636" t="s">
        <v>36</v>
      </c>
      <c r="J636">
        <v>0.3</v>
      </c>
      <c r="K636">
        <v>13000</v>
      </c>
      <c r="L636" s="2" t="s">
        <v>85</v>
      </c>
    </row>
    <row r="637" spans="1:12" x14ac:dyDescent="0.3">
      <c r="A637" t="s">
        <v>903</v>
      </c>
      <c r="B637" t="s">
        <v>879</v>
      </c>
      <c r="C637" t="s">
        <v>14</v>
      </c>
      <c r="D637" t="s">
        <v>15</v>
      </c>
      <c r="E637" t="s">
        <v>16</v>
      </c>
      <c r="F637" t="s">
        <v>17</v>
      </c>
      <c r="G637" t="s">
        <v>28</v>
      </c>
      <c r="H637">
        <v>14251</v>
      </c>
      <c r="I637" t="s">
        <v>23</v>
      </c>
      <c r="J637">
        <v>0.1</v>
      </c>
      <c r="K637">
        <v>14000</v>
      </c>
      <c r="L637" s="2" t="s">
        <v>117</v>
      </c>
    </row>
    <row r="638" spans="1:12" x14ac:dyDescent="0.3">
      <c r="A638" t="s">
        <v>904</v>
      </c>
      <c r="B638" t="s">
        <v>13</v>
      </c>
      <c r="C638" t="s">
        <v>33</v>
      </c>
      <c r="D638" t="s">
        <v>34</v>
      </c>
      <c r="E638" t="s">
        <v>35</v>
      </c>
      <c r="F638" t="s">
        <v>27</v>
      </c>
      <c r="G638" t="s">
        <v>28</v>
      </c>
      <c r="H638">
        <v>17378</v>
      </c>
      <c r="K638">
        <v>17000</v>
      </c>
      <c r="L638" s="3">
        <v>45294</v>
      </c>
    </row>
    <row r="639" spans="1:12" x14ac:dyDescent="0.3">
      <c r="A639" t="s">
        <v>905</v>
      </c>
      <c r="B639" t="s">
        <v>315</v>
      </c>
      <c r="C639" t="s">
        <v>51</v>
      </c>
      <c r="D639" t="s">
        <v>52</v>
      </c>
      <c r="E639" t="s">
        <v>16</v>
      </c>
      <c r="F639" t="s">
        <v>44</v>
      </c>
      <c r="G639" t="s">
        <v>18</v>
      </c>
      <c r="H639">
        <v>11409</v>
      </c>
      <c r="I639" t="s">
        <v>36</v>
      </c>
      <c r="J639">
        <v>0.3</v>
      </c>
      <c r="K639">
        <v>13000</v>
      </c>
      <c r="L639" s="3">
        <v>45537</v>
      </c>
    </row>
    <row r="640" spans="1:12" x14ac:dyDescent="0.3">
      <c r="A640" t="s">
        <v>906</v>
      </c>
      <c r="B640" t="s">
        <v>281</v>
      </c>
      <c r="C640" t="s">
        <v>33</v>
      </c>
      <c r="D640" t="s">
        <v>34</v>
      </c>
      <c r="E640" t="s">
        <v>53</v>
      </c>
      <c r="F640" t="s">
        <v>17</v>
      </c>
      <c r="G640" t="s">
        <v>40</v>
      </c>
      <c r="H640">
        <v>17524</v>
      </c>
      <c r="I640" t="s">
        <v>36</v>
      </c>
      <c r="J640">
        <v>0.3</v>
      </c>
      <c r="K640">
        <v>17000</v>
      </c>
      <c r="L640" s="2" t="s">
        <v>57</v>
      </c>
    </row>
    <row r="641" spans="1:12" x14ac:dyDescent="0.3">
      <c r="A641" t="s">
        <v>907</v>
      </c>
      <c r="B641" t="s">
        <v>409</v>
      </c>
      <c r="C641" t="s">
        <v>33</v>
      </c>
      <c r="D641" t="s">
        <v>34</v>
      </c>
      <c r="E641" t="s">
        <v>53</v>
      </c>
      <c r="F641" t="s">
        <v>17</v>
      </c>
      <c r="G641" t="s">
        <v>18</v>
      </c>
      <c r="H641">
        <v>15019</v>
      </c>
      <c r="I641" t="s">
        <v>36</v>
      </c>
      <c r="J641">
        <v>0.3</v>
      </c>
      <c r="K641">
        <v>17000</v>
      </c>
      <c r="L641" s="2" t="s">
        <v>109</v>
      </c>
    </row>
    <row r="642" spans="1:12" x14ac:dyDescent="0.3">
      <c r="A642" t="s">
        <v>908</v>
      </c>
      <c r="B642" t="s">
        <v>328</v>
      </c>
      <c r="C642" t="s">
        <v>72</v>
      </c>
      <c r="D642" t="s">
        <v>73</v>
      </c>
      <c r="E642" t="s">
        <v>53</v>
      </c>
      <c r="F642" t="s">
        <v>17</v>
      </c>
      <c r="G642" t="s">
        <v>18</v>
      </c>
      <c r="H642">
        <v>9783</v>
      </c>
      <c r="I642" t="s">
        <v>36</v>
      </c>
      <c r="J642">
        <v>0.3</v>
      </c>
      <c r="K642">
        <v>9000</v>
      </c>
      <c r="L642" s="2" t="s">
        <v>188</v>
      </c>
    </row>
    <row r="643" spans="1:12" x14ac:dyDescent="0.3">
      <c r="A643" t="s">
        <v>909</v>
      </c>
      <c r="B643" t="s">
        <v>264</v>
      </c>
      <c r="C643" t="s">
        <v>72</v>
      </c>
      <c r="D643" t="s">
        <v>73</v>
      </c>
      <c r="E643" t="s">
        <v>53</v>
      </c>
      <c r="F643" t="s">
        <v>17</v>
      </c>
      <c r="G643" t="s">
        <v>40</v>
      </c>
      <c r="H643">
        <v>9259</v>
      </c>
      <c r="I643" t="s">
        <v>23</v>
      </c>
      <c r="J643">
        <v>0.1</v>
      </c>
      <c r="K643">
        <v>9000</v>
      </c>
      <c r="L643" s="3">
        <v>45627</v>
      </c>
    </row>
    <row r="644" spans="1:12" x14ac:dyDescent="0.3">
      <c r="A644" t="s">
        <v>910</v>
      </c>
      <c r="B644" t="s">
        <v>190</v>
      </c>
      <c r="C644" t="s">
        <v>14</v>
      </c>
      <c r="D644" t="s">
        <v>15</v>
      </c>
      <c r="E644" t="s">
        <v>53</v>
      </c>
      <c r="F644" t="s">
        <v>27</v>
      </c>
      <c r="G644" t="s">
        <v>28</v>
      </c>
      <c r="H644">
        <v>12804</v>
      </c>
      <c r="I644" t="s">
        <v>36</v>
      </c>
      <c r="J644">
        <v>0.3</v>
      </c>
      <c r="K644">
        <v>14000</v>
      </c>
      <c r="L644" s="2" t="s">
        <v>373</v>
      </c>
    </row>
    <row r="645" spans="1:12" x14ac:dyDescent="0.3">
      <c r="A645" t="s">
        <v>911</v>
      </c>
      <c r="B645" t="s">
        <v>59</v>
      </c>
      <c r="C645" t="s">
        <v>14</v>
      </c>
      <c r="D645" t="s">
        <v>15</v>
      </c>
      <c r="E645" t="s">
        <v>16</v>
      </c>
      <c r="F645" t="s">
        <v>27</v>
      </c>
      <c r="G645" t="s">
        <v>18</v>
      </c>
      <c r="H645">
        <v>15479</v>
      </c>
      <c r="I645" t="s">
        <v>29</v>
      </c>
      <c r="K645">
        <v>14000</v>
      </c>
      <c r="L645" s="3">
        <v>45567</v>
      </c>
    </row>
    <row r="646" spans="1:12" x14ac:dyDescent="0.3">
      <c r="A646" t="s">
        <v>912</v>
      </c>
      <c r="B646" t="s">
        <v>150</v>
      </c>
      <c r="C646" t="s">
        <v>72</v>
      </c>
      <c r="D646" t="s">
        <v>73</v>
      </c>
      <c r="E646" t="s">
        <v>16</v>
      </c>
      <c r="F646" t="s">
        <v>27</v>
      </c>
      <c r="G646" t="s">
        <v>18</v>
      </c>
      <c r="H646">
        <v>9259</v>
      </c>
      <c r="I646" t="s">
        <v>36</v>
      </c>
      <c r="J646">
        <v>0.3</v>
      </c>
      <c r="K646">
        <v>9000</v>
      </c>
      <c r="L646" s="3">
        <v>45384</v>
      </c>
    </row>
    <row r="647" spans="1:12" x14ac:dyDescent="0.3">
      <c r="A647" t="s">
        <v>913</v>
      </c>
      <c r="B647" t="s">
        <v>98</v>
      </c>
      <c r="C647" t="s">
        <v>72</v>
      </c>
      <c r="D647" t="s">
        <v>73</v>
      </c>
      <c r="E647" t="s">
        <v>16</v>
      </c>
      <c r="F647" t="s">
        <v>27</v>
      </c>
      <c r="G647" t="s">
        <v>40</v>
      </c>
      <c r="H647">
        <v>8607</v>
      </c>
      <c r="I647" t="s">
        <v>19</v>
      </c>
      <c r="J647">
        <v>0.2</v>
      </c>
      <c r="K647">
        <v>9000</v>
      </c>
      <c r="L647" s="2" t="s">
        <v>211</v>
      </c>
    </row>
    <row r="648" spans="1:12" x14ac:dyDescent="0.3">
      <c r="A648" t="s">
        <v>914</v>
      </c>
      <c r="B648" t="s">
        <v>558</v>
      </c>
      <c r="C648" t="s">
        <v>33</v>
      </c>
      <c r="D648" t="s">
        <v>34</v>
      </c>
      <c r="E648" t="s">
        <v>35</v>
      </c>
      <c r="F648" t="s">
        <v>17</v>
      </c>
      <c r="G648" t="s">
        <v>28</v>
      </c>
      <c r="H648">
        <v>17090</v>
      </c>
      <c r="I648" t="s">
        <v>23</v>
      </c>
      <c r="J648">
        <v>0.1</v>
      </c>
      <c r="K648">
        <v>17000</v>
      </c>
      <c r="L648" s="2" t="s">
        <v>132</v>
      </c>
    </row>
    <row r="649" spans="1:12" x14ac:dyDescent="0.3">
      <c r="A649" t="s">
        <v>915</v>
      </c>
      <c r="B649" t="s">
        <v>336</v>
      </c>
      <c r="C649" t="s">
        <v>14</v>
      </c>
      <c r="D649" t="s">
        <v>15</v>
      </c>
      <c r="E649" t="s">
        <v>16</v>
      </c>
      <c r="F649" t="s">
        <v>27</v>
      </c>
      <c r="G649" t="s">
        <v>28</v>
      </c>
      <c r="H649">
        <v>14802</v>
      </c>
      <c r="I649" t="s">
        <v>19</v>
      </c>
      <c r="J649">
        <v>0.2</v>
      </c>
      <c r="K649">
        <v>14000</v>
      </c>
      <c r="L649" s="2" t="s">
        <v>198</v>
      </c>
    </row>
    <row r="650" spans="1:12" x14ac:dyDescent="0.3">
      <c r="A650" t="s">
        <v>916</v>
      </c>
      <c r="B650" t="s">
        <v>93</v>
      </c>
      <c r="C650" t="s">
        <v>72</v>
      </c>
      <c r="D650" t="s">
        <v>73</v>
      </c>
      <c r="E650" t="s">
        <v>35</v>
      </c>
      <c r="F650" t="s">
        <v>27</v>
      </c>
      <c r="G650" t="s">
        <v>28</v>
      </c>
      <c r="H650">
        <v>10885</v>
      </c>
      <c r="I650" t="s">
        <v>29</v>
      </c>
      <c r="K650">
        <v>9000</v>
      </c>
      <c r="L650" s="3">
        <v>45628</v>
      </c>
    </row>
    <row r="651" spans="1:12" x14ac:dyDescent="0.3">
      <c r="A651" t="s">
        <v>917</v>
      </c>
      <c r="B651" t="s">
        <v>448</v>
      </c>
      <c r="C651" t="s">
        <v>72</v>
      </c>
      <c r="D651" t="s">
        <v>73</v>
      </c>
      <c r="E651" t="s">
        <v>53</v>
      </c>
      <c r="F651" t="s">
        <v>27</v>
      </c>
      <c r="G651" t="s">
        <v>18</v>
      </c>
      <c r="H651">
        <v>10118</v>
      </c>
      <c r="K651">
        <v>9000</v>
      </c>
      <c r="L651" s="2" t="s">
        <v>101</v>
      </c>
    </row>
    <row r="652" spans="1:12" x14ac:dyDescent="0.3">
      <c r="A652" t="s">
        <v>918</v>
      </c>
      <c r="B652" t="s">
        <v>296</v>
      </c>
      <c r="C652" t="s">
        <v>33</v>
      </c>
      <c r="D652" t="s">
        <v>34</v>
      </c>
      <c r="E652" t="s">
        <v>35</v>
      </c>
      <c r="F652" t="s">
        <v>27</v>
      </c>
      <c r="G652" t="s">
        <v>28</v>
      </c>
      <c r="H652">
        <v>15846</v>
      </c>
      <c r="I652" t="s">
        <v>29</v>
      </c>
      <c r="K652">
        <v>17000</v>
      </c>
      <c r="L652" s="2" t="s">
        <v>333</v>
      </c>
    </row>
    <row r="653" spans="1:12" x14ac:dyDescent="0.3">
      <c r="A653" t="s">
        <v>919</v>
      </c>
      <c r="B653" t="s">
        <v>638</v>
      </c>
      <c r="C653" t="s">
        <v>72</v>
      </c>
      <c r="D653" t="s">
        <v>73</v>
      </c>
      <c r="E653" t="s">
        <v>53</v>
      </c>
      <c r="F653" t="s">
        <v>17</v>
      </c>
      <c r="G653" t="s">
        <v>18</v>
      </c>
      <c r="H653">
        <v>7163</v>
      </c>
      <c r="I653" t="s">
        <v>36</v>
      </c>
      <c r="J653">
        <v>0.3</v>
      </c>
      <c r="K653">
        <v>9000</v>
      </c>
      <c r="L653" s="3">
        <v>45474</v>
      </c>
    </row>
    <row r="654" spans="1:12" x14ac:dyDescent="0.3">
      <c r="A654" t="s">
        <v>920</v>
      </c>
      <c r="B654" t="s">
        <v>121</v>
      </c>
      <c r="C654" t="s">
        <v>33</v>
      </c>
      <c r="D654" t="s">
        <v>34</v>
      </c>
      <c r="E654" t="s">
        <v>16</v>
      </c>
      <c r="F654" t="s">
        <v>17</v>
      </c>
      <c r="G654" t="s">
        <v>28</v>
      </c>
      <c r="H654">
        <v>17229</v>
      </c>
      <c r="I654" t="s">
        <v>29</v>
      </c>
      <c r="K654">
        <v>17000</v>
      </c>
      <c r="L654" s="3">
        <v>45627</v>
      </c>
    </row>
    <row r="655" spans="1:12" x14ac:dyDescent="0.3">
      <c r="A655" t="s">
        <v>921</v>
      </c>
      <c r="B655" t="s">
        <v>307</v>
      </c>
      <c r="C655" t="s">
        <v>72</v>
      </c>
      <c r="D655" t="s">
        <v>73</v>
      </c>
      <c r="E655" t="s">
        <v>53</v>
      </c>
      <c r="F655" t="s">
        <v>44</v>
      </c>
      <c r="G655" t="s">
        <v>28</v>
      </c>
      <c r="H655">
        <v>10679</v>
      </c>
      <c r="I655" t="s">
        <v>23</v>
      </c>
      <c r="J655">
        <v>0.1</v>
      </c>
      <c r="K655">
        <v>9000</v>
      </c>
      <c r="L655" s="3">
        <v>45353</v>
      </c>
    </row>
    <row r="656" spans="1:12" x14ac:dyDescent="0.3">
      <c r="A656" t="s">
        <v>922</v>
      </c>
      <c r="B656" t="s">
        <v>82</v>
      </c>
      <c r="C656" t="s">
        <v>51</v>
      </c>
      <c r="D656" t="s">
        <v>52</v>
      </c>
      <c r="E656" t="s">
        <v>16</v>
      </c>
      <c r="F656" t="s">
        <v>17</v>
      </c>
      <c r="G656" t="s">
        <v>40</v>
      </c>
      <c r="H656">
        <v>14347</v>
      </c>
      <c r="I656" t="s">
        <v>36</v>
      </c>
      <c r="J656">
        <v>0.3</v>
      </c>
      <c r="K656">
        <v>13000</v>
      </c>
      <c r="L656" s="3">
        <v>45293</v>
      </c>
    </row>
    <row r="657" spans="1:12" x14ac:dyDescent="0.3">
      <c r="A657" t="s">
        <v>923</v>
      </c>
      <c r="B657" t="s">
        <v>332</v>
      </c>
      <c r="C657" t="s">
        <v>14</v>
      </c>
      <c r="D657" t="s">
        <v>15</v>
      </c>
      <c r="E657" t="s">
        <v>16</v>
      </c>
      <c r="F657" t="s">
        <v>27</v>
      </c>
      <c r="G657" t="s">
        <v>40</v>
      </c>
      <c r="H657">
        <v>12678</v>
      </c>
      <c r="I657" t="s">
        <v>19</v>
      </c>
      <c r="J657">
        <v>0.2</v>
      </c>
      <c r="K657">
        <v>14000</v>
      </c>
      <c r="L657" s="3">
        <v>45413</v>
      </c>
    </row>
    <row r="658" spans="1:12" x14ac:dyDescent="0.3">
      <c r="A658" t="s">
        <v>924</v>
      </c>
      <c r="B658" t="s">
        <v>234</v>
      </c>
      <c r="C658" t="s">
        <v>33</v>
      </c>
      <c r="D658" t="s">
        <v>34</v>
      </c>
      <c r="E658" t="s">
        <v>35</v>
      </c>
      <c r="F658" t="s">
        <v>27</v>
      </c>
      <c r="G658" t="s">
        <v>18</v>
      </c>
      <c r="H658">
        <v>15644</v>
      </c>
      <c r="I658" t="s">
        <v>36</v>
      </c>
      <c r="J658">
        <v>0.3</v>
      </c>
      <c r="K658">
        <v>17000</v>
      </c>
      <c r="L658" s="3">
        <v>45506</v>
      </c>
    </row>
    <row r="659" spans="1:12" x14ac:dyDescent="0.3">
      <c r="A659" t="s">
        <v>925</v>
      </c>
      <c r="B659" t="s">
        <v>407</v>
      </c>
      <c r="C659" t="s">
        <v>14</v>
      </c>
      <c r="D659" t="s">
        <v>15</v>
      </c>
      <c r="E659" t="s">
        <v>16</v>
      </c>
      <c r="F659" t="s">
        <v>27</v>
      </c>
      <c r="G659" t="s">
        <v>40</v>
      </c>
      <c r="H659">
        <v>15322</v>
      </c>
      <c r="I659" t="s">
        <v>36</v>
      </c>
      <c r="J659">
        <v>0.3</v>
      </c>
      <c r="K659">
        <v>14000</v>
      </c>
      <c r="L659" s="2" t="s">
        <v>373</v>
      </c>
    </row>
    <row r="660" spans="1:12" x14ac:dyDescent="0.3">
      <c r="A660" t="s">
        <v>926</v>
      </c>
      <c r="B660" t="s">
        <v>278</v>
      </c>
      <c r="C660" t="s">
        <v>72</v>
      </c>
      <c r="D660" t="s">
        <v>73</v>
      </c>
      <c r="E660" t="s">
        <v>53</v>
      </c>
      <c r="F660" t="s">
        <v>27</v>
      </c>
      <c r="G660" t="s">
        <v>28</v>
      </c>
      <c r="H660">
        <v>7660</v>
      </c>
      <c r="K660">
        <v>9000</v>
      </c>
      <c r="L660" s="3">
        <v>45323</v>
      </c>
    </row>
    <row r="661" spans="1:12" x14ac:dyDescent="0.3">
      <c r="A661" t="s">
        <v>927</v>
      </c>
      <c r="B661" t="s">
        <v>536</v>
      </c>
      <c r="C661" t="s">
        <v>51</v>
      </c>
      <c r="D661" t="s">
        <v>52</v>
      </c>
      <c r="E661" t="s">
        <v>16</v>
      </c>
      <c r="F661" t="s">
        <v>44</v>
      </c>
      <c r="G661" t="s">
        <v>18</v>
      </c>
      <c r="H661">
        <v>11551</v>
      </c>
      <c r="I661" t="s">
        <v>29</v>
      </c>
      <c r="K661">
        <v>13000</v>
      </c>
      <c r="L661" s="3">
        <v>45352</v>
      </c>
    </row>
    <row r="662" spans="1:12" x14ac:dyDescent="0.3">
      <c r="A662" t="s">
        <v>928</v>
      </c>
      <c r="B662" t="s">
        <v>71</v>
      </c>
      <c r="C662" t="s">
        <v>51</v>
      </c>
      <c r="D662" t="s">
        <v>52</v>
      </c>
      <c r="E662" t="s">
        <v>35</v>
      </c>
      <c r="F662" t="s">
        <v>27</v>
      </c>
      <c r="G662" t="s">
        <v>40</v>
      </c>
      <c r="H662">
        <v>14778</v>
      </c>
      <c r="I662" t="s">
        <v>19</v>
      </c>
      <c r="J662">
        <v>0.2</v>
      </c>
      <c r="K662">
        <v>13000</v>
      </c>
      <c r="L662" s="3">
        <v>45353</v>
      </c>
    </row>
    <row r="663" spans="1:12" x14ac:dyDescent="0.3">
      <c r="A663" t="s">
        <v>929</v>
      </c>
      <c r="B663" t="s">
        <v>653</v>
      </c>
      <c r="C663" t="s">
        <v>14</v>
      </c>
      <c r="D663" t="s">
        <v>15</v>
      </c>
      <c r="E663" t="s">
        <v>16</v>
      </c>
      <c r="F663" t="s">
        <v>44</v>
      </c>
      <c r="G663" t="s">
        <v>28</v>
      </c>
      <c r="H663">
        <v>15364</v>
      </c>
      <c r="I663" t="s">
        <v>36</v>
      </c>
      <c r="J663">
        <v>0.3</v>
      </c>
      <c r="K663">
        <v>14000</v>
      </c>
      <c r="L663" s="3">
        <v>45294</v>
      </c>
    </row>
    <row r="664" spans="1:12" x14ac:dyDescent="0.3">
      <c r="A664" t="s">
        <v>930</v>
      </c>
      <c r="B664" t="s">
        <v>281</v>
      </c>
      <c r="C664" t="s">
        <v>72</v>
      </c>
      <c r="D664" t="s">
        <v>73</v>
      </c>
      <c r="E664" t="s">
        <v>16</v>
      </c>
      <c r="F664" t="s">
        <v>17</v>
      </c>
      <c r="G664" t="s">
        <v>40</v>
      </c>
      <c r="H664">
        <v>7698</v>
      </c>
      <c r="I664" t="s">
        <v>19</v>
      </c>
      <c r="J664">
        <v>0.2</v>
      </c>
      <c r="K664">
        <v>9000</v>
      </c>
      <c r="L664" s="2" t="s">
        <v>62</v>
      </c>
    </row>
    <row r="665" spans="1:12" x14ac:dyDescent="0.3">
      <c r="A665" t="s">
        <v>931</v>
      </c>
      <c r="B665" t="s">
        <v>653</v>
      </c>
      <c r="C665" t="s">
        <v>51</v>
      </c>
      <c r="D665" t="s">
        <v>52</v>
      </c>
      <c r="E665" t="s">
        <v>16</v>
      </c>
      <c r="F665" t="s">
        <v>27</v>
      </c>
      <c r="G665" t="s">
        <v>28</v>
      </c>
      <c r="H665">
        <v>13701</v>
      </c>
      <c r="I665" t="s">
        <v>29</v>
      </c>
      <c r="K665">
        <v>13000</v>
      </c>
      <c r="L665" s="2" t="s">
        <v>170</v>
      </c>
    </row>
    <row r="666" spans="1:12" x14ac:dyDescent="0.3">
      <c r="A666" t="s">
        <v>932</v>
      </c>
      <c r="B666" t="s">
        <v>313</v>
      </c>
      <c r="C666" t="s">
        <v>33</v>
      </c>
      <c r="D666" t="s">
        <v>34</v>
      </c>
      <c r="E666" t="s">
        <v>53</v>
      </c>
      <c r="F666" t="s">
        <v>44</v>
      </c>
      <c r="G666" t="s">
        <v>28</v>
      </c>
      <c r="H666">
        <v>15281</v>
      </c>
      <c r="I666" t="s">
        <v>19</v>
      </c>
      <c r="J666">
        <v>0.2</v>
      </c>
      <c r="K666">
        <v>17000</v>
      </c>
      <c r="L666" s="2" t="s">
        <v>54</v>
      </c>
    </row>
    <row r="667" spans="1:12" x14ac:dyDescent="0.3">
      <c r="A667" t="s">
        <v>933</v>
      </c>
      <c r="B667" t="s">
        <v>217</v>
      </c>
      <c r="C667" t="s">
        <v>14</v>
      </c>
      <c r="D667" t="s">
        <v>15</v>
      </c>
      <c r="E667" t="s">
        <v>35</v>
      </c>
      <c r="F667" t="s">
        <v>27</v>
      </c>
      <c r="G667" t="s">
        <v>28</v>
      </c>
      <c r="H667">
        <v>15520</v>
      </c>
      <c r="I667" t="s">
        <v>29</v>
      </c>
      <c r="K667">
        <v>14000</v>
      </c>
      <c r="L667" s="2" t="s">
        <v>106</v>
      </c>
    </row>
    <row r="668" spans="1:12" x14ac:dyDescent="0.3">
      <c r="A668" t="s">
        <v>934</v>
      </c>
      <c r="B668" t="s">
        <v>344</v>
      </c>
      <c r="C668" t="s">
        <v>51</v>
      </c>
      <c r="D668" t="s">
        <v>52</v>
      </c>
      <c r="E668" t="s">
        <v>16</v>
      </c>
      <c r="F668" t="s">
        <v>27</v>
      </c>
      <c r="G668" t="s">
        <v>18</v>
      </c>
      <c r="H668">
        <v>12949</v>
      </c>
      <c r="I668" t="s">
        <v>29</v>
      </c>
      <c r="K668">
        <v>13000</v>
      </c>
      <c r="L668" s="3">
        <v>45506</v>
      </c>
    </row>
    <row r="669" spans="1:12" x14ac:dyDescent="0.3">
      <c r="A669" t="s">
        <v>935</v>
      </c>
      <c r="B669" t="s">
        <v>356</v>
      </c>
      <c r="C669" t="s">
        <v>14</v>
      </c>
      <c r="D669" t="s">
        <v>15</v>
      </c>
      <c r="E669" t="s">
        <v>35</v>
      </c>
      <c r="F669" t="s">
        <v>17</v>
      </c>
      <c r="G669" t="s">
        <v>28</v>
      </c>
      <c r="H669">
        <v>12533</v>
      </c>
      <c r="I669" t="s">
        <v>29</v>
      </c>
      <c r="K669">
        <v>14000</v>
      </c>
      <c r="L669" s="3">
        <v>45384</v>
      </c>
    </row>
    <row r="670" spans="1:12" x14ac:dyDescent="0.3">
      <c r="A670" t="s">
        <v>936</v>
      </c>
      <c r="B670" t="s">
        <v>712</v>
      </c>
      <c r="C670" t="s">
        <v>72</v>
      </c>
      <c r="D670" t="s">
        <v>73</v>
      </c>
      <c r="E670" t="s">
        <v>16</v>
      </c>
      <c r="F670" t="s">
        <v>17</v>
      </c>
      <c r="G670" t="s">
        <v>40</v>
      </c>
      <c r="H670">
        <v>10583</v>
      </c>
      <c r="I670" t="s">
        <v>23</v>
      </c>
      <c r="J670">
        <v>0.1</v>
      </c>
      <c r="K670">
        <v>9000</v>
      </c>
      <c r="L670" s="2" t="s">
        <v>57</v>
      </c>
    </row>
    <row r="671" spans="1:12" x14ac:dyDescent="0.3">
      <c r="A671" t="s">
        <v>937</v>
      </c>
      <c r="B671" t="s">
        <v>424</v>
      </c>
      <c r="C671" t="s">
        <v>51</v>
      </c>
      <c r="D671" t="s">
        <v>52</v>
      </c>
      <c r="E671" t="s">
        <v>53</v>
      </c>
      <c r="F671" t="s">
        <v>17</v>
      </c>
      <c r="G671" t="s">
        <v>40</v>
      </c>
      <c r="H671">
        <v>13412</v>
      </c>
      <c r="I671" t="s">
        <v>29</v>
      </c>
      <c r="K671">
        <v>13000</v>
      </c>
      <c r="L671" s="3">
        <v>45474</v>
      </c>
    </row>
    <row r="672" spans="1:12" x14ac:dyDescent="0.3">
      <c r="A672" t="s">
        <v>938</v>
      </c>
      <c r="B672" t="s">
        <v>217</v>
      </c>
      <c r="C672" t="s">
        <v>33</v>
      </c>
      <c r="D672" t="s">
        <v>34</v>
      </c>
      <c r="E672" t="s">
        <v>53</v>
      </c>
      <c r="F672" t="s">
        <v>27</v>
      </c>
      <c r="G672" t="s">
        <v>18</v>
      </c>
      <c r="H672">
        <v>16160</v>
      </c>
      <c r="I672" t="s">
        <v>29</v>
      </c>
      <c r="K672">
        <v>17000</v>
      </c>
      <c r="L672" s="2" t="s">
        <v>188</v>
      </c>
    </row>
    <row r="673" spans="1:12" x14ac:dyDescent="0.3">
      <c r="A673" t="s">
        <v>939</v>
      </c>
      <c r="B673" t="s">
        <v>424</v>
      </c>
      <c r="C673" t="s">
        <v>33</v>
      </c>
      <c r="D673" t="s">
        <v>34</v>
      </c>
      <c r="E673" t="s">
        <v>35</v>
      </c>
      <c r="F673" t="s">
        <v>27</v>
      </c>
      <c r="G673" t="s">
        <v>28</v>
      </c>
      <c r="H673">
        <v>18045</v>
      </c>
      <c r="I673" t="s">
        <v>23</v>
      </c>
      <c r="J673">
        <v>0.1</v>
      </c>
      <c r="K673">
        <v>17000</v>
      </c>
      <c r="L673" s="3">
        <v>45445</v>
      </c>
    </row>
    <row r="674" spans="1:12" x14ac:dyDescent="0.3">
      <c r="A674" t="s">
        <v>940</v>
      </c>
      <c r="B674" t="s">
        <v>941</v>
      </c>
      <c r="C674" t="s">
        <v>14</v>
      </c>
      <c r="D674" t="s">
        <v>15</v>
      </c>
      <c r="E674" t="s">
        <v>53</v>
      </c>
      <c r="F674" t="s">
        <v>44</v>
      </c>
      <c r="G674" t="s">
        <v>18</v>
      </c>
      <c r="H674">
        <v>14817</v>
      </c>
      <c r="I674" t="s">
        <v>36</v>
      </c>
      <c r="J674">
        <v>0.3</v>
      </c>
      <c r="K674">
        <v>14000</v>
      </c>
      <c r="L674" s="2" t="s">
        <v>30</v>
      </c>
    </row>
    <row r="675" spans="1:12" x14ac:dyDescent="0.3">
      <c r="A675" t="s">
        <v>942</v>
      </c>
      <c r="B675" t="s">
        <v>137</v>
      </c>
      <c r="C675" t="s">
        <v>51</v>
      </c>
      <c r="D675" t="s">
        <v>52</v>
      </c>
      <c r="E675" t="s">
        <v>53</v>
      </c>
      <c r="F675" t="s">
        <v>44</v>
      </c>
      <c r="G675" t="s">
        <v>28</v>
      </c>
      <c r="H675">
        <v>12038</v>
      </c>
      <c r="I675" t="s">
        <v>36</v>
      </c>
      <c r="J675">
        <v>0.3</v>
      </c>
      <c r="K675">
        <v>13000</v>
      </c>
      <c r="L675" s="2" t="s">
        <v>41</v>
      </c>
    </row>
    <row r="676" spans="1:12" x14ac:dyDescent="0.3">
      <c r="A676" t="s">
        <v>943</v>
      </c>
      <c r="B676" t="s">
        <v>424</v>
      </c>
      <c r="C676" t="s">
        <v>33</v>
      </c>
      <c r="D676" t="s">
        <v>34</v>
      </c>
      <c r="E676" t="s">
        <v>16</v>
      </c>
      <c r="F676" t="s">
        <v>17</v>
      </c>
      <c r="G676" t="s">
        <v>28</v>
      </c>
      <c r="H676">
        <v>16627</v>
      </c>
      <c r="I676" t="s">
        <v>19</v>
      </c>
      <c r="J676">
        <v>0.2</v>
      </c>
      <c r="K676">
        <v>17000</v>
      </c>
      <c r="L676" s="2" t="s">
        <v>30</v>
      </c>
    </row>
    <row r="677" spans="1:12" x14ac:dyDescent="0.3">
      <c r="A677" t="s">
        <v>944</v>
      </c>
      <c r="B677" t="s">
        <v>95</v>
      </c>
      <c r="C677" t="s">
        <v>72</v>
      </c>
      <c r="D677" t="s">
        <v>73</v>
      </c>
      <c r="E677" t="s">
        <v>35</v>
      </c>
      <c r="F677" t="s">
        <v>17</v>
      </c>
      <c r="G677" t="s">
        <v>28</v>
      </c>
      <c r="H677">
        <v>9272</v>
      </c>
      <c r="K677">
        <v>9000</v>
      </c>
      <c r="L677" s="2" t="s">
        <v>170</v>
      </c>
    </row>
    <row r="678" spans="1:12" x14ac:dyDescent="0.3">
      <c r="A678" t="s">
        <v>945</v>
      </c>
      <c r="B678" t="s">
        <v>139</v>
      </c>
      <c r="C678" t="s">
        <v>33</v>
      </c>
      <c r="D678" t="s">
        <v>34</v>
      </c>
      <c r="E678" t="s">
        <v>16</v>
      </c>
      <c r="F678" t="s">
        <v>17</v>
      </c>
      <c r="G678" t="s">
        <v>28</v>
      </c>
      <c r="H678">
        <v>15565</v>
      </c>
      <c r="I678" t="s">
        <v>23</v>
      </c>
      <c r="J678">
        <v>0.1</v>
      </c>
      <c r="K678">
        <v>17000</v>
      </c>
      <c r="L678" s="2" t="s">
        <v>20</v>
      </c>
    </row>
    <row r="679" spans="1:12" x14ac:dyDescent="0.3">
      <c r="A679" t="s">
        <v>946</v>
      </c>
      <c r="B679" t="s">
        <v>32</v>
      </c>
      <c r="C679" t="s">
        <v>51</v>
      </c>
      <c r="D679" t="s">
        <v>52</v>
      </c>
      <c r="E679" t="s">
        <v>35</v>
      </c>
      <c r="F679" t="s">
        <v>27</v>
      </c>
      <c r="G679" t="s">
        <v>28</v>
      </c>
      <c r="H679">
        <v>12640</v>
      </c>
      <c r="I679" t="s">
        <v>36</v>
      </c>
      <c r="J679">
        <v>0.3</v>
      </c>
      <c r="K679">
        <v>13000</v>
      </c>
      <c r="L679" s="2" t="s">
        <v>230</v>
      </c>
    </row>
    <row r="680" spans="1:12" x14ac:dyDescent="0.3">
      <c r="A680" t="s">
        <v>947</v>
      </c>
      <c r="B680" t="s">
        <v>418</v>
      </c>
      <c r="C680" t="s">
        <v>14</v>
      </c>
      <c r="D680" t="s">
        <v>15</v>
      </c>
      <c r="E680" t="s">
        <v>35</v>
      </c>
      <c r="F680" t="s">
        <v>17</v>
      </c>
      <c r="G680" t="s">
        <v>28</v>
      </c>
      <c r="H680">
        <v>12021</v>
      </c>
      <c r="I680" t="s">
        <v>23</v>
      </c>
      <c r="J680">
        <v>0.1</v>
      </c>
      <c r="K680">
        <v>14000</v>
      </c>
      <c r="L680" s="2" t="s">
        <v>162</v>
      </c>
    </row>
    <row r="681" spans="1:12" x14ac:dyDescent="0.3">
      <c r="A681" t="s">
        <v>948</v>
      </c>
      <c r="B681" t="s">
        <v>465</v>
      </c>
      <c r="C681" t="s">
        <v>72</v>
      </c>
      <c r="D681" t="s">
        <v>73</v>
      </c>
      <c r="E681" t="s">
        <v>35</v>
      </c>
      <c r="F681" t="s">
        <v>27</v>
      </c>
      <c r="G681" t="s">
        <v>40</v>
      </c>
      <c r="H681">
        <v>7908</v>
      </c>
      <c r="I681" t="s">
        <v>36</v>
      </c>
      <c r="J681">
        <v>0.3</v>
      </c>
      <c r="K681">
        <v>9000</v>
      </c>
      <c r="L681" s="3">
        <v>45444</v>
      </c>
    </row>
    <row r="682" spans="1:12" x14ac:dyDescent="0.3">
      <c r="A682" t="s">
        <v>949</v>
      </c>
      <c r="B682" t="s">
        <v>395</v>
      </c>
      <c r="C682" t="s">
        <v>72</v>
      </c>
      <c r="D682" t="s">
        <v>73</v>
      </c>
      <c r="E682" t="s">
        <v>53</v>
      </c>
      <c r="F682" t="s">
        <v>44</v>
      </c>
      <c r="G682" t="s">
        <v>28</v>
      </c>
      <c r="H682">
        <v>9134</v>
      </c>
      <c r="I682" t="s">
        <v>36</v>
      </c>
      <c r="J682">
        <v>0.3</v>
      </c>
      <c r="K682">
        <v>9000</v>
      </c>
      <c r="L682" s="2" t="s">
        <v>48</v>
      </c>
    </row>
    <row r="683" spans="1:12" x14ac:dyDescent="0.3">
      <c r="A683" t="s">
        <v>950</v>
      </c>
      <c r="B683" t="s">
        <v>395</v>
      </c>
      <c r="C683" t="s">
        <v>51</v>
      </c>
      <c r="D683" t="s">
        <v>52</v>
      </c>
      <c r="E683" t="s">
        <v>16</v>
      </c>
      <c r="F683" t="s">
        <v>17</v>
      </c>
      <c r="G683" t="s">
        <v>40</v>
      </c>
      <c r="H683">
        <v>11043</v>
      </c>
      <c r="I683" t="s">
        <v>19</v>
      </c>
      <c r="J683">
        <v>0.2</v>
      </c>
      <c r="K683">
        <v>13000</v>
      </c>
      <c r="L683" s="2" t="s">
        <v>41</v>
      </c>
    </row>
    <row r="684" spans="1:12" x14ac:dyDescent="0.3">
      <c r="A684" t="s">
        <v>951</v>
      </c>
      <c r="B684" t="s">
        <v>303</v>
      </c>
      <c r="C684" t="s">
        <v>33</v>
      </c>
      <c r="D684" t="s">
        <v>34</v>
      </c>
      <c r="E684" t="s">
        <v>35</v>
      </c>
      <c r="F684" t="s">
        <v>27</v>
      </c>
      <c r="G684" t="s">
        <v>28</v>
      </c>
      <c r="H684">
        <v>17091</v>
      </c>
      <c r="I684" t="s">
        <v>29</v>
      </c>
      <c r="K684">
        <v>17000</v>
      </c>
      <c r="L684" s="2" t="s">
        <v>57</v>
      </c>
    </row>
    <row r="685" spans="1:12" x14ac:dyDescent="0.3">
      <c r="A685" t="s">
        <v>952</v>
      </c>
      <c r="B685" t="s">
        <v>66</v>
      </c>
      <c r="C685" t="s">
        <v>51</v>
      </c>
      <c r="D685" t="s">
        <v>52</v>
      </c>
      <c r="E685" t="s">
        <v>16</v>
      </c>
      <c r="F685" t="s">
        <v>27</v>
      </c>
      <c r="G685" t="s">
        <v>40</v>
      </c>
      <c r="H685">
        <v>11979</v>
      </c>
      <c r="I685" t="s">
        <v>23</v>
      </c>
      <c r="J685">
        <v>0.1</v>
      </c>
      <c r="K685">
        <v>13000</v>
      </c>
      <c r="L685" s="3">
        <v>45597</v>
      </c>
    </row>
    <row r="686" spans="1:12" x14ac:dyDescent="0.3">
      <c r="A686" t="s">
        <v>953</v>
      </c>
      <c r="B686" t="s">
        <v>296</v>
      </c>
      <c r="C686" t="s">
        <v>72</v>
      </c>
      <c r="D686" t="s">
        <v>73</v>
      </c>
      <c r="E686" t="s">
        <v>53</v>
      </c>
      <c r="F686" t="s">
        <v>44</v>
      </c>
      <c r="G686" t="s">
        <v>40</v>
      </c>
      <c r="H686">
        <v>8660</v>
      </c>
      <c r="I686" t="s">
        <v>29</v>
      </c>
      <c r="K686">
        <v>9000</v>
      </c>
      <c r="L686" s="2" t="s">
        <v>85</v>
      </c>
    </row>
    <row r="687" spans="1:12" x14ac:dyDescent="0.3">
      <c r="A687" t="s">
        <v>954</v>
      </c>
      <c r="B687" t="s">
        <v>215</v>
      </c>
      <c r="C687" t="s">
        <v>14</v>
      </c>
      <c r="D687" t="s">
        <v>15</v>
      </c>
      <c r="E687" t="s">
        <v>35</v>
      </c>
      <c r="F687" t="s">
        <v>44</v>
      </c>
      <c r="G687" t="s">
        <v>40</v>
      </c>
      <c r="H687">
        <v>14974</v>
      </c>
      <c r="I687" t="s">
        <v>29</v>
      </c>
      <c r="K687">
        <v>14000</v>
      </c>
      <c r="L687" s="2" t="s">
        <v>333</v>
      </c>
    </row>
    <row r="688" spans="1:12" x14ac:dyDescent="0.3">
      <c r="A688" t="s">
        <v>955</v>
      </c>
      <c r="B688" t="s">
        <v>956</v>
      </c>
      <c r="C688" t="s">
        <v>33</v>
      </c>
      <c r="D688" t="s">
        <v>34</v>
      </c>
      <c r="E688" t="s">
        <v>53</v>
      </c>
      <c r="F688" t="s">
        <v>27</v>
      </c>
      <c r="G688" t="s">
        <v>28</v>
      </c>
      <c r="H688">
        <v>18944</v>
      </c>
      <c r="I688" t="s">
        <v>19</v>
      </c>
      <c r="J688">
        <v>0.2</v>
      </c>
      <c r="K688">
        <v>17000</v>
      </c>
      <c r="L688" s="2" t="s">
        <v>192</v>
      </c>
    </row>
    <row r="689" spans="1:12" x14ac:dyDescent="0.3">
      <c r="A689" t="s">
        <v>957</v>
      </c>
      <c r="B689" t="s">
        <v>160</v>
      </c>
      <c r="C689" t="s">
        <v>14</v>
      </c>
      <c r="D689" t="s">
        <v>15</v>
      </c>
      <c r="E689" t="s">
        <v>53</v>
      </c>
      <c r="F689" t="s">
        <v>27</v>
      </c>
      <c r="G689" t="s">
        <v>40</v>
      </c>
      <c r="H689">
        <v>14073</v>
      </c>
      <c r="I689" t="s">
        <v>23</v>
      </c>
      <c r="J689">
        <v>0.1</v>
      </c>
      <c r="K689">
        <v>14000</v>
      </c>
      <c r="L689" s="3">
        <v>45414</v>
      </c>
    </row>
    <row r="690" spans="1:12" x14ac:dyDescent="0.3">
      <c r="A690" t="s">
        <v>958</v>
      </c>
      <c r="B690" t="s">
        <v>274</v>
      </c>
      <c r="C690" t="s">
        <v>33</v>
      </c>
      <c r="D690" t="s">
        <v>34</v>
      </c>
      <c r="E690" t="s">
        <v>53</v>
      </c>
      <c r="F690" t="s">
        <v>27</v>
      </c>
      <c r="G690" t="s">
        <v>28</v>
      </c>
      <c r="H690">
        <v>18918</v>
      </c>
      <c r="I690" t="s">
        <v>36</v>
      </c>
      <c r="J690">
        <v>0.3</v>
      </c>
      <c r="K690">
        <v>17000</v>
      </c>
      <c r="L690" s="2" t="s">
        <v>188</v>
      </c>
    </row>
    <row r="691" spans="1:12" x14ac:dyDescent="0.3">
      <c r="A691" t="s">
        <v>959</v>
      </c>
      <c r="B691" t="s">
        <v>124</v>
      </c>
      <c r="C691" t="s">
        <v>33</v>
      </c>
      <c r="D691" t="s">
        <v>34</v>
      </c>
      <c r="E691" t="s">
        <v>16</v>
      </c>
      <c r="F691" t="s">
        <v>17</v>
      </c>
      <c r="G691" t="s">
        <v>40</v>
      </c>
      <c r="H691">
        <v>17306</v>
      </c>
      <c r="K691">
        <v>17000</v>
      </c>
      <c r="L691" s="2" t="s">
        <v>326</v>
      </c>
    </row>
    <row r="692" spans="1:12" x14ac:dyDescent="0.3">
      <c r="A692" t="s">
        <v>960</v>
      </c>
      <c r="B692" t="s">
        <v>437</v>
      </c>
      <c r="C692" t="s">
        <v>33</v>
      </c>
      <c r="D692" t="s">
        <v>34</v>
      </c>
      <c r="E692" t="s">
        <v>53</v>
      </c>
      <c r="F692" t="s">
        <v>44</v>
      </c>
      <c r="G692" t="s">
        <v>40</v>
      </c>
      <c r="H692">
        <v>18672</v>
      </c>
      <c r="I692" t="s">
        <v>29</v>
      </c>
      <c r="K692">
        <v>17000</v>
      </c>
      <c r="L692" s="2" t="s">
        <v>78</v>
      </c>
    </row>
    <row r="693" spans="1:12" x14ac:dyDescent="0.3">
      <c r="A693" t="s">
        <v>961</v>
      </c>
      <c r="B693" t="s">
        <v>525</v>
      </c>
      <c r="C693" t="s">
        <v>14</v>
      </c>
      <c r="D693" t="s">
        <v>15</v>
      </c>
      <c r="E693" t="s">
        <v>53</v>
      </c>
      <c r="F693" t="s">
        <v>27</v>
      </c>
      <c r="G693" t="s">
        <v>40</v>
      </c>
      <c r="H693">
        <v>14595</v>
      </c>
      <c r="I693" t="s">
        <v>19</v>
      </c>
      <c r="J693">
        <v>0.2</v>
      </c>
      <c r="K693">
        <v>14000</v>
      </c>
      <c r="L693" s="2" t="s">
        <v>106</v>
      </c>
    </row>
    <row r="694" spans="1:12" x14ac:dyDescent="0.3">
      <c r="A694" t="s">
        <v>962</v>
      </c>
      <c r="B694" t="s">
        <v>433</v>
      </c>
      <c r="C694" t="s">
        <v>33</v>
      </c>
      <c r="D694" t="s">
        <v>34</v>
      </c>
      <c r="E694" t="s">
        <v>53</v>
      </c>
      <c r="F694" t="s">
        <v>17</v>
      </c>
      <c r="G694" t="s">
        <v>28</v>
      </c>
      <c r="H694">
        <v>17194</v>
      </c>
      <c r="I694" t="s">
        <v>23</v>
      </c>
      <c r="J694">
        <v>0.1</v>
      </c>
      <c r="K694">
        <v>17000</v>
      </c>
      <c r="L694" s="2" t="s">
        <v>57</v>
      </c>
    </row>
    <row r="695" spans="1:12" x14ac:dyDescent="0.3">
      <c r="A695" t="s">
        <v>963</v>
      </c>
      <c r="B695" t="s">
        <v>679</v>
      </c>
      <c r="C695" t="s">
        <v>51</v>
      </c>
      <c r="D695" t="s">
        <v>52</v>
      </c>
      <c r="E695" t="s">
        <v>53</v>
      </c>
      <c r="F695" t="s">
        <v>27</v>
      </c>
      <c r="G695" t="s">
        <v>40</v>
      </c>
      <c r="H695">
        <v>13759</v>
      </c>
      <c r="I695" t="s">
        <v>36</v>
      </c>
      <c r="J695">
        <v>0.3</v>
      </c>
      <c r="K695">
        <v>13000</v>
      </c>
      <c r="L695" s="3">
        <v>45413</v>
      </c>
    </row>
    <row r="696" spans="1:12" x14ac:dyDescent="0.3">
      <c r="A696" t="s">
        <v>964</v>
      </c>
      <c r="B696" t="s">
        <v>93</v>
      </c>
      <c r="C696" t="s">
        <v>72</v>
      </c>
      <c r="D696" t="s">
        <v>73</v>
      </c>
      <c r="E696" t="s">
        <v>53</v>
      </c>
      <c r="F696" t="s">
        <v>17</v>
      </c>
      <c r="G696" t="s">
        <v>18</v>
      </c>
      <c r="H696">
        <v>10663</v>
      </c>
      <c r="I696" t="s">
        <v>29</v>
      </c>
      <c r="K696">
        <v>9000</v>
      </c>
      <c r="L696" s="2" t="s">
        <v>37</v>
      </c>
    </row>
    <row r="697" spans="1:12" x14ac:dyDescent="0.3">
      <c r="A697" t="s">
        <v>965</v>
      </c>
      <c r="B697" t="s">
        <v>313</v>
      </c>
      <c r="C697" t="s">
        <v>51</v>
      </c>
      <c r="D697" t="s">
        <v>52</v>
      </c>
      <c r="E697" t="s">
        <v>53</v>
      </c>
      <c r="F697" t="s">
        <v>44</v>
      </c>
      <c r="G697" t="s">
        <v>18</v>
      </c>
      <c r="H697">
        <v>11961</v>
      </c>
      <c r="I697" t="s">
        <v>19</v>
      </c>
      <c r="J697">
        <v>0.2</v>
      </c>
      <c r="K697">
        <v>13000</v>
      </c>
      <c r="L697" s="2" t="s">
        <v>78</v>
      </c>
    </row>
    <row r="698" spans="1:12" x14ac:dyDescent="0.3">
      <c r="A698" t="s">
        <v>966</v>
      </c>
      <c r="B698" t="s">
        <v>322</v>
      </c>
      <c r="C698" t="s">
        <v>51</v>
      </c>
      <c r="D698" t="s">
        <v>52</v>
      </c>
      <c r="E698" t="s">
        <v>35</v>
      </c>
      <c r="F698" t="s">
        <v>27</v>
      </c>
      <c r="G698" t="s">
        <v>28</v>
      </c>
      <c r="H698">
        <v>12458</v>
      </c>
      <c r="I698" t="s">
        <v>19</v>
      </c>
      <c r="J698">
        <v>0.2</v>
      </c>
      <c r="K698">
        <v>13000</v>
      </c>
      <c r="L698" s="2" t="s">
        <v>326</v>
      </c>
    </row>
    <row r="699" spans="1:12" x14ac:dyDescent="0.3">
      <c r="A699" t="s">
        <v>967</v>
      </c>
      <c r="B699" t="s">
        <v>91</v>
      </c>
      <c r="C699" t="s">
        <v>14</v>
      </c>
      <c r="D699" t="s">
        <v>15</v>
      </c>
      <c r="E699" t="s">
        <v>16</v>
      </c>
      <c r="F699" t="s">
        <v>44</v>
      </c>
      <c r="G699" t="s">
        <v>40</v>
      </c>
      <c r="H699">
        <v>14514</v>
      </c>
      <c r="I699" t="s">
        <v>23</v>
      </c>
      <c r="J699">
        <v>0.1</v>
      </c>
      <c r="K699">
        <v>14000</v>
      </c>
      <c r="L699" s="2" t="s">
        <v>198</v>
      </c>
    </row>
    <row r="700" spans="1:12" x14ac:dyDescent="0.3">
      <c r="A700" t="s">
        <v>968</v>
      </c>
      <c r="B700" t="s">
        <v>169</v>
      </c>
      <c r="C700" t="s">
        <v>14</v>
      </c>
      <c r="D700" t="s">
        <v>15</v>
      </c>
      <c r="E700" t="s">
        <v>53</v>
      </c>
      <c r="F700" t="s">
        <v>17</v>
      </c>
      <c r="G700" t="s">
        <v>28</v>
      </c>
      <c r="H700">
        <v>13291</v>
      </c>
      <c r="K700">
        <v>14000</v>
      </c>
      <c r="L700" s="2" t="s">
        <v>211</v>
      </c>
    </row>
    <row r="701" spans="1:12" x14ac:dyDescent="0.3">
      <c r="A701" t="s">
        <v>969</v>
      </c>
      <c r="B701" t="s">
        <v>71</v>
      </c>
      <c r="C701" t="s">
        <v>33</v>
      </c>
      <c r="D701" t="s">
        <v>34</v>
      </c>
      <c r="E701" t="s">
        <v>53</v>
      </c>
      <c r="F701" t="s">
        <v>27</v>
      </c>
      <c r="G701" t="s">
        <v>28</v>
      </c>
      <c r="H701">
        <v>16147</v>
      </c>
      <c r="K701">
        <v>17000</v>
      </c>
      <c r="L701" s="2" t="s">
        <v>101</v>
      </c>
    </row>
    <row r="702" spans="1:12" x14ac:dyDescent="0.3">
      <c r="A702" t="s">
        <v>970</v>
      </c>
      <c r="B702" t="s">
        <v>558</v>
      </c>
      <c r="C702" t="s">
        <v>51</v>
      </c>
      <c r="D702" t="s">
        <v>52</v>
      </c>
      <c r="E702" t="s">
        <v>35</v>
      </c>
      <c r="F702" t="s">
        <v>44</v>
      </c>
      <c r="G702" t="s">
        <v>40</v>
      </c>
      <c r="H702">
        <v>12959</v>
      </c>
      <c r="I702" t="s">
        <v>29</v>
      </c>
      <c r="K702">
        <v>13000</v>
      </c>
      <c r="L702" s="3">
        <v>45352</v>
      </c>
    </row>
    <row r="703" spans="1:12" x14ac:dyDescent="0.3">
      <c r="A703" t="s">
        <v>971</v>
      </c>
      <c r="B703" t="s">
        <v>250</v>
      </c>
      <c r="C703" t="s">
        <v>72</v>
      </c>
      <c r="D703" t="s">
        <v>73</v>
      </c>
      <c r="E703" t="s">
        <v>16</v>
      </c>
      <c r="F703" t="s">
        <v>27</v>
      </c>
      <c r="G703" t="s">
        <v>40</v>
      </c>
      <c r="H703">
        <v>10999</v>
      </c>
      <c r="I703" t="s">
        <v>23</v>
      </c>
      <c r="J703">
        <v>0.1</v>
      </c>
      <c r="K703">
        <v>9000</v>
      </c>
      <c r="L703" s="2" t="s">
        <v>57</v>
      </c>
    </row>
    <row r="704" spans="1:12" x14ac:dyDescent="0.3">
      <c r="A704" t="s">
        <v>972</v>
      </c>
      <c r="B704" t="s">
        <v>580</v>
      </c>
      <c r="C704" t="s">
        <v>33</v>
      </c>
      <c r="D704" t="s">
        <v>34</v>
      </c>
      <c r="E704" t="s">
        <v>16</v>
      </c>
      <c r="F704" t="s">
        <v>27</v>
      </c>
      <c r="G704" t="s">
        <v>18</v>
      </c>
      <c r="H704">
        <v>17761</v>
      </c>
      <c r="I704" t="s">
        <v>19</v>
      </c>
      <c r="J704">
        <v>0.2</v>
      </c>
      <c r="K704">
        <v>17000</v>
      </c>
      <c r="L704" s="2" t="s">
        <v>54</v>
      </c>
    </row>
    <row r="705" spans="1:12" x14ac:dyDescent="0.3">
      <c r="A705" t="s">
        <v>973</v>
      </c>
      <c r="B705" t="s">
        <v>126</v>
      </c>
      <c r="C705" t="s">
        <v>33</v>
      </c>
      <c r="D705" t="s">
        <v>34</v>
      </c>
      <c r="E705" t="s">
        <v>53</v>
      </c>
      <c r="F705" t="s">
        <v>44</v>
      </c>
      <c r="G705" t="s">
        <v>40</v>
      </c>
      <c r="H705">
        <v>15766</v>
      </c>
      <c r="I705" t="s">
        <v>29</v>
      </c>
      <c r="K705">
        <v>17000</v>
      </c>
      <c r="L705" s="2" t="s">
        <v>170</v>
      </c>
    </row>
    <row r="706" spans="1:12" x14ac:dyDescent="0.3">
      <c r="A706" t="s">
        <v>974</v>
      </c>
      <c r="B706" t="s">
        <v>975</v>
      </c>
      <c r="C706" t="s">
        <v>72</v>
      </c>
      <c r="D706" t="s">
        <v>73</v>
      </c>
      <c r="E706" t="s">
        <v>16</v>
      </c>
      <c r="F706" t="s">
        <v>17</v>
      </c>
      <c r="G706" t="s">
        <v>40</v>
      </c>
      <c r="H706">
        <v>7753</v>
      </c>
      <c r="K706">
        <v>9000</v>
      </c>
      <c r="L706" s="2" t="s">
        <v>69</v>
      </c>
    </row>
    <row r="707" spans="1:12" x14ac:dyDescent="0.3">
      <c r="A707" t="s">
        <v>976</v>
      </c>
      <c r="B707" t="s">
        <v>450</v>
      </c>
      <c r="C707" t="s">
        <v>33</v>
      </c>
      <c r="D707" t="s">
        <v>34</v>
      </c>
      <c r="E707" t="s">
        <v>53</v>
      </c>
      <c r="F707" t="s">
        <v>17</v>
      </c>
      <c r="G707" t="s">
        <v>40</v>
      </c>
      <c r="H707">
        <v>16846</v>
      </c>
      <c r="I707" t="s">
        <v>19</v>
      </c>
      <c r="J707">
        <v>0.2</v>
      </c>
      <c r="K707">
        <v>17000</v>
      </c>
      <c r="L707" s="3">
        <v>45445</v>
      </c>
    </row>
    <row r="708" spans="1:12" x14ac:dyDescent="0.3">
      <c r="A708" t="s">
        <v>977</v>
      </c>
      <c r="B708" t="s">
        <v>756</v>
      </c>
      <c r="C708" t="s">
        <v>51</v>
      </c>
      <c r="D708" t="s">
        <v>52</v>
      </c>
      <c r="E708" t="s">
        <v>35</v>
      </c>
      <c r="F708" t="s">
        <v>44</v>
      </c>
      <c r="G708" t="s">
        <v>40</v>
      </c>
      <c r="H708">
        <v>14293</v>
      </c>
      <c r="I708" t="s">
        <v>19</v>
      </c>
      <c r="J708">
        <v>0.2</v>
      </c>
      <c r="K708">
        <v>13000</v>
      </c>
      <c r="L708" s="3">
        <v>45414</v>
      </c>
    </row>
    <row r="709" spans="1:12" x14ac:dyDescent="0.3">
      <c r="A709" t="s">
        <v>978</v>
      </c>
      <c r="B709" t="s">
        <v>344</v>
      </c>
      <c r="C709" t="s">
        <v>72</v>
      </c>
      <c r="D709" t="s">
        <v>73</v>
      </c>
      <c r="E709" t="s">
        <v>35</v>
      </c>
      <c r="F709" t="s">
        <v>27</v>
      </c>
      <c r="G709" t="s">
        <v>28</v>
      </c>
      <c r="H709">
        <v>7612</v>
      </c>
      <c r="K709">
        <v>9000</v>
      </c>
      <c r="L709" s="2" t="s">
        <v>230</v>
      </c>
    </row>
    <row r="710" spans="1:12" x14ac:dyDescent="0.3">
      <c r="A710" t="s">
        <v>979</v>
      </c>
      <c r="B710" t="s">
        <v>276</v>
      </c>
      <c r="C710" t="s">
        <v>72</v>
      </c>
      <c r="D710" t="s">
        <v>73</v>
      </c>
      <c r="E710" t="s">
        <v>53</v>
      </c>
      <c r="F710" t="s">
        <v>27</v>
      </c>
      <c r="G710" t="s">
        <v>28</v>
      </c>
      <c r="H710">
        <v>9117</v>
      </c>
      <c r="I710" t="s">
        <v>29</v>
      </c>
      <c r="K710">
        <v>9000</v>
      </c>
      <c r="L710" s="2" t="s">
        <v>373</v>
      </c>
    </row>
    <row r="711" spans="1:12" x14ac:dyDescent="0.3">
      <c r="A711" t="s">
        <v>980</v>
      </c>
      <c r="B711" t="s">
        <v>514</v>
      </c>
      <c r="C711" t="s">
        <v>72</v>
      </c>
      <c r="D711" t="s">
        <v>73</v>
      </c>
      <c r="E711" t="s">
        <v>53</v>
      </c>
      <c r="F711" t="s">
        <v>17</v>
      </c>
      <c r="G711" t="s">
        <v>28</v>
      </c>
      <c r="H711">
        <v>10516</v>
      </c>
      <c r="I711" t="s">
        <v>29</v>
      </c>
      <c r="K711">
        <v>9000</v>
      </c>
      <c r="L711" s="3">
        <v>45383</v>
      </c>
    </row>
    <row r="712" spans="1:12" x14ac:dyDescent="0.3">
      <c r="A712" t="s">
        <v>981</v>
      </c>
      <c r="B712" t="s">
        <v>47</v>
      </c>
      <c r="C712" t="s">
        <v>51</v>
      </c>
      <c r="D712" t="s">
        <v>52</v>
      </c>
      <c r="E712" t="s">
        <v>35</v>
      </c>
      <c r="F712" t="s">
        <v>27</v>
      </c>
      <c r="G712" t="s">
        <v>40</v>
      </c>
      <c r="H712">
        <v>12951</v>
      </c>
      <c r="I712" t="s">
        <v>23</v>
      </c>
      <c r="J712">
        <v>0.1</v>
      </c>
      <c r="K712">
        <v>13000</v>
      </c>
      <c r="L712" s="2" t="s">
        <v>96</v>
      </c>
    </row>
    <row r="713" spans="1:12" x14ac:dyDescent="0.3">
      <c r="A713" t="s">
        <v>982</v>
      </c>
      <c r="B713" t="s">
        <v>613</v>
      </c>
      <c r="C713" t="s">
        <v>33</v>
      </c>
      <c r="D713" t="s">
        <v>34</v>
      </c>
      <c r="E713" t="s">
        <v>53</v>
      </c>
      <c r="F713" t="s">
        <v>17</v>
      </c>
      <c r="G713" t="s">
        <v>28</v>
      </c>
      <c r="H713">
        <v>17283</v>
      </c>
      <c r="I713" t="s">
        <v>36</v>
      </c>
      <c r="J713">
        <v>0.3</v>
      </c>
      <c r="K713">
        <v>17000</v>
      </c>
      <c r="L713" s="2" t="s">
        <v>153</v>
      </c>
    </row>
    <row r="714" spans="1:12" x14ac:dyDescent="0.3">
      <c r="A714" t="s">
        <v>983</v>
      </c>
      <c r="B714" t="s">
        <v>442</v>
      </c>
      <c r="C714" t="s">
        <v>14</v>
      </c>
      <c r="D714" t="s">
        <v>15</v>
      </c>
      <c r="E714" t="s">
        <v>53</v>
      </c>
      <c r="F714" t="s">
        <v>44</v>
      </c>
      <c r="G714" t="s">
        <v>28</v>
      </c>
      <c r="H714">
        <v>12814</v>
      </c>
      <c r="I714" t="s">
        <v>29</v>
      </c>
      <c r="K714">
        <v>14000</v>
      </c>
      <c r="L714" s="3">
        <v>45445</v>
      </c>
    </row>
    <row r="715" spans="1:12" x14ac:dyDescent="0.3">
      <c r="A715" t="s">
        <v>984</v>
      </c>
      <c r="B715" t="s">
        <v>108</v>
      </c>
      <c r="C715" t="s">
        <v>51</v>
      </c>
      <c r="D715" t="s">
        <v>52</v>
      </c>
      <c r="E715" t="s">
        <v>53</v>
      </c>
      <c r="F715" t="s">
        <v>17</v>
      </c>
      <c r="G715" t="s">
        <v>40</v>
      </c>
      <c r="H715">
        <v>13757</v>
      </c>
      <c r="I715" t="s">
        <v>29</v>
      </c>
      <c r="K715">
        <v>13000</v>
      </c>
      <c r="L715" s="3">
        <v>45293</v>
      </c>
    </row>
    <row r="716" spans="1:12" x14ac:dyDescent="0.3">
      <c r="A716" t="s">
        <v>985</v>
      </c>
      <c r="B716" t="s">
        <v>330</v>
      </c>
      <c r="C716" t="s">
        <v>72</v>
      </c>
      <c r="D716" t="s">
        <v>73</v>
      </c>
      <c r="E716" t="s">
        <v>35</v>
      </c>
      <c r="F716" t="s">
        <v>17</v>
      </c>
      <c r="G716" t="s">
        <v>28</v>
      </c>
      <c r="H716">
        <v>8173</v>
      </c>
      <c r="K716">
        <v>9000</v>
      </c>
      <c r="L716" s="3">
        <v>45567</v>
      </c>
    </row>
    <row r="717" spans="1:12" x14ac:dyDescent="0.3">
      <c r="A717" t="s">
        <v>986</v>
      </c>
      <c r="B717" t="s">
        <v>655</v>
      </c>
      <c r="C717" t="s">
        <v>51</v>
      </c>
      <c r="D717" t="s">
        <v>52</v>
      </c>
      <c r="E717" t="s">
        <v>16</v>
      </c>
      <c r="F717" t="s">
        <v>17</v>
      </c>
      <c r="G717" t="s">
        <v>40</v>
      </c>
      <c r="H717">
        <v>13585</v>
      </c>
      <c r="I717" t="s">
        <v>29</v>
      </c>
      <c r="K717">
        <v>13000</v>
      </c>
      <c r="L717" s="3">
        <v>45445</v>
      </c>
    </row>
    <row r="718" spans="1:12" x14ac:dyDescent="0.3">
      <c r="A718" t="s">
        <v>987</v>
      </c>
      <c r="B718" t="s">
        <v>344</v>
      </c>
      <c r="C718" t="s">
        <v>14</v>
      </c>
      <c r="D718" t="s">
        <v>15</v>
      </c>
      <c r="E718" t="s">
        <v>35</v>
      </c>
      <c r="F718" t="s">
        <v>27</v>
      </c>
      <c r="G718" t="s">
        <v>40</v>
      </c>
      <c r="H718">
        <v>12934</v>
      </c>
      <c r="I718" t="s">
        <v>36</v>
      </c>
      <c r="J718">
        <v>0.3</v>
      </c>
      <c r="K718">
        <v>14000</v>
      </c>
      <c r="L718" s="2" t="s">
        <v>129</v>
      </c>
    </row>
    <row r="719" spans="1:12" x14ac:dyDescent="0.3">
      <c r="A719" t="s">
        <v>988</v>
      </c>
      <c r="B719" t="s">
        <v>311</v>
      </c>
      <c r="C719" t="s">
        <v>33</v>
      </c>
      <c r="D719" t="s">
        <v>34</v>
      </c>
      <c r="E719" t="s">
        <v>16</v>
      </c>
      <c r="F719" t="s">
        <v>44</v>
      </c>
      <c r="G719" t="s">
        <v>40</v>
      </c>
      <c r="H719">
        <v>16111</v>
      </c>
      <c r="K719">
        <v>17000</v>
      </c>
      <c r="L719" s="2" t="s">
        <v>326</v>
      </c>
    </row>
    <row r="720" spans="1:12" x14ac:dyDescent="0.3">
      <c r="A720" t="s">
        <v>989</v>
      </c>
      <c r="B720" t="s">
        <v>338</v>
      </c>
      <c r="C720" t="s">
        <v>72</v>
      </c>
      <c r="D720" t="s">
        <v>73</v>
      </c>
      <c r="E720" t="s">
        <v>53</v>
      </c>
      <c r="F720" t="s">
        <v>27</v>
      </c>
      <c r="G720" t="s">
        <v>18</v>
      </c>
      <c r="H720">
        <v>10498</v>
      </c>
      <c r="I720" t="s">
        <v>23</v>
      </c>
      <c r="J720">
        <v>0.1</v>
      </c>
      <c r="K720">
        <v>9000</v>
      </c>
      <c r="L720" s="3">
        <v>45536</v>
      </c>
    </row>
    <row r="721" spans="1:12" x14ac:dyDescent="0.3">
      <c r="A721" t="s">
        <v>990</v>
      </c>
      <c r="B721" t="s">
        <v>433</v>
      </c>
      <c r="C721" t="s">
        <v>33</v>
      </c>
      <c r="D721" t="s">
        <v>34</v>
      </c>
      <c r="E721" t="s">
        <v>16</v>
      </c>
      <c r="F721" t="s">
        <v>44</v>
      </c>
      <c r="G721" t="s">
        <v>28</v>
      </c>
      <c r="H721">
        <v>15327</v>
      </c>
      <c r="I721" t="s">
        <v>19</v>
      </c>
      <c r="J721">
        <v>0.2</v>
      </c>
      <c r="K721">
        <v>17000</v>
      </c>
      <c r="L721" s="3">
        <v>45597</v>
      </c>
    </row>
    <row r="722" spans="1:12" x14ac:dyDescent="0.3">
      <c r="A722" t="s">
        <v>991</v>
      </c>
      <c r="B722" t="s">
        <v>47</v>
      </c>
      <c r="C722" t="s">
        <v>14</v>
      </c>
      <c r="D722" t="s">
        <v>15</v>
      </c>
      <c r="E722" t="s">
        <v>35</v>
      </c>
      <c r="F722" t="s">
        <v>17</v>
      </c>
      <c r="G722" t="s">
        <v>28</v>
      </c>
      <c r="H722">
        <v>12220</v>
      </c>
      <c r="I722" t="s">
        <v>23</v>
      </c>
      <c r="J722">
        <v>0.1</v>
      </c>
      <c r="K722">
        <v>14000</v>
      </c>
      <c r="L722" s="2" t="s">
        <v>326</v>
      </c>
    </row>
    <row r="723" spans="1:12" x14ac:dyDescent="0.3">
      <c r="A723" t="s">
        <v>992</v>
      </c>
      <c r="B723" t="s">
        <v>548</v>
      </c>
      <c r="C723" t="s">
        <v>14</v>
      </c>
      <c r="D723" t="s">
        <v>15</v>
      </c>
      <c r="E723" t="s">
        <v>35</v>
      </c>
      <c r="F723" t="s">
        <v>17</v>
      </c>
      <c r="G723" t="s">
        <v>28</v>
      </c>
      <c r="H723">
        <v>12636</v>
      </c>
      <c r="I723" t="s">
        <v>23</v>
      </c>
      <c r="J723">
        <v>0.1</v>
      </c>
      <c r="K723">
        <v>14000</v>
      </c>
      <c r="L723" s="3">
        <v>45598</v>
      </c>
    </row>
    <row r="724" spans="1:12" x14ac:dyDescent="0.3">
      <c r="A724" t="s">
        <v>993</v>
      </c>
      <c r="B724" t="s">
        <v>160</v>
      </c>
      <c r="C724" t="s">
        <v>33</v>
      </c>
      <c r="D724" t="s">
        <v>34</v>
      </c>
      <c r="E724" t="s">
        <v>35</v>
      </c>
      <c r="F724" t="s">
        <v>27</v>
      </c>
      <c r="G724" t="s">
        <v>28</v>
      </c>
      <c r="H724">
        <v>16163</v>
      </c>
      <c r="K724">
        <v>17000</v>
      </c>
      <c r="L724" s="3">
        <v>45567</v>
      </c>
    </row>
    <row r="725" spans="1:12" x14ac:dyDescent="0.3">
      <c r="A725" t="s">
        <v>994</v>
      </c>
      <c r="B725" t="s">
        <v>204</v>
      </c>
      <c r="C725" t="s">
        <v>51</v>
      </c>
      <c r="D725" t="s">
        <v>52</v>
      </c>
      <c r="E725" t="s">
        <v>35</v>
      </c>
      <c r="F725" t="s">
        <v>27</v>
      </c>
      <c r="G725" t="s">
        <v>28</v>
      </c>
      <c r="H725">
        <v>12461</v>
      </c>
      <c r="I725" t="s">
        <v>36</v>
      </c>
      <c r="J725">
        <v>0.3</v>
      </c>
      <c r="K725">
        <v>13000</v>
      </c>
      <c r="L725" s="2" t="s">
        <v>78</v>
      </c>
    </row>
    <row r="726" spans="1:12" x14ac:dyDescent="0.3">
      <c r="A726" t="s">
        <v>995</v>
      </c>
      <c r="B726" t="s">
        <v>264</v>
      </c>
      <c r="C726" t="s">
        <v>33</v>
      </c>
      <c r="D726" t="s">
        <v>34</v>
      </c>
      <c r="E726" t="s">
        <v>16</v>
      </c>
      <c r="F726" t="s">
        <v>17</v>
      </c>
      <c r="G726" t="s">
        <v>18</v>
      </c>
      <c r="H726">
        <v>18971</v>
      </c>
      <c r="I726" t="s">
        <v>29</v>
      </c>
      <c r="K726">
        <v>17000</v>
      </c>
      <c r="L726" s="3">
        <v>45627</v>
      </c>
    </row>
    <row r="727" spans="1:12" x14ac:dyDescent="0.3">
      <c r="A727" t="s">
        <v>996</v>
      </c>
      <c r="B727" t="s">
        <v>226</v>
      </c>
      <c r="C727" t="s">
        <v>72</v>
      </c>
      <c r="D727" t="s">
        <v>73</v>
      </c>
      <c r="E727" t="s">
        <v>16</v>
      </c>
      <c r="F727" t="s">
        <v>44</v>
      </c>
      <c r="G727" t="s">
        <v>28</v>
      </c>
      <c r="H727">
        <v>10593</v>
      </c>
      <c r="I727" t="s">
        <v>29</v>
      </c>
      <c r="K727">
        <v>9000</v>
      </c>
      <c r="L727" s="2" t="s">
        <v>69</v>
      </c>
    </row>
    <row r="728" spans="1:12" x14ac:dyDescent="0.3">
      <c r="A728" t="s">
        <v>997</v>
      </c>
      <c r="B728" t="s">
        <v>234</v>
      </c>
      <c r="C728" t="s">
        <v>33</v>
      </c>
      <c r="D728" t="s">
        <v>34</v>
      </c>
      <c r="E728" t="s">
        <v>53</v>
      </c>
      <c r="F728" t="s">
        <v>17</v>
      </c>
      <c r="G728" t="s">
        <v>28</v>
      </c>
      <c r="H728">
        <v>15930</v>
      </c>
      <c r="I728" t="s">
        <v>23</v>
      </c>
      <c r="J728">
        <v>0.1</v>
      </c>
      <c r="K728">
        <v>17000</v>
      </c>
      <c r="L728" s="2" t="s">
        <v>96</v>
      </c>
    </row>
    <row r="729" spans="1:12" x14ac:dyDescent="0.3">
      <c r="A729" t="s">
        <v>998</v>
      </c>
      <c r="B729" t="s">
        <v>152</v>
      </c>
      <c r="C729" t="s">
        <v>72</v>
      </c>
      <c r="D729" t="s">
        <v>73</v>
      </c>
      <c r="E729" t="s">
        <v>53</v>
      </c>
      <c r="F729" t="s">
        <v>27</v>
      </c>
      <c r="G729" t="s">
        <v>40</v>
      </c>
      <c r="H729">
        <v>7043</v>
      </c>
      <c r="I729" t="s">
        <v>23</v>
      </c>
      <c r="J729">
        <v>0.1</v>
      </c>
      <c r="K729">
        <v>9000</v>
      </c>
      <c r="L729" s="3">
        <v>45353</v>
      </c>
    </row>
    <row r="730" spans="1:12" x14ac:dyDescent="0.3">
      <c r="A730" t="s">
        <v>999</v>
      </c>
      <c r="B730" t="s">
        <v>429</v>
      </c>
      <c r="C730" t="s">
        <v>51</v>
      </c>
      <c r="D730" t="s">
        <v>52</v>
      </c>
      <c r="E730" t="s">
        <v>53</v>
      </c>
      <c r="F730" t="s">
        <v>17</v>
      </c>
      <c r="G730" t="s">
        <v>40</v>
      </c>
      <c r="H730">
        <v>13191</v>
      </c>
      <c r="I730" t="s">
        <v>23</v>
      </c>
      <c r="J730">
        <v>0.1</v>
      </c>
      <c r="K730">
        <v>13000</v>
      </c>
      <c r="L730" s="2" t="s">
        <v>57</v>
      </c>
    </row>
    <row r="731" spans="1:12" x14ac:dyDescent="0.3">
      <c r="A731" t="s">
        <v>1000</v>
      </c>
      <c r="B731" t="s">
        <v>481</v>
      </c>
      <c r="C731" t="s">
        <v>72</v>
      </c>
      <c r="D731" t="s">
        <v>73</v>
      </c>
      <c r="E731" t="s">
        <v>53</v>
      </c>
      <c r="F731" t="s">
        <v>27</v>
      </c>
      <c r="G731" t="s">
        <v>40</v>
      </c>
      <c r="H731">
        <v>10268</v>
      </c>
      <c r="I731" t="s">
        <v>36</v>
      </c>
      <c r="J731">
        <v>0.3</v>
      </c>
      <c r="K731">
        <v>9000</v>
      </c>
      <c r="L731" s="3">
        <v>45506</v>
      </c>
    </row>
    <row r="732" spans="1:12" x14ac:dyDescent="0.3">
      <c r="A732" t="s">
        <v>1001</v>
      </c>
      <c r="B732" t="s">
        <v>437</v>
      </c>
      <c r="C732" t="s">
        <v>14</v>
      </c>
      <c r="D732" t="s">
        <v>15</v>
      </c>
      <c r="E732" t="s">
        <v>16</v>
      </c>
      <c r="F732" t="s">
        <v>17</v>
      </c>
      <c r="G732" t="s">
        <v>18</v>
      </c>
      <c r="H732">
        <v>13686</v>
      </c>
      <c r="I732" t="s">
        <v>29</v>
      </c>
      <c r="K732">
        <v>14000</v>
      </c>
      <c r="L732" s="2" t="s">
        <v>69</v>
      </c>
    </row>
    <row r="733" spans="1:12" x14ac:dyDescent="0.3">
      <c r="A733" t="s">
        <v>1002</v>
      </c>
      <c r="B733" t="s">
        <v>301</v>
      </c>
      <c r="C733" t="s">
        <v>51</v>
      </c>
      <c r="D733" t="s">
        <v>52</v>
      </c>
      <c r="E733" t="s">
        <v>16</v>
      </c>
      <c r="F733" t="s">
        <v>44</v>
      </c>
      <c r="G733" t="s">
        <v>28</v>
      </c>
      <c r="H733">
        <v>12596</v>
      </c>
      <c r="K733">
        <v>13000</v>
      </c>
      <c r="L733" s="2" t="s">
        <v>101</v>
      </c>
    </row>
    <row r="734" spans="1:12" x14ac:dyDescent="0.3">
      <c r="A734" t="s">
        <v>1003</v>
      </c>
      <c r="B734" t="s">
        <v>255</v>
      </c>
      <c r="C734" t="s">
        <v>72</v>
      </c>
      <c r="D734" t="s">
        <v>73</v>
      </c>
      <c r="E734" t="s">
        <v>16</v>
      </c>
      <c r="F734" t="s">
        <v>27</v>
      </c>
      <c r="G734" t="s">
        <v>28</v>
      </c>
      <c r="H734">
        <v>10131</v>
      </c>
      <c r="I734" t="s">
        <v>29</v>
      </c>
      <c r="K734">
        <v>9000</v>
      </c>
      <c r="L734" s="2" t="s">
        <v>230</v>
      </c>
    </row>
    <row r="735" spans="1:12" x14ac:dyDescent="0.3">
      <c r="A735" t="s">
        <v>1004</v>
      </c>
      <c r="B735" t="s">
        <v>801</v>
      </c>
      <c r="C735" t="s">
        <v>33</v>
      </c>
      <c r="D735" t="s">
        <v>34</v>
      </c>
      <c r="E735" t="s">
        <v>53</v>
      </c>
      <c r="F735" t="s">
        <v>44</v>
      </c>
      <c r="G735" t="s">
        <v>28</v>
      </c>
      <c r="H735">
        <v>17178</v>
      </c>
      <c r="I735" t="s">
        <v>36</v>
      </c>
      <c r="J735">
        <v>0.3</v>
      </c>
      <c r="K735">
        <v>17000</v>
      </c>
      <c r="L735" s="2" t="s">
        <v>30</v>
      </c>
    </row>
    <row r="736" spans="1:12" x14ac:dyDescent="0.3">
      <c r="A736" t="s">
        <v>1005</v>
      </c>
      <c r="B736" t="s">
        <v>200</v>
      </c>
      <c r="C736" t="s">
        <v>14</v>
      </c>
      <c r="D736" t="s">
        <v>15</v>
      </c>
      <c r="E736" t="s">
        <v>35</v>
      </c>
      <c r="F736" t="s">
        <v>27</v>
      </c>
      <c r="G736" t="s">
        <v>40</v>
      </c>
      <c r="H736">
        <v>12452</v>
      </c>
      <c r="K736">
        <v>14000</v>
      </c>
      <c r="L736" s="3">
        <v>45537</v>
      </c>
    </row>
    <row r="737" spans="1:12" x14ac:dyDescent="0.3">
      <c r="A737" t="s">
        <v>1006</v>
      </c>
      <c r="B737" t="s">
        <v>144</v>
      </c>
      <c r="C737" t="s">
        <v>72</v>
      </c>
      <c r="D737" t="s">
        <v>73</v>
      </c>
      <c r="E737" t="s">
        <v>35</v>
      </c>
      <c r="F737" t="s">
        <v>17</v>
      </c>
      <c r="G737" t="s">
        <v>18</v>
      </c>
      <c r="H737">
        <v>7623</v>
      </c>
      <c r="I737" t="s">
        <v>23</v>
      </c>
      <c r="J737">
        <v>0.1</v>
      </c>
      <c r="K737">
        <v>9000</v>
      </c>
      <c r="L737" s="3">
        <v>45384</v>
      </c>
    </row>
    <row r="738" spans="1:12" x14ac:dyDescent="0.3">
      <c r="A738" t="s">
        <v>1007</v>
      </c>
      <c r="B738" t="s">
        <v>276</v>
      </c>
      <c r="C738" t="s">
        <v>14</v>
      </c>
      <c r="D738" t="s">
        <v>15</v>
      </c>
      <c r="E738" t="s">
        <v>53</v>
      </c>
      <c r="F738" t="s">
        <v>17</v>
      </c>
      <c r="G738" t="s">
        <v>18</v>
      </c>
      <c r="H738">
        <v>14929</v>
      </c>
      <c r="K738">
        <v>14000</v>
      </c>
      <c r="L738" s="2" t="s">
        <v>373</v>
      </c>
    </row>
    <row r="739" spans="1:12" x14ac:dyDescent="0.3">
      <c r="A739" t="s">
        <v>1008</v>
      </c>
      <c r="B739" t="s">
        <v>223</v>
      </c>
      <c r="C739" t="s">
        <v>14</v>
      </c>
      <c r="D739" t="s">
        <v>15</v>
      </c>
      <c r="E739" t="s">
        <v>35</v>
      </c>
      <c r="F739" t="s">
        <v>27</v>
      </c>
      <c r="G739" t="s">
        <v>40</v>
      </c>
      <c r="H739">
        <v>12889</v>
      </c>
      <c r="I739" t="s">
        <v>36</v>
      </c>
      <c r="J739">
        <v>0.3</v>
      </c>
      <c r="K739">
        <v>14000</v>
      </c>
      <c r="L739" s="2" t="s">
        <v>30</v>
      </c>
    </row>
    <row r="740" spans="1:12" x14ac:dyDescent="0.3">
      <c r="A740" t="s">
        <v>1009</v>
      </c>
      <c r="B740" t="s">
        <v>479</v>
      </c>
      <c r="C740" t="s">
        <v>72</v>
      </c>
      <c r="D740" t="s">
        <v>73</v>
      </c>
      <c r="E740" t="s">
        <v>53</v>
      </c>
      <c r="F740" t="s">
        <v>17</v>
      </c>
      <c r="G740" t="s">
        <v>28</v>
      </c>
      <c r="H740">
        <v>10241</v>
      </c>
      <c r="I740" t="s">
        <v>23</v>
      </c>
      <c r="J740">
        <v>0.1</v>
      </c>
      <c r="K740">
        <v>9000</v>
      </c>
      <c r="L740" s="2" t="s">
        <v>165</v>
      </c>
    </row>
    <row r="741" spans="1:12" x14ac:dyDescent="0.3">
      <c r="A741" t="s">
        <v>1010</v>
      </c>
      <c r="B741" t="s">
        <v>185</v>
      </c>
      <c r="C741" t="s">
        <v>51</v>
      </c>
      <c r="D741" t="s">
        <v>52</v>
      </c>
      <c r="E741" t="s">
        <v>35</v>
      </c>
      <c r="F741" t="s">
        <v>17</v>
      </c>
      <c r="G741" t="s">
        <v>40</v>
      </c>
      <c r="H741">
        <v>11292</v>
      </c>
      <c r="I741" t="s">
        <v>29</v>
      </c>
      <c r="K741">
        <v>13000</v>
      </c>
      <c r="L741" s="2" t="s">
        <v>122</v>
      </c>
    </row>
    <row r="742" spans="1:12" x14ac:dyDescent="0.3">
      <c r="A742" t="s">
        <v>1011</v>
      </c>
      <c r="B742" t="s">
        <v>39</v>
      </c>
      <c r="C742" t="s">
        <v>33</v>
      </c>
      <c r="D742" t="s">
        <v>34</v>
      </c>
      <c r="E742" t="s">
        <v>53</v>
      </c>
      <c r="F742" t="s">
        <v>27</v>
      </c>
      <c r="G742" t="s">
        <v>18</v>
      </c>
      <c r="H742">
        <v>18991</v>
      </c>
      <c r="I742" t="s">
        <v>19</v>
      </c>
      <c r="J742">
        <v>0.2</v>
      </c>
      <c r="K742">
        <v>17000</v>
      </c>
      <c r="L742" s="2" t="s">
        <v>54</v>
      </c>
    </row>
    <row r="743" spans="1:12" x14ac:dyDescent="0.3">
      <c r="A743" t="s">
        <v>1012</v>
      </c>
      <c r="B743" t="s">
        <v>332</v>
      </c>
      <c r="C743" t="s">
        <v>51</v>
      </c>
      <c r="D743" t="s">
        <v>52</v>
      </c>
      <c r="E743" t="s">
        <v>16</v>
      </c>
      <c r="F743" t="s">
        <v>27</v>
      </c>
      <c r="G743" t="s">
        <v>18</v>
      </c>
      <c r="H743">
        <v>12887</v>
      </c>
      <c r="I743" t="s">
        <v>23</v>
      </c>
      <c r="J743">
        <v>0.1</v>
      </c>
      <c r="K743">
        <v>13000</v>
      </c>
      <c r="L743" s="3">
        <v>45353</v>
      </c>
    </row>
    <row r="744" spans="1:12" x14ac:dyDescent="0.3">
      <c r="A744" t="s">
        <v>1013</v>
      </c>
      <c r="B744" t="s">
        <v>272</v>
      </c>
      <c r="C744" t="s">
        <v>72</v>
      </c>
      <c r="D744" t="s">
        <v>73</v>
      </c>
      <c r="E744" t="s">
        <v>53</v>
      </c>
      <c r="F744" t="s">
        <v>44</v>
      </c>
      <c r="G744" t="s">
        <v>40</v>
      </c>
      <c r="H744">
        <v>10834</v>
      </c>
      <c r="I744" t="s">
        <v>36</v>
      </c>
      <c r="J744">
        <v>0.3</v>
      </c>
      <c r="K744">
        <v>9000</v>
      </c>
      <c r="L744" s="3">
        <v>45597</v>
      </c>
    </row>
    <row r="745" spans="1:12" x14ac:dyDescent="0.3">
      <c r="A745" t="s">
        <v>1014</v>
      </c>
      <c r="B745" t="s">
        <v>340</v>
      </c>
      <c r="C745" t="s">
        <v>14</v>
      </c>
      <c r="D745" t="s">
        <v>15</v>
      </c>
      <c r="E745" t="s">
        <v>16</v>
      </c>
      <c r="F745" t="s">
        <v>44</v>
      </c>
      <c r="G745" t="s">
        <v>28</v>
      </c>
      <c r="H745">
        <v>12500</v>
      </c>
      <c r="I745" t="s">
        <v>36</v>
      </c>
      <c r="J745">
        <v>0.3</v>
      </c>
      <c r="K745">
        <v>14000</v>
      </c>
      <c r="L745" s="2" t="s">
        <v>122</v>
      </c>
    </row>
    <row r="746" spans="1:12" x14ac:dyDescent="0.3">
      <c r="A746" t="s">
        <v>1015</v>
      </c>
      <c r="B746" t="s">
        <v>311</v>
      </c>
      <c r="C746" t="s">
        <v>51</v>
      </c>
      <c r="D746" t="s">
        <v>52</v>
      </c>
      <c r="E746" t="s">
        <v>53</v>
      </c>
      <c r="F746" t="s">
        <v>27</v>
      </c>
      <c r="G746" t="s">
        <v>28</v>
      </c>
      <c r="H746">
        <v>11892</v>
      </c>
      <c r="I746" t="s">
        <v>23</v>
      </c>
      <c r="J746">
        <v>0.1</v>
      </c>
      <c r="K746">
        <v>13000</v>
      </c>
      <c r="L746" s="2" t="s">
        <v>109</v>
      </c>
    </row>
    <row r="747" spans="1:12" x14ac:dyDescent="0.3">
      <c r="A747" t="s">
        <v>1016</v>
      </c>
      <c r="B747" t="s">
        <v>105</v>
      </c>
      <c r="C747" t="s">
        <v>33</v>
      </c>
      <c r="D747" t="s">
        <v>34</v>
      </c>
      <c r="E747" t="s">
        <v>35</v>
      </c>
      <c r="F747" t="s">
        <v>27</v>
      </c>
      <c r="G747" t="s">
        <v>40</v>
      </c>
      <c r="H747">
        <v>17394</v>
      </c>
      <c r="I747" t="s">
        <v>23</v>
      </c>
      <c r="J747">
        <v>0.1</v>
      </c>
      <c r="K747">
        <v>17000</v>
      </c>
      <c r="L747" s="2" t="s">
        <v>132</v>
      </c>
    </row>
    <row r="748" spans="1:12" x14ac:dyDescent="0.3">
      <c r="A748" t="s">
        <v>1017</v>
      </c>
      <c r="B748" t="s">
        <v>328</v>
      </c>
      <c r="C748" t="s">
        <v>14</v>
      </c>
      <c r="D748" t="s">
        <v>15</v>
      </c>
      <c r="E748" t="s">
        <v>35</v>
      </c>
      <c r="F748" t="s">
        <v>44</v>
      </c>
      <c r="G748" t="s">
        <v>28</v>
      </c>
      <c r="H748">
        <v>13946</v>
      </c>
      <c r="I748" t="s">
        <v>29</v>
      </c>
      <c r="K748">
        <v>14000</v>
      </c>
      <c r="L748" s="3">
        <v>45566</v>
      </c>
    </row>
    <row r="749" spans="1:12" x14ac:dyDescent="0.3">
      <c r="A749" t="s">
        <v>1018</v>
      </c>
      <c r="B749" t="s">
        <v>514</v>
      </c>
      <c r="C749" t="s">
        <v>14</v>
      </c>
      <c r="D749" t="s">
        <v>15</v>
      </c>
      <c r="E749" t="s">
        <v>35</v>
      </c>
      <c r="F749" t="s">
        <v>27</v>
      </c>
      <c r="G749" t="s">
        <v>40</v>
      </c>
      <c r="H749">
        <v>12374</v>
      </c>
      <c r="I749" t="s">
        <v>29</v>
      </c>
      <c r="K749">
        <v>14000</v>
      </c>
      <c r="L749" s="2" t="s">
        <v>165</v>
      </c>
    </row>
    <row r="750" spans="1:12" x14ac:dyDescent="0.3">
      <c r="A750" t="s">
        <v>1019</v>
      </c>
      <c r="B750" t="s">
        <v>174</v>
      </c>
      <c r="C750" t="s">
        <v>14</v>
      </c>
      <c r="D750" t="s">
        <v>15</v>
      </c>
      <c r="E750" t="s">
        <v>35</v>
      </c>
      <c r="F750" t="s">
        <v>17</v>
      </c>
      <c r="G750" t="s">
        <v>28</v>
      </c>
      <c r="H750">
        <v>12630</v>
      </c>
      <c r="I750" t="s">
        <v>29</v>
      </c>
      <c r="K750">
        <v>14000</v>
      </c>
      <c r="L750" s="2" t="s">
        <v>158</v>
      </c>
    </row>
    <row r="751" spans="1:12" x14ac:dyDescent="0.3">
      <c r="A751" t="s">
        <v>1020</v>
      </c>
      <c r="B751" t="s">
        <v>879</v>
      </c>
      <c r="C751" t="s">
        <v>72</v>
      </c>
      <c r="D751" t="s">
        <v>73</v>
      </c>
      <c r="E751" t="s">
        <v>35</v>
      </c>
      <c r="F751" t="s">
        <v>17</v>
      </c>
      <c r="G751" t="s">
        <v>28</v>
      </c>
      <c r="H751">
        <v>10229</v>
      </c>
      <c r="I751" t="s">
        <v>36</v>
      </c>
      <c r="J751">
        <v>0.3</v>
      </c>
      <c r="K751">
        <v>9000</v>
      </c>
      <c r="L751" s="2" t="s">
        <v>230</v>
      </c>
    </row>
    <row r="752" spans="1:12" x14ac:dyDescent="0.3">
      <c r="A752" t="s">
        <v>1021</v>
      </c>
      <c r="B752" t="s">
        <v>481</v>
      </c>
      <c r="C752" t="s">
        <v>51</v>
      </c>
      <c r="D752" t="s">
        <v>52</v>
      </c>
      <c r="E752" t="s">
        <v>35</v>
      </c>
      <c r="F752" t="s">
        <v>44</v>
      </c>
      <c r="G752" t="s">
        <v>40</v>
      </c>
      <c r="H752">
        <v>12467</v>
      </c>
      <c r="I752" t="s">
        <v>19</v>
      </c>
      <c r="J752">
        <v>0.2</v>
      </c>
      <c r="K752">
        <v>13000</v>
      </c>
      <c r="L752" s="2" t="s">
        <v>170</v>
      </c>
    </row>
    <row r="753" spans="1:12" x14ac:dyDescent="0.3">
      <c r="A753" t="s">
        <v>1022</v>
      </c>
      <c r="B753" t="s">
        <v>1023</v>
      </c>
      <c r="C753" t="s">
        <v>72</v>
      </c>
      <c r="D753" t="s">
        <v>73</v>
      </c>
      <c r="E753" t="s">
        <v>16</v>
      </c>
      <c r="F753" t="s">
        <v>17</v>
      </c>
      <c r="G753" t="s">
        <v>28</v>
      </c>
      <c r="H753">
        <v>8207</v>
      </c>
      <c r="I753" t="s">
        <v>29</v>
      </c>
      <c r="K753">
        <v>9000</v>
      </c>
      <c r="L753" s="2" t="s">
        <v>57</v>
      </c>
    </row>
    <row r="754" spans="1:12" x14ac:dyDescent="0.3">
      <c r="A754" t="s">
        <v>1024</v>
      </c>
      <c r="B754" t="s">
        <v>244</v>
      </c>
      <c r="C754" t="s">
        <v>51</v>
      </c>
      <c r="D754" t="s">
        <v>52</v>
      </c>
      <c r="E754" t="s">
        <v>16</v>
      </c>
      <c r="F754" t="s">
        <v>17</v>
      </c>
      <c r="G754" t="s">
        <v>40</v>
      </c>
      <c r="H754">
        <v>13999</v>
      </c>
      <c r="K754">
        <v>13000</v>
      </c>
      <c r="L754" s="2" t="s">
        <v>37</v>
      </c>
    </row>
    <row r="755" spans="1:12" x14ac:dyDescent="0.3">
      <c r="A755" t="s">
        <v>1025</v>
      </c>
      <c r="B755" t="s">
        <v>354</v>
      </c>
      <c r="C755" t="s">
        <v>51</v>
      </c>
      <c r="D755" t="s">
        <v>52</v>
      </c>
      <c r="E755" t="s">
        <v>35</v>
      </c>
      <c r="F755" t="s">
        <v>44</v>
      </c>
      <c r="G755" t="s">
        <v>18</v>
      </c>
      <c r="H755">
        <v>12840</v>
      </c>
      <c r="I755" t="s">
        <v>36</v>
      </c>
      <c r="J755">
        <v>0.3</v>
      </c>
      <c r="K755">
        <v>13000</v>
      </c>
      <c r="L755" s="2" t="s">
        <v>162</v>
      </c>
    </row>
    <row r="756" spans="1:12" x14ac:dyDescent="0.3">
      <c r="A756" t="s">
        <v>1026</v>
      </c>
      <c r="B756" t="s">
        <v>342</v>
      </c>
      <c r="C756" t="s">
        <v>33</v>
      </c>
      <c r="D756" t="s">
        <v>34</v>
      </c>
      <c r="E756" t="s">
        <v>53</v>
      </c>
      <c r="F756" t="s">
        <v>27</v>
      </c>
      <c r="G756" t="s">
        <v>28</v>
      </c>
      <c r="H756">
        <v>17072</v>
      </c>
      <c r="K756">
        <v>17000</v>
      </c>
      <c r="L756" s="2" t="s">
        <v>373</v>
      </c>
    </row>
    <row r="757" spans="1:12" x14ac:dyDescent="0.3">
      <c r="A757" t="s">
        <v>1027</v>
      </c>
      <c r="B757" t="s">
        <v>593</v>
      </c>
      <c r="C757" t="s">
        <v>33</v>
      </c>
      <c r="D757" t="s">
        <v>34</v>
      </c>
      <c r="E757" t="s">
        <v>16</v>
      </c>
      <c r="F757" t="s">
        <v>27</v>
      </c>
      <c r="G757" t="s">
        <v>40</v>
      </c>
      <c r="H757">
        <v>17953</v>
      </c>
      <c r="I757" t="s">
        <v>23</v>
      </c>
      <c r="J757">
        <v>0.1</v>
      </c>
      <c r="K757">
        <v>17000</v>
      </c>
      <c r="L757" s="3">
        <v>45628</v>
      </c>
    </row>
    <row r="758" spans="1:12" x14ac:dyDescent="0.3">
      <c r="A758" t="s">
        <v>1028</v>
      </c>
      <c r="B758" t="s">
        <v>124</v>
      </c>
      <c r="C758" t="s">
        <v>72</v>
      </c>
      <c r="D758" t="s">
        <v>73</v>
      </c>
      <c r="E758" t="s">
        <v>35</v>
      </c>
      <c r="F758" t="s">
        <v>44</v>
      </c>
      <c r="G758" t="s">
        <v>28</v>
      </c>
      <c r="H758">
        <v>9037</v>
      </c>
      <c r="I758" t="s">
        <v>29</v>
      </c>
      <c r="K758">
        <v>9000</v>
      </c>
      <c r="L758" s="3">
        <v>45566</v>
      </c>
    </row>
    <row r="759" spans="1:12" x14ac:dyDescent="0.3">
      <c r="A759" t="s">
        <v>1029</v>
      </c>
      <c r="B759" t="s">
        <v>324</v>
      </c>
      <c r="C759" t="s">
        <v>33</v>
      </c>
      <c r="D759" t="s">
        <v>34</v>
      </c>
      <c r="E759" t="s">
        <v>53</v>
      </c>
      <c r="F759" t="s">
        <v>44</v>
      </c>
      <c r="G759" t="s">
        <v>40</v>
      </c>
      <c r="H759">
        <v>15452</v>
      </c>
      <c r="I759" t="s">
        <v>23</v>
      </c>
      <c r="J759">
        <v>0.1</v>
      </c>
      <c r="K759">
        <v>17000</v>
      </c>
      <c r="L759" s="3">
        <v>45353</v>
      </c>
    </row>
    <row r="760" spans="1:12" x14ac:dyDescent="0.3">
      <c r="A760" t="s">
        <v>1030</v>
      </c>
      <c r="B760" t="s">
        <v>13</v>
      </c>
      <c r="C760" t="s">
        <v>14</v>
      </c>
      <c r="D760" t="s">
        <v>15</v>
      </c>
      <c r="E760" t="s">
        <v>35</v>
      </c>
      <c r="F760" t="s">
        <v>27</v>
      </c>
      <c r="G760" t="s">
        <v>18</v>
      </c>
      <c r="H760">
        <v>12827</v>
      </c>
      <c r="I760" t="s">
        <v>23</v>
      </c>
      <c r="J760">
        <v>0.1</v>
      </c>
      <c r="K760">
        <v>14000</v>
      </c>
      <c r="L760" s="3">
        <v>45293</v>
      </c>
    </row>
    <row r="761" spans="1:12" x14ac:dyDescent="0.3">
      <c r="A761" t="s">
        <v>1031</v>
      </c>
      <c r="B761" t="s">
        <v>262</v>
      </c>
      <c r="C761" t="s">
        <v>14</v>
      </c>
      <c r="D761" t="s">
        <v>15</v>
      </c>
      <c r="E761" t="s">
        <v>16</v>
      </c>
      <c r="F761" t="s">
        <v>44</v>
      </c>
      <c r="G761" t="s">
        <v>40</v>
      </c>
      <c r="H761">
        <v>14694</v>
      </c>
      <c r="K761">
        <v>14000</v>
      </c>
      <c r="L761" s="3">
        <v>45353</v>
      </c>
    </row>
    <row r="762" spans="1:12" x14ac:dyDescent="0.3">
      <c r="A762" t="s">
        <v>1032</v>
      </c>
      <c r="B762" t="s">
        <v>266</v>
      </c>
      <c r="C762" t="s">
        <v>33</v>
      </c>
      <c r="D762" t="s">
        <v>34</v>
      </c>
      <c r="E762" t="s">
        <v>35</v>
      </c>
      <c r="F762" t="s">
        <v>17</v>
      </c>
      <c r="G762" t="s">
        <v>18</v>
      </c>
      <c r="H762">
        <v>17481</v>
      </c>
      <c r="I762" t="s">
        <v>23</v>
      </c>
      <c r="J762">
        <v>0.1</v>
      </c>
      <c r="K762">
        <v>17000</v>
      </c>
      <c r="L762" s="3">
        <v>45292</v>
      </c>
    </row>
    <row r="763" spans="1:12" x14ac:dyDescent="0.3">
      <c r="A763" t="s">
        <v>1033</v>
      </c>
      <c r="B763" t="s">
        <v>589</v>
      </c>
      <c r="C763" t="s">
        <v>72</v>
      </c>
      <c r="D763" t="s">
        <v>73</v>
      </c>
      <c r="E763" t="s">
        <v>35</v>
      </c>
      <c r="F763" t="s">
        <v>17</v>
      </c>
      <c r="G763" t="s">
        <v>28</v>
      </c>
      <c r="H763">
        <v>7248</v>
      </c>
      <c r="I763" t="s">
        <v>36</v>
      </c>
      <c r="J763">
        <v>0.3</v>
      </c>
      <c r="K763">
        <v>9000</v>
      </c>
      <c r="L763" s="3">
        <v>45414</v>
      </c>
    </row>
    <row r="764" spans="1:12" x14ac:dyDescent="0.3">
      <c r="A764" t="s">
        <v>1034</v>
      </c>
      <c r="B764" t="s">
        <v>148</v>
      </c>
      <c r="C764" t="s">
        <v>33</v>
      </c>
      <c r="D764" t="s">
        <v>34</v>
      </c>
      <c r="E764" t="s">
        <v>16</v>
      </c>
      <c r="F764" t="s">
        <v>27</v>
      </c>
      <c r="G764" t="s">
        <v>28</v>
      </c>
      <c r="H764">
        <v>16088</v>
      </c>
      <c r="I764" t="s">
        <v>29</v>
      </c>
      <c r="K764">
        <v>17000</v>
      </c>
      <c r="L764" s="3">
        <v>45352</v>
      </c>
    </row>
    <row r="765" spans="1:12" x14ac:dyDescent="0.3">
      <c r="A765" t="s">
        <v>1035</v>
      </c>
      <c r="B765" t="s">
        <v>1036</v>
      </c>
      <c r="C765" t="s">
        <v>33</v>
      </c>
      <c r="D765" t="s">
        <v>34</v>
      </c>
      <c r="E765" t="s">
        <v>35</v>
      </c>
      <c r="F765" t="s">
        <v>27</v>
      </c>
      <c r="G765" t="s">
        <v>28</v>
      </c>
      <c r="H765">
        <v>15397</v>
      </c>
      <c r="I765" t="s">
        <v>23</v>
      </c>
      <c r="J765">
        <v>0.1</v>
      </c>
      <c r="K765">
        <v>17000</v>
      </c>
      <c r="L765" s="2" t="s">
        <v>373</v>
      </c>
    </row>
    <row r="766" spans="1:12" x14ac:dyDescent="0.3">
      <c r="A766" t="s">
        <v>1037</v>
      </c>
      <c r="B766" t="s">
        <v>26</v>
      </c>
      <c r="C766" t="s">
        <v>72</v>
      </c>
      <c r="D766" t="s">
        <v>73</v>
      </c>
      <c r="E766" t="s">
        <v>35</v>
      </c>
      <c r="F766" t="s">
        <v>27</v>
      </c>
      <c r="G766" t="s">
        <v>28</v>
      </c>
      <c r="H766">
        <v>9690</v>
      </c>
      <c r="I766" t="s">
        <v>19</v>
      </c>
      <c r="J766">
        <v>0.2</v>
      </c>
      <c r="K766">
        <v>9000</v>
      </c>
      <c r="L766" s="3">
        <v>45445</v>
      </c>
    </row>
    <row r="767" spans="1:12" x14ac:dyDescent="0.3">
      <c r="A767" t="s">
        <v>1038</v>
      </c>
      <c r="B767" t="s">
        <v>458</v>
      </c>
      <c r="C767" t="s">
        <v>72</v>
      </c>
      <c r="D767" t="s">
        <v>73</v>
      </c>
      <c r="E767" t="s">
        <v>16</v>
      </c>
      <c r="F767" t="s">
        <v>27</v>
      </c>
      <c r="G767" t="s">
        <v>28</v>
      </c>
      <c r="H767">
        <v>9361</v>
      </c>
      <c r="I767" t="s">
        <v>36</v>
      </c>
      <c r="J767">
        <v>0.3</v>
      </c>
      <c r="K767">
        <v>9000</v>
      </c>
      <c r="L767" s="2" t="s">
        <v>106</v>
      </c>
    </row>
    <row r="768" spans="1:12" x14ac:dyDescent="0.3">
      <c r="A768" t="s">
        <v>1039</v>
      </c>
      <c r="B768" t="s">
        <v>519</v>
      </c>
      <c r="C768" t="s">
        <v>72</v>
      </c>
      <c r="D768" t="s">
        <v>73</v>
      </c>
      <c r="E768" t="s">
        <v>35</v>
      </c>
      <c r="F768" t="s">
        <v>27</v>
      </c>
      <c r="G768" t="s">
        <v>18</v>
      </c>
      <c r="H768">
        <v>9252</v>
      </c>
      <c r="K768">
        <v>9000</v>
      </c>
      <c r="L768" s="3">
        <v>45324</v>
      </c>
    </row>
    <row r="769" spans="1:12" x14ac:dyDescent="0.3">
      <c r="A769" t="s">
        <v>1040</v>
      </c>
      <c r="B769" t="s">
        <v>176</v>
      </c>
      <c r="C769" t="s">
        <v>51</v>
      </c>
      <c r="D769" t="s">
        <v>52</v>
      </c>
      <c r="E769" t="s">
        <v>16</v>
      </c>
      <c r="F769" t="s">
        <v>44</v>
      </c>
      <c r="G769" t="s">
        <v>40</v>
      </c>
      <c r="H769">
        <v>14823</v>
      </c>
      <c r="I769" t="s">
        <v>36</v>
      </c>
      <c r="J769">
        <v>0.3</v>
      </c>
      <c r="K769">
        <v>13000</v>
      </c>
      <c r="L769" s="2" t="s">
        <v>211</v>
      </c>
    </row>
    <row r="770" spans="1:12" x14ac:dyDescent="0.3">
      <c r="A770" t="s">
        <v>1041</v>
      </c>
      <c r="B770" t="s">
        <v>336</v>
      </c>
      <c r="C770" t="s">
        <v>33</v>
      </c>
      <c r="D770" t="s">
        <v>34</v>
      </c>
      <c r="E770" t="s">
        <v>53</v>
      </c>
      <c r="F770" t="s">
        <v>17</v>
      </c>
      <c r="G770" t="s">
        <v>28</v>
      </c>
      <c r="H770">
        <v>16763</v>
      </c>
      <c r="I770" t="s">
        <v>36</v>
      </c>
      <c r="J770">
        <v>0.3</v>
      </c>
      <c r="K770">
        <v>17000</v>
      </c>
      <c r="L770" s="3">
        <v>45506</v>
      </c>
    </row>
    <row r="771" spans="1:12" x14ac:dyDescent="0.3">
      <c r="A771" t="s">
        <v>1042</v>
      </c>
      <c r="B771" t="s">
        <v>66</v>
      </c>
      <c r="C771" t="s">
        <v>51</v>
      </c>
      <c r="D771" t="s">
        <v>52</v>
      </c>
      <c r="E771" t="s">
        <v>53</v>
      </c>
      <c r="F771" t="s">
        <v>44</v>
      </c>
      <c r="G771" t="s">
        <v>28</v>
      </c>
      <c r="H771">
        <v>12040</v>
      </c>
      <c r="I771" t="s">
        <v>36</v>
      </c>
      <c r="J771">
        <v>0.3</v>
      </c>
      <c r="K771">
        <v>13000</v>
      </c>
      <c r="L771" s="2" t="s">
        <v>96</v>
      </c>
    </row>
    <row r="772" spans="1:12" x14ac:dyDescent="0.3">
      <c r="A772" t="s">
        <v>1043</v>
      </c>
      <c r="B772" t="s">
        <v>61</v>
      </c>
      <c r="C772" t="s">
        <v>14</v>
      </c>
      <c r="D772" t="s">
        <v>15</v>
      </c>
      <c r="E772" t="s">
        <v>16</v>
      </c>
      <c r="F772" t="s">
        <v>27</v>
      </c>
      <c r="G772" t="s">
        <v>40</v>
      </c>
      <c r="H772">
        <v>14440</v>
      </c>
      <c r="I772" t="s">
        <v>23</v>
      </c>
      <c r="J772">
        <v>0.1</v>
      </c>
      <c r="K772">
        <v>14000</v>
      </c>
      <c r="L772" s="3">
        <v>45353</v>
      </c>
    </row>
    <row r="773" spans="1:12" x14ac:dyDescent="0.3">
      <c r="A773" t="s">
        <v>1044</v>
      </c>
      <c r="B773" t="s">
        <v>289</v>
      </c>
      <c r="C773" t="s">
        <v>14</v>
      </c>
      <c r="D773" t="s">
        <v>15</v>
      </c>
      <c r="E773" t="s">
        <v>53</v>
      </c>
      <c r="F773" t="s">
        <v>27</v>
      </c>
      <c r="G773" t="s">
        <v>18</v>
      </c>
      <c r="H773">
        <v>15505</v>
      </c>
      <c r="I773" t="s">
        <v>36</v>
      </c>
      <c r="J773">
        <v>0.3</v>
      </c>
      <c r="K773">
        <v>14000</v>
      </c>
      <c r="L773" s="3">
        <v>45323</v>
      </c>
    </row>
    <row r="774" spans="1:12" x14ac:dyDescent="0.3">
      <c r="A774" t="s">
        <v>1045</v>
      </c>
      <c r="B774" t="s">
        <v>164</v>
      </c>
      <c r="C774" t="s">
        <v>33</v>
      </c>
      <c r="D774" t="s">
        <v>34</v>
      </c>
      <c r="E774" t="s">
        <v>16</v>
      </c>
      <c r="F774" t="s">
        <v>44</v>
      </c>
      <c r="G774" t="s">
        <v>28</v>
      </c>
      <c r="H774">
        <v>17337</v>
      </c>
      <c r="I774" t="s">
        <v>29</v>
      </c>
      <c r="K774">
        <v>17000</v>
      </c>
      <c r="L774" s="3">
        <v>45566</v>
      </c>
    </row>
    <row r="775" spans="1:12" x14ac:dyDescent="0.3">
      <c r="A775" t="s">
        <v>1046</v>
      </c>
      <c r="B775" t="s">
        <v>50</v>
      </c>
      <c r="C775" t="s">
        <v>72</v>
      </c>
      <c r="D775" t="s">
        <v>73</v>
      </c>
      <c r="E775" t="s">
        <v>53</v>
      </c>
      <c r="F775" t="s">
        <v>27</v>
      </c>
      <c r="G775" t="s">
        <v>18</v>
      </c>
      <c r="H775">
        <v>8085</v>
      </c>
      <c r="I775" t="s">
        <v>36</v>
      </c>
      <c r="J775">
        <v>0.3</v>
      </c>
      <c r="K775">
        <v>9000</v>
      </c>
      <c r="L775" s="2" t="s">
        <v>188</v>
      </c>
    </row>
    <row r="776" spans="1:12" x14ac:dyDescent="0.3">
      <c r="A776" t="s">
        <v>1047</v>
      </c>
      <c r="B776" t="s">
        <v>555</v>
      </c>
      <c r="C776" t="s">
        <v>51</v>
      </c>
      <c r="D776" t="s">
        <v>52</v>
      </c>
      <c r="E776" t="s">
        <v>53</v>
      </c>
      <c r="F776" t="s">
        <v>17</v>
      </c>
      <c r="G776" t="s">
        <v>18</v>
      </c>
      <c r="H776">
        <v>13336</v>
      </c>
      <c r="K776">
        <v>13000</v>
      </c>
      <c r="L776" s="3">
        <v>45445</v>
      </c>
    </row>
    <row r="777" spans="1:12" x14ac:dyDescent="0.3">
      <c r="A777" t="s">
        <v>1048</v>
      </c>
      <c r="B777" t="s">
        <v>589</v>
      </c>
      <c r="C777" t="s">
        <v>14</v>
      </c>
      <c r="D777" t="s">
        <v>15</v>
      </c>
      <c r="E777" t="s">
        <v>16</v>
      </c>
      <c r="F777" t="s">
        <v>17</v>
      </c>
      <c r="G777" t="s">
        <v>40</v>
      </c>
      <c r="H777">
        <v>12708</v>
      </c>
      <c r="K777">
        <v>14000</v>
      </c>
      <c r="L777" s="2" t="s">
        <v>162</v>
      </c>
    </row>
    <row r="778" spans="1:12" x14ac:dyDescent="0.3">
      <c r="A778" t="s">
        <v>1049</v>
      </c>
      <c r="B778" t="s">
        <v>293</v>
      </c>
      <c r="C778" t="s">
        <v>14</v>
      </c>
      <c r="D778" t="s">
        <v>15</v>
      </c>
      <c r="E778" t="s">
        <v>16</v>
      </c>
      <c r="F778" t="s">
        <v>44</v>
      </c>
      <c r="G778" t="s">
        <v>40</v>
      </c>
      <c r="H778">
        <v>12153</v>
      </c>
      <c r="I778" t="s">
        <v>29</v>
      </c>
      <c r="K778">
        <v>14000</v>
      </c>
      <c r="L778" s="2" t="s">
        <v>54</v>
      </c>
    </row>
    <row r="779" spans="1:12" x14ac:dyDescent="0.3">
      <c r="A779" t="s">
        <v>1050</v>
      </c>
      <c r="B779" t="s">
        <v>232</v>
      </c>
      <c r="C779" t="s">
        <v>14</v>
      </c>
      <c r="D779" t="s">
        <v>15</v>
      </c>
      <c r="E779" t="s">
        <v>53</v>
      </c>
      <c r="F779" t="s">
        <v>17</v>
      </c>
      <c r="G779" t="s">
        <v>40</v>
      </c>
      <c r="H779">
        <v>13706</v>
      </c>
      <c r="I779" t="s">
        <v>23</v>
      </c>
      <c r="J779">
        <v>0.1</v>
      </c>
      <c r="K779">
        <v>14000</v>
      </c>
      <c r="L779" s="2" t="s">
        <v>78</v>
      </c>
    </row>
    <row r="780" spans="1:12" x14ac:dyDescent="0.3">
      <c r="A780" t="s">
        <v>1051</v>
      </c>
      <c r="B780" t="s">
        <v>328</v>
      </c>
      <c r="C780" t="s">
        <v>14</v>
      </c>
      <c r="D780" t="s">
        <v>15</v>
      </c>
      <c r="E780" t="s">
        <v>16</v>
      </c>
      <c r="F780" t="s">
        <v>44</v>
      </c>
      <c r="G780" t="s">
        <v>40</v>
      </c>
      <c r="H780">
        <v>12221</v>
      </c>
      <c r="I780" t="s">
        <v>36</v>
      </c>
      <c r="J780">
        <v>0.3</v>
      </c>
      <c r="K780">
        <v>14000</v>
      </c>
      <c r="L780" s="3">
        <v>45353</v>
      </c>
    </row>
    <row r="781" spans="1:12" x14ac:dyDescent="0.3">
      <c r="A781" t="s">
        <v>1052</v>
      </c>
      <c r="B781" t="s">
        <v>146</v>
      </c>
      <c r="C781" t="s">
        <v>51</v>
      </c>
      <c r="D781" t="s">
        <v>52</v>
      </c>
      <c r="E781" t="s">
        <v>53</v>
      </c>
      <c r="F781" t="s">
        <v>44</v>
      </c>
      <c r="G781" t="s">
        <v>28</v>
      </c>
      <c r="H781">
        <v>11904</v>
      </c>
      <c r="I781" t="s">
        <v>19</v>
      </c>
      <c r="J781">
        <v>0.2</v>
      </c>
      <c r="K781">
        <v>13000</v>
      </c>
      <c r="L781" s="3">
        <v>45383</v>
      </c>
    </row>
    <row r="782" spans="1:12" x14ac:dyDescent="0.3">
      <c r="A782" t="s">
        <v>1053</v>
      </c>
      <c r="B782" t="s">
        <v>340</v>
      </c>
      <c r="C782" t="s">
        <v>72</v>
      </c>
      <c r="D782" t="s">
        <v>73</v>
      </c>
      <c r="E782" t="s">
        <v>53</v>
      </c>
      <c r="F782" t="s">
        <v>44</v>
      </c>
      <c r="G782" t="s">
        <v>28</v>
      </c>
      <c r="H782">
        <v>9067</v>
      </c>
      <c r="I782" t="s">
        <v>23</v>
      </c>
      <c r="J782">
        <v>0.1</v>
      </c>
      <c r="K782">
        <v>9000</v>
      </c>
      <c r="L782" s="2" t="s">
        <v>101</v>
      </c>
    </row>
    <row r="783" spans="1:12" x14ac:dyDescent="0.3">
      <c r="A783" t="s">
        <v>1054</v>
      </c>
      <c r="B783" t="s">
        <v>471</v>
      </c>
      <c r="C783" t="s">
        <v>72</v>
      </c>
      <c r="D783" t="s">
        <v>73</v>
      </c>
      <c r="E783" t="s">
        <v>35</v>
      </c>
      <c r="F783" t="s">
        <v>27</v>
      </c>
      <c r="G783" t="s">
        <v>40</v>
      </c>
      <c r="H783">
        <v>7338</v>
      </c>
      <c r="K783">
        <v>9000</v>
      </c>
      <c r="L783" s="3">
        <v>45445</v>
      </c>
    </row>
    <row r="784" spans="1:12" x14ac:dyDescent="0.3">
      <c r="A784" t="s">
        <v>1055</v>
      </c>
      <c r="B784" t="s">
        <v>500</v>
      </c>
      <c r="C784" t="s">
        <v>72</v>
      </c>
      <c r="D784" t="s">
        <v>73</v>
      </c>
      <c r="E784" t="s">
        <v>53</v>
      </c>
      <c r="F784" t="s">
        <v>27</v>
      </c>
      <c r="G784" t="s">
        <v>40</v>
      </c>
      <c r="H784">
        <v>9055</v>
      </c>
      <c r="K784">
        <v>9000</v>
      </c>
      <c r="L784" s="2" t="s">
        <v>326</v>
      </c>
    </row>
    <row r="785" spans="1:12" x14ac:dyDescent="0.3">
      <c r="A785" t="s">
        <v>1056</v>
      </c>
      <c r="B785" t="s">
        <v>179</v>
      </c>
      <c r="C785" t="s">
        <v>51</v>
      </c>
      <c r="D785" t="s">
        <v>52</v>
      </c>
      <c r="E785" t="s">
        <v>53</v>
      </c>
      <c r="F785" t="s">
        <v>44</v>
      </c>
      <c r="G785" t="s">
        <v>18</v>
      </c>
      <c r="H785">
        <v>12998</v>
      </c>
      <c r="K785">
        <v>13000</v>
      </c>
      <c r="L785" s="3">
        <v>45598</v>
      </c>
    </row>
    <row r="786" spans="1:12" x14ac:dyDescent="0.3">
      <c r="A786" t="s">
        <v>1057</v>
      </c>
      <c r="B786" t="s">
        <v>555</v>
      </c>
      <c r="C786" t="s">
        <v>51</v>
      </c>
      <c r="D786" t="s">
        <v>52</v>
      </c>
      <c r="E786" t="s">
        <v>35</v>
      </c>
      <c r="F786" t="s">
        <v>27</v>
      </c>
      <c r="G786" t="s">
        <v>40</v>
      </c>
      <c r="H786">
        <v>14181</v>
      </c>
      <c r="K786">
        <v>13000</v>
      </c>
      <c r="L786" s="2" t="s">
        <v>129</v>
      </c>
    </row>
    <row r="787" spans="1:12" x14ac:dyDescent="0.3">
      <c r="A787" t="s">
        <v>1058</v>
      </c>
      <c r="B787" t="s">
        <v>190</v>
      </c>
      <c r="C787" t="s">
        <v>14</v>
      </c>
      <c r="D787" t="s">
        <v>15</v>
      </c>
      <c r="E787" t="s">
        <v>35</v>
      </c>
      <c r="F787" t="s">
        <v>44</v>
      </c>
      <c r="G787" t="s">
        <v>40</v>
      </c>
      <c r="H787">
        <v>13734</v>
      </c>
      <c r="I787" t="s">
        <v>36</v>
      </c>
      <c r="J787">
        <v>0.3</v>
      </c>
      <c r="K787">
        <v>14000</v>
      </c>
      <c r="L787" s="2" t="s">
        <v>153</v>
      </c>
    </row>
    <row r="788" spans="1:12" x14ac:dyDescent="0.3">
      <c r="A788" t="s">
        <v>1059</v>
      </c>
      <c r="B788" t="s">
        <v>427</v>
      </c>
      <c r="C788" t="s">
        <v>33</v>
      </c>
      <c r="D788" t="s">
        <v>34</v>
      </c>
      <c r="E788" t="s">
        <v>16</v>
      </c>
      <c r="F788" t="s">
        <v>44</v>
      </c>
      <c r="G788" t="s">
        <v>18</v>
      </c>
      <c r="H788">
        <v>18152</v>
      </c>
      <c r="I788" t="s">
        <v>36</v>
      </c>
      <c r="J788">
        <v>0.3</v>
      </c>
      <c r="K788">
        <v>17000</v>
      </c>
      <c r="L788" s="3">
        <v>45597</v>
      </c>
    </row>
    <row r="789" spans="1:12" x14ac:dyDescent="0.3">
      <c r="A789" t="s">
        <v>1060</v>
      </c>
      <c r="B789" t="s">
        <v>43</v>
      </c>
      <c r="C789" t="s">
        <v>72</v>
      </c>
      <c r="D789" t="s">
        <v>73</v>
      </c>
      <c r="E789" t="s">
        <v>16</v>
      </c>
      <c r="F789" t="s">
        <v>27</v>
      </c>
      <c r="G789" t="s">
        <v>40</v>
      </c>
      <c r="H789">
        <v>7183</v>
      </c>
      <c r="I789" t="s">
        <v>19</v>
      </c>
      <c r="J789">
        <v>0.2</v>
      </c>
      <c r="K789">
        <v>9000</v>
      </c>
      <c r="L789" s="2" t="s">
        <v>85</v>
      </c>
    </row>
    <row r="790" spans="1:12" x14ac:dyDescent="0.3">
      <c r="A790" t="s">
        <v>1061</v>
      </c>
      <c r="B790" t="s">
        <v>352</v>
      </c>
      <c r="C790" t="s">
        <v>51</v>
      </c>
      <c r="D790" t="s">
        <v>52</v>
      </c>
      <c r="E790" t="s">
        <v>16</v>
      </c>
      <c r="F790" t="s">
        <v>27</v>
      </c>
      <c r="G790" t="s">
        <v>18</v>
      </c>
      <c r="H790">
        <v>14029</v>
      </c>
      <c r="I790" t="s">
        <v>23</v>
      </c>
      <c r="J790">
        <v>0.1</v>
      </c>
      <c r="K790">
        <v>13000</v>
      </c>
      <c r="L790" s="2" t="s">
        <v>109</v>
      </c>
    </row>
    <row r="791" spans="1:12" x14ac:dyDescent="0.3">
      <c r="A791" t="s">
        <v>1062</v>
      </c>
      <c r="B791" t="s">
        <v>409</v>
      </c>
      <c r="C791" t="s">
        <v>33</v>
      </c>
      <c r="D791" t="s">
        <v>34</v>
      </c>
      <c r="E791" t="s">
        <v>35</v>
      </c>
      <c r="F791" t="s">
        <v>17</v>
      </c>
      <c r="G791" t="s">
        <v>28</v>
      </c>
      <c r="H791">
        <v>18294</v>
      </c>
      <c r="I791" t="s">
        <v>23</v>
      </c>
      <c r="J791">
        <v>0.1</v>
      </c>
      <c r="K791">
        <v>17000</v>
      </c>
      <c r="L791" s="2" t="s">
        <v>208</v>
      </c>
    </row>
    <row r="792" spans="1:12" x14ac:dyDescent="0.3">
      <c r="A792" t="s">
        <v>1063</v>
      </c>
      <c r="B792" t="s">
        <v>264</v>
      </c>
      <c r="C792" t="s">
        <v>14</v>
      </c>
      <c r="D792" t="s">
        <v>15</v>
      </c>
      <c r="E792" t="s">
        <v>53</v>
      </c>
      <c r="F792" t="s">
        <v>27</v>
      </c>
      <c r="G792" t="s">
        <v>28</v>
      </c>
      <c r="H792">
        <v>14203</v>
      </c>
      <c r="I792" t="s">
        <v>19</v>
      </c>
      <c r="J792">
        <v>0.2</v>
      </c>
      <c r="K792">
        <v>14000</v>
      </c>
      <c r="L792" s="2" t="s">
        <v>24</v>
      </c>
    </row>
    <row r="793" spans="1:12" x14ac:dyDescent="0.3">
      <c r="A793" t="s">
        <v>1064</v>
      </c>
      <c r="B793" t="s">
        <v>196</v>
      </c>
      <c r="C793" t="s">
        <v>33</v>
      </c>
      <c r="D793" t="s">
        <v>34</v>
      </c>
      <c r="E793" t="s">
        <v>16</v>
      </c>
      <c r="F793" t="s">
        <v>17</v>
      </c>
      <c r="G793" t="s">
        <v>28</v>
      </c>
      <c r="H793">
        <v>17989</v>
      </c>
      <c r="I793" t="s">
        <v>19</v>
      </c>
      <c r="J793">
        <v>0.2</v>
      </c>
      <c r="K793">
        <v>17000</v>
      </c>
      <c r="L793" s="2" t="s">
        <v>57</v>
      </c>
    </row>
    <row r="794" spans="1:12" x14ac:dyDescent="0.3">
      <c r="A794" t="s">
        <v>1065</v>
      </c>
      <c r="B794" t="s">
        <v>801</v>
      </c>
      <c r="C794" t="s">
        <v>14</v>
      </c>
      <c r="D794" t="s">
        <v>15</v>
      </c>
      <c r="E794" t="s">
        <v>53</v>
      </c>
      <c r="F794" t="s">
        <v>44</v>
      </c>
      <c r="G794" t="s">
        <v>28</v>
      </c>
      <c r="H794">
        <v>14157</v>
      </c>
      <c r="I794" t="s">
        <v>23</v>
      </c>
      <c r="J794">
        <v>0.1</v>
      </c>
      <c r="K794">
        <v>14000</v>
      </c>
      <c r="L794" s="2" t="s">
        <v>170</v>
      </c>
    </row>
    <row r="795" spans="1:12" x14ac:dyDescent="0.3">
      <c r="A795" t="s">
        <v>1066</v>
      </c>
      <c r="B795" t="s">
        <v>593</v>
      </c>
      <c r="C795" t="s">
        <v>33</v>
      </c>
      <c r="D795" t="s">
        <v>34</v>
      </c>
      <c r="E795" t="s">
        <v>35</v>
      </c>
      <c r="F795" t="s">
        <v>44</v>
      </c>
      <c r="G795" t="s">
        <v>28</v>
      </c>
      <c r="H795">
        <v>16111</v>
      </c>
      <c r="I795" t="s">
        <v>23</v>
      </c>
      <c r="J795">
        <v>0.1</v>
      </c>
      <c r="K795">
        <v>17000</v>
      </c>
      <c r="L795" s="2" t="s">
        <v>192</v>
      </c>
    </row>
    <row r="796" spans="1:12" x14ac:dyDescent="0.3">
      <c r="A796" t="s">
        <v>1067</v>
      </c>
      <c r="B796" t="s">
        <v>1068</v>
      </c>
      <c r="C796" t="s">
        <v>14</v>
      </c>
      <c r="D796" t="s">
        <v>15</v>
      </c>
      <c r="E796" t="s">
        <v>53</v>
      </c>
      <c r="F796" t="s">
        <v>44</v>
      </c>
      <c r="G796" t="s">
        <v>40</v>
      </c>
      <c r="H796">
        <v>14715</v>
      </c>
      <c r="I796" t="s">
        <v>36</v>
      </c>
      <c r="J796">
        <v>0.3</v>
      </c>
      <c r="K796">
        <v>14000</v>
      </c>
      <c r="L796" s="2" t="s">
        <v>78</v>
      </c>
    </row>
    <row r="797" spans="1:12" x14ac:dyDescent="0.3">
      <c r="A797" t="s">
        <v>1069</v>
      </c>
      <c r="B797" t="s">
        <v>50</v>
      </c>
      <c r="C797" t="s">
        <v>33</v>
      </c>
      <c r="D797" t="s">
        <v>34</v>
      </c>
      <c r="E797" t="s">
        <v>16</v>
      </c>
      <c r="F797" t="s">
        <v>17</v>
      </c>
      <c r="G797" t="s">
        <v>18</v>
      </c>
      <c r="H797">
        <v>16559</v>
      </c>
      <c r="I797" t="s">
        <v>29</v>
      </c>
      <c r="K797">
        <v>17000</v>
      </c>
      <c r="L797" s="2" t="s">
        <v>48</v>
      </c>
    </row>
    <row r="798" spans="1:12" x14ac:dyDescent="0.3">
      <c r="A798" t="s">
        <v>1070</v>
      </c>
      <c r="B798" t="s">
        <v>468</v>
      </c>
      <c r="C798" t="s">
        <v>72</v>
      </c>
      <c r="D798" t="s">
        <v>73</v>
      </c>
      <c r="E798" t="s">
        <v>16</v>
      </c>
      <c r="F798" t="s">
        <v>44</v>
      </c>
      <c r="G798" t="s">
        <v>18</v>
      </c>
      <c r="H798">
        <v>7763</v>
      </c>
      <c r="I798" t="s">
        <v>19</v>
      </c>
      <c r="J798">
        <v>0.2</v>
      </c>
      <c r="K798">
        <v>9000</v>
      </c>
      <c r="L798" s="3">
        <v>45324</v>
      </c>
    </row>
    <row r="799" spans="1:12" x14ac:dyDescent="0.3">
      <c r="A799" t="s">
        <v>1071</v>
      </c>
      <c r="B799" t="s">
        <v>365</v>
      </c>
      <c r="C799" t="s">
        <v>14</v>
      </c>
      <c r="D799" t="s">
        <v>15</v>
      </c>
      <c r="E799" t="s">
        <v>35</v>
      </c>
      <c r="F799" t="s">
        <v>27</v>
      </c>
      <c r="G799" t="s">
        <v>28</v>
      </c>
      <c r="H799">
        <v>13248</v>
      </c>
      <c r="I799" t="s">
        <v>36</v>
      </c>
      <c r="J799">
        <v>0.3</v>
      </c>
      <c r="K799">
        <v>14000</v>
      </c>
      <c r="L799" s="3">
        <v>45293</v>
      </c>
    </row>
    <row r="800" spans="1:12" x14ac:dyDescent="0.3">
      <c r="A800" t="s">
        <v>1072</v>
      </c>
      <c r="B800" t="s">
        <v>119</v>
      </c>
      <c r="C800" t="s">
        <v>51</v>
      </c>
      <c r="D800" t="s">
        <v>52</v>
      </c>
      <c r="E800" t="s">
        <v>35</v>
      </c>
      <c r="F800" t="s">
        <v>17</v>
      </c>
      <c r="G800" t="s">
        <v>28</v>
      </c>
      <c r="H800">
        <v>12441</v>
      </c>
      <c r="I800" t="s">
        <v>36</v>
      </c>
      <c r="J800">
        <v>0.3</v>
      </c>
      <c r="K800">
        <v>13000</v>
      </c>
      <c r="L800" s="3">
        <v>45567</v>
      </c>
    </row>
    <row r="801" spans="1:12" x14ac:dyDescent="0.3">
      <c r="A801" t="s">
        <v>1073</v>
      </c>
      <c r="B801" t="s">
        <v>322</v>
      </c>
      <c r="C801" t="s">
        <v>33</v>
      </c>
      <c r="D801" t="s">
        <v>34</v>
      </c>
      <c r="E801" t="s">
        <v>35</v>
      </c>
      <c r="F801" t="s">
        <v>44</v>
      </c>
      <c r="G801" t="s">
        <v>40</v>
      </c>
      <c r="H801">
        <v>18599</v>
      </c>
      <c r="K801">
        <v>17000</v>
      </c>
      <c r="L801" s="2" t="s">
        <v>188</v>
      </c>
    </row>
    <row r="802" spans="1:12" x14ac:dyDescent="0.3">
      <c r="A802" t="s">
        <v>1074</v>
      </c>
      <c r="B802" t="s">
        <v>712</v>
      </c>
      <c r="C802" t="s">
        <v>33</v>
      </c>
      <c r="D802" t="s">
        <v>34</v>
      </c>
      <c r="E802" t="s">
        <v>35</v>
      </c>
      <c r="F802" t="s">
        <v>27</v>
      </c>
      <c r="G802" t="s">
        <v>40</v>
      </c>
      <c r="H802">
        <v>18674</v>
      </c>
      <c r="K802">
        <v>17000</v>
      </c>
      <c r="L802" s="3">
        <v>45628</v>
      </c>
    </row>
    <row r="803" spans="1:12" x14ac:dyDescent="0.3">
      <c r="A803" t="s">
        <v>1075</v>
      </c>
      <c r="B803" t="s">
        <v>360</v>
      </c>
      <c r="C803" t="s">
        <v>72</v>
      </c>
      <c r="D803" t="s">
        <v>73</v>
      </c>
      <c r="E803" t="s">
        <v>16</v>
      </c>
      <c r="F803" t="s">
        <v>44</v>
      </c>
      <c r="G803" t="s">
        <v>28</v>
      </c>
      <c r="H803">
        <v>10574</v>
      </c>
      <c r="I803" t="s">
        <v>19</v>
      </c>
      <c r="J803">
        <v>0.2</v>
      </c>
      <c r="K803">
        <v>9000</v>
      </c>
      <c r="L803" s="2" t="s">
        <v>30</v>
      </c>
    </row>
    <row r="804" spans="1:12" x14ac:dyDescent="0.3">
      <c r="A804" t="s">
        <v>1076</v>
      </c>
      <c r="B804" t="s">
        <v>66</v>
      </c>
      <c r="C804" t="s">
        <v>51</v>
      </c>
      <c r="D804" t="s">
        <v>52</v>
      </c>
      <c r="E804" t="s">
        <v>53</v>
      </c>
      <c r="F804" t="s">
        <v>17</v>
      </c>
      <c r="G804" t="s">
        <v>28</v>
      </c>
      <c r="H804">
        <v>12348</v>
      </c>
      <c r="K804">
        <v>13000</v>
      </c>
      <c r="L804" s="3">
        <v>45384</v>
      </c>
    </row>
    <row r="805" spans="1:12" x14ac:dyDescent="0.3">
      <c r="A805" t="s">
        <v>1077</v>
      </c>
      <c r="B805" t="s">
        <v>39</v>
      </c>
      <c r="C805" t="s">
        <v>51</v>
      </c>
      <c r="D805" t="s">
        <v>52</v>
      </c>
      <c r="E805" t="s">
        <v>16</v>
      </c>
      <c r="F805" t="s">
        <v>44</v>
      </c>
      <c r="G805" t="s">
        <v>28</v>
      </c>
      <c r="H805">
        <v>14277</v>
      </c>
      <c r="I805" t="s">
        <v>19</v>
      </c>
      <c r="J805">
        <v>0.2</v>
      </c>
      <c r="K805">
        <v>13000</v>
      </c>
      <c r="L805" s="2" t="s">
        <v>78</v>
      </c>
    </row>
    <row r="806" spans="1:12" x14ac:dyDescent="0.3">
      <c r="A806" t="s">
        <v>1078</v>
      </c>
      <c r="B806" t="s">
        <v>289</v>
      </c>
      <c r="C806" t="s">
        <v>51</v>
      </c>
      <c r="D806" t="s">
        <v>52</v>
      </c>
      <c r="E806" t="s">
        <v>53</v>
      </c>
      <c r="F806" t="s">
        <v>27</v>
      </c>
      <c r="G806" t="s">
        <v>28</v>
      </c>
      <c r="H806">
        <v>14821</v>
      </c>
      <c r="I806" t="s">
        <v>29</v>
      </c>
      <c r="K806">
        <v>13000</v>
      </c>
      <c r="L806" s="2" t="s">
        <v>333</v>
      </c>
    </row>
    <row r="807" spans="1:12" x14ac:dyDescent="0.3">
      <c r="A807" t="s">
        <v>1079</v>
      </c>
      <c r="B807" t="s">
        <v>87</v>
      </c>
      <c r="C807" t="s">
        <v>14</v>
      </c>
      <c r="D807" t="s">
        <v>15</v>
      </c>
      <c r="E807" t="s">
        <v>16</v>
      </c>
      <c r="F807" t="s">
        <v>44</v>
      </c>
      <c r="G807" t="s">
        <v>28</v>
      </c>
      <c r="H807">
        <v>12484</v>
      </c>
      <c r="I807" t="s">
        <v>19</v>
      </c>
      <c r="J807">
        <v>0.2</v>
      </c>
      <c r="K807">
        <v>14000</v>
      </c>
      <c r="L807" s="2" t="s">
        <v>129</v>
      </c>
    </row>
    <row r="808" spans="1:12" x14ac:dyDescent="0.3">
      <c r="A808" t="s">
        <v>1080</v>
      </c>
      <c r="B808" t="s">
        <v>448</v>
      </c>
      <c r="C808" t="s">
        <v>14</v>
      </c>
      <c r="D808" t="s">
        <v>15</v>
      </c>
      <c r="E808" t="s">
        <v>53</v>
      </c>
      <c r="F808" t="s">
        <v>17</v>
      </c>
      <c r="G808" t="s">
        <v>40</v>
      </c>
      <c r="H808">
        <v>13242</v>
      </c>
      <c r="K808">
        <v>14000</v>
      </c>
      <c r="L808" s="2" t="s">
        <v>20</v>
      </c>
    </row>
    <row r="809" spans="1:12" x14ac:dyDescent="0.3">
      <c r="A809" t="s">
        <v>1081</v>
      </c>
      <c r="B809" t="s">
        <v>490</v>
      </c>
      <c r="C809" t="s">
        <v>33</v>
      </c>
      <c r="D809" t="s">
        <v>34</v>
      </c>
      <c r="E809" t="s">
        <v>35</v>
      </c>
      <c r="F809" t="s">
        <v>27</v>
      </c>
      <c r="G809" t="s">
        <v>18</v>
      </c>
      <c r="H809">
        <v>15538</v>
      </c>
      <c r="I809" t="s">
        <v>19</v>
      </c>
      <c r="J809">
        <v>0.2</v>
      </c>
      <c r="K809">
        <v>17000</v>
      </c>
      <c r="L809" s="3">
        <v>45323</v>
      </c>
    </row>
    <row r="810" spans="1:12" x14ac:dyDescent="0.3">
      <c r="A810" t="s">
        <v>1082</v>
      </c>
      <c r="B810" t="s">
        <v>558</v>
      </c>
      <c r="C810" t="s">
        <v>33</v>
      </c>
      <c r="D810" t="s">
        <v>34</v>
      </c>
      <c r="E810" t="s">
        <v>16</v>
      </c>
      <c r="F810" t="s">
        <v>44</v>
      </c>
      <c r="G810" t="s">
        <v>28</v>
      </c>
      <c r="H810">
        <v>15945</v>
      </c>
      <c r="I810" t="s">
        <v>29</v>
      </c>
      <c r="K810">
        <v>17000</v>
      </c>
      <c r="L810" s="2" t="s">
        <v>101</v>
      </c>
    </row>
    <row r="811" spans="1:12" x14ac:dyDescent="0.3">
      <c r="A811" t="s">
        <v>1083</v>
      </c>
      <c r="B811" t="s">
        <v>853</v>
      </c>
      <c r="C811" t="s">
        <v>14</v>
      </c>
      <c r="D811" t="s">
        <v>15</v>
      </c>
      <c r="E811" t="s">
        <v>53</v>
      </c>
      <c r="F811" t="s">
        <v>27</v>
      </c>
      <c r="G811" t="s">
        <v>28</v>
      </c>
      <c r="H811">
        <v>15194</v>
      </c>
      <c r="K811">
        <v>14000</v>
      </c>
      <c r="L811" s="3">
        <v>45536</v>
      </c>
    </row>
    <row r="812" spans="1:12" x14ac:dyDescent="0.3">
      <c r="A812" t="s">
        <v>1084</v>
      </c>
      <c r="B812" t="s">
        <v>124</v>
      </c>
      <c r="C812" t="s">
        <v>72</v>
      </c>
      <c r="D812" t="s">
        <v>73</v>
      </c>
      <c r="E812" t="s">
        <v>16</v>
      </c>
      <c r="F812" t="s">
        <v>44</v>
      </c>
      <c r="G812" t="s">
        <v>40</v>
      </c>
      <c r="H812">
        <v>7753</v>
      </c>
      <c r="K812">
        <v>9000</v>
      </c>
      <c r="L812" s="3">
        <v>45293</v>
      </c>
    </row>
    <row r="813" spans="1:12" x14ac:dyDescent="0.3">
      <c r="A813" t="s">
        <v>1085</v>
      </c>
      <c r="B813" t="s">
        <v>544</v>
      </c>
      <c r="C813" t="s">
        <v>51</v>
      </c>
      <c r="D813" t="s">
        <v>52</v>
      </c>
      <c r="E813" t="s">
        <v>35</v>
      </c>
      <c r="F813" t="s">
        <v>27</v>
      </c>
      <c r="G813" t="s">
        <v>18</v>
      </c>
      <c r="H813">
        <v>12673</v>
      </c>
      <c r="I813" t="s">
        <v>23</v>
      </c>
      <c r="J813">
        <v>0.1</v>
      </c>
      <c r="K813">
        <v>13000</v>
      </c>
      <c r="L813" s="2" t="s">
        <v>45</v>
      </c>
    </row>
    <row r="814" spans="1:12" x14ac:dyDescent="0.3">
      <c r="A814" t="s">
        <v>1086</v>
      </c>
      <c r="B814" t="s">
        <v>82</v>
      </c>
      <c r="C814" t="s">
        <v>51</v>
      </c>
      <c r="D814" t="s">
        <v>52</v>
      </c>
      <c r="E814" t="s">
        <v>16</v>
      </c>
      <c r="F814" t="s">
        <v>44</v>
      </c>
      <c r="G814" t="s">
        <v>18</v>
      </c>
      <c r="H814">
        <v>14103</v>
      </c>
      <c r="I814" t="s">
        <v>19</v>
      </c>
      <c r="J814">
        <v>0.2</v>
      </c>
      <c r="K814">
        <v>13000</v>
      </c>
      <c r="L814" s="3">
        <v>45413</v>
      </c>
    </row>
    <row r="815" spans="1:12" x14ac:dyDescent="0.3">
      <c r="A815" t="s">
        <v>1087</v>
      </c>
      <c r="B815" t="s">
        <v>465</v>
      </c>
      <c r="C815" t="s">
        <v>72</v>
      </c>
      <c r="D815" t="s">
        <v>73</v>
      </c>
      <c r="E815" t="s">
        <v>16</v>
      </c>
      <c r="F815" t="s">
        <v>17</v>
      </c>
      <c r="G815" t="s">
        <v>40</v>
      </c>
      <c r="H815">
        <v>10635</v>
      </c>
      <c r="I815" t="s">
        <v>19</v>
      </c>
      <c r="J815">
        <v>0.2</v>
      </c>
      <c r="K815">
        <v>9000</v>
      </c>
      <c r="L815" s="2" t="s">
        <v>69</v>
      </c>
    </row>
    <row r="816" spans="1:12" x14ac:dyDescent="0.3">
      <c r="A816" t="s">
        <v>1088</v>
      </c>
      <c r="B816" t="s">
        <v>181</v>
      </c>
      <c r="C816" t="s">
        <v>14</v>
      </c>
      <c r="D816" t="s">
        <v>15</v>
      </c>
      <c r="E816" t="s">
        <v>16</v>
      </c>
      <c r="F816" t="s">
        <v>44</v>
      </c>
      <c r="G816" t="s">
        <v>40</v>
      </c>
      <c r="H816">
        <v>14949</v>
      </c>
      <c r="I816" t="s">
        <v>36</v>
      </c>
      <c r="J816">
        <v>0.3</v>
      </c>
      <c r="K816">
        <v>14000</v>
      </c>
      <c r="L816" s="2" t="s">
        <v>132</v>
      </c>
    </row>
    <row r="817" spans="1:12" x14ac:dyDescent="0.3">
      <c r="A817" t="s">
        <v>1089</v>
      </c>
      <c r="B817" t="s">
        <v>266</v>
      </c>
      <c r="C817" t="s">
        <v>14</v>
      </c>
      <c r="D817" t="s">
        <v>15</v>
      </c>
      <c r="E817" t="s">
        <v>16</v>
      </c>
      <c r="F817" t="s">
        <v>27</v>
      </c>
      <c r="G817" t="s">
        <v>40</v>
      </c>
      <c r="H817">
        <v>13871</v>
      </c>
      <c r="I817" t="s">
        <v>23</v>
      </c>
      <c r="J817">
        <v>0.1</v>
      </c>
      <c r="K817">
        <v>14000</v>
      </c>
      <c r="L817" s="2" t="s">
        <v>188</v>
      </c>
    </row>
    <row r="818" spans="1:12" x14ac:dyDescent="0.3">
      <c r="A818" t="s">
        <v>1090</v>
      </c>
      <c r="B818" t="s">
        <v>26</v>
      </c>
      <c r="C818" t="s">
        <v>72</v>
      </c>
      <c r="D818" t="s">
        <v>73</v>
      </c>
      <c r="E818" t="s">
        <v>16</v>
      </c>
      <c r="F818" t="s">
        <v>27</v>
      </c>
      <c r="G818" t="s">
        <v>28</v>
      </c>
      <c r="H818">
        <v>8586</v>
      </c>
      <c r="I818" t="s">
        <v>29</v>
      </c>
      <c r="K818">
        <v>9000</v>
      </c>
      <c r="L818" s="2" t="s">
        <v>198</v>
      </c>
    </row>
    <row r="819" spans="1:12" x14ac:dyDescent="0.3">
      <c r="A819" t="s">
        <v>1091</v>
      </c>
      <c r="B819" t="s">
        <v>1068</v>
      </c>
      <c r="C819" t="s">
        <v>51</v>
      </c>
      <c r="D819" t="s">
        <v>52</v>
      </c>
      <c r="E819" t="s">
        <v>53</v>
      </c>
      <c r="F819" t="s">
        <v>17</v>
      </c>
      <c r="G819" t="s">
        <v>40</v>
      </c>
      <c r="H819">
        <v>14622</v>
      </c>
      <c r="I819" t="s">
        <v>36</v>
      </c>
      <c r="J819">
        <v>0.3</v>
      </c>
      <c r="K819">
        <v>13000</v>
      </c>
      <c r="L819" s="2" t="s">
        <v>326</v>
      </c>
    </row>
    <row r="820" spans="1:12" x14ac:dyDescent="0.3">
      <c r="A820" t="s">
        <v>1092</v>
      </c>
      <c r="B820" t="s">
        <v>679</v>
      </c>
      <c r="C820" t="s">
        <v>72</v>
      </c>
      <c r="D820" t="s">
        <v>73</v>
      </c>
      <c r="E820" t="s">
        <v>35</v>
      </c>
      <c r="F820" t="s">
        <v>17</v>
      </c>
      <c r="G820" t="s">
        <v>40</v>
      </c>
      <c r="H820">
        <v>9511</v>
      </c>
      <c r="I820" t="s">
        <v>23</v>
      </c>
      <c r="J820">
        <v>0.1</v>
      </c>
      <c r="K820">
        <v>9000</v>
      </c>
      <c r="L820" s="2" t="s">
        <v>57</v>
      </c>
    </row>
    <row r="821" spans="1:12" x14ac:dyDescent="0.3">
      <c r="A821" t="s">
        <v>1093</v>
      </c>
      <c r="B821" t="s">
        <v>93</v>
      </c>
      <c r="C821" t="s">
        <v>72</v>
      </c>
      <c r="D821" t="s">
        <v>73</v>
      </c>
      <c r="E821" t="s">
        <v>16</v>
      </c>
      <c r="F821" t="s">
        <v>17</v>
      </c>
      <c r="G821" t="s">
        <v>18</v>
      </c>
      <c r="H821">
        <v>9959</v>
      </c>
      <c r="I821" t="s">
        <v>29</v>
      </c>
      <c r="K821">
        <v>9000</v>
      </c>
      <c r="L821" s="3">
        <v>45505</v>
      </c>
    </row>
    <row r="822" spans="1:12" x14ac:dyDescent="0.3">
      <c r="A822" t="s">
        <v>1094</v>
      </c>
      <c r="B822" t="s">
        <v>157</v>
      </c>
      <c r="C822" t="s">
        <v>51</v>
      </c>
      <c r="D822" t="s">
        <v>52</v>
      </c>
      <c r="E822" t="s">
        <v>53</v>
      </c>
      <c r="F822" t="s">
        <v>17</v>
      </c>
      <c r="G822" t="s">
        <v>40</v>
      </c>
      <c r="H822">
        <v>12846</v>
      </c>
      <c r="I822" t="s">
        <v>23</v>
      </c>
      <c r="J822">
        <v>0.1</v>
      </c>
      <c r="K822">
        <v>13000</v>
      </c>
      <c r="L822" s="3">
        <v>45627</v>
      </c>
    </row>
    <row r="823" spans="1:12" x14ac:dyDescent="0.3">
      <c r="A823" t="s">
        <v>1095</v>
      </c>
      <c r="B823" t="s">
        <v>636</v>
      </c>
      <c r="C823" t="s">
        <v>51</v>
      </c>
      <c r="D823" t="s">
        <v>52</v>
      </c>
      <c r="E823" t="s">
        <v>53</v>
      </c>
      <c r="F823" t="s">
        <v>27</v>
      </c>
      <c r="G823" t="s">
        <v>40</v>
      </c>
      <c r="H823">
        <v>12327</v>
      </c>
      <c r="I823" t="s">
        <v>19</v>
      </c>
      <c r="J823">
        <v>0.2</v>
      </c>
      <c r="K823">
        <v>13000</v>
      </c>
      <c r="L823" s="2" t="s">
        <v>48</v>
      </c>
    </row>
    <row r="824" spans="1:12" x14ac:dyDescent="0.3">
      <c r="A824" t="s">
        <v>1096</v>
      </c>
      <c r="B824" t="s">
        <v>1036</v>
      </c>
      <c r="C824" t="s">
        <v>14</v>
      </c>
      <c r="D824" t="s">
        <v>15</v>
      </c>
      <c r="E824" t="s">
        <v>35</v>
      </c>
      <c r="F824" t="s">
        <v>44</v>
      </c>
      <c r="G824" t="s">
        <v>40</v>
      </c>
      <c r="H824">
        <v>14597</v>
      </c>
      <c r="I824" t="s">
        <v>36</v>
      </c>
      <c r="J824">
        <v>0.3</v>
      </c>
      <c r="K824">
        <v>14000</v>
      </c>
      <c r="L824" s="3">
        <v>45444</v>
      </c>
    </row>
    <row r="825" spans="1:12" x14ac:dyDescent="0.3">
      <c r="A825" t="s">
        <v>1097</v>
      </c>
      <c r="B825" t="s">
        <v>584</v>
      </c>
      <c r="C825" t="s">
        <v>72</v>
      </c>
      <c r="D825" t="s">
        <v>73</v>
      </c>
      <c r="E825" t="s">
        <v>16</v>
      </c>
      <c r="F825" t="s">
        <v>44</v>
      </c>
      <c r="G825" t="s">
        <v>28</v>
      </c>
      <c r="H825">
        <v>10890</v>
      </c>
      <c r="I825" t="s">
        <v>19</v>
      </c>
      <c r="J825">
        <v>0.2</v>
      </c>
      <c r="K825">
        <v>9000</v>
      </c>
      <c r="L825" s="2" t="s">
        <v>54</v>
      </c>
    </row>
    <row r="826" spans="1:12" x14ac:dyDescent="0.3">
      <c r="A826" t="s">
        <v>1098</v>
      </c>
      <c r="B826" t="s">
        <v>424</v>
      </c>
      <c r="C826" t="s">
        <v>14</v>
      </c>
      <c r="D826" t="s">
        <v>15</v>
      </c>
      <c r="E826" t="s">
        <v>35</v>
      </c>
      <c r="F826" t="s">
        <v>17</v>
      </c>
      <c r="G826" t="s">
        <v>28</v>
      </c>
      <c r="H826">
        <v>15568</v>
      </c>
      <c r="I826" t="s">
        <v>19</v>
      </c>
      <c r="J826">
        <v>0.2</v>
      </c>
      <c r="K826">
        <v>14000</v>
      </c>
      <c r="L826" s="3">
        <v>45597</v>
      </c>
    </row>
    <row r="827" spans="1:12" x14ac:dyDescent="0.3">
      <c r="A827" t="s">
        <v>1099</v>
      </c>
      <c r="B827" t="s">
        <v>448</v>
      </c>
      <c r="C827" t="s">
        <v>51</v>
      </c>
      <c r="D827" t="s">
        <v>52</v>
      </c>
      <c r="E827" t="s">
        <v>16</v>
      </c>
      <c r="F827" t="s">
        <v>27</v>
      </c>
      <c r="G827" t="s">
        <v>40</v>
      </c>
      <c r="H827">
        <v>12261</v>
      </c>
      <c r="I827" t="s">
        <v>36</v>
      </c>
      <c r="J827">
        <v>0.3</v>
      </c>
      <c r="K827">
        <v>13000</v>
      </c>
      <c r="L827" s="2" t="s">
        <v>373</v>
      </c>
    </row>
    <row r="828" spans="1:12" x14ac:dyDescent="0.3">
      <c r="A828" t="s">
        <v>1100</v>
      </c>
      <c r="B828" t="s">
        <v>332</v>
      </c>
      <c r="C828" t="s">
        <v>33</v>
      </c>
      <c r="D828" t="s">
        <v>34</v>
      </c>
      <c r="E828" t="s">
        <v>16</v>
      </c>
      <c r="F828" t="s">
        <v>27</v>
      </c>
      <c r="G828" t="s">
        <v>18</v>
      </c>
      <c r="H828">
        <v>18680</v>
      </c>
      <c r="I828" t="s">
        <v>19</v>
      </c>
      <c r="J828">
        <v>0.2</v>
      </c>
      <c r="K828">
        <v>17000</v>
      </c>
      <c r="L828" s="2" t="s">
        <v>85</v>
      </c>
    </row>
    <row r="829" spans="1:12" x14ac:dyDescent="0.3">
      <c r="A829" t="s">
        <v>1101</v>
      </c>
      <c r="B829" t="s">
        <v>128</v>
      </c>
      <c r="C829" t="s">
        <v>33</v>
      </c>
      <c r="D829" t="s">
        <v>34</v>
      </c>
      <c r="E829" t="s">
        <v>35</v>
      </c>
      <c r="F829" t="s">
        <v>17</v>
      </c>
      <c r="G829" t="s">
        <v>40</v>
      </c>
      <c r="H829">
        <v>18503</v>
      </c>
      <c r="K829">
        <v>17000</v>
      </c>
      <c r="L829" s="3">
        <v>45384</v>
      </c>
    </row>
    <row r="830" spans="1:12" x14ac:dyDescent="0.3">
      <c r="A830" t="s">
        <v>1102</v>
      </c>
      <c r="B830" t="s">
        <v>75</v>
      </c>
      <c r="C830" t="s">
        <v>72</v>
      </c>
      <c r="D830" t="s">
        <v>73</v>
      </c>
      <c r="E830" t="s">
        <v>35</v>
      </c>
      <c r="F830" t="s">
        <v>27</v>
      </c>
      <c r="G830" t="s">
        <v>28</v>
      </c>
      <c r="H830">
        <v>9701</v>
      </c>
      <c r="K830">
        <v>9000</v>
      </c>
      <c r="L830" s="2" t="s">
        <v>192</v>
      </c>
    </row>
    <row r="831" spans="1:12" x14ac:dyDescent="0.3">
      <c r="A831" t="s">
        <v>1103</v>
      </c>
      <c r="B831" t="s">
        <v>563</v>
      </c>
      <c r="C831" t="s">
        <v>14</v>
      </c>
      <c r="D831" t="s">
        <v>15</v>
      </c>
      <c r="E831" t="s">
        <v>16</v>
      </c>
      <c r="F831" t="s">
        <v>44</v>
      </c>
      <c r="G831" t="s">
        <v>18</v>
      </c>
      <c r="H831">
        <v>13002</v>
      </c>
      <c r="I831" t="s">
        <v>29</v>
      </c>
      <c r="K831">
        <v>14000</v>
      </c>
      <c r="L831" s="2" t="s">
        <v>37</v>
      </c>
    </row>
    <row r="832" spans="1:12" x14ac:dyDescent="0.3">
      <c r="A832" t="s">
        <v>1104</v>
      </c>
      <c r="B832" t="s">
        <v>242</v>
      </c>
      <c r="C832" t="s">
        <v>51</v>
      </c>
      <c r="D832" t="s">
        <v>52</v>
      </c>
      <c r="E832" t="s">
        <v>35</v>
      </c>
      <c r="F832" t="s">
        <v>27</v>
      </c>
      <c r="G832" t="s">
        <v>18</v>
      </c>
      <c r="H832">
        <v>11225</v>
      </c>
      <c r="I832" t="s">
        <v>36</v>
      </c>
      <c r="J832">
        <v>0.3</v>
      </c>
      <c r="K832">
        <v>13000</v>
      </c>
      <c r="L832" s="3">
        <v>45352</v>
      </c>
    </row>
    <row r="833" spans="1:12" x14ac:dyDescent="0.3">
      <c r="A833" t="s">
        <v>1105</v>
      </c>
      <c r="B833" t="s">
        <v>655</v>
      </c>
      <c r="C833" t="s">
        <v>14</v>
      </c>
      <c r="D833" t="s">
        <v>15</v>
      </c>
      <c r="E833" t="s">
        <v>16</v>
      </c>
      <c r="F833" t="s">
        <v>44</v>
      </c>
      <c r="G833" t="s">
        <v>28</v>
      </c>
      <c r="H833">
        <v>13222</v>
      </c>
      <c r="I833" t="s">
        <v>36</v>
      </c>
      <c r="J833">
        <v>0.3</v>
      </c>
      <c r="K833">
        <v>14000</v>
      </c>
      <c r="L833" s="2" t="s">
        <v>333</v>
      </c>
    </row>
    <row r="834" spans="1:12" x14ac:dyDescent="0.3">
      <c r="A834" t="s">
        <v>1106</v>
      </c>
      <c r="B834" t="s">
        <v>50</v>
      </c>
      <c r="C834" t="s">
        <v>14</v>
      </c>
      <c r="D834" t="s">
        <v>15</v>
      </c>
      <c r="E834" t="s">
        <v>53</v>
      </c>
      <c r="F834" t="s">
        <v>27</v>
      </c>
      <c r="G834" t="s">
        <v>18</v>
      </c>
      <c r="H834">
        <v>14752</v>
      </c>
      <c r="I834" t="s">
        <v>36</v>
      </c>
      <c r="J834">
        <v>0.3</v>
      </c>
      <c r="K834">
        <v>14000</v>
      </c>
      <c r="L834" s="3">
        <v>45537</v>
      </c>
    </row>
    <row r="835" spans="1:12" x14ac:dyDescent="0.3">
      <c r="A835" t="s">
        <v>1107</v>
      </c>
      <c r="B835" t="s">
        <v>340</v>
      </c>
      <c r="C835" t="s">
        <v>51</v>
      </c>
      <c r="D835" t="s">
        <v>52</v>
      </c>
      <c r="E835" t="s">
        <v>53</v>
      </c>
      <c r="F835" t="s">
        <v>44</v>
      </c>
      <c r="G835" t="s">
        <v>28</v>
      </c>
      <c r="H835">
        <v>12475</v>
      </c>
      <c r="I835" t="s">
        <v>23</v>
      </c>
      <c r="J835">
        <v>0.1</v>
      </c>
      <c r="K835">
        <v>13000</v>
      </c>
      <c r="L835" s="3">
        <v>45444</v>
      </c>
    </row>
    <row r="836" spans="1:12" x14ac:dyDescent="0.3">
      <c r="A836" t="s">
        <v>1108</v>
      </c>
      <c r="B836" t="s">
        <v>1109</v>
      </c>
      <c r="C836" t="s">
        <v>33</v>
      </c>
      <c r="D836" t="s">
        <v>34</v>
      </c>
      <c r="E836" t="s">
        <v>53</v>
      </c>
      <c r="F836" t="s">
        <v>17</v>
      </c>
      <c r="G836" t="s">
        <v>18</v>
      </c>
      <c r="H836">
        <v>18106</v>
      </c>
      <c r="K836">
        <v>17000</v>
      </c>
      <c r="L836" s="2" t="s">
        <v>62</v>
      </c>
    </row>
    <row r="837" spans="1:12" x14ac:dyDescent="0.3">
      <c r="A837" t="s">
        <v>1110</v>
      </c>
      <c r="B837" t="s">
        <v>941</v>
      </c>
      <c r="C837" t="s">
        <v>33</v>
      </c>
      <c r="D837" t="s">
        <v>34</v>
      </c>
      <c r="E837" t="s">
        <v>53</v>
      </c>
      <c r="F837" t="s">
        <v>27</v>
      </c>
      <c r="G837" t="s">
        <v>18</v>
      </c>
      <c r="H837">
        <v>17845</v>
      </c>
      <c r="I837" t="s">
        <v>36</v>
      </c>
      <c r="J837">
        <v>0.3</v>
      </c>
      <c r="K837">
        <v>17000</v>
      </c>
      <c r="L837" s="2" t="s">
        <v>165</v>
      </c>
    </row>
    <row r="838" spans="1:12" x14ac:dyDescent="0.3">
      <c r="A838" t="s">
        <v>1111</v>
      </c>
      <c r="B838" t="s">
        <v>424</v>
      </c>
      <c r="C838" t="s">
        <v>51</v>
      </c>
      <c r="D838" t="s">
        <v>52</v>
      </c>
      <c r="E838" t="s">
        <v>16</v>
      </c>
      <c r="F838" t="s">
        <v>27</v>
      </c>
      <c r="G838" t="s">
        <v>28</v>
      </c>
      <c r="H838">
        <v>11238</v>
      </c>
      <c r="I838" t="s">
        <v>23</v>
      </c>
      <c r="J838">
        <v>0.1</v>
      </c>
      <c r="K838">
        <v>13000</v>
      </c>
      <c r="L838" s="3">
        <v>45445</v>
      </c>
    </row>
    <row r="839" spans="1:12" x14ac:dyDescent="0.3">
      <c r="A839" t="s">
        <v>1112</v>
      </c>
      <c r="B839" t="s">
        <v>801</v>
      </c>
      <c r="C839" t="s">
        <v>14</v>
      </c>
      <c r="D839" t="s">
        <v>15</v>
      </c>
      <c r="E839" t="s">
        <v>53</v>
      </c>
      <c r="F839" t="s">
        <v>44</v>
      </c>
      <c r="G839" t="s">
        <v>28</v>
      </c>
      <c r="H839">
        <v>14477</v>
      </c>
      <c r="I839" t="s">
        <v>36</v>
      </c>
      <c r="J839">
        <v>0.3</v>
      </c>
      <c r="K839">
        <v>14000</v>
      </c>
      <c r="L839" s="2" t="s">
        <v>69</v>
      </c>
    </row>
    <row r="840" spans="1:12" x14ac:dyDescent="0.3">
      <c r="A840" t="s">
        <v>1113</v>
      </c>
      <c r="B840" t="s">
        <v>873</v>
      </c>
      <c r="C840" t="s">
        <v>33</v>
      </c>
      <c r="D840" t="s">
        <v>34</v>
      </c>
      <c r="E840" t="s">
        <v>53</v>
      </c>
      <c r="F840" t="s">
        <v>44</v>
      </c>
      <c r="G840" t="s">
        <v>28</v>
      </c>
      <c r="H840">
        <v>17552</v>
      </c>
      <c r="I840" t="s">
        <v>36</v>
      </c>
      <c r="J840">
        <v>0.3</v>
      </c>
      <c r="K840">
        <v>17000</v>
      </c>
      <c r="L840" s="2" t="s">
        <v>45</v>
      </c>
    </row>
    <row r="841" spans="1:12" x14ac:dyDescent="0.3">
      <c r="A841" t="s">
        <v>1114</v>
      </c>
      <c r="B841" t="s">
        <v>756</v>
      </c>
      <c r="C841" t="s">
        <v>72</v>
      </c>
      <c r="D841" t="s">
        <v>73</v>
      </c>
      <c r="E841" t="s">
        <v>16</v>
      </c>
      <c r="F841" t="s">
        <v>44</v>
      </c>
      <c r="G841" t="s">
        <v>28</v>
      </c>
      <c r="H841">
        <v>9038</v>
      </c>
      <c r="K841">
        <v>9000</v>
      </c>
      <c r="L841" s="2" t="s">
        <v>230</v>
      </c>
    </row>
    <row r="842" spans="1:12" x14ac:dyDescent="0.3">
      <c r="A842" t="s">
        <v>1115</v>
      </c>
      <c r="B842" t="s">
        <v>756</v>
      </c>
      <c r="C842" t="s">
        <v>51</v>
      </c>
      <c r="D842" t="s">
        <v>52</v>
      </c>
      <c r="E842" t="s">
        <v>16</v>
      </c>
      <c r="F842" t="s">
        <v>17</v>
      </c>
      <c r="G842" t="s">
        <v>18</v>
      </c>
      <c r="H842">
        <v>11006</v>
      </c>
      <c r="I842" t="s">
        <v>23</v>
      </c>
      <c r="J842">
        <v>0.1</v>
      </c>
      <c r="K842">
        <v>13000</v>
      </c>
      <c r="L842" s="3">
        <v>45323</v>
      </c>
    </row>
    <row r="843" spans="1:12" x14ac:dyDescent="0.3">
      <c r="A843" t="s">
        <v>1116</v>
      </c>
      <c r="B843" t="s">
        <v>367</v>
      </c>
      <c r="C843" t="s">
        <v>14</v>
      </c>
      <c r="D843" t="s">
        <v>15</v>
      </c>
      <c r="E843" t="s">
        <v>16</v>
      </c>
      <c r="F843" t="s">
        <v>27</v>
      </c>
      <c r="G843" t="s">
        <v>28</v>
      </c>
      <c r="H843">
        <v>13698</v>
      </c>
      <c r="K843">
        <v>14000</v>
      </c>
      <c r="L843" s="3">
        <v>45352</v>
      </c>
    </row>
    <row r="844" spans="1:12" x14ac:dyDescent="0.3">
      <c r="A844" t="s">
        <v>1117</v>
      </c>
      <c r="B844" t="s">
        <v>315</v>
      </c>
      <c r="C844" t="s">
        <v>51</v>
      </c>
      <c r="D844" t="s">
        <v>52</v>
      </c>
      <c r="E844" t="s">
        <v>35</v>
      </c>
      <c r="F844" t="s">
        <v>44</v>
      </c>
      <c r="G844" t="s">
        <v>18</v>
      </c>
      <c r="H844">
        <v>13826</v>
      </c>
      <c r="I844" t="s">
        <v>36</v>
      </c>
      <c r="J844">
        <v>0.3</v>
      </c>
      <c r="K844">
        <v>13000</v>
      </c>
      <c r="L844" s="2" t="s">
        <v>170</v>
      </c>
    </row>
    <row r="845" spans="1:12" x14ac:dyDescent="0.3">
      <c r="A845" t="s">
        <v>1118</v>
      </c>
      <c r="B845" t="s">
        <v>688</v>
      </c>
      <c r="C845" t="s">
        <v>33</v>
      </c>
      <c r="D845" t="s">
        <v>34</v>
      </c>
      <c r="E845" t="s">
        <v>53</v>
      </c>
      <c r="F845" t="s">
        <v>44</v>
      </c>
      <c r="G845" t="s">
        <v>28</v>
      </c>
      <c r="H845">
        <v>16326</v>
      </c>
      <c r="I845" t="s">
        <v>23</v>
      </c>
      <c r="J845">
        <v>0.1</v>
      </c>
      <c r="K845">
        <v>17000</v>
      </c>
      <c r="L845" s="3">
        <v>45505</v>
      </c>
    </row>
    <row r="846" spans="1:12" x14ac:dyDescent="0.3">
      <c r="A846" t="s">
        <v>1119</v>
      </c>
      <c r="B846" t="s">
        <v>352</v>
      </c>
      <c r="C846" t="s">
        <v>33</v>
      </c>
      <c r="D846" t="s">
        <v>34</v>
      </c>
      <c r="E846" t="s">
        <v>53</v>
      </c>
      <c r="F846" t="s">
        <v>44</v>
      </c>
      <c r="G846" t="s">
        <v>28</v>
      </c>
      <c r="H846">
        <v>17523</v>
      </c>
      <c r="I846" t="s">
        <v>23</v>
      </c>
      <c r="J846">
        <v>0.1</v>
      </c>
      <c r="K846">
        <v>17000</v>
      </c>
      <c r="L846" s="2" t="s">
        <v>62</v>
      </c>
    </row>
    <row r="847" spans="1:12" x14ac:dyDescent="0.3">
      <c r="A847" t="s">
        <v>1120</v>
      </c>
      <c r="B847" t="s">
        <v>39</v>
      </c>
      <c r="C847" t="s">
        <v>33</v>
      </c>
      <c r="D847" t="s">
        <v>34</v>
      </c>
      <c r="E847" t="s">
        <v>53</v>
      </c>
      <c r="F847" t="s">
        <v>44</v>
      </c>
      <c r="G847" t="s">
        <v>40</v>
      </c>
      <c r="H847">
        <v>18752</v>
      </c>
      <c r="K847">
        <v>17000</v>
      </c>
      <c r="L847" s="2" t="s">
        <v>230</v>
      </c>
    </row>
    <row r="848" spans="1:12" x14ac:dyDescent="0.3">
      <c r="A848" t="s">
        <v>1121</v>
      </c>
      <c r="B848" t="s">
        <v>80</v>
      </c>
      <c r="C848" t="s">
        <v>51</v>
      </c>
      <c r="D848" t="s">
        <v>52</v>
      </c>
      <c r="E848" t="s">
        <v>53</v>
      </c>
      <c r="F848" t="s">
        <v>27</v>
      </c>
      <c r="G848" t="s">
        <v>28</v>
      </c>
      <c r="H848">
        <v>12886</v>
      </c>
      <c r="I848" t="s">
        <v>29</v>
      </c>
      <c r="K848">
        <v>13000</v>
      </c>
      <c r="L848" s="2" t="s">
        <v>211</v>
      </c>
    </row>
    <row r="849" spans="1:12" x14ac:dyDescent="0.3">
      <c r="A849" t="s">
        <v>1122</v>
      </c>
      <c r="B849" t="s">
        <v>838</v>
      </c>
      <c r="C849" t="s">
        <v>72</v>
      </c>
      <c r="D849" t="s">
        <v>73</v>
      </c>
      <c r="E849" t="s">
        <v>16</v>
      </c>
      <c r="F849" t="s">
        <v>27</v>
      </c>
      <c r="G849" t="s">
        <v>28</v>
      </c>
      <c r="H849">
        <v>8226</v>
      </c>
      <c r="I849" t="s">
        <v>29</v>
      </c>
      <c r="K849">
        <v>9000</v>
      </c>
      <c r="L849" s="2" t="s">
        <v>373</v>
      </c>
    </row>
    <row r="850" spans="1:12" x14ac:dyDescent="0.3">
      <c r="A850" t="s">
        <v>1123</v>
      </c>
      <c r="B850" t="s">
        <v>352</v>
      </c>
      <c r="C850" t="s">
        <v>14</v>
      </c>
      <c r="D850" t="s">
        <v>15</v>
      </c>
      <c r="E850" t="s">
        <v>35</v>
      </c>
      <c r="F850" t="s">
        <v>44</v>
      </c>
      <c r="G850" t="s">
        <v>28</v>
      </c>
      <c r="H850">
        <v>13358</v>
      </c>
      <c r="I850" t="s">
        <v>36</v>
      </c>
      <c r="J850">
        <v>0.3</v>
      </c>
      <c r="K850">
        <v>14000</v>
      </c>
      <c r="L850" s="3">
        <v>45413</v>
      </c>
    </row>
    <row r="851" spans="1:12" x14ac:dyDescent="0.3">
      <c r="A851" t="s">
        <v>1124</v>
      </c>
      <c r="B851" t="s">
        <v>289</v>
      </c>
      <c r="C851" t="s">
        <v>14</v>
      </c>
      <c r="D851" t="s">
        <v>15</v>
      </c>
      <c r="E851" t="s">
        <v>53</v>
      </c>
      <c r="F851" t="s">
        <v>17</v>
      </c>
      <c r="G851" t="s">
        <v>28</v>
      </c>
      <c r="H851">
        <v>14188</v>
      </c>
      <c r="I851" t="s">
        <v>19</v>
      </c>
      <c r="J851">
        <v>0.2</v>
      </c>
      <c r="K851">
        <v>14000</v>
      </c>
      <c r="L851" s="3">
        <v>45445</v>
      </c>
    </row>
    <row r="852" spans="1:12" x14ac:dyDescent="0.3">
      <c r="A852" t="s">
        <v>1125</v>
      </c>
      <c r="B852" t="s">
        <v>372</v>
      </c>
      <c r="C852" t="s">
        <v>51</v>
      </c>
      <c r="D852" t="s">
        <v>52</v>
      </c>
      <c r="E852" t="s">
        <v>16</v>
      </c>
      <c r="F852" t="s">
        <v>27</v>
      </c>
      <c r="G852" t="s">
        <v>40</v>
      </c>
      <c r="H852">
        <v>13888</v>
      </c>
      <c r="I852" t="s">
        <v>36</v>
      </c>
      <c r="J852">
        <v>0.3</v>
      </c>
      <c r="K852">
        <v>13000</v>
      </c>
      <c r="L852" s="2" t="s">
        <v>48</v>
      </c>
    </row>
    <row r="853" spans="1:12" x14ac:dyDescent="0.3">
      <c r="A853" t="s">
        <v>1126</v>
      </c>
      <c r="B853" t="s">
        <v>620</v>
      </c>
      <c r="C853" t="s">
        <v>72</v>
      </c>
      <c r="D853" t="s">
        <v>73</v>
      </c>
      <c r="E853" t="s">
        <v>35</v>
      </c>
      <c r="F853" t="s">
        <v>17</v>
      </c>
      <c r="G853" t="s">
        <v>18</v>
      </c>
      <c r="H853">
        <v>8522</v>
      </c>
      <c r="K853">
        <v>9000</v>
      </c>
      <c r="L853" s="2" t="s">
        <v>62</v>
      </c>
    </row>
    <row r="854" spans="1:12" x14ac:dyDescent="0.3">
      <c r="A854" t="s">
        <v>1127</v>
      </c>
      <c r="B854" t="s">
        <v>322</v>
      </c>
      <c r="C854" t="s">
        <v>33</v>
      </c>
      <c r="D854" t="s">
        <v>34</v>
      </c>
      <c r="E854" t="s">
        <v>35</v>
      </c>
      <c r="F854" t="s">
        <v>27</v>
      </c>
      <c r="G854" t="s">
        <v>40</v>
      </c>
      <c r="H854">
        <v>18215</v>
      </c>
      <c r="I854" t="s">
        <v>23</v>
      </c>
      <c r="J854">
        <v>0.1</v>
      </c>
      <c r="K854">
        <v>17000</v>
      </c>
      <c r="L854" s="2" t="s">
        <v>326</v>
      </c>
    </row>
    <row r="855" spans="1:12" x14ac:dyDescent="0.3">
      <c r="A855" t="s">
        <v>1128</v>
      </c>
      <c r="B855" t="s">
        <v>262</v>
      </c>
      <c r="C855" t="s">
        <v>72</v>
      </c>
      <c r="D855" t="s">
        <v>73</v>
      </c>
      <c r="E855" t="s">
        <v>16</v>
      </c>
      <c r="F855" t="s">
        <v>27</v>
      </c>
      <c r="G855" t="s">
        <v>40</v>
      </c>
      <c r="H855">
        <v>10706</v>
      </c>
      <c r="I855" t="s">
        <v>29</v>
      </c>
      <c r="K855">
        <v>9000</v>
      </c>
      <c r="L855" s="3">
        <v>45566</v>
      </c>
    </row>
    <row r="856" spans="1:12" x14ac:dyDescent="0.3">
      <c r="A856" t="s">
        <v>1129</v>
      </c>
      <c r="B856" t="s">
        <v>427</v>
      </c>
      <c r="C856" t="s">
        <v>72</v>
      </c>
      <c r="D856" t="s">
        <v>73</v>
      </c>
      <c r="E856" t="s">
        <v>16</v>
      </c>
      <c r="F856" t="s">
        <v>44</v>
      </c>
      <c r="G856" t="s">
        <v>40</v>
      </c>
      <c r="H856">
        <v>10176</v>
      </c>
      <c r="I856" t="s">
        <v>36</v>
      </c>
      <c r="J856">
        <v>0.3</v>
      </c>
      <c r="K856">
        <v>9000</v>
      </c>
      <c r="L856" s="3">
        <v>45566</v>
      </c>
    </row>
    <row r="857" spans="1:12" x14ac:dyDescent="0.3">
      <c r="A857" t="s">
        <v>1130</v>
      </c>
      <c r="B857" t="s">
        <v>164</v>
      </c>
      <c r="C857" t="s">
        <v>14</v>
      </c>
      <c r="D857" t="s">
        <v>15</v>
      </c>
      <c r="E857" t="s">
        <v>16</v>
      </c>
      <c r="F857" t="s">
        <v>44</v>
      </c>
      <c r="G857" t="s">
        <v>18</v>
      </c>
      <c r="H857">
        <v>12840</v>
      </c>
      <c r="I857" t="s">
        <v>23</v>
      </c>
      <c r="J857">
        <v>0.1</v>
      </c>
      <c r="K857">
        <v>14000</v>
      </c>
      <c r="L857" s="2" t="s">
        <v>192</v>
      </c>
    </row>
    <row r="858" spans="1:12" x14ac:dyDescent="0.3">
      <c r="A858" t="s">
        <v>1131</v>
      </c>
      <c r="B858" t="s">
        <v>119</v>
      </c>
      <c r="C858" t="s">
        <v>14</v>
      </c>
      <c r="D858" t="s">
        <v>15</v>
      </c>
      <c r="E858" t="s">
        <v>35</v>
      </c>
      <c r="F858" t="s">
        <v>17</v>
      </c>
      <c r="G858" t="s">
        <v>18</v>
      </c>
      <c r="H858">
        <v>14814</v>
      </c>
      <c r="I858" t="s">
        <v>29</v>
      </c>
      <c r="K858">
        <v>14000</v>
      </c>
      <c r="L858" s="2" t="s">
        <v>78</v>
      </c>
    </row>
    <row r="859" spans="1:12" x14ac:dyDescent="0.3">
      <c r="A859" t="s">
        <v>1132</v>
      </c>
      <c r="B859" t="s">
        <v>468</v>
      </c>
      <c r="C859" t="s">
        <v>72</v>
      </c>
      <c r="D859" t="s">
        <v>73</v>
      </c>
      <c r="E859" t="s">
        <v>35</v>
      </c>
      <c r="F859" t="s">
        <v>27</v>
      </c>
      <c r="G859" t="s">
        <v>28</v>
      </c>
      <c r="H859">
        <v>10138</v>
      </c>
      <c r="I859" t="s">
        <v>36</v>
      </c>
      <c r="J859">
        <v>0.3</v>
      </c>
      <c r="K859">
        <v>9000</v>
      </c>
      <c r="L859" s="3">
        <v>45323</v>
      </c>
    </row>
    <row r="860" spans="1:12" x14ac:dyDescent="0.3">
      <c r="A860" t="s">
        <v>1133</v>
      </c>
      <c r="B860" t="s">
        <v>615</v>
      </c>
      <c r="C860" t="s">
        <v>33</v>
      </c>
      <c r="D860" t="s">
        <v>34</v>
      </c>
      <c r="E860" t="s">
        <v>16</v>
      </c>
      <c r="F860" t="s">
        <v>27</v>
      </c>
      <c r="G860" t="s">
        <v>40</v>
      </c>
      <c r="H860">
        <v>15821</v>
      </c>
      <c r="I860" t="s">
        <v>19</v>
      </c>
      <c r="J860">
        <v>0.2</v>
      </c>
      <c r="K860">
        <v>17000</v>
      </c>
      <c r="L860" s="2" t="s">
        <v>117</v>
      </c>
    </row>
    <row r="861" spans="1:12" x14ac:dyDescent="0.3">
      <c r="A861" t="s">
        <v>1134</v>
      </c>
      <c r="B861" t="s">
        <v>342</v>
      </c>
      <c r="C861" t="s">
        <v>33</v>
      </c>
      <c r="D861" t="s">
        <v>34</v>
      </c>
      <c r="E861" t="s">
        <v>53</v>
      </c>
      <c r="F861" t="s">
        <v>44</v>
      </c>
      <c r="G861" t="s">
        <v>18</v>
      </c>
      <c r="H861">
        <v>16116</v>
      </c>
      <c r="I861" t="s">
        <v>19</v>
      </c>
      <c r="J861">
        <v>0.2</v>
      </c>
      <c r="K861">
        <v>17000</v>
      </c>
      <c r="L861" s="3">
        <v>45597</v>
      </c>
    </row>
    <row r="862" spans="1:12" x14ac:dyDescent="0.3">
      <c r="A862" t="s">
        <v>1135</v>
      </c>
      <c r="B862" t="s">
        <v>255</v>
      </c>
      <c r="C862" t="s">
        <v>14</v>
      </c>
      <c r="D862" t="s">
        <v>15</v>
      </c>
      <c r="E862" t="s">
        <v>16</v>
      </c>
      <c r="F862" t="s">
        <v>44</v>
      </c>
      <c r="G862" t="s">
        <v>28</v>
      </c>
      <c r="H862">
        <v>12419</v>
      </c>
      <c r="I862" t="s">
        <v>19</v>
      </c>
      <c r="J862">
        <v>0.2</v>
      </c>
      <c r="K862">
        <v>14000</v>
      </c>
      <c r="L862" s="3">
        <v>45384</v>
      </c>
    </row>
    <row r="863" spans="1:12" x14ac:dyDescent="0.3">
      <c r="A863" t="s">
        <v>1136</v>
      </c>
      <c r="B863" t="s">
        <v>336</v>
      </c>
      <c r="C863" t="s">
        <v>33</v>
      </c>
      <c r="D863" t="s">
        <v>34</v>
      </c>
      <c r="E863" t="s">
        <v>53</v>
      </c>
      <c r="F863" t="s">
        <v>27</v>
      </c>
      <c r="G863" t="s">
        <v>28</v>
      </c>
      <c r="H863">
        <v>18293</v>
      </c>
      <c r="I863" t="s">
        <v>36</v>
      </c>
      <c r="J863">
        <v>0.3</v>
      </c>
      <c r="K863">
        <v>17000</v>
      </c>
      <c r="L863" s="3">
        <v>45445</v>
      </c>
    </row>
    <row r="864" spans="1:12" x14ac:dyDescent="0.3">
      <c r="A864" t="s">
        <v>1137</v>
      </c>
      <c r="B864" t="s">
        <v>268</v>
      </c>
      <c r="C864" t="s">
        <v>14</v>
      </c>
      <c r="D864" t="s">
        <v>15</v>
      </c>
      <c r="E864" t="s">
        <v>53</v>
      </c>
      <c r="F864" t="s">
        <v>44</v>
      </c>
      <c r="G864" t="s">
        <v>40</v>
      </c>
      <c r="H864">
        <v>14214</v>
      </c>
      <c r="K864">
        <v>14000</v>
      </c>
      <c r="L864" s="3">
        <v>45383</v>
      </c>
    </row>
    <row r="865" spans="1:12" x14ac:dyDescent="0.3">
      <c r="A865" t="s">
        <v>1138</v>
      </c>
      <c r="B865" t="s">
        <v>593</v>
      </c>
      <c r="C865" t="s">
        <v>72</v>
      </c>
      <c r="D865" t="s">
        <v>73</v>
      </c>
      <c r="E865" t="s">
        <v>16</v>
      </c>
      <c r="F865" t="s">
        <v>27</v>
      </c>
      <c r="G865" t="s">
        <v>18</v>
      </c>
      <c r="H865">
        <v>8571</v>
      </c>
      <c r="I865" t="s">
        <v>23</v>
      </c>
      <c r="J865">
        <v>0.1</v>
      </c>
      <c r="K865">
        <v>9000</v>
      </c>
      <c r="L865" s="3">
        <v>45444</v>
      </c>
    </row>
    <row r="866" spans="1:12" x14ac:dyDescent="0.3">
      <c r="A866" t="s">
        <v>1139</v>
      </c>
      <c r="B866" t="s">
        <v>206</v>
      </c>
      <c r="C866" t="s">
        <v>51</v>
      </c>
      <c r="D866" t="s">
        <v>52</v>
      </c>
      <c r="E866" t="s">
        <v>16</v>
      </c>
      <c r="F866" t="s">
        <v>44</v>
      </c>
      <c r="G866" t="s">
        <v>28</v>
      </c>
      <c r="H866">
        <v>13578</v>
      </c>
      <c r="K866">
        <v>13000</v>
      </c>
      <c r="L866" s="3">
        <v>45537</v>
      </c>
    </row>
    <row r="867" spans="1:12" x14ac:dyDescent="0.3">
      <c r="A867" t="s">
        <v>1140</v>
      </c>
      <c r="B867" t="s">
        <v>1141</v>
      </c>
      <c r="C867" t="s">
        <v>33</v>
      </c>
      <c r="D867" t="s">
        <v>34</v>
      </c>
      <c r="E867" t="s">
        <v>35</v>
      </c>
      <c r="F867" t="s">
        <v>44</v>
      </c>
      <c r="G867" t="s">
        <v>28</v>
      </c>
      <c r="H867">
        <v>18314</v>
      </c>
      <c r="I867" t="s">
        <v>29</v>
      </c>
      <c r="K867">
        <v>17000</v>
      </c>
      <c r="L867" s="3">
        <v>45444</v>
      </c>
    </row>
    <row r="868" spans="1:12" x14ac:dyDescent="0.3">
      <c r="A868" t="s">
        <v>1142</v>
      </c>
      <c r="B868" t="s">
        <v>174</v>
      </c>
      <c r="C868" t="s">
        <v>72</v>
      </c>
      <c r="D868" t="s">
        <v>73</v>
      </c>
      <c r="E868" t="s">
        <v>16</v>
      </c>
      <c r="F868" t="s">
        <v>27</v>
      </c>
      <c r="G868" t="s">
        <v>18</v>
      </c>
      <c r="H868">
        <v>10329</v>
      </c>
      <c r="K868">
        <v>9000</v>
      </c>
      <c r="L868" s="3">
        <v>45474</v>
      </c>
    </row>
    <row r="869" spans="1:12" x14ac:dyDescent="0.3">
      <c r="A869" t="s">
        <v>1143</v>
      </c>
      <c r="B869" t="s">
        <v>144</v>
      </c>
      <c r="C869" t="s">
        <v>72</v>
      </c>
      <c r="D869" t="s">
        <v>73</v>
      </c>
      <c r="E869" t="s">
        <v>53</v>
      </c>
      <c r="F869" t="s">
        <v>27</v>
      </c>
      <c r="G869" t="s">
        <v>18</v>
      </c>
      <c r="H869">
        <v>7588</v>
      </c>
      <c r="I869" t="s">
        <v>29</v>
      </c>
      <c r="K869">
        <v>9000</v>
      </c>
      <c r="L869" s="2" t="s">
        <v>170</v>
      </c>
    </row>
    <row r="870" spans="1:12" x14ac:dyDescent="0.3">
      <c r="A870" t="s">
        <v>1144</v>
      </c>
      <c r="B870" t="s">
        <v>863</v>
      </c>
      <c r="C870" t="s">
        <v>72</v>
      </c>
      <c r="D870" t="s">
        <v>73</v>
      </c>
      <c r="E870" t="s">
        <v>35</v>
      </c>
      <c r="F870" t="s">
        <v>44</v>
      </c>
      <c r="G870" t="s">
        <v>28</v>
      </c>
      <c r="H870">
        <v>8353</v>
      </c>
      <c r="I870" t="s">
        <v>36</v>
      </c>
      <c r="J870">
        <v>0.3</v>
      </c>
      <c r="K870">
        <v>9000</v>
      </c>
      <c r="L870" s="2" t="s">
        <v>192</v>
      </c>
    </row>
    <row r="871" spans="1:12" x14ac:dyDescent="0.3">
      <c r="A871" t="s">
        <v>1145</v>
      </c>
      <c r="B871" t="s">
        <v>747</v>
      </c>
      <c r="C871" t="s">
        <v>14</v>
      </c>
      <c r="D871" t="s">
        <v>15</v>
      </c>
      <c r="E871" t="s">
        <v>53</v>
      </c>
      <c r="F871" t="s">
        <v>27</v>
      </c>
      <c r="G871" t="s">
        <v>40</v>
      </c>
      <c r="H871">
        <v>13960</v>
      </c>
      <c r="K871">
        <v>14000</v>
      </c>
      <c r="L871" s="2" t="s">
        <v>41</v>
      </c>
    </row>
    <row r="872" spans="1:12" x14ac:dyDescent="0.3">
      <c r="A872" t="s">
        <v>1146</v>
      </c>
      <c r="B872" t="s">
        <v>289</v>
      </c>
      <c r="C872" t="s">
        <v>33</v>
      </c>
      <c r="D872" t="s">
        <v>34</v>
      </c>
      <c r="E872" t="s">
        <v>16</v>
      </c>
      <c r="F872" t="s">
        <v>44</v>
      </c>
      <c r="G872" t="s">
        <v>18</v>
      </c>
      <c r="H872">
        <v>17080</v>
      </c>
      <c r="I872" t="s">
        <v>23</v>
      </c>
      <c r="J872">
        <v>0.1</v>
      </c>
      <c r="K872">
        <v>17000</v>
      </c>
      <c r="L872" s="2" t="s">
        <v>132</v>
      </c>
    </row>
    <row r="873" spans="1:12" x14ac:dyDescent="0.3">
      <c r="A873" t="s">
        <v>1147</v>
      </c>
      <c r="B873" t="s">
        <v>1148</v>
      </c>
      <c r="C873" t="s">
        <v>14</v>
      </c>
      <c r="D873" t="s">
        <v>15</v>
      </c>
      <c r="E873" t="s">
        <v>53</v>
      </c>
      <c r="F873" t="s">
        <v>44</v>
      </c>
      <c r="G873" t="s">
        <v>28</v>
      </c>
      <c r="H873">
        <v>12290</v>
      </c>
      <c r="I873" t="s">
        <v>36</v>
      </c>
      <c r="J873">
        <v>0.3</v>
      </c>
      <c r="K873">
        <v>14000</v>
      </c>
      <c r="L873" s="3">
        <v>45384</v>
      </c>
    </row>
    <row r="874" spans="1:12" x14ac:dyDescent="0.3">
      <c r="A874" t="s">
        <v>1149</v>
      </c>
      <c r="B874" t="s">
        <v>61</v>
      </c>
      <c r="C874" t="s">
        <v>72</v>
      </c>
      <c r="D874" t="s">
        <v>73</v>
      </c>
      <c r="E874" t="s">
        <v>35</v>
      </c>
      <c r="F874" t="s">
        <v>44</v>
      </c>
      <c r="G874" t="s">
        <v>18</v>
      </c>
      <c r="H874">
        <v>9244</v>
      </c>
      <c r="I874" t="s">
        <v>19</v>
      </c>
      <c r="J874">
        <v>0.2</v>
      </c>
      <c r="K874">
        <v>9000</v>
      </c>
      <c r="L874" s="2" t="s">
        <v>122</v>
      </c>
    </row>
    <row r="875" spans="1:12" x14ac:dyDescent="0.3">
      <c r="A875" t="s">
        <v>1150</v>
      </c>
      <c r="B875" t="s">
        <v>47</v>
      </c>
      <c r="C875" t="s">
        <v>33</v>
      </c>
      <c r="D875" t="s">
        <v>34</v>
      </c>
      <c r="E875" t="s">
        <v>35</v>
      </c>
      <c r="F875" t="s">
        <v>44</v>
      </c>
      <c r="G875" t="s">
        <v>28</v>
      </c>
      <c r="H875">
        <v>16765</v>
      </c>
      <c r="K875">
        <v>17000</v>
      </c>
      <c r="L875" s="3">
        <v>45445</v>
      </c>
    </row>
    <row r="876" spans="1:12" x14ac:dyDescent="0.3">
      <c r="A876" t="s">
        <v>1151</v>
      </c>
      <c r="B876" t="s">
        <v>638</v>
      </c>
      <c r="C876" t="s">
        <v>51</v>
      </c>
      <c r="D876" t="s">
        <v>52</v>
      </c>
      <c r="E876" t="s">
        <v>35</v>
      </c>
      <c r="F876" t="s">
        <v>44</v>
      </c>
      <c r="G876" t="s">
        <v>28</v>
      </c>
      <c r="H876">
        <v>11319</v>
      </c>
      <c r="I876" t="s">
        <v>29</v>
      </c>
      <c r="K876">
        <v>13000</v>
      </c>
      <c r="L876" s="2" t="s">
        <v>62</v>
      </c>
    </row>
    <row r="877" spans="1:12" x14ac:dyDescent="0.3">
      <c r="A877" t="s">
        <v>1152</v>
      </c>
      <c r="B877" t="s">
        <v>260</v>
      </c>
      <c r="C877" t="s">
        <v>72</v>
      </c>
      <c r="D877" t="s">
        <v>73</v>
      </c>
      <c r="E877" t="s">
        <v>53</v>
      </c>
      <c r="F877" t="s">
        <v>44</v>
      </c>
      <c r="G877" t="s">
        <v>18</v>
      </c>
      <c r="H877">
        <v>10367</v>
      </c>
      <c r="K877">
        <v>9000</v>
      </c>
      <c r="L877" s="3">
        <v>45627</v>
      </c>
    </row>
    <row r="878" spans="1:12" x14ac:dyDescent="0.3">
      <c r="A878" t="s">
        <v>1153</v>
      </c>
      <c r="B878" t="s">
        <v>82</v>
      </c>
      <c r="C878" t="s">
        <v>14</v>
      </c>
      <c r="D878" t="s">
        <v>15</v>
      </c>
      <c r="E878" t="s">
        <v>16</v>
      </c>
      <c r="F878" t="s">
        <v>27</v>
      </c>
      <c r="G878" t="s">
        <v>28</v>
      </c>
      <c r="H878">
        <v>15334</v>
      </c>
      <c r="I878" t="s">
        <v>29</v>
      </c>
      <c r="K878">
        <v>14000</v>
      </c>
      <c r="L878" s="2" t="s">
        <v>326</v>
      </c>
    </row>
    <row r="879" spans="1:12" x14ac:dyDescent="0.3">
      <c r="A879" t="s">
        <v>1154</v>
      </c>
      <c r="B879" t="s">
        <v>523</v>
      </c>
      <c r="C879" t="s">
        <v>33</v>
      </c>
      <c r="D879" t="s">
        <v>34</v>
      </c>
      <c r="E879" t="s">
        <v>53</v>
      </c>
      <c r="F879" t="s">
        <v>44</v>
      </c>
      <c r="G879" t="s">
        <v>28</v>
      </c>
      <c r="H879">
        <v>15251</v>
      </c>
      <c r="I879" t="s">
        <v>23</v>
      </c>
      <c r="J879">
        <v>0.1</v>
      </c>
      <c r="K879">
        <v>17000</v>
      </c>
      <c r="L879" s="2" t="s">
        <v>24</v>
      </c>
    </row>
    <row r="880" spans="1:12" x14ac:dyDescent="0.3">
      <c r="A880" t="s">
        <v>1155</v>
      </c>
      <c r="B880" t="s">
        <v>448</v>
      </c>
      <c r="C880" t="s">
        <v>14</v>
      </c>
      <c r="D880" t="s">
        <v>15</v>
      </c>
      <c r="E880" t="s">
        <v>35</v>
      </c>
      <c r="F880" t="s">
        <v>44</v>
      </c>
      <c r="G880" t="s">
        <v>18</v>
      </c>
      <c r="H880">
        <v>13855</v>
      </c>
      <c r="I880" t="s">
        <v>29</v>
      </c>
      <c r="K880">
        <v>14000</v>
      </c>
      <c r="L880" s="2" t="s">
        <v>117</v>
      </c>
    </row>
    <row r="881" spans="1:12" x14ac:dyDescent="0.3">
      <c r="A881" t="s">
        <v>1156</v>
      </c>
      <c r="B881" t="s">
        <v>653</v>
      </c>
      <c r="C881" t="s">
        <v>72</v>
      </c>
      <c r="D881" t="s">
        <v>73</v>
      </c>
      <c r="E881" t="s">
        <v>35</v>
      </c>
      <c r="F881" t="s">
        <v>27</v>
      </c>
      <c r="G881" t="s">
        <v>28</v>
      </c>
      <c r="H881">
        <v>10593</v>
      </c>
      <c r="I881" t="s">
        <v>36</v>
      </c>
      <c r="J881">
        <v>0.3</v>
      </c>
      <c r="K881">
        <v>9000</v>
      </c>
      <c r="L881" s="2" t="s">
        <v>208</v>
      </c>
    </row>
    <row r="882" spans="1:12" x14ac:dyDescent="0.3">
      <c r="A882" t="s">
        <v>1157</v>
      </c>
      <c r="B882" t="s">
        <v>615</v>
      </c>
      <c r="C882" t="s">
        <v>33</v>
      </c>
      <c r="D882" t="s">
        <v>34</v>
      </c>
      <c r="E882" t="s">
        <v>53</v>
      </c>
      <c r="F882" t="s">
        <v>44</v>
      </c>
      <c r="G882" t="s">
        <v>40</v>
      </c>
      <c r="H882">
        <v>15365</v>
      </c>
      <c r="I882" t="s">
        <v>29</v>
      </c>
      <c r="K882">
        <v>17000</v>
      </c>
      <c r="L882" s="3">
        <v>45292</v>
      </c>
    </row>
    <row r="883" spans="1:12" x14ac:dyDescent="0.3">
      <c r="A883" t="s">
        <v>1158</v>
      </c>
      <c r="B883" t="s">
        <v>100</v>
      </c>
      <c r="C883" t="s">
        <v>72</v>
      </c>
      <c r="D883" t="s">
        <v>73</v>
      </c>
      <c r="E883" t="s">
        <v>35</v>
      </c>
      <c r="F883" t="s">
        <v>17</v>
      </c>
      <c r="G883" t="s">
        <v>18</v>
      </c>
      <c r="H883">
        <v>8512</v>
      </c>
      <c r="I883" t="s">
        <v>29</v>
      </c>
      <c r="K883">
        <v>9000</v>
      </c>
      <c r="L883" s="3">
        <v>45383</v>
      </c>
    </row>
    <row r="884" spans="1:12" x14ac:dyDescent="0.3">
      <c r="A884" t="s">
        <v>1159</v>
      </c>
      <c r="B884" t="s">
        <v>221</v>
      </c>
      <c r="C884" t="s">
        <v>33</v>
      </c>
      <c r="D884" t="s">
        <v>34</v>
      </c>
      <c r="E884" t="s">
        <v>35</v>
      </c>
      <c r="F884" t="s">
        <v>17</v>
      </c>
      <c r="G884" t="s">
        <v>18</v>
      </c>
      <c r="H884">
        <v>15963</v>
      </c>
      <c r="K884">
        <v>17000</v>
      </c>
      <c r="L884" s="2" t="s">
        <v>57</v>
      </c>
    </row>
    <row r="885" spans="1:12" x14ac:dyDescent="0.3">
      <c r="A885" t="s">
        <v>1160</v>
      </c>
      <c r="B885" t="s">
        <v>372</v>
      </c>
      <c r="C885" t="s">
        <v>33</v>
      </c>
      <c r="D885" t="s">
        <v>34</v>
      </c>
      <c r="E885" t="s">
        <v>16</v>
      </c>
      <c r="F885" t="s">
        <v>17</v>
      </c>
      <c r="G885" t="s">
        <v>40</v>
      </c>
      <c r="H885">
        <v>16562</v>
      </c>
      <c r="K885">
        <v>17000</v>
      </c>
      <c r="L885" s="3">
        <v>45384</v>
      </c>
    </row>
    <row r="886" spans="1:12" x14ac:dyDescent="0.3">
      <c r="A886" t="s">
        <v>1161</v>
      </c>
      <c r="B886" t="s">
        <v>853</v>
      </c>
      <c r="C886" t="s">
        <v>51</v>
      </c>
      <c r="D886" t="s">
        <v>52</v>
      </c>
      <c r="E886" t="s">
        <v>53</v>
      </c>
      <c r="F886" t="s">
        <v>27</v>
      </c>
      <c r="G886" t="s">
        <v>18</v>
      </c>
      <c r="H886">
        <v>13275</v>
      </c>
      <c r="K886">
        <v>13000</v>
      </c>
      <c r="L886" s="2" t="s">
        <v>62</v>
      </c>
    </row>
    <row r="887" spans="1:12" x14ac:dyDescent="0.3">
      <c r="A887" t="s">
        <v>1162</v>
      </c>
      <c r="B887" t="s">
        <v>863</v>
      </c>
      <c r="C887" t="s">
        <v>72</v>
      </c>
      <c r="D887" t="s">
        <v>73</v>
      </c>
      <c r="E887" t="s">
        <v>35</v>
      </c>
      <c r="F887" t="s">
        <v>17</v>
      </c>
      <c r="G887" t="s">
        <v>28</v>
      </c>
      <c r="H887">
        <v>7514</v>
      </c>
      <c r="I887" t="s">
        <v>19</v>
      </c>
      <c r="J887">
        <v>0.2</v>
      </c>
      <c r="K887">
        <v>9000</v>
      </c>
      <c r="L887" s="3">
        <v>45292</v>
      </c>
    </row>
    <row r="888" spans="1:12" x14ac:dyDescent="0.3">
      <c r="A888" t="s">
        <v>1163</v>
      </c>
      <c r="B888" t="s">
        <v>22</v>
      </c>
      <c r="C888" t="s">
        <v>14</v>
      </c>
      <c r="D888" t="s">
        <v>15</v>
      </c>
      <c r="E888" t="s">
        <v>35</v>
      </c>
      <c r="F888" t="s">
        <v>44</v>
      </c>
      <c r="G888" t="s">
        <v>40</v>
      </c>
      <c r="H888">
        <v>14694</v>
      </c>
      <c r="K888">
        <v>14000</v>
      </c>
      <c r="L888" s="3">
        <v>45536</v>
      </c>
    </row>
    <row r="889" spans="1:12" x14ac:dyDescent="0.3">
      <c r="A889" t="s">
        <v>1164</v>
      </c>
      <c r="B889" t="s">
        <v>879</v>
      </c>
      <c r="C889" t="s">
        <v>72</v>
      </c>
      <c r="D889" t="s">
        <v>73</v>
      </c>
      <c r="E889" t="s">
        <v>53</v>
      </c>
      <c r="F889" t="s">
        <v>44</v>
      </c>
      <c r="G889" t="s">
        <v>28</v>
      </c>
      <c r="H889">
        <v>10810</v>
      </c>
      <c r="K889">
        <v>9000</v>
      </c>
      <c r="L889" s="3">
        <v>45537</v>
      </c>
    </row>
    <row r="890" spans="1:12" x14ac:dyDescent="0.3">
      <c r="A890" t="s">
        <v>1165</v>
      </c>
      <c r="B890" t="s">
        <v>465</v>
      </c>
      <c r="C890" t="s">
        <v>72</v>
      </c>
      <c r="D890" t="s">
        <v>73</v>
      </c>
      <c r="E890" t="s">
        <v>16</v>
      </c>
      <c r="F890" t="s">
        <v>17</v>
      </c>
      <c r="G890" t="s">
        <v>40</v>
      </c>
      <c r="H890">
        <v>8455</v>
      </c>
      <c r="I890" t="s">
        <v>19</v>
      </c>
      <c r="J890">
        <v>0.2</v>
      </c>
      <c r="K890">
        <v>9000</v>
      </c>
      <c r="L890" s="3">
        <v>45627</v>
      </c>
    </row>
    <row r="891" spans="1:12" x14ac:dyDescent="0.3">
      <c r="A891" t="s">
        <v>1166</v>
      </c>
      <c r="B891" t="s">
        <v>653</v>
      </c>
      <c r="C891" t="s">
        <v>14</v>
      </c>
      <c r="D891" t="s">
        <v>15</v>
      </c>
      <c r="E891" t="s">
        <v>16</v>
      </c>
      <c r="F891" t="s">
        <v>17</v>
      </c>
      <c r="G891" t="s">
        <v>28</v>
      </c>
      <c r="H891">
        <v>12969</v>
      </c>
      <c r="I891" t="s">
        <v>29</v>
      </c>
      <c r="K891">
        <v>14000</v>
      </c>
      <c r="L891" s="2" t="s">
        <v>37</v>
      </c>
    </row>
    <row r="892" spans="1:12" x14ac:dyDescent="0.3">
      <c r="A892" t="s">
        <v>1167</v>
      </c>
      <c r="B892" t="s">
        <v>548</v>
      </c>
      <c r="C892" t="s">
        <v>33</v>
      </c>
      <c r="D892" t="s">
        <v>34</v>
      </c>
      <c r="E892" t="s">
        <v>35</v>
      </c>
      <c r="F892" t="s">
        <v>27</v>
      </c>
      <c r="G892" t="s">
        <v>28</v>
      </c>
      <c r="H892">
        <v>16979</v>
      </c>
      <c r="I892" t="s">
        <v>36</v>
      </c>
      <c r="J892">
        <v>0.3</v>
      </c>
      <c r="K892">
        <v>17000</v>
      </c>
      <c r="L892" s="3">
        <v>45505</v>
      </c>
    </row>
    <row r="893" spans="1:12" x14ac:dyDescent="0.3">
      <c r="A893" t="s">
        <v>1168</v>
      </c>
      <c r="B893" t="s">
        <v>392</v>
      </c>
      <c r="C893" t="s">
        <v>14</v>
      </c>
      <c r="D893" t="s">
        <v>15</v>
      </c>
      <c r="E893" t="s">
        <v>35</v>
      </c>
      <c r="F893" t="s">
        <v>44</v>
      </c>
      <c r="G893" t="s">
        <v>28</v>
      </c>
      <c r="H893">
        <v>14156</v>
      </c>
      <c r="I893" t="s">
        <v>36</v>
      </c>
      <c r="J893">
        <v>0.3</v>
      </c>
      <c r="K893">
        <v>14000</v>
      </c>
      <c r="L893" s="2" t="s">
        <v>192</v>
      </c>
    </row>
    <row r="894" spans="1:12" x14ac:dyDescent="0.3">
      <c r="A894" t="s">
        <v>1169</v>
      </c>
      <c r="B894" t="s">
        <v>941</v>
      </c>
      <c r="C894" t="s">
        <v>14</v>
      </c>
      <c r="D894" t="s">
        <v>15</v>
      </c>
      <c r="E894" t="s">
        <v>35</v>
      </c>
      <c r="F894" t="s">
        <v>17</v>
      </c>
      <c r="G894" t="s">
        <v>28</v>
      </c>
      <c r="H894">
        <v>15037</v>
      </c>
      <c r="I894" t="s">
        <v>23</v>
      </c>
      <c r="J894">
        <v>0.1</v>
      </c>
      <c r="K894">
        <v>14000</v>
      </c>
      <c r="L894" s="2" t="s">
        <v>106</v>
      </c>
    </row>
    <row r="895" spans="1:12" x14ac:dyDescent="0.3">
      <c r="A895" t="s">
        <v>1170</v>
      </c>
      <c r="B895" t="s">
        <v>452</v>
      </c>
      <c r="C895" t="s">
        <v>33</v>
      </c>
      <c r="D895" t="s">
        <v>34</v>
      </c>
      <c r="E895" t="s">
        <v>16</v>
      </c>
      <c r="F895" t="s">
        <v>27</v>
      </c>
      <c r="G895" t="s">
        <v>40</v>
      </c>
      <c r="H895">
        <v>17191</v>
      </c>
      <c r="I895" t="s">
        <v>23</v>
      </c>
      <c r="J895">
        <v>0.1</v>
      </c>
      <c r="K895">
        <v>17000</v>
      </c>
      <c r="L895" s="2" t="s">
        <v>122</v>
      </c>
    </row>
    <row r="896" spans="1:12" x14ac:dyDescent="0.3">
      <c r="A896" t="s">
        <v>1171</v>
      </c>
      <c r="B896" t="s">
        <v>365</v>
      </c>
      <c r="C896" t="s">
        <v>72</v>
      </c>
      <c r="D896" t="s">
        <v>73</v>
      </c>
      <c r="E896" t="s">
        <v>16</v>
      </c>
      <c r="F896" t="s">
        <v>44</v>
      </c>
      <c r="G896" t="s">
        <v>40</v>
      </c>
      <c r="H896">
        <v>8724</v>
      </c>
      <c r="I896" t="s">
        <v>36</v>
      </c>
      <c r="J896">
        <v>0.3</v>
      </c>
      <c r="K896">
        <v>9000</v>
      </c>
      <c r="L896" s="2" t="s">
        <v>230</v>
      </c>
    </row>
    <row r="897" spans="1:12" x14ac:dyDescent="0.3">
      <c r="A897" t="s">
        <v>1172</v>
      </c>
      <c r="B897" t="s">
        <v>397</v>
      </c>
      <c r="C897" t="s">
        <v>51</v>
      </c>
      <c r="D897" t="s">
        <v>52</v>
      </c>
      <c r="E897" t="s">
        <v>35</v>
      </c>
      <c r="F897" t="s">
        <v>44</v>
      </c>
      <c r="G897" t="s">
        <v>28</v>
      </c>
      <c r="H897">
        <v>14069</v>
      </c>
      <c r="I897" t="s">
        <v>36</v>
      </c>
      <c r="J897">
        <v>0.3</v>
      </c>
      <c r="K897">
        <v>13000</v>
      </c>
      <c r="L897" s="2" t="s">
        <v>373</v>
      </c>
    </row>
    <row r="898" spans="1:12" x14ac:dyDescent="0.3">
      <c r="A898" t="s">
        <v>1173</v>
      </c>
      <c r="B898" t="s">
        <v>558</v>
      </c>
      <c r="C898" t="s">
        <v>33</v>
      </c>
      <c r="D898" t="s">
        <v>34</v>
      </c>
      <c r="E898" t="s">
        <v>35</v>
      </c>
      <c r="F898" t="s">
        <v>44</v>
      </c>
      <c r="G898" t="s">
        <v>40</v>
      </c>
      <c r="H898">
        <v>17368</v>
      </c>
      <c r="I898" t="s">
        <v>19</v>
      </c>
      <c r="J898">
        <v>0.2</v>
      </c>
      <c r="K898">
        <v>17000</v>
      </c>
      <c r="L898" s="3">
        <v>45445</v>
      </c>
    </row>
    <row r="899" spans="1:12" x14ac:dyDescent="0.3">
      <c r="A899" t="s">
        <v>1174</v>
      </c>
      <c r="B899" t="s">
        <v>80</v>
      </c>
      <c r="C899" t="s">
        <v>33</v>
      </c>
      <c r="D899" t="s">
        <v>34</v>
      </c>
      <c r="E899" t="s">
        <v>16</v>
      </c>
      <c r="F899" t="s">
        <v>44</v>
      </c>
      <c r="G899" t="s">
        <v>18</v>
      </c>
      <c r="H899">
        <v>16174</v>
      </c>
      <c r="K899">
        <v>17000</v>
      </c>
      <c r="L899" s="3">
        <v>45444</v>
      </c>
    </row>
    <row r="900" spans="1:12" x14ac:dyDescent="0.3">
      <c r="A900" t="s">
        <v>1175</v>
      </c>
      <c r="B900" t="s">
        <v>476</v>
      </c>
      <c r="C900" t="s">
        <v>14</v>
      </c>
      <c r="D900" t="s">
        <v>15</v>
      </c>
      <c r="E900" t="s">
        <v>53</v>
      </c>
      <c r="F900" t="s">
        <v>17</v>
      </c>
      <c r="G900" t="s">
        <v>18</v>
      </c>
      <c r="H900">
        <v>14522</v>
      </c>
      <c r="I900" t="s">
        <v>36</v>
      </c>
      <c r="J900">
        <v>0.3</v>
      </c>
      <c r="K900">
        <v>14000</v>
      </c>
      <c r="L900" s="2" t="s">
        <v>37</v>
      </c>
    </row>
    <row r="901" spans="1:12" x14ac:dyDescent="0.3">
      <c r="A901" t="s">
        <v>1176</v>
      </c>
      <c r="B901" t="s">
        <v>679</v>
      </c>
      <c r="C901" t="s">
        <v>14</v>
      </c>
      <c r="D901" t="s">
        <v>15</v>
      </c>
      <c r="E901" t="s">
        <v>16</v>
      </c>
      <c r="F901" t="s">
        <v>27</v>
      </c>
      <c r="G901" t="s">
        <v>28</v>
      </c>
      <c r="H901">
        <v>12715</v>
      </c>
      <c r="I901" t="s">
        <v>29</v>
      </c>
      <c r="K901">
        <v>14000</v>
      </c>
      <c r="L901" s="2" t="s">
        <v>20</v>
      </c>
    </row>
    <row r="902" spans="1:12" x14ac:dyDescent="0.3">
      <c r="A902" t="s">
        <v>1177</v>
      </c>
      <c r="B902" t="s">
        <v>134</v>
      </c>
      <c r="C902" t="s">
        <v>72</v>
      </c>
      <c r="D902" t="s">
        <v>73</v>
      </c>
      <c r="E902" t="s">
        <v>53</v>
      </c>
      <c r="F902" t="s">
        <v>27</v>
      </c>
      <c r="G902" t="s">
        <v>40</v>
      </c>
      <c r="H902">
        <v>10205</v>
      </c>
      <c r="I902" t="s">
        <v>19</v>
      </c>
      <c r="J902">
        <v>0.2</v>
      </c>
      <c r="K902">
        <v>9000</v>
      </c>
      <c r="L902" s="3">
        <v>45293</v>
      </c>
    </row>
    <row r="903" spans="1:12" x14ac:dyDescent="0.3">
      <c r="A903" t="s">
        <v>1178</v>
      </c>
      <c r="B903" t="s">
        <v>157</v>
      </c>
      <c r="C903" t="s">
        <v>14</v>
      </c>
      <c r="D903" t="s">
        <v>15</v>
      </c>
      <c r="E903" t="s">
        <v>53</v>
      </c>
      <c r="F903" t="s">
        <v>27</v>
      </c>
      <c r="G903" t="s">
        <v>18</v>
      </c>
      <c r="H903">
        <v>14439</v>
      </c>
      <c r="I903" t="s">
        <v>19</v>
      </c>
      <c r="J903">
        <v>0.2</v>
      </c>
      <c r="K903">
        <v>14000</v>
      </c>
      <c r="L903" s="2" t="s">
        <v>62</v>
      </c>
    </row>
    <row r="904" spans="1:12" x14ac:dyDescent="0.3">
      <c r="A904" t="s">
        <v>1179</v>
      </c>
      <c r="B904" t="s">
        <v>183</v>
      </c>
      <c r="C904" t="s">
        <v>72</v>
      </c>
      <c r="D904" t="s">
        <v>73</v>
      </c>
      <c r="E904" t="s">
        <v>53</v>
      </c>
      <c r="F904" t="s">
        <v>27</v>
      </c>
      <c r="G904" t="s">
        <v>28</v>
      </c>
      <c r="H904">
        <v>8802</v>
      </c>
      <c r="I904" t="s">
        <v>19</v>
      </c>
      <c r="J904">
        <v>0.2</v>
      </c>
      <c r="K904">
        <v>9000</v>
      </c>
      <c r="L904" s="2" t="s">
        <v>24</v>
      </c>
    </row>
    <row r="905" spans="1:12" x14ac:dyDescent="0.3">
      <c r="A905" t="s">
        <v>1180</v>
      </c>
      <c r="B905" t="s">
        <v>266</v>
      </c>
      <c r="C905" t="s">
        <v>33</v>
      </c>
      <c r="D905" t="s">
        <v>34</v>
      </c>
      <c r="E905" t="s">
        <v>35</v>
      </c>
      <c r="F905" t="s">
        <v>44</v>
      </c>
      <c r="G905" t="s">
        <v>40</v>
      </c>
      <c r="H905">
        <v>18094</v>
      </c>
      <c r="I905" t="s">
        <v>23</v>
      </c>
      <c r="J905">
        <v>0.1</v>
      </c>
      <c r="K905">
        <v>17000</v>
      </c>
      <c r="L905" s="3">
        <v>45383</v>
      </c>
    </row>
    <row r="906" spans="1:12" x14ac:dyDescent="0.3">
      <c r="A906" t="s">
        <v>1181</v>
      </c>
      <c r="B906" t="s">
        <v>465</v>
      </c>
      <c r="C906" t="s">
        <v>72</v>
      </c>
      <c r="D906" t="s">
        <v>73</v>
      </c>
      <c r="E906" t="s">
        <v>53</v>
      </c>
      <c r="F906" t="s">
        <v>17</v>
      </c>
      <c r="G906" t="s">
        <v>40</v>
      </c>
      <c r="H906">
        <v>10056</v>
      </c>
      <c r="I906" t="s">
        <v>29</v>
      </c>
      <c r="K906">
        <v>9000</v>
      </c>
      <c r="L906" s="2" t="s">
        <v>101</v>
      </c>
    </row>
    <row r="907" spans="1:12" x14ac:dyDescent="0.3">
      <c r="A907" t="s">
        <v>1182</v>
      </c>
      <c r="B907" t="s">
        <v>307</v>
      </c>
      <c r="C907" t="s">
        <v>72</v>
      </c>
      <c r="D907" t="s">
        <v>73</v>
      </c>
      <c r="E907" t="s">
        <v>53</v>
      </c>
      <c r="F907" t="s">
        <v>17</v>
      </c>
      <c r="G907" t="s">
        <v>18</v>
      </c>
      <c r="H907">
        <v>9172</v>
      </c>
      <c r="K907">
        <v>9000</v>
      </c>
      <c r="L907" s="3">
        <v>45292</v>
      </c>
    </row>
    <row r="908" spans="1:12" x14ac:dyDescent="0.3">
      <c r="A908" t="s">
        <v>1183</v>
      </c>
      <c r="B908" t="s">
        <v>479</v>
      </c>
      <c r="C908" t="s">
        <v>72</v>
      </c>
      <c r="D908" t="s">
        <v>73</v>
      </c>
      <c r="E908" t="s">
        <v>53</v>
      </c>
      <c r="F908" t="s">
        <v>44</v>
      </c>
      <c r="G908" t="s">
        <v>40</v>
      </c>
      <c r="H908">
        <v>10939</v>
      </c>
      <c r="I908" t="s">
        <v>29</v>
      </c>
      <c r="K908">
        <v>9000</v>
      </c>
      <c r="L908" s="2" t="s">
        <v>106</v>
      </c>
    </row>
    <row r="909" spans="1:12" x14ac:dyDescent="0.3">
      <c r="A909" t="s">
        <v>1184</v>
      </c>
      <c r="B909" t="s">
        <v>89</v>
      </c>
      <c r="C909" t="s">
        <v>33</v>
      </c>
      <c r="D909" t="s">
        <v>34</v>
      </c>
      <c r="E909" t="s">
        <v>53</v>
      </c>
      <c r="F909" t="s">
        <v>44</v>
      </c>
      <c r="G909" t="s">
        <v>28</v>
      </c>
      <c r="H909">
        <v>18515</v>
      </c>
      <c r="I909" t="s">
        <v>36</v>
      </c>
      <c r="J909">
        <v>0.3</v>
      </c>
      <c r="K909">
        <v>17000</v>
      </c>
      <c r="L909" s="2" t="s">
        <v>165</v>
      </c>
    </row>
    <row r="910" spans="1:12" x14ac:dyDescent="0.3">
      <c r="A910" t="s">
        <v>1185</v>
      </c>
      <c r="B910" t="s">
        <v>397</v>
      </c>
      <c r="C910" t="s">
        <v>14</v>
      </c>
      <c r="D910" t="s">
        <v>15</v>
      </c>
      <c r="E910" t="s">
        <v>53</v>
      </c>
      <c r="F910" t="s">
        <v>44</v>
      </c>
      <c r="G910" t="s">
        <v>28</v>
      </c>
      <c r="H910">
        <v>13602</v>
      </c>
      <c r="K910">
        <v>14000</v>
      </c>
      <c r="L910" s="2" t="s">
        <v>326</v>
      </c>
    </row>
    <row r="911" spans="1:12" x14ac:dyDescent="0.3">
      <c r="A911" t="s">
        <v>1186</v>
      </c>
      <c r="B911" t="s">
        <v>340</v>
      </c>
      <c r="C911" t="s">
        <v>51</v>
      </c>
      <c r="D911" t="s">
        <v>52</v>
      </c>
      <c r="E911" t="s">
        <v>16</v>
      </c>
      <c r="F911" t="s">
        <v>44</v>
      </c>
      <c r="G911" t="s">
        <v>28</v>
      </c>
      <c r="H911">
        <v>14155</v>
      </c>
      <c r="I911" t="s">
        <v>19</v>
      </c>
      <c r="J911">
        <v>0.2</v>
      </c>
      <c r="K911">
        <v>13000</v>
      </c>
      <c r="L911" s="3">
        <v>45353</v>
      </c>
    </row>
    <row r="912" spans="1:12" x14ac:dyDescent="0.3">
      <c r="A912" t="s">
        <v>1187</v>
      </c>
      <c r="B912" t="s">
        <v>176</v>
      </c>
      <c r="C912" t="s">
        <v>51</v>
      </c>
      <c r="D912" t="s">
        <v>52</v>
      </c>
      <c r="E912" t="s">
        <v>53</v>
      </c>
      <c r="F912" t="s">
        <v>44</v>
      </c>
      <c r="G912" t="s">
        <v>18</v>
      </c>
      <c r="H912">
        <v>13755</v>
      </c>
      <c r="I912" t="s">
        <v>23</v>
      </c>
      <c r="J912">
        <v>0.1</v>
      </c>
      <c r="K912">
        <v>13000</v>
      </c>
      <c r="L912" s="2" t="s">
        <v>62</v>
      </c>
    </row>
    <row r="913" spans="1:12" x14ac:dyDescent="0.3">
      <c r="A913" t="s">
        <v>1188</v>
      </c>
      <c r="B913" t="s">
        <v>50</v>
      </c>
      <c r="C913" t="s">
        <v>72</v>
      </c>
      <c r="D913" t="s">
        <v>73</v>
      </c>
      <c r="E913" t="s">
        <v>35</v>
      </c>
      <c r="F913" t="s">
        <v>44</v>
      </c>
      <c r="G913" t="s">
        <v>18</v>
      </c>
      <c r="H913">
        <v>9807</v>
      </c>
      <c r="K913">
        <v>9000</v>
      </c>
      <c r="L913" s="2" t="s">
        <v>153</v>
      </c>
    </row>
    <row r="914" spans="1:12" x14ac:dyDescent="0.3">
      <c r="A914" t="s">
        <v>1189</v>
      </c>
      <c r="B914" t="s">
        <v>253</v>
      </c>
      <c r="C914" t="s">
        <v>33</v>
      </c>
      <c r="D914" t="s">
        <v>34</v>
      </c>
      <c r="E914" t="s">
        <v>53</v>
      </c>
      <c r="F914" t="s">
        <v>27</v>
      </c>
      <c r="G914" t="s">
        <v>18</v>
      </c>
      <c r="H914">
        <v>15097</v>
      </c>
      <c r="I914" t="s">
        <v>29</v>
      </c>
      <c r="K914">
        <v>17000</v>
      </c>
      <c r="L914" s="3">
        <v>45444</v>
      </c>
    </row>
    <row r="915" spans="1:12" x14ac:dyDescent="0.3">
      <c r="A915" t="s">
        <v>1190</v>
      </c>
      <c r="B915" t="s">
        <v>128</v>
      </c>
      <c r="C915" t="s">
        <v>51</v>
      </c>
      <c r="D915" t="s">
        <v>52</v>
      </c>
      <c r="E915" t="s">
        <v>16</v>
      </c>
      <c r="F915" t="s">
        <v>44</v>
      </c>
      <c r="G915" t="s">
        <v>18</v>
      </c>
      <c r="H915">
        <v>13900</v>
      </c>
      <c r="I915" t="s">
        <v>23</v>
      </c>
      <c r="J915">
        <v>0.1</v>
      </c>
      <c r="K915">
        <v>13000</v>
      </c>
      <c r="L915" s="3">
        <v>45444</v>
      </c>
    </row>
    <row r="916" spans="1:12" x14ac:dyDescent="0.3">
      <c r="A916" t="s">
        <v>1191</v>
      </c>
      <c r="B916" t="s">
        <v>496</v>
      </c>
      <c r="C916" t="s">
        <v>51</v>
      </c>
      <c r="D916" t="s">
        <v>52</v>
      </c>
      <c r="E916" t="s">
        <v>53</v>
      </c>
      <c r="F916" t="s">
        <v>44</v>
      </c>
      <c r="G916" t="s">
        <v>28</v>
      </c>
      <c r="H916">
        <v>13318</v>
      </c>
      <c r="I916" t="s">
        <v>19</v>
      </c>
      <c r="J916">
        <v>0.2</v>
      </c>
      <c r="K916">
        <v>13000</v>
      </c>
      <c r="L916" s="2" t="s">
        <v>211</v>
      </c>
    </row>
    <row r="917" spans="1:12" x14ac:dyDescent="0.3">
      <c r="A917" t="s">
        <v>1192</v>
      </c>
      <c r="B917" t="s">
        <v>202</v>
      </c>
      <c r="C917" t="s">
        <v>51</v>
      </c>
      <c r="D917" t="s">
        <v>52</v>
      </c>
      <c r="E917" t="s">
        <v>53</v>
      </c>
      <c r="F917" t="s">
        <v>17</v>
      </c>
      <c r="G917" t="s">
        <v>40</v>
      </c>
      <c r="H917">
        <v>13705</v>
      </c>
      <c r="I917" t="s">
        <v>23</v>
      </c>
      <c r="J917">
        <v>0.1</v>
      </c>
      <c r="K917">
        <v>13000</v>
      </c>
      <c r="L917" s="3">
        <v>45567</v>
      </c>
    </row>
    <row r="918" spans="1:12" x14ac:dyDescent="0.3">
      <c r="A918" t="s">
        <v>1193</v>
      </c>
      <c r="B918" t="s">
        <v>144</v>
      </c>
      <c r="C918" t="s">
        <v>72</v>
      </c>
      <c r="D918" t="s">
        <v>73</v>
      </c>
      <c r="E918" t="s">
        <v>16</v>
      </c>
      <c r="F918" t="s">
        <v>44</v>
      </c>
      <c r="G918" t="s">
        <v>40</v>
      </c>
      <c r="H918">
        <v>8054</v>
      </c>
      <c r="I918" t="s">
        <v>19</v>
      </c>
      <c r="J918">
        <v>0.2</v>
      </c>
      <c r="K918">
        <v>9000</v>
      </c>
      <c r="L918" s="2" t="s">
        <v>326</v>
      </c>
    </row>
    <row r="919" spans="1:12" x14ac:dyDescent="0.3">
      <c r="A919" t="s">
        <v>1194</v>
      </c>
      <c r="B919" t="s">
        <v>296</v>
      </c>
      <c r="C919" t="s">
        <v>14</v>
      </c>
      <c r="D919" t="s">
        <v>15</v>
      </c>
      <c r="E919" t="s">
        <v>53</v>
      </c>
      <c r="F919" t="s">
        <v>17</v>
      </c>
      <c r="G919" t="s">
        <v>40</v>
      </c>
      <c r="H919">
        <v>12246</v>
      </c>
      <c r="I919" t="s">
        <v>36</v>
      </c>
      <c r="J919">
        <v>0.3</v>
      </c>
      <c r="K919">
        <v>14000</v>
      </c>
      <c r="L919" s="2" t="s">
        <v>162</v>
      </c>
    </row>
    <row r="920" spans="1:12" x14ac:dyDescent="0.3">
      <c r="A920" t="s">
        <v>1195</v>
      </c>
      <c r="B920" t="s">
        <v>68</v>
      </c>
      <c r="C920" t="s">
        <v>72</v>
      </c>
      <c r="D920" t="s">
        <v>73</v>
      </c>
      <c r="E920" t="s">
        <v>35</v>
      </c>
      <c r="F920" t="s">
        <v>17</v>
      </c>
      <c r="G920" t="s">
        <v>18</v>
      </c>
      <c r="H920">
        <v>9499</v>
      </c>
      <c r="K920">
        <v>9000</v>
      </c>
      <c r="L920" s="3">
        <v>45627</v>
      </c>
    </row>
    <row r="921" spans="1:12" x14ac:dyDescent="0.3">
      <c r="A921" t="s">
        <v>1196</v>
      </c>
      <c r="B921" t="s">
        <v>627</v>
      </c>
      <c r="C921" t="s">
        <v>14</v>
      </c>
      <c r="D921" t="s">
        <v>15</v>
      </c>
      <c r="E921" t="s">
        <v>35</v>
      </c>
      <c r="F921" t="s">
        <v>44</v>
      </c>
      <c r="G921" t="s">
        <v>40</v>
      </c>
      <c r="H921">
        <v>12894</v>
      </c>
      <c r="I921" t="s">
        <v>29</v>
      </c>
      <c r="K921">
        <v>14000</v>
      </c>
      <c r="L921" s="3">
        <v>45598</v>
      </c>
    </row>
    <row r="922" spans="1:12" x14ac:dyDescent="0.3">
      <c r="A922" t="s">
        <v>1197</v>
      </c>
      <c r="B922" t="s">
        <v>278</v>
      </c>
      <c r="C922" t="s">
        <v>33</v>
      </c>
      <c r="D922" t="s">
        <v>34</v>
      </c>
      <c r="E922" t="s">
        <v>35</v>
      </c>
      <c r="F922" t="s">
        <v>27</v>
      </c>
      <c r="G922" t="s">
        <v>18</v>
      </c>
      <c r="H922">
        <v>15288</v>
      </c>
      <c r="I922" t="s">
        <v>29</v>
      </c>
      <c r="K922">
        <v>17000</v>
      </c>
      <c r="L922" s="2" t="s">
        <v>373</v>
      </c>
    </row>
    <row r="923" spans="1:12" x14ac:dyDescent="0.3">
      <c r="A923" t="s">
        <v>1198</v>
      </c>
      <c r="B923" t="s">
        <v>479</v>
      </c>
      <c r="C923" t="s">
        <v>72</v>
      </c>
      <c r="D923" t="s">
        <v>73</v>
      </c>
      <c r="E923" t="s">
        <v>35</v>
      </c>
      <c r="F923" t="s">
        <v>17</v>
      </c>
      <c r="G923" t="s">
        <v>18</v>
      </c>
      <c r="H923">
        <v>9674</v>
      </c>
      <c r="I923" t="s">
        <v>23</v>
      </c>
      <c r="J923">
        <v>0.1</v>
      </c>
      <c r="K923">
        <v>9000</v>
      </c>
      <c r="L923" s="2" t="s">
        <v>45</v>
      </c>
    </row>
    <row r="924" spans="1:12" x14ac:dyDescent="0.3">
      <c r="A924" t="s">
        <v>1199</v>
      </c>
      <c r="B924" t="s">
        <v>80</v>
      </c>
      <c r="C924" t="s">
        <v>72</v>
      </c>
      <c r="D924" t="s">
        <v>73</v>
      </c>
      <c r="E924" t="s">
        <v>53</v>
      </c>
      <c r="F924" t="s">
        <v>27</v>
      </c>
      <c r="G924" t="s">
        <v>28</v>
      </c>
      <c r="H924">
        <v>8350</v>
      </c>
      <c r="K924">
        <v>9000</v>
      </c>
      <c r="L924" s="3">
        <v>45445</v>
      </c>
    </row>
    <row r="925" spans="1:12" x14ac:dyDescent="0.3">
      <c r="A925" t="s">
        <v>1200</v>
      </c>
      <c r="B925" t="s">
        <v>194</v>
      </c>
      <c r="C925" t="s">
        <v>72</v>
      </c>
      <c r="D925" t="s">
        <v>73</v>
      </c>
      <c r="E925" t="s">
        <v>53</v>
      </c>
      <c r="F925" t="s">
        <v>17</v>
      </c>
      <c r="G925" t="s">
        <v>40</v>
      </c>
      <c r="H925">
        <v>10457</v>
      </c>
      <c r="I925" t="s">
        <v>23</v>
      </c>
      <c r="J925">
        <v>0.1</v>
      </c>
      <c r="K925">
        <v>9000</v>
      </c>
      <c r="L925" s="3">
        <v>45384</v>
      </c>
    </row>
    <row r="926" spans="1:12" x14ac:dyDescent="0.3">
      <c r="A926" t="s">
        <v>1201</v>
      </c>
      <c r="B926" t="s">
        <v>536</v>
      </c>
      <c r="C926" t="s">
        <v>72</v>
      </c>
      <c r="D926" t="s">
        <v>73</v>
      </c>
      <c r="E926" t="s">
        <v>16</v>
      </c>
      <c r="F926" t="s">
        <v>17</v>
      </c>
      <c r="G926" t="s">
        <v>18</v>
      </c>
      <c r="H926">
        <v>9323</v>
      </c>
      <c r="I926" t="s">
        <v>29</v>
      </c>
      <c r="K926">
        <v>9000</v>
      </c>
      <c r="L926" s="2" t="s">
        <v>45</v>
      </c>
    </row>
    <row r="927" spans="1:12" x14ac:dyDescent="0.3">
      <c r="A927" t="s">
        <v>1202</v>
      </c>
      <c r="B927" t="s">
        <v>315</v>
      </c>
      <c r="C927" t="s">
        <v>33</v>
      </c>
      <c r="D927" t="s">
        <v>34</v>
      </c>
      <c r="E927" t="s">
        <v>53</v>
      </c>
      <c r="F927" t="s">
        <v>27</v>
      </c>
      <c r="G927" t="s">
        <v>28</v>
      </c>
      <c r="H927">
        <v>18927</v>
      </c>
      <c r="I927" t="s">
        <v>23</v>
      </c>
      <c r="J927">
        <v>0.1</v>
      </c>
      <c r="K927">
        <v>17000</v>
      </c>
      <c r="L927" s="2" t="s">
        <v>235</v>
      </c>
    </row>
    <row r="928" spans="1:12" x14ac:dyDescent="0.3">
      <c r="A928" t="s">
        <v>1203</v>
      </c>
      <c r="B928" t="s">
        <v>124</v>
      </c>
      <c r="C928" t="s">
        <v>33</v>
      </c>
      <c r="D928" t="s">
        <v>34</v>
      </c>
      <c r="E928" t="s">
        <v>35</v>
      </c>
      <c r="F928" t="s">
        <v>17</v>
      </c>
      <c r="G928" t="s">
        <v>40</v>
      </c>
      <c r="H928">
        <v>17653</v>
      </c>
      <c r="I928" t="s">
        <v>19</v>
      </c>
      <c r="J928">
        <v>0.2</v>
      </c>
      <c r="K928">
        <v>17000</v>
      </c>
      <c r="L928" s="3">
        <v>45627</v>
      </c>
    </row>
    <row r="929" spans="1:12" x14ac:dyDescent="0.3">
      <c r="A929" t="s">
        <v>1204</v>
      </c>
      <c r="B929" t="s">
        <v>215</v>
      </c>
      <c r="C929" t="s">
        <v>72</v>
      </c>
      <c r="D929" t="s">
        <v>73</v>
      </c>
      <c r="E929" t="s">
        <v>16</v>
      </c>
      <c r="F929" t="s">
        <v>27</v>
      </c>
      <c r="G929" t="s">
        <v>40</v>
      </c>
      <c r="H929">
        <v>9850</v>
      </c>
      <c r="K929">
        <v>9000</v>
      </c>
      <c r="L929" s="2" t="s">
        <v>211</v>
      </c>
    </row>
    <row r="930" spans="1:12" x14ac:dyDescent="0.3">
      <c r="A930" t="s">
        <v>1205</v>
      </c>
      <c r="B930" t="s">
        <v>22</v>
      </c>
      <c r="C930" t="s">
        <v>33</v>
      </c>
      <c r="D930" t="s">
        <v>34</v>
      </c>
      <c r="E930" t="s">
        <v>53</v>
      </c>
      <c r="F930" t="s">
        <v>27</v>
      </c>
      <c r="G930" t="s">
        <v>28</v>
      </c>
      <c r="H930">
        <v>16793</v>
      </c>
      <c r="I930" t="s">
        <v>19</v>
      </c>
      <c r="J930">
        <v>0.2</v>
      </c>
      <c r="K930">
        <v>17000</v>
      </c>
      <c r="L930" s="3">
        <v>45536</v>
      </c>
    </row>
    <row r="931" spans="1:12" x14ac:dyDescent="0.3">
      <c r="A931" t="s">
        <v>1206</v>
      </c>
      <c r="B931" t="s">
        <v>223</v>
      </c>
      <c r="C931" t="s">
        <v>14</v>
      </c>
      <c r="D931" t="s">
        <v>15</v>
      </c>
      <c r="E931" t="s">
        <v>16</v>
      </c>
      <c r="F931" t="s">
        <v>44</v>
      </c>
      <c r="G931" t="s">
        <v>18</v>
      </c>
      <c r="H931">
        <v>14003</v>
      </c>
      <c r="K931">
        <v>14000</v>
      </c>
      <c r="L931" s="3">
        <v>45413</v>
      </c>
    </row>
    <row r="932" spans="1:12" x14ac:dyDescent="0.3">
      <c r="A932" t="s">
        <v>1207</v>
      </c>
      <c r="B932" t="s">
        <v>155</v>
      </c>
      <c r="C932" t="s">
        <v>33</v>
      </c>
      <c r="D932" t="s">
        <v>34</v>
      </c>
      <c r="E932" t="s">
        <v>53</v>
      </c>
      <c r="F932" t="s">
        <v>44</v>
      </c>
      <c r="G932" t="s">
        <v>40</v>
      </c>
      <c r="H932">
        <v>18959</v>
      </c>
      <c r="I932" t="s">
        <v>23</v>
      </c>
      <c r="J932">
        <v>0.1</v>
      </c>
      <c r="K932">
        <v>17000</v>
      </c>
      <c r="L932" s="3">
        <v>45352</v>
      </c>
    </row>
    <row r="933" spans="1:12" x14ac:dyDescent="0.3">
      <c r="A933" t="s">
        <v>1208</v>
      </c>
      <c r="B933" t="s">
        <v>362</v>
      </c>
      <c r="C933" t="s">
        <v>33</v>
      </c>
      <c r="D933" t="s">
        <v>34</v>
      </c>
      <c r="E933" t="s">
        <v>16</v>
      </c>
      <c r="F933" t="s">
        <v>27</v>
      </c>
      <c r="G933" t="s">
        <v>40</v>
      </c>
      <c r="H933">
        <v>15484</v>
      </c>
      <c r="I933" t="s">
        <v>19</v>
      </c>
      <c r="J933">
        <v>0.2</v>
      </c>
      <c r="K933">
        <v>17000</v>
      </c>
      <c r="L933" s="2" t="s">
        <v>230</v>
      </c>
    </row>
    <row r="934" spans="1:12" x14ac:dyDescent="0.3">
      <c r="A934" t="s">
        <v>1209</v>
      </c>
      <c r="B934" t="s">
        <v>108</v>
      </c>
      <c r="C934" t="s">
        <v>72</v>
      </c>
      <c r="D934" t="s">
        <v>73</v>
      </c>
      <c r="E934" t="s">
        <v>16</v>
      </c>
      <c r="F934" t="s">
        <v>44</v>
      </c>
      <c r="G934" t="s">
        <v>18</v>
      </c>
      <c r="H934">
        <v>10035</v>
      </c>
      <c r="I934" t="s">
        <v>29</v>
      </c>
      <c r="K934">
        <v>9000</v>
      </c>
      <c r="L934" s="2" t="s">
        <v>101</v>
      </c>
    </row>
    <row r="935" spans="1:12" x14ac:dyDescent="0.3">
      <c r="A935" t="s">
        <v>1210</v>
      </c>
      <c r="B935" t="s">
        <v>439</v>
      </c>
      <c r="C935" t="s">
        <v>14</v>
      </c>
      <c r="D935" t="s">
        <v>15</v>
      </c>
      <c r="E935" t="s">
        <v>16</v>
      </c>
      <c r="F935" t="s">
        <v>27</v>
      </c>
      <c r="G935" t="s">
        <v>40</v>
      </c>
      <c r="H935">
        <v>14678</v>
      </c>
      <c r="I935" t="s">
        <v>23</v>
      </c>
      <c r="J935">
        <v>0.1</v>
      </c>
      <c r="K935">
        <v>14000</v>
      </c>
      <c r="L935" s="2" t="s">
        <v>122</v>
      </c>
    </row>
    <row r="936" spans="1:12" x14ac:dyDescent="0.3">
      <c r="A936" t="s">
        <v>1211</v>
      </c>
      <c r="B936" t="s">
        <v>71</v>
      </c>
      <c r="C936" t="s">
        <v>14</v>
      </c>
      <c r="D936" t="s">
        <v>15</v>
      </c>
      <c r="E936" t="s">
        <v>35</v>
      </c>
      <c r="F936" t="s">
        <v>44</v>
      </c>
      <c r="G936" t="s">
        <v>28</v>
      </c>
      <c r="H936">
        <v>12534</v>
      </c>
      <c r="I936" t="s">
        <v>23</v>
      </c>
      <c r="J936">
        <v>0.1</v>
      </c>
      <c r="K936">
        <v>14000</v>
      </c>
      <c r="L936" s="3">
        <v>45627</v>
      </c>
    </row>
    <row r="937" spans="1:12" x14ac:dyDescent="0.3">
      <c r="A937" t="s">
        <v>1212</v>
      </c>
      <c r="B937" t="s">
        <v>1068</v>
      </c>
      <c r="C937" t="s">
        <v>33</v>
      </c>
      <c r="D937" t="s">
        <v>34</v>
      </c>
      <c r="E937" t="s">
        <v>35</v>
      </c>
      <c r="F937" t="s">
        <v>17</v>
      </c>
      <c r="G937" t="s">
        <v>28</v>
      </c>
      <c r="H937">
        <v>15699</v>
      </c>
      <c r="I937" t="s">
        <v>29</v>
      </c>
      <c r="K937">
        <v>17000</v>
      </c>
      <c r="L937" s="3">
        <v>45413</v>
      </c>
    </row>
    <row r="938" spans="1:12" x14ac:dyDescent="0.3">
      <c r="A938" t="s">
        <v>1213</v>
      </c>
      <c r="B938" t="s">
        <v>354</v>
      </c>
      <c r="C938" t="s">
        <v>14</v>
      </c>
      <c r="D938" t="s">
        <v>15</v>
      </c>
      <c r="E938" t="s">
        <v>35</v>
      </c>
      <c r="F938" t="s">
        <v>17</v>
      </c>
      <c r="G938" t="s">
        <v>28</v>
      </c>
      <c r="H938">
        <v>15273</v>
      </c>
      <c r="I938" t="s">
        <v>29</v>
      </c>
      <c r="K938">
        <v>14000</v>
      </c>
      <c r="L938" s="2" t="s">
        <v>101</v>
      </c>
    </row>
    <row r="939" spans="1:12" x14ac:dyDescent="0.3">
      <c r="A939" t="s">
        <v>1214</v>
      </c>
      <c r="B939" t="s">
        <v>232</v>
      </c>
      <c r="C939" t="s">
        <v>51</v>
      </c>
      <c r="D939" t="s">
        <v>52</v>
      </c>
      <c r="E939" t="s">
        <v>53</v>
      </c>
      <c r="F939" t="s">
        <v>17</v>
      </c>
      <c r="G939" t="s">
        <v>28</v>
      </c>
      <c r="H939">
        <v>13778</v>
      </c>
      <c r="K939">
        <v>13000</v>
      </c>
      <c r="L939" s="2" t="s">
        <v>129</v>
      </c>
    </row>
    <row r="940" spans="1:12" x14ac:dyDescent="0.3">
      <c r="A940" t="s">
        <v>1215</v>
      </c>
      <c r="B940" t="s">
        <v>22</v>
      </c>
      <c r="C940" t="s">
        <v>51</v>
      </c>
      <c r="D940" t="s">
        <v>52</v>
      </c>
      <c r="E940" t="s">
        <v>53</v>
      </c>
      <c r="F940" t="s">
        <v>27</v>
      </c>
      <c r="G940" t="s">
        <v>18</v>
      </c>
      <c r="H940">
        <v>13429</v>
      </c>
      <c r="I940" t="s">
        <v>19</v>
      </c>
      <c r="J940">
        <v>0.2</v>
      </c>
      <c r="K940">
        <v>13000</v>
      </c>
      <c r="L940" s="2" t="s">
        <v>165</v>
      </c>
    </row>
    <row r="941" spans="1:12" x14ac:dyDescent="0.3">
      <c r="A941" t="s">
        <v>1216</v>
      </c>
      <c r="B941" t="s">
        <v>91</v>
      </c>
      <c r="C941" t="s">
        <v>33</v>
      </c>
      <c r="D941" t="s">
        <v>34</v>
      </c>
      <c r="E941" t="s">
        <v>35</v>
      </c>
      <c r="F941" t="s">
        <v>17</v>
      </c>
      <c r="G941" t="s">
        <v>18</v>
      </c>
      <c r="H941">
        <v>17852</v>
      </c>
      <c r="I941" t="s">
        <v>36</v>
      </c>
      <c r="J941">
        <v>0.3</v>
      </c>
      <c r="K941">
        <v>17000</v>
      </c>
      <c r="L941" s="3">
        <v>45414</v>
      </c>
    </row>
    <row r="942" spans="1:12" x14ac:dyDescent="0.3">
      <c r="A942" t="s">
        <v>1217</v>
      </c>
      <c r="B942" t="s">
        <v>465</v>
      </c>
      <c r="C942" t="s">
        <v>51</v>
      </c>
      <c r="D942" t="s">
        <v>52</v>
      </c>
      <c r="E942" t="s">
        <v>16</v>
      </c>
      <c r="F942" t="s">
        <v>27</v>
      </c>
      <c r="G942" t="s">
        <v>18</v>
      </c>
      <c r="H942">
        <v>11409</v>
      </c>
      <c r="I942" t="s">
        <v>29</v>
      </c>
      <c r="K942">
        <v>13000</v>
      </c>
      <c r="L942" s="2" t="s">
        <v>54</v>
      </c>
    </row>
    <row r="943" spans="1:12" x14ac:dyDescent="0.3">
      <c r="A943" t="s">
        <v>1218</v>
      </c>
      <c r="B943" t="s">
        <v>84</v>
      </c>
      <c r="C943" t="s">
        <v>14</v>
      </c>
      <c r="D943" t="s">
        <v>15</v>
      </c>
      <c r="E943" t="s">
        <v>53</v>
      </c>
      <c r="F943" t="s">
        <v>27</v>
      </c>
      <c r="G943" t="s">
        <v>18</v>
      </c>
      <c r="H943">
        <v>12029</v>
      </c>
      <c r="I943" t="s">
        <v>19</v>
      </c>
      <c r="J943">
        <v>0.2</v>
      </c>
      <c r="K943">
        <v>14000</v>
      </c>
      <c r="L943" s="2" t="s">
        <v>45</v>
      </c>
    </row>
    <row r="944" spans="1:12" x14ac:dyDescent="0.3">
      <c r="A944" t="s">
        <v>1219</v>
      </c>
      <c r="B944" t="s">
        <v>202</v>
      </c>
      <c r="C944" t="s">
        <v>33</v>
      </c>
      <c r="D944" t="s">
        <v>34</v>
      </c>
      <c r="E944" t="s">
        <v>53</v>
      </c>
      <c r="F944" t="s">
        <v>44</v>
      </c>
      <c r="G944" t="s">
        <v>40</v>
      </c>
      <c r="H944">
        <v>17835</v>
      </c>
      <c r="I944" t="s">
        <v>19</v>
      </c>
      <c r="J944">
        <v>0.2</v>
      </c>
      <c r="K944">
        <v>17000</v>
      </c>
      <c r="L944" s="2" t="s">
        <v>24</v>
      </c>
    </row>
    <row r="945" spans="1:12" x14ac:dyDescent="0.3">
      <c r="A945" t="s">
        <v>1220</v>
      </c>
      <c r="B945" t="s">
        <v>134</v>
      </c>
      <c r="C945" t="s">
        <v>33</v>
      </c>
      <c r="D945" t="s">
        <v>34</v>
      </c>
      <c r="E945" t="s">
        <v>16</v>
      </c>
      <c r="F945" t="s">
        <v>17</v>
      </c>
      <c r="G945" t="s">
        <v>40</v>
      </c>
      <c r="H945">
        <v>15979</v>
      </c>
      <c r="I945" t="s">
        <v>19</v>
      </c>
      <c r="J945">
        <v>0.2</v>
      </c>
      <c r="K945">
        <v>17000</v>
      </c>
      <c r="L945" s="3">
        <v>45537</v>
      </c>
    </row>
    <row r="946" spans="1:12" x14ac:dyDescent="0.3">
      <c r="A946" t="s">
        <v>1221</v>
      </c>
      <c r="B946" t="s">
        <v>500</v>
      </c>
      <c r="C946" t="s">
        <v>51</v>
      </c>
      <c r="D946" t="s">
        <v>52</v>
      </c>
      <c r="E946" t="s">
        <v>16</v>
      </c>
      <c r="F946" t="s">
        <v>17</v>
      </c>
      <c r="G946" t="s">
        <v>28</v>
      </c>
      <c r="H946">
        <v>14892</v>
      </c>
      <c r="I946" t="s">
        <v>23</v>
      </c>
      <c r="J946">
        <v>0.1</v>
      </c>
      <c r="K946">
        <v>13000</v>
      </c>
      <c r="L946" s="3">
        <v>45567</v>
      </c>
    </row>
    <row r="947" spans="1:12" x14ac:dyDescent="0.3">
      <c r="A947" t="s">
        <v>1222</v>
      </c>
      <c r="B947" t="s">
        <v>429</v>
      </c>
      <c r="C947" t="s">
        <v>33</v>
      </c>
      <c r="D947" t="s">
        <v>34</v>
      </c>
      <c r="E947" t="s">
        <v>53</v>
      </c>
      <c r="F947" t="s">
        <v>17</v>
      </c>
      <c r="G947" t="s">
        <v>18</v>
      </c>
      <c r="H947">
        <v>17284</v>
      </c>
      <c r="I947" t="s">
        <v>19</v>
      </c>
      <c r="J947">
        <v>0.2</v>
      </c>
      <c r="K947">
        <v>17000</v>
      </c>
      <c r="L947" s="2" t="s">
        <v>85</v>
      </c>
    </row>
    <row r="948" spans="1:12" x14ac:dyDescent="0.3">
      <c r="A948" t="s">
        <v>1223</v>
      </c>
      <c r="B948" t="s">
        <v>274</v>
      </c>
      <c r="C948" t="s">
        <v>14</v>
      </c>
      <c r="D948" t="s">
        <v>15</v>
      </c>
      <c r="E948" t="s">
        <v>16</v>
      </c>
      <c r="F948" t="s">
        <v>17</v>
      </c>
      <c r="G948" t="s">
        <v>28</v>
      </c>
      <c r="H948">
        <v>14078</v>
      </c>
      <c r="I948" t="s">
        <v>19</v>
      </c>
      <c r="J948">
        <v>0.2</v>
      </c>
      <c r="K948">
        <v>14000</v>
      </c>
      <c r="L948" s="2" t="s">
        <v>192</v>
      </c>
    </row>
    <row r="949" spans="1:12" x14ac:dyDescent="0.3">
      <c r="A949" t="s">
        <v>1224</v>
      </c>
      <c r="B949" t="s">
        <v>462</v>
      </c>
      <c r="C949" t="s">
        <v>51</v>
      </c>
      <c r="D949" t="s">
        <v>52</v>
      </c>
      <c r="E949" t="s">
        <v>53</v>
      </c>
      <c r="F949" t="s">
        <v>27</v>
      </c>
      <c r="G949" t="s">
        <v>18</v>
      </c>
      <c r="H949">
        <v>11461</v>
      </c>
      <c r="I949" t="s">
        <v>19</v>
      </c>
      <c r="J949">
        <v>0.2</v>
      </c>
      <c r="K949">
        <v>13000</v>
      </c>
      <c r="L949" s="2" t="s">
        <v>106</v>
      </c>
    </row>
    <row r="950" spans="1:12" x14ac:dyDescent="0.3">
      <c r="A950" t="s">
        <v>1225</v>
      </c>
      <c r="B950" t="s">
        <v>1226</v>
      </c>
      <c r="C950" t="s">
        <v>72</v>
      </c>
      <c r="D950" t="s">
        <v>73</v>
      </c>
      <c r="E950" t="s">
        <v>35</v>
      </c>
      <c r="F950" t="s">
        <v>27</v>
      </c>
      <c r="G950" t="s">
        <v>28</v>
      </c>
      <c r="H950">
        <v>10779</v>
      </c>
      <c r="I950" t="s">
        <v>23</v>
      </c>
      <c r="J950">
        <v>0.1</v>
      </c>
      <c r="K950">
        <v>9000</v>
      </c>
      <c r="L950" s="3">
        <v>45383</v>
      </c>
    </row>
    <row r="951" spans="1:12" x14ac:dyDescent="0.3">
      <c r="A951" t="s">
        <v>1227</v>
      </c>
      <c r="B951" t="s">
        <v>352</v>
      </c>
      <c r="C951" t="s">
        <v>33</v>
      </c>
      <c r="D951" t="s">
        <v>34</v>
      </c>
      <c r="E951" t="s">
        <v>35</v>
      </c>
      <c r="F951" t="s">
        <v>17</v>
      </c>
      <c r="G951" t="s">
        <v>40</v>
      </c>
      <c r="H951">
        <v>16369</v>
      </c>
      <c r="I951" t="s">
        <v>29</v>
      </c>
      <c r="K951">
        <v>17000</v>
      </c>
      <c r="L951" s="2" t="s">
        <v>230</v>
      </c>
    </row>
    <row r="952" spans="1:12" x14ac:dyDescent="0.3">
      <c r="A952" t="s">
        <v>1228</v>
      </c>
      <c r="B952" t="s">
        <v>174</v>
      </c>
      <c r="C952" t="s">
        <v>72</v>
      </c>
      <c r="D952" t="s">
        <v>73</v>
      </c>
      <c r="E952" t="s">
        <v>35</v>
      </c>
      <c r="F952" t="s">
        <v>27</v>
      </c>
      <c r="G952" t="s">
        <v>28</v>
      </c>
      <c r="H952">
        <v>7214</v>
      </c>
      <c r="I952" t="s">
        <v>29</v>
      </c>
      <c r="K952">
        <v>9000</v>
      </c>
      <c r="L952" s="3">
        <v>45627</v>
      </c>
    </row>
    <row r="953" spans="1:12" x14ac:dyDescent="0.3">
      <c r="A953" t="s">
        <v>1229</v>
      </c>
      <c r="B953" t="s">
        <v>157</v>
      </c>
      <c r="C953" t="s">
        <v>14</v>
      </c>
      <c r="D953" t="s">
        <v>15</v>
      </c>
      <c r="E953" t="s">
        <v>53</v>
      </c>
      <c r="F953" t="s">
        <v>44</v>
      </c>
      <c r="G953" t="s">
        <v>18</v>
      </c>
      <c r="H953">
        <v>12290</v>
      </c>
      <c r="I953" t="s">
        <v>19</v>
      </c>
      <c r="J953">
        <v>0.2</v>
      </c>
      <c r="K953">
        <v>14000</v>
      </c>
      <c r="L953" s="2" t="s">
        <v>373</v>
      </c>
    </row>
    <row r="954" spans="1:12" x14ac:dyDescent="0.3">
      <c r="A954" t="s">
        <v>1230</v>
      </c>
      <c r="B954" t="s">
        <v>636</v>
      </c>
      <c r="C954" t="s">
        <v>33</v>
      </c>
      <c r="D954" t="s">
        <v>34</v>
      </c>
      <c r="E954" t="s">
        <v>53</v>
      </c>
      <c r="F954" t="s">
        <v>27</v>
      </c>
      <c r="G954" t="s">
        <v>28</v>
      </c>
      <c r="H954">
        <v>17772</v>
      </c>
      <c r="I954" t="s">
        <v>36</v>
      </c>
      <c r="J954">
        <v>0.3</v>
      </c>
      <c r="K954">
        <v>17000</v>
      </c>
      <c r="L954" s="2" t="s">
        <v>101</v>
      </c>
    </row>
    <row r="955" spans="1:12" x14ac:dyDescent="0.3">
      <c r="A955" t="s">
        <v>1231</v>
      </c>
      <c r="B955" t="s">
        <v>688</v>
      </c>
      <c r="C955" t="s">
        <v>33</v>
      </c>
      <c r="D955" t="s">
        <v>34</v>
      </c>
      <c r="E955" t="s">
        <v>35</v>
      </c>
      <c r="F955" t="s">
        <v>27</v>
      </c>
      <c r="G955" t="s">
        <v>18</v>
      </c>
      <c r="H955">
        <v>18021</v>
      </c>
      <c r="K955">
        <v>17000</v>
      </c>
      <c r="L955" s="2" t="s">
        <v>78</v>
      </c>
    </row>
    <row r="956" spans="1:12" x14ac:dyDescent="0.3">
      <c r="A956" t="s">
        <v>1232</v>
      </c>
      <c r="B956" t="s">
        <v>450</v>
      </c>
      <c r="C956" t="s">
        <v>51</v>
      </c>
      <c r="D956" t="s">
        <v>52</v>
      </c>
      <c r="E956" t="s">
        <v>35</v>
      </c>
      <c r="F956" t="s">
        <v>17</v>
      </c>
      <c r="G956" t="s">
        <v>28</v>
      </c>
      <c r="H956">
        <v>12984</v>
      </c>
      <c r="I956" t="s">
        <v>23</v>
      </c>
      <c r="J956">
        <v>0.1</v>
      </c>
      <c r="K956">
        <v>13000</v>
      </c>
      <c r="L956" s="2" t="s">
        <v>188</v>
      </c>
    </row>
    <row r="957" spans="1:12" x14ac:dyDescent="0.3">
      <c r="A957" t="s">
        <v>1233</v>
      </c>
      <c r="B957" t="s">
        <v>217</v>
      </c>
      <c r="C957" t="s">
        <v>51</v>
      </c>
      <c r="D957" t="s">
        <v>52</v>
      </c>
      <c r="E957" t="s">
        <v>16</v>
      </c>
      <c r="F957" t="s">
        <v>17</v>
      </c>
      <c r="G957" t="s">
        <v>18</v>
      </c>
      <c r="H957">
        <v>12586</v>
      </c>
      <c r="I957" t="s">
        <v>36</v>
      </c>
      <c r="J957">
        <v>0.3</v>
      </c>
      <c r="K957">
        <v>13000</v>
      </c>
      <c r="L957" s="3">
        <v>45536</v>
      </c>
    </row>
    <row r="958" spans="1:12" x14ac:dyDescent="0.3">
      <c r="A958" t="s">
        <v>1234</v>
      </c>
      <c r="B958" t="s">
        <v>519</v>
      </c>
      <c r="C958" t="s">
        <v>51</v>
      </c>
      <c r="D958" t="s">
        <v>52</v>
      </c>
      <c r="E958" t="s">
        <v>16</v>
      </c>
      <c r="F958" t="s">
        <v>17</v>
      </c>
      <c r="G958" t="s">
        <v>40</v>
      </c>
      <c r="H958">
        <v>11828</v>
      </c>
      <c r="I958" t="s">
        <v>36</v>
      </c>
      <c r="J958">
        <v>0.3</v>
      </c>
      <c r="K958">
        <v>13000</v>
      </c>
      <c r="L958" s="3">
        <v>45536</v>
      </c>
    </row>
    <row r="959" spans="1:12" x14ac:dyDescent="0.3">
      <c r="A959" t="s">
        <v>1235</v>
      </c>
      <c r="B959" t="s">
        <v>221</v>
      </c>
      <c r="C959" t="s">
        <v>14</v>
      </c>
      <c r="D959" t="s">
        <v>15</v>
      </c>
      <c r="E959" t="s">
        <v>53</v>
      </c>
      <c r="F959" t="s">
        <v>27</v>
      </c>
      <c r="G959" t="s">
        <v>18</v>
      </c>
      <c r="H959">
        <v>15488</v>
      </c>
      <c r="K959">
        <v>14000</v>
      </c>
      <c r="L959" s="2" t="s">
        <v>192</v>
      </c>
    </row>
    <row r="960" spans="1:12" x14ac:dyDescent="0.3">
      <c r="A960" t="s">
        <v>1236</v>
      </c>
      <c r="B960" t="s">
        <v>217</v>
      </c>
      <c r="C960" t="s">
        <v>33</v>
      </c>
      <c r="D960" t="s">
        <v>34</v>
      </c>
      <c r="E960" t="s">
        <v>35</v>
      </c>
      <c r="F960" t="s">
        <v>17</v>
      </c>
      <c r="G960" t="s">
        <v>28</v>
      </c>
      <c r="H960">
        <v>15642</v>
      </c>
      <c r="I960" t="s">
        <v>29</v>
      </c>
      <c r="K960">
        <v>17000</v>
      </c>
      <c r="L960" s="2" t="s">
        <v>211</v>
      </c>
    </row>
    <row r="961" spans="1:12" x14ac:dyDescent="0.3">
      <c r="A961" t="s">
        <v>1237</v>
      </c>
      <c r="B961" t="s">
        <v>756</v>
      </c>
      <c r="C961" t="s">
        <v>51</v>
      </c>
      <c r="D961" t="s">
        <v>52</v>
      </c>
      <c r="E961" t="s">
        <v>35</v>
      </c>
      <c r="F961" t="s">
        <v>17</v>
      </c>
      <c r="G961" t="s">
        <v>28</v>
      </c>
      <c r="H961">
        <v>13003</v>
      </c>
      <c r="I961" t="s">
        <v>19</v>
      </c>
      <c r="J961">
        <v>0.2</v>
      </c>
      <c r="K961">
        <v>13000</v>
      </c>
      <c r="L961" s="3">
        <v>45475</v>
      </c>
    </row>
    <row r="962" spans="1:12" x14ac:dyDescent="0.3">
      <c r="A962" t="s">
        <v>1238</v>
      </c>
      <c r="B962" t="s">
        <v>788</v>
      </c>
      <c r="C962" t="s">
        <v>72</v>
      </c>
      <c r="D962" t="s">
        <v>73</v>
      </c>
      <c r="E962" t="s">
        <v>53</v>
      </c>
      <c r="F962" t="s">
        <v>27</v>
      </c>
      <c r="G962" t="s">
        <v>28</v>
      </c>
      <c r="H962">
        <v>8753</v>
      </c>
      <c r="I962" t="s">
        <v>19</v>
      </c>
      <c r="J962">
        <v>0.2</v>
      </c>
      <c r="K962">
        <v>9000</v>
      </c>
      <c r="L962" s="2" t="s">
        <v>109</v>
      </c>
    </row>
    <row r="963" spans="1:12" x14ac:dyDescent="0.3">
      <c r="A963" t="s">
        <v>1239</v>
      </c>
      <c r="B963" t="s">
        <v>702</v>
      </c>
      <c r="C963" t="s">
        <v>51</v>
      </c>
      <c r="D963" t="s">
        <v>52</v>
      </c>
      <c r="E963" t="s">
        <v>16</v>
      </c>
      <c r="F963" t="s">
        <v>27</v>
      </c>
      <c r="G963" t="s">
        <v>28</v>
      </c>
      <c r="H963">
        <v>14679</v>
      </c>
      <c r="I963" t="s">
        <v>23</v>
      </c>
      <c r="J963">
        <v>0.1</v>
      </c>
      <c r="K963">
        <v>13000</v>
      </c>
      <c r="L963" s="2" t="s">
        <v>30</v>
      </c>
    </row>
    <row r="964" spans="1:12" x14ac:dyDescent="0.3">
      <c r="A964" t="s">
        <v>1240</v>
      </c>
      <c r="B964" t="s">
        <v>187</v>
      </c>
      <c r="C964" t="s">
        <v>72</v>
      </c>
      <c r="D964" t="s">
        <v>73</v>
      </c>
      <c r="E964" t="s">
        <v>16</v>
      </c>
      <c r="F964" t="s">
        <v>44</v>
      </c>
      <c r="G964" t="s">
        <v>18</v>
      </c>
      <c r="H964">
        <v>8743</v>
      </c>
      <c r="I964" t="s">
        <v>29</v>
      </c>
      <c r="K964">
        <v>9000</v>
      </c>
      <c r="L964" s="2" t="s">
        <v>132</v>
      </c>
    </row>
    <row r="965" spans="1:12" x14ac:dyDescent="0.3">
      <c r="A965" t="s">
        <v>1241</v>
      </c>
      <c r="B965" t="s">
        <v>183</v>
      </c>
      <c r="C965" t="s">
        <v>14</v>
      </c>
      <c r="D965" t="s">
        <v>15</v>
      </c>
      <c r="E965" t="s">
        <v>53</v>
      </c>
      <c r="F965" t="s">
        <v>17</v>
      </c>
      <c r="G965" t="s">
        <v>18</v>
      </c>
      <c r="H965">
        <v>12340</v>
      </c>
      <c r="I965" t="s">
        <v>29</v>
      </c>
      <c r="K965">
        <v>14000</v>
      </c>
      <c r="L965" s="2" t="s">
        <v>198</v>
      </c>
    </row>
    <row r="966" spans="1:12" x14ac:dyDescent="0.3">
      <c r="A966" t="s">
        <v>1242</v>
      </c>
      <c r="B966" t="s">
        <v>221</v>
      </c>
      <c r="C966" t="s">
        <v>72</v>
      </c>
      <c r="D966" t="s">
        <v>73</v>
      </c>
      <c r="E966" t="s">
        <v>35</v>
      </c>
      <c r="F966" t="s">
        <v>27</v>
      </c>
      <c r="G966" t="s">
        <v>40</v>
      </c>
      <c r="H966">
        <v>8211</v>
      </c>
      <c r="I966" t="s">
        <v>19</v>
      </c>
      <c r="J966">
        <v>0.2</v>
      </c>
      <c r="K966">
        <v>9000</v>
      </c>
      <c r="L966" s="3">
        <v>45598</v>
      </c>
    </row>
    <row r="967" spans="1:12" x14ac:dyDescent="0.3">
      <c r="A967" t="s">
        <v>1243</v>
      </c>
      <c r="B967" t="s">
        <v>50</v>
      </c>
      <c r="C967" t="s">
        <v>72</v>
      </c>
      <c r="D967" t="s">
        <v>73</v>
      </c>
      <c r="E967" t="s">
        <v>16</v>
      </c>
      <c r="F967" t="s">
        <v>17</v>
      </c>
      <c r="G967" t="s">
        <v>18</v>
      </c>
      <c r="H967">
        <v>9880</v>
      </c>
      <c r="K967">
        <v>9000</v>
      </c>
      <c r="L967" s="2" t="s">
        <v>41</v>
      </c>
    </row>
    <row r="968" spans="1:12" x14ac:dyDescent="0.3">
      <c r="A968" t="s">
        <v>1244</v>
      </c>
      <c r="B968" t="s">
        <v>266</v>
      </c>
      <c r="C968" t="s">
        <v>14</v>
      </c>
      <c r="D968" t="s">
        <v>15</v>
      </c>
      <c r="E968" t="s">
        <v>53</v>
      </c>
      <c r="F968" t="s">
        <v>17</v>
      </c>
      <c r="G968" t="s">
        <v>18</v>
      </c>
      <c r="H968">
        <v>15580</v>
      </c>
      <c r="K968">
        <v>14000</v>
      </c>
      <c r="L968" s="3">
        <v>45627</v>
      </c>
    </row>
    <row r="969" spans="1:12" x14ac:dyDescent="0.3">
      <c r="A969" t="s">
        <v>1245</v>
      </c>
      <c r="B969" t="s">
        <v>164</v>
      </c>
      <c r="C969" t="s">
        <v>33</v>
      </c>
      <c r="D969" t="s">
        <v>34</v>
      </c>
      <c r="E969" t="s">
        <v>16</v>
      </c>
      <c r="F969" t="s">
        <v>17</v>
      </c>
      <c r="G969" t="s">
        <v>28</v>
      </c>
      <c r="H969">
        <v>17594</v>
      </c>
      <c r="I969" t="s">
        <v>23</v>
      </c>
      <c r="J969">
        <v>0.1</v>
      </c>
      <c r="K969">
        <v>17000</v>
      </c>
      <c r="L969" s="2" t="s">
        <v>78</v>
      </c>
    </row>
    <row r="970" spans="1:12" x14ac:dyDescent="0.3">
      <c r="A970" t="s">
        <v>1246</v>
      </c>
      <c r="B970" t="s">
        <v>13</v>
      </c>
      <c r="C970" t="s">
        <v>72</v>
      </c>
      <c r="D970" t="s">
        <v>73</v>
      </c>
      <c r="E970" t="s">
        <v>16</v>
      </c>
      <c r="F970" t="s">
        <v>17</v>
      </c>
      <c r="G970" t="s">
        <v>28</v>
      </c>
      <c r="H970">
        <v>7133</v>
      </c>
      <c r="I970" t="s">
        <v>36</v>
      </c>
      <c r="J970">
        <v>0.3</v>
      </c>
      <c r="K970">
        <v>9000</v>
      </c>
      <c r="L970" s="2" t="s">
        <v>69</v>
      </c>
    </row>
    <row r="971" spans="1:12" x14ac:dyDescent="0.3">
      <c r="A971" t="s">
        <v>1247</v>
      </c>
      <c r="B971" t="s">
        <v>1109</v>
      </c>
      <c r="C971" t="s">
        <v>51</v>
      </c>
      <c r="D971" t="s">
        <v>52</v>
      </c>
      <c r="E971" t="s">
        <v>16</v>
      </c>
      <c r="F971" t="s">
        <v>27</v>
      </c>
      <c r="G971" t="s">
        <v>28</v>
      </c>
      <c r="H971">
        <v>14607</v>
      </c>
      <c r="I971" t="s">
        <v>36</v>
      </c>
      <c r="J971">
        <v>0.3</v>
      </c>
      <c r="K971">
        <v>13000</v>
      </c>
      <c r="L971" s="2" t="s">
        <v>20</v>
      </c>
    </row>
    <row r="972" spans="1:12" x14ac:dyDescent="0.3">
      <c r="A972" t="s">
        <v>1248</v>
      </c>
      <c r="B972" t="s">
        <v>1023</v>
      </c>
      <c r="C972" t="s">
        <v>33</v>
      </c>
      <c r="D972" t="s">
        <v>34</v>
      </c>
      <c r="E972" t="s">
        <v>35</v>
      </c>
      <c r="F972" t="s">
        <v>27</v>
      </c>
      <c r="G972" t="s">
        <v>40</v>
      </c>
      <c r="H972">
        <v>16497</v>
      </c>
      <c r="K972">
        <v>17000</v>
      </c>
      <c r="L972" s="3">
        <v>45537</v>
      </c>
    </row>
    <row r="973" spans="1:12" x14ac:dyDescent="0.3">
      <c r="A973" t="s">
        <v>1249</v>
      </c>
      <c r="B973" t="s">
        <v>146</v>
      </c>
      <c r="C973" t="s">
        <v>33</v>
      </c>
      <c r="D973" t="s">
        <v>34</v>
      </c>
      <c r="E973" t="s">
        <v>35</v>
      </c>
      <c r="F973" t="s">
        <v>44</v>
      </c>
      <c r="G973" t="s">
        <v>28</v>
      </c>
      <c r="H973">
        <v>17887</v>
      </c>
      <c r="I973" t="s">
        <v>23</v>
      </c>
      <c r="J973">
        <v>0.1</v>
      </c>
      <c r="K973">
        <v>17000</v>
      </c>
      <c r="L973" s="3">
        <v>45414</v>
      </c>
    </row>
    <row r="974" spans="1:12" x14ac:dyDescent="0.3">
      <c r="A974" t="s">
        <v>1250</v>
      </c>
      <c r="B974" t="s">
        <v>309</v>
      </c>
      <c r="C974" t="s">
        <v>51</v>
      </c>
      <c r="D974" t="s">
        <v>52</v>
      </c>
      <c r="E974" t="s">
        <v>35</v>
      </c>
      <c r="F974" t="s">
        <v>17</v>
      </c>
      <c r="G974" t="s">
        <v>18</v>
      </c>
      <c r="H974">
        <v>13210</v>
      </c>
      <c r="I974" t="s">
        <v>23</v>
      </c>
      <c r="J974">
        <v>0.1</v>
      </c>
      <c r="K974">
        <v>13000</v>
      </c>
      <c r="L974" s="3">
        <v>45598</v>
      </c>
    </row>
    <row r="975" spans="1:12" x14ac:dyDescent="0.3">
      <c r="A975" t="s">
        <v>1251</v>
      </c>
      <c r="B975" t="s">
        <v>519</v>
      </c>
      <c r="C975" t="s">
        <v>51</v>
      </c>
      <c r="D975" t="s">
        <v>52</v>
      </c>
      <c r="E975" t="s">
        <v>16</v>
      </c>
      <c r="F975" t="s">
        <v>27</v>
      </c>
      <c r="G975" t="s">
        <v>40</v>
      </c>
      <c r="H975">
        <v>12444</v>
      </c>
      <c r="I975" t="s">
        <v>36</v>
      </c>
      <c r="J975">
        <v>0.3</v>
      </c>
      <c r="K975">
        <v>13000</v>
      </c>
      <c r="L975" s="3">
        <v>45324</v>
      </c>
    </row>
    <row r="976" spans="1:12" x14ac:dyDescent="0.3">
      <c r="A976" t="s">
        <v>1252</v>
      </c>
      <c r="B976" t="s">
        <v>105</v>
      </c>
      <c r="C976" t="s">
        <v>33</v>
      </c>
      <c r="D976" t="s">
        <v>34</v>
      </c>
      <c r="E976" t="s">
        <v>35</v>
      </c>
      <c r="F976" t="s">
        <v>27</v>
      </c>
      <c r="G976" t="s">
        <v>40</v>
      </c>
      <c r="H976">
        <v>16414</v>
      </c>
      <c r="K976">
        <v>17000</v>
      </c>
      <c r="L976" s="3">
        <v>45293</v>
      </c>
    </row>
    <row r="977" spans="1:12" x14ac:dyDescent="0.3">
      <c r="A977" t="s">
        <v>1253</v>
      </c>
      <c r="B977" t="s">
        <v>196</v>
      </c>
      <c r="C977" t="s">
        <v>14</v>
      </c>
      <c r="D977" t="s">
        <v>15</v>
      </c>
      <c r="E977" t="s">
        <v>53</v>
      </c>
      <c r="F977" t="s">
        <v>44</v>
      </c>
      <c r="G977" t="s">
        <v>28</v>
      </c>
      <c r="H977">
        <v>14778</v>
      </c>
      <c r="I977" t="s">
        <v>29</v>
      </c>
      <c r="K977">
        <v>14000</v>
      </c>
      <c r="L977" s="2" t="s">
        <v>211</v>
      </c>
    </row>
    <row r="978" spans="1:12" x14ac:dyDescent="0.3">
      <c r="A978" t="s">
        <v>1254</v>
      </c>
      <c r="B978" t="s">
        <v>56</v>
      </c>
      <c r="C978" t="s">
        <v>33</v>
      </c>
      <c r="D978" t="s">
        <v>34</v>
      </c>
      <c r="E978" t="s">
        <v>16</v>
      </c>
      <c r="F978" t="s">
        <v>44</v>
      </c>
      <c r="G978" t="s">
        <v>18</v>
      </c>
      <c r="H978">
        <v>15771</v>
      </c>
      <c r="K978">
        <v>17000</v>
      </c>
      <c r="L978" s="3">
        <v>45444</v>
      </c>
    </row>
    <row r="979" spans="1:12" x14ac:dyDescent="0.3">
      <c r="A979" t="s">
        <v>1255</v>
      </c>
      <c r="B979" t="s">
        <v>77</v>
      </c>
      <c r="C979" t="s">
        <v>51</v>
      </c>
      <c r="D979" t="s">
        <v>52</v>
      </c>
      <c r="E979" t="s">
        <v>53</v>
      </c>
      <c r="F979" t="s">
        <v>27</v>
      </c>
      <c r="G979" t="s">
        <v>18</v>
      </c>
      <c r="H979">
        <v>11674</v>
      </c>
      <c r="I979" t="s">
        <v>36</v>
      </c>
      <c r="J979">
        <v>0.3</v>
      </c>
      <c r="K979">
        <v>13000</v>
      </c>
      <c r="L979" s="3">
        <v>45505</v>
      </c>
    </row>
    <row r="980" spans="1:12" x14ac:dyDescent="0.3">
      <c r="A980" t="s">
        <v>1256</v>
      </c>
      <c r="B980" t="s">
        <v>179</v>
      </c>
      <c r="C980" t="s">
        <v>72</v>
      </c>
      <c r="D980" t="s">
        <v>73</v>
      </c>
      <c r="E980" t="s">
        <v>35</v>
      </c>
      <c r="F980" t="s">
        <v>27</v>
      </c>
      <c r="G980" t="s">
        <v>28</v>
      </c>
      <c r="H980">
        <v>10899</v>
      </c>
      <c r="I980" t="s">
        <v>23</v>
      </c>
      <c r="J980">
        <v>0.1</v>
      </c>
      <c r="K980">
        <v>9000</v>
      </c>
      <c r="L980" s="2" t="s">
        <v>117</v>
      </c>
    </row>
    <row r="981" spans="1:12" x14ac:dyDescent="0.3">
      <c r="A981" t="s">
        <v>1257</v>
      </c>
      <c r="B981" t="s">
        <v>307</v>
      </c>
      <c r="C981" t="s">
        <v>51</v>
      </c>
      <c r="D981" t="s">
        <v>52</v>
      </c>
      <c r="E981" t="s">
        <v>53</v>
      </c>
      <c r="F981" t="s">
        <v>17</v>
      </c>
      <c r="G981" t="s">
        <v>40</v>
      </c>
      <c r="H981">
        <v>12818</v>
      </c>
      <c r="I981" t="s">
        <v>23</v>
      </c>
      <c r="J981">
        <v>0.1</v>
      </c>
      <c r="K981">
        <v>13000</v>
      </c>
      <c r="L981" s="2" t="s">
        <v>117</v>
      </c>
    </row>
    <row r="982" spans="1:12" x14ac:dyDescent="0.3">
      <c r="A982" t="s">
        <v>1258</v>
      </c>
      <c r="B982" t="s">
        <v>262</v>
      </c>
      <c r="C982" t="s">
        <v>14</v>
      </c>
      <c r="D982" t="s">
        <v>15</v>
      </c>
      <c r="E982" t="s">
        <v>35</v>
      </c>
      <c r="F982" t="s">
        <v>44</v>
      </c>
      <c r="G982" t="s">
        <v>28</v>
      </c>
      <c r="H982">
        <v>13375</v>
      </c>
      <c r="K982">
        <v>14000</v>
      </c>
      <c r="L982" s="3">
        <v>45475</v>
      </c>
    </row>
    <row r="983" spans="1:12" x14ac:dyDescent="0.3">
      <c r="A983" t="s">
        <v>1259</v>
      </c>
      <c r="B983" t="s">
        <v>176</v>
      </c>
      <c r="C983" t="s">
        <v>33</v>
      </c>
      <c r="D983" t="s">
        <v>34</v>
      </c>
      <c r="E983" t="s">
        <v>53</v>
      </c>
      <c r="F983" t="s">
        <v>44</v>
      </c>
      <c r="G983" t="s">
        <v>28</v>
      </c>
      <c r="H983">
        <v>17854</v>
      </c>
      <c r="I983" t="s">
        <v>29</v>
      </c>
      <c r="K983">
        <v>17000</v>
      </c>
      <c r="L983" s="2" t="s">
        <v>62</v>
      </c>
    </row>
    <row r="984" spans="1:12" x14ac:dyDescent="0.3">
      <c r="A984" t="s">
        <v>1260</v>
      </c>
      <c r="B984" t="s">
        <v>580</v>
      </c>
      <c r="C984" t="s">
        <v>72</v>
      </c>
      <c r="D984" t="s">
        <v>73</v>
      </c>
      <c r="E984" t="s">
        <v>53</v>
      </c>
      <c r="F984" t="s">
        <v>44</v>
      </c>
      <c r="G984" t="s">
        <v>18</v>
      </c>
      <c r="H984">
        <v>10679</v>
      </c>
      <c r="I984" t="s">
        <v>36</v>
      </c>
      <c r="J984">
        <v>0.3</v>
      </c>
      <c r="K984">
        <v>9000</v>
      </c>
      <c r="L984" s="3">
        <v>45597</v>
      </c>
    </row>
    <row r="985" spans="1:12" x14ac:dyDescent="0.3">
      <c r="A985" t="s">
        <v>1261</v>
      </c>
      <c r="B985" t="s">
        <v>1109</v>
      </c>
      <c r="C985" t="s">
        <v>51</v>
      </c>
      <c r="D985" t="s">
        <v>52</v>
      </c>
      <c r="E985" t="s">
        <v>53</v>
      </c>
      <c r="F985" t="s">
        <v>17</v>
      </c>
      <c r="G985" t="s">
        <v>40</v>
      </c>
      <c r="H985">
        <v>14152</v>
      </c>
      <c r="I985" t="s">
        <v>23</v>
      </c>
      <c r="J985">
        <v>0.1</v>
      </c>
      <c r="K985">
        <v>13000</v>
      </c>
      <c r="L985" s="3">
        <v>45566</v>
      </c>
    </row>
    <row r="986" spans="1:12" x14ac:dyDescent="0.3">
      <c r="A986" t="s">
        <v>1262</v>
      </c>
      <c r="B986" t="s">
        <v>1141</v>
      </c>
      <c r="C986" t="s">
        <v>72</v>
      </c>
      <c r="D986" t="s">
        <v>73</v>
      </c>
      <c r="E986" t="s">
        <v>35</v>
      </c>
      <c r="F986" t="s">
        <v>44</v>
      </c>
      <c r="G986" t="s">
        <v>18</v>
      </c>
      <c r="H986">
        <v>9915</v>
      </c>
      <c r="I986" t="s">
        <v>29</v>
      </c>
      <c r="K986">
        <v>9000</v>
      </c>
      <c r="L986" s="2" t="s">
        <v>117</v>
      </c>
    </row>
    <row r="987" spans="1:12" x14ac:dyDescent="0.3">
      <c r="A987" t="s">
        <v>1263</v>
      </c>
      <c r="B987" t="s">
        <v>204</v>
      </c>
      <c r="C987" t="s">
        <v>51</v>
      </c>
      <c r="D987" t="s">
        <v>52</v>
      </c>
      <c r="E987" t="s">
        <v>35</v>
      </c>
      <c r="F987" t="s">
        <v>27</v>
      </c>
      <c r="G987" t="s">
        <v>18</v>
      </c>
      <c r="H987">
        <v>11168</v>
      </c>
      <c r="I987" t="s">
        <v>36</v>
      </c>
      <c r="J987">
        <v>0.3</v>
      </c>
      <c r="K987">
        <v>13000</v>
      </c>
      <c r="L987" s="3">
        <v>45445</v>
      </c>
    </row>
    <row r="988" spans="1:12" x14ac:dyDescent="0.3">
      <c r="A988" t="s">
        <v>1264</v>
      </c>
      <c r="B988" t="s">
        <v>465</v>
      </c>
      <c r="C988" t="s">
        <v>33</v>
      </c>
      <c r="D988" t="s">
        <v>34</v>
      </c>
      <c r="E988" t="s">
        <v>53</v>
      </c>
      <c r="F988" t="s">
        <v>27</v>
      </c>
      <c r="G988" t="s">
        <v>18</v>
      </c>
      <c r="H988">
        <v>17303</v>
      </c>
      <c r="I988" t="s">
        <v>23</v>
      </c>
      <c r="J988">
        <v>0.1</v>
      </c>
      <c r="K988">
        <v>17000</v>
      </c>
      <c r="L988" s="3">
        <v>45628</v>
      </c>
    </row>
    <row r="989" spans="1:12" x14ac:dyDescent="0.3">
      <c r="A989" t="s">
        <v>1265</v>
      </c>
      <c r="B989" t="s">
        <v>315</v>
      </c>
      <c r="C989" t="s">
        <v>51</v>
      </c>
      <c r="D989" t="s">
        <v>52</v>
      </c>
      <c r="E989" t="s">
        <v>53</v>
      </c>
      <c r="F989" t="s">
        <v>17</v>
      </c>
      <c r="G989" t="s">
        <v>28</v>
      </c>
      <c r="H989">
        <v>14995</v>
      </c>
      <c r="I989" t="s">
        <v>19</v>
      </c>
      <c r="J989">
        <v>0.2</v>
      </c>
      <c r="K989">
        <v>13000</v>
      </c>
      <c r="L989" s="3">
        <v>45384</v>
      </c>
    </row>
    <row r="990" spans="1:12" x14ac:dyDescent="0.3">
      <c r="A990" t="s">
        <v>1266</v>
      </c>
      <c r="B990" t="s">
        <v>255</v>
      </c>
      <c r="C990" t="s">
        <v>14</v>
      </c>
      <c r="D990" t="s">
        <v>15</v>
      </c>
      <c r="E990" t="s">
        <v>53</v>
      </c>
      <c r="F990" t="s">
        <v>17</v>
      </c>
      <c r="G990" t="s">
        <v>18</v>
      </c>
      <c r="H990">
        <v>15882</v>
      </c>
      <c r="K990">
        <v>14000</v>
      </c>
      <c r="L990" s="2" t="s">
        <v>45</v>
      </c>
    </row>
    <row r="991" spans="1:12" x14ac:dyDescent="0.3">
      <c r="A991" t="s">
        <v>1267</v>
      </c>
      <c r="B991" t="s">
        <v>764</v>
      </c>
      <c r="C991" t="s">
        <v>14</v>
      </c>
      <c r="D991" t="s">
        <v>15</v>
      </c>
      <c r="E991" t="s">
        <v>16</v>
      </c>
      <c r="F991" t="s">
        <v>44</v>
      </c>
      <c r="G991" t="s">
        <v>28</v>
      </c>
      <c r="H991">
        <v>13356</v>
      </c>
      <c r="I991" t="s">
        <v>36</v>
      </c>
      <c r="J991">
        <v>0.3</v>
      </c>
      <c r="K991">
        <v>14000</v>
      </c>
      <c r="L991" s="2" t="s">
        <v>122</v>
      </c>
    </row>
    <row r="992" spans="1:12" x14ac:dyDescent="0.3">
      <c r="A992" t="s">
        <v>1268</v>
      </c>
      <c r="B992" t="s">
        <v>131</v>
      </c>
      <c r="C992" t="s">
        <v>51</v>
      </c>
      <c r="D992" t="s">
        <v>52</v>
      </c>
      <c r="E992" t="s">
        <v>16</v>
      </c>
      <c r="F992" t="s">
        <v>44</v>
      </c>
      <c r="G992" t="s">
        <v>40</v>
      </c>
      <c r="H992">
        <v>12387</v>
      </c>
      <c r="I992" t="s">
        <v>23</v>
      </c>
      <c r="J992">
        <v>0.1</v>
      </c>
      <c r="K992">
        <v>13000</v>
      </c>
      <c r="L992" s="2" t="s">
        <v>373</v>
      </c>
    </row>
    <row r="993" spans="1:12" x14ac:dyDescent="0.3">
      <c r="A993" t="s">
        <v>1269</v>
      </c>
      <c r="B993" t="s">
        <v>747</v>
      </c>
      <c r="C993" t="s">
        <v>51</v>
      </c>
      <c r="D993" t="s">
        <v>52</v>
      </c>
      <c r="E993" t="s">
        <v>16</v>
      </c>
      <c r="F993" t="s">
        <v>44</v>
      </c>
      <c r="G993" t="s">
        <v>18</v>
      </c>
      <c r="H993">
        <v>12261</v>
      </c>
      <c r="I993" t="s">
        <v>23</v>
      </c>
      <c r="J993">
        <v>0.1</v>
      </c>
      <c r="K993">
        <v>13000</v>
      </c>
      <c r="L993" s="2" t="s">
        <v>132</v>
      </c>
    </row>
    <row r="994" spans="1:12" x14ac:dyDescent="0.3">
      <c r="A994" t="s">
        <v>1270</v>
      </c>
      <c r="B994" t="s">
        <v>873</v>
      </c>
      <c r="C994" t="s">
        <v>51</v>
      </c>
      <c r="D994" t="s">
        <v>52</v>
      </c>
      <c r="E994" t="s">
        <v>53</v>
      </c>
      <c r="F994" t="s">
        <v>17</v>
      </c>
      <c r="G994" t="s">
        <v>18</v>
      </c>
      <c r="H994">
        <v>12336</v>
      </c>
      <c r="I994" t="s">
        <v>23</v>
      </c>
      <c r="J994">
        <v>0.1</v>
      </c>
      <c r="K994">
        <v>13000</v>
      </c>
      <c r="L994" s="3">
        <v>45506</v>
      </c>
    </row>
    <row r="995" spans="1:12" x14ac:dyDescent="0.3">
      <c r="A995" t="s">
        <v>1271</v>
      </c>
      <c r="B995" t="s">
        <v>272</v>
      </c>
      <c r="C995" t="s">
        <v>51</v>
      </c>
      <c r="D995" t="s">
        <v>52</v>
      </c>
      <c r="E995" t="s">
        <v>53</v>
      </c>
      <c r="F995" t="s">
        <v>27</v>
      </c>
      <c r="G995" t="s">
        <v>18</v>
      </c>
      <c r="H995">
        <v>11342</v>
      </c>
      <c r="I995" t="s">
        <v>29</v>
      </c>
      <c r="K995">
        <v>13000</v>
      </c>
      <c r="L995" s="2" t="s">
        <v>41</v>
      </c>
    </row>
    <row r="996" spans="1:12" x14ac:dyDescent="0.3">
      <c r="A996" t="s">
        <v>1272</v>
      </c>
      <c r="B996" t="s">
        <v>367</v>
      </c>
      <c r="C996" t="s">
        <v>14</v>
      </c>
      <c r="D996" t="s">
        <v>15</v>
      </c>
      <c r="E996" t="s">
        <v>16</v>
      </c>
      <c r="F996" t="s">
        <v>17</v>
      </c>
      <c r="G996" t="s">
        <v>18</v>
      </c>
      <c r="H996">
        <v>14008</v>
      </c>
      <c r="I996" t="s">
        <v>36</v>
      </c>
      <c r="J996">
        <v>0.3</v>
      </c>
      <c r="K996">
        <v>14000</v>
      </c>
      <c r="L996" s="3">
        <v>45506</v>
      </c>
    </row>
    <row r="997" spans="1:12" x14ac:dyDescent="0.3">
      <c r="A997" t="s">
        <v>1273</v>
      </c>
      <c r="B997" t="s">
        <v>100</v>
      </c>
      <c r="C997" t="s">
        <v>14</v>
      </c>
      <c r="D997" t="s">
        <v>15</v>
      </c>
      <c r="E997" t="s">
        <v>16</v>
      </c>
      <c r="F997" t="s">
        <v>17</v>
      </c>
      <c r="G997" t="s">
        <v>40</v>
      </c>
      <c r="H997">
        <v>12605</v>
      </c>
      <c r="K997">
        <v>14000</v>
      </c>
      <c r="L997" s="2" t="s">
        <v>235</v>
      </c>
    </row>
    <row r="998" spans="1:12" x14ac:dyDescent="0.3">
      <c r="A998" t="s">
        <v>1274</v>
      </c>
      <c r="B998" t="s">
        <v>510</v>
      </c>
      <c r="C998" t="s">
        <v>14</v>
      </c>
      <c r="D998" t="s">
        <v>15</v>
      </c>
      <c r="E998" t="s">
        <v>53</v>
      </c>
      <c r="F998" t="s">
        <v>17</v>
      </c>
      <c r="G998" t="s">
        <v>40</v>
      </c>
      <c r="H998">
        <v>13261</v>
      </c>
      <c r="K998">
        <v>14000</v>
      </c>
      <c r="L998" s="2" t="s">
        <v>78</v>
      </c>
    </row>
    <row r="999" spans="1:12" x14ac:dyDescent="0.3">
      <c r="A999" t="s">
        <v>1275</v>
      </c>
      <c r="B999" t="s">
        <v>941</v>
      </c>
      <c r="C999" t="s">
        <v>51</v>
      </c>
      <c r="D999" t="s">
        <v>52</v>
      </c>
      <c r="E999" t="s">
        <v>16</v>
      </c>
      <c r="F999" t="s">
        <v>17</v>
      </c>
      <c r="G999" t="s">
        <v>28</v>
      </c>
      <c r="H999">
        <v>12702</v>
      </c>
      <c r="K999">
        <v>13000</v>
      </c>
      <c r="L999" s="2" t="s">
        <v>117</v>
      </c>
    </row>
    <row r="1000" spans="1:12" x14ac:dyDescent="0.3">
      <c r="A1000" t="s">
        <v>1276</v>
      </c>
      <c r="B1000" t="s">
        <v>157</v>
      </c>
      <c r="C1000" t="s">
        <v>72</v>
      </c>
      <c r="D1000" t="s">
        <v>73</v>
      </c>
      <c r="E1000" t="s">
        <v>16</v>
      </c>
      <c r="F1000" t="s">
        <v>17</v>
      </c>
      <c r="G1000" t="s">
        <v>18</v>
      </c>
      <c r="H1000">
        <v>10422</v>
      </c>
      <c r="I1000" t="s">
        <v>29</v>
      </c>
      <c r="K1000">
        <v>9000</v>
      </c>
      <c r="L1000" s="3">
        <v>45506</v>
      </c>
    </row>
    <row r="1001" spans="1:12" x14ac:dyDescent="0.3">
      <c r="A1001" t="s">
        <v>1277</v>
      </c>
      <c r="B1001" t="s">
        <v>879</v>
      </c>
      <c r="C1001" t="s">
        <v>51</v>
      </c>
      <c r="D1001" t="s">
        <v>52</v>
      </c>
      <c r="E1001" t="s">
        <v>53</v>
      </c>
      <c r="F1001" t="s">
        <v>17</v>
      </c>
      <c r="G1001" t="s">
        <v>28</v>
      </c>
      <c r="H1001">
        <v>12373</v>
      </c>
      <c r="I1001" t="s">
        <v>23</v>
      </c>
      <c r="J1001">
        <v>0.1</v>
      </c>
      <c r="K1001">
        <v>13000</v>
      </c>
      <c r="L1001" s="2" t="s">
        <v>45</v>
      </c>
    </row>
  </sheetData>
  <pageMargins left="0.25" right="0.25" top="0.75" bottom="0.75" header="0.3" footer="0.3"/>
  <pageSetup paperSize="9" scale="7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A90A-DD0C-4951-BBD2-214726510E8C}">
  <sheetPr>
    <pageSetUpPr fitToPage="1"/>
  </sheetPr>
  <dimension ref="A1:O1001"/>
  <sheetViews>
    <sheetView topLeftCell="D1" workbookViewId="0">
      <selection activeCell="D5" sqref="D5"/>
    </sheetView>
  </sheetViews>
  <sheetFormatPr defaultRowHeight="14.4" x14ac:dyDescent="0.3"/>
  <cols>
    <col min="2" max="2" width="13.109375" customWidth="1"/>
    <col min="4" max="4" width="15.44140625" customWidth="1"/>
    <col min="6" max="6" width="16.21875" customWidth="1"/>
    <col min="8" max="8" width="15.21875" customWidth="1"/>
    <col min="9" max="10" width="14.5546875" customWidth="1"/>
    <col min="11" max="11" width="14.77734375" customWidth="1"/>
    <col min="12" max="12" width="18.77734375" customWidth="1"/>
  </cols>
  <sheetData>
    <row r="1" spans="1:15" x14ac:dyDescent="0.3">
      <c r="A1" t="s">
        <v>0</v>
      </c>
      <c r="B1" t="s">
        <v>1</v>
      </c>
      <c r="C1" t="s">
        <v>2</v>
      </c>
      <c r="D1" t="s">
        <v>3</v>
      </c>
      <c r="E1" t="s">
        <v>4</v>
      </c>
      <c r="F1" t="s">
        <v>5</v>
      </c>
      <c r="G1" t="s">
        <v>6</v>
      </c>
      <c r="H1" t="s">
        <v>7</v>
      </c>
      <c r="I1" t="s">
        <v>8</v>
      </c>
      <c r="J1" t="s">
        <v>9</v>
      </c>
      <c r="K1" t="s">
        <v>10</v>
      </c>
      <c r="L1" s="5" t="s">
        <v>11</v>
      </c>
      <c r="M1" s="4" t="s">
        <v>1289</v>
      </c>
      <c r="O1" s="4" t="s">
        <v>1290</v>
      </c>
    </row>
    <row r="2" spans="1:15" x14ac:dyDescent="0.3">
      <c r="A2" t="s">
        <v>12</v>
      </c>
      <c r="B2" t="s">
        <v>13</v>
      </c>
      <c r="C2" t="s">
        <v>14</v>
      </c>
      <c r="D2" t="s">
        <v>15</v>
      </c>
      <c r="E2" t="s">
        <v>16</v>
      </c>
      <c r="F2" t="s">
        <v>17</v>
      </c>
      <c r="G2" t="s">
        <v>18</v>
      </c>
      <c r="H2">
        <v>12914</v>
      </c>
      <c r="I2" t="s">
        <v>19</v>
      </c>
      <c r="J2">
        <v>0.2</v>
      </c>
      <c r="K2">
        <v>14000</v>
      </c>
      <c r="L2" s="5" t="s">
        <v>20</v>
      </c>
      <c r="M2" t="str">
        <f>IF(H2&gt;=K2,"Target Achieved","Below Target")</f>
        <v>Below Target</v>
      </c>
      <c r="O2" s="7">
        <f>COUNTIF(M2:M1001,"Target Achieved")/COUNTA(M2:M1001)</f>
        <v>0.51600000000000001</v>
      </c>
    </row>
    <row r="3" spans="1:15" x14ac:dyDescent="0.3">
      <c r="A3" t="s">
        <v>21</v>
      </c>
      <c r="B3" t="s">
        <v>22</v>
      </c>
      <c r="C3" t="s">
        <v>14</v>
      </c>
      <c r="D3" t="s">
        <v>15</v>
      </c>
      <c r="E3" t="s">
        <v>16</v>
      </c>
      <c r="F3" t="s">
        <v>17</v>
      </c>
      <c r="G3" t="s">
        <v>18</v>
      </c>
      <c r="H3">
        <v>12122</v>
      </c>
      <c r="I3" t="s">
        <v>23</v>
      </c>
      <c r="J3">
        <v>0.1</v>
      </c>
      <c r="K3">
        <v>14000</v>
      </c>
      <c r="L3" s="5" t="s">
        <v>24</v>
      </c>
      <c r="M3" t="str">
        <f t="shared" ref="M3:M66" si="0">IF(H3&gt;=K3,"Target Achieved","Below Target")</f>
        <v>Below Target</v>
      </c>
    </row>
    <row r="4" spans="1:15" x14ac:dyDescent="0.3">
      <c r="A4" t="s">
        <v>25</v>
      </c>
      <c r="B4" t="s">
        <v>26</v>
      </c>
      <c r="C4" t="s">
        <v>14</v>
      </c>
      <c r="D4" t="s">
        <v>15</v>
      </c>
      <c r="E4" t="s">
        <v>16</v>
      </c>
      <c r="F4" t="s">
        <v>27</v>
      </c>
      <c r="G4" t="s">
        <v>28</v>
      </c>
      <c r="H4">
        <v>14661</v>
      </c>
      <c r="I4" t="s">
        <v>29</v>
      </c>
      <c r="K4">
        <v>14000</v>
      </c>
      <c r="L4" s="5" t="s">
        <v>30</v>
      </c>
      <c r="M4" t="str">
        <f t="shared" si="0"/>
        <v>Target Achieved</v>
      </c>
    </row>
    <row r="5" spans="1:15" x14ac:dyDescent="0.3">
      <c r="A5" t="s">
        <v>31</v>
      </c>
      <c r="B5" t="s">
        <v>32</v>
      </c>
      <c r="C5" t="s">
        <v>33</v>
      </c>
      <c r="D5" t="s">
        <v>34</v>
      </c>
      <c r="E5" t="s">
        <v>35</v>
      </c>
      <c r="F5" t="s">
        <v>27</v>
      </c>
      <c r="G5" t="s">
        <v>28</v>
      </c>
      <c r="H5">
        <v>16731</v>
      </c>
      <c r="I5" t="s">
        <v>36</v>
      </c>
      <c r="J5">
        <v>0.3</v>
      </c>
      <c r="K5">
        <v>17000</v>
      </c>
      <c r="L5" s="5" t="s">
        <v>37</v>
      </c>
      <c r="M5" t="str">
        <f t="shared" si="0"/>
        <v>Below Target</v>
      </c>
    </row>
    <row r="6" spans="1:15" x14ac:dyDescent="0.3">
      <c r="A6" t="s">
        <v>38</v>
      </c>
      <c r="B6" t="s">
        <v>39</v>
      </c>
      <c r="C6" t="s">
        <v>33</v>
      </c>
      <c r="D6" t="s">
        <v>34</v>
      </c>
      <c r="E6" t="s">
        <v>35</v>
      </c>
      <c r="F6" t="s">
        <v>27</v>
      </c>
      <c r="G6" t="s">
        <v>40</v>
      </c>
      <c r="H6">
        <v>15396</v>
      </c>
      <c r="I6" t="s">
        <v>36</v>
      </c>
      <c r="J6">
        <v>0.3</v>
      </c>
      <c r="K6">
        <v>17000</v>
      </c>
      <c r="L6" s="5" t="s">
        <v>41</v>
      </c>
      <c r="M6" t="str">
        <f t="shared" si="0"/>
        <v>Below Target</v>
      </c>
    </row>
    <row r="7" spans="1:15" x14ac:dyDescent="0.3">
      <c r="A7" t="s">
        <v>42</v>
      </c>
      <c r="B7" t="s">
        <v>43</v>
      </c>
      <c r="C7" t="s">
        <v>33</v>
      </c>
      <c r="D7" t="s">
        <v>34</v>
      </c>
      <c r="E7" t="s">
        <v>35</v>
      </c>
      <c r="F7" t="s">
        <v>44</v>
      </c>
      <c r="G7" t="s">
        <v>40</v>
      </c>
      <c r="H7">
        <v>17196</v>
      </c>
      <c r="I7" t="s">
        <v>23</v>
      </c>
      <c r="J7">
        <v>0.1</v>
      </c>
      <c r="K7">
        <v>17000</v>
      </c>
      <c r="L7" s="5" t="s">
        <v>45</v>
      </c>
      <c r="M7" t="str">
        <f t="shared" si="0"/>
        <v>Target Achieved</v>
      </c>
    </row>
    <row r="8" spans="1:15" x14ac:dyDescent="0.3">
      <c r="A8" t="s">
        <v>46</v>
      </c>
      <c r="B8" t="s">
        <v>47</v>
      </c>
      <c r="C8" t="s">
        <v>33</v>
      </c>
      <c r="D8" t="s">
        <v>34</v>
      </c>
      <c r="E8" t="s">
        <v>16</v>
      </c>
      <c r="F8" t="s">
        <v>44</v>
      </c>
      <c r="G8" t="s">
        <v>40</v>
      </c>
      <c r="H8">
        <v>17364</v>
      </c>
      <c r="I8" t="s">
        <v>19</v>
      </c>
      <c r="J8">
        <v>0.2</v>
      </c>
      <c r="K8">
        <v>17000</v>
      </c>
      <c r="L8" s="5" t="s">
        <v>48</v>
      </c>
      <c r="M8" t="str">
        <f t="shared" si="0"/>
        <v>Target Achieved</v>
      </c>
    </row>
    <row r="9" spans="1:15" x14ac:dyDescent="0.3">
      <c r="A9" t="s">
        <v>49</v>
      </c>
      <c r="B9" t="s">
        <v>50</v>
      </c>
      <c r="C9" t="s">
        <v>51</v>
      </c>
      <c r="D9" t="s">
        <v>52</v>
      </c>
      <c r="E9" t="s">
        <v>53</v>
      </c>
      <c r="F9" t="s">
        <v>27</v>
      </c>
      <c r="G9" t="s">
        <v>18</v>
      </c>
      <c r="H9">
        <v>14549</v>
      </c>
      <c r="I9" t="s">
        <v>23</v>
      </c>
      <c r="J9">
        <v>0.1</v>
      </c>
      <c r="K9">
        <v>13000</v>
      </c>
      <c r="L9" s="5" t="s">
        <v>54</v>
      </c>
      <c r="M9" t="str">
        <f t="shared" si="0"/>
        <v>Target Achieved</v>
      </c>
    </row>
    <row r="10" spans="1:15" x14ac:dyDescent="0.3">
      <c r="A10" t="s">
        <v>55</v>
      </c>
      <c r="B10" t="s">
        <v>56</v>
      </c>
      <c r="C10" t="s">
        <v>33</v>
      </c>
      <c r="D10" t="s">
        <v>34</v>
      </c>
      <c r="E10" t="s">
        <v>35</v>
      </c>
      <c r="F10" t="s">
        <v>17</v>
      </c>
      <c r="G10" t="s">
        <v>40</v>
      </c>
      <c r="H10">
        <v>15858</v>
      </c>
      <c r="I10" t="s">
        <v>36</v>
      </c>
      <c r="J10">
        <v>0.3</v>
      </c>
      <c r="K10">
        <v>17000</v>
      </c>
      <c r="L10" s="5" t="s">
        <v>57</v>
      </c>
      <c r="M10" t="str">
        <f t="shared" si="0"/>
        <v>Below Target</v>
      </c>
    </row>
    <row r="11" spans="1:15" x14ac:dyDescent="0.3">
      <c r="A11" t="s">
        <v>58</v>
      </c>
      <c r="B11" t="s">
        <v>59</v>
      </c>
      <c r="C11" t="s">
        <v>14</v>
      </c>
      <c r="D11" t="s">
        <v>15</v>
      </c>
      <c r="E11" t="s">
        <v>16</v>
      </c>
      <c r="F11" t="s">
        <v>44</v>
      </c>
      <c r="G11" t="s">
        <v>18</v>
      </c>
      <c r="H11">
        <v>14187</v>
      </c>
      <c r="I11" t="s">
        <v>19</v>
      </c>
      <c r="J11">
        <v>0.2</v>
      </c>
      <c r="K11">
        <v>14000</v>
      </c>
      <c r="L11" s="6">
        <v>45597</v>
      </c>
      <c r="M11" t="str">
        <f t="shared" si="0"/>
        <v>Target Achieved</v>
      </c>
    </row>
    <row r="12" spans="1:15" x14ac:dyDescent="0.3">
      <c r="A12" t="s">
        <v>60</v>
      </c>
      <c r="B12" t="s">
        <v>61</v>
      </c>
      <c r="C12" t="s">
        <v>33</v>
      </c>
      <c r="D12" t="s">
        <v>34</v>
      </c>
      <c r="E12" t="s">
        <v>16</v>
      </c>
      <c r="F12" t="s">
        <v>44</v>
      </c>
      <c r="G12" t="s">
        <v>28</v>
      </c>
      <c r="H12">
        <v>15899</v>
      </c>
      <c r="I12" t="s">
        <v>36</v>
      </c>
      <c r="J12">
        <v>0.3</v>
      </c>
      <c r="K12">
        <v>17000</v>
      </c>
      <c r="L12" s="5" t="s">
        <v>62</v>
      </c>
      <c r="M12" t="str">
        <f t="shared" si="0"/>
        <v>Below Target</v>
      </c>
    </row>
    <row r="13" spans="1:15" x14ac:dyDescent="0.3">
      <c r="A13" t="s">
        <v>63</v>
      </c>
      <c r="B13" t="s">
        <v>64</v>
      </c>
      <c r="C13" t="s">
        <v>14</v>
      </c>
      <c r="D13" t="s">
        <v>15</v>
      </c>
      <c r="E13" t="s">
        <v>35</v>
      </c>
      <c r="F13" t="s">
        <v>27</v>
      </c>
      <c r="G13" t="s">
        <v>40</v>
      </c>
      <c r="H13">
        <v>13643</v>
      </c>
      <c r="I13" t="s">
        <v>36</v>
      </c>
      <c r="J13">
        <v>0.3</v>
      </c>
      <c r="K13">
        <v>14000</v>
      </c>
      <c r="L13" s="6">
        <v>45413</v>
      </c>
      <c r="M13" t="str">
        <f t="shared" si="0"/>
        <v>Below Target</v>
      </c>
    </row>
    <row r="14" spans="1:15" x14ac:dyDescent="0.3">
      <c r="A14" t="s">
        <v>65</v>
      </c>
      <c r="B14" t="s">
        <v>66</v>
      </c>
      <c r="C14" t="s">
        <v>33</v>
      </c>
      <c r="D14" t="s">
        <v>34</v>
      </c>
      <c r="E14" t="s">
        <v>35</v>
      </c>
      <c r="F14" t="s">
        <v>44</v>
      </c>
      <c r="G14" t="s">
        <v>40</v>
      </c>
      <c r="H14">
        <v>16620</v>
      </c>
      <c r="K14">
        <v>17000</v>
      </c>
      <c r="L14" s="6">
        <v>45566</v>
      </c>
      <c r="M14" t="str">
        <f t="shared" si="0"/>
        <v>Below Target</v>
      </c>
    </row>
    <row r="15" spans="1:15" x14ac:dyDescent="0.3">
      <c r="A15" t="s">
        <v>67</v>
      </c>
      <c r="B15" t="s">
        <v>68</v>
      </c>
      <c r="C15" t="s">
        <v>51</v>
      </c>
      <c r="D15" t="s">
        <v>52</v>
      </c>
      <c r="E15" t="s">
        <v>16</v>
      </c>
      <c r="F15" t="s">
        <v>44</v>
      </c>
      <c r="G15" t="s">
        <v>28</v>
      </c>
      <c r="H15">
        <v>12076</v>
      </c>
      <c r="I15" t="s">
        <v>29</v>
      </c>
      <c r="K15">
        <v>13000</v>
      </c>
      <c r="L15" s="5" t="s">
        <v>69</v>
      </c>
      <c r="M15" t="str">
        <f t="shared" si="0"/>
        <v>Below Target</v>
      </c>
    </row>
    <row r="16" spans="1:15" x14ac:dyDescent="0.3">
      <c r="A16" t="s">
        <v>70</v>
      </c>
      <c r="B16" t="s">
        <v>71</v>
      </c>
      <c r="C16" t="s">
        <v>72</v>
      </c>
      <c r="D16" t="s">
        <v>73</v>
      </c>
      <c r="E16" t="s">
        <v>53</v>
      </c>
      <c r="F16" t="s">
        <v>27</v>
      </c>
      <c r="G16" t="s">
        <v>18</v>
      </c>
      <c r="H16">
        <v>9087</v>
      </c>
      <c r="K16">
        <v>9000</v>
      </c>
      <c r="L16" s="6">
        <v>45444</v>
      </c>
      <c r="M16" t="str">
        <f t="shared" si="0"/>
        <v>Target Achieved</v>
      </c>
    </row>
    <row r="17" spans="1:13" x14ac:dyDescent="0.3">
      <c r="A17" t="s">
        <v>74</v>
      </c>
      <c r="B17" t="s">
        <v>75</v>
      </c>
      <c r="C17" t="s">
        <v>14</v>
      </c>
      <c r="D17" t="s">
        <v>15</v>
      </c>
      <c r="E17" t="s">
        <v>35</v>
      </c>
      <c r="F17" t="s">
        <v>44</v>
      </c>
      <c r="G17" t="s">
        <v>18</v>
      </c>
      <c r="H17">
        <v>15244</v>
      </c>
      <c r="K17">
        <v>14000</v>
      </c>
      <c r="L17" s="6">
        <v>45506</v>
      </c>
      <c r="M17" t="str">
        <f t="shared" si="0"/>
        <v>Target Achieved</v>
      </c>
    </row>
    <row r="18" spans="1:13" x14ac:dyDescent="0.3">
      <c r="A18" t="s">
        <v>76</v>
      </c>
      <c r="B18" t="s">
        <v>77</v>
      </c>
      <c r="C18" t="s">
        <v>72</v>
      </c>
      <c r="D18" t="s">
        <v>73</v>
      </c>
      <c r="E18" t="s">
        <v>16</v>
      </c>
      <c r="F18" t="s">
        <v>17</v>
      </c>
      <c r="G18" t="s">
        <v>28</v>
      </c>
      <c r="H18">
        <v>8029</v>
      </c>
      <c r="I18" t="s">
        <v>29</v>
      </c>
      <c r="K18">
        <v>9000</v>
      </c>
      <c r="L18" s="5" t="s">
        <v>78</v>
      </c>
      <c r="M18" t="str">
        <f t="shared" si="0"/>
        <v>Below Target</v>
      </c>
    </row>
    <row r="19" spans="1:13" x14ac:dyDescent="0.3">
      <c r="A19" t="s">
        <v>79</v>
      </c>
      <c r="B19" t="s">
        <v>80</v>
      </c>
      <c r="C19" t="s">
        <v>14</v>
      </c>
      <c r="D19" t="s">
        <v>15</v>
      </c>
      <c r="E19" t="s">
        <v>16</v>
      </c>
      <c r="F19" t="s">
        <v>44</v>
      </c>
      <c r="G19" t="s">
        <v>40</v>
      </c>
      <c r="H19">
        <v>15148</v>
      </c>
      <c r="I19" t="s">
        <v>36</v>
      </c>
      <c r="J19">
        <v>0.3</v>
      </c>
      <c r="K19">
        <v>14000</v>
      </c>
      <c r="L19" s="6">
        <v>45505</v>
      </c>
      <c r="M19" t="str">
        <f t="shared" si="0"/>
        <v>Target Achieved</v>
      </c>
    </row>
    <row r="20" spans="1:13" x14ac:dyDescent="0.3">
      <c r="A20" t="s">
        <v>81</v>
      </c>
      <c r="B20" t="s">
        <v>82</v>
      </c>
      <c r="C20" t="s">
        <v>51</v>
      </c>
      <c r="D20" t="s">
        <v>52</v>
      </c>
      <c r="E20" t="s">
        <v>53</v>
      </c>
      <c r="F20" t="s">
        <v>27</v>
      </c>
      <c r="G20" t="s">
        <v>28</v>
      </c>
      <c r="H20">
        <v>14587</v>
      </c>
      <c r="I20" t="s">
        <v>36</v>
      </c>
      <c r="J20">
        <v>0.3</v>
      </c>
      <c r="K20">
        <v>13000</v>
      </c>
      <c r="L20" s="6">
        <v>45324</v>
      </c>
      <c r="M20" t="str">
        <f t="shared" si="0"/>
        <v>Target Achieved</v>
      </c>
    </row>
    <row r="21" spans="1:13" x14ac:dyDescent="0.3">
      <c r="A21" t="s">
        <v>83</v>
      </c>
      <c r="B21" t="s">
        <v>84</v>
      </c>
      <c r="C21" t="s">
        <v>14</v>
      </c>
      <c r="D21" t="s">
        <v>15</v>
      </c>
      <c r="E21" t="s">
        <v>16</v>
      </c>
      <c r="F21" t="s">
        <v>17</v>
      </c>
      <c r="G21" t="s">
        <v>28</v>
      </c>
      <c r="H21">
        <v>14079</v>
      </c>
      <c r="I21" t="s">
        <v>29</v>
      </c>
      <c r="K21">
        <v>14000</v>
      </c>
      <c r="L21" s="5" t="s">
        <v>85</v>
      </c>
      <c r="M21" t="str">
        <f t="shared" si="0"/>
        <v>Target Achieved</v>
      </c>
    </row>
    <row r="22" spans="1:13" x14ac:dyDescent="0.3">
      <c r="A22" t="s">
        <v>86</v>
      </c>
      <c r="B22" t="s">
        <v>87</v>
      </c>
      <c r="C22" t="s">
        <v>51</v>
      </c>
      <c r="D22" t="s">
        <v>52</v>
      </c>
      <c r="E22" t="s">
        <v>16</v>
      </c>
      <c r="F22" t="s">
        <v>44</v>
      </c>
      <c r="G22" t="s">
        <v>18</v>
      </c>
      <c r="H22">
        <v>13453</v>
      </c>
      <c r="I22" t="s">
        <v>36</v>
      </c>
      <c r="J22">
        <v>0.3</v>
      </c>
      <c r="K22">
        <v>13000</v>
      </c>
      <c r="L22" s="6">
        <v>45293</v>
      </c>
      <c r="M22" t="str">
        <f t="shared" si="0"/>
        <v>Target Achieved</v>
      </c>
    </row>
    <row r="23" spans="1:13" x14ac:dyDescent="0.3">
      <c r="A23" t="s">
        <v>88</v>
      </c>
      <c r="B23" t="s">
        <v>89</v>
      </c>
      <c r="C23" t="s">
        <v>33</v>
      </c>
      <c r="D23" t="s">
        <v>34</v>
      </c>
      <c r="E23" t="s">
        <v>53</v>
      </c>
      <c r="F23" t="s">
        <v>27</v>
      </c>
      <c r="G23" t="s">
        <v>18</v>
      </c>
      <c r="H23">
        <v>15986</v>
      </c>
      <c r="I23" t="s">
        <v>29</v>
      </c>
      <c r="K23">
        <v>17000</v>
      </c>
      <c r="L23" s="6">
        <v>45294</v>
      </c>
      <c r="M23" t="str">
        <f t="shared" si="0"/>
        <v>Below Target</v>
      </c>
    </row>
    <row r="24" spans="1:13" x14ac:dyDescent="0.3">
      <c r="A24" t="s">
        <v>90</v>
      </c>
      <c r="B24" t="s">
        <v>91</v>
      </c>
      <c r="C24" t="s">
        <v>72</v>
      </c>
      <c r="D24" t="s">
        <v>73</v>
      </c>
      <c r="E24" t="s">
        <v>35</v>
      </c>
      <c r="F24" t="s">
        <v>44</v>
      </c>
      <c r="G24" t="s">
        <v>18</v>
      </c>
      <c r="H24">
        <v>7525</v>
      </c>
      <c r="K24">
        <v>9000</v>
      </c>
      <c r="L24" s="6">
        <v>45294</v>
      </c>
      <c r="M24" t="str">
        <f t="shared" si="0"/>
        <v>Below Target</v>
      </c>
    </row>
    <row r="25" spans="1:13" x14ac:dyDescent="0.3">
      <c r="A25" t="s">
        <v>92</v>
      </c>
      <c r="B25" t="s">
        <v>93</v>
      </c>
      <c r="C25" t="s">
        <v>33</v>
      </c>
      <c r="D25" t="s">
        <v>34</v>
      </c>
      <c r="E25" t="s">
        <v>16</v>
      </c>
      <c r="F25" t="s">
        <v>44</v>
      </c>
      <c r="G25" t="s">
        <v>40</v>
      </c>
      <c r="H25">
        <v>18950</v>
      </c>
      <c r="I25" t="s">
        <v>19</v>
      </c>
      <c r="J25">
        <v>0.2</v>
      </c>
      <c r="K25">
        <v>17000</v>
      </c>
      <c r="L25" s="5" t="s">
        <v>45</v>
      </c>
      <c r="M25" t="str">
        <f t="shared" si="0"/>
        <v>Target Achieved</v>
      </c>
    </row>
    <row r="26" spans="1:13" x14ac:dyDescent="0.3">
      <c r="A26" t="s">
        <v>94</v>
      </c>
      <c r="B26" t="s">
        <v>95</v>
      </c>
      <c r="C26" t="s">
        <v>51</v>
      </c>
      <c r="D26" t="s">
        <v>52</v>
      </c>
      <c r="E26" t="s">
        <v>16</v>
      </c>
      <c r="F26" t="s">
        <v>17</v>
      </c>
      <c r="G26" t="s">
        <v>40</v>
      </c>
      <c r="H26">
        <v>13751</v>
      </c>
      <c r="I26" t="s">
        <v>36</v>
      </c>
      <c r="J26">
        <v>0.3</v>
      </c>
      <c r="K26">
        <v>13000</v>
      </c>
      <c r="L26" s="5" t="s">
        <v>96</v>
      </c>
      <c r="M26" t="str">
        <f t="shared" si="0"/>
        <v>Target Achieved</v>
      </c>
    </row>
    <row r="27" spans="1:13" x14ac:dyDescent="0.3">
      <c r="A27" t="s">
        <v>97</v>
      </c>
      <c r="B27" t="s">
        <v>98</v>
      </c>
      <c r="C27" t="s">
        <v>72</v>
      </c>
      <c r="D27" t="s">
        <v>73</v>
      </c>
      <c r="E27" t="s">
        <v>35</v>
      </c>
      <c r="F27" t="s">
        <v>27</v>
      </c>
      <c r="G27" t="s">
        <v>18</v>
      </c>
      <c r="H27">
        <v>7262</v>
      </c>
      <c r="I27" t="s">
        <v>36</v>
      </c>
      <c r="J27">
        <v>0.3</v>
      </c>
      <c r="K27">
        <v>9000</v>
      </c>
      <c r="L27" s="6">
        <v>45323</v>
      </c>
      <c r="M27" t="str">
        <f t="shared" si="0"/>
        <v>Below Target</v>
      </c>
    </row>
    <row r="28" spans="1:13" x14ac:dyDescent="0.3">
      <c r="A28" t="s">
        <v>99</v>
      </c>
      <c r="B28" t="s">
        <v>100</v>
      </c>
      <c r="C28" t="s">
        <v>51</v>
      </c>
      <c r="D28" t="s">
        <v>52</v>
      </c>
      <c r="E28" t="s">
        <v>16</v>
      </c>
      <c r="F28" t="s">
        <v>27</v>
      </c>
      <c r="G28" t="s">
        <v>18</v>
      </c>
      <c r="H28">
        <v>11290</v>
      </c>
      <c r="I28" t="s">
        <v>23</v>
      </c>
      <c r="J28">
        <v>0.1</v>
      </c>
      <c r="K28">
        <v>13000</v>
      </c>
      <c r="L28" s="5" t="s">
        <v>101</v>
      </c>
      <c r="M28" t="str">
        <f t="shared" si="0"/>
        <v>Below Target</v>
      </c>
    </row>
    <row r="29" spans="1:13" x14ac:dyDescent="0.3">
      <c r="A29" t="s">
        <v>102</v>
      </c>
      <c r="B29" t="s">
        <v>50</v>
      </c>
      <c r="C29" t="s">
        <v>33</v>
      </c>
      <c r="D29" t="s">
        <v>34</v>
      </c>
      <c r="E29" t="s">
        <v>35</v>
      </c>
      <c r="F29" t="s">
        <v>44</v>
      </c>
      <c r="G29" t="s">
        <v>18</v>
      </c>
      <c r="H29">
        <v>16140</v>
      </c>
      <c r="K29">
        <v>17000</v>
      </c>
      <c r="L29" s="5" t="s">
        <v>24</v>
      </c>
      <c r="M29" t="str">
        <f t="shared" si="0"/>
        <v>Below Target</v>
      </c>
    </row>
    <row r="30" spans="1:13" x14ac:dyDescent="0.3">
      <c r="A30" t="s">
        <v>103</v>
      </c>
      <c r="B30" t="s">
        <v>93</v>
      </c>
      <c r="C30" t="s">
        <v>72</v>
      </c>
      <c r="D30" t="s">
        <v>73</v>
      </c>
      <c r="E30" t="s">
        <v>35</v>
      </c>
      <c r="F30" t="s">
        <v>17</v>
      </c>
      <c r="G30" t="s">
        <v>40</v>
      </c>
      <c r="H30">
        <v>7779</v>
      </c>
      <c r="I30" t="s">
        <v>23</v>
      </c>
      <c r="J30">
        <v>0.1</v>
      </c>
      <c r="K30">
        <v>9000</v>
      </c>
      <c r="L30" s="6">
        <v>45474</v>
      </c>
      <c r="M30" t="str">
        <f t="shared" si="0"/>
        <v>Below Target</v>
      </c>
    </row>
    <row r="31" spans="1:13" x14ac:dyDescent="0.3">
      <c r="A31" t="s">
        <v>104</v>
      </c>
      <c r="B31" t="s">
        <v>105</v>
      </c>
      <c r="C31" t="s">
        <v>33</v>
      </c>
      <c r="D31" t="s">
        <v>34</v>
      </c>
      <c r="E31" t="s">
        <v>53</v>
      </c>
      <c r="F31" t="s">
        <v>17</v>
      </c>
      <c r="G31" t="s">
        <v>40</v>
      </c>
      <c r="H31">
        <v>18538</v>
      </c>
      <c r="I31" t="s">
        <v>23</v>
      </c>
      <c r="J31">
        <v>0.1</v>
      </c>
      <c r="K31">
        <v>17000</v>
      </c>
      <c r="L31" s="5" t="s">
        <v>106</v>
      </c>
      <c r="M31" t="str">
        <f t="shared" si="0"/>
        <v>Target Achieved</v>
      </c>
    </row>
    <row r="32" spans="1:13" x14ac:dyDescent="0.3">
      <c r="A32" t="s">
        <v>107</v>
      </c>
      <c r="B32" t="s">
        <v>108</v>
      </c>
      <c r="C32" t="s">
        <v>14</v>
      </c>
      <c r="D32" t="s">
        <v>15</v>
      </c>
      <c r="E32" t="s">
        <v>35</v>
      </c>
      <c r="F32" t="s">
        <v>17</v>
      </c>
      <c r="G32" t="s">
        <v>28</v>
      </c>
      <c r="H32">
        <v>13389</v>
      </c>
      <c r="I32" t="s">
        <v>23</v>
      </c>
      <c r="J32">
        <v>0.1</v>
      </c>
      <c r="K32">
        <v>14000</v>
      </c>
      <c r="L32" s="5" t="s">
        <v>109</v>
      </c>
      <c r="M32" t="str">
        <f t="shared" si="0"/>
        <v>Below Target</v>
      </c>
    </row>
    <row r="33" spans="1:13" x14ac:dyDescent="0.3">
      <c r="A33" t="s">
        <v>110</v>
      </c>
      <c r="B33" t="s">
        <v>111</v>
      </c>
      <c r="C33" t="s">
        <v>72</v>
      </c>
      <c r="D33" t="s">
        <v>73</v>
      </c>
      <c r="E33" t="s">
        <v>35</v>
      </c>
      <c r="F33" t="s">
        <v>17</v>
      </c>
      <c r="G33" t="s">
        <v>18</v>
      </c>
      <c r="H33">
        <v>8140</v>
      </c>
      <c r="K33">
        <v>9000</v>
      </c>
      <c r="L33" s="5" t="s">
        <v>109</v>
      </c>
      <c r="M33" t="str">
        <f t="shared" si="0"/>
        <v>Below Target</v>
      </c>
    </row>
    <row r="34" spans="1:13" x14ac:dyDescent="0.3">
      <c r="A34" t="s">
        <v>112</v>
      </c>
      <c r="B34" t="s">
        <v>113</v>
      </c>
      <c r="C34" t="s">
        <v>72</v>
      </c>
      <c r="D34" t="s">
        <v>73</v>
      </c>
      <c r="E34" t="s">
        <v>16</v>
      </c>
      <c r="F34" t="s">
        <v>27</v>
      </c>
      <c r="G34" t="s">
        <v>18</v>
      </c>
      <c r="H34">
        <v>9671</v>
      </c>
      <c r="I34" t="s">
        <v>29</v>
      </c>
      <c r="K34">
        <v>9000</v>
      </c>
      <c r="L34" s="5" t="s">
        <v>62</v>
      </c>
      <c r="M34" t="str">
        <f t="shared" si="0"/>
        <v>Target Achieved</v>
      </c>
    </row>
    <row r="35" spans="1:13" x14ac:dyDescent="0.3">
      <c r="A35" t="s">
        <v>114</v>
      </c>
      <c r="B35" t="s">
        <v>89</v>
      </c>
      <c r="C35" t="s">
        <v>51</v>
      </c>
      <c r="D35" t="s">
        <v>52</v>
      </c>
      <c r="E35" t="s">
        <v>35</v>
      </c>
      <c r="F35" t="s">
        <v>17</v>
      </c>
      <c r="G35" t="s">
        <v>40</v>
      </c>
      <c r="H35">
        <v>12971</v>
      </c>
      <c r="I35" t="s">
        <v>19</v>
      </c>
      <c r="J35">
        <v>0.2</v>
      </c>
      <c r="K35">
        <v>13000</v>
      </c>
      <c r="L35" s="5" t="s">
        <v>78</v>
      </c>
      <c r="M35" t="str">
        <f t="shared" si="0"/>
        <v>Below Target</v>
      </c>
    </row>
    <row r="36" spans="1:13" x14ac:dyDescent="0.3">
      <c r="A36" t="s">
        <v>115</v>
      </c>
      <c r="B36" t="s">
        <v>116</v>
      </c>
      <c r="C36" t="s">
        <v>51</v>
      </c>
      <c r="D36" t="s">
        <v>52</v>
      </c>
      <c r="E36" t="s">
        <v>53</v>
      </c>
      <c r="F36" t="s">
        <v>27</v>
      </c>
      <c r="G36" t="s">
        <v>40</v>
      </c>
      <c r="H36">
        <v>12086</v>
      </c>
      <c r="K36">
        <v>13000</v>
      </c>
      <c r="L36" s="5" t="s">
        <v>117</v>
      </c>
      <c r="M36" t="str">
        <f t="shared" si="0"/>
        <v>Below Target</v>
      </c>
    </row>
    <row r="37" spans="1:13" x14ac:dyDescent="0.3">
      <c r="A37" t="s">
        <v>118</v>
      </c>
      <c r="B37" t="s">
        <v>119</v>
      </c>
      <c r="C37" t="s">
        <v>72</v>
      </c>
      <c r="D37" t="s">
        <v>73</v>
      </c>
      <c r="E37" t="s">
        <v>35</v>
      </c>
      <c r="F37" t="s">
        <v>27</v>
      </c>
      <c r="G37" t="s">
        <v>40</v>
      </c>
      <c r="H37">
        <v>7891</v>
      </c>
      <c r="I37" t="s">
        <v>23</v>
      </c>
      <c r="J37">
        <v>0.1</v>
      </c>
      <c r="K37">
        <v>9000</v>
      </c>
      <c r="L37" s="6">
        <v>45475</v>
      </c>
      <c r="M37" t="str">
        <f t="shared" si="0"/>
        <v>Below Target</v>
      </c>
    </row>
    <row r="38" spans="1:13" x14ac:dyDescent="0.3">
      <c r="A38" t="s">
        <v>120</v>
      </c>
      <c r="B38" t="s">
        <v>121</v>
      </c>
      <c r="C38" t="s">
        <v>14</v>
      </c>
      <c r="D38" t="s">
        <v>15</v>
      </c>
      <c r="E38" t="s">
        <v>16</v>
      </c>
      <c r="F38" t="s">
        <v>17</v>
      </c>
      <c r="G38" t="s">
        <v>18</v>
      </c>
      <c r="H38">
        <v>12205</v>
      </c>
      <c r="I38" t="s">
        <v>29</v>
      </c>
      <c r="K38">
        <v>14000</v>
      </c>
      <c r="L38" s="5" t="s">
        <v>122</v>
      </c>
      <c r="M38" t="str">
        <f t="shared" si="0"/>
        <v>Below Target</v>
      </c>
    </row>
    <row r="39" spans="1:13" x14ac:dyDescent="0.3">
      <c r="A39" t="s">
        <v>123</v>
      </c>
      <c r="B39" t="s">
        <v>124</v>
      </c>
      <c r="C39" t="s">
        <v>51</v>
      </c>
      <c r="D39" t="s">
        <v>52</v>
      </c>
      <c r="E39" t="s">
        <v>35</v>
      </c>
      <c r="F39" t="s">
        <v>44</v>
      </c>
      <c r="G39" t="s">
        <v>18</v>
      </c>
      <c r="H39">
        <v>14487</v>
      </c>
      <c r="I39" t="s">
        <v>19</v>
      </c>
      <c r="J39">
        <v>0.2</v>
      </c>
      <c r="K39">
        <v>13000</v>
      </c>
      <c r="L39" s="6">
        <v>45413</v>
      </c>
      <c r="M39" t="str">
        <f t="shared" si="0"/>
        <v>Target Achieved</v>
      </c>
    </row>
    <row r="40" spans="1:13" x14ac:dyDescent="0.3">
      <c r="A40" t="s">
        <v>125</v>
      </c>
      <c r="B40" t="s">
        <v>126</v>
      </c>
      <c r="C40" t="s">
        <v>51</v>
      </c>
      <c r="D40" t="s">
        <v>52</v>
      </c>
      <c r="E40" t="s">
        <v>53</v>
      </c>
      <c r="F40" t="s">
        <v>27</v>
      </c>
      <c r="G40" t="s">
        <v>28</v>
      </c>
      <c r="H40">
        <v>12008</v>
      </c>
      <c r="I40" t="s">
        <v>29</v>
      </c>
      <c r="K40">
        <v>13000</v>
      </c>
      <c r="L40" s="6">
        <v>45506</v>
      </c>
      <c r="M40" t="str">
        <f t="shared" si="0"/>
        <v>Below Target</v>
      </c>
    </row>
    <row r="41" spans="1:13" x14ac:dyDescent="0.3">
      <c r="A41" t="s">
        <v>127</v>
      </c>
      <c r="B41" t="s">
        <v>128</v>
      </c>
      <c r="C41" t="s">
        <v>14</v>
      </c>
      <c r="D41" t="s">
        <v>15</v>
      </c>
      <c r="E41" t="s">
        <v>53</v>
      </c>
      <c r="F41" t="s">
        <v>44</v>
      </c>
      <c r="G41" t="s">
        <v>28</v>
      </c>
      <c r="H41">
        <v>14315</v>
      </c>
      <c r="I41" t="s">
        <v>29</v>
      </c>
      <c r="K41">
        <v>14000</v>
      </c>
      <c r="L41" s="5" t="s">
        <v>129</v>
      </c>
      <c r="M41" t="str">
        <f t="shared" si="0"/>
        <v>Target Achieved</v>
      </c>
    </row>
    <row r="42" spans="1:13" x14ac:dyDescent="0.3">
      <c r="A42" t="s">
        <v>130</v>
      </c>
      <c r="B42" t="s">
        <v>131</v>
      </c>
      <c r="C42" t="s">
        <v>51</v>
      </c>
      <c r="D42" t="s">
        <v>52</v>
      </c>
      <c r="E42" t="s">
        <v>16</v>
      </c>
      <c r="F42" t="s">
        <v>44</v>
      </c>
      <c r="G42" t="s">
        <v>40</v>
      </c>
      <c r="H42">
        <v>11977</v>
      </c>
      <c r="I42" t="s">
        <v>36</v>
      </c>
      <c r="J42">
        <v>0.3</v>
      </c>
      <c r="K42">
        <v>13000</v>
      </c>
      <c r="L42" s="5" t="s">
        <v>132</v>
      </c>
      <c r="M42" t="str">
        <f t="shared" si="0"/>
        <v>Below Target</v>
      </c>
    </row>
    <row r="43" spans="1:13" x14ac:dyDescent="0.3">
      <c r="A43" t="s">
        <v>133</v>
      </c>
      <c r="B43" t="s">
        <v>134</v>
      </c>
      <c r="C43" t="s">
        <v>33</v>
      </c>
      <c r="D43" t="s">
        <v>34</v>
      </c>
      <c r="E43" t="s">
        <v>53</v>
      </c>
      <c r="F43" t="s">
        <v>17</v>
      </c>
      <c r="G43" t="s">
        <v>18</v>
      </c>
      <c r="H43">
        <v>15038</v>
      </c>
      <c r="K43">
        <v>17000</v>
      </c>
      <c r="L43" s="6">
        <v>45537</v>
      </c>
      <c r="M43" t="str">
        <f t="shared" si="0"/>
        <v>Below Target</v>
      </c>
    </row>
    <row r="44" spans="1:13" x14ac:dyDescent="0.3">
      <c r="A44" t="s">
        <v>135</v>
      </c>
      <c r="B44" t="s">
        <v>126</v>
      </c>
      <c r="C44" t="s">
        <v>14</v>
      </c>
      <c r="D44" t="s">
        <v>15</v>
      </c>
      <c r="E44" t="s">
        <v>16</v>
      </c>
      <c r="F44" t="s">
        <v>27</v>
      </c>
      <c r="G44" t="s">
        <v>28</v>
      </c>
      <c r="H44">
        <v>13086</v>
      </c>
      <c r="I44" t="s">
        <v>19</v>
      </c>
      <c r="J44">
        <v>0.2</v>
      </c>
      <c r="K44">
        <v>14000</v>
      </c>
      <c r="L44" s="5" t="s">
        <v>45</v>
      </c>
      <c r="M44" t="str">
        <f t="shared" si="0"/>
        <v>Below Target</v>
      </c>
    </row>
    <row r="45" spans="1:13" x14ac:dyDescent="0.3">
      <c r="A45" t="s">
        <v>136</v>
      </c>
      <c r="B45" t="s">
        <v>137</v>
      </c>
      <c r="C45" t="s">
        <v>51</v>
      </c>
      <c r="D45" t="s">
        <v>52</v>
      </c>
      <c r="E45" t="s">
        <v>53</v>
      </c>
      <c r="F45" t="s">
        <v>17</v>
      </c>
      <c r="G45" t="s">
        <v>18</v>
      </c>
      <c r="H45">
        <v>12794</v>
      </c>
      <c r="I45" t="s">
        <v>29</v>
      </c>
      <c r="K45">
        <v>13000</v>
      </c>
      <c r="L45" s="5" t="s">
        <v>48</v>
      </c>
      <c r="M45" t="str">
        <f t="shared" si="0"/>
        <v>Below Target</v>
      </c>
    </row>
    <row r="46" spans="1:13" x14ac:dyDescent="0.3">
      <c r="A46" t="s">
        <v>138</v>
      </c>
      <c r="B46" t="s">
        <v>139</v>
      </c>
      <c r="C46" t="s">
        <v>14</v>
      </c>
      <c r="D46" t="s">
        <v>15</v>
      </c>
      <c r="E46" t="s">
        <v>16</v>
      </c>
      <c r="F46" t="s">
        <v>44</v>
      </c>
      <c r="G46" t="s">
        <v>40</v>
      </c>
      <c r="H46">
        <v>15816</v>
      </c>
      <c r="I46" t="s">
        <v>23</v>
      </c>
      <c r="J46">
        <v>0.1</v>
      </c>
      <c r="K46">
        <v>14000</v>
      </c>
      <c r="L46" s="6">
        <v>45294</v>
      </c>
      <c r="M46" t="str">
        <f t="shared" si="0"/>
        <v>Target Achieved</v>
      </c>
    </row>
    <row r="47" spans="1:13" x14ac:dyDescent="0.3">
      <c r="A47" t="s">
        <v>140</v>
      </c>
      <c r="B47" t="s">
        <v>141</v>
      </c>
      <c r="C47" t="s">
        <v>33</v>
      </c>
      <c r="D47" t="s">
        <v>34</v>
      </c>
      <c r="E47" t="s">
        <v>35</v>
      </c>
      <c r="F47" t="s">
        <v>27</v>
      </c>
      <c r="G47" t="s">
        <v>28</v>
      </c>
      <c r="H47">
        <v>17266</v>
      </c>
      <c r="I47" t="s">
        <v>19</v>
      </c>
      <c r="J47">
        <v>0.2</v>
      </c>
      <c r="K47">
        <v>17000</v>
      </c>
      <c r="L47" s="5" t="s">
        <v>37</v>
      </c>
      <c r="M47" t="str">
        <f t="shared" si="0"/>
        <v>Target Achieved</v>
      </c>
    </row>
    <row r="48" spans="1:13" x14ac:dyDescent="0.3">
      <c r="A48" t="s">
        <v>142</v>
      </c>
      <c r="B48" t="s">
        <v>139</v>
      </c>
      <c r="C48" t="s">
        <v>51</v>
      </c>
      <c r="D48" t="s">
        <v>52</v>
      </c>
      <c r="E48" t="s">
        <v>16</v>
      </c>
      <c r="F48" t="s">
        <v>17</v>
      </c>
      <c r="G48" t="s">
        <v>18</v>
      </c>
      <c r="H48">
        <v>13815</v>
      </c>
      <c r="I48" t="s">
        <v>36</v>
      </c>
      <c r="J48">
        <v>0.3</v>
      </c>
      <c r="K48">
        <v>13000</v>
      </c>
      <c r="L48" s="6">
        <v>45324</v>
      </c>
      <c r="M48" t="str">
        <f t="shared" si="0"/>
        <v>Target Achieved</v>
      </c>
    </row>
    <row r="49" spans="1:13" x14ac:dyDescent="0.3">
      <c r="A49" t="s">
        <v>143</v>
      </c>
      <c r="B49" t="s">
        <v>144</v>
      </c>
      <c r="C49" t="s">
        <v>14</v>
      </c>
      <c r="D49" t="s">
        <v>15</v>
      </c>
      <c r="E49" t="s">
        <v>35</v>
      </c>
      <c r="F49" t="s">
        <v>44</v>
      </c>
      <c r="G49" t="s">
        <v>40</v>
      </c>
      <c r="H49">
        <v>15397</v>
      </c>
      <c r="I49" t="s">
        <v>36</v>
      </c>
      <c r="J49">
        <v>0.3</v>
      </c>
      <c r="K49">
        <v>14000</v>
      </c>
      <c r="L49" s="6">
        <v>45352</v>
      </c>
      <c r="M49" t="str">
        <f t="shared" si="0"/>
        <v>Target Achieved</v>
      </c>
    </row>
    <row r="50" spans="1:13" x14ac:dyDescent="0.3">
      <c r="A50" t="s">
        <v>145</v>
      </c>
      <c r="B50" t="s">
        <v>146</v>
      </c>
      <c r="C50" t="s">
        <v>51</v>
      </c>
      <c r="D50" t="s">
        <v>52</v>
      </c>
      <c r="E50" t="s">
        <v>16</v>
      </c>
      <c r="F50" t="s">
        <v>17</v>
      </c>
      <c r="G50" t="s">
        <v>18</v>
      </c>
      <c r="H50">
        <v>14036</v>
      </c>
      <c r="K50">
        <v>13000</v>
      </c>
      <c r="L50" s="6">
        <v>45414</v>
      </c>
      <c r="M50" t="str">
        <f t="shared" si="0"/>
        <v>Target Achieved</v>
      </c>
    </row>
    <row r="51" spans="1:13" x14ac:dyDescent="0.3">
      <c r="A51" t="s">
        <v>147</v>
      </c>
      <c r="B51" t="s">
        <v>148</v>
      </c>
      <c r="C51" t="s">
        <v>14</v>
      </c>
      <c r="D51" t="s">
        <v>15</v>
      </c>
      <c r="E51" t="s">
        <v>35</v>
      </c>
      <c r="F51" t="s">
        <v>27</v>
      </c>
      <c r="G51" t="s">
        <v>28</v>
      </c>
      <c r="H51">
        <v>15702</v>
      </c>
      <c r="I51" t="s">
        <v>19</v>
      </c>
      <c r="J51">
        <v>0.2</v>
      </c>
      <c r="K51">
        <v>14000</v>
      </c>
      <c r="L51" s="6">
        <v>45384</v>
      </c>
      <c r="M51" t="str">
        <f t="shared" si="0"/>
        <v>Target Achieved</v>
      </c>
    </row>
    <row r="52" spans="1:13" x14ac:dyDescent="0.3">
      <c r="A52" t="s">
        <v>149</v>
      </c>
      <c r="B52" t="s">
        <v>150</v>
      </c>
      <c r="C52" t="s">
        <v>33</v>
      </c>
      <c r="D52" t="s">
        <v>34</v>
      </c>
      <c r="E52" t="s">
        <v>16</v>
      </c>
      <c r="F52" t="s">
        <v>44</v>
      </c>
      <c r="G52" t="s">
        <v>18</v>
      </c>
      <c r="H52">
        <v>16760</v>
      </c>
      <c r="I52" t="s">
        <v>19</v>
      </c>
      <c r="J52">
        <v>0.2</v>
      </c>
      <c r="K52">
        <v>17000</v>
      </c>
      <c r="L52" s="6">
        <v>45352</v>
      </c>
      <c r="M52" t="str">
        <f t="shared" si="0"/>
        <v>Below Target</v>
      </c>
    </row>
    <row r="53" spans="1:13" x14ac:dyDescent="0.3">
      <c r="A53" t="s">
        <v>151</v>
      </c>
      <c r="B53" t="s">
        <v>152</v>
      </c>
      <c r="C53" t="s">
        <v>14</v>
      </c>
      <c r="D53" t="s">
        <v>15</v>
      </c>
      <c r="E53" t="s">
        <v>53</v>
      </c>
      <c r="F53" t="s">
        <v>27</v>
      </c>
      <c r="G53" t="s">
        <v>28</v>
      </c>
      <c r="H53">
        <v>13022</v>
      </c>
      <c r="I53" t="s">
        <v>23</v>
      </c>
      <c r="J53">
        <v>0.1</v>
      </c>
      <c r="K53">
        <v>14000</v>
      </c>
      <c r="L53" s="5" t="s">
        <v>153</v>
      </c>
      <c r="M53" t="str">
        <f t="shared" si="0"/>
        <v>Below Target</v>
      </c>
    </row>
    <row r="54" spans="1:13" x14ac:dyDescent="0.3">
      <c r="A54" t="s">
        <v>154</v>
      </c>
      <c r="B54" t="s">
        <v>155</v>
      </c>
      <c r="C54" t="s">
        <v>72</v>
      </c>
      <c r="D54" t="s">
        <v>73</v>
      </c>
      <c r="E54" t="s">
        <v>16</v>
      </c>
      <c r="F54" t="s">
        <v>44</v>
      </c>
      <c r="G54" t="s">
        <v>18</v>
      </c>
      <c r="H54">
        <v>10791</v>
      </c>
      <c r="I54" t="s">
        <v>19</v>
      </c>
      <c r="J54">
        <v>0.2</v>
      </c>
      <c r="K54">
        <v>9000</v>
      </c>
      <c r="L54" s="5" t="s">
        <v>78</v>
      </c>
      <c r="M54" t="str">
        <f t="shared" si="0"/>
        <v>Target Achieved</v>
      </c>
    </row>
    <row r="55" spans="1:13" x14ac:dyDescent="0.3">
      <c r="A55" t="s">
        <v>156</v>
      </c>
      <c r="B55" t="s">
        <v>157</v>
      </c>
      <c r="C55" t="s">
        <v>51</v>
      </c>
      <c r="D55" t="s">
        <v>52</v>
      </c>
      <c r="E55" t="s">
        <v>53</v>
      </c>
      <c r="F55" t="s">
        <v>27</v>
      </c>
      <c r="G55" t="s">
        <v>18</v>
      </c>
      <c r="H55">
        <v>14016</v>
      </c>
      <c r="I55" t="s">
        <v>36</v>
      </c>
      <c r="J55">
        <v>0.3</v>
      </c>
      <c r="K55">
        <v>13000</v>
      </c>
      <c r="L55" s="5" t="s">
        <v>158</v>
      </c>
      <c r="M55" t="str">
        <f t="shared" si="0"/>
        <v>Target Achieved</v>
      </c>
    </row>
    <row r="56" spans="1:13" x14ac:dyDescent="0.3">
      <c r="A56" t="s">
        <v>159</v>
      </c>
      <c r="B56" t="s">
        <v>160</v>
      </c>
      <c r="C56" t="s">
        <v>51</v>
      </c>
      <c r="D56" t="s">
        <v>52</v>
      </c>
      <c r="E56" t="s">
        <v>53</v>
      </c>
      <c r="F56" t="s">
        <v>27</v>
      </c>
      <c r="G56" t="s">
        <v>28</v>
      </c>
      <c r="H56">
        <v>11442</v>
      </c>
      <c r="K56">
        <v>13000</v>
      </c>
      <c r="L56" s="5" t="s">
        <v>78</v>
      </c>
      <c r="M56" t="str">
        <f t="shared" si="0"/>
        <v>Below Target</v>
      </c>
    </row>
    <row r="57" spans="1:13" x14ac:dyDescent="0.3">
      <c r="A57" t="s">
        <v>161</v>
      </c>
      <c r="B57" t="s">
        <v>150</v>
      </c>
      <c r="C57" t="s">
        <v>72</v>
      </c>
      <c r="D57" t="s">
        <v>73</v>
      </c>
      <c r="E57" t="s">
        <v>35</v>
      </c>
      <c r="F57" t="s">
        <v>27</v>
      </c>
      <c r="G57" t="s">
        <v>40</v>
      </c>
      <c r="H57">
        <v>8432</v>
      </c>
      <c r="I57" t="s">
        <v>36</v>
      </c>
      <c r="J57">
        <v>0.3</v>
      </c>
      <c r="K57">
        <v>9000</v>
      </c>
      <c r="L57" s="5" t="s">
        <v>162</v>
      </c>
      <c r="M57" t="str">
        <f t="shared" si="0"/>
        <v>Below Target</v>
      </c>
    </row>
    <row r="58" spans="1:13" x14ac:dyDescent="0.3">
      <c r="A58" t="s">
        <v>163</v>
      </c>
      <c r="B58" t="s">
        <v>164</v>
      </c>
      <c r="C58" t="s">
        <v>51</v>
      </c>
      <c r="D58" t="s">
        <v>52</v>
      </c>
      <c r="E58" t="s">
        <v>35</v>
      </c>
      <c r="F58" t="s">
        <v>27</v>
      </c>
      <c r="G58" t="s">
        <v>28</v>
      </c>
      <c r="H58">
        <v>11791</v>
      </c>
      <c r="K58">
        <v>13000</v>
      </c>
      <c r="L58" s="5" t="s">
        <v>165</v>
      </c>
      <c r="M58" t="str">
        <f t="shared" si="0"/>
        <v>Below Target</v>
      </c>
    </row>
    <row r="59" spans="1:13" x14ac:dyDescent="0.3">
      <c r="A59" t="s">
        <v>166</v>
      </c>
      <c r="B59" t="s">
        <v>167</v>
      </c>
      <c r="C59" t="s">
        <v>14</v>
      </c>
      <c r="D59" t="s">
        <v>15</v>
      </c>
      <c r="E59" t="s">
        <v>53</v>
      </c>
      <c r="F59" t="s">
        <v>17</v>
      </c>
      <c r="G59" t="s">
        <v>28</v>
      </c>
      <c r="H59">
        <v>14086</v>
      </c>
      <c r="K59">
        <v>14000</v>
      </c>
      <c r="L59" s="5" t="s">
        <v>106</v>
      </c>
      <c r="M59" t="str">
        <f t="shared" si="0"/>
        <v>Target Achieved</v>
      </c>
    </row>
    <row r="60" spans="1:13" x14ac:dyDescent="0.3">
      <c r="A60" t="s">
        <v>168</v>
      </c>
      <c r="B60" t="s">
        <v>169</v>
      </c>
      <c r="C60" t="s">
        <v>33</v>
      </c>
      <c r="D60" t="s">
        <v>34</v>
      </c>
      <c r="E60" t="s">
        <v>35</v>
      </c>
      <c r="F60" t="s">
        <v>27</v>
      </c>
      <c r="G60" t="s">
        <v>40</v>
      </c>
      <c r="H60">
        <v>15731</v>
      </c>
      <c r="I60" t="s">
        <v>29</v>
      </c>
      <c r="K60">
        <v>17000</v>
      </c>
      <c r="L60" s="5" t="s">
        <v>170</v>
      </c>
      <c r="M60" t="str">
        <f t="shared" si="0"/>
        <v>Below Target</v>
      </c>
    </row>
    <row r="61" spans="1:13" x14ac:dyDescent="0.3">
      <c r="A61" t="s">
        <v>171</v>
      </c>
      <c r="B61" t="s">
        <v>89</v>
      </c>
      <c r="C61" t="s">
        <v>72</v>
      </c>
      <c r="D61" t="s">
        <v>73</v>
      </c>
      <c r="E61" t="s">
        <v>53</v>
      </c>
      <c r="F61" t="s">
        <v>44</v>
      </c>
      <c r="G61" t="s">
        <v>40</v>
      </c>
      <c r="H61">
        <v>8787</v>
      </c>
      <c r="I61" t="s">
        <v>29</v>
      </c>
      <c r="K61">
        <v>9000</v>
      </c>
      <c r="L61" s="6">
        <v>45324</v>
      </c>
      <c r="M61" t="str">
        <f t="shared" si="0"/>
        <v>Below Target</v>
      </c>
    </row>
    <row r="62" spans="1:13" x14ac:dyDescent="0.3">
      <c r="A62" t="s">
        <v>172</v>
      </c>
      <c r="B62" t="s">
        <v>77</v>
      </c>
      <c r="C62" t="s">
        <v>51</v>
      </c>
      <c r="D62" t="s">
        <v>52</v>
      </c>
      <c r="E62" t="s">
        <v>53</v>
      </c>
      <c r="F62" t="s">
        <v>27</v>
      </c>
      <c r="G62" t="s">
        <v>28</v>
      </c>
      <c r="H62">
        <v>12786</v>
      </c>
      <c r="I62" t="s">
        <v>23</v>
      </c>
      <c r="J62">
        <v>0.1</v>
      </c>
      <c r="K62">
        <v>13000</v>
      </c>
      <c r="L62" s="6">
        <v>45353</v>
      </c>
      <c r="M62" t="str">
        <f t="shared" si="0"/>
        <v>Below Target</v>
      </c>
    </row>
    <row r="63" spans="1:13" x14ac:dyDescent="0.3">
      <c r="A63" t="s">
        <v>173</v>
      </c>
      <c r="B63" t="s">
        <v>174</v>
      </c>
      <c r="C63" t="s">
        <v>51</v>
      </c>
      <c r="D63" t="s">
        <v>52</v>
      </c>
      <c r="E63" t="s">
        <v>53</v>
      </c>
      <c r="F63" t="s">
        <v>17</v>
      </c>
      <c r="G63" t="s">
        <v>18</v>
      </c>
      <c r="H63">
        <v>14886</v>
      </c>
      <c r="I63" t="s">
        <v>36</v>
      </c>
      <c r="J63">
        <v>0.3</v>
      </c>
      <c r="K63">
        <v>13000</v>
      </c>
      <c r="L63" s="6">
        <v>45537</v>
      </c>
      <c r="M63" t="str">
        <f t="shared" si="0"/>
        <v>Target Achieved</v>
      </c>
    </row>
    <row r="64" spans="1:13" x14ac:dyDescent="0.3">
      <c r="A64" t="s">
        <v>175</v>
      </c>
      <c r="B64" t="s">
        <v>176</v>
      </c>
      <c r="C64" t="s">
        <v>14</v>
      </c>
      <c r="D64" t="s">
        <v>15</v>
      </c>
      <c r="E64" t="s">
        <v>16</v>
      </c>
      <c r="F64" t="s">
        <v>17</v>
      </c>
      <c r="G64" t="s">
        <v>28</v>
      </c>
      <c r="H64">
        <v>13266</v>
      </c>
      <c r="K64">
        <v>14000</v>
      </c>
      <c r="L64" s="5" t="s">
        <v>129</v>
      </c>
      <c r="M64" t="str">
        <f t="shared" si="0"/>
        <v>Below Target</v>
      </c>
    </row>
    <row r="65" spans="1:13" x14ac:dyDescent="0.3">
      <c r="A65" t="s">
        <v>177</v>
      </c>
      <c r="B65" t="s">
        <v>119</v>
      </c>
      <c r="C65" t="s">
        <v>33</v>
      </c>
      <c r="D65" t="s">
        <v>34</v>
      </c>
      <c r="E65" t="s">
        <v>16</v>
      </c>
      <c r="F65" t="s">
        <v>27</v>
      </c>
      <c r="G65" t="s">
        <v>18</v>
      </c>
      <c r="H65">
        <v>16722</v>
      </c>
      <c r="K65">
        <v>17000</v>
      </c>
      <c r="L65" s="5" t="s">
        <v>106</v>
      </c>
      <c r="M65" t="str">
        <f t="shared" si="0"/>
        <v>Below Target</v>
      </c>
    </row>
    <row r="66" spans="1:13" x14ac:dyDescent="0.3">
      <c r="A66" t="s">
        <v>178</v>
      </c>
      <c r="B66" t="s">
        <v>179</v>
      </c>
      <c r="C66" t="s">
        <v>33</v>
      </c>
      <c r="D66" t="s">
        <v>34</v>
      </c>
      <c r="E66" t="s">
        <v>53</v>
      </c>
      <c r="F66" t="s">
        <v>44</v>
      </c>
      <c r="G66" t="s">
        <v>18</v>
      </c>
      <c r="H66">
        <v>16244</v>
      </c>
      <c r="I66" t="s">
        <v>36</v>
      </c>
      <c r="J66">
        <v>0.3</v>
      </c>
      <c r="K66">
        <v>17000</v>
      </c>
      <c r="L66" s="5" t="s">
        <v>24</v>
      </c>
      <c r="M66" t="str">
        <f t="shared" si="0"/>
        <v>Below Target</v>
      </c>
    </row>
    <row r="67" spans="1:13" x14ac:dyDescent="0.3">
      <c r="A67" t="s">
        <v>180</v>
      </c>
      <c r="B67" t="s">
        <v>181</v>
      </c>
      <c r="C67" t="s">
        <v>33</v>
      </c>
      <c r="D67" t="s">
        <v>34</v>
      </c>
      <c r="E67" t="s">
        <v>53</v>
      </c>
      <c r="F67" t="s">
        <v>17</v>
      </c>
      <c r="G67" t="s">
        <v>40</v>
      </c>
      <c r="H67">
        <v>17767</v>
      </c>
      <c r="I67" t="s">
        <v>19</v>
      </c>
      <c r="J67">
        <v>0.2</v>
      </c>
      <c r="K67">
        <v>17000</v>
      </c>
      <c r="L67" s="6">
        <v>45324</v>
      </c>
      <c r="M67" t="str">
        <f t="shared" ref="M67:M130" si="1">IF(H67&gt;=K67,"Target Achieved","Below Target")</f>
        <v>Target Achieved</v>
      </c>
    </row>
    <row r="68" spans="1:13" x14ac:dyDescent="0.3">
      <c r="A68" t="s">
        <v>182</v>
      </c>
      <c r="B68" t="s">
        <v>183</v>
      </c>
      <c r="C68" t="s">
        <v>51</v>
      </c>
      <c r="D68" t="s">
        <v>52</v>
      </c>
      <c r="E68" t="s">
        <v>16</v>
      </c>
      <c r="F68" t="s">
        <v>27</v>
      </c>
      <c r="G68" t="s">
        <v>40</v>
      </c>
      <c r="H68">
        <v>13111</v>
      </c>
      <c r="I68" t="s">
        <v>29</v>
      </c>
      <c r="K68">
        <v>13000</v>
      </c>
      <c r="L68" s="5" t="s">
        <v>165</v>
      </c>
      <c r="M68" t="str">
        <f t="shared" si="1"/>
        <v>Target Achieved</v>
      </c>
    </row>
    <row r="69" spans="1:13" x14ac:dyDescent="0.3">
      <c r="A69" t="s">
        <v>184</v>
      </c>
      <c r="B69" t="s">
        <v>185</v>
      </c>
      <c r="C69" t="s">
        <v>51</v>
      </c>
      <c r="D69" t="s">
        <v>52</v>
      </c>
      <c r="E69" t="s">
        <v>16</v>
      </c>
      <c r="F69" t="s">
        <v>17</v>
      </c>
      <c r="G69" t="s">
        <v>18</v>
      </c>
      <c r="H69">
        <v>14303</v>
      </c>
      <c r="I69" t="s">
        <v>19</v>
      </c>
      <c r="J69">
        <v>0.2</v>
      </c>
      <c r="K69">
        <v>13000</v>
      </c>
      <c r="L69" s="6">
        <v>45566</v>
      </c>
      <c r="M69" t="str">
        <f t="shared" si="1"/>
        <v>Target Achieved</v>
      </c>
    </row>
    <row r="70" spans="1:13" x14ac:dyDescent="0.3">
      <c r="A70" t="s">
        <v>186</v>
      </c>
      <c r="B70" t="s">
        <v>187</v>
      </c>
      <c r="C70" t="s">
        <v>51</v>
      </c>
      <c r="D70" t="s">
        <v>52</v>
      </c>
      <c r="E70" t="s">
        <v>53</v>
      </c>
      <c r="F70" t="s">
        <v>44</v>
      </c>
      <c r="G70" t="s">
        <v>18</v>
      </c>
      <c r="H70">
        <v>12865</v>
      </c>
      <c r="K70">
        <v>13000</v>
      </c>
      <c r="L70" s="5" t="s">
        <v>188</v>
      </c>
      <c r="M70" t="str">
        <f t="shared" si="1"/>
        <v>Below Target</v>
      </c>
    </row>
    <row r="71" spans="1:13" x14ac:dyDescent="0.3">
      <c r="A71" t="s">
        <v>189</v>
      </c>
      <c r="B71" t="s">
        <v>190</v>
      </c>
      <c r="C71" t="s">
        <v>51</v>
      </c>
      <c r="D71" t="s">
        <v>52</v>
      </c>
      <c r="E71" t="s">
        <v>16</v>
      </c>
      <c r="F71" t="s">
        <v>44</v>
      </c>
      <c r="G71" t="s">
        <v>40</v>
      </c>
      <c r="H71">
        <v>13024</v>
      </c>
      <c r="K71">
        <v>13000</v>
      </c>
      <c r="L71" s="5" t="s">
        <v>109</v>
      </c>
      <c r="M71" t="str">
        <f t="shared" si="1"/>
        <v>Target Achieved</v>
      </c>
    </row>
    <row r="72" spans="1:13" x14ac:dyDescent="0.3">
      <c r="A72" t="s">
        <v>191</v>
      </c>
      <c r="B72" t="s">
        <v>134</v>
      </c>
      <c r="C72" t="s">
        <v>14</v>
      </c>
      <c r="D72" t="s">
        <v>15</v>
      </c>
      <c r="E72" t="s">
        <v>35</v>
      </c>
      <c r="F72" t="s">
        <v>17</v>
      </c>
      <c r="G72" t="s">
        <v>18</v>
      </c>
      <c r="H72">
        <v>12720</v>
      </c>
      <c r="I72" t="s">
        <v>29</v>
      </c>
      <c r="K72">
        <v>14000</v>
      </c>
      <c r="L72" s="5" t="s">
        <v>192</v>
      </c>
      <c r="M72" t="str">
        <f t="shared" si="1"/>
        <v>Below Target</v>
      </c>
    </row>
    <row r="73" spans="1:13" x14ac:dyDescent="0.3">
      <c r="A73" t="s">
        <v>193</v>
      </c>
      <c r="B73" t="s">
        <v>194</v>
      </c>
      <c r="C73" t="s">
        <v>51</v>
      </c>
      <c r="D73" t="s">
        <v>52</v>
      </c>
      <c r="E73" t="s">
        <v>35</v>
      </c>
      <c r="F73" t="s">
        <v>17</v>
      </c>
      <c r="G73" t="s">
        <v>18</v>
      </c>
      <c r="H73">
        <v>14282</v>
      </c>
      <c r="K73">
        <v>13000</v>
      </c>
      <c r="L73" s="6">
        <v>45628</v>
      </c>
      <c r="M73" t="str">
        <f t="shared" si="1"/>
        <v>Target Achieved</v>
      </c>
    </row>
    <row r="74" spans="1:13" x14ac:dyDescent="0.3">
      <c r="A74" t="s">
        <v>195</v>
      </c>
      <c r="B74" t="s">
        <v>196</v>
      </c>
      <c r="C74" t="s">
        <v>33</v>
      </c>
      <c r="D74" t="s">
        <v>34</v>
      </c>
      <c r="E74" t="s">
        <v>53</v>
      </c>
      <c r="F74" t="s">
        <v>44</v>
      </c>
      <c r="G74" t="s">
        <v>28</v>
      </c>
      <c r="H74">
        <v>18653</v>
      </c>
      <c r="I74" t="s">
        <v>29</v>
      </c>
      <c r="K74">
        <v>17000</v>
      </c>
      <c r="L74" s="5" t="s">
        <v>69</v>
      </c>
      <c r="M74" t="str">
        <f t="shared" si="1"/>
        <v>Target Achieved</v>
      </c>
    </row>
    <row r="75" spans="1:13" x14ac:dyDescent="0.3">
      <c r="A75" t="s">
        <v>197</v>
      </c>
      <c r="B75" t="s">
        <v>169</v>
      </c>
      <c r="C75" t="s">
        <v>72</v>
      </c>
      <c r="D75" t="s">
        <v>73</v>
      </c>
      <c r="E75" t="s">
        <v>35</v>
      </c>
      <c r="F75" t="s">
        <v>44</v>
      </c>
      <c r="G75" t="s">
        <v>40</v>
      </c>
      <c r="H75">
        <v>8843</v>
      </c>
      <c r="I75" t="s">
        <v>36</v>
      </c>
      <c r="J75">
        <v>0.3</v>
      </c>
      <c r="K75">
        <v>9000</v>
      </c>
      <c r="L75" s="5" t="s">
        <v>198</v>
      </c>
      <c r="M75" t="str">
        <f t="shared" si="1"/>
        <v>Below Target</v>
      </c>
    </row>
    <row r="76" spans="1:13" x14ac:dyDescent="0.3">
      <c r="A76" t="s">
        <v>199</v>
      </c>
      <c r="B76" t="s">
        <v>200</v>
      </c>
      <c r="C76" t="s">
        <v>33</v>
      </c>
      <c r="D76" t="s">
        <v>34</v>
      </c>
      <c r="E76" t="s">
        <v>16</v>
      </c>
      <c r="F76" t="s">
        <v>17</v>
      </c>
      <c r="G76" t="s">
        <v>28</v>
      </c>
      <c r="H76">
        <v>15979</v>
      </c>
      <c r="I76" t="s">
        <v>36</v>
      </c>
      <c r="J76">
        <v>0.3</v>
      </c>
      <c r="K76">
        <v>17000</v>
      </c>
      <c r="L76" s="5" t="s">
        <v>96</v>
      </c>
      <c r="M76" t="str">
        <f t="shared" si="1"/>
        <v>Below Target</v>
      </c>
    </row>
    <row r="77" spans="1:13" x14ac:dyDescent="0.3">
      <c r="A77" t="s">
        <v>201</v>
      </c>
      <c r="B77" t="s">
        <v>202</v>
      </c>
      <c r="C77" t="s">
        <v>33</v>
      </c>
      <c r="D77" t="s">
        <v>34</v>
      </c>
      <c r="E77" t="s">
        <v>35</v>
      </c>
      <c r="F77" t="s">
        <v>17</v>
      </c>
      <c r="G77" t="s">
        <v>40</v>
      </c>
      <c r="H77">
        <v>16309</v>
      </c>
      <c r="I77" t="s">
        <v>29</v>
      </c>
      <c r="K77">
        <v>17000</v>
      </c>
      <c r="L77" s="6">
        <v>45444</v>
      </c>
      <c r="M77" t="str">
        <f t="shared" si="1"/>
        <v>Below Target</v>
      </c>
    </row>
    <row r="78" spans="1:13" x14ac:dyDescent="0.3">
      <c r="A78" t="s">
        <v>203</v>
      </c>
      <c r="B78" t="s">
        <v>204</v>
      </c>
      <c r="C78" t="s">
        <v>51</v>
      </c>
      <c r="D78" t="s">
        <v>52</v>
      </c>
      <c r="E78" t="s">
        <v>53</v>
      </c>
      <c r="F78" t="s">
        <v>44</v>
      </c>
      <c r="G78" t="s">
        <v>18</v>
      </c>
      <c r="H78">
        <v>13893</v>
      </c>
      <c r="I78" t="s">
        <v>19</v>
      </c>
      <c r="J78">
        <v>0.2</v>
      </c>
      <c r="K78">
        <v>13000</v>
      </c>
      <c r="L78" s="6">
        <v>45413</v>
      </c>
      <c r="M78" t="str">
        <f t="shared" si="1"/>
        <v>Target Achieved</v>
      </c>
    </row>
    <row r="79" spans="1:13" x14ac:dyDescent="0.3">
      <c r="A79" t="s">
        <v>205</v>
      </c>
      <c r="B79" t="s">
        <v>206</v>
      </c>
      <c r="C79" t="s">
        <v>33</v>
      </c>
      <c r="D79" t="s">
        <v>34</v>
      </c>
      <c r="E79" t="s">
        <v>16</v>
      </c>
      <c r="F79" t="s">
        <v>17</v>
      </c>
      <c r="G79" t="s">
        <v>40</v>
      </c>
      <c r="H79">
        <v>15255</v>
      </c>
      <c r="I79" t="s">
        <v>19</v>
      </c>
      <c r="J79">
        <v>0.2</v>
      </c>
      <c r="K79">
        <v>17000</v>
      </c>
      <c r="L79" s="5" t="s">
        <v>62</v>
      </c>
      <c r="M79" t="str">
        <f t="shared" si="1"/>
        <v>Below Target</v>
      </c>
    </row>
    <row r="80" spans="1:13" x14ac:dyDescent="0.3">
      <c r="A80" t="s">
        <v>207</v>
      </c>
      <c r="B80" t="s">
        <v>206</v>
      </c>
      <c r="C80" t="s">
        <v>14</v>
      </c>
      <c r="D80" t="s">
        <v>15</v>
      </c>
      <c r="E80" t="s">
        <v>16</v>
      </c>
      <c r="F80" t="s">
        <v>17</v>
      </c>
      <c r="G80" t="s">
        <v>40</v>
      </c>
      <c r="H80">
        <v>12024</v>
      </c>
      <c r="I80" t="s">
        <v>36</v>
      </c>
      <c r="J80">
        <v>0.3</v>
      </c>
      <c r="K80">
        <v>14000</v>
      </c>
      <c r="L80" s="5" t="s">
        <v>208</v>
      </c>
      <c r="M80" t="str">
        <f t="shared" si="1"/>
        <v>Below Target</v>
      </c>
    </row>
    <row r="81" spans="1:13" x14ac:dyDescent="0.3">
      <c r="A81" t="s">
        <v>209</v>
      </c>
      <c r="B81" t="s">
        <v>210</v>
      </c>
      <c r="C81" t="s">
        <v>72</v>
      </c>
      <c r="D81" t="s">
        <v>73</v>
      </c>
      <c r="E81" t="s">
        <v>16</v>
      </c>
      <c r="F81" t="s">
        <v>44</v>
      </c>
      <c r="G81" t="s">
        <v>28</v>
      </c>
      <c r="H81">
        <v>9236</v>
      </c>
      <c r="I81" t="s">
        <v>29</v>
      </c>
      <c r="K81">
        <v>9000</v>
      </c>
      <c r="L81" s="5" t="s">
        <v>211</v>
      </c>
      <c r="M81" t="str">
        <f t="shared" si="1"/>
        <v>Target Achieved</v>
      </c>
    </row>
    <row r="82" spans="1:13" x14ac:dyDescent="0.3">
      <c r="A82" t="s">
        <v>212</v>
      </c>
      <c r="B82" t="s">
        <v>32</v>
      </c>
      <c r="C82" t="s">
        <v>51</v>
      </c>
      <c r="D82" t="s">
        <v>52</v>
      </c>
      <c r="E82" t="s">
        <v>53</v>
      </c>
      <c r="F82" t="s">
        <v>17</v>
      </c>
      <c r="G82" t="s">
        <v>40</v>
      </c>
      <c r="H82">
        <v>11118</v>
      </c>
      <c r="K82">
        <v>13000</v>
      </c>
      <c r="L82" s="5" t="s">
        <v>165</v>
      </c>
      <c r="M82" t="str">
        <f t="shared" si="1"/>
        <v>Below Target</v>
      </c>
    </row>
    <row r="83" spans="1:13" x14ac:dyDescent="0.3">
      <c r="A83" t="s">
        <v>213</v>
      </c>
      <c r="B83" t="s">
        <v>108</v>
      </c>
      <c r="C83" t="s">
        <v>72</v>
      </c>
      <c r="D83" t="s">
        <v>73</v>
      </c>
      <c r="E83" t="s">
        <v>16</v>
      </c>
      <c r="F83" t="s">
        <v>27</v>
      </c>
      <c r="G83" t="s">
        <v>40</v>
      </c>
      <c r="H83">
        <v>10766</v>
      </c>
      <c r="I83" t="s">
        <v>19</v>
      </c>
      <c r="J83">
        <v>0.2</v>
      </c>
      <c r="K83">
        <v>9000</v>
      </c>
      <c r="L83" s="6">
        <v>45537</v>
      </c>
      <c r="M83" t="str">
        <f t="shared" si="1"/>
        <v>Target Achieved</v>
      </c>
    </row>
    <row r="84" spans="1:13" x14ac:dyDescent="0.3">
      <c r="A84" t="s">
        <v>214</v>
      </c>
      <c r="B84" t="s">
        <v>215</v>
      </c>
      <c r="C84" t="s">
        <v>72</v>
      </c>
      <c r="D84" t="s">
        <v>73</v>
      </c>
      <c r="E84" t="s">
        <v>16</v>
      </c>
      <c r="F84" t="s">
        <v>44</v>
      </c>
      <c r="G84" t="s">
        <v>28</v>
      </c>
      <c r="H84">
        <v>7111</v>
      </c>
      <c r="I84" t="s">
        <v>23</v>
      </c>
      <c r="J84">
        <v>0.1</v>
      </c>
      <c r="K84">
        <v>9000</v>
      </c>
      <c r="L84" s="6">
        <v>45598</v>
      </c>
      <c r="M84" t="str">
        <f t="shared" si="1"/>
        <v>Below Target</v>
      </c>
    </row>
    <row r="85" spans="1:13" x14ac:dyDescent="0.3">
      <c r="A85" t="s">
        <v>216</v>
      </c>
      <c r="B85" t="s">
        <v>217</v>
      </c>
      <c r="C85" t="s">
        <v>72</v>
      </c>
      <c r="D85" t="s">
        <v>73</v>
      </c>
      <c r="E85" t="s">
        <v>35</v>
      </c>
      <c r="F85" t="s">
        <v>27</v>
      </c>
      <c r="G85" t="s">
        <v>40</v>
      </c>
      <c r="H85">
        <v>8552</v>
      </c>
      <c r="I85" t="s">
        <v>36</v>
      </c>
      <c r="J85">
        <v>0.3</v>
      </c>
      <c r="K85">
        <v>9000</v>
      </c>
      <c r="L85" s="5" t="s">
        <v>24</v>
      </c>
      <c r="M85" t="str">
        <f t="shared" si="1"/>
        <v>Below Target</v>
      </c>
    </row>
    <row r="86" spans="1:13" x14ac:dyDescent="0.3">
      <c r="A86" t="s">
        <v>218</v>
      </c>
      <c r="B86" t="s">
        <v>219</v>
      </c>
      <c r="C86" t="s">
        <v>33</v>
      </c>
      <c r="D86" t="s">
        <v>34</v>
      </c>
      <c r="E86" t="s">
        <v>53</v>
      </c>
      <c r="F86" t="s">
        <v>17</v>
      </c>
      <c r="G86" t="s">
        <v>40</v>
      </c>
      <c r="H86">
        <v>16033</v>
      </c>
      <c r="I86" t="s">
        <v>23</v>
      </c>
      <c r="J86">
        <v>0.1</v>
      </c>
      <c r="K86">
        <v>17000</v>
      </c>
      <c r="L86" s="5" t="s">
        <v>122</v>
      </c>
      <c r="M86" t="str">
        <f t="shared" si="1"/>
        <v>Below Target</v>
      </c>
    </row>
    <row r="87" spans="1:13" x14ac:dyDescent="0.3">
      <c r="A87" t="s">
        <v>220</v>
      </c>
      <c r="B87" t="s">
        <v>221</v>
      </c>
      <c r="C87" t="s">
        <v>14</v>
      </c>
      <c r="D87" t="s">
        <v>15</v>
      </c>
      <c r="E87" t="s">
        <v>53</v>
      </c>
      <c r="F87" t="s">
        <v>27</v>
      </c>
      <c r="G87" t="s">
        <v>28</v>
      </c>
      <c r="H87">
        <v>12281</v>
      </c>
      <c r="I87" t="s">
        <v>23</v>
      </c>
      <c r="J87">
        <v>0.1</v>
      </c>
      <c r="K87">
        <v>14000</v>
      </c>
      <c r="L87" s="5" t="s">
        <v>198</v>
      </c>
      <c r="M87" t="str">
        <f t="shared" si="1"/>
        <v>Below Target</v>
      </c>
    </row>
    <row r="88" spans="1:13" x14ac:dyDescent="0.3">
      <c r="A88" t="s">
        <v>222</v>
      </c>
      <c r="B88" t="s">
        <v>223</v>
      </c>
      <c r="C88" t="s">
        <v>51</v>
      </c>
      <c r="D88" t="s">
        <v>52</v>
      </c>
      <c r="E88" t="s">
        <v>35</v>
      </c>
      <c r="F88" t="s">
        <v>44</v>
      </c>
      <c r="G88" t="s">
        <v>18</v>
      </c>
      <c r="H88">
        <v>11977</v>
      </c>
      <c r="I88" t="s">
        <v>19</v>
      </c>
      <c r="J88">
        <v>0.2</v>
      </c>
      <c r="K88">
        <v>13000</v>
      </c>
      <c r="L88" s="5" t="s">
        <v>122</v>
      </c>
      <c r="M88" t="str">
        <f t="shared" si="1"/>
        <v>Below Target</v>
      </c>
    </row>
    <row r="89" spans="1:13" x14ac:dyDescent="0.3">
      <c r="A89" t="s">
        <v>224</v>
      </c>
      <c r="B89" t="s">
        <v>13</v>
      </c>
      <c r="C89" t="s">
        <v>51</v>
      </c>
      <c r="D89" t="s">
        <v>52</v>
      </c>
      <c r="E89" t="s">
        <v>53</v>
      </c>
      <c r="F89" t="s">
        <v>44</v>
      </c>
      <c r="G89" t="s">
        <v>40</v>
      </c>
      <c r="H89">
        <v>14141</v>
      </c>
      <c r="I89" t="s">
        <v>36</v>
      </c>
      <c r="J89">
        <v>0.3</v>
      </c>
      <c r="K89">
        <v>13000</v>
      </c>
      <c r="L89" s="6">
        <v>45597</v>
      </c>
      <c r="M89" t="str">
        <f t="shared" si="1"/>
        <v>Target Achieved</v>
      </c>
    </row>
    <row r="90" spans="1:13" x14ac:dyDescent="0.3">
      <c r="A90" t="s">
        <v>225</v>
      </c>
      <c r="B90" t="s">
        <v>226</v>
      </c>
      <c r="C90" t="s">
        <v>14</v>
      </c>
      <c r="D90" t="s">
        <v>15</v>
      </c>
      <c r="E90" t="s">
        <v>35</v>
      </c>
      <c r="F90" t="s">
        <v>17</v>
      </c>
      <c r="G90" t="s">
        <v>18</v>
      </c>
      <c r="H90">
        <v>14370</v>
      </c>
      <c r="I90" t="s">
        <v>23</v>
      </c>
      <c r="J90">
        <v>0.1</v>
      </c>
      <c r="K90">
        <v>14000</v>
      </c>
      <c r="L90" s="5" t="s">
        <v>45</v>
      </c>
      <c r="M90" t="str">
        <f t="shared" si="1"/>
        <v>Target Achieved</v>
      </c>
    </row>
    <row r="91" spans="1:13" x14ac:dyDescent="0.3">
      <c r="A91" t="s">
        <v>227</v>
      </c>
      <c r="B91" t="s">
        <v>139</v>
      </c>
      <c r="C91" t="s">
        <v>72</v>
      </c>
      <c r="D91" t="s">
        <v>73</v>
      </c>
      <c r="E91" t="s">
        <v>53</v>
      </c>
      <c r="F91" t="s">
        <v>44</v>
      </c>
      <c r="G91" t="s">
        <v>18</v>
      </c>
      <c r="H91">
        <v>7311</v>
      </c>
      <c r="I91" t="s">
        <v>29</v>
      </c>
      <c r="K91">
        <v>9000</v>
      </c>
      <c r="L91" s="5" t="s">
        <v>57</v>
      </c>
      <c r="M91" t="str">
        <f t="shared" si="1"/>
        <v>Below Target</v>
      </c>
    </row>
    <row r="92" spans="1:13" x14ac:dyDescent="0.3">
      <c r="A92" t="s">
        <v>228</v>
      </c>
      <c r="B92" t="s">
        <v>229</v>
      </c>
      <c r="C92" t="s">
        <v>51</v>
      </c>
      <c r="D92" t="s">
        <v>52</v>
      </c>
      <c r="E92" t="s">
        <v>35</v>
      </c>
      <c r="F92" t="s">
        <v>44</v>
      </c>
      <c r="G92" t="s">
        <v>40</v>
      </c>
      <c r="H92">
        <v>14482</v>
      </c>
      <c r="I92" t="s">
        <v>29</v>
      </c>
      <c r="K92">
        <v>13000</v>
      </c>
      <c r="L92" s="5" t="s">
        <v>230</v>
      </c>
      <c r="M92" t="str">
        <f t="shared" si="1"/>
        <v>Target Achieved</v>
      </c>
    </row>
    <row r="93" spans="1:13" x14ac:dyDescent="0.3">
      <c r="A93" t="s">
        <v>231</v>
      </c>
      <c r="B93" t="s">
        <v>232</v>
      </c>
      <c r="C93" t="s">
        <v>14</v>
      </c>
      <c r="D93" t="s">
        <v>15</v>
      </c>
      <c r="E93" t="s">
        <v>53</v>
      </c>
      <c r="F93" t="s">
        <v>44</v>
      </c>
      <c r="G93" t="s">
        <v>40</v>
      </c>
      <c r="H93">
        <v>14709</v>
      </c>
      <c r="I93" t="s">
        <v>36</v>
      </c>
      <c r="J93">
        <v>0.3</v>
      </c>
      <c r="K93">
        <v>14000</v>
      </c>
      <c r="L93" s="6">
        <v>45413</v>
      </c>
      <c r="M93" t="str">
        <f t="shared" si="1"/>
        <v>Target Achieved</v>
      </c>
    </row>
    <row r="94" spans="1:13" x14ac:dyDescent="0.3">
      <c r="A94" t="s">
        <v>233</v>
      </c>
      <c r="B94" t="s">
        <v>234</v>
      </c>
      <c r="C94" t="s">
        <v>33</v>
      </c>
      <c r="D94" t="s">
        <v>34</v>
      </c>
      <c r="E94" t="s">
        <v>35</v>
      </c>
      <c r="F94" t="s">
        <v>17</v>
      </c>
      <c r="G94" t="s">
        <v>40</v>
      </c>
      <c r="H94">
        <v>15432</v>
      </c>
      <c r="K94">
        <v>17000</v>
      </c>
      <c r="L94" s="5" t="s">
        <v>235</v>
      </c>
      <c r="M94" t="str">
        <f t="shared" si="1"/>
        <v>Below Target</v>
      </c>
    </row>
    <row r="95" spans="1:13" x14ac:dyDescent="0.3">
      <c r="A95" t="s">
        <v>236</v>
      </c>
      <c r="B95" t="s">
        <v>237</v>
      </c>
      <c r="C95" t="s">
        <v>72</v>
      </c>
      <c r="D95" t="s">
        <v>73</v>
      </c>
      <c r="E95" t="s">
        <v>16</v>
      </c>
      <c r="F95" t="s">
        <v>27</v>
      </c>
      <c r="G95" t="s">
        <v>40</v>
      </c>
      <c r="H95">
        <v>7721</v>
      </c>
      <c r="I95" t="s">
        <v>29</v>
      </c>
      <c r="K95">
        <v>9000</v>
      </c>
      <c r="L95" s="6">
        <v>45598</v>
      </c>
      <c r="M95" t="str">
        <f t="shared" si="1"/>
        <v>Below Target</v>
      </c>
    </row>
    <row r="96" spans="1:13" x14ac:dyDescent="0.3">
      <c r="A96" t="s">
        <v>238</v>
      </c>
      <c r="B96" t="s">
        <v>139</v>
      </c>
      <c r="C96" t="s">
        <v>72</v>
      </c>
      <c r="D96" t="s">
        <v>73</v>
      </c>
      <c r="E96" t="s">
        <v>53</v>
      </c>
      <c r="F96" t="s">
        <v>17</v>
      </c>
      <c r="G96" t="s">
        <v>28</v>
      </c>
      <c r="H96">
        <v>9426</v>
      </c>
      <c r="I96" t="s">
        <v>36</v>
      </c>
      <c r="J96">
        <v>0.3</v>
      </c>
      <c r="K96">
        <v>9000</v>
      </c>
      <c r="L96" s="5" t="s">
        <v>129</v>
      </c>
      <c r="M96" t="str">
        <f t="shared" si="1"/>
        <v>Target Achieved</v>
      </c>
    </row>
    <row r="97" spans="1:13" x14ac:dyDescent="0.3">
      <c r="A97" t="s">
        <v>239</v>
      </c>
      <c r="B97" t="s">
        <v>240</v>
      </c>
      <c r="C97" t="s">
        <v>14</v>
      </c>
      <c r="D97" t="s">
        <v>15</v>
      </c>
      <c r="E97" t="s">
        <v>53</v>
      </c>
      <c r="F97" t="s">
        <v>17</v>
      </c>
      <c r="G97" t="s">
        <v>18</v>
      </c>
      <c r="H97">
        <v>15073</v>
      </c>
      <c r="K97">
        <v>14000</v>
      </c>
      <c r="L97" s="6">
        <v>45445</v>
      </c>
      <c r="M97" t="str">
        <f t="shared" si="1"/>
        <v>Target Achieved</v>
      </c>
    </row>
    <row r="98" spans="1:13" x14ac:dyDescent="0.3">
      <c r="A98" t="s">
        <v>241</v>
      </c>
      <c r="B98" t="s">
        <v>242</v>
      </c>
      <c r="C98" t="s">
        <v>72</v>
      </c>
      <c r="D98" t="s">
        <v>73</v>
      </c>
      <c r="E98" t="s">
        <v>53</v>
      </c>
      <c r="F98" t="s">
        <v>27</v>
      </c>
      <c r="G98" t="s">
        <v>40</v>
      </c>
      <c r="H98">
        <v>10485</v>
      </c>
      <c r="I98" t="s">
        <v>36</v>
      </c>
      <c r="J98">
        <v>0.3</v>
      </c>
      <c r="K98">
        <v>9000</v>
      </c>
      <c r="L98" s="6">
        <v>45627</v>
      </c>
      <c r="M98" t="str">
        <f t="shared" si="1"/>
        <v>Target Achieved</v>
      </c>
    </row>
    <row r="99" spans="1:13" x14ac:dyDescent="0.3">
      <c r="A99" t="s">
        <v>243</v>
      </c>
      <c r="B99" t="s">
        <v>244</v>
      </c>
      <c r="C99" t="s">
        <v>33</v>
      </c>
      <c r="D99" t="s">
        <v>34</v>
      </c>
      <c r="E99" t="s">
        <v>53</v>
      </c>
      <c r="F99" t="s">
        <v>17</v>
      </c>
      <c r="G99" t="s">
        <v>40</v>
      </c>
      <c r="H99">
        <v>18605</v>
      </c>
      <c r="I99" t="s">
        <v>29</v>
      </c>
      <c r="K99">
        <v>17000</v>
      </c>
      <c r="L99" s="5" t="s">
        <v>57</v>
      </c>
      <c r="M99" t="str">
        <f t="shared" si="1"/>
        <v>Target Achieved</v>
      </c>
    </row>
    <row r="100" spans="1:13" x14ac:dyDescent="0.3">
      <c r="A100" t="s">
        <v>245</v>
      </c>
      <c r="B100" t="s">
        <v>131</v>
      </c>
      <c r="C100" t="s">
        <v>14</v>
      </c>
      <c r="D100" t="s">
        <v>15</v>
      </c>
      <c r="E100" t="s">
        <v>16</v>
      </c>
      <c r="F100" t="s">
        <v>27</v>
      </c>
      <c r="G100" t="s">
        <v>18</v>
      </c>
      <c r="H100">
        <v>12988</v>
      </c>
      <c r="K100">
        <v>14000</v>
      </c>
      <c r="L100" s="6">
        <v>45293</v>
      </c>
      <c r="M100" t="str">
        <f t="shared" si="1"/>
        <v>Below Target</v>
      </c>
    </row>
    <row r="101" spans="1:13" x14ac:dyDescent="0.3">
      <c r="A101" t="s">
        <v>246</v>
      </c>
      <c r="B101" t="s">
        <v>95</v>
      </c>
      <c r="C101" t="s">
        <v>51</v>
      </c>
      <c r="D101" t="s">
        <v>52</v>
      </c>
      <c r="E101" t="s">
        <v>16</v>
      </c>
      <c r="F101" t="s">
        <v>17</v>
      </c>
      <c r="G101" t="s">
        <v>28</v>
      </c>
      <c r="H101">
        <v>13915</v>
      </c>
      <c r="K101">
        <v>13000</v>
      </c>
      <c r="L101" s="5" t="s">
        <v>96</v>
      </c>
      <c r="M101" t="str">
        <f t="shared" si="1"/>
        <v>Target Achieved</v>
      </c>
    </row>
    <row r="102" spans="1:13" x14ac:dyDescent="0.3">
      <c r="A102" t="s">
        <v>247</v>
      </c>
      <c r="B102" t="s">
        <v>75</v>
      </c>
      <c r="C102" t="s">
        <v>14</v>
      </c>
      <c r="D102" t="s">
        <v>15</v>
      </c>
      <c r="E102" t="s">
        <v>53</v>
      </c>
      <c r="F102" t="s">
        <v>27</v>
      </c>
      <c r="G102" t="s">
        <v>40</v>
      </c>
      <c r="H102">
        <v>14833</v>
      </c>
      <c r="I102" t="s">
        <v>19</v>
      </c>
      <c r="J102">
        <v>0.2</v>
      </c>
      <c r="K102">
        <v>14000</v>
      </c>
      <c r="L102" s="5" t="s">
        <v>208</v>
      </c>
      <c r="M102" t="str">
        <f t="shared" si="1"/>
        <v>Target Achieved</v>
      </c>
    </row>
    <row r="103" spans="1:13" x14ac:dyDescent="0.3">
      <c r="A103" t="s">
        <v>248</v>
      </c>
      <c r="B103" t="s">
        <v>190</v>
      </c>
      <c r="C103" t="s">
        <v>33</v>
      </c>
      <c r="D103" t="s">
        <v>34</v>
      </c>
      <c r="E103" t="s">
        <v>53</v>
      </c>
      <c r="F103" t="s">
        <v>44</v>
      </c>
      <c r="G103" t="s">
        <v>28</v>
      </c>
      <c r="H103">
        <v>16408</v>
      </c>
      <c r="K103">
        <v>17000</v>
      </c>
      <c r="L103" s="5" t="s">
        <v>20</v>
      </c>
      <c r="M103" t="str">
        <f t="shared" si="1"/>
        <v>Below Target</v>
      </c>
    </row>
    <row r="104" spans="1:13" x14ac:dyDescent="0.3">
      <c r="A104" t="s">
        <v>249</v>
      </c>
      <c r="B104" t="s">
        <v>250</v>
      </c>
      <c r="C104" t="s">
        <v>33</v>
      </c>
      <c r="D104" t="s">
        <v>34</v>
      </c>
      <c r="E104" t="s">
        <v>16</v>
      </c>
      <c r="F104" t="s">
        <v>17</v>
      </c>
      <c r="G104" t="s">
        <v>40</v>
      </c>
      <c r="H104">
        <v>16255</v>
      </c>
      <c r="I104" t="s">
        <v>36</v>
      </c>
      <c r="J104">
        <v>0.3</v>
      </c>
      <c r="K104">
        <v>17000</v>
      </c>
      <c r="L104" s="5" t="s">
        <v>101</v>
      </c>
      <c r="M104" t="str">
        <f t="shared" si="1"/>
        <v>Below Target</v>
      </c>
    </row>
    <row r="105" spans="1:13" x14ac:dyDescent="0.3">
      <c r="A105" t="s">
        <v>251</v>
      </c>
      <c r="B105" t="s">
        <v>202</v>
      </c>
      <c r="C105" t="s">
        <v>51</v>
      </c>
      <c r="D105" t="s">
        <v>52</v>
      </c>
      <c r="E105" t="s">
        <v>53</v>
      </c>
      <c r="F105" t="s">
        <v>27</v>
      </c>
      <c r="G105" t="s">
        <v>28</v>
      </c>
      <c r="H105">
        <v>13194</v>
      </c>
      <c r="I105" t="s">
        <v>19</v>
      </c>
      <c r="J105">
        <v>0.2</v>
      </c>
      <c r="K105">
        <v>13000</v>
      </c>
      <c r="L105" s="5" t="s">
        <v>85</v>
      </c>
      <c r="M105" t="str">
        <f t="shared" si="1"/>
        <v>Target Achieved</v>
      </c>
    </row>
    <row r="106" spans="1:13" x14ac:dyDescent="0.3">
      <c r="A106" t="s">
        <v>252</v>
      </c>
      <c r="B106" t="s">
        <v>253</v>
      </c>
      <c r="C106" t="s">
        <v>72</v>
      </c>
      <c r="D106" t="s">
        <v>73</v>
      </c>
      <c r="E106" t="s">
        <v>53</v>
      </c>
      <c r="F106" t="s">
        <v>44</v>
      </c>
      <c r="G106" t="s">
        <v>28</v>
      </c>
      <c r="H106">
        <v>11000</v>
      </c>
      <c r="I106" t="s">
        <v>29</v>
      </c>
      <c r="K106">
        <v>9000</v>
      </c>
      <c r="L106" s="6">
        <v>45506</v>
      </c>
      <c r="M106" t="str">
        <f t="shared" si="1"/>
        <v>Target Achieved</v>
      </c>
    </row>
    <row r="107" spans="1:13" x14ac:dyDescent="0.3">
      <c r="A107" t="s">
        <v>254</v>
      </c>
      <c r="B107" t="s">
        <v>255</v>
      </c>
      <c r="C107" t="s">
        <v>51</v>
      </c>
      <c r="D107" t="s">
        <v>52</v>
      </c>
      <c r="E107" t="s">
        <v>53</v>
      </c>
      <c r="F107" t="s">
        <v>27</v>
      </c>
      <c r="G107" t="s">
        <v>40</v>
      </c>
      <c r="H107">
        <v>11734</v>
      </c>
      <c r="I107" t="s">
        <v>36</v>
      </c>
      <c r="J107">
        <v>0.3</v>
      </c>
      <c r="K107">
        <v>13000</v>
      </c>
      <c r="L107" s="6">
        <v>45292</v>
      </c>
      <c r="M107" t="str">
        <f t="shared" si="1"/>
        <v>Below Target</v>
      </c>
    </row>
    <row r="108" spans="1:13" x14ac:dyDescent="0.3">
      <c r="A108" t="s">
        <v>256</v>
      </c>
      <c r="B108" t="s">
        <v>121</v>
      </c>
      <c r="C108" t="s">
        <v>51</v>
      </c>
      <c r="D108" t="s">
        <v>52</v>
      </c>
      <c r="E108" t="s">
        <v>53</v>
      </c>
      <c r="F108" t="s">
        <v>27</v>
      </c>
      <c r="G108" t="s">
        <v>18</v>
      </c>
      <c r="H108">
        <v>13266</v>
      </c>
      <c r="I108" t="s">
        <v>36</v>
      </c>
      <c r="J108">
        <v>0.3</v>
      </c>
      <c r="K108">
        <v>13000</v>
      </c>
      <c r="L108" s="5" t="s">
        <v>57</v>
      </c>
      <c r="M108" t="str">
        <f t="shared" si="1"/>
        <v>Target Achieved</v>
      </c>
    </row>
    <row r="109" spans="1:13" x14ac:dyDescent="0.3">
      <c r="A109" t="s">
        <v>257</v>
      </c>
      <c r="B109" t="s">
        <v>134</v>
      </c>
      <c r="C109" t="s">
        <v>72</v>
      </c>
      <c r="D109" t="s">
        <v>73</v>
      </c>
      <c r="E109" t="s">
        <v>35</v>
      </c>
      <c r="F109" t="s">
        <v>27</v>
      </c>
      <c r="G109" t="s">
        <v>28</v>
      </c>
      <c r="H109">
        <v>8164</v>
      </c>
      <c r="K109">
        <v>9000</v>
      </c>
      <c r="L109" s="5" t="s">
        <v>122</v>
      </c>
      <c r="M109" t="str">
        <f t="shared" si="1"/>
        <v>Below Target</v>
      </c>
    </row>
    <row r="110" spans="1:13" x14ac:dyDescent="0.3">
      <c r="A110" t="s">
        <v>258</v>
      </c>
      <c r="B110" t="s">
        <v>219</v>
      </c>
      <c r="C110" t="s">
        <v>51</v>
      </c>
      <c r="D110" t="s">
        <v>52</v>
      </c>
      <c r="E110" t="s">
        <v>35</v>
      </c>
      <c r="F110" t="s">
        <v>17</v>
      </c>
      <c r="G110" t="s">
        <v>40</v>
      </c>
      <c r="H110">
        <v>11467</v>
      </c>
      <c r="I110" t="s">
        <v>23</v>
      </c>
      <c r="J110">
        <v>0.1</v>
      </c>
      <c r="K110">
        <v>13000</v>
      </c>
      <c r="L110" s="5" t="s">
        <v>132</v>
      </c>
      <c r="M110" t="str">
        <f t="shared" si="1"/>
        <v>Below Target</v>
      </c>
    </row>
    <row r="111" spans="1:13" x14ac:dyDescent="0.3">
      <c r="A111" t="s">
        <v>259</v>
      </c>
      <c r="B111" t="s">
        <v>260</v>
      </c>
      <c r="C111" t="s">
        <v>14</v>
      </c>
      <c r="D111" t="s">
        <v>15</v>
      </c>
      <c r="E111" t="s">
        <v>35</v>
      </c>
      <c r="F111" t="s">
        <v>27</v>
      </c>
      <c r="G111" t="s">
        <v>28</v>
      </c>
      <c r="H111">
        <v>15887</v>
      </c>
      <c r="I111" t="s">
        <v>36</v>
      </c>
      <c r="J111">
        <v>0.3</v>
      </c>
      <c r="K111">
        <v>14000</v>
      </c>
      <c r="L111" s="6">
        <v>45444</v>
      </c>
      <c r="M111" t="str">
        <f t="shared" si="1"/>
        <v>Target Achieved</v>
      </c>
    </row>
    <row r="112" spans="1:13" x14ac:dyDescent="0.3">
      <c r="A112" t="s">
        <v>261</v>
      </c>
      <c r="B112" t="s">
        <v>262</v>
      </c>
      <c r="C112" t="s">
        <v>72</v>
      </c>
      <c r="D112" t="s">
        <v>73</v>
      </c>
      <c r="E112" t="s">
        <v>16</v>
      </c>
      <c r="F112" t="s">
        <v>44</v>
      </c>
      <c r="G112" t="s">
        <v>28</v>
      </c>
      <c r="H112">
        <v>7924</v>
      </c>
      <c r="I112" t="s">
        <v>29</v>
      </c>
      <c r="K112">
        <v>9000</v>
      </c>
      <c r="L112" s="5" t="s">
        <v>54</v>
      </c>
      <c r="M112" t="str">
        <f t="shared" si="1"/>
        <v>Below Target</v>
      </c>
    </row>
    <row r="113" spans="1:13" x14ac:dyDescent="0.3">
      <c r="A113" t="s">
        <v>263</v>
      </c>
      <c r="B113" t="s">
        <v>264</v>
      </c>
      <c r="C113" t="s">
        <v>33</v>
      </c>
      <c r="D113" t="s">
        <v>34</v>
      </c>
      <c r="E113" t="s">
        <v>16</v>
      </c>
      <c r="F113" t="s">
        <v>17</v>
      </c>
      <c r="G113" t="s">
        <v>40</v>
      </c>
      <c r="H113">
        <v>17329</v>
      </c>
      <c r="I113" t="s">
        <v>29</v>
      </c>
      <c r="K113">
        <v>17000</v>
      </c>
      <c r="L113" s="6">
        <v>45383</v>
      </c>
      <c r="M113" t="str">
        <f t="shared" si="1"/>
        <v>Target Achieved</v>
      </c>
    </row>
    <row r="114" spans="1:13" x14ac:dyDescent="0.3">
      <c r="A114" t="s">
        <v>265</v>
      </c>
      <c r="B114" t="s">
        <v>266</v>
      </c>
      <c r="C114" t="s">
        <v>14</v>
      </c>
      <c r="D114" t="s">
        <v>15</v>
      </c>
      <c r="E114" t="s">
        <v>35</v>
      </c>
      <c r="F114" t="s">
        <v>44</v>
      </c>
      <c r="G114" t="s">
        <v>18</v>
      </c>
      <c r="H114">
        <v>13083</v>
      </c>
      <c r="I114" t="s">
        <v>23</v>
      </c>
      <c r="J114">
        <v>0.1</v>
      </c>
      <c r="K114">
        <v>14000</v>
      </c>
      <c r="L114" s="6">
        <v>45597</v>
      </c>
      <c r="M114" t="str">
        <f t="shared" si="1"/>
        <v>Below Target</v>
      </c>
    </row>
    <row r="115" spans="1:13" x14ac:dyDescent="0.3">
      <c r="A115" t="s">
        <v>267</v>
      </c>
      <c r="B115" t="s">
        <v>268</v>
      </c>
      <c r="C115" t="s">
        <v>14</v>
      </c>
      <c r="D115" t="s">
        <v>15</v>
      </c>
      <c r="E115" t="s">
        <v>35</v>
      </c>
      <c r="F115" t="s">
        <v>27</v>
      </c>
      <c r="G115" t="s">
        <v>40</v>
      </c>
      <c r="H115">
        <v>13845</v>
      </c>
      <c r="I115" t="s">
        <v>29</v>
      </c>
      <c r="K115">
        <v>14000</v>
      </c>
      <c r="L115" s="5" t="s">
        <v>122</v>
      </c>
      <c r="M115" t="str">
        <f t="shared" si="1"/>
        <v>Below Target</v>
      </c>
    </row>
    <row r="116" spans="1:13" x14ac:dyDescent="0.3">
      <c r="A116" t="s">
        <v>269</v>
      </c>
      <c r="B116" t="s">
        <v>270</v>
      </c>
      <c r="C116" t="s">
        <v>51</v>
      </c>
      <c r="D116" t="s">
        <v>52</v>
      </c>
      <c r="E116" t="s">
        <v>53</v>
      </c>
      <c r="F116" t="s">
        <v>44</v>
      </c>
      <c r="G116" t="s">
        <v>40</v>
      </c>
      <c r="H116">
        <v>13879</v>
      </c>
      <c r="K116">
        <v>13000</v>
      </c>
      <c r="L116" s="6">
        <v>45413</v>
      </c>
      <c r="M116" t="str">
        <f t="shared" si="1"/>
        <v>Target Achieved</v>
      </c>
    </row>
    <row r="117" spans="1:13" x14ac:dyDescent="0.3">
      <c r="A117" t="s">
        <v>271</v>
      </c>
      <c r="B117" t="s">
        <v>272</v>
      </c>
      <c r="C117" t="s">
        <v>33</v>
      </c>
      <c r="D117" t="s">
        <v>34</v>
      </c>
      <c r="E117" t="s">
        <v>16</v>
      </c>
      <c r="F117" t="s">
        <v>44</v>
      </c>
      <c r="G117" t="s">
        <v>28</v>
      </c>
      <c r="H117">
        <v>18292</v>
      </c>
      <c r="I117" t="s">
        <v>19</v>
      </c>
      <c r="J117">
        <v>0.2</v>
      </c>
      <c r="K117">
        <v>17000</v>
      </c>
      <c r="L117" s="5" t="s">
        <v>69</v>
      </c>
      <c r="M117" t="str">
        <f t="shared" si="1"/>
        <v>Target Achieved</v>
      </c>
    </row>
    <row r="118" spans="1:13" x14ac:dyDescent="0.3">
      <c r="A118" t="s">
        <v>273</v>
      </c>
      <c r="B118" t="s">
        <v>274</v>
      </c>
      <c r="C118" t="s">
        <v>51</v>
      </c>
      <c r="D118" t="s">
        <v>52</v>
      </c>
      <c r="E118" t="s">
        <v>16</v>
      </c>
      <c r="F118" t="s">
        <v>27</v>
      </c>
      <c r="G118" t="s">
        <v>40</v>
      </c>
      <c r="H118">
        <v>14385</v>
      </c>
      <c r="I118" t="s">
        <v>19</v>
      </c>
      <c r="J118">
        <v>0.2</v>
      </c>
      <c r="K118">
        <v>13000</v>
      </c>
      <c r="L118" s="6">
        <v>45413</v>
      </c>
      <c r="M118" t="str">
        <f t="shared" si="1"/>
        <v>Target Achieved</v>
      </c>
    </row>
    <row r="119" spans="1:13" x14ac:dyDescent="0.3">
      <c r="A119" t="s">
        <v>275</v>
      </c>
      <c r="B119" t="s">
        <v>276</v>
      </c>
      <c r="C119" t="s">
        <v>33</v>
      </c>
      <c r="D119" t="s">
        <v>34</v>
      </c>
      <c r="E119" t="s">
        <v>16</v>
      </c>
      <c r="F119" t="s">
        <v>44</v>
      </c>
      <c r="G119" t="s">
        <v>28</v>
      </c>
      <c r="H119">
        <v>18773</v>
      </c>
      <c r="I119" t="s">
        <v>36</v>
      </c>
      <c r="J119">
        <v>0.3</v>
      </c>
      <c r="K119">
        <v>17000</v>
      </c>
      <c r="L119" s="5" t="s">
        <v>96</v>
      </c>
      <c r="M119" t="str">
        <f t="shared" si="1"/>
        <v>Target Achieved</v>
      </c>
    </row>
    <row r="120" spans="1:13" x14ac:dyDescent="0.3">
      <c r="A120" t="s">
        <v>277</v>
      </c>
      <c r="B120" t="s">
        <v>278</v>
      </c>
      <c r="C120" t="s">
        <v>33</v>
      </c>
      <c r="D120" t="s">
        <v>34</v>
      </c>
      <c r="E120" t="s">
        <v>16</v>
      </c>
      <c r="F120" t="s">
        <v>17</v>
      </c>
      <c r="G120" t="s">
        <v>40</v>
      </c>
      <c r="H120">
        <v>17049</v>
      </c>
      <c r="I120" t="s">
        <v>29</v>
      </c>
      <c r="K120">
        <v>17000</v>
      </c>
      <c r="L120" s="6">
        <v>45293</v>
      </c>
      <c r="M120" t="str">
        <f t="shared" si="1"/>
        <v>Target Achieved</v>
      </c>
    </row>
    <row r="121" spans="1:13" x14ac:dyDescent="0.3">
      <c r="A121" t="s">
        <v>279</v>
      </c>
      <c r="B121" t="s">
        <v>260</v>
      </c>
      <c r="C121" t="s">
        <v>14</v>
      </c>
      <c r="D121" t="s">
        <v>15</v>
      </c>
      <c r="E121" t="s">
        <v>53</v>
      </c>
      <c r="F121" t="s">
        <v>44</v>
      </c>
      <c r="G121" t="s">
        <v>40</v>
      </c>
      <c r="H121">
        <v>14472</v>
      </c>
      <c r="I121" t="s">
        <v>36</v>
      </c>
      <c r="J121">
        <v>0.3</v>
      </c>
      <c r="K121">
        <v>14000</v>
      </c>
      <c r="L121" s="6">
        <v>45323</v>
      </c>
      <c r="M121" t="str">
        <f t="shared" si="1"/>
        <v>Target Achieved</v>
      </c>
    </row>
    <row r="122" spans="1:13" x14ac:dyDescent="0.3">
      <c r="A122" t="s">
        <v>280</v>
      </c>
      <c r="B122" t="s">
        <v>281</v>
      </c>
      <c r="C122" t="s">
        <v>14</v>
      </c>
      <c r="D122" t="s">
        <v>15</v>
      </c>
      <c r="E122" t="s">
        <v>16</v>
      </c>
      <c r="F122" t="s">
        <v>17</v>
      </c>
      <c r="G122" t="s">
        <v>28</v>
      </c>
      <c r="H122">
        <v>12164</v>
      </c>
      <c r="I122" t="s">
        <v>19</v>
      </c>
      <c r="J122">
        <v>0.2</v>
      </c>
      <c r="K122">
        <v>14000</v>
      </c>
      <c r="L122" s="5" t="s">
        <v>122</v>
      </c>
      <c r="M122" t="str">
        <f t="shared" si="1"/>
        <v>Below Target</v>
      </c>
    </row>
    <row r="123" spans="1:13" x14ac:dyDescent="0.3">
      <c r="A123" t="s">
        <v>282</v>
      </c>
      <c r="B123" t="s">
        <v>234</v>
      </c>
      <c r="C123" t="s">
        <v>72</v>
      </c>
      <c r="D123" t="s">
        <v>73</v>
      </c>
      <c r="E123" t="s">
        <v>53</v>
      </c>
      <c r="F123" t="s">
        <v>27</v>
      </c>
      <c r="G123" t="s">
        <v>28</v>
      </c>
      <c r="H123">
        <v>8785</v>
      </c>
      <c r="K123">
        <v>9000</v>
      </c>
      <c r="L123" s="6">
        <v>45444</v>
      </c>
      <c r="M123" t="str">
        <f t="shared" si="1"/>
        <v>Below Target</v>
      </c>
    </row>
    <row r="124" spans="1:13" x14ac:dyDescent="0.3">
      <c r="A124" t="s">
        <v>283</v>
      </c>
      <c r="B124" t="s">
        <v>219</v>
      </c>
      <c r="C124" t="s">
        <v>72</v>
      </c>
      <c r="D124" t="s">
        <v>73</v>
      </c>
      <c r="E124" t="s">
        <v>53</v>
      </c>
      <c r="F124" t="s">
        <v>17</v>
      </c>
      <c r="G124" t="s">
        <v>28</v>
      </c>
      <c r="H124">
        <v>7428</v>
      </c>
      <c r="I124" t="s">
        <v>19</v>
      </c>
      <c r="J124">
        <v>0.2</v>
      </c>
      <c r="K124">
        <v>9000</v>
      </c>
      <c r="L124" s="5" t="s">
        <v>165</v>
      </c>
      <c r="M124" t="str">
        <f t="shared" si="1"/>
        <v>Below Target</v>
      </c>
    </row>
    <row r="125" spans="1:13" x14ac:dyDescent="0.3">
      <c r="A125" t="s">
        <v>284</v>
      </c>
      <c r="B125" t="s">
        <v>119</v>
      </c>
      <c r="C125" t="s">
        <v>72</v>
      </c>
      <c r="D125" t="s">
        <v>73</v>
      </c>
      <c r="E125" t="s">
        <v>53</v>
      </c>
      <c r="F125" t="s">
        <v>44</v>
      </c>
      <c r="G125" t="s">
        <v>40</v>
      </c>
      <c r="H125">
        <v>10332</v>
      </c>
      <c r="I125" t="s">
        <v>29</v>
      </c>
      <c r="K125">
        <v>9000</v>
      </c>
      <c r="L125" s="6">
        <v>45352</v>
      </c>
      <c r="M125" t="str">
        <f t="shared" si="1"/>
        <v>Target Achieved</v>
      </c>
    </row>
    <row r="126" spans="1:13" x14ac:dyDescent="0.3">
      <c r="A126" t="s">
        <v>285</v>
      </c>
      <c r="B126" t="s">
        <v>260</v>
      </c>
      <c r="C126" t="s">
        <v>33</v>
      </c>
      <c r="D126" t="s">
        <v>34</v>
      </c>
      <c r="E126" t="s">
        <v>53</v>
      </c>
      <c r="F126" t="s">
        <v>17</v>
      </c>
      <c r="G126" t="s">
        <v>18</v>
      </c>
      <c r="H126">
        <v>18973</v>
      </c>
      <c r="K126">
        <v>17000</v>
      </c>
      <c r="L126" s="5" t="s">
        <v>78</v>
      </c>
      <c r="M126" t="str">
        <f t="shared" si="1"/>
        <v>Target Achieved</v>
      </c>
    </row>
    <row r="127" spans="1:13" x14ac:dyDescent="0.3">
      <c r="A127" t="s">
        <v>286</v>
      </c>
      <c r="B127" t="s">
        <v>124</v>
      </c>
      <c r="C127" t="s">
        <v>14</v>
      </c>
      <c r="D127" t="s">
        <v>15</v>
      </c>
      <c r="E127" t="s">
        <v>16</v>
      </c>
      <c r="F127" t="s">
        <v>44</v>
      </c>
      <c r="G127" t="s">
        <v>40</v>
      </c>
      <c r="H127">
        <v>13692</v>
      </c>
      <c r="I127" t="s">
        <v>23</v>
      </c>
      <c r="J127">
        <v>0.1</v>
      </c>
      <c r="K127">
        <v>14000</v>
      </c>
      <c r="L127" s="5" t="s">
        <v>85</v>
      </c>
      <c r="M127" t="str">
        <f t="shared" si="1"/>
        <v>Below Target</v>
      </c>
    </row>
    <row r="128" spans="1:13" x14ac:dyDescent="0.3">
      <c r="A128" t="s">
        <v>287</v>
      </c>
      <c r="B128" t="s">
        <v>250</v>
      </c>
      <c r="C128" t="s">
        <v>72</v>
      </c>
      <c r="D128" t="s">
        <v>73</v>
      </c>
      <c r="E128" t="s">
        <v>16</v>
      </c>
      <c r="F128" t="s">
        <v>17</v>
      </c>
      <c r="G128" t="s">
        <v>18</v>
      </c>
      <c r="H128">
        <v>7833</v>
      </c>
      <c r="I128" t="s">
        <v>36</v>
      </c>
      <c r="J128">
        <v>0.3</v>
      </c>
      <c r="K128">
        <v>9000</v>
      </c>
      <c r="L128" s="6">
        <v>45414</v>
      </c>
      <c r="M128" t="str">
        <f t="shared" si="1"/>
        <v>Below Target</v>
      </c>
    </row>
    <row r="129" spans="1:13" x14ac:dyDescent="0.3">
      <c r="A129" t="s">
        <v>288</v>
      </c>
      <c r="B129" t="s">
        <v>289</v>
      </c>
      <c r="C129" t="s">
        <v>72</v>
      </c>
      <c r="D129" t="s">
        <v>73</v>
      </c>
      <c r="E129" t="s">
        <v>16</v>
      </c>
      <c r="F129" t="s">
        <v>17</v>
      </c>
      <c r="G129" t="s">
        <v>18</v>
      </c>
      <c r="H129">
        <v>7118</v>
      </c>
      <c r="I129" t="s">
        <v>29</v>
      </c>
      <c r="K129">
        <v>9000</v>
      </c>
      <c r="L129" s="5" t="s">
        <v>230</v>
      </c>
      <c r="M129" t="str">
        <f t="shared" si="1"/>
        <v>Below Target</v>
      </c>
    </row>
    <row r="130" spans="1:13" x14ac:dyDescent="0.3">
      <c r="A130" t="s">
        <v>290</v>
      </c>
      <c r="B130" t="s">
        <v>253</v>
      </c>
      <c r="C130" t="s">
        <v>51</v>
      </c>
      <c r="D130" t="s">
        <v>52</v>
      </c>
      <c r="E130" t="s">
        <v>53</v>
      </c>
      <c r="F130" t="s">
        <v>44</v>
      </c>
      <c r="G130" t="s">
        <v>18</v>
      </c>
      <c r="H130">
        <v>13262</v>
      </c>
      <c r="K130">
        <v>13000</v>
      </c>
      <c r="L130" s="6">
        <v>45444</v>
      </c>
      <c r="M130" t="str">
        <f t="shared" si="1"/>
        <v>Target Achieved</v>
      </c>
    </row>
    <row r="131" spans="1:13" x14ac:dyDescent="0.3">
      <c r="A131" t="s">
        <v>291</v>
      </c>
      <c r="B131" t="s">
        <v>200</v>
      </c>
      <c r="C131" t="s">
        <v>14</v>
      </c>
      <c r="D131" t="s">
        <v>15</v>
      </c>
      <c r="E131" t="s">
        <v>53</v>
      </c>
      <c r="F131" t="s">
        <v>27</v>
      </c>
      <c r="G131" t="s">
        <v>28</v>
      </c>
      <c r="H131">
        <v>15408</v>
      </c>
      <c r="I131" t="s">
        <v>19</v>
      </c>
      <c r="J131">
        <v>0.2</v>
      </c>
      <c r="K131">
        <v>14000</v>
      </c>
      <c r="L131" s="6">
        <v>45293</v>
      </c>
      <c r="M131" t="str">
        <f t="shared" ref="M131:M194" si="2">IF(H131&gt;=K131,"Target Achieved","Below Target")</f>
        <v>Target Achieved</v>
      </c>
    </row>
    <row r="132" spans="1:13" x14ac:dyDescent="0.3">
      <c r="A132" t="s">
        <v>292</v>
      </c>
      <c r="B132" t="s">
        <v>293</v>
      </c>
      <c r="C132" t="s">
        <v>33</v>
      </c>
      <c r="D132" t="s">
        <v>34</v>
      </c>
      <c r="E132" t="s">
        <v>16</v>
      </c>
      <c r="F132" t="s">
        <v>44</v>
      </c>
      <c r="G132" t="s">
        <v>40</v>
      </c>
      <c r="H132">
        <v>16701</v>
      </c>
      <c r="K132">
        <v>17000</v>
      </c>
      <c r="L132" s="5" t="s">
        <v>122</v>
      </c>
      <c r="M132" t="str">
        <f t="shared" si="2"/>
        <v>Below Target</v>
      </c>
    </row>
    <row r="133" spans="1:13" x14ac:dyDescent="0.3">
      <c r="A133" t="s">
        <v>294</v>
      </c>
      <c r="B133" t="s">
        <v>32</v>
      </c>
      <c r="C133" t="s">
        <v>51</v>
      </c>
      <c r="D133" t="s">
        <v>52</v>
      </c>
      <c r="E133" t="s">
        <v>53</v>
      </c>
      <c r="F133" t="s">
        <v>27</v>
      </c>
      <c r="G133" t="s">
        <v>28</v>
      </c>
      <c r="H133">
        <v>13081</v>
      </c>
      <c r="I133" t="s">
        <v>19</v>
      </c>
      <c r="J133">
        <v>0.2</v>
      </c>
      <c r="K133">
        <v>13000</v>
      </c>
      <c r="L133" s="5" t="s">
        <v>78</v>
      </c>
      <c r="M133" t="str">
        <f t="shared" si="2"/>
        <v>Target Achieved</v>
      </c>
    </row>
    <row r="134" spans="1:13" x14ac:dyDescent="0.3">
      <c r="A134" t="s">
        <v>295</v>
      </c>
      <c r="B134" t="s">
        <v>296</v>
      </c>
      <c r="C134" t="s">
        <v>72</v>
      </c>
      <c r="D134" t="s">
        <v>73</v>
      </c>
      <c r="E134" t="s">
        <v>53</v>
      </c>
      <c r="F134" t="s">
        <v>44</v>
      </c>
      <c r="G134" t="s">
        <v>40</v>
      </c>
      <c r="H134">
        <v>10360</v>
      </c>
      <c r="I134" t="s">
        <v>23</v>
      </c>
      <c r="J134">
        <v>0.1</v>
      </c>
      <c r="K134">
        <v>9000</v>
      </c>
      <c r="L134" s="5" t="s">
        <v>117</v>
      </c>
      <c r="M134" t="str">
        <f t="shared" si="2"/>
        <v>Target Achieved</v>
      </c>
    </row>
    <row r="135" spans="1:13" x14ac:dyDescent="0.3">
      <c r="A135" t="s">
        <v>297</v>
      </c>
      <c r="B135" t="s">
        <v>298</v>
      </c>
      <c r="C135" t="s">
        <v>72</v>
      </c>
      <c r="D135" t="s">
        <v>73</v>
      </c>
      <c r="E135" t="s">
        <v>35</v>
      </c>
      <c r="F135" t="s">
        <v>17</v>
      </c>
      <c r="G135" t="s">
        <v>28</v>
      </c>
      <c r="H135">
        <v>8983</v>
      </c>
      <c r="I135" t="s">
        <v>36</v>
      </c>
      <c r="J135">
        <v>0.3</v>
      </c>
      <c r="K135">
        <v>9000</v>
      </c>
      <c r="L135" s="5" t="s">
        <v>165</v>
      </c>
      <c r="M135" t="str">
        <f t="shared" si="2"/>
        <v>Below Target</v>
      </c>
    </row>
    <row r="136" spans="1:13" x14ac:dyDescent="0.3">
      <c r="A136" t="s">
        <v>299</v>
      </c>
      <c r="B136" t="s">
        <v>95</v>
      </c>
      <c r="C136" t="s">
        <v>72</v>
      </c>
      <c r="D136" t="s">
        <v>73</v>
      </c>
      <c r="E136" t="s">
        <v>53</v>
      </c>
      <c r="F136" t="s">
        <v>17</v>
      </c>
      <c r="G136" t="s">
        <v>18</v>
      </c>
      <c r="H136">
        <v>9856</v>
      </c>
      <c r="I136" t="s">
        <v>19</v>
      </c>
      <c r="J136">
        <v>0.2</v>
      </c>
      <c r="K136">
        <v>9000</v>
      </c>
      <c r="L136" s="6">
        <v>45445</v>
      </c>
      <c r="M136" t="str">
        <f t="shared" si="2"/>
        <v>Target Achieved</v>
      </c>
    </row>
    <row r="137" spans="1:13" x14ac:dyDescent="0.3">
      <c r="A137" t="s">
        <v>300</v>
      </c>
      <c r="B137" t="s">
        <v>301</v>
      </c>
      <c r="C137" t="s">
        <v>72</v>
      </c>
      <c r="D137" t="s">
        <v>73</v>
      </c>
      <c r="E137" t="s">
        <v>35</v>
      </c>
      <c r="F137" t="s">
        <v>17</v>
      </c>
      <c r="G137" t="s">
        <v>28</v>
      </c>
      <c r="H137">
        <v>8937</v>
      </c>
      <c r="K137">
        <v>9000</v>
      </c>
      <c r="L137" s="5" t="s">
        <v>54</v>
      </c>
      <c r="M137" t="str">
        <f t="shared" si="2"/>
        <v>Below Target</v>
      </c>
    </row>
    <row r="138" spans="1:13" x14ac:dyDescent="0.3">
      <c r="A138" t="s">
        <v>302</v>
      </c>
      <c r="B138" t="s">
        <v>303</v>
      </c>
      <c r="C138" t="s">
        <v>51</v>
      </c>
      <c r="D138" t="s">
        <v>52</v>
      </c>
      <c r="E138" t="s">
        <v>53</v>
      </c>
      <c r="F138" t="s">
        <v>27</v>
      </c>
      <c r="G138" t="s">
        <v>18</v>
      </c>
      <c r="H138">
        <v>13057</v>
      </c>
      <c r="I138" t="s">
        <v>29</v>
      </c>
      <c r="K138">
        <v>13000</v>
      </c>
      <c r="L138" s="5" t="s">
        <v>165</v>
      </c>
      <c r="M138" t="str">
        <f t="shared" si="2"/>
        <v>Target Achieved</v>
      </c>
    </row>
    <row r="139" spans="1:13" x14ac:dyDescent="0.3">
      <c r="A139" t="s">
        <v>304</v>
      </c>
      <c r="B139" t="s">
        <v>113</v>
      </c>
      <c r="C139" t="s">
        <v>72</v>
      </c>
      <c r="D139" t="s">
        <v>73</v>
      </c>
      <c r="E139" t="s">
        <v>35</v>
      </c>
      <c r="F139" t="s">
        <v>44</v>
      </c>
      <c r="G139" t="s">
        <v>40</v>
      </c>
      <c r="H139">
        <v>7062</v>
      </c>
      <c r="I139" t="s">
        <v>19</v>
      </c>
      <c r="J139">
        <v>0.2</v>
      </c>
      <c r="K139">
        <v>9000</v>
      </c>
      <c r="L139" s="5" t="s">
        <v>30</v>
      </c>
      <c r="M139" t="str">
        <f t="shared" si="2"/>
        <v>Below Target</v>
      </c>
    </row>
    <row r="140" spans="1:13" x14ac:dyDescent="0.3">
      <c r="A140" t="s">
        <v>305</v>
      </c>
      <c r="B140" t="s">
        <v>229</v>
      </c>
      <c r="C140" t="s">
        <v>51</v>
      </c>
      <c r="D140" t="s">
        <v>52</v>
      </c>
      <c r="E140" t="s">
        <v>35</v>
      </c>
      <c r="F140" t="s">
        <v>17</v>
      </c>
      <c r="G140" t="s">
        <v>40</v>
      </c>
      <c r="H140">
        <v>12386</v>
      </c>
      <c r="I140" t="s">
        <v>29</v>
      </c>
      <c r="K140">
        <v>13000</v>
      </c>
      <c r="L140" s="5" t="s">
        <v>57</v>
      </c>
      <c r="M140" t="str">
        <f t="shared" si="2"/>
        <v>Below Target</v>
      </c>
    </row>
    <row r="141" spans="1:13" x14ac:dyDescent="0.3">
      <c r="A141" t="s">
        <v>306</v>
      </c>
      <c r="B141" t="s">
        <v>307</v>
      </c>
      <c r="C141" t="s">
        <v>14</v>
      </c>
      <c r="D141" t="s">
        <v>15</v>
      </c>
      <c r="E141" t="s">
        <v>53</v>
      </c>
      <c r="F141" t="s">
        <v>44</v>
      </c>
      <c r="G141" t="s">
        <v>28</v>
      </c>
      <c r="H141">
        <v>13556</v>
      </c>
      <c r="I141" t="s">
        <v>36</v>
      </c>
      <c r="J141">
        <v>0.3</v>
      </c>
      <c r="K141">
        <v>14000</v>
      </c>
      <c r="L141" s="6">
        <v>45567</v>
      </c>
      <c r="M141" t="str">
        <f t="shared" si="2"/>
        <v>Below Target</v>
      </c>
    </row>
    <row r="142" spans="1:13" x14ac:dyDescent="0.3">
      <c r="A142" t="s">
        <v>308</v>
      </c>
      <c r="B142" t="s">
        <v>309</v>
      </c>
      <c r="C142" t="s">
        <v>72</v>
      </c>
      <c r="D142" t="s">
        <v>73</v>
      </c>
      <c r="E142" t="s">
        <v>16</v>
      </c>
      <c r="F142" t="s">
        <v>27</v>
      </c>
      <c r="G142" t="s">
        <v>28</v>
      </c>
      <c r="H142">
        <v>7280</v>
      </c>
      <c r="I142" t="s">
        <v>19</v>
      </c>
      <c r="J142">
        <v>0.2</v>
      </c>
      <c r="K142">
        <v>9000</v>
      </c>
      <c r="L142" s="6">
        <v>45567</v>
      </c>
      <c r="M142" t="str">
        <f t="shared" si="2"/>
        <v>Below Target</v>
      </c>
    </row>
    <row r="143" spans="1:13" x14ac:dyDescent="0.3">
      <c r="A143" t="s">
        <v>310</v>
      </c>
      <c r="B143" t="s">
        <v>311</v>
      </c>
      <c r="C143" t="s">
        <v>51</v>
      </c>
      <c r="D143" t="s">
        <v>52</v>
      </c>
      <c r="E143" t="s">
        <v>16</v>
      </c>
      <c r="F143" t="s">
        <v>27</v>
      </c>
      <c r="G143" t="s">
        <v>40</v>
      </c>
      <c r="H143">
        <v>11403</v>
      </c>
      <c r="I143" t="s">
        <v>23</v>
      </c>
      <c r="J143">
        <v>0.1</v>
      </c>
      <c r="K143">
        <v>13000</v>
      </c>
      <c r="L143" s="5" t="s">
        <v>96</v>
      </c>
      <c r="M143" t="str">
        <f t="shared" si="2"/>
        <v>Below Target</v>
      </c>
    </row>
    <row r="144" spans="1:13" x14ac:dyDescent="0.3">
      <c r="A144" t="s">
        <v>312</v>
      </c>
      <c r="B144" t="s">
        <v>313</v>
      </c>
      <c r="C144" t="s">
        <v>33</v>
      </c>
      <c r="D144" t="s">
        <v>34</v>
      </c>
      <c r="E144" t="s">
        <v>35</v>
      </c>
      <c r="F144" t="s">
        <v>27</v>
      </c>
      <c r="G144" t="s">
        <v>40</v>
      </c>
      <c r="H144">
        <v>18261</v>
      </c>
      <c r="I144" t="s">
        <v>23</v>
      </c>
      <c r="J144">
        <v>0.1</v>
      </c>
      <c r="K144">
        <v>17000</v>
      </c>
      <c r="L144" s="5" t="s">
        <v>117</v>
      </c>
      <c r="M144" t="str">
        <f t="shared" si="2"/>
        <v>Target Achieved</v>
      </c>
    </row>
    <row r="145" spans="1:13" x14ac:dyDescent="0.3">
      <c r="A145" t="s">
        <v>314</v>
      </c>
      <c r="B145" t="s">
        <v>315</v>
      </c>
      <c r="C145" t="s">
        <v>72</v>
      </c>
      <c r="D145" t="s">
        <v>73</v>
      </c>
      <c r="E145" t="s">
        <v>35</v>
      </c>
      <c r="F145" t="s">
        <v>27</v>
      </c>
      <c r="G145" t="s">
        <v>28</v>
      </c>
      <c r="H145">
        <v>8687</v>
      </c>
      <c r="I145" t="s">
        <v>29</v>
      </c>
      <c r="K145">
        <v>9000</v>
      </c>
      <c r="L145" s="5" t="s">
        <v>106</v>
      </c>
      <c r="M145" t="str">
        <f t="shared" si="2"/>
        <v>Below Target</v>
      </c>
    </row>
    <row r="146" spans="1:13" x14ac:dyDescent="0.3">
      <c r="A146" t="s">
        <v>316</v>
      </c>
      <c r="B146" t="s">
        <v>84</v>
      </c>
      <c r="C146" t="s">
        <v>51</v>
      </c>
      <c r="D146" t="s">
        <v>52</v>
      </c>
      <c r="E146" t="s">
        <v>35</v>
      </c>
      <c r="F146" t="s">
        <v>27</v>
      </c>
      <c r="G146" t="s">
        <v>28</v>
      </c>
      <c r="H146">
        <v>14566</v>
      </c>
      <c r="K146">
        <v>13000</v>
      </c>
      <c r="L146" s="6">
        <v>45537</v>
      </c>
      <c r="M146" t="str">
        <f t="shared" si="2"/>
        <v>Target Achieved</v>
      </c>
    </row>
    <row r="147" spans="1:13" x14ac:dyDescent="0.3">
      <c r="A147" t="s">
        <v>317</v>
      </c>
      <c r="B147" t="s">
        <v>272</v>
      </c>
      <c r="C147" t="s">
        <v>72</v>
      </c>
      <c r="D147" t="s">
        <v>73</v>
      </c>
      <c r="E147" t="s">
        <v>16</v>
      </c>
      <c r="F147" t="s">
        <v>27</v>
      </c>
      <c r="G147" t="s">
        <v>18</v>
      </c>
      <c r="H147">
        <v>8888</v>
      </c>
      <c r="I147" t="s">
        <v>36</v>
      </c>
      <c r="J147">
        <v>0.3</v>
      </c>
      <c r="K147">
        <v>9000</v>
      </c>
      <c r="L147" s="5" t="s">
        <v>192</v>
      </c>
      <c r="M147" t="str">
        <f t="shared" si="2"/>
        <v>Below Target</v>
      </c>
    </row>
    <row r="148" spans="1:13" x14ac:dyDescent="0.3">
      <c r="A148" t="s">
        <v>318</v>
      </c>
      <c r="B148" t="s">
        <v>319</v>
      </c>
      <c r="C148" t="s">
        <v>14</v>
      </c>
      <c r="D148" t="s">
        <v>15</v>
      </c>
      <c r="E148" t="s">
        <v>53</v>
      </c>
      <c r="F148" t="s">
        <v>17</v>
      </c>
      <c r="G148" t="s">
        <v>28</v>
      </c>
      <c r="H148">
        <v>14238</v>
      </c>
      <c r="I148" t="s">
        <v>19</v>
      </c>
      <c r="J148">
        <v>0.2</v>
      </c>
      <c r="K148">
        <v>14000</v>
      </c>
      <c r="L148" s="6">
        <v>45413</v>
      </c>
      <c r="M148" t="str">
        <f t="shared" si="2"/>
        <v>Target Achieved</v>
      </c>
    </row>
    <row r="149" spans="1:13" x14ac:dyDescent="0.3">
      <c r="A149" t="s">
        <v>320</v>
      </c>
      <c r="B149" t="s">
        <v>219</v>
      </c>
      <c r="C149" t="s">
        <v>33</v>
      </c>
      <c r="D149" t="s">
        <v>34</v>
      </c>
      <c r="E149" t="s">
        <v>16</v>
      </c>
      <c r="F149" t="s">
        <v>17</v>
      </c>
      <c r="G149" t="s">
        <v>28</v>
      </c>
      <c r="H149">
        <v>16024</v>
      </c>
      <c r="K149">
        <v>17000</v>
      </c>
      <c r="L149" s="5" t="s">
        <v>41</v>
      </c>
      <c r="M149" t="str">
        <f t="shared" si="2"/>
        <v>Below Target</v>
      </c>
    </row>
    <row r="150" spans="1:13" x14ac:dyDescent="0.3">
      <c r="A150" t="s">
        <v>321</v>
      </c>
      <c r="B150" t="s">
        <v>322</v>
      </c>
      <c r="C150" t="s">
        <v>72</v>
      </c>
      <c r="D150" t="s">
        <v>73</v>
      </c>
      <c r="E150" t="s">
        <v>53</v>
      </c>
      <c r="F150" t="s">
        <v>27</v>
      </c>
      <c r="G150" t="s">
        <v>18</v>
      </c>
      <c r="H150">
        <v>8562</v>
      </c>
      <c r="I150" t="s">
        <v>29</v>
      </c>
      <c r="K150">
        <v>9000</v>
      </c>
      <c r="L150" s="5" t="s">
        <v>153</v>
      </c>
      <c r="M150" t="str">
        <f t="shared" si="2"/>
        <v>Below Target</v>
      </c>
    </row>
    <row r="151" spans="1:13" x14ac:dyDescent="0.3">
      <c r="A151" t="s">
        <v>323</v>
      </c>
      <c r="B151" t="s">
        <v>324</v>
      </c>
      <c r="C151" t="s">
        <v>33</v>
      </c>
      <c r="D151" t="s">
        <v>34</v>
      </c>
      <c r="E151" t="s">
        <v>35</v>
      </c>
      <c r="F151" t="s">
        <v>44</v>
      </c>
      <c r="G151" t="s">
        <v>40</v>
      </c>
      <c r="H151">
        <v>16124</v>
      </c>
      <c r="I151" t="s">
        <v>23</v>
      </c>
      <c r="J151">
        <v>0.1</v>
      </c>
      <c r="K151">
        <v>17000</v>
      </c>
      <c r="L151" s="6">
        <v>45445</v>
      </c>
      <c r="M151" t="str">
        <f t="shared" si="2"/>
        <v>Below Target</v>
      </c>
    </row>
    <row r="152" spans="1:13" x14ac:dyDescent="0.3">
      <c r="A152" t="s">
        <v>325</v>
      </c>
      <c r="B152" t="s">
        <v>229</v>
      </c>
      <c r="C152" t="s">
        <v>14</v>
      </c>
      <c r="D152" t="s">
        <v>15</v>
      </c>
      <c r="E152" t="s">
        <v>16</v>
      </c>
      <c r="F152" t="s">
        <v>44</v>
      </c>
      <c r="G152" t="s">
        <v>40</v>
      </c>
      <c r="H152">
        <v>15411</v>
      </c>
      <c r="I152" t="s">
        <v>36</v>
      </c>
      <c r="J152">
        <v>0.3</v>
      </c>
      <c r="K152">
        <v>14000</v>
      </c>
      <c r="L152" s="5" t="s">
        <v>326</v>
      </c>
      <c r="M152" t="str">
        <f t="shared" si="2"/>
        <v>Target Achieved</v>
      </c>
    </row>
    <row r="153" spans="1:13" x14ac:dyDescent="0.3">
      <c r="A153" t="s">
        <v>327</v>
      </c>
      <c r="B153" t="s">
        <v>328</v>
      </c>
      <c r="C153" t="s">
        <v>33</v>
      </c>
      <c r="D153" t="s">
        <v>34</v>
      </c>
      <c r="E153" t="s">
        <v>35</v>
      </c>
      <c r="F153" t="s">
        <v>44</v>
      </c>
      <c r="G153" t="s">
        <v>18</v>
      </c>
      <c r="H153">
        <v>17543</v>
      </c>
      <c r="I153" t="s">
        <v>36</v>
      </c>
      <c r="J153">
        <v>0.3</v>
      </c>
      <c r="K153">
        <v>17000</v>
      </c>
      <c r="L153" s="5" t="s">
        <v>106</v>
      </c>
      <c r="M153" t="str">
        <f t="shared" si="2"/>
        <v>Target Achieved</v>
      </c>
    </row>
    <row r="154" spans="1:13" x14ac:dyDescent="0.3">
      <c r="A154" t="s">
        <v>329</v>
      </c>
      <c r="B154" t="s">
        <v>330</v>
      </c>
      <c r="C154" t="s">
        <v>51</v>
      </c>
      <c r="D154" t="s">
        <v>52</v>
      </c>
      <c r="E154" t="s">
        <v>16</v>
      </c>
      <c r="F154" t="s">
        <v>27</v>
      </c>
      <c r="G154" t="s">
        <v>28</v>
      </c>
      <c r="H154">
        <v>13647</v>
      </c>
      <c r="I154" t="s">
        <v>23</v>
      </c>
      <c r="J154">
        <v>0.1</v>
      </c>
      <c r="K154">
        <v>13000</v>
      </c>
      <c r="L154" s="5" t="s">
        <v>208</v>
      </c>
      <c r="M154" t="str">
        <f t="shared" si="2"/>
        <v>Target Achieved</v>
      </c>
    </row>
    <row r="155" spans="1:13" x14ac:dyDescent="0.3">
      <c r="A155" t="s">
        <v>331</v>
      </c>
      <c r="B155" t="s">
        <v>332</v>
      </c>
      <c r="C155" t="s">
        <v>14</v>
      </c>
      <c r="D155" t="s">
        <v>15</v>
      </c>
      <c r="E155" t="s">
        <v>16</v>
      </c>
      <c r="F155" t="s">
        <v>17</v>
      </c>
      <c r="G155" t="s">
        <v>28</v>
      </c>
      <c r="H155">
        <v>12538</v>
      </c>
      <c r="I155" t="s">
        <v>23</v>
      </c>
      <c r="J155">
        <v>0.1</v>
      </c>
      <c r="K155">
        <v>14000</v>
      </c>
      <c r="L155" s="5" t="s">
        <v>333</v>
      </c>
      <c r="M155" t="str">
        <f t="shared" si="2"/>
        <v>Below Target</v>
      </c>
    </row>
    <row r="156" spans="1:13" x14ac:dyDescent="0.3">
      <c r="A156" t="s">
        <v>334</v>
      </c>
      <c r="B156" t="s">
        <v>152</v>
      </c>
      <c r="C156" t="s">
        <v>72</v>
      </c>
      <c r="D156" t="s">
        <v>73</v>
      </c>
      <c r="E156" t="s">
        <v>35</v>
      </c>
      <c r="F156" t="s">
        <v>27</v>
      </c>
      <c r="G156" t="s">
        <v>18</v>
      </c>
      <c r="H156">
        <v>10221</v>
      </c>
      <c r="I156" t="s">
        <v>29</v>
      </c>
      <c r="K156">
        <v>9000</v>
      </c>
      <c r="L156" s="5" t="s">
        <v>188</v>
      </c>
      <c r="M156" t="str">
        <f t="shared" si="2"/>
        <v>Target Achieved</v>
      </c>
    </row>
    <row r="157" spans="1:13" x14ac:dyDescent="0.3">
      <c r="A157" t="s">
        <v>335</v>
      </c>
      <c r="B157" t="s">
        <v>336</v>
      </c>
      <c r="C157" t="s">
        <v>33</v>
      </c>
      <c r="D157" t="s">
        <v>34</v>
      </c>
      <c r="E157" t="s">
        <v>35</v>
      </c>
      <c r="F157" t="s">
        <v>17</v>
      </c>
      <c r="G157" t="s">
        <v>40</v>
      </c>
      <c r="H157">
        <v>18962</v>
      </c>
      <c r="I157" t="s">
        <v>36</v>
      </c>
      <c r="J157">
        <v>0.3</v>
      </c>
      <c r="K157">
        <v>17000</v>
      </c>
      <c r="L157" s="5" t="s">
        <v>20</v>
      </c>
      <c r="M157" t="str">
        <f t="shared" si="2"/>
        <v>Target Achieved</v>
      </c>
    </row>
    <row r="158" spans="1:13" x14ac:dyDescent="0.3">
      <c r="A158" t="s">
        <v>337</v>
      </c>
      <c r="B158" t="s">
        <v>338</v>
      </c>
      <c r="C158" t="s">
        <v>14</v>
      </c>
      <c r="D158" t="s">
        <v>15</v>
      </c>
      <c r="E158" t="s">
        <v>53</v>
      </c>
      <c r="F158" t="s">
        <v>27</v>
      </c>
      <c r="G158" t="s">
        <v>18</v>
      </c>
      <c r="H158">
        <v>15089</v>
      </c>
      <c r="I158" t="s">
        <v>19</v>
      </c>
      <c r="J158">
        <v>0.2</v>
      </c>
      <c r="K158">
        <v>14000</v>
      </c>
      <c r="L158" s="5" t="s">
        <v>78</v>
      </c>
      <c r="M158" t="str">
        <f t="shared" si="2"/>
        <v>Target Achieved</v>
      </c>
    </row>
    <row r="159" spans="1:13" x14ac:dyDescent="0.3">
      <c r="A159" t="s">
        <v>339</v>
      </c>
      <c r="B159" t="s">
        <v>340</v>
      </c>
      <c r="C159" t="s">
        <v>72</v>
      </c>
      <c r="D159" t="s">
        <v>73</v>
      </c>
      <c r="E159" t="s">
        <v>16</v>
      </c>
      <c r="F159" t="s">
        <v>17</v>
      </c>
      <c r="G159" t="s">
        <v>18</v>
      </c>
      <c r="H159">
        <v>10238</v>
      </c>
      <c r="K159">
        <v>9000</v>
      </c>
      <c r="L159" s="6">
        <v>45292</v>
      </c>
      <c r="M159" t="str">
        <f t="shared" si="2"/>
        <v>Target Achieved</v>
      </c>
    </row>
    <row r="160" spans="1:13" x14ac:dyDescent="0.3">
      <c r="A160" t="s">
        <v>341</v>
      </c>
      <c r="B160" t="s">
        <v>342</v>
      </c>
      <c r="C160" t="s">
        <v>14</v>
      </c>
      <c r="D160" t="s">
        <v>15</v>
      </c>
      <c r="E160" t="s">
        <v>53</v>
      </c>
      <c r="F160" t="s">
        <v>17</v>
      </c>
      <c r="G160" t="s">
        <v>28</v>
      </c>
      <c r="H160">
        <v>15067</v>
      </c>
      <c r="I160" t="s">
        <v>36</v>
      </c>
      <c r="J160">
        <v>0.3</v>
      </c>
      <c r="K160">
        <v>14000</v>
      </c>
      <c r="L160" s="6">
        <v>45475</v>
      </c>
      <c r="M160" t="str">
        <f t="shared" si="2"/>
        <v>Target Achieved</v>
      </c>
    </row>
    <row r="161" spans="1:13" x14ac:dyDescent="0.3">
      <c r="A161" t="s">
        <v>343</v>
      </c>
      <c r="B161" t="s">
        <v>344</v>
      </c>
      <c r="C161" t="s">
        <v>33</v>
      </c>
      <c r="D161" t="s">
        <v>34</v>
      </c>
      <c r="E161" t="s">
        <v>35</v>
      </c>
      <c r="F161" t="s">
        <v>44</v>
      </c>
      <c r="G161" t="s">
        <v>18</v>
      </c>
      <c r="H161">
        <v>16931</v>
      </c>
      <c r="I161" t="s">
        <v>23</v>
      </c>
      <c r="J161">
        <v>0.1</v>
      </c>
      <c r="K161">
        <v>17000</v>
      </c>
      <c r="L161" s="6">
        <v>45537</v>
      </c>
      <c r="M161" t="str">
        <f t="shared" si="2"/>
        <v>Below Target</v>
      </c>
    </row>
    <row r="162" spans="1:13" x14ac:dyDescent="0.3">
      <c r="A162" t="s">
        <v>345</v>
      </c>
      <c r="B162" t="s">
        <v>98</v>
      </c>
      <c r="C162" t="s">
        <v>33</v>
      </c>
      <c r="D162" t="s">
        <v>34</v>
      </c>
      <c r="E162" t="s">
        <v>16</v>
      </c>
      <c r="F162" t="s">
        <v>27</v>
      </c>
      <c r="G162" t="s">
        <v>28</v>
      </c>
      <c r="H162">
        <v>15258</v>
      </c>
      <c r="K162">
        <v>17000</v>
      </c>
      <c r="L162" s="5" t="s">
        <v>333</v>
      </c>
      <c r="M162" t="str">
        <f t="shared" si="2"/>
        <v>Below Target</v>
      </c>
    </row>
    <row r="163" spans="1:13" x14ac:dyDescent="0.3">
      <c r="A163" t="s">
        <v>346</v>
      </c>
      <c r="B163" t="s">
        <v>298</v>
      </c>
      <c r="C163" t="s">
        <v>72</v>
      </c>
      <c r="D163" t="s">
        <v>73</v>
      </c>
      <c r="E163" t="s">
        <v>35</v>
      </c>
      <c r="F163" t="s">
        <v>27</v>
      </c>
      <c r="G163" t="s">
        <v>18</v>
      </c>
      <c r="H163">
        <v>10875</v>
      </c>
      <c r="I163" t="s">
        <v>23</v>
      </c>
      <c r="J163">
        <v>0.1</v>
      </c>
      <c r="K163">
        <v>9000</v>
      </c>
      <c r="L163" s="5" t="s">
        <v>208</v>
      </c>
      <c r="M163" t="str">
        <f t="shared" si="2"/>
        <v>Target Achieved</v>
      </c>
    </row>
    <row r="164" spans="1:13" x14ac:dyDescent="0.3">
      <c r="A164" t="s">
        <v>347</v>
      </c>
      <c r="B164" t="s">
        <v>260</v>
      </c>
      <c r="C164" t="s">
        <v>14</v>
      </c>
      <c r="D164" t="s">
        <v>15</v>
      </c>
      <c r="E164" t="s">
        <v>35</v>
      </c>
      <c r="F164" t="s">
        <v>44</v>
      </c>
      <c r="G164" t="s">
        <v>18</v>
      </c>
      <c r="H164">
        <v>13591</v>
      </c>
      <c r="K164">
        <v>14000</v>
      </c>
      <c r="L164" s="5" t="s">
        <v>235</v>
      </c>
      <c r="M164" t="str">
        <f t="shared" si="2"/>
        <v>Below Target</v>
      </c>
    </row>
    <row r="165" spans="1:13" x14ac:dyDescent="0.3">
      <c r="A165" t="s">
        <v>348</v>
      </c>
      <c r="B165" t="s">
        <v>340</v>
      </c>
      <c r="C165" t="s">
        <v>72</v>
      </c>
      <c r="D165" t="s">
        <v>73</v>
      </c>
      <c r="E165" t="s">
        <v>16</v>
      </c>
      <c r="F165" t="s">
        <v>44</v>
      </c>
      <c r="G165" t="s">
        <v>28</v>
      </c>
      <c r="H165">
        <v>7632</v>
      </c>
      <c r="K165">
        <v>9000</v>
      </c>
      <c r="L165" s="6">
        <v>45598</v>
      </c>
      <c r="M165" t="str">
        <f t="shared" si="2"/>
        <v>Below Target</v>
      </c>
    </row>
    <row r="166" spans="1:13" x14ac:dyDescent="0.3">
      <c r="A166" t="s">
        <v>349</v>
      </c>
      <c r="B166" t="s">
        <v>185</v>
      </c>
      <c r="C166" t="s">
        <v>72</v>
      </c>
      <c r="D166" t="s">
        <v>73</v>
      </c>
      <c r="E166" t="s">
        <v>16</v>
      </c>
      <c r="F166" t="s">
        <v>17</v>
      </c>
      <c r="G166" t="s">
        <v>40</v>
      </c>
      <c r="H166">
        <v>7134</v>
      </c>
      <c r="I166" t="s">
        <v>36</v>
      </c>
      <c r="J166">
        <v>0.3</v>
      </c>
      <c r="K166">
        <v>9000</v>
      </c>
      <c r="L166" s="5" t="s">
        <v>24</v>
      </c>
      <c r="M166" t="str">
        <f t="shared" si="2"/>
        <v>Below Target</v>
      </c>
    </row>
    <row r="167" spans="1:13" x14ac:dyDescent="0.3">
      <c r="A167" t="s">
        <v>350</v>
      </c>
      <c r="B167" t="s">
        <v>264</v>
      </c>
      <c r="C167" t="s">
        <v>51</v>
      </c>
      <c r="D167" t="s">
        <v>52</v>
      </c>
      <c r="E167" t="s">
        <v>53</v>
      </c>
      <c r="F167" t="s">
        <v>27</v>
      </c>
      <c r="G167" t="s">
        <v>28</v>
      </c>
      <c r="H167">
        <v>12504</v>
      </c>
      <c r="I167" t="s">
        <v>29</v>
      </c>
      <c r="K167">
        <v>13000</v>
      </c>
      <c r="L167" s="5" t="s">
        <v>211</v>
      </c>
      <c r="M167" t="str">
        <f t="shared" si="2"/>
        <v>Below Target</v>
      </c>
    </row>
    <row r="168" spans="1:13" x14ac:dyDescent="0.3">
      <c r="A168" t="s">
        <v>351</v>
      </c>
      <c r="B168" t="s">
        <v>352</v>
      </c>
      <c r="C168" t="s">
        <v>14</v>
      </c>
      <c r="D168" t="s">
        <v>15</v>
      </c>
      <c r="E168" t="s">
        <v>53</v>
      </c>
      <c r="F168" t="s">
        <v>17</v>
      </c>
      <c r="G168" t="s">
        <v>18</v>
      </c>
      <c r="H168">
        <v>15965</v>
      </c>
      <c r="I168" t="s">
        <v>23</v>
      </c>
      <c r="J168">
        <v>0.1</v>
      </c>
      <c r="K168">
        <v>14000</v>
      </c>
      <c r="L168" s="6">
        <v>45294</v>
      </c>
      <c r="M168" t="str">
        <f t="shared" si="2"/>
        <v>Target Achieved</v>
      </c>
    </row>
    <row r="169" spans="1:13" x14ac:dyDescent="0.3">
      <c r="A169" t="s">
        <v>353</v>
      </c>
      <c r="B169" t="s">
        <v>354</v>
      </c>
      <c r="C169" t="s">
        <v>72</v>
      </c>
      <c r="D169" t="s">
        <v>73</v>
      </c>
      <c r="E169" t="s">
        <v>35</v>
      </c>
      <c r="F169" t="s">
        <v>44</v>
      </c>
      <c r="G169" t="s">
        <v>18</v>
      </c>
      <c r="H169">
        <v>9628</v>
      </c>
      <c r="I169" t="s">
        <v>29</v>
      </c>
      <c r="K169">
        <v>9000</v>
      </c>
      <c r="L169" s="6">
        <v>45323</v>
      </c>
      <c r="M169" t="str">
        <f t="shared" si="2"/>
        <v>Target Achieved</v>
      </c>
    </row>
    <row r="170" spans="1:13" x14ac:dyDescent="0.3">
      <c r="A170" t="s">
        <v>355</v>
      </c>
      <c r="B170" t="s">
        <v>356</v>
      </c>
      <c r="C170" t="s">
        <v>33</v>
      </c>
      <c r="D170" t="s">
        <v>34</v>
      </c>
      <c r="E170" t="s">
        <v>35</v>
      </c>
      <c r="F170" t="s">
        <v>27</v>
      </c>
      <c r="G170" t="s">
        <v>28</v>
      </c>
      <c r="H170">
        <v>15840</v>
      </c>
      <c r="I170" t="s">
        <v>23</v>
      </c>
      <c r="J170">
        <v>0.1</v>
      </c>
      <c r="K170">
        <v>17000</v>
      </c>
      <c r="L170" s="5" t="s">
        <v>62</v>
      </c>
      <c r="M170" t="str">
        <f t="shared" si="2"/>
        <v>Below Target</v>
      </c>
    </row>
    <row r="171" spans="1:13" x14ac:dyDescent="0.3">
      <c r="A171" t="s">
        <v>357</v>
      </c>
      <c r="B171" t="s">
        <v>155</v>
      </c>
      <c r="C171" t="s">
        <v>51</v>
      </c>
      <c r="D171" t="s">
        <v>52</v>
      </c>
      <c r="E171" t="s">
        <v>16</v>
      </c>
      <c r="F171" t="s">
        <v>27</v>
      </c>
      <c r="G171" t="s">
        <v>18</v>
      </c>
      <c r="H171">
        <v>12345</v>
      </c>
      <c r="I171" t="s">
        <v>19</v>
      </c>
      <c r="J171">
        <v>0.2</v>
      </c>
      <c r="K171">
        <v>13000</v>
      </c>
      <c r="L171" s="5" t="s">
        <v>158</v>
      </c>
      <c r="M171" t="str">
        <f t="shared" si="2"/>
        <v>Below Target</v>
      </c>
    </row>
    <row r="172" spans="1:13" x14ac:dyDescent="0.3">
      <c r="A172" t="s">
        <v>358</v>
      </c>
      <c r="B172" t="s">
        <v>71</v>
      </c>
      <c r="C172" t="s">
        <v>14</v>
      </c>
      <c r="D172" t="s">
        <v>15</v>
      </c>
      <c r="E172" t="s">
        <v>53</v>
      </c>
      <c r="F172" t="s">
        <v>27</v>
      </c>
      <c r="G172" t="s">
        <v>18</v>
      </c>
      <c r="H172">
        <v>14212</v>
      </c>
      <c r="I172" t="s">
        <v>36</v>
      </c>
      <c r="J172">
        <v>0.3</v>
      </c>
      <c r="K172">
        <v>14000</v>
      </c>
      <c r="L172" s="5" t="s">
        <v>230</v>
      </c>
      <c r="M172" t="str">
        <f t="shared" si="2"/>
        <v>Target Achieved</v>
      </c>
    </row>
    <row r="173" spans="1:13" x14ac:dyDescent="0.3">
      <c r="A173" t="s">
        <v>359</v>
      </c>
      <c r="B173" t="s">
        <v>360</v>
      </c>
      <c r="C173" t="s">
        <v>14</v>
      </c>
      <c r="D173" t="s">
        <v>15</v>
      </c>
      <c r="E173" t="s">
        <v>35</v>
      </c>
      <c r="F173" t="s">
        <v>27</v>
      </c>
      <c r="G173" t="s">
        <v>40</v>
      </c>
      <c r="H173">
        <v>15235</v>
      </c>
      <c r="I173" t="s">
        <v>19</v>
      </c>
      <c r="J173">
        <v>0.2</v>
      </c>
      <c r="K173">
        <v>14000</v>
      </c>
      <c r="L173" s="6">
        <v>45475</v>
      </c>
      <c r="M173" t="str">
        <f t="shared" si="2"/>
        <v>Target Achieved</v>
      </c>
    </row>
    <row r="174" spans="1:13" x14ac:dyDescent="0.3">
      <c r="A174" t="s">
        <v>361</v>
      </c>
      <c r="B174" t="s">
        <v>362</v>
      </c>
      <c r="C174" t="s">
        <v>51</v>
      </c>
      <c r="D174" t="s">
        <v>52</v>
      </c>
      <c r="E174" t="s">
        <v>53</v>
      </c>
      <c r="F174" t="s">
        <v>27</v>
      </c>
      <c r="G174" t="s">
        <v>18</v>
      </c>
      <c r="H174">
        <v>14038</v>
      </c>
      <c r="K174">
        <v>13000</v>
      </c>
      <c r="L174" s="6">
        <v>45353</v>
      </c>
      <c r="M174" t="str">
        <f t="shared" si="2"/>
        <v>Target Achieved</v>
      </c>
    </row>
    <row r="175" spans="1:13" x14ac:dyDescent="0.3">
      <c r="A175" t="s">
        <v>363</v>
      </c>
      <c r="B175" t="s">
        <v>202</v>
      </c>
      <c r="C175" t="s">
        <v>14</v>
      </c>
      <c r="D175" t="s">
        <v>15</v>
      </c>
      <c r="E175" t="s">
        <v>53</v>
      </c>
      <c r="F175" t="s">
        <v>17</v>
      </c>
      <c r="G175" t="s">
        <v>40</v>
      </c>
      <c r="H175">
        <v>14102</v>
      </c>
      <c r="I175" t="s">
        <v>29</v>
      </c>
      <c r="K175">
        <v>14000</v>
      </c>
      <c r="L175" s="6">
        <v>45474</v>
      </c>
      <c r="M175" t="str">
        <f t="shared" si="2"/>
        <v>Target Achieved</v>
      </c>
    </row>
    <row r="176" spans="1:13" x14ac:dyDescent="0.3">
      <c r="A176" t="s">
        <v>364</v>
      </c>
      <c r="B176" t="s">
        <v>365</v>
      </c>
      <c r="C176" t="s">
        <v>51</v>
      </c>
      <c r="D176" t="s">
        <v>52</v>
      </c>
      <c r="E176" t="s">
        <v>16</v>
      </c>
      <c r="F176" t="s">
        <v>27</v>
      </c>
      <c r="G176" t="s">
        <v>28</v>
      </c>
      <c r="H176">
        <v>14208</v>
      </c>
      <c r="I176" t="s">
        <v>29</v>
      </c>
      <c r="K176">
        <v>13000</v>
      </c>
      <c r="L176" s="5" t="s">
        <v>208</v>
      </c>
      <c r="M176" t="str">
        <f t="shared" si="2"/>
        <v>Target Achieved</v>
      </c>
    </row>
    <row r="177" spans="1:13" x14ac:dyDescent="0.3">
      <c r="A177" t="s">
        <v>366</v>
      </c>
      <c r="B177" t="s">
        <v>367</v>
      </c>
      <c r="C177" t="s">
        <v>14</v>
      </c>
      <c r="D177" t="s">
        <v>15</v>
      </c>
      <c r="E177" t="s">
        <v>35</v>
      </c>
      <c r="F177" t="s">
        <v>17</v>
      </c>
      <c r="G177" t="s">
        <v>40</v>
      </c>
      <c r="H177">
        <v>13746</v>
      </c>
      <c r="I177" t="s">
        <v>23</v>
      </c>
      <c r="J177">
        <v>0.1</v>
      </c>
      <c r="K177">
        <v>14000</v>
      </c>
      <c r="L177" s="6">
        <v>45293</v>
      </c>
      <c r="M177" t="str">
        <f t="shared" si="2"/>
        <v>Below Target</v>
      </c>
    </row>
    <row r="178" spans="1:13" x14ac:dyDescent="0.3">
      <c r="A178" t="s">
        <v>368</v>
      </c>
      <c r="B178" t="s">
        <v>369</v>
      </c>
      <c r="C178" t="s">
        <v>14</v>
      </c>
      <c r="D178" t="s">
        <v>15</v>
      </c>
      <c r="E178" t="s">
        <v>35</v>
      </c>
      <c r="F178" t="s">
        <v>17</v>
      </c>
      <c r="G178" t="s">
        <v>28</v>
      </c>
      <c r="H178">
        <v>12607</v>
      </c>
      <c r="I178" t="s">
        <v>23</v>
      </c>
      <c r="J178">
        <v>0.1</v>
      </c>
      <c r="K178">
        <v>14000</v>
      </c>
      <c r="L178" s="6">
        <v>45536</v>
      </c>
      <c r="M178" t="str">
        <f t="shared" si="2"/>
        <v>Below Target</v>
      </c>
    </row>
    <row r="179" spans="1:13" x14ac:dyDescent="0.3">
      <c r="A179" t="s">
        <v>370</v>
      </c>
      <c r="B179" t="s">
        <v>139</v>
      </c>
      <c r="C179" t="s">
        <v>33</v>
      </c>
      <c r="D179" t="s">
        <v>34</v>
      </c>
      <c r="E179" t="s">
        <v>53</v>
      </c>
      <c r="F179" t="s">
        <v>44</v>
      </c>
      <c r="G179" t="s">
        <v>28</v>
      </c>
      <c r="H179">
        <v>16207</v>
      </c>
      <c r="K179">
        <v>17000</v>
      </c>
      <c r="L179" s="6">
        <v>45324</v>
      </c>
      <c r="M179" t="str">
        <f t="shared" si="2"/>
        <v>Below Target</v>
      </c>
    </row>
    <row r="180" spans="1:13" x14ac:dyDescent="0.3">
      <c r="A180" t="s">
        <v>371</v>
      </c>
      <c r="B180" t="s">
        <v>372</v>
      </c>
      <c r="C180" t="s">
        <v>14</v>
      </c>
      <c r="D180" t="s">
        <v>15</v>
      </c>
      <c r="E180" t="s">
        <v>16</v>
      </c>
      <c r="F180" t="s">
        <v>27</v>
      </c>
      <c r="G180" t="s">
        <v>28</v>
      </c>
      <c r="H180">
        <v>14666</v>
      </c>
      <c r="I180" t="s">
        <v>29</v>
      </c>
      <c r="K180">
        <v>14000</v>
      </c>
      <c r="L180" s="5" t="s">
        <v>373</v>
      </c>
      <c r="M180" t="str">
        <f t="shared" si="2"/>
        <v>Target Achieved</v>
      </c>
    </row>
    <row r="181" spans="1:13" x14ac:dyDescent="0.3">
      <c r="A181" t="s">
        <v>374</v>
      </c>
      <c r="B181" t="s">
        <v>240</v>
      </c>
      <c r="C181" t="s">
        <v>72</v>
      </c>
      <c r="D181" t="s">
        <v>73</v>
      </c>
      <c r="E181" t="s">
        <v>53</v>
      </c>
      <c r="F181" t="s">
        <v>27</v>
      </c>
      <c r="G181" t="s">
        <v>40</v>
      </c>
      <c r="H181">
        <v>8388</v>
      </c>
      <c r="K181">
        <v>9000</v>
      </c>
      <c r="L181" s="5" t="s">
        <v>132</v>
      </c>
      <c r="M181" t="str">
        <f t="shared" si="2"/>
        <v>Below Target</v>
      </c>
    </row>
    <row r="182" spans="1:13" x14ac:dyDescent="0.3">
      <c r="A182" t="s">
        <v>375</v>
      </c>
      <c r="B182" t="s">
        <v>119</v>
      </c>
      <c r="C182" t="s">
        <v>14</v>
      </c>
      <c r="D182" t="s">
        <v>15</v>
      </c>
      <c r="E182" t="s">
        <v>53</v>
      </c>
      <c r="F182" t="s">
        <v>17</v>
      </c>
      <c r="G182" t="s">
        <v>40</v>
      </c>
      <c r="H182">
        <v>14724</v>
      </c>
      <c r="I182" t="s">
        <v>36</v>
      </c>
      <c r="J182">
        <v>0.3</v>
      </c>
      <c r="K182">
        <v>14000</v>
      </c>
      <c r="L182" s="5" t="s">
        <v>235</v>
      </c>
      <c r="M182" t="str">
        <f t="shared" si="2"/>
        <v>Target Achieved</v>
      </c>
    </row>
    <row r="183" spans="1:13" x14ac:dyDescent="0.3">
      <c r="A183" t="s">
        <v>376</v>
      </c>
      <c r="B183" t="s">
        <v>134</v>
      </c>
      <c r="C183" t="s">
        <v>72</v>
      </c>
      <c r="D183" t="s">
        <v>73</v>
      </c>
      <c r="E183" t="s">
        <v>35</v>
      </c>
      <c r="F183" t="s">
        <v>27</v>
      </c>
      <c r="G183" t="s">
        <v>18</v>
      </c>
      <c r="H183">
        <v>7381</v>
      </c>
      <c r="K183">
        <v>9000</v>
      </c>
      <c r="L183" s="6">
        <v>45474</v>
      </c>
      <c r="M183" t="str">
        <f t="shared" si="2"/>
        <v>Below Target</v>
      </c>
    </row>
    <row r="184" spans="1:13" x14ac:dyDescent="0.3">
      <c r="A184" t="s">
        <v>377</v>
      </c>
      <c r="B184" t="s">
        <v>378</v>
      </c>
      <c r="C184" t="s">
        <v>33</v>
      </c>
      <c r="D184" t="s">
        <v>34</v>
      </c>
      <c r="E184" t="s">
        <v>35</v>
      </c>
      <c r="F184" t="s">
        <v>44</v>
      </c>
      <c r="G184" t="s">
        <v>18</v>
      </c>
      <c r="H184">
        <v>17402</v>
      </c>
      <c r="I184" t="s">
        <v>29</v>
      </c>
      <c r="K184">
        <v>17000</v>
      </c>
      <c r="L184" s="6">
        <v>45414</v>
      </c>
      <c r="M184" t="str">
        <f t="shared" si="2"/>
        <v>Target Achieved</v>
      </c>
    </row>
    <row r="185" spans="1:13" x14ac:dyDescent="0.3">
      <c r="A185" t="s">
        <v>379</v>
      </c>
      <c r="B185" t="s">
        <v>176</v>
      </c>
      <c r="C185" t="s">
        <v>14</v>
      </c>
      <c r="D185" t="s">
        <v>15</v>
      </c>
      <c r="E185" t="s">
        <v>53</v>
      </c>
      <c r="F185" t="s">
        <v>17</v>
      </c>
      <c r="G185" t="s">
        <v>28</v>
      </c>
      <c r="H185">
        <v>15854</v>
      </c>
      <c r="K185">
        <v>14000</v>
      </c>
      <c r="L185" s="5" t="s">
        <v>78</v>
      </c>
      <c r="M185" t="str">
        <f t="shared" si="2"/>
        <v>Target Achieved</v>
      </c>
    </row>
    <row r="186" spans="1:13" x14ac:dyDescent="0.3">
      <c r="A186" t="s">
        <v>380</v>
      </c>
      <c r="B186" t="s">
        <v>293</v>
      </c>
      <c r="C186" t="s">
        <v>14</v>
      </c>
      <c r="D186" t="s">
        <v>15</v>
      </c>
      <c r="E186" t="s">
        <v>53</v>
      </c>
      <c r="F186" t="s">
        <v>44</v>
      </c>
      <c r="G186" t="s">
        <v>40</v>
      </c>
      <c r="H186">
        <v>13440</v>
      </c>
      <c r="I186" t="s">
        <v>23</v>
      </c>
      <c r="J186">
        <v>0.1</v>
      </c>
      <c r="K186">
        <v>14000</v>
      </c>
      <c r="L186" s="6">
        <v>45445</v>
      </c>
      <c r="M186" t="str">
        <f t="shared" si="2"/>
        <v>Below Target</v>
      </c>
    </row>
    <row r="187" spans="1:13" x14ac:dyDescent="0.3">
      <c r="A187" t="s">
        <v>381</v>
      </c>
      <c r="B187" t="s">
        <v>382</v>
      </c>
      <c r="C187" t="s">
        <v>51</v>
      </c>
      <c r="D187" t="s">
        <v>52</v>
      </c>
      <c r="E187" t="s">
        <v>16</v>
      </c>
      <c r="F187" t="s">
        <v>17</v>
      </c>
      <c r="G187" t="s">
        <v>18</v>
      </c>
      <c r="H187">
        <v>14470</v>
      </c>
      <c r="I187" t="s">
        <v>23</v>
      </c>
      <c r="J187">
        <v>0.1</v>
      </c>
      <c r="K187">
        <v>13000</v>
      </c>
      <c r="L187" s="5" t="s">
        <v>153</v>
      </c>
      <c r="M187" t="str">
        <f t="shared" si="2"/>
        <v>Target Achieved</v>
      </c>
    </row>
    <row r="188" spans="1:13" x14ac:dyDescent="0.3">
      <c r="A188" t="s">
        <v>383</v>
      </c>
      <c r="B188" t="s">
        <v>169</v>
      </c>
      <c r="C188" t="s">
        <v>33</v>
      </c>
      <c r="D188" t="s">
        <v>34</v>
      </c>
      <c r="E188" t="s">
        <v>35</v>
      </c>
      <c r="F188" t="s">
        <v>17</v>
      </c>
      <c r="G188" t="s">
        <v>28</v>
      </c>
      <c r="H188">
        <v>15926</v>
      </c>
      <c r="K188">
        <v>17000</v>
      </c>
      <c r="L188" s="5" t="s">
        <v>41</v>
      </c>
      <c r="M188" t="str">
        <f t="shared" si="2"/>
        <v>Below Target</v>
      </c>
    </row>
    <row r="189" spans="1:13" x14ac:dyDescent="0.3">
      <c r="A189" t="s">
        <v>384</v>
      </c>
      <c r="B189" t="s">
        <v>95</v>
      </c>
      <c r="C189" t="s">
        <v>14</v>
      </c>
      <c r="D189" t="s">
        <v>15</v>
      </c>
      <c r="E189" t="s">
        <v>16</v>
      </c>
      <c r="F189" t="s">
        <v>44</v>
      </c>
      <c r="G189" t="s">
        <v>28</v>
      </c>
      <c r="H189">
        <v>13095</v>
      </c>
      <c r="I189" t="s">
        <v>23</v>
      </c>
      <c r="J189">
        <v>0.1</v>
      </c>
      <c r="K189">
        <v>14000</v>
      </c>
      <c r="L189" s="6">
        <v>45627</v>
      </c>
      <c r="M189" t="str">
        <f t="shared" si="2"/>
        <v>Below Target</v>
      </c>
    </row>
    <row r="190" spans="1:13" x14ac:dyDescent="0.3">
      <c r="A190" t="s">
        <v>385</v>
      </c>
      <c r="B190" t="s">
        <v>386</v>
      </c>
      <c r="C190" t="s">
        <v>33</v>
      </c>
      <c r="D190" t="s">
        <v>34</v>
      </c>
      <c r="E190" t="s">
        <v>53</v>
      </c>
      <c r="F190" t="s">
        <v>17</v>
      </c>
      <c r="G190" t="s">
        <v>18</v>
      </c>
      <c r="H190">
        <v>15743</v>
      </c>
      <c r="I190" t="s">
        <v>19</v>
      </c>
      <c r="J190">
        <v>0.2</v>
      </c>
      <c r="K190">
        <v>17000</v>
      </c>
      <c r="L190" s="6">
        <v>45445</v>
      </c>
      <c r="M190" t="str">
        <f t="shared" si="2"/>
        <v>Below Target</v>
      </c>
    </row>
    <row r="191" spans="1:13" x14ac:dyDescent="0.3">
      <c r="A191" t="s">
        <v>387</v>
      </c>
      <c r="B191" t="s">
        <v>105</v>
      </c>
      <c r="C191" t="s">
        <v>14</v>
      </c>
      <c r="D191" t="s">
        <v>15</v>
      </c>
      <c r="E191" t="s">
        <v>35</v>
      </c>
      <c r="F191" t="s">
        <v>44</v>
      </c>
      <c r="G191" t="s">
        <v>28</v>
      </c>
      <c r="H191">
        <v>15980</v>
      </c>
      <c r="I191" t="s">
        <v>23</v>
      </c>
      <c r="J191">
        <v>0.1</v>
      </c>
      <c r="K191">
        <v>14000</v>
      </c>
      <c r="L191" s="6">
        <v>45444</v>
      </c>
      <c r="M191" t="str">
        <f t="shared" si="2"/>
        <v>Target Achieved</v>
      </c>
    </row>
    <row r="192" spans="1:13" x14ac:dyDescent="0.3">
      <c r="A192" t="s">
        <v>388</v>
      </c>
      <c r="B192" t="s">
        <v>121</v>
      </c>
      <c r="C192" t="s">
        <v>51</v>
      </c>
      <c r="D192" t="s">
        <v>52</v>
      </c>
      <c r="E192" t="s">
        <v>53</v>
      </c>
      <c r="F192" t="s">
        <v>17</v>
      </c>
      <c r="G192" t="s">
        <v>40</v>
      </c>
      <c r="H192">
        <v>12396</v>
      </c>
      <c r="I192" t="s">
        <v>19</v>
      </c>
      <c r="J192">
        <v>0.2</v>
      </c>
      <c r="K192">
        <v>13000</v>
      </c>
      <c r="L192" s="5" t="s">
        <v>235</v>
      </c>
      <c r="M192" t="str">
        <f t="shared" si="2"/>
        <v>Below Target</v>
      </c>
    </row>
    <row r="193" spans="1:13" x14ac:dyDescent="0.3">
      <c r="A193" t="s">
        <v>389</v>
      </c>
      <c r="B193" t="s">
        <v>386</v>
      </c>
      <c r="C193" t="s">
        <v>33</v>
      </c>
      <c r="D193" t="s">
        <v>34</v>
      </c>
      <c r="E193" t="s">
        <v>16</v>
      </c>
      <c r="F193" t="s">
        <v>44</v>
      </c>
      <c r="G193" t="s">
        <v>18</v>
      </c>
      <c r="H193">
        <v>18618</v>
      </c>
      <c r="I193" t="s">
        <v>23</v>
      </c>
      <c r="J193">
        <v>0.1</v>
      </c>
      <c r="K193">
        <v>17000</v>
      </c>
      <c r="L193" s="6">
        <v>45566</v>
      </c>
      <c r="M193" t="str">
        <f t="shared" si="2"/>
        <v>Target Achieved</v>
      </c>
    </row>
    <row r="194" spans="1:13" x14ac:dyDescent="0.3">
      <c r="A194" t="s">
        <v>390</v>
      </c>
      <c r="B194" t="s">
        <v>157</v>
      </c>
      <c r="C194" t="s">
        <v>14</v>
      </c>
      <c r="D194" t="s">
        <v>15</v>
      </c>
      <c r="E194" t="s">
        <v>16</v>
      </c>
      <c r="F194" t="s">
        <v>27</v>
      </c>
      <c r="G194" t="s">
        <v>40</v>
      </c>
      <c r="H194">
        <v>13814</v>
      </c>
      <c r="K194">
        <v>14000</v>
      </c>
      <c r="L194" s="6">
        <v>45293</v>
      </c>
      <c r="M194" t="str">
        <f t="shared" si="2"/>
        <v>Below Target</v>
      </c>
    </row>
    <row r="195" spans="1:13" x14ac:dyDescent="0.3">
      <c r="A195" t="s">
        <v>391</v>
      </c>
      <c r="B195" t="s">
        <v>392</v>
      </c>
      <c r="C195" t="s">
        <v>72</v>
      </c>
      <c r="D195" t="s">
        <v>73</v>
      </c>
      <c r="E195" t="s">
        <v>53</v>
      </c>
      <c r="F195" t="s">
        <v>27</v>
      </c>
      <c r="G195" t="s">
        <v>28</v>
      </c>
      <c r="H195">
        <v>7466</v>
      </c>
      <c r="I195" t="s">
        <v>36</v>
      </c>
      <c r="J195">
        <v>0.3</v>
      </c>
      <c r="K195">
        <v>9000</v>
      </c>
      <c r="L195" s="5" t="s">
        <v>69</v>
      </c>
      <c r="M195" t="str">
        <f t="shared" ref="M195:M258" si="3">IF(H195&gt;=K195,"Target Achieved","Below Target")</f>
        <v>Below Target</v>
      </c>
    </row>
    <row r="196" spans="1:13" x14ac:dyDescent="0.3">
      <c r="A196" t="s">
        <v>393</v>
      </c>
      <c r="B196" t="s">
        <v>296</v>
      </c>
      <c r="C196" t="s">
        <v>72</v>
      </c>
      <c r="D196" t="s">
        <v>73</v>
      </c>
      <c r="E196" t="s">
        <v>16</v>
      </c>
      <c r="F196" t="s">
        <v>44</v>
      </c>
      <c r="G196" t="s">
        <v>40</v>
      </c>
      <c r="H196">
        <v>7186</v>
      </c>
      <c r="I196" t="s">
        <v>19</v>
      </c>
      <c r="J196">
        <v>0.2</v>
      </c>
      <c r="K196">
        <v>9000</v>
      </c>
      <c r="L196" s="5" t="s">
        <v>132</v>
      </c>
      <c r="M196" t="str">
        <f t="shared" si="3"/>
        <v>Below Target</v>
      </c>
    </row>
    <row r="197" spans="1:13" x14ac:dyDescent="0.3">
      <c r="A197" t="s">
        <v>394</v>
      </c>
      <c r="B197" t="s">
        <v>395</v>
      </c>
      <c r="C197" t="s">
        <v>14</v>
      </c>
      <c r="D197" t="s">
        <v>15</v>
      </c>
      <c r="E197" t="s">
        <v>35</v>
      </c>
      <c r="F197" t="s">
        <v>17</v>
      </c>
      <c r="G197" t="s">
        <v>18</v>
      </c>
      <c r="H197">
        <v>15143</v>
      </c>
      <c r="I197" t="s">
        <v>19</v>
      </c>
      <c r="J197">
        <v>0.2</v>
      </c>
      <c r="K197">
        <v>14000</v>
      </c>
      <c r="L197" s="5" t="s">
        <v>198</v>
      </c>
      <c r="M197" t="str">
        <f t="shared" si="3"/>
        <v>Target Achieved</v>
      </c>
    </row>
    <row r="198" spans="1:13" x14ac:dyDescent="0.3">
      <c r="A198" t="s">
        <v>396</v>
      </c>
      <c r="B198" t="s">
        <v>397</v>
      </c>
      <c r="C198" t="s">
        <v>33</v>
      </c>
      <c r="D198" t="s">
        <v>34</v>
      </c>
      <c r="E198" t="s">
        <v>35</v>
      </c>
      <c r="F198" t="s">
        <v>27</v>
      </c>
      <c r="G198" t="s">
        <v>40</v>
      </c>
      <c r="H198">
        <v>18059</v>
      </c>
      <c r="K198">
        <v>17000</v>
      </c>
      <c r="L198" s="6">
        <v>45627</v>
      </c>
      <c r="M198" t="str">
        <f t="shared" si="3"/>
        <v>Target Achieved</v>
      </c>
    </row>
    <row r="199" spans="1:13" x14ac:dyDescent="0.3">
      <c r="A199" t="s">
        <v>398</v>
      </c>
      <c r="B199" t="s">
        <v>399</v>
      </c>
      <c r="C199" t="s">
        <v>51</v>
      </c>
      <c r="D199" t="s">
        <v>52</v>
      </c>
      <c r="E199" t="s">
        <v>16</v>
      </c>
      <c r="F199" t="s">
        <v>44</v>
      </c>
      <c r="G199" t="s">
        <v>28</v>
      </c>
      <c r="H199">
        <v>14302</v>
      </c>
      <c r="I199" t="s">
        <v>36</v>
      </c>
      <c r="J199">
        <v>0.3</v>
      </c>
      <c r="K199">
        <v>13000</v>
      </c>
      <c r="L199" s="6">
        <v>45413</v>
      </c>
      <c r="M199" t="str">
        <f t="shared" si="3"/>
        <v>Target Achieved</v>
      </c>
    </row>
    <row r="200" spans="1:13" x14ac:dyDescent="0.3">
      <c r="A200" t="s">
        <v>400</v>
      </c>
      <c r="B200" t="s">
        <v>344</v>
      </c>
      <c r="C200" t="s">
        <v>14</v>
      </c>
      <c r="D200" t="s">
        <v>15</v>
      </c>
      <c r="E200" t="s">
        <v>53</v>
      </c>
      <c r="F200" t="s">
        <v>27</v>
      </c>
      <c r="G200" t="s">
        <v>40</v>
      </c>
      <c r="H200">
        <v>15773</v>
      </c>
      <c r="I200" t="s">
        <v>23</v>
      </c>
      <c r="J200">
        <v>0.1</v>
      </c>
      <c r="K200">
        <v>14000</v>
      </c>
      <c r="L200" s="5" t="s">
        <v>78</v>
      </c>
      <c r="M200" t="str">
        <f t="shared" si="3"/>
        <v>Target Achieved</v>
      </c>
    </row>
    <row r="201" spans="1:13" x14ac:dyDescent="0.3">
      <c r="A201" t="s">
        <v>401</v>
      </c>
      <c r="B201" t="s">
        <v>43</v>
      </c>
      <c r="C201" t="s">
        <v>72</v>
      </c>
      <c r="D201" t="s">
        <v>73</v>
      </c>
      <c r="E201" t="s">
        <v>16</v>
      </c>
      <c r="F201" t="s">
        <v>17</v>
      </c>
      <c r="G201" t="s">
        <v>28</v>
      </c>
      <c r="H201">
        <v>9622</v>
      </c>
      <c r="K201">
        <v>9000</v>
      </c>
      <c r="L201" s="5" t="s">
        <v>117</v>
      </c>
      <c r="M201" t="str">
        <f t="shared" si="3"/>
        <v>Target Achieved</v>
      </c>
    </row>
    <row r="202" spans="1:13" x14ac:dyDescent="0.3">
      <c r="A202" t="s">
        <v>402</v>
      </c>
      <c r="B202" t="s">
        <v>77</v>
      </c>
      <c r="C202" t="s">
        <v>14</v>
      </c>
      <c r="D202" t="s">
        <v>15</v>
      </c>
      <c r="E202" t="s">
        <v>53</v>
      </c>
      <c r="F202" t="s">
        <v>27</v>
      </c>
      <c r="G202" t="s">
        <v>28</v>
      </c>
      <c r="H202">
        <v>13884</v>
      </c>
      <c r="I202" t="s">
        <v>36</v>
      </c>
      <c r="J202">
        <v>0.3</v>
      </c>
      <c r="K202">
        <v>14000</v>
      </c>
      <c r="L202" s="6">
        <v>45444</v>
      </c>
      <c r="M202" t="str">
        <f t="shared" si="3"/>
        <v>Below Target</v>
      </c>
    </row>
    <row r="203" spans="1:13" x14ac:dyDescent="0.3">
      <c r="A203" t="s">
        <v>403</v>
      </c>
      <c r="B203" t="s">
        <v>344</v>
      </c>
      <c r="C203" t="s">
        <v>14</v>
      </c>
      <c r="D203" t="s">
        <v>15</v>
      </c>
      <c r="E203" t="s">
        <v>35</v>
      </c>
      <c r="F203" t="s">
        <v>17</v>
      </c>
      <c r="G203" t="s">
        <v>28</v>
      </c>
      <c r="H203">
        <v>13640</v>
      </c>
      <c r="I203" t="s">
        <v>29</v>
      </c>
      <c r="K203">
        <v>14000</v>
      </c>
      <c r="L203" s="6">
        <v>45444</v>
      </c>
      <c r="M203" t="str">
        <f t="shared" si="3"/>
        <v>Below Target</v>
      </c>
    </row>
    <row r="204" spans="1:13" x14ac:dyDescent="0.3">
      <c r="A204" t="s">
        <v>404</v>
      </c>
      <c r="B204" t="s">
        <v>344</v>
      </c>
      <c r="C204" t="s">
        <v>33</v>
      </c>
      <c r="D204" t="s">
        <v>34</v>
      </c>
      <c r="E204" t="s">
        <v>16</v>
      </c>
      <c r="F204" t="s">
        <v>17</v>
      </c>
      <c r="G204" t="s">
        <v>18</v>
      </c>
      <c r="H204">
        <v>16364</v>
      </c>
      <c r="I204" t="s">
        <v>19</v>
      </c>
      <c r="J204">
        <v>0.2</v>
      </c>
      <c r="K204">
        <v>17000</v>
      </c>
      <c r="L204" s="6">
        <v>45413</v>
      </c>
      <c r="M204" t="str">
        <f t="shared" si="3"/>
        <v>Below Target</v>
      </c>
    </row>
    <row r="205" spans="1:13" x14ac:dyDescent="0.3">
      <c r="A205" t="s">
        <v>405</v>
      </c>
      <c r="B205" t="s">
        <v>234</v>
      </c>
      <c r="C205" t="s">
        <v>14</v>
      </c>
      <c r="D205" t="s">
        <v>15</v>
      </c>
      <c r="E205" t="s">
        <v>16</v>
      </c>
      <c r="F205" t="s">
        <v>44</v>
      </c>
      <c r="G205" t="s">
        <v>18</v>
      </c>
      <c r="H205">
        <v>15710</v>
      </c>
      <c r="I205" t="s">
        <v>36</v>
      </c>
      <c r="J205">
        <v>0.3</v>
      </c>
      <c r="K205">
        <v>14000</v>
      </c>
      <c r="L205" s="5" t="s">
        <v>153</v>
      </c>
      <c r="M205" t="str">
        <f t="shared" si="3"/>
        <v>Target Achieved</v>
      </c>
    </row>
    <row r="206" spans="1:13" x14ac:dyDescent="0.3">
      <c r="A206" t="s">
        <v>406</v>
      </c>
      <c r="B206" t="s">
        <v>407</v>
      </c>
      <c r="C206" t="s">
        <v>51</v>
      </c>
      <c r="D206" t="s">
        <v>52</v>
      </c>
      <c r="E206" t="s">
        <v>35</v>
      </c>
      <c r="F206" t="s">
        <v>27</v>
      </c>
      <c r="G206" t="s">
        <v>18</v>
      </c>
      <c r="H206">
        <v>12048</v>
      </c>
      <c r="I206" t="s">
        <v>19</v>
      </c>
      <c r="J206">
        <v>0.2</v>
      </c>
      <c r="K206">
        <v>13000</v>
      </c>
      <c r="L206" s="6">
        <v>45627</v>
      </c>
      <c r="M206" t="str">
        <f t="shared" si="3"/>
        <v>Below Target</v>
      </c>
    </row>
    <row r="207" spans="1:13" x14ac:dyDescent="0.3">
      <c r="A207" t="s">
        <v>408</v>
      </c>
      <c r="B207" t="s">
        <v>409</v>
      </c>
      <c r="C207" t="s">
        <v>14</v>
      </c>
      <c r="D207" t="s">
        <v>15</v>
      </c>
      <c r="E207" t="s">
        <v>35</v>
      </c>
      <c r="F207" t="s">
        <v>44</v>
      </c>
      <c r="G207" t="s">
        <v>40</v>
      </c>
      <c r="H207">
        <v>13900</v>
      </c>
      <c r="I207" t="s">
        <v>29</v>
      </c>
      <c r="K207">
        <v>14000</v>
      </c>
      <c r="L207" s="5" t="s">
        <v>198</v>
      </c>
      <c r="M207" t="str">
        <f t="shared" si="3"/>
        <v>Below Target</v>
      </c>
    </row>
    <row r="208" spans="1:13" x14ac:dyDescent="0.3">
      <c r="A208" t="s">
        <v>410</v>
      </c>
      <c r="B208" t="s">
        <v>392</v>
      </c>
      <c r="C208" t="s">
        <v>33</v>
      </c>
      <c r="D208" t="s">
        <v>34</v>
      </c>
      <c r="E208" t="s">
        <v>16</v>
      </c>
      <c r="F208" t="s">
        <v>17</v>
      </c>
      <c r="G208" t="s">
        <v>18</v>
      </c>
      <c r="H208">
        <v>16801</v>
      </c>
      <c r="I208" t="s">
        <v>23</v>
      </c>
      <c r="J208">
        <v>0.1</v>
      </c>
      <c r="K208">
        <v>17000</v>
      </c>
      <c r="L208" s="5" t="s">
        <v>122</v>
      </c>
      <c r="M208" t="str">
        <f t="shared" si="3"/>
        <v>Below Target</v>
      </c>
    </row>
    <row r="209" spans="1:13" x14ac:dyDescent="0.3">
      <c r="A209" t="s">
        <v>411</v>
      </c>
      <c r="B209" t="s">
        <v>367</v>
      </c>
      <c r="C209" t="s">
        <v>33</v>
      </c>
      <c r="D209" t="s">
        <v>34</v>
      </c>
      <c r="E209" t="s">
        <v>53</v>
      </c>
      <c r="F209" t="s">
        <v>44</v>
      </c>
      <c r="G209" t="s">
        <v>18</v>
      </c>
      <c r="H209">
        <v>16441</v>
      </c>
      <c r="I209" t="s">
        <v>29</v>
      </c>
      <c r="K209">
        <v>17000</v>
      </c>
      <c r="L209" s="6">
        <v>45413</v>
      </c>
      <c r="M209" t="str">
        <f t="shared" si="3"/>
        <v>Below Target</v>
      </c>
    </row>
    <row r="210" spans="1:13" x14ac:dyDescent="0.3">
      <c r="A210" t="s">
        <v>412</v>
      </c>
      <c r="B210" t="s">
        <v>56</v>
      </c>
      <c r="C210" t="s">
        <v>72</v>
      </c>
      <c r="D210" t="s">
        <v>73</v>
      </c>
      <c r="E210" t="s">
        <v>35</v>
      </c>
      <c r="F210" t="s">
        <v>27</v>
      </c>
      <c r="G210" t="s">
        <v>40</v>
      </c>
      <c r="H210">
        <v>10406</v>
      </c>
      <c r="I210" t="s">
        <v>36</v>
      </c>
      <c r="J210">
        <v>0.3</v>
      </c>
      <c r="K210">
        <v>9000</v>
      </c>
      <c r="L210" s="6">
        <v>45413</v>
      </c>
      <c r="M210" t="str">
        <f t="shared" si="3"/>
        <v>Target Achieved</v>
      </c>
    </row>
    <row r="211" spans="1:13" x14ac:dyDescent="0.3">
      <c r="A211" t="s">
        <v>413</v>
      </c>
      <c r="B211" t="s">
        <v>237</v>
      </c>
      <c r="C211" t="s">
        <v>14</v>
      </c>
      <c r="D211" t="s">
        <v>15</v>
      </c>
      <c r="E211" t="s">
        <v>16</v>
      </c>
      <c r="F211" t="s">
        <v>44</v>
      </c>
      <c r="G211" t="s">
        <v>28</v>
      </c>
      <c r="H211">
        <v>13574</v>
      </c>
      <c r="K211">
        <v>14000</v>
      </c>
      <c r="L211" s="6">
        <v>45475</v>
      </c>
      <c r="M211" t="str">
        <f t="shared" si="3"/>
        <v>Below Target</v>
      </c>
    </row>
    <row r="212" spans="1:13" x14ac:dyDescent="0.3">
      <c r="A212" t="s">
        <v>414</v>
      </c>
      <c r="B212" t="s">
        <v>95</v>
      </c>
      <c r="C212" t="s">
        <v>14</v>
      </c>
      <c r="D212" t="s">
        <v>15</v>
      </c>
      <c r="E212" t="s">
        <v>53</v>
      </c>
      <c r="F212" t="s">
        <v>44</v>
      </c>
      <c r="G212" t="s">
        <v>28</v>
      </c>
      <c r="H212">
        <v>12771</v>
      </c>
      <c r="I212" t="s">
        <v>36</v>
      </c>
      <c r="J212">
        <v>0.3</v>
      </c>
      <c r="K212">
        <v>14000</v>
      </c>
      <c r="L212" s="6">
        <v>45506</v>
      </c>
      <c r="M212" t="str">
        <f t="shared" si="3"/>
        <v>Below Target</v>
      </c>
    </row>
    <row r="213" spans="1:13" x14ac:dyDescent="0.3">
      <c r="A213" t="s">
        <v>415</v>
      </c>
      <c r="B213" t="s">
        <v>365</v>
      </c>
      <c r="C213" t="s">
        <v>51</v>
      </c>
      <c r="D213" t="s">
        <v>52</v>
      </c>
      <c r="E213" t="s">
        <v>35</v>
      </c>
      <c r="F213" t="s">
        <v>17</v>
      </c>
      <c r="G213" t="s">
        <v>18</v>
      </c>
      <c r="H213">
        <v>14321</v>
      </c>
      <c r="I213" t="s">
        <v>36</v>
      </c>
      <c r="J213">
        <v>0.3</v>
      </c>
      <c r="K213">
        <v>13000</v>
      </c>
      <c r="L213" s="5" t="s">
        <v>48</v>
      </c>
      <c r="M213" t="str">
        <f t="shared" si="3"/>
        <v>Target Achieved</v>
      </c>
    </row>
    <row r="214" spans="1:13" x14ac:dyDescent="0.3">
      <c r="A214" t="s">
        <v>416</v>
      </c>
      <c r="B214" t="s">
        <v>274</v>
      </c>
      <c r="C214" t="s">
        <v>51</v>
      </c>
      <c r="D214" t="s">
        <v>52</v>
      </c>
      <c r="E214" t="s">
        <v>35</v>
      </c>
      <c r="F214" t="s">
        <v>27</v>
      </c>
      <c r="G214" t="s">
        <v>28</v>
      </c>
      <c r="H214">
        <v>12793</v>
      </c>
      <c r="K214">
        <v>13000</v>
      </c>
      <c r="L214" s="6">
        <v>45353</v>
      </c>
      <c r="M214" t="str">
        <f t="shared" si="3"/>
        <v>Below Target</v>
      </c>
    </row>
    <row r="215" spans="1:13" x14ac:dyDescent="0.3">
      <c r="A215" t="s">
        <v>417</v>
      </c>
      <c r="B215" t="s">
        <v>418</v>
      </c>
      <c r="C215" t="s">
        <v>51</v>
      </c>
      <c r="D215" t="s">
        <v>52</v>
      </c>
      <c r="E215" t="s">
        <v>53</v>
      </c>
      <c r="F215" t="s">
        <v>17</v>
      </c>
      <c r="G215" t="s">
        <v>40</v>
      </c>
      <c r="H215">
        <v>12586</v>
      </c>
      <c r="K215">
        <v>13000</v>
      </c>
      <c r="L215" s="5" t="s">
        <v>326</v>
      </c>
      <c r="M215" t="str">
        <f t="shared" si="3"/>
        <v>Below Target</v>
      </c>
    </row>
    <row r="216" spans="1:13" x14ac:dyDescent="0.3">
      <c r="A216" t="s">
        <v>419</v>
      </c>
      <c r="B216" t="s">
        <v>176</v>
      </c>
      <c r="C216" t="s">
        <v>14</v>
      </c>
      <c r="D216" t="s">
        <v>15</v>
      </c>
      <c r="E216" t="s">
        <v>16</v>
      </c>
      <c r="F216" t="s">
        <v>44</v>
      </c>
      <c r="G216" t="s">
        <v>40</v>
      </c>
      <c r="H216">
        <v>12269</v>
      </c>
      <c r="I216" t="s">
        <v>36</v>
      </c>
      <c r="J216">
        <v>0.3</v>
      </c>
      <c r="K216">
        <v>14000</v>
      </c>
      <c r="L216" s="6">
        <v>45474</v>
      </c>
      <c r="M216" t="str">
        <f t="shared" si="3"/>
        <v>Below Target</v>
      </c>
    </row>
    <row r="217" spans="1:13" x14ac:dyDescent="0.3">
      <c r="A217" t="s">
        <v>420</v>
      </c>
      <c r="B217" t="s">
        <v>234</v>
      </c>
      <c r="C217" t="s">
        <v>72</v>
      </c>
      <c r="D217" t="s">
        <v>73</v>
      </c>
      <c r="E217" t="s">
        <v>53</v>
      </c>
      <c r="F217" t="s">
        <v>17</v>
      </c>
      <c r="G217" t="s">
        <v>28</v>
      </c>
      <c r="H217">
        <v>10488</v>
      </c>
      <c r="I217" t="s">
        <v>29</v>
      </c>
      <c r="K217">
        <v>9000</v>
      </c>
      <c r="L217" s="5" t="s">
        <v>78</v>
      </c>
      <c r="M217" t="str">
        <f t="shared" si="3"/>
        <v>Target Achieved</v>
      </c>
    </row>
    <row r="218" spans="1:13" x14ac:dyDescent="0.3">
      <c r="A218" t="s">
        <v>421</v>
      </c>
      <c r="B218" t="s">
        <v>87</v>
      </c>
      <c r="C218" t="s">
        <v>14</v>
      </c>
      <c r="D218" t="s">
        <v>15</v>
      </c>
      <c r="E218" t="s">
        <v>16</v>
      </c>
      <c r="F218" t="s">
        <v>44</v>
      </c>
      <c r="G218" t="s">
        <v>18</v>
      </c>
      <c r="H218">
        <v>15754</v>
      </c>
      <c r="I218" t="s">
        <v>36</v>
      </c>
      <c r="J218">
        <v>0.3</v>
      </c>
      <c r="K218">
        <v>14000</v>
      </c>
      <c r="L218" s="5" t="s">
        <v>208</v>
      </c>
      <c r="M218" t="str">
        <f t="shared" si="3"/>
        <v>Target Achieved</v>
      </c>
    </row>
    <row r="219" spans="1:13" x14ac:dyDescent="0.3">
      <c r="A219" t="s">
        <v>422</v>
      </c>
      <c r="B219" t="s">
        <v>340</v>
      </c>
      <c r="C219" t="s">
        <v>72</v>
      </c>
      <c r="D219" t="s">
        <v>73</v>
      </c>
      <c r="E219" t="s">
        <v>35</v>
      </c>
      <c r="F219" t="s">
        <v>44</v>
      </c>
      <c r="G219" t="s">
        <v>28</v>
      </c>
      <c r="H219">
        <v>10842</v>
      </c>
      <c r="I219" t="s">
        <v>23</v>
      </c>
      <c r="J219">
        <v>0.1</v>
      </c>
      <c r="K219">
        <v>9000</v>
      </c>
      <c r="L219" s="5" t="s">
        <v>208</v>
      </c>
      <c r="M219" t="str">
        <f t="shared" si="3"/>
        <v>Target Achieved</v>
      </c>
    </row>
    <row r="220" spans="1:13" x14ac:dyDescent="0.3">
      <c r="A220" t="s">
        <v>423</v>
      </c>
      <c r="B220" t="s">
        <v>424</v>
      </c>
      <c r="C220" t="s">
        <v>33</v>
      </c>
      <c r="D220" t="s">
        <v>34</v>
      </c>
      <c r="E220" t="s">
        <v>35</v>
      </c>
      <c r="F220" t="s">
        <v>44</v>
      </c>
      <c r="G220" t="s">
        <v>28</v>
      </c>
      <c r="H220">
        <v>18395</v>
      </c>
      <c r="I220" t="s">
        <v>29</v>
      </c>
      <c r="K220">
        <v>17000</v>
      </c>
      <c r="L220" s="6">
        <v>45444</v>
      </c>
      <c r="M220" t="str">
        <f t="shared" si="3"/>
        <v>Target Achieved</v>
      </c>
    </row>
    <row r="221" spans="1:13" x14ac:dyDescent="0.3">
      <c r="A221" t="s">
        <v>425</v>
      </c>
      <c r="B221" t="s">
        <v>108</v>
      </c>
      <c r="C221" t="s">
        <v>72</v>
      </c>
      <c r="D221" t="s">
        <v>73</v>
      </c>
      <c r="E221" t="s">
        <v>16</v>
      </c>
      <c r="F221" t="s">
        <v>17</v>
      </c>
      <c r="G221" t="s">
        <v>18</v>
      </c>
      <c r="H221">
        <v>8485</v>
      </c>
      <c r="I221" t="s">
        <v>36</v>
      </c>
      <c r="J221">
        <v>0.3</v>
      </c>
      <c r="K221">
        <v>9000</v>
      </c>
      <c r="L221" s="6">
        <v>45627</v>
      </c>
      <c r="M221" t="str">
        <f t="shared" si="3"/>
        <v>Below Target</v>
      </c>
    </row>
    <row r="222" spans="1:13" x14ac:dyDescent="0.3">
      <c r="A222" t="s">
        <v>426</v>
      </c>
      <c r="B222" t="s">
        <v>427</v>
      </c>
      <c r="C222" t="s">
        <v>72</v>
      </c>
      <c r="D222" t="s">
        <v>73</v>
      </c>
      <c r="E222" t="s">
        <v>35</v>
      </c>
      <c r="F222" t="s">
        <v>27</v>
      </c>
      <c r="G222" t="s">
        <v>18</v>
      </c>
      <c r="H222">
        <v>7634</v>
      </c>
      <c r="I222" t="s">
        <v>23</v>
      </c>
      <c r="J222">
        <v>0.1</v>
      </c>
      <c r="K222">
        <v>9000</v>
      </c>
      <c r="L222" s="5" t="s">
        <v>117</v>
      </c>
      <c r="M222" t="str">
        <f t="shared" si="3"/>
        <v>Below Target</v>
      </c>
    </row>
    <row r="223" spans="1:13" x14ac:dyDescent="0.3">
      <c r="A223" t="s">
        <v>428</v>
      </c>
      <c r="B223" t="s">
        <v>429</v>
      </c>
      <c r="C223" t="s">
        <v>14</v>
      </c>
      <c r="D223" t="s">
        <v>15</v>
      </c>
      <c r="E223" t="s">
        <v>16</v>
      </c>
      <c r="F223" t="s">
        <v>44</v>
      </c>
      <c r="G223" t="s">
        <v>28</v>
      </c>
      <c r="H223">
        <v>15619</v>
      </c>
      <c r="I223" t="s">
        <v>29</v>
      </c>
      <c r="K223">
        <v>14000</v>
      </c>
      <c r="L223" s="6">
        <v>45352</v>
      </c>
      <c r="M223" t="str">
        <f t="shared" si="3"/>
        <v>Target Achieved</v>
      </c>
    </row>
    <row r="224" spans="1:13" x14ac:dyDescent="0.3">
      <c r="A224" t="s">
        <v>430</v>
      </c>
      <c r="B224" t="s">
        <v>352</v>
      </c>
      <c r="C224" t="s">
        <v>51</v>
      </c>
      <c r="D224" t="s">
        <v>52</v>
      </c>
      <c r="E224" t="s">
        <v>16</v>
      </c>
      <c r="F224" t="s">
        <v>17</v>
      </c>
      <c r="G224" t="s">
        <v>18</v>
      </c>
      <c r="H224">
        <v>11664</v>
      </c>
      <c r="I224" t="s">
        <v>19</v>
      </c>
      <c r="J224">
        <v>0.2</v>
      </c>
      <c r="K224">
        <v>13000</v>
      </c>
      <c r="L224" s="5" t="s">
        <v>62</v>
      </c>
      <c r="M224" t="str">
        <f t="shared" si="3"/>
        <v>Below Target</v>
      </c>
    </row>
    <row r="225" spans="1:13" x14ac:dyDescent="0.3">
      <c r="A225" t="s">
        <v>431</v>
      </c>
      <c r="B225" t="s">
        <v>309</v>
      </c>
      <c r="C225" t="s">
        <v>51</v>
      </c>
      <c r="D225" t="s">
        <v>52</v>
      </c>
      <c r="E225" t="s">
        <v>16</v>
      </c>
      <c r="F225" t="s">
        <v>17</v>
      </c>
      <c r="G225" t="s">
        <v>18</v>
      </c>
      <c r="H225">
        <v>12682</v>
      </c>
      <c r="I225" t="s">
        <v>36</v>
      </c>
      <c r="J225">
        <v>0.3</v>
      </c>
      <c r="K225">
        <v>13000</v>
      </c>
      <c r="L225" s="5" t="s">
        <v>106</v>
      </c>
      <c r="M225" t="str">
        <f t="shared" si="3"/>
        <v>Below Target</v>
      </c>
    </row>
    <row r="226" spans="1:13" x14ac:dyDescent="0.3">
      <c r="A226" t="s">
        <v>432</v>
      </c>
      <c r="B226" t="s">
        <v>433</v>
      </c>
      <c r="C226" t="s">
        <v>72</v>
      </c>
      <c r="D226" t="s">
        <v>73</v>
      </c>
      <c r="E226" t="s">
        <v>16</v>
      </c>
      <c r="F226" t="s">
        <v>17</v>
      </c>
      <c r="G226" t="s">
        <v>28</v>
      </c>
      <c r="H226">
        <v>10210</v>
      </c>
      <c r="K226">
        <v>9000</v>
      </c>
      <c r="L226" s="5" t="s">
        <v>101</v>
      </c>
      <c r="M226" t="str">
        <f t="shared" si="3"/>
        <v>Target Achieved</v>
      </c>
    </row>
    <row r="227" spans="1:13" x14ac:dyDescent="0.3">
      <c r="A227" t="s">
        <v>434</v>
      </c>
      <c r="B227" t="s">
        <v>382</v>
      </c>
      <c r="C227" t="s">
        <v>33</v>
      </c>
      <c r="D227" t="s">
        <v>34</v>
      </c>
      <c r="E227" t="s">
        <v>53</v>
      </c>
      <c r="F227" t="s">
        <v>27</v>
      </c>
      <c r="G227" t="s">
        <v>40</v>
      </c>
      <c r="H227">
        <v>17778</v>
      </c>
      <c r="I227" t="s">
        <v>29</v>
      </c>
      <c r="K227">
        <v>17000</v>
      </c>
      <c r="L227" s="5" t="s">
        <v>96</v>
      </c>
      <c r="M227" t="str">
        <f t="shared" si="3"/>
        <v>Target Achieved</v>
      </c>
    </row>
    <row r="228" spans="1:13" x14ac:dyDescent="0.3">
      <c r="A228" t="s">
        <v>435</v>
      </c>
      <c r="B228" t="s">
        <v>183</v>
      </c>
      <c r="C228" t="s">
        <v>33</v>
      </c>
      <c r="D228" t="s">
        <v>34</v>
      </c>
      <c r="E228" t="s">
        <v>53</v>
      </c>
      <c r="F228" t="s">
        <v>44</v>
      </c>
      <c r="G228" t="s">
        <v>28</v>
      </c>
      <c r="H228">
        <v>16714</v>
      </c>
      <c r="I228" t="s">
        <v>19</v>
      </c>
      <c r="J228">
        <v>0.2</v>
      </c>
      <c r="K228">
        <v>17000</v>
      </c>
      <c r="L228" s="5" t="s">
        <v>162</v>
      </c>
      <c r="M228" t="str">
        <f t="shared" si="3"/>
        <v>Below Target</v>
      </c>
    </row>
    <row r="229" spans="1:13" x14ac:dyDescent="0.3">
      <c r="A229" t="s">
        <v>436</v>
      </c>
      <c r="B229" t="s">
        <v>437</v>
      </c>
      <c r="C229" t="s">
        <v>51</v>
      </c>
      <c r="D229" t="s">
        <v>52</v>
      </c>
      <c r="E229" t="s">
        <v>53</v>
      </c>
      <c r="F229" t="s">
        <v>27</v>
      </c>
      <c r="G229" t="s">
        <v>28</v>
      </c>
      <c r="H229">
        <v>12968</v>
      </c>
      <c r="I229" t="s">
        <v>36</v>
      </c>
      <c r="J229">
        <v>0.3</v>
      </c>
      <c r="K229">
        <v>13000</v>
      </c>
      <c r="L229" s="6">
        <v>45414</v>
      </c>
      <c r="M229" t="str">
        <f t="shared" si="3"/>
        <v>Below Target</v>
      </c>
    </row>
    <row r="230" spans="1:13" x14ac:dyDescent="0.3">
      <c r="A230" t="s">
        <v>438</v>
      </c>
      <c r="B230" t="s">
        <v>439</v>
      </c>
      <c r="C230" t="s">
        <v>14</v>
      </c>
      <c r="D230" t="s">
        <v>15</v>
      </c>
      <c r="E230" t="s">
        <v>53</v>
      </c>
      <c r="F230" t="s">
        <v>27</v>
      </c>
      <c r="G230" t="s">
        <v>18</v>
      </c>
      <c r="H230">
        <v>13117</v>
      </c>
      <c r="K230">
        <v>14000</v>
      </c>
      <c r="L230" s="5" t="s">
        <v>211</v>
      </c>
      <c r="M230" t="str">
        <f t="shared" si="3"/>
        <v>Below Target</v>
      </c>
    </row>
    <row r="231" spans="1:13" x14ac:dyDescent="0.3">
      <c r="A231" t="s">
        <v>440</v>
      </c>
      <c r="B231" t="s">
        <v>93</v>
      </c>
      <c r="C231" t="s">
        <v>72</v>
      </c>
      <c r="D231" t="s">
        <v>73</v>
      </c>
      <c r="E231" t="s">
        <v>35</v>
      </c>
      <c r="F231" t="s">
        <v>27</v>
      </c>
      <c r="G231" t="s">
        <v>40</v>
      </c>
      <c r="H231">
        <v>10623</v>
      </c>
      <c r="I231" t="s">
        <v>36</v>
      </c>
      <c r="J231">
        <v>0.3</v>
      </c>
      <c r="K231">
        <v>9000</v>
      </c>
      <c r="L231" s="5" t="s">
        <v>45</v>
      </c>
      <c r="M231" t="str">
        <f t="shared" si="3"/>
        <v>Target Achieved</v>
      </c>
    </row>
    <row r="232" spans="1:13" x14ac:dyDescent="0.3">
      <c r="A232" t="s">
        <v>441</v>
      </c>
      <c r="B232" t="s">
        <v>442</v>
      </c>
      <c r="C232" t="s">
        <v>14</v>
      </c>
      <c r="D232" t="s">
        <v>15</v>
      </c>
      <c r="E232" t="s">
        <v>53</v>
      </c>
      <c r="F232" t="s">
        <v>44</v>
      </c>
      <c r="G232" t="s">
        <v>40</v>
      </c>
      <c r="H232">
        <v>12965</v>
      </c>
      <c r="K232">
        <v>14000</v>
      </c>
      <c r="L232" s="6">
        <v>45444</v>
      </c>
      <c r="M232" t="str">
        <f t="shared" si="3"/>
        <v>Below Target</v>
      </c>
    </row>
    <row r="233" spans="1:13" x14ac:dyDescent="0.3">
      <c r="A233" t="s">
        <v>443</v>
      </c>
      <c r="B233" t="s">
        <v>444</v>
      </c>
      <c r="C233" t="s">
        <v>14</v>
      </c>
      <c r="D233" t="s">
        <v>15</v>
      </c>
      <c r="E233" t="s">
        <v>53</v>
      </c>
      <c r="F233" t="s">
        <v>27</v>
      </c>
      <c r="G233" t="s">
        <v>28</v>
      </c>
      <c r="H233">
        <v>14662</v>
      </c>
      <c r="I233" t="s">
        <v>36</v>
      </c>
      <c r="J233">
        <v>0.3</v>
      </c>
      <c r="K233">
        <v>14000</v>
      </c>
      <c r="L233" s="5" t="s">
        <v>158</v>
      </c>
      <c r="M233" t="str">
        <f t="shared" si="3"/>
        <v>Target Achieved</v>
      </c>
    </row>
    <row r="234" spans="1:13" x14ac:dyDescent="0.3">
      <c r="A234" t="s">
        <v>445</v>
      </c>
      <c r="B234" t="s">
        <v>204</v>
      </c>
      <c r="C234" t="s">
        <v>14</v>
      </c>
      <c r="D234" t="s">
        <v>15</v>
      </c>
      <c r="E234" t="s">
        <v>53</v>
      </c>
      <c r="F234" t="s">
        <v>17</v>
      </c>
      <c r="G234" t="s">
        <v>28</v>
      </c>
      <c r="H234">
        <v>15404</v>
      </c>
      <c r="I234" t="s">
        <v>19</v>
      </c>
      <c r="J234">
        <v>0.2</v>
      </c>
      <c r="K234">
        <v>14000</v>
      </c>
      <c r="L234" s="5" t="s">
        <v>198</v>
      </c>
      <c r="M234" t="str">
        <f t="shared" si="3"/>
        <v>Target Achieved</v>
      </c>
    </row>
    <row r="235" spans="1:13" x14ac:dyDescent="0.3">
      <c r="A235" t="s">
        <v>446</v>
      </c>
      <c r="B235" t="s">
        <v>369</v>
      </c>
      <c r="C235" t="s">
        <v>72</v>
      </c>
      <c r="D235" t="s">
        <v>73</v>
      </c>
      <c r="E235" t="s">
        <v>16</v>
      </c>
      <c r="F235" t="s">
        <v>27</v>
      </c>
      <c r="G235" t="s">
        <v>18</v>
      </c>
      <c r="H235">
        <v>7077</v>
      </c>
      <c r="I235" t="s">
        <v>36</v>
      </c>
      <c r="J235">
        <v>0.3</v>
      </c>
      <c r="K235">
        <v>9000</v>
      </c>
      <c r="L235" s="5" t="s">
        <v>24</v>
      </c>
      <c r="M235" t="str">
        <f t="shared" si="3"/>
        <v>Below Target</v>
      </c>
    </row>
    <row r="236" spans="1:13" x14ac:dyDescent="0.3">
      <c r="A236" t="s">
        <v>447</v>
      </c>
      <c r="B236" t="s">
        <v>448</v>
      </c>
      <c r="C236" t="s">
        <v>72</v>
      </c>
      <c r="D236" t="s">
        <v>73</v>
      </c>
      <c r="E236" t="s">
        <v>35</v>
      </c>
      <c r="F236" t="s">
        <v>17</v>
      </c>
      <c r="G236" t="s">
        <v>18</v>
      </c>
      <c r="H236">
        <v>8233</v>
      </c>
      <c r="I236" t="s">
        <v>23</v>
      </c>
      <c r="J236">
        <v>0.1</v>
      </c>
      <c r="K236">
        <v>9000</v>
      </c>
      <c r="L236" s="6">
        <v>45383</v>
      </c>
      <c r="M236" t="str">
        <f t="shared" si="3"/>
        <v>Below Target</v>
      </c>
    </row>
    <row r="237" spans="1:13" x14ac:dyDescent="0.3">
      <c r="A237" t="s">
        <v>449</v>
      </c>
      <c r="B237" t="s">
        <v>450</v>
      </c>
      <c r="C237" t="s">
        <v>72</v>
      </c>
      <c r="D237" t="s">
        <v>73</v>
      </c>
      <c r="E237" t="s">
        <v>35</v>
      </c>
      <c r="F237" t="s">
        <v>27</v>
      </c>
      <c r="G237" t="s">
        <v>40</v>
      </c>
      <c r="H237">
        <v>9444</v>
      </c>
      <c r="I237" t="s">
        <v>29</v>
      </c>
      <c r="K237">
        <v>9000</v>
      </c>
      <c r="L237" s="6">
        <v>45323</v>
      </c>
      <c r="M237" t="str">
        <f t="shared" si="3"/>
        <v>Target Achieved</v>
      </c>
    </row>
    <row r="238" spans="1:13" x14ac:dyDescent="0.3">
      <c r="A238" t="s">
        <v>451</v>
      </c>
      <c r="B238" t="s">
        <v>452</v>
      </c>
      <c r="C238" t="s">
        <v>51</v>
      </c>
      <c r="D238" t="s">
        <v>52</v>
      </c>
      <c r="E238" t="s">
        <v>16</v>
      </c>
      <c r="F238" t="s">
        <v>27</v>
      </c>
      <c r="G238" t="s">
        <v>40</v>
      </c>
      <c r="H238">
        <v>12758</v>
      </c>
      <c r="I238" t="s">
        <v>23</v>
      </c>
      <c r="J238">
        <v>0.1</v>
      </c>
      <c r="K238">
        <v>13000</v>
      </c>
      <c r="L238" s="6">
        <v>45537</v>
      </c>
      <c r="M238" t="str">
        <f t="shared" si="3"/>
        <v>Below Target</v>
      </c>
    </row>
    <row r="239" spans="1:13" x14ac:dyDescent="0.3">
      <c r="A239" t="s">
        <v>453</v>
      </c>
      <c r="B239" t="s">
        <v>444</v>
      </c>
      <c r="C239" t="s">
        <v>72</v>
      </c>
      <c r="D239" t="s">
        <v>73</v>
      </c>
      <c r="E239" t="s">
        <v>35</v>
      </c>
      <c r="F239" t="s">
        <v>44</v>
      </c>
      <c r="G239" t="s">
        <v>28</v>
      </c>
      <c r="H239">
        <v>7350</v>
      </c>
      <c r="I239" t="s">
        <v>29</v>
      </c>
      <c r="K239">
        <v>9000</v>
      </c>
      <c r="L239" s="5" t="s">
        <v>235</v>
      </c>
      <c r="M239" t="str">
        <f t="shared" si="3"/>
        <v>Below Target</v>
      </c>
    </row>
    <row r="240" spans="1:13" x14ac:dyDescent="0.3">
      <c r="A240" t="s">
        <v>454</v>
      </c>
      <c r="B240" t="s">
        <v>274</v>
      </c>
      <c r="C240" t="s">
        <v>14</v>
      </c>
      <c r="D240" t="s">
        <v>15</v>
      </c>
      <c r="E240" t="s">
        <v>53</v>
      </c>
      <c r="F240" t="s">
        <v>17</v>
      </c>
      <c r="G240" t="s">
        <v>18</v>
      </c>
      <c r="H240">
        <v>14603</v>
      </c>
      <c r="K240">
        <v>14000</v>
      </c>
      <c r="L240" s="5" t="s">
        <v>235</v>
      </c>
      <c r="M240" t="str">
        <f t="shared" si="3"/>
        <v>Target Achieved</v>
      </c>
    </row>
    <row r="241" spans="1:13" x14ac:dyDescent="0.3">
      <c r="A241" t="s">
        <v>455</v>
      </c>
      <c r="B241" t="s">
        <v>386</v>
      </c>
      <c r="C241" t="s">
        <v>14</v>
      </c>
      <c r="D241" t="s">
        <v>15</v>
      </c>
      <c r="E241" t="s">
        <v>53</v>
      </c>
      <c r="F241" t="s">
        <v>27</v>
      </c>
      <c r="G241" t="s">
        <v>40</v>
      </c>
      <c r="H241">
        <v>12987</v>
      </c>
      <c r="I241" t="s">
        <v>23</v>
      </c>
      <c r="J241">
        <v>0.1</v>
      </c>
      <c r="K241">
        <v>14000</v>
      </c>
      <c r="L241" s="5" t="s">
        <v>326</v>
      </c>
      <c r="M241" t="str">
        <f t="shared" si="3"/>
        <v>Below Target</v>
      </c>
    </row>
    <row r="242" spans="1:13" x14ac:dyDescent="0.3">
      <c r="A242" t="s">
        <v>456</v>
      </c>
      <c r="B242" t="s">
        <v>266</v>
      </c>
      <c r="C242" t="s">
        <v>33</v>
      </c>
      <c r="D242" t="s">
        <v>34</v>
      </c>
      <c r="E242" t="s">
        <v>35</v>
      </c>
      <c r="F242" t="s">
        <v>27</v>
      </c>
      <c r="G242" t="s">
        <v>40</v>
      </c>
      <c r="H242">
        <v>17236</v>
      </c>
      <c r="I242" t="s">
        <v>36</v>
      </c>
      <c r="J242">
        <v>0.3</v>
      </c>
      <c r="K242">
        <v>17000</v>
      </c>
      <c r="L242" s="5" t="s">
        <v>162</v>
      </c>
      <c r="M242" t="str">
        <f t="shared" si="3"/>
        <v>Target Achieved</v>
      </c>
    </row>
    <row r="243" spans="1:13" x14ac:dyDescent="0.3">
      <c r="A243" t="s">
        <v>457</v>
      </c>
      <c r="B243" t="s">
        <v>458</v>
      </c>
      <c r="C243" t="s">
        <v>72</v>
      </c>
      <c r="D243" t="s">
        <v>73</v>
      </c>
      <c r="E243" t="s">
        <v>16</v>
      </c>
      <c r="F243" t="s">
        <v>17</v>
      </c>
      <c r="G243" t="s">
        <v>28</v>
      </c>
      <c r="H243">
        <v>7746</v>
      </c>
      <c r="I243" t="s">
        <v>19</v>
      </c>
      <c r="J243">
        <v>0.2</v>
      </c>
      <c r="K243">
        <v>9000</v>
      </c>
      <c r="L243" s="6">
        <v>45413</v>
      </c>
      <c r="M243" t="str">
        <f t="shared" si="3"/>
        <v>Below Target</v>
      </c>
    </row>
    <row r="244" spans="1:13" x14ac:dyDescent="0.3">
      <c r="A244" t="s">
        <v>459</v>
      </c>
      <c r="B244" t="s">
        <v>309</v>
      </c>
      <c r="C244" t="s">
        <v>72</v>
      </c>
      <c r="D244" t="s">
        <v>73</v>
      </c>
      <c r="E244" t="s">
        <v>35</v>
      </c>
      <c r="F244" t="s">
        <v>17</v>
      </c>
      <c r="G244" t="s">
        <v>18</v>
      </c>
      <c r="H244">
        <v>7179</v>
      </c>
      <c r="I244" t="s">
        <v>19</v>
      </c>
      <c r="J244">
        <v>0.2</v>
      </c>
      <c r="K244">
        <v>9000</v>
      </c>
      <c r="L244" s="5" t="s">
        <v>188</v>
      </c>
      <c r="M244" t="str">
        <f t="shared" si="3"/>
        <v>Below Target</v>
      </c>
    </row>
    <row r="245" spans="1:13" x14ac:dyDescent="0.3">
      <c r="A245" t="s">
        <v>460</v>
      </c>
      <c r="B245" t="s">
        <v>146</v>
      </c>
      <c r="C245" t="s">
        <v>33</v>
      </c>
      <c r="D245" t="s">
        <v>34</v>
      </c>
      <c r="E245" t="s">
        <v>16</v>
      </c>
      <c r="F245" t="s">
        <v>17</v>
      </c>
      <c r="G245" t="s">
        <v>28</v>
      </c>
      <c r="H245">
        <v>16939</v>
      </c>
      <c r="I245" t="s">
        <v>36</v>
      </c>
      <c r="J245">
        <v>0.3</v>
      </c>
      <c r="K245">
        <v>17000</v>
      </c>
      <c r="L245" s="6">
        <v>45352</v>
      </c>
      <c r="M245" t="str">
        <f t="shared" si="3"/>
        <v>Below Target</v>
      </c>
    </row>
    <row r="246" spans="1:13" x14ac:dyDescent="0.3">
      <c r="A246" t="s">
        <v>461</v>
      </c>
      <c r="B246" t="s">
        <v>462</v>
      </c>
      <c r="C246" t="s">
        <v>51</v>
      </c>
      <c r="D246" t="s">
        <v>52</v>
      </c>
      <c r="E246" t="s">
        <v>53</v>
      </c>
      <c r="F246" t="s">
        <v>17</v>
      </c>
      <c r="G246" t="s">
        <v>18</v>
      </c>
      <c r="H246">
        <v>14546</v>
      </c>
      <c r="I246" t="s">
        <v>36</v>
      </c>
      <c r="J246">
        <v>0.3</v>
      </c>
      <c r="K246">
        <v>13000</v>
      </c>
      <c r="L246" s="5" t="s">
        <v>37</v>
      </c>
      <c r="M246" t="str">
        <f t="shared" si="3"/>
        <v>Target Achieved</v>
      </c>
    </row>
    <row r="247" spans="1:13" x14ac:dyDescent="0.3">
      <c r="A247" t="s">
        <v>463</v>
      </c>
      <c r="B247" t="s">
        <v>232</v>
      </c>
      <c r="C247" t="s">
        <v>33</v>
      </c>
      <c r="D247" t="s">
        <v>34</v>
      </c>
      <c r="E247" t="s">
        <v>53</v>
      </c>
      <c r="F247" t="s">
        <v>17</v>
      </c>
      <c r="G247" t="s">
        <v>28</v>
      </c>
      <c r="H247">
        <v>16801</v>
      </c>
      <c r="K247">
        <v>17000</v>
      </c>
      <c r="L247" s="5" t="s">
        <v>165</v>
      </c>
      <c r="M247" t="str">
        <f t="shared" si="3"/>
        <v>Below Target</v>
      </c>
    </row>
    <row r="248" spans="1:13" x14ac:dyDescent="0.3">
      <c r="A248" t="s">
        <v>464</v>
      </c>
      <c r="B248" t="s">
        <v>465</v>
      </c>
      <c r="C248" t="s">
        <v>72</v>
      </c>
      <c r="D248" t="s">
        <v>73</v>
      </c>
      <c r="E248" t="s">
        <v>53</v>
      </c>
      <c r="F248" t="s">
        <v>44</v>
      </c>
      <c r="G248" t="s">
        <v>40</v>
      </c>
      <c r="H248">
        <v>10281</v>
      </c>
      <c r="I248" t="s">
        <v>23</v>
      </c>
      <c r="J248">
        <v>0.1</v>
      </c>
      <c r="K248">
        <v>9000</v>
      </c>
      <c r="L248" s="5" t="s">
        <v>373</v>
      </c>
      <c r="M248" t="str">
        <f t="shared" si="3"/>
        <v>Target Achieved</v>
      </c>
    </row>
    <row r="249" spans="1:13" x14ac:dyDescent="0.3">
      <c r="A249" t="s">
        <v>466</v>
      </c>
      <c r="B249" t="s">
        <v>47</v>
      </c>
      <c r="C249" t="s">
        <v>72</v>
      </c>
      <c r="D249" t="s">
        <v>73</v>
      </c>
      <c r="E249" t="s">
        <v>16</v>
      </c>
      <c r="F249" t="s">
        <v>27</v>
      </c>
      <c r="G249" t="s">
        <v>28</v>
      </c>
      <c r="H249">
        <v>8203</v>
      </c>
      <c r="I249" t="s">
        <v>36</v>
      </c>
      <c r="J249">
        <v>0.3</v>
      </c>
      <c r="K249">
        <v>9000</v>
      </c>
      <c r="L249" s="6">
        <v>45474</v>
      </c>
      <c r="M249" t="str">
        <f t="shared" si="3"/>
        <v>Below Target</v>
      </c>
    </row>
    <row r="250" spans="1:13" x14ac:dyDescent="0.3">
      <c r="A250" t="s">
        <v>467</v>
      </c>
      <c r="B250" t="s">
        <v>468</v>
      </c>
      <c r="C250" t="s">
        <v>33</v>
      </c>
      <c r="D250" t="s">
        <v>34</v>
      </c>
      <c r="E250" t="s">
        <v>53</v>
      </c>
      <c r="F250" t="s">
        <v>17</v>
      </c>
      <c r="G250" t="s">
        <v>28</v>
      </c>
      <c r="H250">
        <v>17939</v>
      </c>
      <c r="K250">
        <v>17000</v>
      </c>
      <c r="L250" s="6">
        <v>45597</v>
      </c>
      <c r="M250" t="str">
        <f t="shared" si="3"/>
        <v>Target Achieved</v>
      </c>
    </row>
    <row r="251" spans="1:13" x14ac:dyDescent="0.3">
      <c r="A251" t="s">
        <v>469</v>
      </c>
      <c r="B251" t="s">
        <v>369</v>
      </c>
      <c r="C251" t="s">
        <v>33</v>
      </c>
      <c r="D251" t="s">
        <v>34</v>
      </c>
      <c r="E251" t="s">
        <v>53</v>
      </c>
      <c r="F251" t="s">
        <v>27</v>
      </c>
      <c r="G251" t="s">
        <v>28</v>
      </c>
      <c r="H251">
        <v>18563</v>
      </c>
      <c r="I251" t="s">
        <v>36</v>
      </c>
      <c r="J251">
        <v>0.3</v>
      </c>
      <c r="K251">
        <v>17000</v>
      </c>
      <c r="L251" s="6">
        <v>45537</v>
      </c>
      <c r="M251" t="str">
        <f t="shared" si="3"/>
        <v>Target Achieved</v>
      </c>
    </row>
    <row r="252" spans="1:13" x14ac:dyDescent="0.3">
      <c r="A252" t="s">
        <v>470</v>
      </c>
      <c r="B252" t="s">
        <v>471</v>
      </c>
      <c r="C252" t="s">
        <v>14</v>
      </c>
      <c r="D252" t="s">
        <v>15</v>
      </c>
      <c r="E252" t="s">
        <v>35</v>
      </c>
      <c r="F252" t="s">
        <v>44</v>
      </c>
      <c r="G252" t="s">
        <v>28</v>
      </c>
      <c r="H252">
        <v>13663</v>
      </c>
      <c r="I252" t="s">
        <v>36</v>
      </c>
      <c r="J252">
        <v>0.3</v>
      </c>
      <c r="K252">
        <v>14000</v>
      </c>
      <c r="L252" s="6">
        <v>45324</v>
      </c>
      <c r="M252" t="str">
        <f t="shared" si="3"/>
        <v>Below Target</v>
      </c>
    </row>
    <row r="253" spans="1:13" x14ac:dyDescent="0.3">
      <c r="A253" t="s">
        <v>472</v>
      </c>
      <c r="B253" t="s">
        <v>330</v>
      </c>
      <c r="C253" t="s">
        <v>51</v>
      </c>
      <c r="D253" t="s">
        <v>52</v>
      </c>
      <c r="E253" t="s">
        <v>35</v>
      </c>
      <c r="F253" t="s">
        <v>27</v>
      </c>
      <c r="G253" t="s">
        <v>28</v>
      </c>
      <c r="H253">
        <v>13777</v>
      </c>
      <c r="K253">
        <v>13000</v>
      </c>
      <c r="L253" s="6">
        <v>45352</v>
      </c>
      <c r="M253" t="str">
        <f t="shared" si="3"/>
        <v>Target Achieved</v>
      </c>
    </row>
    <row r="254" spans="1:13" x14ac:dyDescent="0.3">
      <c r="A254" t="s">
        <v>473</v>
      </c>
      <c r="B254" t="s">
        <v>360</v>
      </c>
      <c r="C254" t="s">
        <v>51</v>
      </c>
      <c r="D254" t="s">
        <v>52</v>
      </c>
      <c r="E254" t="s">
        <v>16</v>
      </c>
      <c r="F254" t="s">
        <v>17</v>
      </c>
      <c r="G254" t="s">
        <v>40</v>
      </c>
      <c r="H254">
        <v>12568</v>
      </c>
      <c r="I254" t="s">
        <v>29</v>
      </c>
      <c r="K254">
        <v>13000</v>
      </c>
      <c r="L254" s="6">
        <v>45352</v>
      </c>
      <c r="M254" t="str">
        <f t="shared" si="3"/>
        <v>Below Target</v>
      </c>
    </row>
    <row r="255" spans="1:13" x14ac:dyDescent="0.3">
      <c r="A255" t="s">
        <v>474</v>
      </c>
      <c r="B255" t="s">
        <v>409</v>
      </c>
      <c r="C255" t="s">
        <v>72</v>
      </c>
      <c r="D255" t="s">
        <v>73</v>
      </c>
      <c r="E255" t="s">
        <v>53</v>
      </c>
      <c r="F255" t="s">
        <v>17</v>
      </c>
      <c r="G255" t="s">
        <v>40</v>
      </c>
      <c r="H255">
        <v>10125</v>
      </c>
      <c r="I255" t="s">
        <v>23</v>
      </c>
      <c r="J255">
        <v>0.1</v>
      </c>
      <c r="K255">
        <v>9000</v>
      </c>
      <c r="L255" s="6">
        <v>45445</v>
      </c>
      <c r="M255" t="str">
        <f t="shared" si="3"/>
        <v>Target Achieved</v>
      </c>
    </row>
    <row r="256" spans="1:13" x14ac:dyDescent="0.3">
      <c r="A256" t="s">
        <v>475</v>
      </c>
      <c r="B256" t="s">
        <v>476</v>
      </c>
      <c r="C256" t="s">
        <v>33</v>
      </c>
      <c r="D256" t="s">
        <v>34</v>
      </c>
      <c r="E256" t="s">
        <v>53</v>
      </c>
      <c r="F256" t="s">
        <v>17</v>
      </c>
      <c r="G256" t="s">
        <v>28</v>
      </c>
      <c r="H256">
        <v>16141</v>
      </c>
      <c r="I256" t="s">
        <v>19</v>
      </c>
      <c r="J256">
        <v>0.2</v>
      </c>
      <c r="K256">
        <v>17000</v>
      </c>
      <c r="L256" s="6">
        <v>45505</v>
      </c>
      <c r="M256" t="str">
        <f t="shared" si="3"/>
        <v>Below Target</v>
      </c>
    </row>
    <row r="257" spans="1:13" x14ac:dyDescent="0.3">
      <c r="A257" t="s">
        <v>477</v>
      </c>
      <c r="B257" t="s">
        <v>221</v>
      </c>
      <c r="C257" t="s">
        <v>51</v>
      </c>
      <c r="D257" t="s">
        <v>52</v>
      </c>
      <c r="E257" t="s">
        <v>53</v>
      </c>
      <c r="F257" t="s">
        <v>44</v>
      </c>
      <c r="G257" t="s">
        <v>40</v>
      </c>
      <c r="H257">
        <v>14741</v>
      </c>
      <c r="I257" t="s">
        <v>29</v>
      </c>
      <c r="K257">
        <v>13000</v>
      </c>
      <c r="L257" s="6">
        <v>45505</v>
      </c>
      <c r="M257" t="str">
        <f t="shared" si="3"/>
        <v>Target Achieved</v>
      </c>
    </row>
    <row r="258" spans="1:13" x14ac:dyDescent="0.3">
      <c r="A258" t="s">
        <v>478</v>
      </c>
      <c r="B258" t="s">
        <v>479</v>
      </c>
      <c r="C258" t="s">
        <v>33</v>
      </c>
      <c r="D258" t="s">
        <v>34</v>
      </c>
      <c r="E258" t="s">
        <v>16</v>
      </c>
      <c r="F258" t="s">
        <v>17</v>
      </c>
      <c r="G258" t="s">
        <v>18</v>
      </c>
      <c r="H258">
        <v>17506</v>
      </c>
      <c r="I258" t="s">
        <v>36</v>
      </c>
      <c r="J258">
        <v>0.3</v>
      </c>
      <c r="K258">
        <v>17000</v>
      </c>
      <c r="L258" s="5" t="s">
        <v>57</v>
      </c>
      <c r="M258" t="str">
        <f t="shared" si="3"/>
        <v>Target Achieved</v>
      </c>
    </row>
    <row r="259" spans="1:13" x14ac:dyDescent="0.3">
      <c r="A259" t="s">
        <v>480</v>
      </c>
      <c r="B259" t="s">
        <v>481</v>
      </c>
      <c r="C259" t="s">
        <v>51</v>
      </c>
      <c r="D259" t="s">
        <v>52</v>
      </c>
      <c r="E259" t="s">
        <v>35</v>
      </c>
      <c r="F259" t="s">
        <v>27</v>
      </c>
      <c r="G259" t="s">
        <v>18</v>
      </c>
      <c r="H259">
        <v>12851</v>
      </c>
      <c r="I259" t="s">
        <v>19</v>
      </c>
      <c r="J259">
        <v>0.2</v>
      </c>
      <c r="K259">
        <v>13000</v>
      </c>
      <c r="L259" s="5" t="s">
        <v>211</v>
      </c>
      <c r="M259" t="str">
        <f t="shared" ref="M259:M322" si="4">IF(H259&gt;=K259,"Target Achieved","Below Target")</f>
        <v>Below Target</v>
      </c>
    </row>
    <row r="260" spans="1:13" x14ac:dyDescent="0.3">
      <c r="A260" t="s">
        <v>482</v>
      </c>
      <c r="B260" t="s">
        <v>369</v>
      </c>
      <c r="C260" t="s">
        <v>14</v>
      </c>
      <c r="D260" t="s">
        <v>15</v>
      </c>
      <c r="E260" t="s">
        <v>16</v>
      </c>
      <c r="F260" t="s">
        <v>17</v>
      </c>
      <c r="G260" t="s">
        <v>28</v>
      </c>
      <c r="H260">
        <v>13423</v>
      </c>
      <c r="I260" t="s">
        <v>23</v>
      </c>
      <c r="J260">
        <v>0.1</v>
      </c>
      <c r="K260">
        <v>14000</v>
      </c>
      <c r="L260" s="6">
        <v>45414</v>
      </c>
      <c r="M260" t="str">
        <f t="shared" si="4"/>
        <v>Below Target</v>
      </c>
    </row>
    <row r="261" spans="1:13" x14ac:dyDescent="0.3">
      <c r="A261" t="s">
        <v>483</v>
      </c>
      <c r="B261" t="s">
        <v>484</v>
      </c>
      <c r="C261" t="s">
        <v>33</v>
      </c>
      <c r="D261" t="s">
        <v>34</v>
      </c>
      <c r="E261" t="s">
        <v>35</v>
      </c>
      <c r="F261" t="s">
        <v>44</v>
      </c>
      <c r="G261" t="s">
        <v>28</v>
      </c>
      <c r="H261">
        <v>18798</v>
      </c>
      <c r="I261" t="s">
        <v>19</v>
      </c>
      <c r="J261">
        <v>0.2</v>
      </c>
      <c r="K261">
        <v>17000</v>
      </c>
      <c r="L261" s="5" t="s">
        <v>158</v>
      </c>
      <c r="M261" t="str">
        <f t="shared" si="4"/>
        <v>Target Achieved</v>
      </c>
    </row>
    <row r="262" spans="1:13" x14ac:dyDescent="0.3">
      <c r="A262" t="s">
        <v>485</v>
      </c>
      <c r="B262" t="s">
        <v>336</v>
      </c>
      <c r="C262" t="s">
        <v>51</v>
      </c>
      <c r="D262" t="s">
        <v>52</v>
      </c>
      <c r="E262" t="s">
        <v>35</v>
      </c>
      <c r="F262" t="s">
        <v>27</v>
      </c>
      <c r="G262" t="s">
        <v>18</v>
      </c>
      <c r="H262">
        <v>11969</v>
      </c>
      <c r="K262">
        <v>13000</v>
      </c>
      <c r="L262" s="6">
        <v>45323</v>
      </c>
      <c r="M262" t="str">
        <f t="shared" si="4"/>
        <v>Below Target</v>
      </c>
    </row>
    <row r="263" spans="1:13" x14ac:dyDescent="0.3">
      <c r="A263" t="s">
        <v>486</v>
      </c>
      <c r="B263" t="s">
        <v>336</v>
      </c>
      <c r="C263" t="s">
        <v>33</v>
      </c>
      <c r="D263" t="s">
        <v>34</v>
      </c>
      <c r="E263" t="s">
        <v>53</v>
      </c>
      <c r="F263" t="s">
        <v>44</v>
      </c>
      <c r="G263" t="s">
        <v>18</v>
      </c>
      <c r="H263">
        <v>17506</v>
      </c>
      <c r="I263" t="s">
        <v>23</v>
      </c>
      <c r="J263">
        <v>0.1</v>
      </c>
      <c r="K263">
        <v>17000</v>
      </c>
      <c r="L263" s="6">
        <v>45413</v>
      </c>
      <c r="M263" t="str">
        <f t="shared" si="4"/>
        <v>Target Achieved</v>
      </c>
    </row>
    <row r="264" spans="1:13" x14ac:dyDescent="0.3">
      <c r="A264" t="s">
        <v>487</v>
      </c>
      <c r="B264" t="s">
        <v>82</v>
      </c>
      <c r="C264" t="s">
        <v>72</v>
      </c>
      <c r="D264" t="s">
        <v>73</v>
      </c>
      <c r="E264" t="s">
        <v>16</v>
      </c>
      <c r="F264" t="s">
        <v>17</v>
      </c>
      <c r="G264" t="s">
        <v>40</v>
      </c>
      <c r="H264">
        <v>10372</v>
      </c>
      <c r="I264" t="s">
        <v>29</v>
      </c>
      <c r="K264">
        <v>9000</v>
      </c>
      <c r="L264" s="6">
        <v>45413</v>
      </c>
      <c r="M264" t="str">
        <f t="shared" si="4"/>
        <v>Target Achieved</v>
      </c>
    </row>
    <row r="265" spans="1:13" x14ac:dyDescent="0.3">
      <c r="A265" t="s">
        <v>488</v>
      </c>
      <c r="B265" t="s">
        <v>87</v>
      </c>
      <c r="C265" t="s">
        <v>14</v>
      </c>
      <c r="D265" t="s">
        <v>15</v>
      </c>
      <c r="E265" t="s">
        <v>53</v>
      </c>
      <c r="F265" t="s">
        <v>17</v>
      </c>
      <c r="G265" t="s">
        <v>28</v>
      </c>
      <c r="H265">
        <v>14119</v>
      </c>
      <c r="I265" t="s">
        <v>36</v>
      </c>
      <c r="J265">
        <v>0.3</v>
      </c>
      <c r="K265">
        <v>14000</v>
      </c>
      <c r="L265" s="6">
        <v>45536</v>
      </c>
      <c r="M265" t="str">
        <f t="shared" si="4"/>
        <v>Target Achieved</v>
      </c>
    </row>
    <row r="266" spans="1:13" x14ac:dyDescent="0.3">
      <c r="A266" t="s">
        <v>489</v>
      </c>
      <c r="B266" t="s">
        <v>490</v>
      </c>
      <c r="C266" t="s">
        <v>51</v>
      </c>
      <c r="D266" t="s">
        <v>52</v>
      </c>
      <c r="E266" t="s">
        <v>35</v>
      </c>
      <c r="F266" t="s">
        <v>17</v>
      </c>
      <c r="G266" t="s">
        <v>28</v>
      </c>
      <c r="H266">
        <v>14730</v>
      </c>
      <c r="I266" t="s">
        <v>23</v>
      </c>
      <c r="J266">
        <v>0.1</v>
      </c>
      <c r="K266">
        <v>13000</v>
      </c>
      <c r="L266" s="5" t="s">
        <v>62</v>
      </c>
      <c r="M266" t="str">
        <f t="shared" si="4"/>
        <v>Target Achieved</v>
      </c>
    </row>
    <row r="267" spans="1:13" x14ac:dyDescent="0.3">
      <c r="A267" t="s">
        <v>491</v>
      </c>
      <c r="B267" t="s">
        <v>274</v>
      </c>
      <c r="C267" t="s">
        <v>51</v>
      </c>
      <c r="D267" t="s">
        <v>52</v>
      </c>
      <c r="E267" t="s">
        <v>53</v>
      </c>
      <c r="F267" t="s">
        <v>27</v>
      </c>
      <c r="G267" t="s">
        <v>18</v>
      </c>
      <c r="H267">
        <v>12321</v>
      </c>
      <c r="I267" t="s">
        <v>19</v>
      </c>
      <c r="J267">
        <v>0.2</v>
      </c>
      <c r="K267">
        <v>13000</v>
      </c>
      <c r="L267" s="5" t="s">
        <v>153</v>
      </c>
      <c r="M267" t="str">
        <f t="shared" si="4"/>
        <v>Below Target</v>
      </c>
    </row>
    <row r="268" spans="1:13" x14ac:dyDescent="0.3">
      <c r="A268" t="s">
        <v>492</v>
      </c>
      <c r="B268" t="s">
        <v>484</v>
      </c>
      <c r="C268" t="s">
        <v>14</v>
      </c>
      <c r="D268" t="s">
        <v>15</v>
      </c>
      <c r="E268" t="s">
        <v>53</v>
      </c>
      <c r="F268" t="s">
        <v>27</v>
      </c>
      <c r="G268" t="s">
        <v>28</v>
      </c>
      <c r="H268">
        <v>15917</v>
      </c>
      <c r="I268" t="s">
        <v>29</v>
      </c>
      <c r="K268">
        <v>14000</v>
      </c>
      <c r="L268" s="5" t="s">
        <v>37</v>
      </c>
      <c r="M268" t="str">
        <f t="shared" si="4"/>
        <v>Target Achieved</v>
      </c>
    </row>
    <row r="269" spans="1:13" x14ac:dyDescent="0.3">
      <c r="A269" t="s">
        <v>493</v>
      </c>
      <c r="B269" t="s">
        <v>134</v>
      </c>
      <c r="C269" t="s">
        <v>33</v>
      </c>
      <c r="D269" t="s">
        <v>34</v>
      </c>
      <c r="E269" t="s">
        <v>16</v>
      </c>
      <c r="F269" t="s">
        <v>44</v>
      </c>
      <c r="G269" t="s">
        <v>18</v>
      </c>
      <c r="H269">
        <v>17058</v>
      </c>
      <c r="I269" t="s">
        <v>19</v>
      </c>
      <c r="J269">
        <v>0.2</v>
      </c>
      <c r="K269">
        <v>17000</v>
      </c>
      <c r="L269" s="6">
        <v>45475</v>
      </c>
      <c r="M269" t="str">
        <f t="shared" si="4"/>
        <v>Target Achieved</v>
      </c>
    </row>
    <row r="270" spans="1:13" x14ac:dyDescent="0.3">
      <c r="A270" t="s">
        <v>494</v>
      </c>
      <c r="B270" t="s">
        <v>409</v>
      </c>
      <c r="C270" t="s">
        <v>51</v>
      </c>
      <c r="D270" t="s">
        <v>52</v>
      </c>
      <c r="E270" t="s">
        <v>16</v>
      </c>
      <c r="F270" t="s">
        <v>44</v>
      </c>
      <c r="G270" t="s">
        <v>28</v>
      </c>
      <c r="H270">
        <v>14694</v>
      </c>
      <c r="I270" t="s">
        <v>29</v>
      </c>
      <c r="K270">
        <v>13000</v>
      </c>
      <c r="L270" s="5" t="s">
        <v>165</v>
      </c>
      <c r="M270" t="str">
        <f t="shared" si="4"/>
        <v>Target Achieved</v>
      </c>
    </row>
    <row r="271" spans="1:13" x14ac:dyDescent="0.3">
      <c r="A271" t="s">
        <v>495</v>
      </c>
      <c r="B271" t="s">
        <v>496</v>
      </c>
      <c r="C271" t="s">
        <v>14</v>
      </c>
      <c r="D271" t="s">
        <v>15</v>
      </c>
      <c r="E271" t="s">
        <v>35</v>
      </c>
      <c r="F271" t="s">
        <v>27</v>
      </c>
      <c r="G271" t="s">
        <v>18</v>
      </c>
      <c r="H271">
        <v>15885</v>
      </c>
      <c r="I271" t="s">
        <v>29</v>
      </c>
      <c r="K271">
        <v>14000</v>
      </c>
      <c r="L271" s="5" t="s">
        <v>170</v>
      </c>
      <c r="M271" t="str">
        <f t="shared" si="4"/>
        <v>Target Achieved</v>
      </c>
    </row>
    <row r="272" spans="1:13" x14ac:dyDescent="0.3">
      <c r="A272" t="s">
        <v>497</v>
      </c>
      <c r="B272" t="s">
        <v>272</v>
      </c>
      <c r="C272" t="s">
        <v>72</v>
      </c>
      <c r="D272" t="s">
        <v>73</v>
      </c>
      <c r="E272" t="s">
        <v>16</v>
      </c>
      <c r="F272" t="s">
        <v>44</v>
      </c>
      <c r="G272" t="s">
        <v>18</v>
      </c>
      <c r="H272">
        <v>9039</v>
      </c>
      <c r="I272" t="s">
        <v>29</v>
      </c>
      <c r="K272">
        <v>9000</v>
      </c>
      <c r="L272" s="5" t="s">
        <v>117</v>
      </c>
      <c r="M272" t="str">
        <f t="shared" si="4"/>
        <v>Target Achieved</v>
      </c>
    </row>
    <row r="273" spans="1:13" x14ac:dyDescent="0.3">
      <c r="A273" t="s">
        <v>498</v>
      </c>
      <c r="B273" t="s">
        <v>311</v>
      </c>
      <c r="C273" t="s">
        <v>72</v>
      </c>
      <c r="D273" t="s">
        <v>73</v>
      </c>
      <c r="E273" t="s">
        <v>35</v>
      </c>
      <c r="F273" t="s">
        <v>44</v>
      </c>
      <c r="G273" t="s">
        <v>40</v>
      </c>
      <c r="H273">
        <v>8218</v>
      </c>
      <c r="K273">
        <v>9000</v>
      </c>
      <c r="L273" s="6">
        <v>45413</v>
      </c>
      <c r="M273" t="str">
        <f t="shared" si="4"/>
        <v>Below Target</v>
      </c>
    </row>
    <row r="274" spans="1:13" x14ac:dyDescent="0.3">
      <c r="A274" t="s">
        <v>499</v>
      </c>
      <c r="B274" t="s">
        <v>500</v>
      </c>
      <c r="C274" t="s">
        <v>51</v>
      </c>
      <c r="D274" t="s">
        <v>52</v>
      </c>
      <c r="E274" t="s">
        <v>53</v>
      </c>
      <c r="F274" t="s">
        <v>17</v>
      </c>
      <c r="G274" t="s">
        <v>40</v>
      </c>
      <c r="H274">
        <v>12902</v>
      </c>
      <c r="I274" t="s">
        <v>19</v>
      </c>
      <c r="J274">
        <v>0.2</v>
      </c>
      <c r="K274">
        <v>13000</v>
      </c>
      <c r="L274" s="5" t="s">
        <v>165</v>
      </c>
      <c r="M274" t="str">
        <f t="shared" si="4"/>
        <v>Below Target</v>
      </c>
    </row>
    <row r="275" spans="1:13" x14ac:dyDescent="0.3">
      <c r="A275" t="s">
        <v>501</v>
      </c>
      <c r="B275" t="s">
        <v>409</v>
      </c>
      <c r="C275" t="s">
        <v>33</v>
      </c>
      <c r="D275" t="s">
        <v>34</v>
      </c>
      <c r="E275" t="s">
        <v>16</v>
      </c>
      <c r="F275" t="s">
        <v>17</v>
      </c>
      <c r="G275" t="s">
        <v>28</v>
      </c>
      <c r="H275">
        <v>18525</v>
      </c>
      <c r="I275" t="s">
        <v>36</v>
      </c>
      <c r="J275">
        <v>0.3</v>
      </c>
      <c r="K275">
        <v>17000</v>
      </c>
      <c r="L275" s="5" t="s">
        <v>132</v>
      </c>
      <c r="M275" t="str">
        <f t="shared" si="4"/>
        <v>Target Achieved</v>
      </c>
    </row>
    <row r="276" spans="1:13" x14ac:dyDescent="0.3">
      <c r="A276" t="s">
        <v>502</v>
      </c>
      <c r="B276" t="s">
        <v>157</v>
      </c>
      <c r="C276" t="s">
        <v>33</v>
      </c>
      <c r="D276" t="s">
        <v>34</v>
      </c>
      <c r="E276" t="s">
        <v>16</v>
      </c>
      <c r="F276" t="s">
        <v>44</v>
      </c>
      <c r="G276" t="s">
        <v>18</v>
      </c>
      <c r="H276">
        <v>16307</v>
      </c>
      <c r="I276" t="s">
        <v>19</v>
      </c>
      <c r="J276">
        <v>0.2</v>
      </c>
      <c r="K276">
        <v>17000</v>
      </c>
      <c r="L276" s="5" t="s">
        <v>192</v>
      </c>
      <c r="M276" t="str">
        <f t="shared" si="4"/>
        <v>Below Target</v>
      </c>
    </row>
    <row r="277" spans="1:13" x14ac:dyDescent="0.3">
      <c r="A277" t="s">
        <v>503</v>
      </c>
      <c r="B277" t="s">
        <v>296</v>
      </c>
      <c r="C277" t="s">
        <v>72</v>
      </c>
      <c r="D277" t="s">
        <v>73</v>
      </c>
      <c r="E277" t="s">
        <v>35</v>
      </c>
      <c r="F277" t="s">
        <v>27</v>
      </c>
      <c r="G277" t="s">
        <v>18</v>
      </c>
      <c r="H277">
        <v>7207</v>
      </c>
      <c r="I277" t="s">
        <v>36</v>
      </c>
      <c r="J277">
        <v>0.3</v>
      </c>
      <c r="K277">
        <v>9000</v>
      </c>
      <c r="L277" s="6">
        <v>45294</v>
      </c>
      <c r="M277" t="str">
        <f t="shared" si="4"/>
        <v>Below Target</v>
      </c>
    </row>
    <row r="278" spans="1:13" x14ac:dyDescent="0.3">
      <c r="A278" t="s">
        <v>504</v>
      </c>
      <c r="B278" t="s">
        <v>344</v>
      </c>
      <c r="C278" t="s">
        <v>72</v>
      </c>
      <c r="D278" t="s">
        <v>73</v>
      </c>
      <c r="E278" t="s">
        <v>35</v>
      </c>
      <c r="F278" t="s">
        <v>27</v>
      </c>
      <c r="G278" t="s">
        <v>40</v>
      </c>
      <c r="H278">
        <v>10824</v>
      </c>
      <c r="I278" t="s">
        <v>29</v>
      </c>
      <c r="K278">
        <v>9000</v>
      </c>
      <c r="L278" s="5" t="s">
        <v>373</v>
      </c>
      <c r="M278" t="str">
        <f t="shared" si="4"/>
        <v>Target Achieved</v>
      </c>
    </row>
    <row r="279" spans="1:13" x14ac:dyDescent="0.3">
      <c r="A279" t="s">
        <v>505</v>
      </c>
      <c r="B279" t="s">
        <v>444</v>
      </c>
      <c r="C279" t="s">
        <v>51</v>
      </c>
      <c r="D279" t="s">
        <v>52</v>
      </c>
      <c r="E279" t="s">
        <v>53</v>
      </c>
      <c r="F279" t="s">
        <v>44</v>
      </c>
      <c r="G279" t="s">
        <v>40</v>
      </c>
      <c r="H279">
        <v>13042</v>
      </c>
      <c r="I279" t="s">
        <v>36</v>
      </c>
      <c r="J279">
        <v>0.3</v>
      </c>
      <c r="K279">
        <v>13000</v>
      </c>
      <c r="L279" s="6">
        <v>45293</v>
      </c>
      <c r="M279" t="str">
        <f t="shared" si="4"/>
        <v>Target Achieved</v>
      </c>
    </row>
    <row r="280" spans="1:13" x14ac:dyDescent="0.3">
      <c r="A280" t="s">
        <v>506</v>
      </c>
      <c r="B280" t="s">
        <v>89</v>
      </c>
      <c r="C280" t="s">
        <v>72</v>
      </c>
      <c r="D280" t="s">
        <v>73</v>
      </c>
      <c r="E280" t="s">
        <v>16</v>
      </c>
      <c r="F280" t="s">
        <v>17</v>
      </c>
      <c r="G280" t="s">
        <v>18</v>
      </c>
      <c r="H280">
        <v>7881</v>
      </c>
      <c r="I280" t="s">
        <v>29</v>
      </c>
      <c r="K280">
        <v>9000</v>
      </c>
      <c r="L280" s="5" t="s">
        <v>153</v>
      </c>
      <c r="M280" t="str">
        <f t="shared" si="4"/>
        <v>Below Target</v>
      </c>
    </row>
    <row r="281" spans="1:13" x14ac:dyDescent="0.3">
      <c r="A281" t="s">
        <v>507</v>
      </c>
      <c r="B281" t="s">
        <v>187</v>
      </c>
      <c r="C281" t="s">
        <v>33</v>
      </c>
      <c r="D281" t="s">
        <v>34</v>
      </c>
      <c r="E281" t="s">
        <v>53</v>
      </c>
      <c r="F281" t="s">
        <v>44</v>
      </c>
      <c r="G281" t="s">
        <v>28</v>
      </c>
      <c r="H281">
        <v>17754</v>
      </c>
      <c r="K281">
        <v>17000</v>
      </c>
      <c r="L281" s="5" t="s">
        <v>117</v>
      </c>
      <c r="M281" t="str">
        <f t="shared" si="4"/>
        <v>Target Achieved</v>
      </c>
    </row>
    <row r="282" spans="1:13" x14ac:dyDescent="0.3">
      <c r="A282" t="s">
        <v>508</v>
      </c>
      <c r="B282" t="s">
        <v>215</v>
      </c>
      <c r="C282" t="s">
        <v>14</v>
      </c>
      <c r="D282" t="s">
        <v>15</v>
      </c>
      <c r="E282" t="s">
        <v>53</v>
      </c>
      <c r="F282" t="s">
        <v>27</v>
      </c>
      <c r="G282" t="s">
        <v>40</v>
      </c>
      <c r="H282">
        <v>14979</v>
      </c>
      <c r="I282" t="s">
        <v>36</v>
      </c>
      <c r="J282">
        <v>0.3</v>
      </c>
      <c r="K282">
        <v>14000</v>
      </c>
      <c r="L282" s="5" t="s">
        <v>198</v>
      </c>
      <c r="M282" t="str">
        <f t="shared" si="4"/>
        <v>Target Achieved</v>
      </c>
    </row>
    <row r="283" spans="1:13" x14ac:dyDescent="0.3">
      <c r="A283" t="s">
        <v>509</v>
      </c>
      <c r="B283" t="s">
        <v>510</v>
      </c>
      <c r="C283" t="s">
        <v>14</v>
      </c>
      <c r="D283" t="s">
        <v>15</v>
      </c>
      <c r="E283" t="s">
        <v>53</v>
      </c>
      <c r="F283" t="s">
        <v>27</v>
      </c>
      <c r="G283" t="s">
        <v>28</v>
      </c>
      <c r="H283">
        <v>14301</v>
      </c>
      <c r="I283" t="s">
        <v>19</v>
      </c>
      <c r="J283">
        <v>0.2</v>
      </c>
      <c r="K283">
        <v>14000</v>
      </c>
      <c r="L283" s="5" t="s">
        <v>235</v>
      </c>
      <c r="M283" t="str">
        <f t="shared" si="4"/>
        <v>Target Achieved</v>
      </c>
    </row>
    <row r="284" spans="1:13" x14ac:dyDescent="0.3">
      <c r="A284" t="s">
        <v>511</v>
      </c>
      <c r="B284" t="s">
        <v>484</v>
      </c>
      <c r="C284" t="s">
        <v>14</v>
      </c>
      <c r="D284" t="s">
        <v>15</v>
      </c>
      <c r="E284" t="s">
        <v>53</v>
      </c>
      <c r="F284" t="s">
        <v>44</v>
      </c>
      <c r="G284" t="s">
        <v>40</v>
      </c>
      <c r="H284">
        <v>15130</v>
      </c>
      <c r="I284" t="s">
        <v>29</v>
      </c>
      <c r="K284">
        <v>14000</v>
      </c>
      <c r="L284" s="5" t="s">
        <v>37</v>
      </c>
      <c r="M284" t="str">
        <f t="shared" si="4"/>
        <v>Target Achieved</v>
      </c>
    </row>
    <row r="285" spans="1:13" x14ac:dyDescent="0.3">
      <c r="A285" t="s">
        <v>512</v>
      </c>
      <c r="B285" t="s">
        <v>496</v>
      </c>
      <c r="C285" t="s">
        <v>14</v>
      </c>
      <c r="D285" t="s">
        <v>15</v>
      </c>
      <c r="E285" t="s">
        <v>35</v>
      </c>
      <c r="F285" t="s">
        <v>27</v>
      </c>
      <c r="G285" t="s">
        <v>40</v>
      </c>
      <c r="H285">
        <v>13528</v>
      </c>
      <c r="I285" t="s">
        <v>36</v>
      </c>
      <c r="J285">
        <v>0.3</v>
      </c>
      <c r="K285">
        <v>14000</v>
      </c>
      <c r="L285" s="6">
        <v>45414</v>
      </c>
      <c r="M285" t="str">
        <f t="shared" si="4"/>
        <v>Below Target</v>
      </c>
    </row>
    <row r="286" spans="1:13" x14ac:dyDescent="0.3">
      <c r="A286" t="s">
        <v>513</v>
      </c>
      <c r="B286" t="s">
        <v>514</v>
      </c>
      <c r="C286" t="s">
        <v>51</v>
      </c>
      <c r="D286" t="s">
        <v>52</v>
      </c>
      <c r="E286" t="s">
        <v>35</v>
      </c>
      <c r="F286" t="s">
        <v>44</v>
      </c>
      <c r="G286" t="s">
        <v>28</v>
      </c>
      <c r="H286">
        <v>12644</v>
      </c>
      <c r="I286" t="s">
        <v>29</v>
      </c>
      <c r="K286">
        <v>13000</v>
      </c>
      <c r="L286" s="6">
        <v>45352</v>
      </c>
      <c r="M286" t="str">
        <f t="shared" si="4"/>
        <v>Below Target</v>
      </c>
    </row>
    <row r="287" spans="1:13" x14ac:dyDescent="0.3">
      <c r="A287" t="s">
        <v>515</v>
      </c>
      <c r="B287" t="s">
        <v>187</v>
      </c>
      <c r="C287" t="s">
        <v>51</v>
      </c>
      <c r="D287" t="s">
        <v>52</v>
      </c>
      <c r="E287" t="s">
        <v>16</v>
      </c>
      <c r="F287" t="s">
        <v>17</v>
      </c>
      <c r="G287" t="s">
        <v>40</v>
      </c>
      <c r="H287">
        <v>13127</v>
      </c>
      <c r="K287">
        <v>13000</v>
      </c>
      <c r="L287" s="6">
        <v>45566</v>
      </c>
      <c r="M287" t="str">
        <f t="shared" si="4"/>
        <v>Target Achieved</v>
      </c>
    </row>
    <row r="288" spans="1:13" x14ac:dyDescent="0.3">
      <c r="A288" t="s">
        <v>516</v>
      </c>
      <c r="B288" t="s">
        <v>100</v>
      </c>
      <c r="C288" t="s">
        <v>51</v>
      </c>
      <c r="D288" t="s">
        <v>52</v>
      </c>
      <c r="E288" t="s">
        <v>53</v>
      </c>
      <c r="F288" t="s">
        <v>44</v>
      </c>
      <c r="G288" t="s">
        <v>40</v>
      </c>
      <c r="H288">
        <v>11665</v>
      </c>
      <c r="K288">
        <v>13000</v>
      </c>
      <c r="L288" s="6">
        <v>45537</v>
      </c>
      <c r="M288" t="str">
        <f t="shared" si="4"/>
        <v>Below Target</v>
      </c>
    </row>
    <row r="289" spans="1:13" x14ac:dyDescent="0.3">
      <c r="A289" t="s">
        <v>517</v>
      </c>
      <c r="B289" t="s">
        <v>407</v>
      </c>
      <c r="C289" t="s">
        <v>33</v>
      </c>
      <c r="D289" t="s">
        <v>34</v>
      </c>
      <c r="E289" t="s">
        <v>16</v>
      </c>
      <c r="F289" t="s">
        <v>17</v>
      </c>
      <c r="G289" t="s">
        <v>28</v>
      </c>
      <c r="H289">
        <v>18392</v>
      </c>
      <c r="I289" t="s">
        <v>29</v>
      </c>
      <c r="K289">
        <v>17000</v>
      </c>
      <c r="L289" s="6">
        <v>45384</v>
      </c>
      <c r="M289" t="str">
        <f t="shared" si="4"/>
        <v>Target Achieved</v>
      </c>
    </row>
    <row r="290" spans="1:13" x14ac:dyDescent="0.3">
      <c r="A290" t="s">
        <v>518</v>
      </c>
      <c r="B290" t="s">
        <v>519</v>
      </c>
      <c r="C290" t="s">
        <v>33</v>
      </c>
      <c r="D290" t="s">
        <v>34</v>
      </c>
      <c r="E290" t="s">
        <v>53</v>
      </c>
      <c r="F290" t="s">
        <v>27</v>
      </c>
      <c r="G290" t="s">
        <v>40</v>
      </c>
      <c r="H290">
        <v>16356</v>
      </c>
      <c r="I290" t="s">
        <v>23</v>
      </c>
      <c r="J290">
        <v>0.1</v>
      </c>
      <c r="K290">
        <v>17000</v>
      </c>
      <c r="L290" s="5" t="s">
        <v>30</v>
      </c>
      <c r="M290" t="str">
        <f t="shared" si="4"/>
        <v>Below Target</v>
      </c>
    </row>
    <row r="291" spans="1:13" x14ac:dyDescent="0.3">
      <c r="A291" t="s">
        <v>520</v>
      </c>
      <c r="B291" t="s">
        <v>324</v>
      </c>
      <c r="C291" t="s">
        <v>14</v>
      </c>
      <c r="D291" t="s">
        <v>15</v>
      </c>
      <c r="E291" t="s">
        <v>16</v>
      </c>
      <c r="F291" t="s">
        <v>17</v>
      </c>
      <c r="G291" t="s">
        <v>40</v>
      </c>
      <c r="H291">
        <v>15961</v>
      </c>
      <c r="I291" t="s">
        <v>29</v>
      </c>
      <c r="K291">
        <v>14000</v>
      </c>
      <c r="L291" s="6">
        <v>45445</v>
      </c>
      <c r="M291" t="str">
        <f t="shared" si="4"/>
        <v>Target Achieved</v>
      </c>
    </row>
    <row r="292" spans="1:13" x14ac:dyDescent="0.3">
      <c r="A292" t="s">
        <v>521</v>
      </c>
      <c r="B292" t="s">
        <v>253</v>
      </c>
      <c r="C292" t="s">
        <v>14</v>
      </c>
      <c r="D292" t="s">
        <v>15</v>
      </c>
      <c r="E292" t="s">
        <v>16</v>
      </c>
      <c r="F292" t="s">
        <v>17</v>
      </c>
      <c r="G292" t="s">
        <v>18</v>
      </c>
      <c r="H292">
        <v>14147</v>
      </c>
      <c r="I292" t="s">
        <v>29</v>
      </c>
      <c r="K292">
        <v>14000</v>
      </c>
      <c r="L292" s="5" t="s">
        <v>326</v>
      </c>
      <c r="M292" t="str">
        <f t="shared" si="4"/>
        <v>Target Achieved</v>
      </c>
    </row>
    <row r="293" spans="1:13" x14ac:dyDescent="0.3">
      <c r="A293" t="s">
        <v>522</v>
      </c>
      <c r="B293" t="s">
        <v>523</v>
      </c>
      <c r="C293" t="s">
        <v>51</v>
      </c>
      <c r="D293" t="s">
        <v>52</v>
      </c>
      <c r="E293" t="s">
        <v>16</v>
      </c>
      <c r="F293" t="s">
        <v>27</v>
      </c>
      <c r="G293" t="s">
        <v>18</v>
      </c>
      <c r="H293">
        <v>13345</v>
      </c>
      <c r="I293" t="s">
        <v>23</v>
      </c>
      <c r="J293">
        <v>0.1</v>
      </c>
      <c r="K293">
        <v>13000</v>
      </c>
      <c r="L293" s="5" t="s">
        <v>85</v>
      </c>
      <c r="M293" t="str">
        <f t="shared" si="4"/>
        <v>Target Achieved</v>
      </c>
    </row>
    <row r="294" spans="1:13" x14ac:dyDescent="0.3">
      <c r="A294" t="s">
        <v>524</v>
      </c>
      <c r="B294" t="s">
        <v>525</v>
      </c>
      <c r="C294" t="s">
        <v>33</v>
      </c>
      <c r="D294" t="s">
        <v>34</v>
      </c>
      <c r="E294" t="s">
        <v>53</v>
      </c>
      <c r="F294" t="s">
        <v>27</v>
      </c>
      <c r="G294" t="s">
        <v>40</v>
      </c>
      <c r="H294">
        <v>17828</v>
      </c>
      <c r="I294" t="s">
        <v>19</v>
      </c>
      <c r="J294">
        <v>0.2</v>
      </c>
      <c r="K294">
        <v>17000</v>
      </c>
      <c r="L294" s="5" t="s">
        <v>30</v>
      </c>
      <c r="M294" t="str">
        <f t="shared" si="4"/>
        <v>Target Achieved</v>
      </c>
    </row>
    <row r="295" spans="1:13" x14ac:dyDescent="0.3">
      <c r="A295" t="s">
        <v>526</v>
      </c>
      <c r="B295" t="s">
        <v>95</v>
      </c>
      <c r="C295" t="s">
        <v>72</v>
      </c>
      <c r="D295" t="s">
        <v>73</v>
      </c>
      <c r="E295" t="s">
        <v>16</v>
      </c>
      <c r="F295" t="s">
        <v>44</v>
      </c>
      <c r="G295" t="s">
        <v>18</v>
      </c>
      <c r="H295">
        <v>9890</v>
      </c>
      <c r="I295" t="s">
        <v>19</v>
      </c>
      <c r="J295">
        <v>0.2</v>
      </c>
      <c r="K295">
        <v>9000</v>
      </c>
      <c r="L295" s="6">
        <v>45353</v>
      </c>
      <c r="M295" t="str">
        <f t="shared" si="4"/>
        <v>Target Achieved</v>
      </c>
    </row>
    <row r="296" spans="1:13" x14ac:dyDescent="0.3">
      <c r="A296" t="s">
        <v>527</v>
      </c>
      <c r="B296" t="s">
        <v>26</v>
      </c>
      <c r="C296" t="s">
        <v>33</v>
      </c>
      <c r="D296" t="s">
        <v>34</v>
      </c>
      <c r="E296" t="s">
        <v>16</v>
      </c>
      <c r="F296" t="s">
        <v>17</v>
      </c>
      <c r="G296" t="s">
        <v>28</v>
      </c>
      <c r="H296">
        <v>16543</v>
      </c>
      <c r="I296" t="s">
        <v>36</v>
      </c>
      <c r="J296">
        <v>0.3</v>
      </c>
      <c r="K296">
        <v>17000</v>
      </c>
      <c r="L296" s="6">
        <v>45627</v>
      </c>
      <c r="M296" t="str">
        <f t="shared" si="4"/>
        <v>Below Target</v>
      </c>
    </row>
    <row r="297" spans="1:13" x14ac:dyDescent="0.3">
      <c r="A297" t="s">
        <v>528</v>
      </c>
      <c r="B297" t="s">
        <v>365</v>
      </c>
      <c r="C297" t="s">
        <v>33</v>
      </c>
      <c r="D297" t="s">
        <v>34</v>
      </c>
      <c r="E297" t="s">
        <v>16</v>
      </c>
      <c r="F297" t="s">
        <v>17</v>
      </c>
      <c r="G297" t="s">
        <v>28</v>
      </c>
      <c r="H297">
        <v>18162</v>
      </c>
      <c r="I297" t="s">
        <v>36</v>
      </c>
      <c r="J297">
        <v>0.3</v>
      </c>
      <c r="K297">
        <v>17000</v>
      </c>
      <c r="L297" s="6">
        <v>45537</v>
      </c>
      <c r="M297" t="str">
        <f t="shared" si="4"/>
        <v>Target Achieved</v>
      </c>
    </row>
    <row r="298" spans="1:13" x14ac:dyDescent="0.3">
      <c r="A298" t="s">
        <v>529</v>
      </c>
      <c r="B298" t="s">
        <v>244</v>
      </c>
      <c r="C298" t="s">
        <v>51</v>
      </c>
      <c r="D298" t="s">
        <v>52</v>
      </c>
      <c r="E298" t="s">
        <v>53</v>
      </c>
      <c r="F298" t="s">
        <v>44</v>
      </c>
      <c r="G298" t="s">
        <v>40</v>
      </c>
      <c r="H298">
        <v>11921</v>
      </c>
      <c r="I298" t="s">
        <v>36</v>
      </c>
      <c r="J298">
        <v>0.3</v>
      </c>
      <c r="K298">
        <v>13000</v>
      </c>
      <c r="L298" s="5" t="s">
        <v>326</v>
      </c>
      <c r="M298" t="str">
        <f t="shared" si="4"/>
        <v>Below Target</v>
      </c>
    </row>
    <row r="299" spans="1:13" x14ac:dyDescent="0.3">
      <c r="A299" t="s">
        <v>530</v>
      </c>
      <c r="B299" t="s">
        <v>386</v>
      </c>
      <c r="C299" t="s">
        <v>51</v>
      </c>
      <c r="D299" t="s">
        <v>52</v>
      </c>
      <c r="E299" t="s">
        <v>16</v>
      </c>
      <c r="F299" t="s">
        <v>44</v>
      </c>
      <c r="G299" t="s">
        <v>40</v>
      </c>
      <c r="H299">
        <v>12298</v>
      </c>
      <c r="K299">
        <v>13000</v>
      </c>
      <c r="L299" s="5" t="s">
        <v>153</v>
      </c>
      <c r="M299" t="str">
        <f t="shared" si="4"/>
        <v>Below Target</v>
      </c>
    </row>
    <row r="300" spans="1:13" x14ac:dyDescent="0.3">
      <c r="A300" t="s">
        <v>531</v>
      </c>
      <c r="B300" t="s">
        <v>95</v>
      </c>
      <c r="C300" t="s">
        <v>33</v>
      </c>
      <c r="D300" t="s">
        <v>34</v>
      </c>
      <c r="E300" t="s">
        <v>53</v>
      </c>
      <c r="F300" t="s">
        <v>27</v>
      </c>
      <c r="G300" t="s">
        <v>28</v>
      </c>
      <c r="H300">
        <v>17771</v>
      </c>
      <c r="I300" t="s">
        <v>29</v>
      </c>
      <c r="K300">
        <v>17000</v>
      </c>
      <c r="L300" s="5" t="s">
        <v>54</v>
      </c>
      <c r="M300" t="str">
        <f t="shared" si="4"/>
        <v>Target Achieved</v>
      </c>
    </row>
    <row r="301" spans="1:13" x14ac:dyDescent="0.3">
      <c r="A301" t="s">
        <v>532</v>
      </c>
      <c r="B301" t="s">
        <v>160</v>
      </c>
      <c r="C301" t="s">
        <v>33</v>
      </c>
      <c r="D301" t="s">
        <v>34</v>
      </c>
      <c r="E301" t="s">
        <v>35</v>
      </c>
      <c r="F301" t="s">
        <v>17</v>
      </c>
      <c r="G301" t="s">
        <v>18</v>
      </c>
      <c r="H301">
        <v>16178</v>
      </c>
      <c r="I301" t="s">
        <v>23</v>
      </c>
      <c r="J301">
        <v>0.1</v>
      </c>
      <c r="K301">
        <v>17000</v>
      </c>
      <c r="L301" s="5" t="s">
        <v>153</v>
      </c>
      <c r="M301" t="str">
        <f t="shared" si="4"/>
        <v>Below Target</v>
      </c>
    </row>
    <row r="302" spans="1:13" x14ac:dyDescent="0.3">
      <c r="A302" t="s">
        <v>533</v>
      </c>
      <c r="B302" t="s">
        <v>481</v>
      </c>
      <c r="C302" t="s">
        <v>33</v>
      </c>
      <c r="D302" t="s">
        <v>34</v>
      </c>
      <c r="E302" t="s">
        <v>16</v>
      </c>
      <c r="F302" t="s">
        <v>17</v>
      </c>
      <c r="G302" t="s">
        <v>18</v>
      </c>
      <c r="H302">
        <v>15827</v>
      </c>
      <c r="I302" t="s">
        <v>29</v>
      </c>
      <c r="K302">
        <v>17000</v>
      </c>
      <c r="L302" s="5" t="s">
        <v>37</v>
      </c>
      <c r="M302" t="str">
        <f t="shared" si="4"/>
        <v>Below Target</v>
      </c>
    </row>
    <row r="303" spans="1:13" x14ac:dyDescent="0.3">
      <c r="A303" t="s">
        <v>534</v>
      </c>
      <c r="B303" t="s">
        <v>98</v>
      </c>
      <c r="C303" t="s">
        <v>33</v>
      </c>
      <c r="D303" t="s">
        <v>34</v>
      </c>
      <c r="E303" t="s">
        <v>35</v>
      </c>
      <c r="F303" t="s">
        <v>27</v>
      </c>
      <c r="G303" t="s">
        <v>28</v>
      </c>
      <c r="H303">
        <v>18034</v>
      </c>
      <c r="I303" t="s">
        <v>29</v>
      </c>
      <c r="K303">
        <v>17000</v>
      </c>
      <c r="L303" s="5" t="s">
        <v>109</v>
      </c>
      <c r="M303" t="str">
        <f t="shared" si="4"/>
        <v>Target Achieved</v>
      </c>
    </row>
    <row r="304" spans="1:13" x14ac:dyDescent="0.3">
      <c r="A304" t="s">
        <v>535</v>
      </c>
      <c r="B304" t="s">
        <v>536</v>
      </c>
      <c r="C304" t="s">
        <v>51</v>
      </c>
      <c r="D304" t="s">
        <v>52</v>
      </c>
      <c r="E304" t="s">
        <v>16</v>
      </c>
      <c r="F304" t="s">
        <v>27</v>
      </c>
      <c r="G304" t="s">
        <v>18</v>
      </c>
      <c r="H304">
        <v>11410</v>
      </c>
      <c r="K304">
        <v>13000</v>
      </c>
      <c r="L304" s="5" t="s">
        <v>165</v>
      </c>
      <c r="M304" t="str">
        <f t="shared" si="4"/>
        <v>Below Target</v>
      </c>
    </row>
    <row r="305" spans="1:13" x14ac:dyDescent="0.3">
      <c r="A305" t="s">
        <v>537</v>
      </c>
      <c r="B305" t="s">
        <v>369</v>
      </c>
      <c r="C305" t="s">
        <v>14</v>
      </c>
      <c r="D305" t="s">
        <v>15</v>
      </c>
      <c r="E305" t="s">
        <v>16</v>
      </c>
      <c r="F305" t="s">
        <v>27</v>
      </c>
      <c r="G305" t="s">
        <v>18</v>
      </c>
      <c r="H305">
        <v>15950</v>
      </c>
      <c r="I305" t="s">
        <v>29</v>
      </c>
      <c r="K305">
        <v>14000</v>
      </c>
      <c r="L305" s="5" t="s">
        <v>45</v>
      </c>
      <c r="M305" t="str">
        <f t="shared" si="4"/>
        <v>Target Achieved</v>
      </c>
    </row>
    <row r="306" spans="1:13" x14ac:dyDescent="0.3">
      <c r="A306" t="s">
        <v>538</v>
      </c>
      <c r="B306" t="s">
        <v>399</v>
      </c>
      <c r="C306" t="s">
        <v>72</v>
      </c>
      <c r="D306" t="s">
        <v>73</v>
      </c>
      <c r="E306" t="s">
        <v>53</v>
      </c>
      <c r="F306" t="s">
        <v>44</v>
      </c>
      <c r="G306" t="s">
        <v>18</v>
      </c>
      <c r="H306">
        <v>10096</v>
      </c>
      <c r="I306" t="s">
        <v>36</v>
      </c>
      <c r="J306">
        <v>0.3</v>
      </c>
      <c r="K306">
        <v>9000</v>
      </c>
      <c r="L306" s="5" t="s">
        <v>129</v>
      </c>
      <c r="M306" t="str">
        <f t="shared" si="4"/>
        <v>Target Achieved</v>
      </c>
    </row>
    <row r="307" spans="1:13" x14ac:dyDescent="0.3">
      <c r="A307" t="s">
        <v>539</v>
      </c>
      <c r="B307" t="s">
        <v>319</v>
      </c>
      <c r="C307" t="s">
        <v>14</v>
      </c>
      <c r="D307" t="s">
        <v>15</v>
      </c>
      <c r="E307" t="s">
        <v>35</v>
      </c>
      <c r="F307" t="s">
        <v>44</v>
      </c>
      <c r="G307" t="s">
        <v>28</v>
      </c>
      <c r="H307">
        <v>12951</v>
      </c>
      <c r="I307" t="s">
        <v>29</v>
      </c>
      <c r="K307">
        <v>14000</v>
      </c>
      <c r="L307" s="5" t="s">
        <v>20</v>
      </c>
      <c r="M307" t="str">
        <f t="shared" si="4"/>
        <v>Below Target</v>
      </c>
    </row>
    <row r="308" spans="1:13" x14ac:dyDescent="0.3">
      <c r="A308" t="s">
        <v>540</v>
      </c>
      <c r="B308" t="s">
        <v>407</v>
      </c>
      <c r="C308" t="s">
        <v>14</v>
      </c>
      <c r="D308" t="s">
        <v>15</v>
      </c>
      <c r="E308" t="s">
        <v>35</v>
      </c>
      <c r="F308" t="s">
        <v>17</v>
      </c>
      <c r="G308" t="s">
        <v>18</v>
      </c>
      <c r="H308">
        <v>15825</v>
      </c>
      <c r="I308" t="s">
        <v>23</v>
      </c>
      <c r="J308">
        <v>0.1</v>
      </c>
      <c r="K308">
        <v>14000</v>
      </c>
      <c r="L308" s="5" t="s">
        <v>62</v>
      </c>
      <c r="M308" t="str">
        <f t="shared" si="4"/>
        <v>Target Achieved</v>
      </c>
    </row>
    <row r="309" spans="1:13" x14ac:dyDescent="0.3">
      <c r="A309" t="s">
        <v>541</v>
      </c>
      <c r="B309" t="s">
        <v>181</v>
      </c>
      <c r="C309" t="s">
        <v>72</v>
      </c>
      <c r="D309" t="s">
        <v>73</v>
      </c>
      <c r="E309" t="s">
        <v>35</v>
      </c>
      <c r="F309" t="s">
        <v>44</v>
      </c>
      <c r="G309" t="s">
        <v>40</v>
      </c>
      <c r="H309">
        <v>10591</v>
      </c>
      <c r="I309" t="s">
        <v>23</v>
      </c>
      <c r="J309">
        <v>0.1</v>
      </c>
      <c r="K309">
        <v>9000</v>
      </c>
      <c r="L309" s="6">
        <v>45292</v>
      </c>
      <c r="M309" t="str">
        <f t="shared" si="4"/>
        <v>Target Achieved</v>
      </c>
    </row>
    <row r="310" spans="1:13" x14ac:dyDescent="0.3">
      <c r="A310" t="s">
        <v>542</v>
      </c>
      <c r="B310" t="s">
        <v>139</v>
      </c>
      <c r="C310" t="s">
        <v>14</v>
      </c>
      <c r="D310" t="s">
        <v>15</v>
      </c>
      <c r="E310" t="s">
        <v>53</v>
      </c>
      <c r="F310" t="s">
        <v>17</v>
      </c>
      <c r="G310" t="s">
        <v>40</v>
      </c>
      <c r="H310">
        <v>14626</v>
      </c>
      <c r="I310" t="s">
        <v>29</v>
      </c>
      <c r="K310">
        <v>14000</v>
      </c>
      <c r="L310" s="6">
        <v>45353</v>
      </c>
      <c r="M310" t="str">
        <f t="shared" si="4"/>
        <v>Target Achieved</v>
      </c>
    </row>
    <row r="311" spans="1:13" x14ac:dyDescent="0.3">
      <c r="A311" t="s">
        <v>543</v>
      </c>
      <c r="B311" t="s">
        <v>544</v>
      </c>
      <c r="C311" t="s">
        <v>72</v>
      </c>
      <c r="D311" t="s">
        <v>73</v>
      </c>
      <c r="E311" t="s">
        <v>53</v>
      </c>
      <c r="F311" t="s">
        <v>27</v>
      </c>
      <c r="G311" t="s">
        <v>18</v>
      </c>
      <c r="H311">
        <v>8354</v>
      </c>
      <c r="I311" t="s">
        <v>19</v>
      </c>
      <c r="J311">
        <v>0.2</v>
      </c>
      <c r="K311">
        <v>9000</v>
      </c>
      <c r="L311" s="5" t="s">
        <v>373</v>
      </c>
      <c r="M311" t="str">
        <f t="shared" si="4"/>
        <v>Below Target</v>
      </c>
    </row>
    <row r="312" spans="1:13" x14ac:dyDescent="0.3">
      <c r="A312" t="s">
        <v>545</v>
      </c>
      <c r="B312" t="s">
        <v>367</v>
      </c>
      <c r="C312" t="s">
        <v>33</v>
      </c>
      <c r="D312" t="s">
        <v>34</v>
      </c>
      <c r="E312" t="s">
        <v>16</v>
      </c>
      <c r="F312" t="s">
        <v>27</v>
      </c>
      <c r="G312" t="s">
        <v>18</v>
      </c>
      <c r="H312">
        <v>18017</v>
      </c>
      <c r="I312" t="s">
        <v>36</v>
      </c>
      <c r="J312">
        <v>0.3</v>
      </c>
      <c r="K312">
        <v>17000</v>
      </c>
      <c r="L312" s="5" t="s">
        <v>158</v>
      </c>
      <c r="M312" t="str">
        <f t="shared" si="4"/>
        <v>Target Achieved</v>
      </c>
    </row>
    <row r="313" spans="1:13" x14ac:dyDescent="0.3">
      <c r="A313" t="s">
        <v>546</v>
      </c>
      <c r="B313" t="s">
        <v>139</v>
      </c>
      <c r="C313" t="s">
        <v>51</v>
      </c>
      <c r="D313" t="s">
        <v>52</v>
      </c>
      <c r="E313" t="s">
        <v>35</v>
      </c>
      <c r="F313" t="s">
        <v>44</v>
      </c>
      <c r="G313" t="s">
        <v>28</v>
      </c>
      <c r="H313">
        <v>14674</v>
      </c>
      <c r="K313">
        <v>13000</v>
      </c>
      <c r="L313" s="5" t="s">
        <v>162</v>
      </c>
      <c r="M313" t="str">
        <f t="shared" si="4"/>
        <v>Target Achieved</v>
      </c>
    </row>
    <row r="314" spans="1:13" x14ac:dyDescent="0.3">
      <c r="A314" t="s">
        <v>547</v>
      </c>
      <c r="B314" t="s">
        <v>548</v>
      </c>
      <c r="C314" t="s">
        <v>33</v>
      </c>
      <c r="D314" t="s">
        <v>34</v>
      </c>
      <c r="E314" t="s">
        <v>35</v>
      </c>
      <c r="F314" t="s">
        <v>17</v>
      </c>
      <c r="G314" t="s">
        <v>28</v>
      </c>
      <c r="H314">
        <v>15390</v>
      </c>
      <c r="I314" t="s">
        <v>19</v>
      </c>
      <c r="J314">
        <v>0.2</v>
      </c>
      <c r="K314">
        <v>17000</v>
      </c>
      <c r="L314" s="6">
        <v>45536</v>
      </c>
      <c r="M314" t="str">
        <f t="shared" si="4"/>
        <v>Below Target</v>
      </c>
    </row>
    <row r="315" spans="1:13" x14ac:dyDescent="0.3">
      <c r="A315" t="s">
        <v>549</v>
      </c>
      <c r="B315" t="s">
        <v>219</v>
      </c>
      <c r="C315" t="s">
        <v>51</v>
      </c>
      <c r="D315" t="s">
        <v>52</v>
      </c>
      <c r="E315" t="s">
        <v>35</v>
      </c>
      <c r="F315" t="s">
        <v>17</v>
      </c>
      <c r="G315" t="s">
        <v>40</v>
      </c>
      <c r="H315">
        <v>11964</v>
      </c>
      <c r="K315">
        <v>13000</v>
      </c>
      <c r="L315" s="5" t="s">
        <v>198</v>
      </c>
      <c r="M315" t="str">
        <f t="shared" si="4"/>
        <v>Below Target</v>
      </c>
    </row>
    <row r="316" spans="1:13" x14ac:dyDescent="0.3">
      <c r="A316" t="s">
        <v>550</v>
      </c>
      <c r="B316" t="s">
        <v>152</v>
      </c>
      <c r="C316" t="s">
        <v>33</v>
      </c>
      <c r="D316" t="s">
        <v>34</v>
      </c>
      <c r="E316" t="s">
        <v>16</v>
      </c>
      <c r="F316" t="s">
        <v>44</v>
      </c>
      <c r="G316" t="s">
        <v>28</v>
      </c>
      <c r="H316">
        <v>15046</v>
      </c>
      <c r="I316" t="s">
        <v>36</v>
      </c>
      <c r="J316">
        <v>0.3</v>
      </c>
      <c r="K316">
        <v>17000</v>
      </c>
      <c r="L316" s="6">
        <v>45598</v>
      </c>
      <c r="M316" t="str">
        <f t="shared" si="4"/>
        <v>Below Target</v>
      </c>
    </row>
    <row r="317" spans="1:13" x14ac:dyDescent="0.3">
      <c r="A317" t="s">
        <v>551</v>
      </c>
      <c r="B317" t="s">
        <v>552</v>
      </c>
      <c r="C317" t="s">
        <v>51</v>
      </c>
      <c r="D317" t="s">
        <v>52</v>
      </c>
      <c r="E317" t="s">
        <v>35</v>
      </c>
      <c r="F317" t="s">
        <v>44</v>
      </c>
      <c r="G317" t="s">
        <v>18</v>
      </c>
      <c r="H317">
        <v>12906</v>
      </c>
      <c r="I317" t="s">
        <v>36</v>
      </c>
      <c r="J317">
        <v>0.3</v>
      </c>
      <c r="K317">
        <v>13000</v>
      </c>
      <c r="L317" s="6">
        <v>45597</v>
      </c>
      <c r="M317" t="str">
        <f t="shared" si="4"/>
        <v>Below Target</v>
      </c>
    </row>
    <row r="318" spans="1:13" x14ac:dyDescent="0.3">
      <c r="A318" t="s">
        <v>553</v>
      </c>
      <c r="B318" t="s">
        <v>307</v>
      </c>
      <c r="C318" t="s">
        <v>33</v>
      </c>
      <c r="D318" t="s">
        <v>34</v>
      </c>
      <c r="E318" t="s">
        <v>16</v>
      </c>
      <c r="F318" t="s">
        <v>27</v>
      </c>
      <c r="G318" t="s">
        <v>28</v>
      </c>
      <c r="H318">
        <v>18752</v>
      </c>
      <c r="I318" t="s">
        <v>36</v>
      </c>
      <c r="J318">
        <v>0.3</v>
      </c>
      <c r="K318">
        <v>17000</v>
      </c>
      <c r="L318" s="5" t="s">
        <v>235</v>
      </c>
      <c r="M318" t="str">
        <f t="shared" si="4"/>
        <v>Target Achieved</v>
      </c>
    </row>
    <row r="319" spans="1:13" x14ac:dyDescent="0.3">
      <c r="A319" t="s">
        <v>554</v>
      </c>
      <c r="B319" t="s">
        <v>555</v>
      </c>
      <c r="C319" t="s">
        <v>51</v>
      </c>
      <c r="D319" t="s">
        <v>52</v>
      </c>
      <c r="E319" t="s">
        <v>35</v>
      </c>
      <c r="F319" t="s">
        <v>17</v>
      </c>
      <c r="G319" t="s">
        <v>18</v>
      </c>
      <c r="H319">
        <v>12863</v>
      </c>
      <c r="I319" t="s">
        <v>29</v>
      </c>
      <c r="K319">
        <v>13000</v>
      </c>
      <c r="L319" s="5" t="s">
        <v>235</v>
      </c>
      <c r="M319" t="str">
        <f t="shared" si="4"/>
        <v>Below Target</v>
      </c>
    </row>
    <row r="320" spans="1:13" x14ac:dyDescent="0.3">
      <c r="A320" t="s">
        <v>556</v>
      </c>
      <c r="B320" t="s">
        <v>119</v>
      </c>
      <c r="C320" t="s">
        <v>72</v>
      </c>
      <c r="D320" t="s">
        <v>73</v>
      </c>
      <c r="E320" t="s">
        <v>16</v>
      </c>
      <c r="F320" t="s">
        <v>44</v>
      </c>
      <c r="G320" t="s">
        <v>18</v>
      </c>
      <c r="H320">
        <v>10120</v>
      </c>
      <c r="I320" t="s">
        <v>19</v>
      </c>
      <c r="J320">
        <v>0.2</v>
      </c>
      <c r="K320">
        <v>9000</v>
      </c>
      <c r="L320" s="5" t="s">
        <v>106</v>
      </c>
      <c r="M320" t="str">
        <f t="shared" si="4"/>
        <v>Target Achieved</v>
      </c>
    </row>
    <row r="321" spans="1:13" x14ac:dyDescent="0.3">
      <c r="A321" t="s">
        <v>557</v>
      </c>
      <c r="B321" t="s">
        <v>558</v>
      </c>
      <c r="C321" t="s">
        <v>14</v>
      </c>
      <c r="D321" t="s">
        <v>15</v>
      </c>
      <c r="E321" t="s">
        <v>16</v>
      </c>
      <c r="F321" t="s">
        <v>17</v>
      </c>
      <c r="G321" t="s">
        <v>28</v>
      </c>
      <c r="H321">
        <v>14882</v>
      </c>
      <c r="I321" t="s">
        <v>36</v>
      </c>
      <c r="J321">
        <v>0.3</v>
      </c>
      <c r="K321">
        <v>14000</v>
      </c>
      <c r="L321" s="6">
        <v>45413</v>
      </c>
      <c r="M321" t="str">
        <f t="shared" si="4"/>
        <v>Target Achieved</v>
      </c>
    </row>
    <row r="322" spans="1:13" x14ac:dyDescent="0.3">
      <c r="A322" t="s">
        <v>559</v>
      </c>
      <c r="B322" t="s">
        <v>71</v>
      </c>
      <c r="C322" t="s">
        <v>14</v>
      </c>
      <c r="D322" t="s">
        <v>15</v>
      </c>
      <c r="E322" t="s">
        <v>35</v>
      </c>
      <c r="F322" t="s">
        <v>44</v>
      </c>
      <c r="G322" t="s">
        <v>28</v>
      </c>
      <c r="H322">
        <v>12828</v>
      </c>
      <c r="I322" t="s">
        <v>29</v>
      </c>
      <c r="K322">
        <v>14000</v>
      </c>
      <c r="L322" s="6">
        <v>45384</v>
      </c>
      <c r="M322" t="str">
        <f t="shared" si="4"/>
        <v>Below Target</v>
      </c>
    </row>
    <row r="323" spans="1:13" x14ac:dyDescent="0.3">
      <c r="A323" t="s">
        <v>560</v>
      </c>
      <c r="B323" t="s">
        <v>204</v>
      </c>
      <c r="C323" t="s">
        <v>33</v>
      </c>
      <c r="D323" t="s">
        <v>34</v>
      </c>
      <c r="E323" t="s">
        <v>16</v>
      </c>
      <c r="F323" t="s">
        <v>17</v>
      </c>
      <c r="G323" t="s">
        <v>18</v>
      </c>
      <c r="H323">
        <v>17786</v>
      </c>
      <c r="I323" t="s">
        <v>19</v>
      </c>
      <c r="J323">
        <v>0.2</v>
      </c>
      <c r="K323">
        <v>17000</v>
      </c>
      <c r="L323" s="5" t="s">
        <v>48</v>
      </c>
      <c r="M323" t="str">
        <f t="shared" ref="M323:M386" si="5">IF(H323&gt;=K323,"Target Achieved","Below Target")</f>
        <v>Target Achieved</v>
      </c>
    </row>
    <row r="324" spans="1:13" x14ac:dyDescent="0.3">
      <c r="A324" t="s">
        <v>561</v>
      </c>
      <c r="B324" t="s">
        <v>392</v>
      </c>
      <c r="C324" t="s">
        <v>14</v>
      </c>
      <c r="D324" t="s">
        <v>15</v>
      </c>
      <c r="E324" t="s">
        <v>16</v>
      </c>
      <c r="F324" t="s">
        <v>17</v>
      </c>
      <c r="G324" t="s">
        <v>18</v>
      </c>
      <c r="H324">
        <v>13857</v>
      </c>
      <c r="I324" t="s">
        <v>19</v>
      </c>
      <c r="J324">
        <v>0.2</v>
      </c>
      <c r="K324">
        <v>14000</v>
      </c>
      <c r="L324" s="6">
        <v>45324</v>
      </c>
      <c r="M324" t="str">
        <f t="shared" si="5"/>
        <v>Below Target</v>
      </c>
    </row>
    <row r="325" spans="1:13" x14ac:dyDescent="0.3">
      <c r="A325" t="s">
        <v>562</v>
      </c>
      <c r="B325" t="s">
        <v>563</v>
      </c>
      <c r="C325" t="s">
        <v>14</v>
      </c>
      <c r="D325" t="s">
        <v>15</v>
      </c>
      <c r="E325" t="s">
        <v>16</v>
      </c>
      <c r="F325" t="s">
        <v>17</v>
      </c>
      <c r="G325" t="s">
        <v>28</v>
      </c>
      <c r="H325">
        <v>15305</v>
      </c>
      <c r="I325" t="s">
        <v>36</v>
      </c>
      <c r="J325">
        <v>0.3</v>
      </c>
      <c r="K325">
        <v>14000</v>
      </c>
      <c r="L325" s="5" t="s">
        <v>373</v>
      </c>
      <c r="M325" t="str">
        <f t="shared" si="5"/>
        <v>Target Achieved</v>
      </c>
    </row>
    <row r="326" spans="1:13" x14ac:dyDescent="0.3">
      <c r="A326" t="s">
        <v>564</v>
      </c>
      <c r="B326" t="s">
        <v>442</v>
      </c>
      <c r="C326" t="s">
        <v>33</v>
      </c>
      <c r="D326" t="s">
        <v>34</v>
      </c>
      <c r="E326" t="s">
        <v>35</v>
      </c>
      <c r="F326" t="s">
        <v>44</v>
      </c>
      <c r="G326" t="s">
        <v>18</v>
      </c>
      <c r="H326">
        <v>17368</v>
      </c>
      <c r="I326" t="s">
        <v>23</v>
      </c>
      <c r="J326">
        <v>0.1</v>
      </c>
      <c r="K326">
        <v>17000</v>
      </c>
      <c r="L326" s="6">
        <v>45352</v>
      </c>
      <c r="M326" t="str">
        <f t="shared" si="5"/>
        <v>Target Achieved</v>
      </c>
    </row>
    <row r="327" spans="1:13" x14ac:dyDescent="0.3">
      <c r="A327" t="s">
        <v>565</v>
      </c>
      <c r="B327" t="s">
        <v>510</v>
      </c>
      <c r="C327" t="s">
        <v>14</v>
      </c>
      <c r="D327" t="s">
        <v>15</v>
      </c>
      <c r="E327" t="s">
        <v>16</v>
      </c>
      <c r="F327" t="s">
        <v>27</v>
      </c>
      <c r="G327" t="s">
        <v>18</v>
      </c>
      <c r="H327">
        <v>15824</v>
      </c>
      <c r="K327">
        <v>14000</v>
      </c>
      <c r="L327" s="6">
        <v>45352</v>
      </c>
      <c r="M327" t="str">
        <f t="shared" si="5"/>
        <v>Target Achieved</v>
      </c>
    </row>
    <row r="328" spans="1:13" x14ac:dyDescent="0.3">
      <c r="A328" t="s">
        <v>566</v>
      </c>
      <c r="B328" t="s">
        <v>82</v>
      </c>
      <c r="C328" t="s">
        <v>51</v>
      </c>
      <c r="D328" t="s">
        <v>52</v>
      </c>
      <c r="E328" t="s">
        <v>35</v>
      </c>
      <c r="F328" t="s">
        <v>44</v>
      </c>
      <c r="G328" t="s">
        <v>28</v>
      </c>
      <c r="H328">
        <v>13645</v>
      </c>
      <c r="K328">
        <v>13000</v>
      </c>
      <c r="L328" s="5" t="s">
        <v>235</v>
      </c>
      <c r="M328" t="str">
        <f t="shared" si="5"/>
        <v>Target Achieved</v>
      </c>
    </row>
    <row r="329" spans="1:13" x14ac:dyDescent="0.3">
      <c r="A329" t="s">
        <v>567</v>
      </c>
      <c r="B329" t="s">
        <v>160</v>
      </c>
      <c r="C329" t="s">
        <v>72</v>
      </c>
      <c r="D329" t="s">
        <v>73</v>
      </c>
      <c r="E329" t="s">
        <v>53</v>
      </c>
      <c r="F329" t="s">
        <v>17</v>
      </c>
      <c r="G329" t="s">
        <v>18</v>
      </c>
      <c r="H329">
        <v>9796</v>
      </c>
      <c r="I329" t="s">
        <v>29</v>
      </c>
      <c r="K329">
        <v>9000</v>
      </c>
      <c r="L329" s="6">
        <v>45536</v>
      </c>
      <c r="M329" t="str">
        <f t="shared" si="5"/>
        <v>Target Achieved</v>
      </c>
    </row>
    <row r="330" spans="1:13" x14ac:dyDescent="0.3">
      <c r="A330" t="s">
        <v>568</v>
      </c>
      <c r="B330" t="s">
        <v>237</v>
      </c>
      <c r="C330" t="s">
        <v>33</v>
      </c>
      <c r="D330" t="s">
        <v>34</v>
      </c>
      <c r="E330" t="s">
        <v>35</v>
      </c>
      <c r="F330" t="s">
        <v>27</v>
      </c>
      <c r="G330" t="s">
        <v>28</v>
      </c>
      <c r="H330">
        <v>16609</v>
      </c>
      <c r="I330" t="s">
        <v>29</v>
      </c>
      <c r="K330">
        <v>17000</v>
      </c>
      <c r="L330" s="6">
        <v>45536</v>
      </c>
      <c r="M330" t="str">
        <f t="shared" si="5"/>
        <v>Below Target</v>
      </c>
    </row>
    <row r="331" spans="1:13" x14ac:dyDescent="0.3">
      <c r="A331" t="s">
        <v>569</v>
      </c>
      <c r="B331" t="s">
        <v>433</v>
      </c>
      <c r="C331" t="s">
        <v>14</v>
      </c>
      <c r="D331" t="s">
        <v>15</v>
      </c>
      <c r="E331" t="s">
        <v>35</v>
      </c>
      <c r="F331" t="s">
        <v>17</v>
      </c>
      <c r="G331" t="s">
        <v>40</v>
      </c>
      <c r="H331">
        <v>14758</v>
      </c>
      <c r="I331" t="s">
        <v>29</v>
      </c>
      <c r="K331">
        <v>14000</v>
      </c>
      <c r="L331" s="5" t="s">
        <v>69</v>
      </c>
      <c r="M331" t="str">
        <f t="shared" si="5"/>
        <v>Target Achieved</v>
      </c>
    </row>
    <row r="332" spans="1:13" x14ac:dyDescent="0.3">
      <c r="A332" t="s">
        <v>570</v>
      </c>
      <c r="B332" t="s">
        <v>424</v>
      </c>
      <c r="C332" t="s">
        <v>51</v>
      </c>
      <c r="D332" t="s">
        <v>52</v>
      </c>
      <c r="E332" t="s">
        <v>35</v>
      </c>
      <c r="F332" t="s">
        <v>17</v>
      </c>
      <c r="G332" t="s">
        <v>40</v>
      </c>
      <c r="H332">
        <v>11635</v>
      </c>
      <c r="I332" t="s">
        <v>36</v>
      </c>
      <c r="J332">
        <v>0.3</v>
      </c>
      <c r="K332">
        <v>13000</v>
      </c>
      <c r="L332" s="5" t="s">
        <v>85</v>
      </c>
      <c r="M332" t="str">
        <f t="shared" si="5"/>
        <v>Below Target</v>
      </c>
    </row>
    <row r="333" spans="1:13" x14ac:dyDescent="0.3">
      <c r="A333" t="s">
        <v>571</v>
      </c>
      <c r="B333" t="s">
        <v>293</v>
      </c>
      <c r="C333" t="s">
        <v>14</v>
      </c>
      <c r="D333" t="s">
        <v>15</v>
      </c>
      <c r="E333" t="s">
        <v>35</v>
      </c>
      <c r="F333" t="s">
        <v>44</v>
      </c>
      <c r="G333" t="s">
        <v>40</v>
      </c>
      <c r="H333">
        <v>14518</v>
      </c>
      <c r="I333" t="s">
        <v>23</v>
      </c>
      <c r="J333">
        <v>0.1</v>
      </c>
      <c r="K333">
        <v>14000</v>
      </c>
      <c r="L333" s="5" t="s">
        <v>109</v>
      </c>
      <c r="M333" t="str">
        <f t="shared" si="5"/>
        <v>Target Achieved</v>
      </c>
    </row>
    <row r="334" spans="1:13" x14ac:dyDescent="0.3">
      <c r="A334" t="s">
        <v>572</v>
      </c>
      <c r="B334" t="s">
        <v>262</v>
      </c>
      <c r="C334" t="s">
        <v>14</v>
      </c>
      <c r="D334" t="s">
        <v>15</v>
      </c>
      <c r="E334" t="s">
        <v>16</v>
      </c>
      <c r="F334" t="s">
        <v>27</v>
      </c>
      <c r="G334" t="s">
        <v>40</v>
      </c>
      <c r="H334">
        <v>14448</v>
      </c>
      <c r="I334" t="s">
        <v>23</v>
      </c>
      <c r="J334">
        <v>0.1</v>
      </c>
      <c r="K334">
        <v>14000</v>
      </c>
      <c r="L334" s="5" t="s">
        <v>109</v>
      </c>
      <c r="M334" t="str">
        <f t="shared" si="5"/>
        <v>Target Achieved</v>
      </c>
    </row>
    <row r="335" spans="1:13" x14ac:dyDescent="0.3">
      <c r="A335" t="s">
        <v>573</v>
      </c>
      <c r="B335" t="s">
        <v>500</v>
      </c>
      <c r="C335" t="s">
        <v>72</v>
      </c>
      <c r="D335" t="s">
        <v>73</v>
      </c>
      <c r="E335" t="s">
        <v>53</v>
      </c>
      <c r="F335" t="s">
        <v>27</v>
      </c>
      <c r="G335" t="s">
        <v>28</v>
      </c>
      <c r="H335">
        <v>7889</v>
      </c>
      <c r="I335" t="s">
        <v>23</v>
      </c>
      <c r="J335">
        <v>0.1</v>
      </c>
      <c r="K335">
        <v>9000</v>
      </c>
      <c r="L335" s="6">
        <v>45536</v>
      </c>
      <c r="M335" t="str">
        <f t="shared" si="5"/>
        <v>Below Target</v>
      </c>
    </row>
    <row r="336" spans="1:13" x14ac:dyDescent="0.3">
      <c r="A336" t="s">
        <v>574</v>
      </c>
      <c r="B336" t="s">
        <v>484</v>
      </c>
      <c r="C336" t="s">
        <v>51</v>
      </c>
      <c r="D336" t="s">
        <v>52</v>
      </c>
      <c r="E336" t="s">
        <v>16</v>
      </c>
      <c r="F336" t="s">
        <v>44</v>
      </c>
      <c r="G336" t="s">
        <v>40</v>
      </c>
      <c r="H336">
        <v>13365</v>
      </c>
      <c r="I336" t="s">
        <v>29</v>
      </c>
      <c r="K336">
        <v>13000</v>
      </c>
      <c r="L336" s="5" t="s">
        <v>326</v>
      </c>
      <c r="M336" t="str">
        <f t="shared" si="5"/>
        <v>Target Achieved</v>
      </c>
    </row>
    <row r="337" spans="1:13" x14ac:dyDescent="0.3">
      <c r="A337" t="s">
        <v>575</v>
      </c>
      <c r="B337" t="s">
        <v>237</v>
      </c>
      <c r="C337" t="s">
        <v>33</v>
      </c>
      <c r="D337" t="s">
        <v>34</v>
      </c>
      <c r="E337" t="s">
        <v>35</v>
      </c>
      <c r="F337" t="s">
        <v>17</v>
      </c>
      <c r="G337" t="s">
        <v>18</v>
      </c>
      <c r="H337">
        <v>17704</v>
      </c>
      <c r="I337" t="s">
        <v>29</v>
      </c>
      <c r="K337">
        <v>17000</v>
      </c>
      <c r="L337" s="5" t="s">
        <v>101</v>
      </c>
      <c r="M337" t="str">
        <f t="shared" si="5"/>
        <v>Target Achieved</v>
      </c>
    </row>
    <row r="338" spans="1:13" x14ac:dyDescent="0.3">
      <c r="A338" t="s">
        <v>576</v>
      </c>
      <c r="B338" t="s">
        <v>471</v>
      </c>
      <c r="C338" t="s">
        <v>33</v>
      </c>
      <c r="D338" t="s">
        <v>34</v>
      </c>
      <c r="E338" t="s">
        <v>35</v>
      </c>
      <c r="F338" t="s">
        <v>44</v>
      </c>
      <c r="G338" t="s">
        <v>28</v>
      </c>
      <c r="H338">
        <v>18603</v>
      </c>
      <c r="I338" t="s">
        <v>19</v>
      </c>
      <c r="J338">
        <v>0.2</v>
      </c>
      <c r="K338">
        <v>17000</v>
      </c>
      <c r="L338" s="6">
        <v>45567</v>
      </c>
      <c r="M338" t="str">
        <f t="shared" si="5"/>
        <v>Target Achieved</v>
      </c>
    </row>
    <row r="339" spans="1:13" x14ac:dyDescent="0.3">
      <c r="A339" t="s">
        <v>577</v>
      </c>
      <c r="B339" t="s">
        <v>105</v>
      </c>
      <c r="C339" t="s">
        <v>72</v>
      </c>
      <c r="D339" t="s">
        <v>73</v>
      </c>
      <c r="E339" t="s">
        <v>35</v>
      </c>
      <c r="F339" t="s">
        <v>17</v>
      </c>
      <c r="G339" t="s">
        <v>28</v>
      </c>
      <c r="H339">
        <v>9749</v>
      </c>
      <c r="K339">
        <v>9000</v>
      </c>
      <c r="L339" s="5" t="s">
        <v>158</v>
      </c>
      <c r="M339" t="str">
        <f t="shared" si="5"/>
        <v>Target Achieved</v>
      </c>
    </row>
    <row r="340" spans="1:13" x14ac:dyDescent="0.3">
      <c r="A340" t="s">
        <v>578</v>
      </c>
      <c r="B340" t="s">
        <v>250</v>
      </c>
      <c r="C340" t="s">
        <v>72</v>
      </c>
      <c r="D340" t="s">
        <v>73</v>
      </c>
      <c r="E340" t="s">
        <v>53</v>
      </c>
      <c r="F340" t="s">
        <v>27</v>
      </c>
      <c r="G340" t="s">
        <v>40</v>
      </c>
      <c r="H340">
        <v>8541</v>
      </c>
      <c r="I340" t="s">
        <v>19</v>
      </c>
      <c r="J340">
        <v>0.2</v>
      </c>
      <c r="K340">
        <v>9000</v>
      </c>
      <c r="L340" s="5" t="s">
        <v>198</v>
      </c>
      <c r="M340" t="str">
        <f t="shared" si="5"/>
        <v>Below Target</v>
      </c>
    </row>
    <row r="341" spans="1:13" x14ac:dyDescent="0.3">
      <c r="A341" t="s">
        <v>579</v>
      </c>
      <c r="B341" t="s">
        <v>580</v>
      </c>
      <c r="C341" t="s">
        <v>51</v>
      </c>
      <c r="D341" t="s">
        <v>52</v>
      </c>
      <c r="E341" t="s">
        <v>35</v>
      </c>
      <c r="F341" t="s">
        <v>17</v>
      </c>
      <c r="G341" t="s">
        <v>28</v>
      </c>
      <c r="H341">
        <v>11591</v>
      </c>
      <c r="K341">
        <v>13000</v>
      </c>
      <c r="L341" s="5" t="s">
        <v>333</v>
      </c>
      <c r="M341" t="str">
        <f t="shared" si="5"/>
        <v>Below Target</v>
      </c>
    </row>
    <row r="342" spans="1:13" x14ac:dyDescent="0.3">
      <c r="A342" t="s">
        <v>581</v>
      </c>
      <c r="B342" t="s">
        <v>194</v>
      </c>
      <c r="C342" t="s">
        <v>72</v>
      </c>
      <c r="D342" t="s">
        <v>73</v>
      </c>
      <c r="E342" t="s">
        <v>53</v>
      </c>
      <c r="F342" t="s">
        <v>44</v>
      </c>
      <c r="G342" t="s">
        <v>28</v>
      </c>
      <c r="H342">
        <v>7549</v>
      </c>
      <c r="K342">
        <v>9000</v>
      </c>
      <c r="L342" s="5" t="s">
        <v>109</v>
      </c>
      <c r="M342" t="str">
        <f t="shared" si="5"/>
        <v>Below Target</v>
      </c>
    </row>
    <row r="343" spans="1:13" x14ac:dyDescent="0.3">
      <c r="A343" t="s">
        <v>582</v>
      </c>
      <c r="B343" t="s">
        <v>322</v>
      </c>
      <c r="C343" t="s">
        <v>33</v>
      </c>
      <c r="D343" t="s">
        <v>34</v>
      </c>
      <c r="E343" t="s">
        <v>16</v>
      </c>
      <c r="F343" t="s">
        <v>27</v>
      </c>
      <c r="G343" t="s">
        <v>40</v>
      </c>
      <c r="H343">
        <v>18469</v>
      </c>
      <c r="I343" t="s">
        <v>36</v>
      </c>
      <c r="J343">
        <v>0.3</v>
      </c>
      <c r="K343">
        <v>17000</v>
      </c>
      <c r="L343" s="6">
        <v>45444</v>
      </c>
      <c r="M343" t="str">
        <f t="shared" si="5"/>
        <v>Target Achieved</v>
      </c>
    </row>
    <row r="344" spans="1:13" x14ac:dyDescent="0.3">
      <c r="A344" t="s">
        <v>583</v>
      </c>
      <c r="B344" t="s">
        <v>584</v>
      </c>
      <c r="C344" t="s">
        <v>51</v>
      </c>
      <c r="D344" t="s">
        <v>52</v>
      </c>
      <c r="E344" t="s">
        <v>35</v>
      </c>
      <c r="F344" t="s">
        <v>17</v>
      </c>
      <c r="G344" t="s">
        <v>40</v>
      </c>
      <c r="H344">
        <v>13759</v>
      </c>
      <c r="I344" t="s">
        <v>29</v>
      </c>
      <c r="K344">
        <v>13000</v>
      </c>
      <c r="L344" s="6">
        <v>45506</v>
      </c>
      <c r="M344" t="str">
        <f t="shared" si="5"/>
        <v>Target Achieved</v>
      </c>
    </row>
    <row r="345" spans="1:13" x14ac:dyDescent="0.3">
      <c r="A345" t="s">
        <v>585</v>
      </c>
      <c r="B345" t="s">
        <v>150</v>
      </c>
      <c r="C345" t="s">
        <v>14</v>
      </c>
      <c r="D345" t="s">
        <v>15</v>
      </c>
      <c r="E345" t="s">
        <v>35</v>
      </c>
      <c r="F345" t="s">
        <v>44</v>
      </c>
      <c r="G345" t="s">
        <v>28</v>
      </c>
      <c r="H345">
        <v>14750</v>
      </c>
      <c r="I345" t="s">
        <v>29</v>
      </c>
      <c r="K345">
        <v>14000</v>
      </c>
      <c r="L345" s="5" t="s">
        <v>24</v>
      </c>
      <c r="M345" t="str">
        <f t="shared" si="5"/>
        <v>Target Achieved</v>
      </c>
    </row>
    <row r="346" spans="1:13" x14ac:dyDescent="0.3">
      <c r="A346" t="s">
        <v>586</v>
      </c>
      <c r="B346" t="s">
        <v>244</v>
      </c>
      <c r="C346" t="s">
        <v>33</v>
      </c>
      <c r="D346" t="s">
        <v>34</v>
      </c>
      <c r="E346" t="s">
        <v>53</v>
      </c>
      <c r="F346" t="s">
        <v>27</v>
      </c>
      <c r="G346" t="s">
        <v>18</v>
      </c>
      <c r="H346">
        <v>18838</v>
      </c>
      <c r="I346" t="s">
        <v>19</v>
      </c>
      <c r="J346">
        <v>0.2</v>
      </c>
      <c r="K346">
        <v>17000</v>
      </c>
      <c r="L346" s="5" t="s">
        <v>20</v>
      </c>
      <c r="M346" t="str">
        <f t="shared" si="5"/>
        <v>Target Achieved</v>
      </c>
    </row>
    <row r="347" spans="1:13" x14ac:dyDescent="0.3">
      <c r="A347" t="s">
        <v>587</v>
      </c>
      <c r="B347" t="s">
        <v>202</v>
      </c>
      <c r="C347" t="s">
        <v>72</v>
      </c>
      <c r="D347" t="s">
        <v>73</v>
      </c>
      <c r="E347" t="s">
        <v>35</v>
      </c>
      <c r="F347" t="s">
        <v>44</v>
      </c>
      <c r="G347" t="s">
        <v>28</v>
      </c>
      <c r="H347">
        <v>9882</v>
      </c>
      <c r="I347" t="s">
        <v>19</v>
      </c>
      <c r="J347">
        <v>0.2</v>
      </c>
      <c r="K347">
        <v>9000</v>
      </c>
      <c r="L347" s="5" t="s">
        <v>132</v>
      </c>
      <c r="M347" t="str">
        <f t="shared" si="5"/>
        <v>Target Achieved</v>
      </c>
    </row>
    <row r="348" spans="1:13" x14ac:dyDescent="0.3">
      <c r="A348" t="s">
        <v>588</v>
      </c>
      <c r="B348" t="s">
        <v>589</v>
      </c>
      <c r="C348" t="s">
        <v>33</v>
      </c>
      <c r="D348" t="s">
        <v>34</v>
      </c>
      <c r="E348" t="s">
        <v>53</v>
      </c>
      <c r="F348" t="s">
        <v>17</v>
      </c>
      <c r="G348" t="s">
        <v>40</v>
      </c>
      <c r="H348">
        <v>17185</v>
      </c>
      <c r="I348" t="s">
        <v>36</v>
      </c>
      <c r="J348">
        <v>0.3</v>
      </c>
      <c r="K348">
        <v>17000</v>
      </c>
      <c r="L348" s="5" t="s">
        <v>208</v>
      </c>
      <c r="M348" t="str">
        <f t="shared" si="5"/>
        <v>Target Achieved</v>
      </c>
    </row>
    <row r="349" spans="1:13" x14ac:dyDescent="0.3">
      <c r="A349" t="s">
        <v>590</v>
      </c>
      <c r="B349" t="s">
        <v>152</v>
      </c>
      <c r="C349" t="s">
        <v>72</v>
      </c>
      <c r="D349" t="s">
        <v>73</v>
      </c>
      <c r="E349" t="s">
        <v>53</v>
      </c>
      <c r="F349" t="s">
        <v>27</v>
      </c>
      <c r="G349" t="s">
        <v>28</v>
      </c>
      <c r="H349">
        <v>8923</v>
      </c>
      <c r="I349" t="s">
        <v>36</v>
      </c>
      <c r="J349">
        <v>0.3</v>
      </c>
      <c r="K349">
        <v>9000</v>
      </c>
      <c r="L349" s="5" t="s">
        <v>333</v>
      </c>
      <c r="M349" t="str">
        <f t="shared" si="5"/>
        <v>Below Target</v>
      </c>
    </row>
    <row r="350" spans="1:13" x14ac:dyDescent="0.3">
      <c r="A350" t="s">
        <v>591</v>
      </c>
      <c r="B350" t="s">
        <v>427</v>
      </c>
      <c r="C350" t="s">
        <v>33</v>
      </c>
      <c r="D350" t="s">
        <v>34</v>
      </c>
      <c r="E350" t="s">
        <v>53</v>
      </c>
      <c r="F350" t="s">
        <v>27</v>
      </c>
      <c r="G350" t="s">
        <v>28</v>
      </c>
      <c r="H350">
        <v>18539</v>
      </c>
      <c r="I350" t="s">
        <v>19</v>
      </c>
      <c r="J350">
        <v>0.2</v>
      </c>
      <c r="K350">
        <v>17000</v>
      </c>
      <c r="L350" s="5" t="s">
        <v>20</v>
      </c>
      <c r="M350" t="str">
        <f t="shared" si="5"/>
        <v>Target Achieved</v>
      </c>
    </row>
    <row r="351" spans="1:13" x14ac:dyDescent="0.3">
      <c r="A351" t="s">
        <v>592</v>
      </c>
      <c r="B351" t="s">
        <v>593</v>
      </c>
      <c r="C351" t="s">
        <v>33</v>
      </c>
      <c r="D351" t="s">
        <v>34</v>
      </c>
      <c r="E351" t="s">
        <v>16</v>
      </c>
      <c r="F351" t="s">
        <v>44</v>
      </c>
      <c r="G351" t="s">
        <v>28</v>
      </c>
      <c r="H351">
        <v>17949</v>
      </c>
      <c r="K351">
        <v>17000</v>
      </c>
      <c r="L351" s="5" t="s">
        <v>117</v>
      </c>
      <c r="M351" t="str">
        <f t="shared" si="5"/>
        <v>Target Achieved</v>
      </c>
    </row>
    <row r="352" spans="1:13" x14ac:dyDescent="0.3">
      <c r="A352" t="s">
        <v>594</v>
      </c>
      <c r="B352" t="s">
        <v>39</v>
      </c>
      <c r="C352" t="s">
        <v>33</v>
      </c>
      <c r="D352" t="s">
        <v>34</v>
      </c>
      <c r="E352" t="s">
        <v>35</v>
      </c>
      <c r="F352" t="s">
        <v>17</v>
      </c>
      <c r="G352" t="s">
        <v>28</v>
      </c>
      <c r="H352">
        <v>18413</v>
      </c>
      <c r="I352" t="s">
        <v>19</v>
      </c>
      <c r="J352">
        <v>0.2</v>
      </c>
      <c r="K352">
        <v>17000</v>
      </c>
      <c r="L352" s="6">
        <v>45293</v>
      </c>
      <c r="M352" t="str">
        <f t="shared" si="5"/>
        <v>Target Achieved</v>
      </c>
    </row>
    <row r="353" spans="1:13" x14ac:dyDescent="0.3">
      <c r="A353" t="s">
        <v>595</v>
      </c>
      <c r="B353" t="s">
        <v>234</v>
      </c>
      <c r="C353" t="s">
        <v>33</v>
      </c>
      <c r="D353" t="s">
        <v>34</v>
      </c>
      <c r="E353" t="s">
        <v>53</v>
      </c>
      <c r="F353" t="s">
        <v>17</v>
      </c>
      <c r="G353" t="s">
        <v>28</v>
      </c>
      <c r="H353">
        <v>17628</v>
      </c>
      <c r="K353">
        <v>17000</v>
      </c>
      <c r="L353" s="5" t="s">
        <v>192</v>
      </c>
      <c r="M353" t="str">
        <f t="shared" si="5"/>
        <v>Target Achieved</v>
      </c>
    </row>
    <row r="354" spans="1:13" x14ac:dyDescent="0.3">
      <c r="A354" t="s">
        <v>596</v>
      </c>
      <c r="B354" t="s">
        <v>313</v>
      </c>
      <c r="C354" t="s">
        <v>33</v>
      </c>
      <c r="D354" t="s">
        <v>34</v>
      </c>
      <c r="E354" t="s">
        <v>35</v>
      </c>
      <c r="F354" t="s">
        <v>27</v>
      </c>
      <c r="G354" t="s">
        <v>28</v>
      </c>
      <c r="H354">
        <v>17238</v>
      </c>
      <c r="K354">
        <v>17000</v>
      </c>
      <c r="L354" s="6">
        <v>45627</v>
      </c>
      <c r="M354" t="str">
        <f t="shared" si="5"/>
        <v>Target Achieved</v>
      </c>
    </row>
    <row r="355" spans="1:13" x14ac:dyDescent="0.3">
      <c r="A355" t="s">
        <v>597</v>
      </c>
      <c r="B355" t="s">
        <v>98</v>
      </c>
      <c r="C355" t="s">
        <v>14</v>
      </c>
      <c r="D355" t="s">
        <v>15</v>
      </c>
      <c r="E355" t="s">
        <v>16</v>
      </c>
      <c r="F355" t="s">
        <v>27</v>
      </c>
      <c r="G355" t="s">
        <v>18</v>
      </c>
      <c r="H355">
        <v>15871</v>
      </c>
      <c r="I355" t="s">
        <v>23</v>
      </c>
      <c r="J355">
        <v>0.1</v>
      </c>
      <c r="K355">
        <v>14000</v>
      </c>
      <c r="L355" s="5" t="s">
        <v>198</v>
      </c>
      <c r="M355" t="str">
        <f t="shared" si="5"/>
        <v>Target Achieved</v>
      </c>
    </row>
    <row r="356" spans="1:13" x14ac:dyDescent="0.3">
      <c r="A356" t="s">
        <v>598</v>
      </c>
      <c r="B356" t="s">
        <v>442</v>
      </c>
      <c r="C356" t="s">
        <v>51</v>
      </c>
      <c r="D356" t="s">
        <v>52</v>
      </c>
      <c r="E356" t="s">
        <v>16</v>
      </c>
      <c r="F356" t="s">
        <v>27</v>
      </c>
      <c r="G356" t="s">
        <v>18</v>
      </c>
      <c r="H356">
        <v>13896</v>
      </c>
      <c r="I356" t="s">
        <v>19</v>
      </c>
      <c r="J356">
        <v>0.2</v>
      </c>
      <c r="K356">
        <v>13000</v>
      </c>
      <c r="L356" s="6">
        <v>45292</v>
      </c>
      <c r="M356" t="str">
        <f t="shared" si="5"/>
        <v>Target Achieved</v>
      </c>
    </row>
    <row r="357" spans="1:13" x14ac:dyDescent="0.3">
      <c r="A357" t="s">
        <v>599</v>
      </c>
      <c r="B357" t="s">
        <v>26</v>
      </c>
      <c r="C357" t="s">
        <v>72</v>
      </c>
      <c r="D357" t="s">
        <v>73</v>
      </c>
      <c r="E357" t="s">
        <v>53</v>
      </c>
      <c r="F357" t="s">
        <v>27</v>
      </c>
      <c r="G357" t="s">
        <v>28</v>
      </c>
      <c r="H357">
        <v>9612</v>
      </c>
      <c r="I357" t="s">
        <v>29</v>
      </c>
      <c r="K357">
        <v>9000</v>
      </c>
      <c r="L357" s="5" t="s">
        <v>333</v>
      </c>
      <c r="M357" t="str">
        <f t="shared" si="5"/>
        <v>Target Achieved</v>
      </c>
    </row>
    <row r="358" spans="1:13" x14ac:dyDescent="0.3">
      <c r="A358" t="s">
        <v>600</v>
      </c>
      <c r="B358" t="s">
        <v>367</v>
      </c>
      <c r="C358" t="s">
        <v>72</v>
      </c>
      <c r="D358" t="s">
        <v>73</v>
      </c>
      <c r="E358" t="s">
        <v>35</v>
      </c>
      <c r="F358" t="s">
        <v>27</v>
      </c>
      <c r="G358" t="s">
        <v>28</v>
      </c>
      <c r="H358">
        <v>9259</v>
      </c>
      <c r="K358">
        <v>9000</v>
      </c>
      <c r="L358" s="6">
        <v>45292</v>
      </c>
      <c r="M358" t="str">
        <f t="shared" si="5"/>
        <v>Target Achieved</v>
      </c>
    </row>
    <row r="359" spans="1:13" x14ac:dyDescent="0.3">
      <c r="A359" t="s">
        <v>601</v>
      </c>
      <c r="B359" t="s">
        <v>194</v>
      </c>
      <c r="C359" t="s">
        <v>33</v>
      </c>
      <c r="D359" t="s">
        <v>34</v>
      </c>
      <c r="E359" t="s">
        <v>16</v>
      </c>
      <c r="F359" t="s">
        <v>17</v>
      </c>
      <c r="G359" t="s">
        <v>18</v>
      </c>
      <c r="H359">
        <v>17057</v>
      </c>
      <c r="K359">
        <v>17000</v>
      </c>
      <c r="L359" s="5" t="s">
        <v>230</v>
      </c>
      <c r="M359" t="str">
        <f t="shared" si="5"/>
        <v>Target Achieved</v>
      </c>
    </row>
    <row r="360" spans="1:13" x14ac:dyDescent="0.3">
      <c r="A360" t="s">
        <v>602</v>
      </c>
      <c r="B360" t="s">
        <v>141</v>
      </c>
      <c r="C360" t="s">
        <v>14</v>
      </c>
      <c r="D360" t="s">
        <v>15</v>
      </c>
      <c r="E360" t="s">
        <v>35</v>
      </c>
      <c r="F360" t="s">
        <v>44</v>
      </c>
      <c r="G360" t="s">
        <v>18</v>
      </c>
      <c r="H360">
        <v>12987</v>
      </c>
      <c r="I360" t="s">
        <v>19</v>
      </c>
      <c r="J360">
        <v>0.2</v>
      </c>
      <c r="K360">
        <v>14000</v>
      </c>
      <c r="L360" s="6">
        <v>45537</v>
      </c>
      <c r="M360" t="str">
        <f t="shared" si="5"/>
        <v>Below Target</v>
      </c>
    </row>
    <row r="361" spans="1:13" x14ac:dyDescent="0.3">
      <c r="A361" t="s">
        <v>603</v>
      </c>
      <c r="B361" t="s">
        <v>484</v>
      </c>
      <c r="C361" t="s">
        <v>33</v>
      </c>
      <c r="D361" t="s">
        <v>34</v>
      </c>
      <c r="E361" t="s">
        <v>53</v>
      </c>
      <c r="F361" t="s">
        <v>17</v>
      </c>
      <c r="G361" t="s">
        <v>18</v>
      </c>
      <c r="H361">
        <v>16528</v>
      </c>
      <c r="K361">
        <v>17000</v>
      </c>
      <c r="L361" s="5" t="s">
        <v>192</v>
      </c>
      <c r="M361" t="str">
        <f t="shared" si="5"/>
        <v>Below Target</v>
      </c>
    </row>
    <row r="362" spans="1:13" x14ac:dyDescent="0.3">
      <c r="A362" t="s">
        <v>604</v>
      </c>
      <c r="B362" t="s">
        <v>555</v>
      </c>
      <c r="C362" t="s">
        <v>51</v>
      </c>
      <c r="D362" t="s">
        <v>52</v>
      </c>
      <c r="E362" t="s">
        <v>53</v>
      </c>
      <c r="F362" t="s">
        <v>44</v>
      </c>
      <c r="G362" t="s">
        <v>18</v>
      </c>
      <c r="H362">
        <v>13677</v>
      </c>
      <c r="I362" t="s">
        <v>23</v>
      </c>
      <c r="J362">
        <v>0.1</v>
      </c>
      <c r="K362">
        <v>13000</v>
      </c>
      <c r="L362" s="6">
        <v>45444</v>
      </c>
      <c r="M362" t="str">
        <f t="shared" si="5"/>
        <v>Target Achieved</v>
      </c>
    </row>
    <row r="363" spans="1:13" x14ac:dyDescent="0.3">
      <c r="A363" t="s">
        <v>605</v>
      </c>
      <c r="B363" t="s">
        <v>206</v>
      </c>
      <c r="C363" t="s">
        <v>72</v>
      </c>
      <c r="D363" t="s">
        <v>73</v>
      </c>
      <c r="E363" t="s">
        <v>16</v>
      </c>
      <c r="F363" t="s">
        <v>17</v>
      </c>
      <c r="G363" t="s">
        <v>18</v>
      </c>
      <c r="H363">
        <v>9608</v>
      </c>
      <c r="I363" t="s">
        <v>23</v>
      </c>
      <c r="J363">
        <v>0.1</v>
      </c>
      <c r="K363">
        <v>9000</v>
      </c>
      <c r="L363" s="5" t="s">
        <v>57</v>
      </c>
      <c r="M363" t="str">
        <f t="shared" si="5"/>
        <v>Target Achieved</v>
      </c>
    </row>
    <row r="364" spans="1:13" x14ac:dyDescent="0.3">
      <c r="A364" t="s">
        <v>606</v>
      </c>
      <c r="B364" t="s">
        <v>360</v>
      </c>
      <c r="C364" t="s">
        <v>72</v>
      </c>
      <c r="D364" t="s">
        <v>73</v>
      </c>
      <c r="E364" t="s">
        <v>53</v>
      </c>
      <c r="F364" t="s">
        <v>44</v>
      </c>
      <c r="G364" t="s">
        <v>40</v>
      </c>
      <c r="H364">
        <v>9317</v>
      </c>
      <c r="I364" t="s">
        <v>23</v>
      </c>
      <c r="J364">
        <v>0.1</v>
      </c>
      <c r="K364">
        <v>9000</v>
      </c>
      <c r="L364" s="5" t="s">
        <v>211</v>
      </c>
      <c r="M364" t="str">
        <f t="shared" si="5"/>
        <v>Target Achieved</v>
      </c>
    </row>
    <row r="365" spans="1:13" x14ac:dyDescent="0.3">
      <c r="A365" t="s">
        <v>607</v>
      </c>
      <c r="B365" t="s">
        <v>215</v>
      </c>
      <c r="C365" t="s">
        <v>51</v>
      </c>
      <c r="D365" t="s">
        <v>52</v>
      </c>
      <c r="E365" t="s">
        <v>35</v>
      </c>
      <c r="F365" t="s">
        <v>44</v>
      </c>
      <c r="G365" t="s">
        <v>28</v>
      </c>
      <c r="H365">
        <v>12947</v>
      </c>
      <c r="I365" t="s">
        <v>36</v>
      </c>
      <c r="J365">
        <v>0.3</v>
      </c>
      <c r="K365">
        <v>13000</v>
      </c>
      <c r="L365" s="6">
        <v>45352</v>
      </c>
      <c r="M365" t="str">
        <f t="shared" si="5"/>
        <v>Below Target</v>
      </c>
    </row>
    <row r="366" spans="1:13" x14ac:dyDescent="0.3">
      <c r="A366" t="s">
        <v>608</v>
      </c>
      <c r="B366" t="s">
        <v>439</v>
      </c>
      <c r="C366" t="s">
        <v>33</v>
      </c>
      <c r="D366" t="s">
        <v>34</v>
      </c>
      <c r="E366" t="s">
        <v>16</v>
      </c>
      <c r="F366" t="s">
        <v>44</v>
      </c>
      <c r="G366" t="s">
        <v>28</v>
      </c>
      <c r="H366">
        <v>15134</v>
      </c>
      <c r="I366" t="s">
        <v>19</v>
      </c>
      <c r="J366">
        <v>0.2</v>
      </c>
      <c r="K366">
        <v>17000</v>
      </c>
      <c r="L366" s="5" t="s">
        <v>45</v>
      </c>
      <c r="M366" t="str">
        <f t="shared" si="5"/>
        <v>Below Target</v>
      </c>
    </row>
    <row r="367" spans="1:13" x14ac:dyDescent="0.3">
      <c r="A367" t="s">
        <v>609</v>
      </c>
      <c r="B367" t="s">
        <v>338</v>
      </c>
      <c r="C367" t="s">
        <v>14</v>
      </c>
      <c r="D367" t="s">
        <v>15</v>
      </c>
      <c r="E367" t="s">
        <v>35</v>
      </c>
      <c r="F367" t="s">
        <v>44</v>
      </c>
      <c r="G367" t="s">
        <v>18</v>
      </c>
      <c r="H367">
        <v>15081</v>
      </c>
      <c r="K367">
        <v>14000</v>
      </c>
      <c r="L367" s="5" t="s">
        <v>45</v>
      </c>
      <c r="M367" t="str">
        <f t="shared" si="5"/>
        <v>Target Achieved</v>
      </c>
    </row>
    <row r="368" spans="1:13" x14ac:dyDescent="0.3">
      <c r="A368" t="s">
        <v>610</v>
      </c>
      <c r="B368" t="s">
        <v>296</v>
      </c>
      <c r="C368" t="s">
        <v>51</v>
      </c>
      <c r="D368" t="s">
        <v>52</v>
      </c>
      <c r="E368" t="s">
        <v>16</v>
      </c>
      <c r="F368" t="s">
        <v>27</v>
      </c>
      <c r="G368" t="s">
        <v>28</v>
      </c>
      <c r="H368">
        <v>14418</v>
      </c>
      <c r="K368">
        <v>13000</v>
      </c>
      <c r="L368" s="5" t="s">
        <v>106</v>
      </c>
      <c r="M368" t="str">
        <f t="shared" si="5"/>
        <v>Target Achieved</v>
      </c>
    </row>
    <row r="369" spans="1:13" x14ac:dyDescent="0.3">
      <c r="A369" t="s">
        <v>611</v>
      </c>
      <c r="B369" t="s">
        <v>98</v>
      </c>
      <c r="C369" t="s">
        <v>33</v>
      </c>
      <c r="D369" t="s">
        <v>34</v>
      </c>
      <c r="E369" t="s">
        <v>53</v>
      </c>
      <c r="F369" t="s">
        <v>44</v>
      </c>
      <c r="G369" t="s">
        <v>18</v>
      </c>
      <c r="H369">
        <v>18237</v>
      </c>
      <c r="I369" t="s">
        <v>23</v>
      </c>
      <c r="J369">
        <v>0.1</v>
      </c>
      <c r="K369">
        <v>17000</v>
      </c>
      <c r="L369" s="6">
        <v>45324</v>
      </c>
      <c r="M369" t="str">
        <f t="shared" si="5"/>
        <v>Target Achieved</v>
      </c>
    </row>
    <row r="370" spans="1:13" x14ac:dyDescent="0.3">
      <c r="A370" t="s">
        <v>612</v>
      </c>
      <c r="B370" t="s">
        <v>613</v>
      </c>
      <c r="C370" t="s">
        <v>14</v>
      </c>
      <c r="D370" t="s">
        <v>15</v>
      </c>
      <c r="E370" t="s">
        <v>35</v>
      </c>
      <c r="F370" t="s">
        <v>17</v>
      </c>
      <c r="G370" t="s">
        <v>18</v>
      </c>
      <c r="H370">
        <v>15435</v>
      </c>
      <c r="I370" t="s">
        <v>23</v>
      </c>
      <c r="J370">
        <v>0.1</v>
      </c>
      <c r="K370">
        <v>14000</v>
      </c>
      <c r="L370" s="5" t="s">
        <v>165</v>
      </c>
      <c r="M370" t="str">
        <f t="shared" si="5"/>
        <v>Target Achieved</v>
      </c>
    </row>
    <row r="371" spans="1:13" x14ac:dyDescent="0.3">
      <c r="A371" t="s">
        <v>614</v>
      </c>
      <c r="B371" t="s">
        <v>615</v>
      </c>
      <c r="C371" t="s">
        <v>72</v>
      </c>
      <c r="D371" t="s">
        <v>73</v>
      </c>
      <c r="E371" t="s">
        <v>53</v>
      </c>
      <c r="F371" t="s">
        <v>27</v>
      </c>
      <c r="G371" t="s">
        <v>28</v>
      </c>
      <c r="H371">
        <v>8119</v>
      </c>
      <c r="K371">
        <v>9000</v>
      </c>
      <c r="L371" s="6">
        <v>45293</v>
      </c>
      <c r="M371" t="str">
        <f t="shared" si="5"/>
        <v>Below Target</v>
      </c>
    </row>
    <row r="372" spans="1:13" x14ac:dyDescent="0.3">
      <c r="A372" t="s">
        <v>616</v>
      </c>
      <c r="B372" t="s">
        <v>427</v>
      </c>
      <c r="C372" t="s">
        <v>72</v>
      </c>
      <c r="D372" t="s">
        <v>73</v>
      </c>
      <c r="E372" t="s">
        <v>53</v>
      </c>
      <c r="F372" t="s">
        <v>27</v>
      </c>
      <c r="G372" t="s">
        <v>28</v>
      </c>
      <c r="H372">
        <v>9399</v>
      </c>
      <c r="K372">
        <v>9000</v>
      </c>
      <c r="L372" s="6">
        <v>45444</v>
      </c>
      <c r="M372" t="str">
        <f t="shared" si="5"/>
        <v>Target Achieved</v>
      </c>
    </row>
    <row r="373" spans="1:13" x14ac:dyDescent="0.3">
      <c r="A373" t="s">
        <v>617</v>
      </c>
      <c r="B373" t="s">
        <v>558</v>
      </c>
      <c r="C373" t="s">
        <v>33</v>
      </c>
      <c r="D373" t="s">
        <v>34</v>
      </c>
      <c r="E373" t="s">
        <v>35</v>
      </c>
      <c r="F373" t="s">
        <v>44</v>
      </c>
      <c r="G373" t="s">
        <v>18</v>
      </c>
      <c r="H373">
        <v>15336</v>
      </c>
      <c r="I373" t="s">
        <v>36</v>
      </c>
      <c r="J373">
        <v>0.3</v>
      </c>
      <c r="K373">
        <v>17000</v>
      </c>
      <c r="L373" s="6">
        <v>45566</v>
      </c>
      <c r="M373" t="str">
        <f t="shared" si="5"/>
        <v>Below Target</v>
      </c>
    </row>
    <row r="374" spans="1:13" x14ac:dyDescent="0.3">
      <c r="A374" t="s">
        <v>618</v>
      </c>
      <c r="B374" t="s">
        <v>119</v>
      </c>
      <c r="C374" t="s">
        <v>51</v>
      </c>
      <c r="D374" t="s">
        <v>52</v>
      </c>
      <c r="E374" t="s">
        <v>16</v>
      </c>
      <c r="F374" t="s">
        <v>17</v>
      </c>
      <c r="G374" t="s">
        <v>40</v>
      </c>
      <c r="H374">
        <v>12477</v>
      </c>
      <c r="I374" t="s">
        <v>23</v>
      </c>
      <c r="J374">
        <v>0.1</v>
      </c>
      <c r="K374">
        <v>13000</v>
      </c>
      <c r="L374" s="6">
        <v>45444</v>
      </c>
      <c r="M374" t="str">
        <f t="shared" si="5"/>
        <v>Below Target</v>
      </c>
    </row>
    <row r="375" spans="1:13" x14ac:dyDescent="0.3">
      <c r="A375" t="s">
        <v>619</v>
      </c>
      <c r="B375" t="s">
        <v>620</v>
      </c>
      <c r="C375" t="s">
        <v>72</v>
      </c>
      <c r="D375" t="s">
        <v>73</v>
      </c>
      <c r="E375" t="s">
        <v>53</v>
      </c>
      <c r="F375" t="s">
        <v>17</v>
      </c>
      <c r="G375" t="s">
        <v>18</v>
      </c>
      <c r="H375">
        <v>7542</v>
      </c>
      <c r="I375" t="s">
        <v>23</v>
      </c>
      <c r="J375">
        <v>0.1</v>
      </c>
      <c r="K375">
        <v>9000</v>
      </c>
      <c r="L375" s="6">
        <v>45627</v>
      </c>
      <c r="M375" t="str">
        <f t="shared" si="5"/>
        <v>Below Target</v>
      </c>
    </row>
    <row r="376" spans="1:13" x14ac:dyDescent="0.3">
      <c r="A376" t="s">
        <v>621</v>
      </c>
      <c r="B376" t="s">
        <v>563</v>
      </c>
      <c r="C376" t="s">
        <v>72</v>
      </c>
      <c r="D376" t="s">
        <v>73</v>
      </c>
      <c r="E376" t="s">
        <v>35</v>
      </c>
      <c r="F376" t="s">
        <v>27</v>
      </c>
      <c r="G376" t="s">
        <v>18</v>
      </c>
      <c r="H376">
        <v>8449</v>
      </c>
      <c r="I376" t="s">
        <v>29</v>
      </c>
      <c r="K376">
        <v>9000</v>
      </c>
      <c r="L376" s="6">
        <v>45444</v>
      </c>
      <c r="M376" t="str">
        <f t="shared" si="5"/>
        <v>Below Target</v>
      </c>
    </row>
    <row r="377" spans="1:13" x14ac:dyDescent="0.3">
      <c r="A377" t="s">
        <v>622</v>
      </c>
      <c r="B377" t="s">
        <v>226</v>
      </c>
      <c r="C377" t="s">
        <v>33</v>
      </c>
      <c r="D377" t="s">
        <v>34</v>
      </c>
      <c r="E377" t="s">
        <v>53</v>
      </c>
      <c r="F377" t="s">
        <v>27</v>
      </c>
      <c r="G377" t="s">
        <v>40</v>
      </c>
      <c r="H377">
        <v>16694</v>
      </c>
      <c r="K377">
        <v>17000</v>
      </c>
      <c r="L377" s="5" t="s">
        <v>326</v>
      </c>
      <c r="M377" t="str">
        <f t="shared" si="5"/>
        <v>Below Target</v>
      </c>
    </row>
    <row r="378" spans="1:13" x14ac:dyDescent="0.3">
      <c r="A378" t="s">
        <v>623</v>
      </c>
      <c r="B378" t="s">
        <v>202</v>
      </c>
      <c r="C378" t="s">
        <v>51</v>
      </c>
      <c r="D378" t="s">
        <v>52</v>
      </c>
      <c r="E378" t="s">
        <v>16</v>
      </c>
      <c r="F378" t="s">
        <v>44</v>
      </c>
      <c r="G378" t="s">
        <v>18</v>
      </c>
      <c r="H378">
        <v>13807</v>
      </c>
      <c r="K378">
        <v>13000</v>
      </c>
      <c r="L378" s="6">
        <v>45597</v>
      </c>
      <c r="M378" t="str">
        <f t="shared" si="5"/>
        <v>Target Achieved</v>
      </c>
    </row>
    <row r="379" spans="1:13" x14ac:dyDescent="0.3">
      <c r="A379" t="s">
        <v>624</v>
      </c>
      <c r="B379" t="s">
        <v>289</v>
      </c>
      <c r="C379" t="s">
        <v>33</v>
      </c>
      <c r="D379" t="s">
        <v>34</v>
      </c>
      <c r="E379" t="s">
        <v>53</v>
      </c>
      <c r="F379" t="s">
        <v>17</v>
      </c>
      <c r="G379" t="s">
        <v>18</v>
      </c>
      <c r="H379">
        <v>15259</v>
      </c>
      <c r="I379" t="s">
        <v>19</v>
      </c>
      <c r="J379">
        <v>0.2</v>
      </c>
      <c r="K379">
        <v>17000</v>
      </c>
      <c r="L379" s="5" t="s">
        <v>69</v>
      </c>
      <c r="M379" t="str">
        <f t="shared" si="5"/>
        <v>Below Target</v>
      </c>
    </row>
    <row r="380" spans="1:13" x14ac:dyDescent="0.3">
      <c r="A380" t="s">
        <v>625</v>
      </c>
      <c r="B380" t="s">
        <v>82</v>
      </c>
      <c r="C380" t="s">
        <v>33</v>
      </c>
      <c r="D380" t="s">
        <v>34</v>
      </c>
      <c r="E380" t="s">
        <v>53</v>
      </c>
      <c r="F380" t="s">
        <v>27</v>
      </c>
      <c r="G380" t="s">
        <v>40</v>
      </c>
      <c r="H380">
        <v>16030</v>
      </c>
      <c r="I380" t="s">
        <v>19</v>
      </c>
      <c r="J380">
        <v>0.2</v>
      </c>
      <c r="K380">
        <v>17000</v>
      </c>
      <c r="L380" s="5" t="s">
        <v>373</v>
      </c>
      <c r="M380" t="str">
        <f t="shared" si="5"/>
        <v>Below Target</v>
      </c>
    </row>
    <row r="381" spans="1:13" x14ac:dyDescent="0.3">
      <c r="A381" t="s">
        <v>626</v>
      </c>
      <c r="B381" t="s">
        <v>627</v>
      </c>
      <c r="C381" t="s">
        <v>51</v>
      </c>
      <c r="D381" t="s">
        <v>52</v>
      </c>
      <c r="E381" t="s">
        <v>53</v>
      </c>
      <c r="F381" t="s">
        <v>27</v>
      </c>
      <c r="G381" t="s">
        <v>18</v>
      </c>
      <c r="H381">
        <v>12247</v>
      </c>
      <c r="I381" t="s">
        <v>23</v>
      </c>
      <c r="J381">
        <v>0.1</v>
      </c>
      <c r="K381">
        <v>13000</v>
      </c>
      <c r="L381" s="6">
        <v>45294</v>
      </c>
      <c r="M381" t="str">
        <f t="shared" si="5"/>
        <v>Below Target</v>
      </c>
    </row>
    <row r="382" spans="1:13" x14ac:dyDescent="0.3">
      <c r="A382" t="s">
        <v>628</v>
      </c>
      <c r="B382" t="s">
        <v>510</v>
      </c>
      <c r="C382" t="s">
        <v>72</v>
      </c>
      <c r="D382" t="s">
        <v>73</v>
      </c>
      <c r="E382" t="s">
        <v>53</v>
      </c>
      <c r="F382" t="s">
        <v>17</v>
      </c>
      <c r="G382" t="s">
        <v>40</v>
      </c>
      <c r="H382">
        <v>8763</v>
      </c>
      <c r="I382" t="s">
        <v>29</v>
      </c>
      <c r="K382">
        <v>9000</v>
      </c>
      <c r="L382" s="6">
        <v>45536</v>
      </c>
      <c r="M382" t="str">
        <f t="shared" si="5"/>
        <v>Below Target</v>
      </c>
    </row>
    <row r="383" spans="1:13" x14ac:dyDescent="0.3">
      <c r="A383" t="s">
        <v>629</v>
      </c>
      <c r="B383" t="s">
        <v>152</v>
      </c>
      <c r="C383" t="s">
        <v>51</v>
      </c>
      <c r="D383" t="s">
        <v>52</v>
      </c>
      <c r="E383" t="s">
        <v>53</v>
      </c>
      <c r="F383" t="s">
        <v>17</v>
      </c>
      <c r="G383" t="s">
        <v>18</v>
      </c>
      <c r="H383">
        <v>14950</v>
      </c>
      <c r="K383">
        <v>13000</v>
      </c>
      <c r="L383" s="5" t="s">
        <v>129</v>
      </c>
      <c r="M383" t="str">
        <f t="shared" si="5"/>
        <v>Target Achieved</v>
      </c>
    </row>
    <row r="384" spans="1:13" x14ac:dyDescent="0.3">
      <c r="A384" t="s">
        <v>630</v>
      </c>
      <c r="B384" t="s">
        <v>386</v>
      </c>
      <c r="C384" t="s">
        <v>72</v>
      </c>
      <c r="D384" t="s">
        <v>73</v>
      </c>
      <c r="E384" t="s">
        <v>16</v>
      </c>
      <c r="F384" t="s">
        <v>27</v>
      </c>
      <c r="G384" t="s">
        <v>40</v>
      </c>
      <c r="H384">
        <v>8540</v>
      </c>
      <c r="I384" t="s">
        <v>36</v>
      </c>
      <c r="J384">
        <v>0.3</v>
      </c>
      <c r="K384">
        <v>9000</v>
      </c>
      <c r="L384" s="5" t="s">
        <v>162</v>
      </c>
      <c r="M384" t="str">
        <f t="shared" si="5"/>
        <v>Below Target</v>
      </c>
    </row>
    <row r="385" spans="1:13" x14ac:dyDescent="0.3">
      <c r="A385" t="s">
        <v>631</v>
      </c>
      <c r="B385" t="s">
        <v>210</v>
      </c>
      <c r="C385" t="s">
        <v>33</v>
      </c>
      <c r="D385" t="s">
        <v>34</v>
      </c>
      <c r="E385" t="s">
        <v>35</v>
      </c>
      <c r="F385" t="s">
        <v>44</v>
      </c>
      <c r="G385" t="s">
        <v>18</v>
      </c>
      <c r="H385">
        <v>17425</v>
      </c>
      <c r="I385" t="s">
        <v>29</v>
      </c>
      <c r="K385">
        <v>17000</v>
      </c>
      <c r="L385" s="6">
        <v>45627</v>
      </c>
      <c r="M385" t="str">
        <f t="shared" si="5"/>
        <v>Target Achieved</v>
      </c>
    </row>
    <row r="386" spans="1:13" x14ac:dyDescent="0.3">
      <c r="A386" t="s">
        <v>632</v>
      </c>
      <c r="B386" t="s">
        <v>303</v>
      </c>
      <c r="C386" t="s">
        <v>14</v>
      </c>
      <c r="D386" t="s">
        <v>15</v>
      </c>
      <c r="E386" t="s">
        <v>16</v>
      </c>
      <c r="F386" t="s">
        <v>17</v>
      </c>
      <c r="G386" t="s">
        <v>28</v>
      </c>
      <c r="H386">
        <v>12858</v>
      </c>
      <c r="K386">
        <v>14000</v>
      </c>
      <c r="L386" s="5" t="s">
        <v>230</v>
      </c>
      <c r="M386" t="str">
        <f t="shared" si="5"/>
        <v>Below Target</v>
      </c>
    </row>
    <row r="387" spans="1:13" x14ac:dyDescent="0.3">
      <c r="A387" t="s">
        <v>633</v>
      </c>
      <c r="B387" t="s">
        <v>167</v>
      </c>
      <c r="C387" t="s">
        <v>14</v>
      </c>
      <c r="D387" t="s">
        <v>15</v>
      </c>
      <c r="E387" t="s">
        <v>53</v>
      </c>
      <c r="F387" t="s">
        <v>44</v>
      </c>
      <c r="G387" t="s">
        <v>40</v>
      </c>
      <c r="H387">
        <v>12570</v>
      </c>
      <c r="I387" t="s">
        <v>36</v>
      </c>
      <c r="J387">
        <v>0.3</v>
      </c>
      <c r="K387">
        <v>14000</v>
      </c>
      <c r="L387" s="5" t="s">
        <v>109</v>
      </c>
      <c r="M387" t="str">
        <f t="shared" ref="M387:M450" si="6">IF(H387&gt;=K387,"Target Achieved","Below Target")</f>
        <v>Below Target</v>
      </c>
    </row>
    <row r="388" spans="1:13" x14ac:dyDescent="0.3">
      <c r="A388" t="s">
        <v>634</v>
      </c>
      <c r="B388" t="s">
        <v>319</v>
      </c>
      <c r="C388" t="s">
        <v>51</v>
      </c>
      <c r="D388" t="s">
        <v>52</v>
      </c>
      <c r="E388" t="s">
        <v>16</v>
      </c>
      <c r="F388" t="s">
        <v>17</v>
      </c>
      <c r="G388" t="s">
        <v>40</v>
      </c>
      <c r="H388">
        <v>11302</v>
      </c>
      <c r="K388">
        <v>13000</v>
      </c>
      <c r="L388" s="6">
        <v>45506</v>
      </c>
      <c r="M388" t="str">
        <f t="shared" si="6"/>
        <v>Below Target</v>
      </c>
    </row>
    <row r="389" spans="1:13" x14ac:dyDescent="0.3">
      <c r="A389" t="s">
        <v>635</v>
      </c>
      <c r="B389" t="s">
        <v>636</v>
      </c>
      <c r="C389" t="s">
        <v>72</v>
      </c>
      <c r="D389" t="s">
        <v>73</v>
      </c>
      <c r="E389" t="s">
        <v>16</v>
      </c>
      <c r="F389" t="s">
        <v>44</v>
      </c>
      <c r="G389" t="s">
        <v>28</v>
      </c>
      <c r="H389">
        <v>8713</v>
      </c>
      <c r="I389" t="s">
        <v>29</v>
      </c>
      <c r="K389">
        <v>9000</v>
      </c>
      <c r="L389" s="6">
        <v>45352</v>
      </c>
      <c r="M389" t="str">
        <f t="shared" si="6"/>
        <v>Below Target</v>
      </c>
    </row>
    <row r="390" spans="1:13" x14ac:dyDescent="0.3">
      <c r="A390" t="s">
        <v>637</v>
      </c>
      <c r="B390" t="s">
        <v>638</v>
      </c>
      <c r="C390" t="s">
        <v>14</v>
      </c>
      <c r="D390" t="s">
        <v>15</v>
      </c>
      <c r="E390" t="s">
        <v>35</v>
      </c>
      <c r="F390" t="s">
        <v>27</v>
      </c>
      <c r="G390" t="s">
        <v>28</v>
      </c>
      <c r="H390">
        <v>14722</v>
      </c>
      <c r="I390" t="s">
        <v>36</v>
      </c>
      <c r="J390">
        <v>0.3</v>
      </c>
      <c r="K390">
        <v>14000</v>
      </c>
      <c r="L390" s="6">
        <v>45597</v>
      </c>
      <c r="M390" t="str">
        <f t="shared" si="6"/>
        <v>Target Achieved</v>
      </c>
    </row>
    <row r="391" spans="1:13" x14ac:dyDescent="0.3">
      <c r="A391" t="s">
        <v>639</v>
      </c>
      <c r="B391" t="s">
        <v>190</v>
      </c>
      <c r="C391" t="s">
        <v>14</v>
      </c>
      <c r="D391" t="s">
        <v>15</v>
      </c>
      <c r="E391" t="s">
        <v>16</v>
      </c>
      <c r="F391" t="s">
        <v>44</v>
      </c>
      <c r="G391" t="s">
        <v>28</v>
      </c>
      <c r="H391">
        <v>14649</v>
      </c>
      <c r="K391">
        <v>14000</v>
      </c>
      <c r="L391" s="5" t="s">
        <v>198</v>
      </c>
      <c r="M391" t="str">
        <f t="shared" si="6"/>
        <v>Target Achieved</v>
      </c>
    </row>
    <row r="392" spans="1:13" x14ac:dyDescent="0.3">
      <c r="A392" t="s">
        <v>640</v>
      </c>
      <c r="B392" t="s">
        <v>514</v>
      </c>
      <c r="C392" t="s">
        <v>72</v>
      </c>
      <c r="D392" t="s">
        <v>73</v>
      </c>
      <c r="E392" t="s">
        <v>35</v>
      </c>
      <c r="F392" t="s">
        <v>27</v>
      </c>
      <c r="G392" t="s">
        <v>18</v>
      </c>
      <c r="H392">
        <v>8059</v>
      </c>
      <c r="I392" t="s">
        <v>19</v>
      </c>
      <c r="J392">
        <v>0.2</v>
      </c>
      <c r="K392">
        <v>9000</v>
      </c>
      <c r="L392" s="6">
        <v>45324</v>
      </c>
      <c r="M392" t="str">
        <f t="shared" si="6"/>
        <v>Below Target</v>
      </c>
    </row>
    <row r="393" spans="1:13" x14ac:dyDescent="0.3">
      <c r="A393" t="s">
        <v>641</v>
      </c>
      <c r="B393" t="s">
        <v>121</v>
      </c>
      <c r="C393" t="s">
        <v>51</v>
      </c>
      <c r="D393" t="s">
        <v>52</v>
      </c>
      <c r="E393" t="s">
        <v>53</v>
      </c>
      <c r="F393" t="s">
        <v>17</v>
      </c>
      <c r="G393" t="s">
        <v>40</v>
      </c>
      <c r="H393">
        <v>12896</v>
      </c>
      <c r="I393" t="s">
        <v>29</v>
      </c>
      <c r="K393">
        <v>13000</v>
      </c>
      <c r="L393" s="5" t="s">
        <v>57</v>
      </c>
      <c r="M393" t="str">
        <f t="shared" si="6"/>
        <v>Below Target</v>
      </c>
    </row>
    <row r="394" spans="1:13" x14ac:dyDescent="0.3">
      <c r="A394" t="s">
        <v>642</v>
      </c>
      <c r="B394" t="s">
        <v>93</v>
      </c>
      <c r="C394" t="s">
        <v>33</v>
      </c>
      <c r="D394" t="s">
        <v>34</v>
      </c>
      <c r="E394" t="s">
        <v>35</v>
      </c>
      <c r="F394" t="s">
        <v>17</v>
      </c>
      <c r="G394" t="s">
        <v>18</v>
      </c>
      <c r="H394">
        <v>16210</v>
      </c>
      <c r="K394">
        <v>17000</v>
      </c>
      <c r="L394" s="5" t="s">
        <v>333</v>
      </c>
      <c r="M394" t="str">
        <f t="shared" si="6"/>
        <v>Below Target</v>
      </c>
    </row>
    <row r="395" spans="1:13" x14ac:dyDescent="0.3">
      <c r="A395" t="s">
        <v>643</v>
      </c>
      <c r="B395" t="s">
        <v>91</v>
      </c>
      <c r="C395" t="s">
        <v>51</v>
      </c>
      <c r="D395" t="s">
        <v>52</v>
      </c>
      <c r="E395" t="s">
        <v>53</v>
      </c>
      <c r="F395" t="s">
        <v>17</v>
      </c>
      <c r="G395" t="s">
        <v>40</v>
      </c>
      <c r="H395">
        <v>12865</v>
      </c>
      <c r="I395" t="s">
        <v>19</v>
      </c>
      <c r="J395">
        <v>0.2</v>
      </c>
      <c r="K395">
        <v>13000</v>
      </c>
      <c r="L395" s="6">
        <v>45353</v>
      </c>
      <c r="M395" t="str">
        <f t="shared" si="6"/>
        <v>Below Target</v>
      </c>
    </row>
    <row r="396" spans="1:13" x14ac:dyDescent="0.3">
      <c r="A396" t="s">
        <v>644</v>
      </c>
      <c r="B396" t="s">
        <v>219</v>
      </c>
      <c r="C396" t="s">
        <v>72</v>
      </c>
      <c r="D396" t="s">
        <v>73</v>
      </c>
      <c r="E396" t="s">
        <v>35</v>
      </c>
      <c r="F396" t="s">
        <v>17</v>
      </c>
      <c r="G396" t="s">
        <v>28</v>
      </c>
      <c r="H396">
        <v>9853</v>
      </c>
      <c r="K396">
        <v>9000</v>
      </c>
      <c r="L396" s="5" t="s">
        <v>129</v>
      </c>
      <c r="M396" t="str">
        <f t="shared" si="6"/>
        <v>Target Achieved</v>
      </c>
    </row>
    <row r="397" spans="1:13" x14ac:dyDescent="0.3">
      <c r="A397" t="s">
        <v>645</v>
      </c>
      <c r="B397" t="s">
        <v>296</v>
      </c>
      <c r="C397" t="s">
        <v>14</v>
      </c>
      <c r="D397" t="s">
        <v>15</v>
      </c>
      <c r="E397" t="s">
        <v>16</v>
      </c>
      <c r="F397" t="s">
        <v>27</v>
      </c>
      <c r="G397" t="s">
        <v>18</v>
      </c>
      <c r="H397">
        <v>15478</v>
      </c>
      <c r="I397" t="s">
        <v>36</v>
      </c>
      <c r="J397">
        <v>0.3</v>
      </c>
      <c r="K397">
        <v>14000</v>
      </c>
      <c r="L397" s="6">
        <v>45598</v>
      </c>
      <c r="M397" t="str">
        <f t="shared" si="6"/>
        <v>Target Achieved</v>
      </c>
    </row>
    <row r="398" spans="1:13" x14ac:dyDescent="0.3">
      <c r="A398" t="s">
        <v>646</v>
      </c>
      <c r="B398" t="s">
        <v>22</v>
      </c>
      <c r="C398" t="s">
        <v>51</v>
      </c>
      <c r="D398" t="s">
        <v>52</v>
      </c>
      <c r="E398" t="s">
        <v>16</v>
      </c>
      <c r="F398" t="s">
        <v>27</v>
      </c>
      <c r="G398" t="s">
        <v>28</v>
      </c>
      <c r="H398">
        <v>11714</v>
      </c>
      <c r="I398" t="s">
        <v>29</v>
      </c>
      <c r="K398">
        <v>13000</v>
      </c>
      <c r="L398" s="6">
        <v>45597</v>
      </c>
      <c r="M398" t="str">
        <f t="shared" si="6"/>
        <v>Below Target</v>
      </c>
    </row>
    <row r="399" spans="1:13" x14ac:dyDescent="0.3">
      <c r="A399" t="s">
        <v>647</v>
      </c>
      <c r="B399" t="s">
        <v>336</v>
      </c>
      <c r="C399" t="s">
        <v>72</v>
      </c>
      <c r="D399" t="s">
        <v>73</v>
      </c>
      <c r="E399" t="s">
        <v>53</v>
      </c>
      <c r="F399" t="s">
        <v>27</v>
      </c>
      <c r="G399" t="s">
        <v>40</v>
      </c>
      <c r="H399">
        <v>9579</v>
      </c>
      <c r="I399" t="s">
        <v>19</v>
      </c>
      <c r="J399">
        <v>0.2</v>
      </c>
      <c r="K399">
        <v>9000</v>
      </c>
      <c r="L399" s="6">
        <v>45627</v>
      </c>
      <c r="M399" t="str">
        <f t="shared" si="6"/>
        <v>Target Achieved</v>
      </c>
    </row>
    <row r="400" spans="1:13" x14ac:dyDescent="0.3">
      <c r="A400" t="s">
        <v>648</v>
      </c>
      <c r="B400" t="s">
        <v>108</v>
      </c>
      <c r="C400" t="s">
        <v>72</v>
      </c>
      <c r="D400" t="s">
        <v>73</v>
      </c>
      <c r="E400" t="s">
        <v>53</v>
      </c>
      <c r="F400" t="s">
        <v>27</v>
      </c>
      <c r="G400" t="s">
        <v>28</v>
      </c>
      <c r="H400">
        <v>9515</v>
      </c>
      <c r="I400" t="s">
        <v>19</v>
      </c>
      <c r="J400">
        <v>0.2</v>
      </c>
      <c r="K400">
        <v>9000</v>
      </c>
      <c r="L400" s="5" t="s">
        <v>96</v>
      </c>
      <c r="M400" t="str">
        <f t="shared" si="6"/>
        <v>Target Achieved</v>
      </c>
    </row>
    <row r="401" spans="1:13" x14ac:dyDescent="0.3">
      <c r="A401" t="s">
        <v>649</v>
      </c>
      <c r="B401" t="s">
        <v>372</v>
      </c>
      <c r="C401" t="s">
        <v>72</v>
      </c>
      <c r="D401" t="s">
        <v>73</v>
      </c>
      <c r="E401" t="s">
        <v>35</v>
      </c>
      <c r="F401" t="s">
        <v>44</v>
      </c>
      <c r="G401" t="s">
        <v>18</v>
      </c>
      <c r="H401">
        <v>7842</v>
      </c>
      <c r="I401" t="s">
        <v>36</v>
      </c>
      <c r="J401">
        <v>0.3</v>
      </c>
      <c r="K401">
        <v>9000</v>
      </c>
      <c r="L401" s="5" t="s">
        <v>198</v>
      </c>
      <c r="M401" t="str">
        <f t="shared" si="6"/>
        <v>Below Target</v>
      </c>
    </row>
    <row r="402" spans="1:13" x14ac:dyDescent="0.3">
      <c r="A402" t="s">
        <v>650</v>
      </c>
      <c r="B402" t="s">
        <v>309</v>
      </c>
      <c r="C402" t="s">
        <v>14</v>
      </c>
      <c r="D402" t="s">
        <v>15</v>
      </c>
      <c r="E402" t="s">
        <v>16</v>
      </c>
      <c r="F402" t="s">
        <v>27</v>
      </c>
      <c r="G402" t="s">
        <v>28</v>
      </c>
      <c r="H402">
        <v>12765</v>
      </c>
      <c r="I402" t="s">
        <v>36</v>
      </c>
      <c r="J402">
        <v>0.3</v>
      </c>
      <c r="K402">
        <v>14000</v>
      </c>
      <c r="L402" s="5" t="s">
        <v>129</v>
      </c>
      <c r="M402" t="str">
        <f t="shared" si="6"/>
        <v>Below Target</v>
      </c>
    </row>
    <row r="403" spans="1:13" x14ac:dyDescent="0.3">
      <c r="A403" t="s">
        <v>651</v>
      </c>
      <c r="B403" t="s">
        <v>32</v>
      </c>
      <c r="C403" t="s">
        <v>14</v>
      </c>
      <c r="D403" t="s">
        <v>15</v>
      </c>
      <c r="E403" t="s">
        <v>53</v>
      </c>
      <c r="F403" t="s">
        <v>44</v>
      </c>
      <c r="G403" t="s">
        <v>40</v>
      </c>
      <c r="H403">
        <v>14161</v>
      </c>
      <c r="I403" t="s">
        <v>36</v>
      </c>
      <c r="J403">
        <v>0.3</v>
      </c>
      <c r="K403">
        <v>14000</v>
      </c>
      <c r="L403" s="6">
        <v>45506</v>
      </c>
      <c r="M403" t="str">
        <f t="shared" si="6"/>
        <v>Target Achieved</v>
      </c>
    </row>
    <row r="404" spans="1:13" x14ac:dyDescent="0.3">
      <c r="A404" t="s">
        <v>652</v>
      </c>
      <c r="B404" t="s">
        <v>653</v>
      </c>
      <c r="C404" t="s">
        <v>72</v>
      </c>
      <c r="D404" t="s">
        <v>73</v>
      </c>
      <c r="E404" t="s">
        <v>16</v>
      </c>
      <c r="F404" t="s">
        <v>27</v>
      </c>
      <c r="G404" t="s">
        <v>40</v>
      </c>
      <c r="H404">
        <v>8441</v>
      </c>
      <c r="K404">
        <v>9000</v>
      </c>
      <c r="L404" s="6">
        <v>45537</v>
      </c>
      <c r="M404" t="str">
        <f t="shared" si="6"/>
        <v>Below Target</v>
      </c>
    </row>
    <row r="405" spans="1:13" x14ac:dyDescent="0.3">
      <c r="A405" t="s">
        <v>654</v>
      </c>
      <c r="B405" t="s">
        <v>655</v>
      </c>
      <c r="C405" t="s">
        <v>33</v>
      </c>
      <c r="D405" t="s">
        <v>34</v>
      </c>
      <c r="E405" t="s">
        <v>16</v>
      </c>
      <c r="F405" t="s">
        <v>44</v>
      </c>
      <c r="G405" t="s">
        <v>18</v>
      </c>
      <c r="H405">
        <v>17752</v>
      </c>
      <c r="I405" t="s">
        <v>19</v>
      </c>
      <c r="J405">
        <v>0.2</v>
      </c>
      <c r="K405">
        <v>17000</v>
      </c>
      <c r="L405" s="5" t="s">
        <v>129</v>
      </c>
      <c r="M405" t="str">
        <f t="shared" si="6"/>
        <v>Target Achieved</v>
      </c>
    </row>
    <row r="406" spans="1:13" x14ac:dyDescent="0.3">
      <c r="A406" t="s">
        <v>656</v>
      </c>
      <c r="B406" t="s">
        <v>281</v>
      </c>
      <c r="C406" t="s">
        <v>33</v>
      </c>
      <c r="D406" t="s">
        <v>34</v>
      </c>
      <c r="E406" t="s">
        <v>35</v>
      </c>
      <c r="F406" t="s">
        <v>27</v>
      </c>
      <c r="G406" t="s">
        <v>40</v>
      </c>
      <c r="H406">
        <v>17840</v>
      </c>
      <c r="I406" t="s">
        <v>19</v>
      </c>
      <c r="J406">
        <v>0.2</v>
      </c>
      <c r="K406">
        <v>17000</v>
      </c>
      <c r="L406" s="6">
        <v>45324</v>
      </c>
      <c r="M406" t="str">
        <f t="shared" si="6"/>
        <v>Target Achieved</v>
      </c>
    </row>
    <row r="407" spans="1:13" x14ac:dyDescent="0.3">
      <c r="A407" t="s">
        <v>657</v>
      </c>
      <c r="B407" t="s">
        <v>206</v>
      </c>
      <c r="C407" t="s">
        <v>51</v>
      </c>
      <c r="D407" t="s">
        <v>52</v>
      </c>
      <c r="E407" t="s">
        <v>16</v>
      </c>
      <c r="F407" t="s">
        <v>17</v>
      </c>
      <c r="G407" t="s">
        <v>40</v>
      </c>
      <c r="H407">
        <v>11760</v>
      </c>
      <c r="K407">
        <v>13000</v>
      </c>
      <c r="L407" s="6">
        <v>45567</v>
      </c>
      <c r="M407" t="str">
        <f t="shared" si="6"/>
        <v>Below Target</v>
      </c>
    </row>
    <row r="408" spans="1:13" x14ac:dyDescent="0.3">
      <c r="A408" t="s">
        <v>658</v>
      </c>
      <c r="B408" t="s">
        <v>584</v>
      </c>
      <c r="C408" t="s">
        <v>51</v>
      </c>
      <c r="D408" t="s">
        <v>52</v>
      </c>
      <c r="E408" t="s">
        <v>16</v>
      </c>
      <c r="F408" t="s">
        <v>27</v>
      </c>
      <c r="G408" t="s">
        <v>40</v>
      </c>
      <c r="H408">
        <v>12183</v>
      </c>
      <c r="I408" t="s">
        <v>19</v>
      </c>
      <c r="J408">
        <v>0.2</v>
      </c>
      <c r="K408">
        <v>13000</v>
      </c>
      <c r="L408" s="6">
        <v>45627</v>
      </c>
      <c r="M408" t="str">
        <f t="shared" si="6"/>
        <v>Below Target</v>
      </c>
    </row>
    <row r="409" spans="1:13" x14ac:dyDescent="0.3">
      <c r="A409" t="s">
        <v>659</v>
      </c>
      <c r="B409" t="s">
        <v>660</v>
      </c>
      <c r="C409" t="s">
        <v>72</v>
      </c>
      <c r="D409" t="s">
        <v>73</v>
      </c>
      <c r="E409" t="s">
        <v>16</v>
      </c>
      <c r="F409" t="s">
        <v>27</v>
      </c>
      <c r="G409" t="s">
        <v>40</v>
      </c>
      <c r="H409">
        <v>10898</v>
      </c>
      <c r="I409" t="s">
        <v>23</v>
      </c>
      <c r="J409">
        <v>0.1</v>
      </c>
      <c r="K409">
        <v>9000</v>
      </c>
      <c r="L409" s="6">
        <v>45293</v>
      </c>
      <c r="M409" t="str">
        <f t="shared" si="6"/>
        <v>Target Achieved</v>
      </c>
    </row>
    <row r="410" spans="1:13" x14ac:dyDescent="0.3">
      <c r="A410" t="s">
        <v>661</v>
      </c>
      <c r="B410" t="s">
        <v>39</v>
      </c>
      <c r="C410" t="s">
        <v>72</v>
      </c>
      <c r="D410" t="s">
        <v>73</v>
      </c>
      <c r="E410" t="s">
        <v>16</v>
      </c>
      <c r="F410" t="s">
        <v>44</v>
      </c>
      <c r="G410" t="s">
        <v>28</v>
      </c>
      <c r="H410">
        <v>9027</v>
      </c>
      <c r="K410">
        <v>9000</v>
      </c>
      <c r="L410" s="5" t="s">
        <v>106</v>
      </c>
      <c r="M410" t="str">
        <f t="shared" si="6"/>
        <v>Target Achieved</v>
      </c>
    </row>
    <row r="411" spans="1:13" x14ac:dyDescent="0.3">
      <c r="A411" t="s">
        <v>662</v>
      </c>
      <c r="B411" t="s">
        <v>61</v>
      </c>
      <c r="C411" t="s">
        <v>72</v>
      </c>
      <c r="D411" t="s">
        <v>73</v>
      </c>
      <c r="E411" t="s">
        <v>53</v>
      </c>
      <c r="F411" t="s">
        <v>27</v>
      </c>
      <c r="G411" t="s">
        <v>18</v>
      </c>
      <c r="H411">
        <v>9315</v>
      </c>
      <c r="I411" t="s">
        <v>23</v>
      </c>
      <c r="J411">
        <v>0.1</v>
      </c>
      <c r="K411">
        <v>9000</v>
      </c>
      <c r="L411" s="5" t="s">
        <v>158</v>
      </c>
      <c r="M411" t="str">
        <f t="shared" si="6"/>
        <v>Target Achieved</v>
      </c>
    </row>
    <row r="412" spans="1:13" x14ac:dyDescent="0.3">
      <c r="A412" t="s">
        <v>663</v>
      </c>
      <c r="B412" t="s">
        <v>328</v>
      </c>
      <c r="C412" t="s">
        <v>33</v>
      </c>
      <c r="D412" t="s">
        <v>34</v>
      </c>
      <c r="E412" t="s">
        <v>35</v>
      </c>
      <c r="F412" t="s">
        <v>17</v>
      </c>
      <c r="G412" t="s">
        <v>18</v>
      </c>
      <c r="H412">
        <v>17202</v>
      </c>
      <c r="I412" t="s">
        <v>36</v>
      </c>
      <c r="J412">
        <v>0.3</v>
      </c>
      <c r="K412">
        <v>17000</v>
      </c>
      <c r="L412" s="6">
        <v>45597</v>
      </c>
      <c r="M412" t="str">
        <f t="shared" si="6"/>
        <v>Target Achieved</v>
      </c>
    </row>
    <row r="413" spans="1:13" x14ac:dyDescent="0.3">
      <c r="A413" t="s">
        <v>664</v>
      </c>
      <c r="B413" t="s">
        <v>332</v>
      </c>
      <c r="C413" t="s">
        <v>72</v>
      </c>
      <c r="D413" t="s">
        <v>73</v>
      </c>
      <c r="E413" t="s">
        <v>16</v>
      </c>
      <c r="F413" t="s">
        <v>44</v>
      </c>
      <c r="G413" t="s">
        <v>18</v>
      </c>
      <c r="H413">
        <v>9345</v>
      </c>
      <c r="I413" t="s">
        <v>23</v>
      </c>
      <c r="J413">
        <v>0.1</v>
      </c>
      <c r="K413">
        <v>9000</v>
      </c>
      <c r="L413" s="5" t="s">
        <v>37</v>
      </c>
      <c r="M413" t="str">
        <f t="shared" si="6"/>
        <v>Target Achieved</v>
      </c>
    </row>
    <row r="414" spans="1:13" x14ac:dyDescent="0.3">
      <c r="A414" t="s">
        <v>665</v>
      </c>
      <c r="B414" t="s">
        <v>155</v>
      </c>
      <c r="C414" t="s">
        <v>33</v>
      </c>
      <c r="D414" t="s">
        <v>34</v>
      </c>
      <c r="E414" t="s">
        <v>16</v>
      </c>
      <c r="F414" t="s">
        <v>27</v>
      </c>
      <c r="G414" t="s">
        <v>28</v>
      </c>
      <c r="H414">
        <v>16807</v>
      </c>
      <c r="I414" t="s">
        <v>29</v>
      </c>
      <c r="K414">
        <v>17000</v>
      </c>
      <c r="L414" s="5" t="s">
        <v>24</v>
      </c>
      <c r="M414" t="str">
        <f t="shared" si="6"/>
        <v>Below Target</v>
      </c>
    </row>
    <row r="415" spans="1:13" x14ac:dyDescent="0.3">
      <c r="A415" t="s">
        <v>666</v>
      </c>
      <c r="B415" t="s">
        <v>47</v>
      </c>
      <c r="C415" t="s">
        <v>51</v>
      </c>
      <c r="D415" t="s">
        <v>52</v>
      </c>
      <c r="E415" t="s">
        <v>53</v>
      </c>
      <c r="F415" t="s">
        <v>27</v>
      </c>
      <c r="G415" t="s">
        <v>40</v>
      </c>
      <c r="H415">
        <v>12076</v>
      </c>
      <c r="I415" t="s">
        <v>36</v>
      </c>
      <c r="J415">
        <v>0.3</v>
      </c>
      <c r="K415">
        <v>13000</v>
      </c>
      <c r="L415" s="5" t="s">
        <v>78</v>
      </c>
      <c r="M415" t="str">
        <f t="shared" si="6"/>
        <v>Below Target</v>
      </c>
    </row>
    <row r="416" spans="1:13" x14ac:dyDescent="0.3">
      <c r="A416" t="s">
        <v>667</v>
      </c>
      <c r="B416" t="s">
        <v>113</v>
      </c>
      <c r="C416" t="s">
        <v>72</v>
      </c>
      <c r="D416" t="s">
        <v>73</v>
      </c>
      <c r="E416" t="s">
        <v>35</v>
      </c>
      <c r="F416" t="s">
        <v>27</v>
      </c>
      <c r="G416" t="s">
        <v>18</v>
      </c>
      <c r="H416">
        <v>10320</v>
      </c>
      <c r="I416" t="s">
        <v>29</v>
      </c>
      <c r="K416">
        <v>9000</v>
      </c>
      <c r="L416" s="5" t="s">
        <v>57</v>
      </c>
      <c r="M416" t="str">
        <f t="shared" si="6"/>
        <v>Target Achieved</v>
      </c>
    </row>
    <row r="417" spans="1:13" x14ac:dyDescent="0.3">
      <c r="A417" t="s">
        <v>668</v>
      </c>
      <c r="B417" t="s">
        <v>660</v>
      </c>
      <c r="C417" t="s">
        <v>72</v>
      </c>
      <c r="D417" t="s">
        <v>73</v>
      </c>
      <c r="E417" t="s">
        <v>35</v>
      </c>
      <c r="F417" t="s">
        <v>44</v>
      </c>
      <c r="G417" t="s">
        <v>18</v>
      </c>
      <c r="H417">
        <v>10214</v>
      </c>
      <c r="I417" t="s">
        <v>19</v>
      </c>
      <c r="J417">
        <v>0.2</v>
      </c>
      <c r="K417">
        <v>9000</v>
      </c>
      <c r="L417" s="5" t="s">
        <v>162</v>
      </c>
      <c r="M417" t="str">
        <f t="shared" si="6"/>
        <v>Target Achieved</v>
      </c>
    </row>
    <row r="418" spans="1:13" x14ac:dyDescent="0.3">
      <c r="A418" t="s">
        <v>669</v>
      </c>
      <c r="B418" t="s">
        <v>437</v>
      </c>
      <c r="C418" t="s">
        <v>14</v>
      </c>
      <c r="D418" t="s">
        <v>15</v>
      </c>
      <c r="E418" t="s">
        <v>16</v>
      </c>
      <c r="F418" t="s">
        <v>17</v>
      </c>
      <c r="G418" t="s">
        <v>28</v>
      </c>
      <c r="H418">
        <v>13151</v>
      </c>
      <c r="I418" t="s">
        <v>29</v>
      </c>
      <c r="K418">
        <v>14000</v>
      </c>
      <c r="L418" s="6">
        <v>45384</v>
      </c>
      <c r="M418" t="str">
        <f t="shared" si="6"/>
        <v>Below Target</v>
      </c>
    </row>
    <row r="419" spans="1:13" x14ac:dyDescent="0.3">
      <c r="A419" t="s">
        <v>670</v>
      </c>
      <c r="B419" t="s">
        <v>87</v>
      </c>
      <c r="C419" t="s">
        <v>33</v>
      </c>
      <c r="D419" t="s">
        <v>34</v>
      </c>
      <c r="E419" t="s">
        <v>53</v>
      </c>
      <c r="F419" t="s">
        <v>44</v>
      </c>
      <c r="G419" t="s">
        <v>40</v>
      </c>
      <c r="H419">
        <v>18901</v>
      </c>
      <c r="I419" t="s">
        <v>29</v>
      </c>
      <c r="K419">
        <v>17000</v>
      </c>
      <c r="L419" s="5" t="s">
        <v>211</v>
      </c>
      <c r="M419" t="str">
        <f t="shared" si="6"/>
        <v>Target Achieved</v>
      </c>
    </row>
    <row r="420" spans="1:13" x14ac:dyDescent="0.3">
      <c r="A420" t="s">
        <v>671</v>
      </c>
      <c r="B420" t="s">
        <v>237</v>
      </c>
      <c r="C420" t="s">
        <v>14</v>
      </c>
      <c r="D420" t="s">
        <v>15</v>
      </c>
      <c r="E420" t="s">
        <v>35</v>
      </c>
      <c r="F420" t="s">
        <v>17</v>
      </c>
      <c r="G420" t="s">
        <v>18</v>
      </c>
      <c r="H420">
        <v>13135</v>
      </c>
      <c r="I420" t="s">
        <v>19</v>
      </c>
      <c r="J420">
        <v>0.2</v>
      </c>
      <c r="K420">
        <v>14000</v>
      </c>
      <c r="L420" s="5" t="s">
        <v>57</v>
      </c>
      <c r="M420" t="str">
        <f t="shared" si="6"/>
        <v>Below Target</v>
      </c>
    </row>
    <row r="421" spans="1:13" x14ac:dyDescent="0.3">
      <c r="A421" t="s">
        <v>672</v>
      </c>
      <c r="B421" t="s">
        <v>448</v>
      </c>
      <c r="C421" t="s">
        <v>51</v>
      </c>
      <c r="D421" t="s">
        <v>52</v>
      </c>
      <c r="E421" t="s">
        <v>35</v>
      </c>
      <c r="F421" t="s">
        <v>44</v>
      </c>
      <c r="G421" t="s">
        <v>40</v>
      </c>
      <c r="H421">
        <v>14393</v>
      </c>
      <c r="I421" t="s">
        <v>19</v>
      </c>
      <c r="J421">
        <v>0.2</v>
      </c>
      <c r="K421">
        <v>13000</v>
      </c>
      <c r="L421" s="5" t="s">
        <v>198</v>
      </c>
      <c r="M421" t="str">
        <f t="shared" si="6"/>
        <v>Target Achieved</v>
      </c>
    </row>
    <row r="422" spans="1:13" x14ac:dyDescent="0.3">
      <c r="A422" t="s">
        <v>673</v>
      </c>
      <c r="B422" t="s">
        <v>229</v>
      </c>
      <c r="C422" t="s">
        <v>72</v>
      </c>
      <c r="D422" t="s">
        <v>73</v>
      </c>
      <c r="E422" t="s">
        <v>53</v>
      </c>
      <c r="F422" t="s">
        <v>27</v>
      </c>
      <c r="G422" t="s">
        <v>28</v>
      </c>
      <c r="H422">
        <v>9590</v>
      </c>
      <c r="I422" t="s">
        <v>36</v>
      </c>
      <c r="J422">
        <v>0.3</v>
      </c>
      <c r="K422">
        <v>9000</v>
      </c>
      <c r="L422" s="6">
        <v>45567</v>
      </c>
      <c r="M422" t="str">
        <f t="shared" si="6"/>
        <v>Target Achieved</v>
      </c>
    </row>
    <row r="423" spans="1:13" x14ac:dyDescent="0.3">
      <c r="A423" t="s">
        <v>674</v>
      </c>
      <c r="B423" t="s">
        <v>206</v>
      </c>
      <c r="C423" t="s">
        <v>72</v>
      </c>
      <c r="D423" t="s">
        <v>73</v>
      </c>
      <c r="E423" t="s">
        <v>35</v>
      </c>
      <c r="F423" t="s">
        <v>44</v>
      </c>
      <c r="G423" t="s">
        <v>18</v>
      </c>
      <c r="H423">
        <v>8650</v>
      </c>
      <c r="I423" t="s">
        <v>29</v>
      </c>
      <c r="K423">
        <v>9000</v>
      </c>
      <c r="L423" s="5" t="s">
        <v>20</v>
      </c>
      <c r="M423" t="str">
        <f t="shared" si="6"/>
        <v>Below Target</v>
      </c>
    </row>
    <row r="424" spans="1:13" x14ac:dyDescent="0.3">
      <c r="A424" t="s">
        <v>675</v>
      </c>
      <c r="B424" t="s">
        <v>386</v>
      </c>
      <c r="C424" t="s">
        <v>33</v>
      </c>
      <c r="D424" t="s">
        <v>34</v>
      </c>
      <c r="E424" t="s">
        <v>53</v>
      </c>
      <c r="F424" t="s">
        <v>17</v>
      </c>
      <c r="G424" t="s">
        <v>40</v>
      </c>
      <c r="H424">
        <v>17383</v>
      </c>
      <c r="I424" t="s">
        <v>23</v>
      </c>
      <c r="J424">
        <v>0.1</v>
      </c>
      <c r="K424">
        <v>17000</v>
      </c>
      <c r="L424" s="5" t="s">
        <v>78</v>
      </c>
      <c r="M424" t="str">
        <f t="shared" si="6"/>
        <v>Target Achieved</v>
      </c>
    </row>
    <row r="425" spans="1:13" x14ac:dyDescent="0.3">
      <c r="A425" t="s">
        <v>676</v>
      </c>
      <c r="B425" t="s">
        <v>164</v>
      </c>
      <c r="C425" t="s">
        <v>14</v>
      </c>
      <c r="D425" t="s">
        <v>15</v>
      </c>
      <c r="E425" t="s">
        <v>16</v>
      </c>
      <c r="F425" t="s">
        <v>17</v>
      </c>
      <c r="G425" t="s">
        <v>28</v>
      </c>
      <c r="H425">
        <v>14720</v>
      </c>
      <c r="I425" t="s">
        <v>36</v>
      </c>
      <c r="J425">
        <v>0.3</v>
      </c>
      <c r="K425">
        <v>14000</v>
      </c>
      <c r="L425" s="5" t="s">
        <v>41</v>
      </c>
      <c r="M425" t="str">
        <f t="shared" si="6"/>
        <v>Target Achieved</v>
      </c>
    </row>
    <row r="426" spans="1:13" x14ac:dyDescent="0.3">
      <c r="A426" t="s">
        <v>677</v>
      </c>
      <c r="B426" t="s">
        <v>232</v>
      </c>
      <c r="C426" t="s">
        <v>72</v>
      </c>
      <c r="D426" t="s">
        <v>73</v>
      </c>
      <c r="E426" t="s">
        <v>35</v>
      </c>
      <c r="F426" t="s">
        <v>17</v>
      </c>
      <c r="G426" t="s">
        <v>18</v>
      </c>
      <c r="H426">
        <v>9026</v>
      </c>
      <c r="I426" t="s">
        <v>36</v>
      </c>
      <c r="J426">
        <v>0.3</v>
      </c>
      <c r="K426">
        <v>9000</v>
      </c>
      <c r="L426" s="5" t="s">
        <v>129</v>
      </c>
      <c r="M426" t="str">
        <f t="shared" si="6"/>
        <v>Target Achieved</v>
      </c>
    </row>
    <row r="427" spans="1:13" x14ac:dyDescent="0.3">
      <c r="A427" t="s">
        <v>678</v>
      </c>
      <c r="B427" t="s">
        <v>679</v>
      </c>
      <c r="C427" t="s">
        <v>33</v>
      </c>
      <c r="D427" t="s">
        <v>34</v>
      </c>
      <c r="E427" t="s">
        <v>16</v>
      </c>
      <c r="F427" t="s">
        <v>44</v>
      </c>
      <c r="G427" t="s">
        <v>18</v>
      </c>
      <c r="H427">
        <v>17318</v>
      </c>
      <c r="K427">
        <v>17000</v>
      </c>
      <c r="L427" s="5" t="s">
        <v>158</v>
      </c>
      <c r="M427" t="str">
        <f t="shared" si="6"/>
        <v>Target Achieved</v>
      </c>
    </row>
    <row r="428" spans="1:13" x14ac:dyDescent="0.3">
      <c r="A428" t="s">
        <v>680</v>
      </c>
      <c r="B428" t="s">
        <v>176</v>
      </c>
      <c r="C428" t="s">
        <v>14</v>
      </c>
      <c r="D428" t="s">
        <v>15</v>
      </c>
      <c r="E428" t="s">
        <v>35</v>
      </c>
      <c r="F428" t="s">
        <v>27</v>
      </c>
      <c r="G428" t="s">
        <v>28</v>
      </c>
      <c r="H428">
        <v>15210</v>
      </c>
      <c r="K428">
        <v>14000</v>
      </c>
      <c r="L428" s="6">
        <v>45323</v>
      </c>
      <c r="M428" t="str">
        <f t="shared" si="6"/>
        <v>Target Achieved</v>
      </c>
    </row>
    <row r="429" spans="1:13" x14ac:dyDescent="0.3">
      <c r="A429" t="s">
        <v>681</v>
      </c>
      <c r="B429" t="s">
        <v>185</v>
      </c>
      <c r="C429" t="s">
        <v>51</v>
      </c>
      <c r="D429" t="s">
        <v>52</v>
      </c>
      <c r="E429" t="s">
        <v>53</v>
      </c>
      <c r="F429" t="s">
        <v>17</v>
      </c>
      <c r="G429" t="s">
        <v>18</v>
      </c>
      <c r="H429">
        <v>14924</v>
      </c>
      <c r="K429">
        <v>13000</v>
      </c>
      <c r="L429" s="5" t="s">
        <v>85</v>
      </c>
      <c r="M429" t="str">
        <f t="shared" si="6"/>
        <v>Target Achieved</v>
      </c>
    </row>
    <row r="430" spans="1:13" x14ac:dyDescent="0.3">
      <c r="A430" t="s">
        <v>682</v>
      </c>
      <c r="B430" t="s">
        <v>179</v>
      </c>
      <c r="C430" t="s">
        <v>33</v>
      </c>
      <c r="D430" t="s">
        <v>34</v>
      </c>
      <c r="E430" t="s">
        <v>35</v>
      </c>
      <c r="F430" t="s">
        <v>17</v>
      </c>
      <c r="G430" t="s">
        <v>18</v>
      </c>
      <c r="H430">
        <v>17681</v>
      </c>
      <c r="I430" t="s">
        <v>36</v>
      </c>
      <c r="J430">
        <v>0.3</v>
      </c>
      <c r="K430">
        <v>17000</v>
      </c>
      <c r="L430" s="5" t="s">
        <v>170</v>
      </c>
      <c r="M430" t="str">
        <f t="shared" si="6"/>
        <v>Target Achieved</v>
      </c>
    </row>
    <row r="431" spans="1:13" x14ac:dyDescent="0.3">
      <c r="A431" t="s">
        <v>683</v>
      </c>
      <c r="B431" t="s">
        <v>468</v>
      </c>
      <c r="C431" t="s">
        <v>51</v>
      </c>
      <c r="D431" t="s">
        <v>52</v>
      </c>
      <c r="E431" t="s">
        <v>35</v>
      </c>
      <c r="F431" t="s">
        <v>17</v>
      </c>
      <c r="G431" t="s">
        <v>28</v>
      </c>
      <c r="H431">
        <v>12251</v>
      </c>
      <c r="I431" t="s">
        <v>19</v>
      </c>
      <c r="J431">
        <v>0.2</v>
      </c>
      <c r="K431">
        <v>13000</v>
      </c>
      <c r="L431" s="5" t="s">
        <v>69</v>
      </c>
      <c r="M431" t="str">
        <f t="shared" si="6"/>
        <v>Below Target</v>
      </c>
    </row>
    <row r="432" spans="1:13" x14ac:dyDescent="0.3">
      <c r="A432" t="s">
        <v>684</v>
      </c>
      <c r="B432" t="s">
        <v>13</v>
      </c>
      <c r="C432" t="s">
        <v>14</v>
      </c>
      <c r="D432" t="s">
        <v>15</v>
      </c>
      <c r="E432" t="s">
        <v>35</v>
      </c>
      <c r="F432" t="s">
        <v>27</v>
      </c>
      <c r="G432" t="s">
        <v>40</v>
      </c>
      <c r="H432">
        <v>12319</v>
      </c>
      <c r="I432" t="s">
        <v>19</v>
      </c>
      <c r="J432">
        <v>0.2</v>
      </c>
      <c r="K432">
        <v>14000</v>
      </c>
      <c r="L432" s="6">
        <v>45475</v>
      </c>
      <c r="M432" t="str">
        <f t="shared" si="6"/>
        <v>Below Target</v>
      </c>
    </row>
    <row r="433" spans="1:13" x14ac:dyDescent="0.3">
      <c r="A433" t="s">
        <v>685</v>
      </c>
      <c r="B433" t="s">
        <v>26</v>
      </c>
      <c r="C433" t="s">
        <v>72</v>
      </c>
      <c r="D433" t="s">
        <v>73</v>
      </c>
      <c r="E433" t="s">
        <v>35</v>
      </c>
      <c r="F433" t="s">
        <v>27</v>
      </c>
      <c r="G433" t="s">
        <v>28</v>
      </c>
      <c r="H433">
        <v>8407</v>
      </c>
      <c r="I433" t="s">
        <v>23</v>
      </c>
      <c r="J433">
        <v>0.1</v>
      </c>
      <c r="K433">
        <v>9000</v>
      </c>
      <c r="L433" s="5" t="s">
        <v>78</v>
      </c>
      <c r="M433" t="str">
        <f t="shared" si="6"/>
        <v>Below Target</v>
      </c>
    </row>
    <row r="434" spans="1:13" x14ac:dyDescent="0.3">
      <c r="A434" t="s">
        <v>686</v>
      </c>
      <c r="B434" t="s">
        <v>119</v>
      </c>
      <c r="C434" t="s">
        <v>51</v>
      </c>
      <c r="D434" t="s">
        <v>52</v>
      </c>
      <c r="E434" t="s">
        <v>53</v>
      </c>
      <c r="F434" t="s">
        <v>27</v>
      </c>
      <c r="G434" t="s">
        <v>18</v>
      </c>
      <c r="H434">
        <v>12569</v>
      </c>
      <c r="I434" t="s">
        <v>23</v>
      </c>
      <c r="J434">
        <v>0.1</v>
      </c>
      <c r="K434">
        <v>13000</v>
      </c>
      <c r="L434" s="5" t="s">
        <v>373</v>
      </c>
      <c r="M434" t="str">
        <f t="shared" si="6"/>
        <v>Below Target</v>
      </c>
    </row>
    <row r="435" spans="1:13" x14ac:dyDescent="0.3">
      <c r="A435" t="s">
        <v>687</v>
      </c>
      <c r="B435" t="s">
        <v>688</v>
      </c>
      <c r="C435" t="s">
        <v>14</v>
      </c>
      <c r="D435" t="s">
        <v>15</v>
      </c>
      <c r="E435" t="s">
        <v>53</v>
      </c>
      <c r="F435" t="s">
        <v>17</v>
      </c>
      <c r="G435" t="s">
        <v>40</v>
      </c>
      <c r="H435">
        <v>12561</v>
      </c>
      <c r="K435">
        <v>14000</v>
      </c>
      <c r="L435" s="5" t="s">
        <v>326</v>
      </c>
      <c r="M435" t="str">
        <f t="shared" si="6"/>
        <v>Below Target</v>
      </c>
    </row>
    <row r="436" spans="1:13" x14ac:dyDescent="0.3">
      <c r="A436" t="s">
        <v>689</v>
      </c>
      <c r="B436" t="s">
        <v>429</v>
      </c>
      <c r="C436" t="s">
        <v>51</v>
      </c>
      <c r="D436" t="s">
        <v>52</v>
      </c>
      <c r="E436" t="s">
        <v>16</v>
      </c>
      <c r="F436" t="s">
        <v>44</v>
      </c>
      <c r="G436" t="s">
        <v>18</v>
      </c>
      <c r="H436">
        <v>11280</v>
      </c>
      <c r="I436" t="s">
        <v>29</v>
      </c>
      <c r="K436">
        <v>13000</v>
      </c>
      <c r="L436" s="6">
        <v>45445</v>
      </c>
      <c r="M436" t="str">
        <f t="shared" si="6"/>
        <v>Below Target</v>
      </c>
    </row>
    <row r="437" spans="1:13" x14ac:dyDescent="0.3">
      <c r="A437" t="s">
        <v>690</v>
      </c>
      <c r="B437" t="s">
        <v>128</v>
      </c>
      <c r="C437" t="s">
        <v>51</v>
      </c>
      <c r="D437" t="s">
        <v>52</v>
      </c>
      <c r="E437" t="s">
        <v>53</v>
      </c>
      <c r="F437" t="s">
        <v>17</v>
      </c>
      <c r="G437" t="s">
        <v>28</v>
      </c>
      <c r="H437">
        <v>11872</v>
      </c>
      <c r="I437" t="s">
        <v>19</v>
      </c>
      <c r="J437">
        <v>0.2</v>
      </c>
      <c r="K437">
        <v>13000</v>
      </c>
      <c r="L437" s="5" t="s">
        <v>333</v>
      </c>
      <c r="M437" t="str">
        <f t="shared" si="6"/>
        <v>Below Target</v>
      </c>
    </row>
    <row r="438" spans="1:13" x14ac:dyDescent="0.3">
      <c r="A438" t="s">
        <v>691</v>
      </c>
      <c r="B438" t="s">
        <v>653</v>
      </c>
      <c r="C438" t="s">
        <v>72</v>
      </c>
      <c r="D438" t="s">
        <v>73</v>
      </c>
      <c r="E438" t="s">
        <v>35</v>
      </c>
      <c r="F438" t="s">
        <v>27</v>
      </c>
      <c r="G438" t="s">
        <v>18</v>
      </c>
      <c r="H438">
        <v>7573</v>
      </c>
      <c r="I438" t="s">
        <v>23</v>
      </c>
      <c r="J438">
        <v>0.1</v>
      </c>
      <c r="K438">
        <v>9000</v>
      </c>
      <c r="L438" s="6">
        <v>45475</v>
      </c>
      <c r="M438" t="str">
        <f t="shared" si="6"/>
        <v>Below Target</v>
      </c>
    </row>
    <row r="439" spans="1:13" x14ac:dyDescent="0.3">
      <c r="A439" t="s">
        <v>692</v>
      </c>
      <c r="B439" t="s">
        <v>148</v>
      </c>
      <c r="C439" t="s">
        <v>33</v>
      </c>
      <c r="D439" t="s">
        <v>34</v>
      </c>
      <c r="E439" t="s">
        <v>53</v>
      </c>
      <c r="F439" t="s">
        <v>17</v>
      </c>
      <c r="G439" t="s">
        <v>18</v>
      </c>
      <c r="H439">
        <v>16014</v>
      </c>
      <c r="I439" t="s">
        <v>36</v>
      </c>
      <c r="J439">
        <v>0.3</v>
      </c>
      <c r="K439">
        <v>17000</v>
      </c>
      <c r="L439" s="6">
        <v>45598</v>
      </c>
      <c r="M439" t="str">
        <f t="shared" si="6"/>
        <v>Below Target</v>
      </c>
    </row>
    <row r="440" spans="1:13" x14ac:dyDescent="0.3">
      <c r="A440" t="s">
        <v>693</v>
      </c>
      <c r="B440" t="s">
        <v>281</v>
      </c>
      <c r="C440" t="s">
        <v>33</v>
      </c>
      <c r="D440" t="s">
        <v>34</v>
      </c>
      <c r="E440" t="s">
        <v>16</v>
      </c>
      <c r="F440" t="s">
        <v>27</v>
      </c>
      <c r="G440" t="s">
        <v>28</v>
      </c>
      <c r="H440">
        <v>18587</v>
      </c>
      <c r="I440" t="s">
        <v>36</v>
      </c>
      <c r="J440">
        <v>0.3</v>
      </c>
      <c r="K440">
        <v>17000</v>
      </c>
      <c r="L440" s="5" t="s">
        <v>24</v>
      </c>
      <c r="M440" t="str">
        <f t="shared" si="6"/>
        <v>Target Achieved</v>
      </c>
    </row>
    <row r="441" spans="1:13" x14ac:dyDescent="0.3">
      <c r="A441" t="s">
        <v>694</v>
      </c>
      <c r="B441" t="s">
        <v>418</v>
      </c>
      <c r="C441" t="s">
        <v>51</v>
      </c>
      <c r="D441" t="s">
        <v>52</v>
      </c>
      <c r="E441" t="s">
        <v>16</v>
      </c>
      <c r="F441" t="s">
        <v>17</v>
      </c>
      <c r="G441" t="s">
        <v>40</v>
      </c>
      <c r="H441">
        <v>13646</v>
      </c>
      <c r="I441" t="s">
        <v>23</v>
      </c>
      <c r="J441">
        <v>0.1</v>
      </c>
      <c r="K441">
        <v>13000</v>
      </c>
      <c r="L441" s="5" t="s">
        <v>158</v>
      </c>
      <c r="M441" t="str">
        <f t="shared" si="6"/>
        <v>Target Achieved</v>
      </c>
    </row>
    <row r="442" spans="1:13" x14ac:dyDescent="0.3">
      <c r="A442" t="s">
        <v>695</v>
      </c>
      <c r="B442" t="s">
        <v>174</v>
      </c>
      <c r="C442" t="s">
        <v>51</v>
      </c>
      <c r="D442" t="s">
        <v>52</v>
      </c>
      <c r="E442" t="s">
        <v>53</v>
      </c>
      <c r="F442" t="s">
        <v>17</v>
      </c>
      <c r="G442" t="s">
        <v>18</v>
      </c>
      <c r="H442">
        <v>11987</v>
      </c>
      <c r="K442">
        <v>13000</v>
      </c>
      <c r="L442" s="6">
        <v>45567</v>
      </c>
      <c r="M442" t="str">
        <f t="shared" si="6"/>
        <v>Below Target</v>
      </c>
    </row>
    <row r="443" spans="1:13" x14ac:dyDescent="0.3">
      <c r="A443" t="s">
        <v>696</v>
      </c>
      <c r="B443" t="s">
        <v>126</v>
      </c>
      <c r="C443" t="s">
        <v>14</v>
      </c>
      <c r="D443" t="s">
        <v>15</v>
      </c>
      <c r="E443" t="s">
        <v>53</v>
      </c>
      <c r="F443" t="s">
        <v>17</v>
      </c>
      <c r="G443" t="s">
        <v>18</v>
      </c>
      <c r="H443">
        <v>13584</v>
      </c>
      <c r="I443" t="s">
        <v>29</v>
      </c>
      <c r="K443">
        <v>14000</v>
      </c>
      <c r="L443" s="5" t="s">
        <v>30</v>
      </c>
      <c r="M443" t="str">
        <f t="shared" si="6"/>
        <v>Below Target</v>
      </c>
    </row>
    <row r="444" spans="1:13" x14ac:dyDescent="0.3">
      <c r="A444" t="s">
        <v>697</v>
      </c>
      <c r="B444" t="s">
        <v>336</v>
      </c>
      <c r="C444" t="s">
        <v>51</v>
      </c>
      <c r="D444" t="s">
        <v>52</v>
      </c>
      <c r="E444" t="s">
        <v>53</v>
      </c>
      <c r="F444" t="s">
        <v>27</v>
      </c>
      <c r="G444" t="s">
        <v>18</v>
      </c>
      <c r="H444">
        <v>13405</v>
      </c>
      <c r="I444" t="s">
        <v>23</v>
      </c>
      <c r="J444">
        <v>0.1</v>
      </c>
      <c r="K444">
        <v>13000</v>
      </c>
      <c r="L444" s="6">
        <v>45292</v>
      </c>
      <c r="M444" t="str">
        <f t="shared" si="6"/>
        <v>Target Achieved</v>
      </c>
    </row>
    <row r="445" spans="1:13" x14ac:dyDescent="0.3">
      <c r="A445" t="s">
        <v>698</v>
      </c>
      <c r="B445" t="s">
        <v>322</v>
      </c>
      <c r="C445" t="s">
        <v>14</v>
      </c>
      <c r="D445" t="s">
        <v>15</v>
      </c>
      <c r="E445" t="s">
        <v>35</v>
      </c>
      <c r="F445" t="s">
        <v>17</v>
      </c>
      <c r="G445" t="s">
        <v>28</v>
      </c>
      <c r="H445">
        <v>13173</v>
      </c>
      <c r="I445" t="s">
        <v>29</v>
      </c>
      <c r="K445">
        <v>14000</v>
      </c>
      <c r="L445" s="5" t="s">
        <v>326</v>
      </c>
      <c r="M445" t="str">
        <f t="shared" si="6"/>
        <v>Below Target</v>
      </c>
    </row>
    <row r="446" spans="1:13" x14ac:dyDescent="0.3">
      <c r="A446" t="s">
        <v>699</v>
      </c>
      <c r="B446" t="s">
        <v>206</v>
      </c>
      <c r="C446" t="s">
        <v>72</v>
      </c>
      <c r="D446" t="s">
        <v>73</v>
      </c>
      <c r="E446" t="s">
        <v>35</v>
      </c>
      <c r="F446" t="s">
        <v>44</v>
      </c>
      <c r="G446" t="s">
        <v>28</v>
      </c>
      <c r="H446">
        <v>9202</v>
      </c>
      <c r="I446" t="s">
        <v>29</v>
      </c>
      <c r="K446">
        <v>9000</v>
      </c>
      <c r="L446" s="6">
        <v>45566</v>
      </c>
      <c r="M446" t="str">
        <f t="shared" si="6"/>
        <v>Target Achieved</v>
      </c>
    </row>
    <row r="447" spans="1:13" x14ac:dyDescent="0.3">
      <c r="A447" t="s">
        <v>700</v>
      </c>
      <c r="B447" t="s">
        <v>255</v>
      </c>
      <c r="C447" t="s">
        <v>33</v>
      </c>
      <c r="D447" t="s">
        <v>34</v>
      </c>
      <c r="E447" t="s">
        <v>35</v>
      </c>
      <c r="F447" t="s">
        <v>44</v>
      </c>
      <c r="G447" t="s">
        <v>18</v>
      </c>
      <c r="H447">
        <v>18990</v>
      </c>
      <c r="I447" t="s">
        <v>19</v>
      </c>
      <c r="J447">
        <v>0.2</v>
      </c>
      <c r="K447">
        <v>17000</v>
      </c>
      <c r="L447" s="6">
        <v>45384</v>
      </c>
      <c r="M447" t="str">
        <f t="shared" si="6"/>
        <v>Target Achieved</v>
      </c>
    </row>
    <row r="448" spans="1:13" x14ac:dyDescent="0.3">
      <c r="A448" t="s">
        <v>701</v>
      </c>
      <c r="B448" t="s">
        <v>702</v>
      </c>
      <c r="C448" t="s">
        <v>14</v>
      </c>
      <c r="D448" t="s">
        <v>15</v>
      </c>
      <c r="E448" t="s">
        <v>53</v>
      </c>
      <c r="F448" t="s">
        <v>44</v>
      </c>
      <c r="G448" t="s">
        <v>40</v>
      </c>
      <c r="H448">
        <v>14989</v>
      </c>
      <c r="I448" t="s">
        <v>19</v>
      </c>
      <c r="J448">
        <v>0.2</v>
      </c>
      <c r="K448">
        <v>14000</v>
      </c>
      <c r="L448" s="6">
        <v>45383</v>
      </c>
      <c r="M448" t="str">
        <f t="shared" si="6"/>
        <v>Target Achieved</v>
      </c>
    </row>
    <row r="449" spans="1:13" x14ac:dyDescent="0.3">
      <c r="A449" t="s">
        <v>703</v>
      </c>
      <c r="B449" t="s">
        <v>262</v>
      </c>
      <c r="C449" t="s">
        <v>72</v>
      </c>
      <c r="D449" t="s">
        <v>73</v>
      </c>
      <c r="E449" t="s">
        <v>35</v>
      </c>
      <c r="F449" t="s">
        <v>17</v>
      </c>
      <c r="G449" t="s">
        <v>28</v>
      </c>
      <c r="H449">
        <v>9493</v>
      </c>
      <c r="I449" t="s">
        <v>23</v>
      </c>
      <c r="J449">
        <v>0.1</v>
      </c>
      <c r="K449">
        <v>9000</v>
      </c>
      <c r="L449" s="5" t="s">
        <v>208</v>
      </c>
      <c r="M449" t="str">
        <f t="shared" si="6"/>
        <v>Target Achieved</v>
      </c>
    </row>
    <row r="450" spans="1:13" x14ac:dyDescent="0.3">
      <c r="A450" t="s">
        <v>704</v>
      </c>
      <c r="B450" t="s">
        <v>340</v>
      </c>
      <c r="C450" t="s">
        <v>51</v>
      </c>
      <c r="D450" t="s">
        <v>52</v>
      </c>
      <c r="E450" t="s">
        <v>35</v>
      </c>
      <c r="F450" t="s">
        <v>27</v>
      </c>
      <c r="G450" t="s">
        <v>28</v>
      </c>
      <c r="H450">
        <v>11562</v>
      </c>
      <c r="I450" t="s">
        <v>23</v>
      </c>
      <c r="J450">
        <v>0.1</v>
      </c>
      <c r="K450">
        <v>13000</v>
      </c>
      <c r="L450" s="6">
        <v>45597</v>
      </c>
      <c r="M450" t="str">
        <f t="shared" si="6"/>
        <v>Below Target</v>
      </c>
    </row>
    <row r="451" spans="1:13" x14ac:dyDescent="0.3">
      <c r="A451" t="s">
        <v>705</v>
      </c>
      <c r="B451" t="s">
        <v>219</v>
      </c>
      <c r="C451" t="s">
        <v>33</v>
      </c>
      <c r="D451" t="s">
        <v>34</v>
      </c>
      <c r="E451" t="s">
        <v>35</v>
      </c>
      <c r="F451" t="s">
        <v>17</v>
      </c>
      <c r="G451" t="s">
        <v>18</v>
      </c>
      <c r="H451">
        <v>18071</v>
      </c>
      <c r="I451" t="s">
        <v>36</v>
      </c>
      <c r="J451">
        <v>0.3</v>
      </c>
      <c r="K451">
        <v>17000</v>
      </c>
      <c r="L451" s="5" t="s">
        <v>373</v>
      </c>
      <c r="M451" t="str">
        <f t="shared" ref="M451:M514" si="7">IF(H451&gt;=K451,"Target Achieved","Below Target")</f>
        <v>Target Achieved</v>
      </c>
    </row>
    <row r="452" spans="1:13" x14ac:dyDescent="0.3">
      <c r="A452" t="s">
        <v>706</v>
      </c>
      <c r="B452" t="s">
        <v>439</v>
      </c>
      <c r="C452" t="s">
        <v>14</v>
      </c>
      <c r="D452" t="s">
        <v>15</v>
      </c>
      <c r="E452" t="s">
        <v>53</v>
      </c>
      <c r="F452" t="s">
        <v>17</v>
      </c>
      <c r="G452" t="s">
        <v>40</v>
      </c>
      <c r="H452">
        <v>14145</v>
      </c>
      <c r="I452" t="s">
        <v>23</v>
      </c>
      <c r="J452">
        <v>0.1</v>
      </c>
      <c r="K452">
        <v>14000</v>
      </c>
      <c r="L452" s="5" t="s">
        <v>170</v>
      </c>
      <c r="M452" t="str">
        <f t="shared" si="7"/>
        <v>Target Achieved</v>
      </c>
    </row>
    <row r="453" spans="1:13" x14ac:dyDescent="0.3">
      <c r="A453" t="s">
        <v>707</v>
      </c>
      <c r="B453" t="s">
        <v>708</v>
      </c>
      <c r="C453" t="s">
        <v>14</v>
      </c>
      <c r="D453" t="s">
        <v>15</v>
      </c>
      <c r="E453" t="s">
        <v>53</v>
      </c>
      <c r="F453" t="s">
        <v>17</v>
      </c>
      <c r="G453" t="s">
        <v>28</v>
      </c>
      <c r="H453">
        <v>13475</v>
      </c>
      <c r="I453" t="s">
        <v>23</v>
      </c>
      <c r="J453">
        <v>0.1</v>
      </c>
      <c r="K453">
        <v>14000</v>
      </c>
      <c r="L453" s="6">
        <v>45293</v>
      </c>
      <c r="M453" t="str">
        <f t="shared" si="7"/>
        <v>Below Target</v>
      </c>
    </row>
    <row r="454" spans="1:13" x14ac:dyDescent="0.3">
      <c r="A454" t="s">
        <v>709</v>
      </c>
      <c r="B454" t="s">
        <v>496</v>
      </c>
      <c r="C454" t="s">
        <v>51</v>
      </c>
      <c r="D454" t="s">
        <v>52</v>
      </c>
      <c r="E454" t="s">
        <v>53</v>
      </c>
      <c r="F454" t="s">
        <v>27</v>
      </c>
      <c r="G454" t="s">
        <v>40</v>
      </c>
      <c r="H454">
        <v>14167</v>
      </c>
      <c r="I454" t="s">
        <v>23</v>
      </c>
      <c r="J454">
        <v>0.1</v>
      </c>
      <c r="K454">
        <v>13000</v>
      </c>
      <c r="L454" s="5" t="s">
        <v>211</v>
      </c>
      <c r="M454" t="str">
        <f t="shared" si="7"/>
        <v>Target Achieved</v>
      </c>
    </row>
    <row r="455" spans="1:13" x14ac:dyDescent="0.3">
      <c r="A455" t="s">
        <v>710</v>
      </c>
      <c r="B455" t="s">
        <v>242</v>
      </c>
      <c r="C455" t="s">
        <v>14</v>
      </c>
      <c r="D455" t="s">
        <v>15</v>
      </c>
      <c r="E455" t="s">
        <v>35</v>
      </c>
      <c r="F455" t="s">
        <v>44</v>
      </c>
      <c r="G455" t="s">
        <v>28</v>
      </c>
      <c r="H455">
        <v>12010</v>
      </c>
      <c r="I455" t="s">
        <v>23</v>
      </c>
      <c r="J455">
        <v>0.1</v>
      </c>
      <c r="K455">
        <v>14000</v>
      </c>
      <c r="L455" s="5" t="s">
        <v>41</v>
      </c>
      <c r="M455" t="str">
        <f t="shared" si="7"/>
        <v>Below Target</v>
      </c>
    </row>
    <row r="456" spans="1:13" x14ac:dyDescent="0.3">
      <c r="A456" t="s">
        <v>711</v>
      </c>
      <c r="B456" t="s">
        <v>712</v>
      </c>
      <c r="C456" t="s">
        <v>51</v>
      </c>
      <c r="D456" t="s">
        <v>52</v>
      </c>
      <c r="E456" t="s">
        <v>35</v>
      </c>
      <c r="F456" t="s">
        <v>17</v>
      </c>
      <c r="G456" t="s">
        <v>40</v>
      </c>
      <c r="H456">
        <v>12568</v>
      </c>
      <c r="I456" t="s">
        <v>19</v>
      </c>
      <c r="J456">
        <v>0.2</v>
      </c>
      <c r="K456">
        <v>13000</v>
      </c>
      <c r="L456" s="6">
        <v>45627</v>
      </c>
      <c r="M456" t="str">
        <f t="shared" si="7"/>
        <v>Below Target</v>
      </c>
    </row>
    <row r="457" spans="1:13" x14ac:dyDescent="0.3">
      <c r="A457" t="s">
        <v>713</v>
      </c>
      <c r="B457" t="s">
        <v>490</v>
      </c>
      <c r="C457" t="s">
        <v>14</v>
      </c>
      <c r="D457" t="s">
        <v>15</v>
      </c>
      <c r="E457" t="s">
        <v>16</v>
      </c>
      <c r="F457" t="s">
        <v>44</v>
      </c>
      <c r="G457" t="s">
        <v>28</v>
      </c>
      <c r="H457">
        <v>14685</v>
      </c>
      <c r="K457">
        <v>14000</v>
      </c>
      <c r="L457" s="5" t="s">
        <v>101</v>
      </c>
      <c r="M457" t="str">
        <f t="shared" si="7"/>
        <v>Target Achieved</v>
      </c>
    </row>
    <row r="458" spans="1:13" x14ac:dyDescent="0.3">
      <c r="A458" t="s">
        <v>714</v>
      </c>
      <c r="B458" t="s">
        <v>444</v>
      </c>
      <c r="C458" t="s">
        <v>72</v>
      </c>
      <c r="D458" t="s">
        <v>73</v>
      </c>
      <c r="E458" t="s">
        <v>16</v>
      </c>
      <c r="F458" t="s">
        <v>17</v>
      </c>
      <c r="G458" t="s">
        <v>40</v>
      </c>
      <c r="H458">
        <v>10383</v>
      </c>
      <c r="I458" t="s">
        <v>23</v>
      </c>
      <c r="J458">
        <v>0.1</v>
      </c>
      <c r="K458">
        <v>9000</v>
      </c>
      <c r="L458" s="6">
        <v>45445</v>
      </c>
      <c r="M458" t="str">
        <f t="shared" si="7"/>
        <v>Target Achieved</v>
      </c>
    </row>
    <row r="459" spans="1:13" x14ac:dyDescent="0.3">
      <c r="A459" t="s">
        <v>715</v>
      </c>
      <c r="B459" t="s">
        <v>137</v>
      </c>
      <c r="C459" t="s">
        <v>14</v>
      </c>
      <c r="D459" t="s">
        <v>15</v>
      </c>
      <c r="E459" t="s">
        <v>35</v>
      </c>
      <c r="F459" t="s">
        <v>27</v>
      </c>
      <c r="G459" t="s">
        <v>28</v>
      </c>
      <c r="H459">
        <v>12188</v>
      </c>
      <c r="K459">
        <v>14000</v>
      </c>
      <c r="L459" s="6">
        <v>45413</v>
      </c>
      <c r="M459" t="str">
        <f t="shared" si="7"/>
        <v>Below Target</v>
      </c>
    </row>
    <row r="460" spans="1:13" x14ac:dyDescent="0.3">
      <c r="A460" t="s">
        <v>716</v>
      </c>
      <c r="B460" t="s">
        <v>481</v>
      </c>
      <c r="C460" t="s">
        <v>33</v>
      </c>
      <c r="D460" t="s">
        <v>34</v>
      </c>
      <c r="E460" t="s">
        <v>53</v>
      </c>
      <c r="F460" t="s">
        <v>17</v>
      </c>
      <c r="G460" t="s">
        <v>18</v>
      </c>
      <c r="H460">
        <v>17265</v>
      </c>
      <c r="K460">
        <v>17000</v>
      </c>
      <c r="L460" s="6">
        <v>45292</v>
      </c>
      <c r="M460" t="str">
        <f t="shared" si="7"/>
        <v>Target Achieved</v>
      </c>
    </row>
    <row r="461" spans="1:13" x14ac:dyDescent="0.3">
      <c r="A461" t="s">
        <v>717</v>
      </c>
      <c r="B461" t="s">
        <v>444</v>
      </c>
      <c r="C461" t="s">
        <v>33</v>
      </c>
      <c r="D461" t="s">
        <v>34</v>
      </c>
      <c r="E461" t="s">
        <v>16</v>
      </c>
      <c r="F461" t="s">
        <v>17</v>
      </c>
      <c r="G461" t="s">
        <v>28</v>
      </c>
      <c r="H461">
        <v>17550</v>
      </c>
      <c r="I461" t="s">
        <v>19</v>
      </c>
      <c r="J461">
        <v>0.2</v>
      </c>
      <c r="K461">
        <v>17000</v>
      </c>
      <c r="L461" s="5" t="s">
        <v>192</v>
      </c>
      <c r="M461" t="str">
        <f t="shared" si="7"/>
        <v>Target Achieved</v>
      </c>
    </row>
    <row r="462" spans="1:13" x14ac:dyDescent="0.3">
      <c r="A462" t="s">
        <v>718</v>
      </c>
      <c r="B462" t="s">
        <v>43</v>
      </c>
      <c r="C462" t="s">
        <v>72</v>
      </c>
      <c r="D462" t="s">
        <v>73</v>
      </c>
      <c r="E462" t="s">
        <v>35</v>
      </c>
      <c r="F462" t="s">
        <v>44</v>
      </c>
      <c r="G462" t="s">
        <v>28</v>
      </c>
      <c r="H462">
        <v>10114</v>
      </c>
      <c r="I462" t="s">
        <v>19</v>
      </c>
      <c r="J462">
        <v>0.2</v>
      </c>
      <c r="K462">
        <v>9000</v>
      </c>
      <c r="L462" s="6">
        <v>45566</v>
      </c>
      <c r="M462" t="str">
        <f t="shared" si="7"/>
        <v>Target Achieved</v>
      </c>
    </row>
    <row r="463" spans="1:13" x14ac:dyDescent="0.3">
      <c r="A463" t="s">
        <v>719</v>
      </c>
      <c r="B463" t="s">
        <v>442</v>
      </c>
      <c r="C463" t="s">
        <v>14</v>
      </c>
      <c r="D463" t="s">
        <v>15</v>
      </c>
      <c r="E463" t="s">
        <v>35</v>
      </c>
      <c r="F463" t="s">
        <v>44</v>
      </c>
      <c r="G463" t="s">
        <v>40</v>
      </c>
      <c r="H463">
        <v>14604</v>
      </c>
      <c r="I463" t="s">
        <v>23</v>
      </c>
      <c r="J463">
        <v>0.1</v>
      </c>
      <c r="K463">
        <v>14000</v>
      </c>
      <c r="L463" s="6">
        <v>45294</v>
      </c>
      <c r="M463" t="str">
        <f t="shared" si="7"/>
        <v>Target Achieved</v>
      </c>
    </row>
    <row r="464" spans="1:13" x14ac:dyDescent="0.3">
      <c r="A464" t="s">
        <v>720</v>
      </c>
      <c r="B464" t="s">
        <v>362</v>
      </c>
      <c r="C464" t="s">
        <v>72</v>
      </c>
      <c r="D464" t="s">
        <v>73</v>
      </c>
      <c r="E464" t="s">
        <v>16</v>
      </c>
      <c r="F464" t="s">
        <v>44</v>
      </c>
      <c r="G464" t="s">
        <v>40</v>
      </c>
      <c r="H464">
        <v>7425</v>
      </c>
      <c r="I464" t="s">
        <v>19</v>
      </c>
      <c r="J464">
        <v>0.2</v>
      </c>
      <c r="K464">
        <v>9000</v>
      </c>
      <c r="L464" s="6">
        <v>45353</v>
      </c>
      <c r="M464" t="str">
        <f t="shared" si="7"/>
        <v>Below Target</v>
      </c>
    </row>
    <row r="465" spans="1:13" x14ac:dyDescent="0.3">
      <c r="A465" t="s">
        <v>721</v>
      </c>
      <c r="B465" t="s">
        <v>450</v>
      </c>
      <c r="C465" t="s">
        <v>72</v>
      </c>
      <c r="D465" t="s">
        <v>73</v>
      </c>
      <c r="E465" t="s">
        <v>35</v>
      </c>
      <c r="F465" t="s">
        <v>27</v>
      </c>
      <c r="G465" t="s">
        <v>28</v>
      </c>
      <c r="H465">
        <v>8146</v>
      </c>
      <c r="I465" t="s">
        <v>23</v>
      </c>
      <c r="J465">
        <v>0.1</v>
      </c>
      <c r="K465">
        <v>9000</v>
      </c>
      <c r="L465" s="6">
        <v>45352</v>
      </c>
      <c r="M465" t="str">
        <f t="shared" si="7"/>
        <v>Below Target</v>
      </c>
    </row>
    <row r="466" spans="1:13" x14ac:dyDescent="0.3">
      <c r="A466" t="s">
        <v>722</v>
      </c>
      <c r="B466" t="s">
        <v>589</v>
      </c>
      <c r="C466" t="s">
        <v>72</v>
      </c>
      <c r="D466" t="s">
        <v>73</v>
      </c>
      <c r="E466" t="s">
        <v>16</v>
      </c>
      <c r="F466" t="s">
        <v>17</v>
      </c>
      <c r="G466" t="s">
        <v>40</v>
      </c>
      <c r="H466">
        <v>10991</v>
      </c>
      <c r="I466" t="s">
        <v>23</v>
      </c>
      <c r="J466">
        <v>0.1</v>
      </c>
      <c r="K466">
        <v>9000</v>
      </c>
      <c r="L466" s="6">
        <v>45475</v>
      </c>
      <c r="M466" t="str">
        <f t="shared" si="7"/>
        <v>Target Achieved</v>
      </c>
    </row>
    <row r="467" spans="1:13" x14ac:dyDescent="0.3">
      <c r="A467" t="s">
        <v>723</v>
      </c>
      <c r="B467" t="s">
        <v>274</v>
      </c>
      <c r="C467" t="s">
        <v>51</v>
      </c>
      <c r="D467" t="s">
        <v>52</v>
      </c>
      <c r="E467" t="s">
        <v>16</v>
      </c>
      <c r="F467" t="s">
        <v>17</v>
      </c>
      <c r="G467" t="s">
        <v>18</v>
      </c>
      <c r="H467">
        <v>13424</v>
      </c>
      <c r="I467" t="s">
        <v>29</v>
      </c>
      <c r="K467">
        <v>13000</v>
      </c>
      <c r="L467" s="6">
        <v>45383</v>
      </c>
      <c r="M467" t="str">
        <f t="shared" si="7"/>
        <v>Target Achieved</v>
      </c>
    </row>
    <row r="468" spans="1:13" x14ac:dyDescent="0.3">
      <c r="A468" t="s">
        <v>724</v>
      </c>
      <c r="B468" t="s">
        <v>307</v>
      </c>
      <c r="C468" t="s">
        <v>51</v>
      </c>
      <c r="D468" t="s">
        <v>52</v>
      </c>
      <c r="E468" t="s">
        <v>35</v>
      </c>
      <c r="F468" t="s">
        <v>17</v>
      </c>
      <c r="G468" t="s">
        <v>40</v>
      </c>
      <c r="H468">
        <v>14485</v>
      </c>
      <c r="I468" t="s">
        <v>36</v>
      </c>
      <c r="J468">
        <v>0.3</v>
      </c>
      <c r="K468">
        <v>13000</v>
      </c>
      <c r="L468" s="5" t="s">
        <v>45</v>
      </c>
      <c r="M468" t="str">
        <f t="shared" si="7"/>
        <v>Target Achieved</v>
      </c>
    </row>
    <row r="469" spans="1:13" x14ac:dyDescent="0.3">
      <c r="A469" t="s">
        <v>725</v>
      </c>
      <c r="B469" t="s">
        <v>210</v>
      </c>
      <c r="C469" t="s">
        <v>33</v>
      </c>
      <c r="D469" t="s">
        <v>34</v>
      </c>
      <c r="E469" t="s">
        <v>53</v>
      </c>
      <c r="F469" t="s">
        <v>17</v>
      </c>
      <c r="G469" t="s">
        <v>40</v>
      </c>
      <c r="H469">
        <v>15956</v>
      </c>
      <c r="I469" t="s">
        <v>23</v>
      </c>
      <c r="J469">
        <v>0.1</v>
      </c>
      <c r="K469">
        <v>17000</v>
      </c>
      <c r="L469" s="6">
        <v>45294</v>
      </c>
      <c r="M469" t="str">
        <f t="shared" si="7"/>
        <v>Below Target</v>
      </c>
    </row>
    <row r="470" spans="1:13" x14ac:dyDescent="0.3">
      <c r="A470" t="s">
        <v>726</v>
      </c>
      <c r="B470" t="s">
        <v>268</v>
      </c>
      <c r="C470" t="s">
        <v>14</v>
      </c>
      <c r="D470" t="s">
        <v>15</v>
      </c>
      <c r="E470" t="s">
        <v>35</v>
      </c>
      <c r="F470" t="s">
        <v>27</v>
      </c>
      <c r="G470" t="s">
        <v>18</v>
      </c>
      <c r="H470">
        <v>13841</v>
      </c>
      <c r="K470">
        <v>14000</v>
      </c>
      <c r="L470" s="5" t="s">
        <v>129</v>
      </c>
      <c r="M470" t="str">
        <f t="shared" si="7"/>
        <v>Below Target</v>
      </c>
    </row>
    <row r="471" spans="1:13" x14ac:dyDescent="0.3">
      <c r="A471" t="s">
        <v>727</v>
      </c>
      <c r="B471" t="s">
        <v>47</v>
      </c>
      <c r="C471" t="s">
        <v>33</v>
      </c>
      <c r="D471" t="s">
        <v>34</v>
      </c>
      <c r="E471" t="s">
        <v>35</v>
      </c>
      <c r="F471" t="s">
        <v>17</v>
      </c>
      <c r="G471" t="s">
        <v>40</v>
      </c>
      <c r="H471">
        <v>16897</v>
      </c>
      <c r="I471" t="s">
        <v>36</v>
      </c>
      <c r="J471">
        <v>0.3</v>
      </c>
      <c r="K471">
        <v>17000</v>
      </c>
      <c r="L471" s="5" t="s">
        <v>41</v>
      </c>
      <c r="M471" t="str">
        <f t="shared" si="7"/>
        <v>Below Target</v>
      </c>
    </row>
    <row r="472" spans="1:13" x14ac:dyDescent="0.3">
      <c r="A472" t="s">
        <v>728</v>
      </c>
      <c r="B472" t="s">
        <v>91</v>
      </c>
      <c r="C472" t="s">
        <v>51</v>
      </c>
      <c r="D472" t="s">
        <v>52</v>
      </c>
      <c r="E472" t="s">
        <v>16</v>
      </c>
      <c r="F472" t="s">
        <v>17</v>
      </c>
      <c r="G472" t="s">
        <v>28</v>
      </c>
      <c r="H472">
        <v>13854</v>
      </c>
      <c r="I472" t="s">
        <v>29</v>
      </c>
      <c r="K472">
        <v>13000</v>
      </c>
      <c r="L472" s="6">
        <v>45352</v>
      </c>
      <c r="M472" t="str">
        <f t="shared" si="7"/>
        <v>Target Achieved</v>
      </c>
    </row>
    <row r="473" spans="1:13" x14ac:dyDescent="0.3">
      <c r="A473" t="s">
        <v>729</v>
      </c>
      <c r="B473" t="s">
        <v>200</v>
      </c>
      <c r="C473" t="s">
        <v>33</v>
      </c>
      <c r="D473" t="s">
        <v>34</v>
      </c>
      <c r="E473" t="s">
        <v>35</v>
      </c>
      <c r="F473" t="s">
        <v>27</v>
      </c>
      <c r="G473" t="s">
        <v>28</v>
      </c>
      <c r="H473">
        <v>16016</v>
      </c>
      <c r="I473" t="s">
        <v>36</v>
      </c>
      <c r="J473">
        <v>0.3</v>
      </c>
      <c r="K473">
        <v>17000</v>
      </c>
      <c r="L473" s="5" t="s">
        <v>132</v>
      </c>
      <c r="M473" t="str">
        <f t="shared" si="7"/>
        <v>Below Target</v>
      </c>
    </row>
    <row r="474" spans="1:13" x14ac:dyDescent="0.3">
      <c r="A474" t="s">
        <v>730</v>
      </c>
      <c r="B474" t="s">
        <v>215</v>
      </c>
      <c r="C474" t="s">
        <v>33</v>
      </c>
      <c r="D474" t="s">
        <v>34</v>
      </c>
      <c r="E474" t="s">
        <v>53</v>
      </c>
      <c r="F474" t="s">
        <v>27</v>
      </c>
      <c r="G474" t="s">
        <v>18</v>
      </c>
      <c r="H474">
        <v>18899</v>
      </c>
      <c r="K474">
        <v>17000</v>
      </c>
      <c r="L474" s="5" t="s">
        <v>41</v>
      </c>
      <c r="M474" t="str">
        <f t="shared" si="7"/>
        <v>Target Achieved</v>
      </c>
    </row>
    <row r="475" spans="1:13" x14ac:dyDescent="0.3">
      <c r="A475" t="s">
        <v>731</v>
      </c>
      <c r="B475" t="s">
        <v>365</v>
      </c>
      <c r="C475" t="s">
        <v>51</v>
      </c>
      <c r="D475" t="s">
        <v>52</v>
      </c>
      <c r="E475" t="s">
        <v>35</v>
      </c>
      <c r="F475" t="s">
        <v>17</v>
      </c>
      <c r="G475" t="s">
        <v>18</v>
      </c>
      <c r="H475">
        <v>14292</v>
      </c>
      <c r="I475" t="s">
        <v>19</v>
      </c>
      <c r="J475">
        <v>0.2</v>
      </c>
      <c r="K475">
        <v>13000</v>
      </c>
      <c r="L475" s="6">
        <v>45505</v>
      </c>
      <c r="M475" t="str">
        <f t="shared" si="7"/>
        <v>Target Achieved</v>
      </c>
    </row>
    <row r="476" spans="1:13" x14ac:dyDescent="0.3">
      <c r="A476" t="s">
        <v>732</v>
      </c>
      <c r="B476" t="s">
        <v>187</v>
      </c>
      <c r="C476" t="s">
        <v>51</v>
      </c>
      <c r="D476" t="s">
        <v>52</v>
      </c>
      <c r="E476" t="s">
        <v>35</v>
      </c>
      <c r="F476" t="s">
        <v>27</v>
      </c>
      <c r="G476" t="s">
        <v>40</v>
      </c>
      <c r="H476">
        <v>12524</v>
      </c>
      <c r="I476" t="s">
        <v>23</v>
      </c>
      <c r="J476">
        <v>0.1</v>
      </c>
      <c r="K476">
        <v>13000</v>
      </c>
      <c r="L476" s="6">
        <v>45475</v>
      </c>
      <c r="M476" t="str">
        <f t="shared" si="7"/>
        <v>Below Target</v>
      </c>
    </row>
    <row r="477" spans="1:13" x14ac:dyDescent="0.3">
      <c r="A477" t="s">
        <v>733</v>
      </c>
      <c r="B477" t="s">
        <v>324</v>
      </c>
      <c r="C477" t="s">
        <v>14</v>
      </c>
      <c r="D477" t="s">
        <v>15</v>
      </c>
      <c r="E477" t="s">
        <v>35</v>
      </c>
      <c r="F477" t="s">
        <v>27</v>
      </c>
      <c r="G477" t="s">
        <v>18</v>
      </c>
      <c r="H477">
        <v>15696</v>
      </c>
      <c r="K477">
        <v>14000</v>
      </c>
      <c r="L477" s="5" t="s">
        <v>230</v>
      </c>
      <c r="M477" t="str">
        <f t="shared" si="7"/>
        <v>Target Achieved</v>
      </c>
    </row>
    <row r="478" spans="1:13" x14ac:dyDescent="0.3">
      <c r="A478" t="s">
        <v>734</v>
      </c>
      <c r="B478" t="s">
        <v>360</v>
      </c>
      <c r="C478" t="s">
        <v>33</v>
      </c>
      <c r="D478" t="s">
        <v>34</v>
      </c>
      <c r="E478" t="s">
        <v>35</v>
      </c>
      <c r="F478" t="s">
        <v>27</v>
      </c>
      <c r="G478" t="s">
        <v>40</v>
      </c>
      <c r="H478">
        <v>15207</v>
      </c>
      <c r="I478" t="s">
        <v>19</v>
      </c>
      <c r="J478">
        <v>0.2</v>
      </c>
      <c r="K478">
        <v>17000</v>
      </c>
      <c r="L478" s="5" t="s">
        <v>45</v>
      </c>
      <c r="M478" t="str">
        <f t="shared" si="7"/>
        <v>Below Target</v>
      </c>
    </row>
    <row r="479" spans="1:13" x14ac:dyDescent="0.3">
      <c r="A479" t="s">
        <v>735</v>
      </c>
      <c r="B479" t="s">
        <v>372</v>
      </c>
      <c r="C479" t="s">
        <v>72</v>
      </c>
      <c r="D479" t="s">
        <v>73</v>
      </c>
      <c r="E479" t="s">
        <v>53</v>
      </c>
      <c r="F479" t="s">
        <v>27</v>
      </c>
      <c r="G479" t="s">
        <v>40</v>
      </c>
      <c r="H479">
        <v>9798</v>
      </c>
      <c r="K479">
        <v>9000</v>
      </c>
      <c r="L479" s="6">
        <v>45627</v>
      </c>
      <c r="M479" t="str">
        <f t="shared" si="7"/>
        <v>Target Achieved</v>
      </c>
    </row>
    <row r="480" spans="1:13" x14ac:dyDescent="0.3">
      <c r="A480" t="s">
        <v>736</v>
      </c>
      <c r="B480" t="s">
        <v>444</v>
      </c>
      <c r="C480" t="s">
        <v>51</v>
      </c>
      <c r="D480" t="s">
        <v>52</v>
      </c>
      <c r="E480" t="s">
        <v>53</v>
      </c>
      <c r="F480" t="s">
        <v>17</v>
      </c>
      <c r="G480" t="s">
        <v>40</v>
      </c>
      <c r="H480">
        <v>14618</v>
      </c>
      <c r="I480" t="s">
        <v>19</v>
      </c>
      <c r="J480">
        <v>0.2</v>
      </c>
      <c r="K480">
        <v>13000</v>
      </c>
      <c r="L480" s="6">
        <v>45352</v>
      </c>
      <c r="M480" t="str">
        <f t="shared" si="7"/>
        <v>Target Achieved</v>
      </c>
    </row>
    <row r="481" spans="1:13" x14ac:dyDescent="0.3">
      <c r="A481" t="s">
        <v>737</v>
      </c>
      <c r="B481" t="s">
        <v>226</v>
      </c>
      <c r="C481" t="s">
        <v>51</v>
      </c>
      <c r="D481" t="s">
        <v>52</v>
      </c>
      <c r="E481" t="s">
        <v>16</v>
      </c>
      <c r="F481" t="s">
        <v>17</v>
      </c>
      <c r="G481" t="s">
        <v>40</v>
      </c>
      <c r="H481">
        <v>12687</v>
      </c>
      <c r="I481" t="s">
        <v>29</v>
      </c>
      <c r="K481">
        <v>13000</v>
      </c>
      <c r="L481" s="5" t="s">
        <v>122</v>
      </c>
      <c r="M481" t="str">
        <f t="shared" si="7"/>
        <v>Below Target</v>
      </c>
    </row>
    <row r="482" spans="1:13" x14ac:dyDescent="0.3">
      <c r="A482" t="s">
        <v>738</v>
      </c>
      <c r="B482" t="s">
        <v>89</v>
      </c>
      <c r="C482" t="s">
        <v>33</v>
      </c>
      <c r="D482" t="s">
        <v>34</v>
      </c>
      <c r="E482" t="s">
        <v>53</v>
      </c>
      <c r="F482" t="s">
        <v>27</v>
      </c>
      <c r="G482" t="s">
        <v>40</v>
      </c>
      <c r="H482">
        <v>15816</v>
      </c>
      <c r="I482" t="s">
        <v>29</v>
      </c>
      <c r="K482">
        <v>17000</v>
      </c>
      <c r="L482" s="5" t="s">
        <v>109</v>
      </c>
      <c r="M482" t="str">
        <f t="shared" si="7"/>
        <v>Below Target</v>
      </c>
    </row>
    <row r="483" spans="1:13" x14ac:dyDescent="0.3">
      <c r="A483" t="s">
        <v>739</v>
      </c>
      <c r="B483" t="s">
        <v>303</v>
      </c>
      <c r="C483" t="s">
        <v>14</v>
      </c>
      <c r="D483" t="s">
        <v>15</v>
      </c>
      <c r="E483" t="s">
        <v>53</v>
      </c>
      <c r="F483" t="s">
        <v>44</v>
      </c>
      <c r="G483" t="s">
        <v>40</v>
      </c>
      <c r="H483">
        <v>13964</v>
      </c>
      <c r="I483" t="s">
        <v>29</v>
      </c>
      <c r="K483">
        <v>14000</v>
      </c>
      <c r="L483" s="5" t="s">
        <v>158</v>
      </c>
      <c r="M483" t="str">
        <f t="shared" si="7"/>
        <v>Below Target</v>
      </c>
    </row>
    <row r="484" spans="1:13" x14ac:dyDescent="0.3">
      <c r="A484" t="s">
        <v>740</v>
      </c>
      <c r="B484" t="s">
        <v>219</v>
      </c>
      <c r="C484" t="s">
        <v>33</v>
      </c>
      <c r="D484" t="s">
        <v>34</v>
      </c>
      <c r="E484" t="s">
        <v>53</v>
      </c>
      <c r="F484" t="s">
        <v>17</v>
      </c>
      <c r="G484" t="s">
        <v>18</v>
      </c>
      <c r="H484">
        <v>15106</v>
      </c>
      <c r="I484" t="s">
        <v>36</v>
      </c>
      <c r="J484">
        <v>0.3</v>
      </c>
      <c r="K484">
        <v>17000</v>
      </c>
      <c r="L484" s="6">
        <v>45506</v>
      </c>
      <c r="M484" t="str">
        <f t="shared" si="7"/>
        <v>Below Target</v>
      </c>
    </row>
    <row r="485" spans="1:13" x14ac:dyDescent="0.3">
      <c r="A485" t="s">
        <v>741</v>
      </c>
      <c r="B485" t="s">
        <v>536</v>
      </c>
      <c r="C485" t="s">
        <v>33</v>
      </c>
      <c r="D485" t="s">
        <v>34</v>
      </c>
      <c r="E485" t="s">
        <v>35</v>
      </c>
      <c r="F485" t="s">
        <v>17</v>
      </c>
      <c r="G485" t="s">
        <v>28</v>
      </c>
      <c r="H485">
        <v>16464</v>
      </c>
      <c r="I485" t="s">
        <v>29</v>
      </c>
      <c r="K485">
        <v>17000</v>
      </c>
      <c r="L485" s="5" t="s">
        <v>101</v>
      </c>
      <c r="M485" t="str">
        <f t="shared" si="7"/>
        <v>Below Target</v>
      </c>
    </row>
    <row r="486" spans="1:13" x14ac:dyDescent="0.3">
      <c r="A486" t="s">
        <v>742</v>
      </c>
      <c r="B486" t="s">
        <v>360</v>
      </c>
      <c r="C486" t="s">
        <v>51</v>
      </c>
      <c r="D486" t="s">
        <v>52</v>
      </c>
      <c r="E486" t="s">
        <v>16</v>
      </c>
      <c r="F486" t="s">
        <v>27</v>
      </c>
      <c r="G486" t="s">
        <v>40</v>
      </c>
      <c r="H486">
        <v>13185</v>
      </c>
      <c r="I486" t="s">
        <v>23</v>
      </c>
      <c r="J486">
        <v>0.1</v>
      </c>
      <c r="K486">
        <v>13000</v>
      </c>
      <c r="L486" s="5" t="s">
        <v>198</v>
      </c>
      <c r="M486" t="str">
        <f t="shared" si="7"/>
        <v>Target Achieved</v>
      </c>
    </row>
    <row r="487" spans="1:13" x14ac:dyDescent="0.3">
      <c r="A487" t="s">
        <v>743</v>
      </c>
      <c r="B487" t="s">
        <v>66</v>
      </c>
      <c r="C487" t="s">
        <v>72</v>
      </c>
      <c r="D487" t="s">
        <v>73</v>
      </c>
      <c r="E487" t="s">
        <v>53</v>
      </c>
      <c r="F487" t="s">
        <v>27</v>
      </c>
      <c r="G487" t="s">
        <v>18</v>
      </c>
      <c r="H487">
        <v>7968</v>
      </c>
      <c r="I487" t="s">
        <v>29</v>
      </c>
      <c r="K487">
        <v>9000</v>
      </c>
      <c r="L487" s="5" t="s">
        <v>129</v>
      </c>
      <c r="M487" t="str">
        <f t="shared" si="7"/>
        <v>Below Target</v>
      </c>
    </row>
    <row r="488" spans="1:13" x14ac:dyDescent="0.3">
      <c r="A488" t="s">
        <v>744</v>
      </c>
      <c r="B488" t="s">
        <v>330</v>
      </c>
      <c r="C488" t="s">
        <v>33</v>
      </c>
      <c r="D488" t="s">
        <v>34</v>
      </c>
      <c r="E488" t="s">
        <v>16</v>
      </c>
      <c r="F488" t="s">
        <v>27</v>
      </c>
      <c r="G488" t="s">
        <v>28</v>
      </c>
      <c r="H488">
        <v>17869</v>
      </c>
      <c r="I488" t="s">
        <v>36</v>
      </c>
      <c r="J488">
        <v>0.3</v>
      </c>
      <c r="K488">
        <v>17000</v>
      </c>
      <c r="L488" s="6">
        <v>45294</v>
      </c>
      <c r="M488" t="str">
        <f t="shared" si="7"/>
        <v>Target Achieved</v>
      </c>
    </row>
    <row r="489" spans="1:13" x14ac:dyDescent="0.3">
      <c r="A489" t="s">
        <v>745</v>
      </c>
      <c r="B489" t="s">
        <v>226</v>
      </c>
      <c r="C489" t="s">
        <v>51</v>
      </c>
      <c r="D489" t="s">
        <v>52</v>
      </c>
      <c r="E489" t="s">
        <v>16</v>
      </c>
      <c r="F489" t="s">
        <v>27</v>
      </c>
      <c r="G489" t="s">
        <v>40</v>
      </c>
      <c r="H489">
        <v>13220</v>
      </c>
      <c r="I489" t="s">
        <v>36</v>
      </c>
      <c r="J489">
        <v>0.3</v>
      </c>
      <c r="K489">
        <v>13000</v>
      </c>
      <c r="L489" s="6">
        <v>45627</v>
      </c>
      <c r="M489" t="str">
        <f t="shared" si="7"/>
        <v>Target Achieved</v>
      </c>
    </row>
    <row r="490" spans="1:13" x14ac:dyDescent="0.3">
      <c r="A490" t="s">
        <v>746</v>
      </c>
      <c r="B490" t="s">
        <v>747</v>
      </c>
      <c r="C490" t="s">
        <v>14</v>
      </c>
      <c r="D490" t="s">
        <v>15</v>
      </c>
      <c r="E490" t="s">
        <v>35</v>
      </c>
      <c r="F490" t="s">
        <v>27</v>
      </c>
      <c r="G490" t="s">
        <v>28</v>
      </c>
      <c r="H490">
        <v>12896</v>
      </c>
      <c r="I490" t="s">
        <v>23</v>
      </c>
      <c r="J490">
        <v>0.1</v>
      </c>
      <c r="K490">
        <v>14000</v>
      </c>
      <c r="L490" s="6">
        <v>45353</v>
      </c>
      <c r="M490" t="str">
        <f t="shared" si="7"/>
        <v>Below Target</v>
      </c>
    </row>
    <row r="491" spans="1:13" x14ac:dyDescent="0.3">
      <c r="A491" t="s">
        <v>748</v>
      </c>
      <c r="B491" t="s">
        <v>747</v>
      </c>
      <c r="C491" t="s">
        <v>33</v>
      </c>
      <c r="D491" t="s">
        <v>34</v>
      </c>
      <c r="E491" t="s">
        <v>16</v>
      </c>
      <c r="F491" t="s">
        <v>27</v>
      </c>
      <c r="G491" t="s">
        <v>18</v>
      </c>
      <c r="H491">
        <v>16395</v>
      </c>
      <c r="I491" t="s">
        <v>19</v>
      </c>
      <c r="J491">
        <v>0.2</v>
      </c>
      <c r="K491">
        <v>17000</v>
      </c>
      <c r="L491" s="5" t="s">
        <v>333</v>
      </c>
      <c r="M491" t="str">
        <f t="shared" si="7"/>
        <v>Below Target</v>
      </c>
    </row>
    <row r="492" spans="1:13" x14ac:dyDescent="0.3">
      <c r="A492" t="s">
        <v>749</v>
      </c>
      <c r="B492" t="s">
        <v>164</v>
      </c>
      <c r="C492" t="s">
        <v>33</v>
      </c>
      <c r="D492" t="s">
        <v>34</v>
      </c>
      <c r="E492" t="s">
        <v>35</v>
      </c>
      <c r="F492" t="s">
        <v>27</v>
      </c>
      <c r="G492" t="s">
        <v>18</v>
      </c>
      <c r="H492">
        <v>17402</v>
      </c>
      <c r="I492" t="s">
        <v>19</v>
      </c>
      <c r="J492">
        <v>0.2</v>
      </c>
      <c r="K492">
        <v>17000</v>
      </c>
      <c r="L492" s="5" t="s">
        <v>326</v>
      </c>
      <c r="M492" t="str">
        <f t="shared" si="7"/>
        <v>Target Achieved</v>
      </c>
    </row>
    <row r="493" spans="1:13" x14ac:dyDescent="0.3">
      <c r="A493" t="s">
        <v>750</v>
      </c>
      <c r="B493" t="s">
        <v>185</v>
      </c>
      <c r="C493" t="s">
        <v>33</v>
      </c>
      <c r="D493" t="s">
        <v>34</v>
      </c>
      <c r="E493" t="s">
        <v>35</v>
      </c>
      <c r="F493" t="s">
        <v>17</v>
      </c>
      <c r="G493" t="s">
        <v>28</v>
      </c>
      <c r="H493">
        <v>18858</v>
      </c>
      <c r="K493">
        <v>17000</v>
      </c>
      <c r="L493" s="6">
        <v>45475</v>
      </c>
      <c r="M493" t="str">
        <f t="shared" si="7"/>
        <v>Target Achieved</v>
      </c>
    </row>
    <row r="494" spans="1:13" x14ac:dyDescent="0.3">
      <c r="A494" t="s">
        <v>751</v>
      </c>
      <c r="B494" t="s">
        <v>468</v>
      </c>
      <c r="C494" t="s">
        <v>33</v>
      </c>
      <c r="D494" t="s">
        <v>34</v>
      </c>
      <c r="E494" t="s">
        <v>53</v>
      </c>
      <c r="F494" t="s">
        <v>27</v>
      </c>
      <c r="G494" t="s">
        <v>18</v>
      </c>
      <c r="H494">
        <v>17999</v>
      </c>
      <c r="K494">
        <v>17000</v>
      </c>
      <c r="L494" s="5" t="s">
        <v>158</v>
      </c>
      <c r="M494" t="str">
        <f t="shared" si="7"/>
        <v>Target Achieved</v>
      </c>
    </row>
    <row r="495" spans="1:13" x14ac:dyDescent="0.3">
      <c r="A495" t="s">
        <v>752</v>
      </c>
      <c r="B495" t="s">
        <v>627</v>
      </c>
      <c r="C495" t="s">
        <v>33</v>
      </c>
      <c r="D495" t="s">
        <v>34</v>
      </c>
      <c r="E495" t="s">
        <v>35</v>
      </c>
      <c r="F495" t="s">
        <v>44</v>
      </c>
      <c r="G495" t="s">
        <v>28</v>
      </c>
      <c r="H495">
        <v>17840</v>
      </c>
      <c r="I495" t="s">
        <v>29</v>
      </c>
      <c r="K495">
        <v>17000</v>
      </c>
      <c r="L495" s="5" t="s">
        <v>158</v>
      </c>
      <c r="M495" t="str">
        <f t="shared" si="7"/>
        <v>Target Achieved</v>
      </c>
    </row>
    <row r="496" spans="1:13" x14ac:dyDescent="0.3">
      <c r="A496" t="s">
        <v>753</v>
      </c>
      <c r="B496" t="s">
        <v>444</v>
      </c>
      <c r="C496" t="s">
        <v>51</v>
      </c>
      <c r="D496" t="s">
        <v>52</v>
      </c>
      <c r="E496" t="s">
        <v>53</v>
      </c>
      <c r="F496" t="s">
        <v>17</v>
      </c>
      <c r="G496" t="s">
        <v>28</v>
      </c>
      <c r="H496">
        <v>13820</v>
      </c>
      <c r="I496" t="s">
        <v>36</v>
      </c>
      <c r="J496">
        <v>0.3</v>
      </c>
      <c r="K496">
        <v>13000</v>
      </c>
      <c r="L496" s="6">
        <v>45536</v>
      </c>
      <c r="M496" t="str">
        <f t="shared" si="7"/>
        <v>Target Achieved</v>
      </c>
    </row>
    <row r="497" spans="1:13" x14ac:dyDescent="0.3">
      <c r="A497" t="s">
        <v>754</v>
      </c>
      <c r="B497" t="s">
        <v>313</v>
      </c>
      <c r="C497" t="s">
        <v>14</v>
      </c>
      <c r="D497" t="s">
        <v>15</v>
      </c>
      <c r="E497" t="s">
        <v>16</v>
      </c>
      <c r="F497" t="s">
        <v>44</v>
      </c>
      <c r="G497" t="s">
        <v>40</v>
      </c>
      <c r="H497">
        <v>15484</v>
      </c>
      <c r="I497" t="s">
        <v>29</v>
      </c>
      <c r="K497">
        <v>14000</v>
      </c>
      <c r="L497" s="6">
        <v>45352</v>
      </c>
      <c r="M497" t="str">
        <f t="shared" si="7"/>
        <v>Target Achieved</v>
      </c>
    </row>
    <row r="498" spans="1:13" x14ac:dyDescent="0.3">
      <c r="A498" t="s">
        <v>755</v>
      </c>
      <c r="B498" t="s">
        <v>756</v>
      </c>
      <c r="C498" t="s">
        <v>33</v>
      </c>
      <c r="D498" t="s">
        <v>34</v>
      </c>
      <c r="E498" t="s">
        <v>16</v>
      </c>
      <c r="F498" t="s">
        <v>27</v>
      </c>
      <c r="G498" t="s">
        <v>28</v>
      </c>
      <c r="H498">
        <v>17316</v>
      </c>
      <c r="I498" t="s">
        <v>23</v>
      </c>
      <c r="J498">
        <v>0.1</v>
      </c>
      <c r="K498">
        <v>17000</v>
      </c>
      <c r="L498" s="5" t="s">
        <v>45</v>
      </c>
      <c r="M498" t="str">
        <f t="shared" si="7"/>
        <v>Target Achieved</v>
      </c>
    </row>
    <row r="499" spans="1:13" x14ac:dyDescent="0.3">
      <c r="A499" t="s">
        <v>757</v>
      </c>
      <c r="B499" t="s">
        <v>544</v>
      </c>
      <c r="C499" t="s">
        <v>33</v>
      </c>
      <c r="D499" t="s">
        <v>34</v>
      </c>
      <c r="E499" t="s">
        <v>16</v>
      </c>
      <c r="F499" t="s">
        <v>27</v>
      </c>
      <c r="G499" t="s">
        <v>18</v>
      </c>
      <c r="H499">
        <v>16420</v>
      </c>
      <c r="I499" t="s">
        <v>36</v>
      </c>
      <c r="J499">
        <v>0.3</v>
      </c>
      <c r="K499">
        <v>17000</v>
      </c>
      <c r="L499" s="6">
        <v>45597</v>
      </c>
      <c r="M499" t="str">
        <f t="shared" si="7"/>
        <v>Below Target</v>
      </c>
    </row>
    <row r="500" spans="1:13" x14ac:dyDescent="0.3">
      <c r="A500" t="s">
        <v>758</v>
      </c>
      <c r="B500" t="s">
        <v>13</v>
      </c>
      <c r="C500" t="s">
        <v>33</v>
      </c>
      <c r="D500" t="s">
        <v>34</v>
      </c>
      <c r="E500" t="s">
        <v>53</v>
      </c>
      <c r="F500" t="s">
        <v>27</v>
      </c>
      <c r="G500" t="s">
        <v>40</v>
      </c>
      <c r="H500">
        <v>15858</v>
      </c>
      <c r="I500" t="s">
        <v>19</v>
      </c>
      <c r="J500">
        <v>0.2</v>
      </c>
      <c r="K500">
        <v>17000</v>
      </c>
      <c r="L500" s="5" t="s">
        <v>57</v>
      </c>
      <c r="M500" t="str">
        <f t="shared" si="7"/>
        <v>Below Target</v>
      </c>
    </row>
    <row r="501" spans="1:13" x14ac:dyDescent="0.3">
      <c r="A501" t="s">
        <v>759</v>
      </c>
      <c r="B501" t="s">
        <v>468</v>
      </c>
      <c r="C501" t="s">
        <v>33</v>
      </c>
      <c r="D501" t="s">
        <v>34</v>
      </c>
      <c r="E501" t="s">
        <v>35</v>
      </c>
      <c r="F501" t="s">
        <v>44</v>
      </c>
      <c r="G501" t="s">
        <v>18</v>
      </c>
      <c r="H501">
        <v>15197</v>
      </c>
      <c r="K501">
        <v>17000</v>
      </c>
      <c r="L501" s="5" t="s">
        <v>96</v>
      </c>
      <c r="M501" t="str">
        <f t="shared" si="7"/>
        <v>Below Target</v>
      </c>
    </row>
    <row r="502" spans="1:13" x14ac:dyDescent="0.3">
      <c r="A502" t="s">
        <v>760</v>
      </c>
      <c r="B502" t="s">
        <v>148</v>
      </c>
      <c r="C502" t="s">
        <v>51</v>
      </c>
      <c r="D502" t="s">
        <v>52</v>
      </c>
      <c r="E502" t="s">
        <v>53</v>
      </c>
      <c r="F502" t="s">
        <v>17</v>
      </c>
      <c r="G502" t="s">
        <v>40</v>
      </c>
      <c r="H502">
        <v>12438</v>
      </c>
      <c r="I502" t="s">
        <v>29</v>
      </c>
      <c r="K502">
        <v>13000</v>
      </c>
      <c r="L502" s="5" t="s">
        <v>54</v>
      </c>
      <c r="M502" t="str">
        <f t="shared" si="7"/>
        <v>Below Target</v>
      </c>
    </row>
    <row r="503" spans="1:13" x14ac:dyDescent="0.3">
      <c r="A503" t="s">
        <v>761</v>
      </c>
      <c r="B503" t="s">
        <v>185</v>
      </c>
      <c r="C503" t="s">
        <v>72</v>
      </c>
      <c r="D503" t="s">
        <v>73</v>
      </c>
      <c r="E503" t="s">
        <v>16</v>
      </c>
      <c r="F503" t="s">
        <v>44</v>
      </c>
      <c r="G503" t="s">
        <v>28</v>
      </c>
      <c r="H503">
        <v>7923</v>
      </c>
      <c r="I503" t="s">
        <v>19</v>
      </c>
      <c r="J503">
        <v>0.2</v>
      </c>
      <c r="K503">
        <v>9000</v>
      </c>
      <c r="L503" s="5" t="s">
        <v>96</v>
      </c>
      <c r="M503" t="str">
        <f t="shared" si="7"/>
        <v>Below Target</v>
      </c>
    </row>
    <row r="504" spans="1:13" x14ac:dyDescent="0.3">
      <c r="A504" t="s">
        <v>762</v>
      </c>
      <c r="B504" t="s">
        <v>232</v>
      </c>
      <c r="C504" t="s">
        <v>14</v>
      </c>
      <c r="D504" t="s">
        <v>15</v>
      </c>
      <c r="E504" t="s">
        <v>53</v>
      </c>
      <c r="F504" t="s">
        <v>27</v>
      </c>
      <c r="G504" t="s">
        <v>40</v>
      </c>
      <c r="H504">
        <v>13069</v>
      </c>
      <c r="I504" t="s">
        <v>23</v>
      </c>
      <c r="J504">
        <v>0.1</v>
      </c>
      <c r="K504">
        <v>14000</v>
      </c>
      <c r="L504" s="6">
        <v>45413</v>
      </c>
      <c r="M504" t="str">
        <f t="shared" si="7"/>
        <v>Below Target</v>
      </c>
    </row>
    <row r="505" spans="1:13" x14ac:dyDescent="0.3">
      <c r="A505" t="s">
        <v>763</v>
      </c>
      <c r="B505" t="s">
        <v>764</v>
      </c>
      <c r="C505" t="s">
        <v>72</v>
      </c>
      <c r="D505" t="s">
        <v>73</v>
      </c>
      <c r="E505" t="s">
        <v>35</v>
      </c>
      <c r="F505" t="s">
        <v>44</v>
      </c>
      <c r="G505" t="s">
        <v>18</v>
      </c>
      <c r="H505">
        <v>9240</v>
      </c>
      <c r="I505" t="s">
        <v>23</v>
      </c>
      <c r="J505">
        <v>0.1</v>
      </c>
      <c r="K505">
        <v>9000</v>
      </c>
      <c r="L505" s="5" t="s">
        <v>165</v>
      </c>
      <c r="M505" t="str">
        <f t="shared" si="7"/>
        <v>Target Achieved</v>
      </c>
    </row>
    <row r="506" spans="1:13" x14ac:dyDescent="0.3">
      <c r="A506" t="s">
        <v>765</v>
      </c>
      <c r="B506" t="s">
        <v>226</v>
      </c>
      <c r="C506" t="s">
        <v>72</v>
      </c>
      <c r="D506" t="s">
        <v>73</v>
      </c>
      <c r="E506" t="s">
        <v>16</v>
      </c>
      <c r="F506" t="s">
        <v>27</v>
      </c>
      <c r="G506" t="s">
        <v>40</v>
      </c>
      <c r="H506">
        <v>10860</v>
      </c>
      <c r="I506" t="s">
        <v>19</v>
      </c>
      <c r="J506">
        <v>0.2</v>
      </c>
      <c r="K506">
        <v>9000</v>
      </c>
      <c r="L506" s="6">
        <v>45506</v>
      </c>
      <c r="M506" t="str">
        <f t="shared" si="7"/>
        <v>Target Achieved</v>
      </c>
    </row>
    <row r="507" spans="1:13" x14ac:dyDescent="0.3">
      <c r="A507" t="s">
        <v>766</v>
      </c>
      <c r="B507" t="s">
        <v>160</v>
      </c>
      <c r="C507" t="s">
        <v>51</v>
      </c>
      <c r="D507" t="s">
        <v>52</v>
      </c>
      <c r="E507" t="s">
        <v>35</v>
      </c>
      <c r="F507" t="s">
        <v>27</v>
      </c>
      <c r="G507" t="s">
        <v>40</v>
      </c>
      <c r="H507">
        <v>11841</v>
      </c>
      <c r="I507" t="s">
        <v>19</v>
      </c>
      <c r="J507">
        <v>0.2</v>
      </c>
      <c r="K507">
        <v>13000</v>
      </c>
      <c r="L507" s="5" t="s">
        <v>30</v>
      </c>
      <c r="M507" t="str">
        <f t="shared" si="7"/>
        <v>Below Target</v>
      </c>
    </row>
    <row r="508" spans="1:13" x14ac:dyDescent="0.3">
      <c r="A508" t="s">
        <v>767</v>
      </c>
      <c r="B508" t="s">
        <v>121</v>
      </c>
      <c r="C508" t="s">
        <v>33</v>
      </c>
      <c r="D508" t="s">
        <v>34</v>
      </c>
      <c r="E508" t="s">
        <v>16</v>
      </c>
      <c r="F508" t="s">
        <v>17</v>
      </c>
      <c r="G508" t="s">
        <v>40</v>
      </c>
      <c r="H508">
        <v>15972</v>
      </c>
      <c r="I508" t="s">
        <v>23</v>
      </c>
      <c r="J508">
        <v>0.1</v>
      </c>
      <c r="K508">
        <v>17000</v>
      </c>
      <c r="L508" s="6">
        <v>45383</v>
      </c>
      <c r="M508" t="str">
        <f t="shared" si="7"/>
        <v>Below Target</v>
      </c>
    </row>
    <row r="509" spans="1:13" x14ac:dyDescent="0.3">
      <c r="A509" t="s">
        <v>768</v>
      </c>
      <c r="B509" t="s">
        <v>653</v>
      </c>
      <c r="C509" t="s">
        <v>72</v>
      </c>
      <c r="D509" t="s">
        <v>73</v>
      </c>
      <c r="E509" t="s">
        <v>35</v>
      </c>
      <c r="F509" t="s">
        <v>27</v>
      </c>
      <c r="G509" t="s">
        <v>40</v>
      </c>
      <c r="H509">
        <v>7015</v>
      </c>
      <c r="K509">
        <v>9000</v>
      </c>
      <c r="L509" s="6">
        <v>45444</v>
      </c>
      <c r="M509" t="str">
        <f t="shared" si="7"/>
        <v>Below Target</v>
      </c>
    </row>
    <row r="510" spans="1:13" x14ac:dyDescent="0.3">
      <c r="A510" t="s">
        <v>769</v>
      </c>
      <c r="B510" t="s">
        <v>167</v>
      </c>
      <c r="C510" t="s">
        <v>72</v>
      </c>
      <c r="D510" t="s">
        <v>73</v>
      </c>
      <c r="E510" t="s">
        <v>35</v>
      </c>
      <c r="F510" t="s">
        <v>27</v>
      </c>
      <c r="G510" t="s">
        <v>18</v>
      </c>
      <c r="H510">
        <v>7847</v>
      </c>
      <c r="I510" t="s">
        <v>19</v>
      </c>
      <c r="J510">
        <v>0.2</v>
      </c>
      <c r="K510">
        <v>9000</v>
      </c>
      <c r="L510" s="6">
        <v>45567</v>
      </c>
      <c r="M510" t="str">
        <f t="shared" si="7"/>
        <v>Below Target</v>
      </c>
    </row>
    <row r="511" spans="1:13" x14ac:dyDescent="0.3">
      <c r="A511" t="s">
        <v>770</v>
      </c>
      <c r="B511" t="s">
        <v>255</v>
      </c>
      <c r="C511" t="s">
        <v>72</v>
      </c>
      <c r="D511" t="s">
        <v>73</v>
      </c>
      <c r="E511" t="s">
        <v>35</v>
      </c>
      <c r="F511" t="s">
        <v>17</v>
      </c>
      <c r="G511" t="s">
        <v>40</v>
      </c>
      <c r="H511">
        <v>8928</v>
      </c>
      <c r="K511">
        <v>9000</v>
      </c>
      <c r="L511" s="5" t="s">
        <v>211</v>
      </c>
      <c r="M511" t="str">
        <f t="shared" si="7"/>
        <v>Below Target</v>
      </c>
    </row>
    <row r="512" spans="1:13" x14ac:dyDescent="0.3">
      <c r="A512" t="s">
        <v>771</v>
      </c>
      <c r="B512" t="s">
        <v>311</v>
      </c>
      <c r="C512" t="s">
        <v>14</v>
      </c>
      <c r="D512" t="s">
        <v>15</v>
      </c>
      <c r="E512" t="s">
        <v>16</v>
      </c>
      <c r="F512" t="s">
        <v>44</v>
      </c>
      <c r="G512" t="s">
        <v>40</v>
      </c>
      <c r="H512">
        <v>12757</v>
      </c>
      <c r="I512" t="s">
        <v>36</v>
      </c>
      <c r="J512">
        <v>0.3</v>
      </c>
      <c r="K512">
        <v>14000</v>
      </c>
      <c r="L512" s="5" t="s">
        <v>188</v>
      </c>
      <c r="M512" t="str">
        <f t="shared" si="7"/>
        <v>Below Target</v>
      </c>
    </row>
    <row r="513" spans="1:13" x14ac:dyDescent="0.3">
      <c r="A513" t="s">
        <v>772</v>
      </c>
      <c r="B513" t="s">
        <v>510</v>
      </c>
      <c r="C513" t="s">
        <v>51</v>
      </c>
      <c r="D513" t="s">
        <v>52</v>
      </c>
      <c r="E513" t="s">
        <v>53</v>
      </c>
      <c r="F513" t="s">
        <v>27</v>
      </c>
      <c r="G513" t="s">
        <v>40</v>
      </c>
      <c r="H513">
        <v>12801</v>
      </c>
      <c r="K513">
        <v>13000</v>
      </c>
      <c r="L513" s="5" t="s">
        <v>170</v>
      </c>
      <c r="M513" t="str">
        <f t="shared" si="7"/>
        <v>Below Target</v>
      </c>
    </row>
    <row r="514" spans="1:13" x14ac:dyDescent="0.3">
      <c r="A514" t="s">
        <v>773</v>
      </c>
      <c r="B514" t="s">
        <v>200</v>
      </c>
      <c r="C514" t="s">
        <v>33</v>
      </c>
      <c r="D514" t="s">
        <v>34</v>
      </c>
      <c r="E514" t="s">
        <v>16</v>
      </c>
      <c r="F514" t="s">
        <v>27</v>
      </c>
      <c r="G514" t="s">
        <v>18</v>
      </c>
      <c r="H514">
        <v>18081</v>
      </c>
      <c r="I514" t="s">
        <v>23</v>
      </c>
      <c r="J514">
        <v>0.1</v>
      </c>
      <c r="K514">
        <v>17000</v>
      </c>
      <c r="L514" s="6">
        <v>45444</v>
      </c>
      <c r="M514" t="str">
        <f t="shared" si="7"/>
        <v>Target Achieved</v>
      </c>
    </row>
    <row r="515" spans="1:13" x14ac:dyDescent="0.3">
      <c r="A515" t="s">
        <v>774</v>
      </c>
      <c r="B515" t="s">
        <v>352</v>
      </c>
      <c r="C515" t="s">
        <v>72</v>
      </c>
      <c r="D515" t="s">
        <v>73</v>
      </c>
      <c r="E515" t="s">
        <v>16</v>
      </c>
      <c r="F515" t="s">
        <v>27</v>
      </c>
      <c r="G515" t="s">
        <v>28</v>
      </c>
      <c r="H515">
        <v>7249</v>
      </c>
      <c r="K515">
        <v>9000</v>
      </c>
      <c r="L515" s="5" t="s">
        <v>162</v>
      </c>
      <c r="M515" t="str">
        <f t="shared" ref="M515:M578" si="8">IF(H515&gt;=K515,"Target Achieved","Below Target")</f>
        <v>Below Target</v>
      </c>
    </row>
    <row r="516" spans="1:13" x14ac:dyDescent="0.3">
      <c r="A516" t="s">
        <v>775</v>
      </c>
      <c r="B516" t="s">
        <v>424</v>
      </c>
      <c r="C516" t="s">
        <v>72</v>
      </c>
      <c r="D516" t="s">
        <v>73</v>
      </c>
      <c r="E516" t="s">
        <v>16</v>
      </c>
      <c r="F516" t="s">
        <v>27</v>
      </c>
      <c r="G516" t="s">
        <v>40</v>
      </c>
      <c r="H516">
        <v>8224</v>
      </c>
      <c r="I516" t="s">
        <v>23</v>
      </c>
      <c r="J516">
        <v>0.1</v>
      </c>
      <c r="K516">
        <v>9000</v>
      </c>
      <c r="L516" s="5" t="s">
        <v>132</v>
      </c>
      <c r="M516" t="str">
        <f t="shared" si="8"/>
        <v>Below Target</v>
      </c>
    </row>
    <row r="517" spans="1:13" x14ac:dyDescent="0.3">
      <c r="A517" t="s">
        <v>776</v>
      </c>
      <c r="B517" t="s">
        <v>490</v>
      </c>
      <c r="C517" t="s">
        <v>14</v>
      </c>
      <c r="D517" t="s">
        <v>15</v>
      </c>
      <c r="E517" t="s">
        <v>16</v>
      </c>
      <c r="F517" t="s">
        <v>44</v>
      </c>
      <c r="G517" t="s">
        <v>28</v>
      </c>
      <c r="H517">
        <v>15278</v>
      </c>
      <c r="I517" t="s">
        <v>29</v>
      </c>
      <c r="K517">
        <v>14000</v>
      </c>
      <c r="L517" s="5" t="s">
        <v>106</v>
      </c>
      <c r="M517" t="str">
        <f t="shared" si="8"/>
        <v>Target Achieved</v>
      </c>
    </row>
    <row r="518" spans="1:13" x14ac:dyDescent="0.3">
      <c r="A518" t="s">
        <v>777</v>
      </c>
      <c r="B518" t="s">
        <v>409</v>
      </c>
      <c r="C518" t="s">
        <v>14</v>
      </c>
      <c r="D518" t="s">
        <v>15</v>
      </c>
      <c r="E518" t="s">
        <v>53</v>
      </c>
      <c r="F518" t="s">
        <v>27</v>
      </c>
      <c r="G518" t="s">
        <v>18</v>
      </c>
      <c r="H518">
        <v>15981</v>
      </c>
      <c r="I518" t="s">
        <v>19</v>
      </c>
      <c r="J518">
        <v>0.2</v>
      </c>
      <c r="K518">
        <v>14000</v>
      </c>
      <c r="L518" s="5" t="s">
        <v>230</v>
      </c>
      <c r="M518" t="str">
        <f t="shared" si="8"/>
        <v>Target Achieved</v>
      </c>
    </row>
    <row r="519" spans="1:13" x14ac:dyDescent="0.3">
      <c r="A519" t="s">
        <v>778</v>
      </c>
      <c r="B519" t="s">
        <v>268</v>
      </c>
      <c r="C519" t="s">
        <v>14</v>
      </c>
      <c r="D519" t="s">
        <v>15</v>
      </c>
      <c r="E519" t="s">
        <v>53</v>
      </c>
      <c r="F519" t="s">
        <v>27</v>
      </c>
      <c r="G519" t="s">
        <v>28</v>
      </c>
      <c r="H519">
        <v>13783</v>
      </c>
      <c r="I519" t="s">
        <v>19</v>
      </c>
      <c r="J519">
        <v>0.2</v>
      </c>
      <c r="K519">
        <v>14000</v>
      </c>
      <c r="L519" s="5" t="s">
        <v>162</v>
      </c>
      <c r="M519" t="str">
        <f t="shared" si="8"/>
        <v>Below Target</v>
      </c>
    </row>
    <row r="520" spans="1:13" x14ac:dyDescent="0.3">
      <c r="A520" t="s">
        <v>779</v>
      </c>
      <c r="B520" t="s">
        <v>458</v>
      </c>
      <c r="C520" t="s">
        <v>33</v>
      </c>
      <c r="D520" t="s">
        <v>34</v>
      </c>
      <c r="E520" t="s">
        <v>53</v>
      </c>
      <c r="F520" t="s">
        <v>44</v>
      </c>
      <c r="G520" t="s">
        <v>18</v>
      </c>
      <c r="H520">
        <v>15356</v>
      </c>
      <c r="K520">
        <v>17000</v>
      </c>
      <c r="L520" s="6">
        <v>45414</v>
      </c>
      <c r="M520" t="str">
        <f t="shared" si="8"/>
        <v>Below Target</v>
      </c>
    </row>
    <row r="521" spans="1:13" x14ac:dyDescent="0.3">
      <c r="A521" t="s">
        <v>780</v>
      </c>
      <c r="B521" t="s">
        <v>548</v>
      </c>
      <c r="C521" t="s">
        <v>33</v>
      </c>
      <c r="D521" t="s">
        <v>34</v>
      </c>
      <c r="E521" t="s">
        <v>53</v>
      </c>
      <c r="F521" t="s">
        <v>44</v>
      </c>
      <c r="G521" t="s">
        <v>40</v>
      </c>
      <c r="H521">
        <v>18756</v>
      </c>
      <c r="I521" t="s">
        <v>23</v>
      </c>
      <c r="J521">
        <v>0.1</v>
      </c>
      <c r="K521">
        <v>17000</v>
      </c>
      <c r="L521" s="5" t="s">
        <v>158</v>
      </c>
      <c r="M521" t="str">
        <f t="shared" si="8"/>
        <v>Target Achieved</v>
      </c>
    </row>
    <row r="522" spans="1:13" x14ac:dyDescent="0.3">
      <c r="A522" t="s">
        <v>781</v>
      </c>
      <c r="B522" t="s">
        <v>708</v>
      </c>
      <c r="C522" t="s">
        <v>72</v>
      </c>
      <c r="D522" t="s">
        <v>73</v>
      </c>
      <c r="E522" t="s">
        <v>35</v>
      </c>
      <c r="F522" t="s">
        <v>17</v>
      </c>
      <c r="G522" t="s">
        <v>18</v>
      </c>
      <c r="H522">
        <v>7607</v>
      </c>
      <c r="I522" t="s">
        <v>29</v>
      </c>
      <c r="K522">
        <v>9000</v>
      </c>
      <c r="L522" s="6">
        <v>45475</v>
      </c>
      <c r="M522" t="str">
        <f t="shared" si="8"/>
        <v>Below Target</v>
      </c>
    </row>
    <row r="523" spans="1:13" x14ac:dyDescent="0.3">
      <c r="A523" t="s">
        <v>782</v>
      </c>
      <c r="B523" t="s">
        <v>615</v>
      </c>
      <c r="C523" t="s">
        <v>14</v>
      </c>
      <c r="D523" t="s">
        <v>15</v>
      </c>
      <c r="E523" t="s">
        <v>35</v>
      </c>
      <c r="F523" t="s">
        <v>44</v>
      </c>
      <c r="G523" t="s">
        <v>18</v>
      </c>
      <c r="H523">
        <v>15218</v>
      </c>
      <c r="I523" t="s">
        <v>36</v>
      </c>
      <c r="J523">
        <v>0.3</v>
      </c>
      <c r="K523">
        <v>14000</v>
      </c>
      <c r="L523" s="5" t="s">
        <v>78</v>
      </c>
      <c r="M523" t="str">
        <f t="shared" si="8"/>
        <v>Target Achieved</v>
      </c>
    </row>
    <row r="524" spans="1:13" x14ac:dyDescent="0.3">
      <c r="A524" t="s">
        <v>783</v>
      </c>
      <c r="B524" t="s">
        <v>250</v>
      </c>
      <c r="C524" t="s">
        <v>72</v>
      </c>
      <c r="D524" t="s">
        <v>73</v>
      </c>
      <c r="E524" t="s">
        <v>53</v>
      </c>
      <c r="F524" t="s">
        <v>17</v>
      </c>
      <c r="G524" t="s">
        <v>28</v>
      </c>
      <c r="H524">
        <v>8988</v>
      </c>
      <c r="I524" t="s">
        <v>29</v>
      </c>
      <c r="K524">
        <v>9000</v>
      </c>
      <c r="L524" s="6">
        <v>45506</v>
      </c>
      <c r="M524" t="str">
        <f t="shared" si="8"/>
        <v>Below Target</v>
      </c>
    </row>
    <row r="525" spans="1:13" x14ac:dyDescent="0.3">
      <c r="A525" t="s">
        <v>784</v>
      </c>
      <c r="B525" t="s">
        <v>747</v>
      </c>
      <c r="C525" t="s">
        <v>51</v>
      </c>
      <c r="D525" t="s">
        <v>52</v>
      </c>
      <c r="E525" t="s">
        <v>53</v>
      </c>
      <c r="F525" t="s">
        <v>17</v>
      </c>
      <c r="G525" t="s">
        <v>18</v>
      </c>
      <c r="H525">
        <v>13532</v>
      </c>
      <c r="I525" t="s">
        <v>29</v>
      </c>
      <c r="K525">
        <v>13000</v>
      </c>
      <c r="L525" s="5" t="s">
        <v>106</v>
      </c>
      <c r="M525" t="str">
        <f t="shared" si="8"/>
        <v>Target Achieved</v>
      </c>
    </row>
    <row r="526" spans="1:13" x14ac:dyDescent="0.3">
      <c r="A526" t="s">
        <v>785</v>
      </c>
      <c r="B526" t="s">
        <v>148</v>
      </c>
      <c r="C526" t="s">
        <v>14</v>
      </c>
      <c r="D526" t="s">
        <v>15</v>
      </c>
      <c r="E526" t="s">
        <v>53</v>
      </c>
      <c r="F526" t="s">
        <v>17</v>
      </c>
      <c r="G526" t="s">
        <v>28</v>
      </c>
      <c r="H526">
        <v>12973</v>
      </c>
      <c r="I526" t="s">
        <v>23</v>
      </c>
      <c r="J526">
        <v>0.1</v>
      </c>
      <c r="K526">
        <v>14000</v>
      </c>
      <c r="L526" s="5" t="s">
        <v>20</v>
      </c>
      <c r="M526" t="str">
        <f t="shared" si="8"/>
        <v>Below Target</v>
      </c>
    </row>
    <row r="527" spans="1:13" x14ac:dyDescent="0.3">
      <c r="A527" t="s">
        <v>786</v>
      </c>
      <c r="B527" t="s">
        <v>144</v>
      </c>
      <c r="C527" t="s">
        <v>33</v>
      </c>
      <c r="D527" t="s">
        <v>34</v>
      </c>
      <c r="E527" t="s">
        <v>35</v>
      </c>
      <c r="F527" t="s">
        <v>17</v>
      </c>
      <c r="G527" t="s">
        <v>40</v>
      </c>
      <c r="H527">
        <v>16273</v>
      </c>
      <c r="I527" t="s">
        <v>36</v>
      </c>
      <c r="J527">
        <v>0.3</v>
      </c>
      <c r="K527">
        <v>17000</v>
      </c>
      <c r="L527" s="5" t="s">
        <v>62</v>
      </c>
      <c r="M527" t="str">
        <f t="shared" si="8"/>
        <v>Below Target</v>
      </c>
    </row>
    <row r="528" spans="1:13" x14ac:dyDescent="0.3">
      <c r="A528" t="s">
        <v>787</v>
      </c>
      <c r="B528" t="s">
        <v>788</v>
      </c>
      <c r="C528" t="s">
        <v>14</v>
      </c>
      <c r="D528" t="s">
        <v>15</v>
      </c>
      <c r="E528" t="s">
        <v>35</v>
      </c>
      <c r="F528" t="s">
        <v>27</v>
      </c>
      <c r="G528" t="s">
        <v>40</v>
      </c>
      <c r="H528">
        <v>15990</v>
      </c>
      <c r="K528">
        <v>14000</v>
      </c>
      <c r="L528" s="5" t="s">
        <v>326</v>
      </c>
      <c r="M528" t="str">
        <f t="shared" si="8"/>
        <v>Target Achieved</v>
      </c>
    </row>
    <row r="529" spans="1:13" x14ac:dyDescent="0.3">
      <c r="A529" t="s">
        <v>789</v>
      </c>
      <c r="B529" t="s">
        <v>338</v>
      </c>
      <c r="C529" t="s">
        <v>33</v>
      </c>
      <c r="D529" t="s">
        <v>34</v>
      </c>
      <c r="E529" t="s">
        <v>16</v>
      </c>
      <c r="F529" t="s">
        <v>17</v>
      </c>
      <c r="G529" t="s">
        <v>28</v>
      </c>
      <c r="H529">
        <v>17644</v>
      </c>
      <c r="I529" t="s">
        <v>23</v>
      </c>
      <c r="J529">
        <v>0.1</v>
      </c>
      <c r="K529">
        <v>17000</v>
      </c>
      <c r="L529" s="5" t="s">
        <v>85</v>
      </c>
      <c r="M529" t="str">
        <f t="shared" si="8"/>
        <v>Target Achieved</v>
      </c>
    </row>
    <row r="530" spans="1:13" x14ac:dyDescent="0.3">
      <c r="A530" t="s">
        <v>790</v>
      </c>
      <c r="B530" t="s">
        <v>244</v>
      </c>
      <c r="C530" t="s">
        <v>72</v>
      </c>
      <c r="D530" t="s">
        <v>73</v>
      </c>
      <c r="E530" t="s">
        <v>16</v>
      </c>
      <c r="F530" t="s">
        <v>17</v>
      </c>
      <c r="G530" t="s">
        <v>28</v>
      </c>
      <c r="H530">
        <v>10552</v>
      </c>
      <c r="I530" t="s">
        <v>36</v>
      </c>
      <c r="J530">
        <v>0.3</v>
      </c>
      <c r="K530">
        <v>9000</v>
      </c>
      <c r="L530" s="5" t="s">
        <v>162</v>
      </c>
      <c r="M530" t="str">
        <f t="shared" si="8"/>
        <v>Target Achieved</v>
      </c>
    </row>
    <row r="531" spans="1:13" x14ac:dyDescent="0.3">
      <c r="A531" t="s">
        <v>791</v>
      </c>
      <c r="B531" t="s">
        <v>194</v>
      </c>
      <c r="C531" t="s">
        <v>51</v>
      </c>
      <c r="D531" t="s">
        <v>52</v>
      </c>
      <c r="E531" t="s">
        <v>35</v>
      </c>
      <c r="F531" t="s">
        <v>17</v>
      </c>
      <c r="G531" t="s">
        <v>28</v>
      </c>
      <c r="H531">
        <v>13075</v>
      </c>
      <c r="K531">
        <v>13000</v>
      </c>
      <c r="L531" s="6">
        <v>45536</v>
      </c>
      <c r="M531" t="str">
        <f t="shared" si="8"/>
        <v>Target Achieved</v>
      </c>
    </row>
    <row r="532" spans="1:13" x14ac:dyDescent="0.3">
      <c r="A532" t="s">
        <v>792</v>
      </c>
      <c r="B532" t="s">
        <v>164</v>
      </c>
      <c r="C532" t="s">
        <v>14</v>
      </c>
      <c r="D532" t="s">
        <v>15</v>
      </c>
      <c r="E532" t="s">
        <v>35</v>
      </c>
      <c r="F532" t="s">
        <v>27</v>
      </c>
      <c r="G532" t="s">
        <v>18</v>
      </c>
      <c r="H532">
        <v>15428</v>
      </c>
      <c r="I532" t="s">
        <v>23</v>
      </c>
      <c r="J532">
        <v>0.1</v>
      </c>
      <c r="K532">
        <v>14000</v>
      </c>
      <c r="L532" s="5" t="s">
        <v>109</v>
      </c>
      <c r="M532" t="str">
        <f t="shared" si="8"/>
        <v>Target Achieved</v>
      </c>
    </row>
    <row r="533" spans="1:13" x14ac:dyDescent="0.3">
      <c r="A533" t="s">
        <v>793</v>
      </c>
      <c r="B533" t="s">
        <v>525</v>
      </c>
      <c r="C533" t="s">
        <v>14</v>
      </c>
      <c r="D533" t="s">
        <v>15</v>
      </c>
      <c r="E533" t="s">
        <v>53</v>
      </c>
      <c r="F533" t="s">
        <v>44</v>
      </c>
      <c r="G533" t="s">
        <v>18</v>
      </c>
      <c r="H533">
        <v>13122</v>
      </c>
      <c r="I533" t="s">
        <v>36</v>
      </c>
      <c r="J533">
        <v>0.3</v>
      </c>
      <c r="K533">
        <v>14000</v>
      </c>
      <c r="L533" s="5" t="s">
        <v>162</v>
      </c>
      <c r="M533" t="str">
        <f t="shared" si="8"/>
        <v>Below Target</v>
      </c>
    </row>
    <row r="534" spans="1:13" x14ac:dyDescent="0.3">
      <c r="A534" t="s">
        <v>794</v>
      </c>
      <c r="B534" t="s">
        <v>365</v>
      </c>
      <c r="C534" t="s">
        <v>72</v>
      </c>
      <c r="D534" t="s">
        <v>73</v>
      </c>
      <c r="E534" t="s">
        <v>16</v>
      </c>
      <c r="F534" t="s">
        <v>27</v>
      </c>
      <c r="G534" t="s">
        <v>28</v>
      </c>
      <c r="H534">
        <v>7125</v>
      </c>
      <c r="I534" t="s">
        <v>19</v>
      </c>
      <c r="J534">
        <v>0.2</v>
      </c>
      <c r="K534">
        <v>9000</v>
      </c>
      <c r="L534" s="5" t="s">
        <v>235</v>
      </c>
      <c r="M534" t="str">
        <f t="shared" si="8"/>
        <v>Below Target</v>
      </c>
    </row>
    <row r="535" spans="1:13" x14ac:dyDescent="0.3">
      <c r="A535" t="s">
        <v>795</v>
      </c>
      <c r="B535" t="s">
        <v>636</v>
      </c>
      <c r="C535" t="s">
        <v>72</v>
      </c>
      <c r="D535" t="s">
        <v>73</v>
      </c>
      <c r="E535" t="s">
        <v>35</v>
      </c>
      <c r="F535" t="s">
        <v>17</v>
      </c>
      <c r="G535" t="s">
        <v>28</v>
      </c>
      <c r="H535">
        <v>9258</v>
      </c>
      <c r="I535" t="s">
        <v>36</v>
      </c>
      <c r="J535">
        <v>0.3</v>
      </c>
      <c r="K535">
        <v>9000</v>
      </c>
      <c r="L535" s="5" t="s">
        <v>153</v>
      </c>
      <c r="M535" t="str">
        <f t="shared" si="8"/>
        <v>Target Achieved</v>
      </c>
    </row>
    <row r="536" spans="1:13" x14ac:dyDescent="0.3">
      <c r="A536" t="s">
        <v>796</v>
      </c>
      <c r="B536" t="s">
        <v>655</v>
      </c>
      <c r="C536" t="s">
        <v>33</v>
      </c>
      <c r="D536" t="s">
        <v>34</v>
      </c>
      <c r="E536" t="s">
        <v>16</v>
      </c>
      <c r="F536" t="s">
        <v>44</v>
      </c>
      <c r="G536" t="s">
        <v>18</v>
      </c>
      <c r="H536">
        <v>16167</v>
      </c>
      <c r="I536" t="s">
        <v>23</v>
      </c>
      <c r="J536">
        <v>0.1</v>
      </c>
      <c r="K536">
        <v>17000</v>
      </c>
      <c r="L536" s="5" t="s">
        <v>54</v>
      </c>
      <c r="M536" t="str">
        <f t="shared" si="8"/>
        <v>Below Target</v>
      </c>
    </row>
    <row r="537" spans="1:13" x14ac:dyDescent="0.3">
      <c r="A537" t="s">
        <v>797</v>
      </c>
      <c r="B537" t="s">
        <v>276</v>
      </c>
      <c r="C537" t="s">
        <v>51</v>
      </c>
      <c r="D537" t="s">
        <v>52</v>
      </c>
      <c r="E537" t="s">
        <v>35</v>
      </c>
      <c r="F537" t="s">
        <v>44</v>
      </c>
      <c r="G537" t="s">
        <v>18</v>
      </c>
      <c r="H537">
        <v>13775</v>
      </c>
      <c r="I537" t="s">
        <v>19</v>
      </c>
      <c r="J537">
        <v>0.2</v>
      </c>
      <c r="K537">
        <v>13000</v>
      </c>
      <c r="L537" s="5" t="s">
        <v>37</v>
      </c>
      <c r="M537" t="str">
        <f t="shared" si="8"/>
        <v>Target Achieved</v>
      </c>
    </row>
    <row r="538" spans="1:13" x14ac:dyDescent="0.3">
      <c r="A538" t="s">
        <v>798</v>
      </c>
      <c r="B538" t="s">
        <v>105</v>
      </c>
      <c r="C538" t="s">
        <v>14</v>
      </c>
      <c r="D538" t="s">
        <v>15</v>
      </c>
      <c r="E538" t="s">
        <v>16</v>
      </c>
      <c r="F538" t="s">
        <v>27</v>
      </c>
      <c r="G538" t="s">
        <v>40</v>
      </c>
      <c r="H538">
        <v>15733</v>
      </c>
      <c r="I538" t="s">
        <v>19</v>
      </c>
      <c r="J538">
        <v>0.2</v>
      </c>
      <c r="K538">
        <v>14000</v>
      </c>
      <c r="L538" s="6">
        <v>45598</v>
      </c>
      <c r="M538" t="str">
        <f t="shared" si="8"/>
        <v>Target Achieved</v>
      </c>
    </row>
    <row r="539" spans="1:13" x14ac:dyDescent="0.3">
      <c r="A539" t="s">
        <v>799</v>
      </c>
      <c r="B539" t="s">
        <v>756</v>
      </c>
      <c r="C539" t="s">
        <v>14</v>
      </c>
      <c r="D539" t="s">
        <v>15</v>
      </c>
      <c r="E539" t="s">
        <v>35</v>
      </c>
      <c r="F539" t="s">
        <v>17</v>
      </c>
      <c r="G539" t="s">
        <v>28</v>
      </c>
      <c r="H539">
        <v>15297</v>
      </c>
      <c r="I539" t="s">
        <v>36</v>
      </c>
      <c r="J539">
        <v>0.3</v>
      </c>
      <c r="K539">
        <v>14000</v>
      </c>
      <c r="L539" s="5" t="s">
        <v>48</v>
      </c>
      <c r="M539" t="str">
        <f t="shared" si="8"/>
        <v>Target Achieved</v>
      </c>
    </row>
    <row r="540" spans="1:13" x14ac:dyDescent="0.3">
      <c r="A540" t="s">
        <v>800</v>
      </c>
      <c r="B540" t="s">
        <v>801</v>
      </c>
      <c r="C540" t="s">
        <v>33</v>
      </c>
      <c r="D540" t="s">
        <v>34</v>
      </c>
      <c r="E540" t="s">
        <v>53</v>
      </c>
      <c r="F540" t="s">
        <v>17</v>
      </c>
      <c r="G540" t="s">
        <v>40</v>
      </c>
      <c r="H540">
        <v>16880</v>
      </c>
      <c r="I540" t="s">
        <v>36</v>
      </c>
      <c r="J540">
        <v>0.3</v>
      </c>
      <c r="K540">
        <v>17000</v>
      </c>
      <c r="L540" s="5" t="s">
        <v>24</v>
      </c>
      <c r="M540" t="str">
        <f t="shared" si="8"/>
        <v>Below Target</v>
      </c>
    </row>
    <row r="541" spans="1:13" x14ac:dyDescent="0.3">
      <c r="A541" t="s">
        <v>802</v>
      </c>
      <c r="B541" t="s">
        <v>144</v>
      </c>
      <c r="C541" t="s">
        <v>72</v>
      </c>
      <c r="D541" t="s">
        <v>73</v>
      </c>
      <c r="E541" t="s">
        <v>16</v>
      </c>
      <c r="F541" t="s">
        <v>27</v>
      </c>
      <c r="G541" t="s">
        <v>18</v>
      </c>
      <c r="H541">
        <v>9095</v>
      </c>
      <c r="I541" t="s">
        <v>36</v>
      </c>
      <c r="J541">
        <v>0.3</v>
      </c>
      <c r="K541">
        <v>9000</v>
      </c>
      <c r="L541" s="6">
        <v>45414</v>
      </c>
      <c r="M541" t="str">
        <f t="shared" si="8"/>
        <v>Target Achieved</v>
      </c>
    </row>
    <row r="542" spans="1:13" x14ac:dyDescent="0.3">
      <c r="A542" t="s">
        <v>803</v>
      </c>
      <c r="B542" t="s">
        <v>190</v>
      </c>
      <c r="C542" t="s">
        <v>33</v>
      </c>
      <c r="D542" t="s">
        <v>34</v>
      </c>
      <c r="E542" t="s">
        <v>53</v>
      </c>
      <c r="F542" t="s">
        <v>44</v>
      </c>
      <c r="G542" t="s">
        <v>18</v>
      </c>
      <c r="H542">
        <v>16973</v>
      </c>
      <c r="I542" t="s">
        <v>23</v>
      </c>
      <c r="J542">
        <v>0.1</v>
      </c>
      <c r="K542">
        <v>17000</v>
      </c>
      <c r="L542" s="5" t="s">
        <v>165</v>
      </c>
      <c r="M542" t="str">
        <f t="shared" si="8"/>
        <v>Below Target</v>
      </c>
    </row>
    <row r="543" spans="1:13" x14ac:dyDescent="0.3">
      <c r="A543" t="s">
        <v>804</v>
      </c>
      <c r="B543" t="s">
        <v>319</v>
      </c>
      <c r="C543" t="s">
        <v>33</v>
      </c>
      <c r="D543" t="s">
        <v>34</v>
      </c>
      <c r="E543" t="s">
        <v>53</v>
      </c>
      <c r="F543" t="s">
        <v>17</v>
      </c>
      <c r="G543" t="s">
        <v>28</v>
      </c>
      <c r="H543">
        <v>17912</v>
      </c>
      <c r="I543" t="s">
        <v>36</v>
      </c>
      <c r="J543">
        <v>0.3</v>
      </c>
      <c r="K543">
        <v>17000</v>
      </c>
      <c r="L543" s="5" t="s">
        <v>85</v>
      </c>
      <c r="M543" t="str">
        <f t="shared" si="8"/>
        <v>Target Achieved</v>
      </c>
    </row>
    <row r="544" spans="1:13" x14ac:dyDescent="0.3">
      <c r="A544" t="s">
        <v>805</v>
      </c>
      <c r="B544" t="s">
        <v>476</v>
      </c>
      <c r="C544" t="s">
        <v>51</v>
      </c>
      <c r="D544" t="s">
        <v>52</v>
      </c>
      <c r="E544" t="s">
        <v>35</v>
      </c>
      <c r="F544" t="s">
        <v>44</v>
      </c>
      <c r="G544" t="s">
        <v>40</v>
      </c>
      <c r="H544">
        <v>13705</v>
      </c>
      <c r="I544" t="s">
        <v>36</v>
      </c>
      <c r="J544">
        <v>0.3</v>
      </c>
      <c r="K544">
        <v>13000</v>
      </c>
      <c r="L544" s="5" t="s">
        <v>106</v>
      </c>
      <c r="M544" t="str">
        <f t="shared" si="8"/>
        <v>Target Achieved</v>
      </c>
    </row>
    <row r="545" spans="1:13" x14ac:dyDescent="0.3">
      <c r="A545" t="s">
        <v>806</v>
      </c>
      <c r="B545" t="s">
        <v>313</v>
      </c>
      <c r="C545" t="s">
        <v>14</v>
      </c>
      <c r="D545" t="s">
        <v>15</v>
      </c>
      <c r="E545" t="s">
        <v>16</v>
      </c>
      <c r="F545" t="s">
        <v>17</v>
      </c>
      <c r="G545" t="s">
        <v>40</v>
      </c>
      <c r="H545">
        <v>13062</v>
      </c>
      <c r="K545">
        <v>14000</v>
      </c>
      <c r="L545" s="5" t="s">
        <v>132</v>
      </c>
      <c r="M545" t="str">
        <f t="shared" si="8"/>
        <v>Below Target</v>
      </c>
    </row>
    <row r="546" spans="1:13" x14ac:dyDescent="0.3">
      <c r="A546" t="s">
        <v>807</v>
      </c>
      <c r="B546" t="s">
        <v>119</v>
      </c>
      <c r="C546" t="s">
        <v>14</v>
      </c>
      <c r="D546" t="s">
        <v>15</v>
      </c>
      <c r="E546" t="s">
        <v>16</v>
      </c>
      <c r="F546" t="s">
        <v>44</v>
      </c>
      <c r="G546" t="s">
        <v>28</v>
      </c>
      <c r="H546">
        <v>15342</v>
      </c>
      <c r="I546" t="s">
        <v>19</v>
      </c>
      <c r="J546">
        <v>0.2</v>
      </c>
      <c r="K546">
        <v>14000</v>
      </c>
      <c r="L546" s="5" t="s">
        <v>165</v>
      </c>
      <c r="M546" t="str">
        <f t="shared" si="8"/>
        <v>Target Achieved</v>
      </c>
    </row>
    <row r="547" spans="1:13" x14ac:dyDescent="0.3">
      <c r="A547" t="s">
        <v>808</v>
      </c>
      <c r="B547" t="s">
        <v>378</v>
      </c>
      <c r="C547" t="s">
        <v>51</v>
      </c>
      <c r="D547" t="s">
        <v>52</v>
      </c>
      <c r="E547" t="s">
        <v>16</v>
      </c>
      <c r="F547" t="s">
        <v>44</v>
      </c>
      <c r="G547" t="s">
        <v>28</v>
      </c>
      <c r="H547">
        <v>14214</v>
      </c>
      <c r="K547">
        <v>13000</v>
      </c>
      <c r="L547" s="5" t="s">
        <v>333</v>
      </c>
      <c r="M547" t="str">
        <f t="shared" si="8"/>
        <v>Target Achieved</v>
      </c>
    </row>
    <row r="548" spans="1:13" x14ac:dyDescent="0.3">
      <c r="A548" t="s">
        <v>809</v>
      </c>
      <c r="B548" t="s">
        <v>352</v>
      </c>
      <c r="C548" t="s">
        <v>33</v>
      </c>
      <c r="D548" t="s">
        <v>34</v>
      </c>
      <c r="E548" t="s">
        <v>35</v>
      </c>
      <c r="F548" t="s">
        <v>44</v>
      </c>
      <c r="G548" t="s">
        <v>28</v>
      </c>
      <c r="H548">
        <v>15741</v>
      </c>
      <c r="I548" t="s">
        <v>36</v>
      </c>
      <c r="J548">
        <v>0.3</v>
      </c>
      <c r="K548">
        <v>17000</v>
      </c>
      <c r="L548" s="6">
        <v>45474</v>
      </c>
      <c r="M548" t="str">
        <f t="shared" si="8"/>
        <v>Below Target</v>
      </c>
    </row>
    <row r="549" spans="1:13" x14ac:dyDescent="0.3">
      <c r="A549" t="s">
        <v>810</v>
      </c>
      <c r="B549" t="s">
        <v>544</v>
      </c>
      <c r="C549" t="s">
        <v>33</v>
      </c>
      <c r="D549" t="s">
        <v>34</v>
      </c>
      <c r="E549" t="s">
        <v>16</v>
      </c>
      <c r="F549" t="s">
        <v>44</v>
      </c>
      <c r="G549" t="s">
        <v>18</v>
      </c>
      <c r="H549">
        <v>18878</v>
      </c>
      <c r="I549" t="s">
        <v>36</v>
      </c>
      <c r="J549">
        <v>0.3</v>
      </c>
      <c r="K549">
        <v>17000</v>
      </c>
      <c r="L549" s="6">
        <v>45598</v>
      </c>
      <c r="M549" t="str">
        <f t="shared" si="8"/>
        <v>Target Achieved</v>
      </c>
    </row>
    <row r="550" spans="1:13" x14ac:dyDescent="0.3">
      <c r="A550" t="s">
        <v>811</v>
      </c>
      <c r="B550" t="s">
        <v>281</v>
      </c>
      <c r="C550" t="s">
        <v>33</v>
      </c>
      <c r="D550" t="s">
        <v>34</v>
      </c>
      <c r="E550" t="s">
        <v>35</v>
      </c>
      <c r="F550" t="s">
        <v>44</v>
      </c>
      <c r="G550" t="s">
        <v>40</v>
      </c>
      <c r="H550">
        <v>16722</v>
      </c>
      <c r="I550" t="s">
        <v>36</v>
      </c>
      <c r="J550">
        <v>0.3</v>
      </c>
      <c r="K550">
        <v>17000</v>
      </c>
      <c r="L550" s="5" t="s">
        <v>235</v>
      </c>
      <c r="M550" t="str">
        <f t="shared" si="8"/>
        <v>Below Target</v>
      </c>
    </row>
    <row r="551" spans="1:13" x14ac:dyDescent="0.3">
      <c r="A551" t="s">
        <v>812</v>
      </c>
      <c r="B551" t="s">
        <v>139</v>
      </c>
      <c r="C551" t="s">
        <v>33</v>
      </c>
      <c r="D551" t="s">
        <v>34</v>
      </c>
      <c r="E551" t="s">
        <v>53</v>
      </c>
      <c r="F551" t="s">
        <v>27</v>
      </c>
      <c r="G551" t="s">
        <v>40</v>
      </c>
      <c r="H551">
        <v>15219</v>
      </c>
      <c r="I551" t="s">
        <v>29</v>
      </c>
      <c r="K551">
        <v>17000</v>
      </c>
      <c r="L551" s="6">
        <v>45475</v>
      </c>
      <c r="M551" t="str">
        <f t="shared" si="8"/>
        <v>Below Target</v>
      </c>
    </row>
    <row r="552" spans="1:13" x14ac:dyDescent="0.3">
      <c r="A552" t="s">
        <v>813</v>
      </c>
      <c r="B552" t="s">
        <v>126</v>
      </c>
      <c r="C552" t="s">
        <v>72</v>
      </c>
      <c r="D552" t="s">
        <v>73</v>
      </c>
      <c r="E552" t="s">
        <v>35</v>
      </c>
      <c r="F552" t="s">
        <v>44</v>
      </c>
      <c r="G552" t="s">
        <v>18</v>
      </c>
      <c r="H552">
        <v>10553</v>
      </c>
      <c r="K552">
        <v>9000</v>
      </c>
      <c r="L552" s="6">
        <v>45353</v>
      </c>
      <c r="M552" t="str">
        <f t="shared" si="8"/>
        <v>Target Achieved</v>
      </c>
    </row>
    <row r="553" spans="1:13" x14ac:dyDescent="0.3">
      <c r="A553" t="s">
        <v>814</v>
      </c>
      <c r="B553" t="s">
        <v>82</v>
      </c>
      <c r="C553" t="s">
        <v>14</v>
      </c>
      <c r="D553" t="s">
        <v>15</v>
      </c>
      <c r="E553" t="s">
        <v>35</v>
      </c>
      <c r="F553" t="s">
        <v>27</v>
      </c>
      <c r="G553" t="s">
        <v>18</v>
      </c>
      <c r="H553">
        <v>13403</v>
      </c>
      <c r="K553">
        <v>14000</v>
      </c>
      <c r="L553" s="6">
        <v>45445</v>
      </c>
      <c r="M553" t="str">
        <f t="shared" si="8"/>
        <v>Below Target</v>
      </c>
    </row>
    <row r="554" spans="1:13" x14ac:dyDescent="0.3">
      <c r="A554" t="s">
        <v>815</v>
      </c>
      <c r="B554" t="s">
        <v>481</v>
      </c>
      <c r="C554" t="s">
        <v>51</v>
      </c>
      <c r="D554" t="s">
        <v>52</v>
      </c>
      <c r="E554" t="s">
        <v>53</v>
      </c>
      <c r="F554" t="s">
        <v>44</v>
      </c>
      <c r="G554" t="s">
        <v>18</v>
      </c>
      <c r="H554">
        <v>14190</v>
      </c>
      <c r="I554" t="s">
        <v>23</v>
      </c>
      <c r="J554">
        <v>0.1</v>
      </c>
      <c r="K554">
        <v>13000</v>
      </c>
      <c r="L554" s="6">
        <v>45293</v>
      </c>
      <c r="M554" t="str">
        <f t="shared" si="8"/>
        <v>Target Achieved</v>
      </c>
    </row>
    <row r="555" spans="1:13" x14ac:dyDescent="0.3">
      <c r="A555" t="s">
        <v>816</v>
      </c>
      <c r="B555" t="s">
        <v>176</v>
      </c>
      <c r="C555" t="s">
        <v>51</v>
      </c>
      <c r="D555" t="s">
        <v>52</v>
      </c>
      <c r="E555" t="s">
        <v>53</v>
      </c>
      <c r="F555" t="s">
        <v>44</v>
      </c>
      <c r="G555" t="s">
        <v>18</v>
      </c>
      <c r="H555">
        <v>11019</v>
      </c>
      <c r="K555">
        <v>13000</v>
      </c>
      <c r="L555" s="5" t="s">
        <v>37</v>
      </c>
      <c r="M555" t="str">
        <f t="shared" si="8"/>
        <v>Below Target</v>
      </c>
    </row>
    <row r="556" spans="1:13" x14ac:dyDescent="0.3">
      <c r="A556" t="s">
        <v>817</v>
      </c>
      <c r="B556" t="s">
        <v>437</v>
      </c>
      <c r="C556" t="s">
        <v>51</v>
      </c>
      <c r="D556" t="s">
        <v>52</v>
      </c>
      <c r="E556" t="s">
        <v>16</v>
      </c>
      <c r="F556" t="s">
        <v>27</v>
      </c>
      <c r="G556" t="s">
        <v>40</v>
      </c>
      <c r="H556">
        <v>14216</v>
      </c>
      <c r="I556" t="s">
        <v>23</v>
      </c>
      <c r="J556">
        <v>0.1</v>
      </c>
      <c r="K556">
        <v>13000</v>
      </c>
      <c r="L556" s="6">
        <v>45536</v>
      </c>
      <c r="M556" t="str">
        <f t="shared" si="8"/>
        <v>Target Achieved</v>
      </c>
    </row>
    <row r="557" spans="1:13" x14ac:dyDescent="0.3">
      <c r="A557" t="s">
        <v>818</v>
      </c>
      <c r="B557" t="s">
        <v>372</v>
      </c>
      <c r="C557" t="s">
        <v>72</v>
      </c>
      <c r="D557" t="s">
        <v>73</v>
      </c>
      <c r="E557" t="s">
        <v>53</v>
      </c>
      <c r="F557" t="s">
        <v>17</v>
      </c>
      <c r="G557" t="s">
        <v>40</v>
      </c>
      <c r="H557">
        <v>8570</v>
      </c>
      <c r="I557" t="s">
        <v>23</v>
      </c>
      <c r="J557">
        <v>0.1</v>
      </c>
      <c r="K557">
        <v>9000</v>
      </c>
      <c r="L557" s="6">
        <v>45352</v>
      </c>
      <c r="M557" t="str">
        <f t="shared" si="8"/>
        <v>Below Target</v>
      </c>
    </row>
    <row r="558" spans="1:13" x14ac:dyDescent="0.3">
      <c r="A558" t="s">
        <v>819</v>
      </c>
      <c r="B558" t="s">
        <v>382</v>
      </c>
      <c r="C558" t="s">
        <v>33</v>
      </c>
      <c r="D558" t="s">
        <v>34</v>
      </c>
      <c r="E558" t="s">
        <v>35</v>
      </c>
      <c r="F558" t="s">
        <v>17</v>
      </c>
      <c r="G558" t="s">
        <v>28</v>
      </c>
      <c r="H558">
        <v>15780</v>
      </c>
      <c r="I558" t="s">
        <v>23</v>
      </c>
      <c r="J558">
        <v>0.1</v>
      </c>
      <c r="K558">
        <v>17000</v>
      </c>
      <c r="L558" s="5" t="s">
        <v>106</v>
      </c>
      <c r="M558" t="str">
        <f t="shared" si="8"/>
        <v>Below Target</v>
      </c>
    </row>
    <row r="559" spans="1:13" x14ac:dyDescent="0.3">
      <c r="A559" t="s">
        <v>820</v>
      </c>
      <c r="B559" t="s">
        <v>80</v>
      </c>
      <c r="C559" t="s">
        <v>51</v>
      </c>
      <c r="D559" t="s">
        <v>52</v>
      </c>
      <c r="E559" t="s">
        <v>35</v>
      </c>
      <c r="F559" t="s">
        <v>44</v>
      </c>
      <c r="G559" t="s">
        <v>40</v>
      </c>
      <c r="H559">
        <v>12278</v>
      </c>
      <c r="I559" t="s">
        <v>19</v>
      </c>
      <c r="J559">
        <v>0.2</v>
      </c>
      <c r="K559">
        <v>13000</v>
      </c>
      <c r="L559" s="6">
        <v>45474</v>
      </c>
      <c r="M559" t="str">
        <f t="shared" si="8"/>
        <v>Below Target</v>
      </c>
    </row>
    <row r="560" spans="1:13" x14ac:dyDescent="0.3">
      <c r="A560" t="s">
        <v>821</v>
      </c>
      <c r="B560" t="s">
        <v>548</v>
      </c>
      <c r="C560" t="s">
        <v>33</v>
      </c>
      <c r="D560" t="s">
        <v>34</v>
      </c>
      <c r="E560" t="s">
        <v>35</v>
      </c>
      <c r="F560" t="s">
        <v>27</v>
      </c>
      <c r="G560" t="s">
        <v>18</v>
      </c>
      <c r="H560">
        <v>16221</v>
      </c>
      <c r="I560" t="s">
        <v>36</v>
      </c>
      <c r="J560">
        <v>0.3</v>
      </c>
      <c r="K560">
        <v>17000</v>
      </c>
      <c r="L560" s="5" t="s">
        <v>192</v>
      </c>
      <c r="M560" t="str">
        <f t="shared" si="8"/>
        <v>Below Target</v>
      </c>
    </row>
    <row r="561" spans="1:13" x14ac:dyDescent="0.3">
      <c r="A561" t="s">
        <v>822</v>
      </c>
      <c r="B561" t="s">
        <v>121</v>
      </c>
      <c r="C561" t="s">
        <v>33</v>
      </c>
      <c r="D561" t="s">
        <v>34</v>
      </c>
      <c r="E561" t="s">
        <v>53</v>
      </c>
      <c r="F561" t="s">
        <v>44</v>
      </c>
      <c r="G561" t="s">
        <v>18</v>
      </c>
      <c r="H561">
        <v>16403</v>
      </c>
      <c r="K561">
        <v>17000</v>
      </c>
      <c r="L561" s="5" t="s">
        <v>153</v>
      </c>
      <c r="M561" t="str">
        <f t="shared" si="8"/>
        <v>Below Target</v>
      </c>
    </row>
    <row r="562" spans="1:13" x14ac:dyDescent="0.3">
      <c r="A562" t="s">
        <v>823</v>
      </c>
      <c r="B562" t="s">
        <v>328</v>
      </c>
      <c r="C562" t="s">
        <v>51</v>
      </c>
      <c r="D562" t="s">
        <v>52</v>
      </c>
      <c r="E562" t="s">
        <v>53</v>
      </c>
      <c r="F562" t="s">
        <v>27</v>
      </c>
      <c r="G562" t="s">
        <v>18</v>
      </c>
      <c r="H562">
        <v>11918</v>
      </c>
      <c r="I562" t="s">
        <v>19</v>
      </c>
      <c r="J562">
        <v>0.2</v>
      </c>
      <c r="K562">
        <v>13000</v>
      </c>
      <c r="L562" s="5" t="s">
        <v>24</v>
      </c>
      <c r="M562" t="str">
        <f t="shared" si="8"/>
        <v>Below Target</v>
      </c>
    </row>
    <row r="563" spans="1:13" x14ac:dyDescent="0.3">
      <c r="A563" t="s">
        <v>824</v>
      </c>
      <c r="B563" t="s">
        <v>500</v>
      </c>
      <c r="C563" t="s">
        <v>51</v>
      </c>
      <c r="D563" t="s">
        <v>52</v>
      </c>
      <c r="E563" t="s">
        <v>35</v>
      </c>
      <c r="F563" t="s">
        <v>17</v>
      </c>
      <c r="G563" t="s">
        <v>28</v>
      </c>
      <c r="H563">
        <v>13664</v>
      </c>
      <c r="I563" t="s">
        <v>23</v>
      </c>
      <c r="J563">
        <v>0.1</v>
      </c>
      <c r="K563">
        <v>13000</v>
      </c>
      <c r="L563" s="5" t="s">
        <v>54</v>
      </c>
      <c r="M563" t="str">
        <f t="shared" si="8"/>
        <v>Target Achieved</v>
      </c>
    </row>
    <row r="564" spans="1:13" x14ac:dyDescent="0.3">
      <c r="A564" t="s">
        <v>825</v>
      </c>
      <c r="B564" t="s">
        <v>59</v>
      </c>
      <c r="C564" t="s">
        <v>33</v>
      </c>
      <c r="D564" t="s">
        <v>34</v>
      </c>
      <c r="E564" t="s">
        <v>16</v>
      </c>
      <c r="F564" t="s">
        <v>44</v>
      </c>
      <c r="G564" t="s">
        <v>18</v>
      </c>
      <c r="H564">
        <v>17432</v>
      </c>
      <c r="I564" t="s">
        <v>23</v>
      </c>
      <c r="J564">
        <v>0.1</v>
      </c>
      <c r="K564">
        <v>17000</v>
      </c>
      <c r="L564" s="6">
        <v>45628</v>
      </c>
      <c r="M564" t="str">
        <f t="shared" si="8"/>
        <v>Target Achieved</v>
      </c>
    </row>
    <row r="565" spans="1:13" x14ac:dyDescent="0.3">
      <c r="A565" t="s">
        <v>826</v>
      </c>
      <c r="B565" t="s">
        <v>22</v>
      </c>
      <c r="C565" t="s">
        <v>14</v>
      </c>
      <c r="D565" t="s">
        <v>15</v>
      </c>
      <c r="E565" t="s">
        <v>35</v>
      </c>
      <c r="F565" t="s">
        <v>44</v>
      </c>
      <c r="G565" t="s">
        <v>18</v>
      </c>
      <c r="H565">
        <v>13707</v>
      </c>
      <c r="K565">
        <v>14000</v>
      </c>
      <c r="L565" s="5" t="s">
        <v>54</v>
      </c>
      <c r="M565" t="str">
        <f t="shared" si="8"/>
        <v>Below Target</v>
      </c>
    </row>
    <row r="566" spans="1:13" x14ac:dyDescent="0.3">
      <c r="A566" t="s">
        <v>827</v>
      </c>
      <c r="B566" t="s">
        <v>274</v>
      </c>
      <c r="C566" t="s">
        <v>33</v>
      </c>
      <c r="D566" t="s">
        <v>34</v>
      </c>
      <c r="E566" t="s">
        <v>53</v>
      </c>
      <c r="F566" t="s">
        <v>44</v>
      </c>
      <c r="G566" t="s">
        <v>18</v>
      </c>
      <c r="H566">
        <v>15841</v>
      </c>
      <c r="I566" t="s">
        <v>23</v>
      </c>
      <c r="J566">
        <v>0.1</v>
      </c>
      <c r="K566">
        <v>17000</v>
      </c>
      <c r="L566" s="5" t="s">
        <v>208</v>
      </c>
      <c r="M566" t="str">
        <f t="shared" si="8"/>
        <v>Below Target</v>
      </c>
    </row>
    <row r="567" spans="1:13" x14ac:dyDescent="0.3">
      <c r="A567" t="s">
        <v>828</v>
      </c>
      <c r="B567" t="s">
        <v>307</v>
      </c>
      <c r="C567" t="s">
        <v>14</v>
      </c>
      <c r="D567" t="s">
        <v>15</v>
      </c>
      <c r="E567" t="s">
        <v>16</v>
      </c>
      <c r="F567" t="s">
        <v>44</v>
      </c>
      <c r="G567" t="s">
        <v>40</v>
      </c>
      <c r="H567">
        <v>14550</v>
      </c>
      <c r="I567" t="s">
        <v>29</v>
      </c>
      <c r="K567">
        <v>14000</v>
      </c>
      <c r="L567" s="5" t="s">
        <v>57</v>
      </c>
      <c r="M567" t="str">
        <f t="shared" si="8"/>
        <v>Target Achieved</v>
      </c>
    </row>
    <row r="568" spans="1:13" x14ac:dyDescent="0.3">
      <c r="A568" t="s">
        <v>829</v>
      </c>
      <c r="B568" t="s">
        <v>399</v>
      </c>
      <c r="C568" t="s">
        <v>14</v>
      </c>
      <c r="D568" t="s">
        <v>15</v>
      </c>
      <c r="E568" t="s">
        <v>16</v>
      </c>
      <c r="F568" t="s">
        <v>44</v>
      </c>
      <c r="G568" t="s">
        <v>28</v>
      </c>
      <c r="H568">
        <v>12482</v>
      </c>
      <c r="I568" t="s">
        <v>36</v>
      </c>
      <c r="J568">
        <v>0.3</v>
      </c>
      <c r="K568">
        <v>14000</v>
      </c>
      <c r="L568" s="6">
        <v>45505</v>
      </c>
      <c r="M568" t="str">
        <f t="shared" si="8"/>
        <v>Below Target</v>
      </c>
    </row>
    <row r="569" spans="1:13" x14ac:dyDescent="0.3">
      <c r="A569" t="s">
        <v>830</v>
      </c>
      <c r="B569" t="s">
        <v>688</v>
      </c>
      <c r="C569" t="s">
        <v>72</v>
      </c>
      <c r="D569" t="s">
        <v>73</v>
      </c>
      <c r="E569" t="s">
        <v>35</v>
      </c>
      <c r="F569" t="s">
        <v>44</v>
      </c>
      <c r="G569" t="s">
        <v>18</v>
      </c>
      <c r="H569">
        <v>10186</v>
      </c>
      <c r="I569" t="s">
        <v>36</v>
      </c>
      <c r="J569">
        <v>0.3</v>
      </c>
      <c r="K569">
        <v>9000</v>
      </c>
      <c r="L569" s="5" t="s">
        <v>62</v>
      </c>
      <c r="M569" t="str">
        <f t="shared" si="8"/>
        <v>Target Achieved</v>
      </c>
    </row>
    <row r="570" spans="1:13" x14ac:dyDescent="0.3">
      <c r="A570" t="s">
        <v>831</v>
      </c>
      <c r="B570" t="s">
        <v>382</v>
      </c>
      <c r="C570" t="s">
        <v>33</v>
      </c>
      <c r="D570" t="s">
        <v>34</v>
      </c>
      <c r="E570" t="s">
        <v>16</v>
      </c>
      <c r="F570" t="s">
        <v>17</v>
      </c>
      <c r="G570" t="s">
        <v>40</v>
      </c>
      <c r="H570">
        <v>15656</v>
      </c>
      <c r="I570" t="s">
        <v>23</v>
      </c>
      <c r="J570">
        <v>0.1</v>
      </c>
      <c r="K570">
        <v>17000</v>
      </c>
      <c r="L570" s="6">
        <v>45414</v>
      </c>
      <c r="M570" t="str">
        <f t="shared" si="8"/>
        <v>Below Target</v>
      </c>
    </row>
    <row r="571" spans="1:13" x14ac:dyDescent="0.3">
      <c r="A571" t="s">
        <v>832</v>
      </c>
      <c r="B571" t="s">
        <v>244</v>
      </c>
      <c r="C571" t="s">
        <v>72</v>
      </c>
      <c r="D571" t="s">
        <v>73</v>
      </c>
      <c r="E571" t="s">
        <v>53</v>
      </c>
      <c r="F571" t="s">
        <v>27</v>
      </c>
      <c r="G571" t="s">
        <v>18</v>
      </c>
      <c r="H571">
        <v>7052</v>
      </c>
      <c r="I571" t="s">
        <v>23</v>
      </c>
      <c r="J571">
        <v>0.1</v>
      </c>
      <c r="K571">
        <v>9000</v>
      </c>
      <c r="L571" s="5" t="s">
        <v>333</v>
      </c>
      <c r="M571" t="str">
        <f t="shared" si="8"/>
        <v>Below Target</v>
      </c>
    </row>
    <row r="572" spans="1:13" x14ac:dyDescent="0.3">
      <c r="A572" t="s">
        <v>833</v>
      </c>
      <c r="B572" t="s">
        <v>185</v>
      </c>
      <c r="C572" t="s">
        <v>72</v>
      </c>
      <c r="D572" t="s">
        <v>73</v>
      </c>
      <c r="E572" t="s">
        <v>35</v>
      </c>
      <c r="F572" t="s">
        <v>27</v>
      </c>
      <c r="G572" t="s">
        <v>28</v>
      </c>
      <c r="H572">
        <v>7307</v>
      </c>
      <c r="I572" t="s">
        <v>23</v>
      </c>
      <c r="J572">
        <v>0.1</v>
      </c>
      <c r="K572">
        <v>9000</v>
      </c>
      <c r="L572" s="5" t="s">
        <v>211</v>
      </c>
      <c r="M572" t="str">
        <f t="shared" si="8"/>
        <v>Below Target</v>
      </c>
    </row>
    <row r="573" spans="1:13" x14ac:dyDescent="0.3">
      <c r="A573" t="s">
        <v>834</v>
      </c>
      <c r="B573" t="s">
        <v>319</v>
      </c>
      <c r="C573" t="s">
        <v>51</v>
      </c>
      <c r="D573" t="s">
        <v>52</v>
      </c>
      <c r="E573" t="s">
        <v>53</v>
      </c>
      <c r="F573" t="s">
        <v>17</v>
      </c>
      <c r="G573" t="s">
        <v>40</v>
      </c>
      <c r="H573">
        <v>12901</v>
      </c>
      <c r="I573" t="s">
        <v>23</v>
      </c>
      <c r="J573">
        <v>0.1</v>
      </c>
      <c r="K573">
        <v>13000</v>
      </c>
      <c r="L573" s="6">
        <v>45474</v>
      </c>
      <c r="M573" t="str">
        <f t="shared" si="8"/>
        <v>Below Target</v>
      </c>
    </row>
    <row r="574" spans="1:13" x14ac:dyDescent="0.3">
      <c r="A574" t="s">
        <v>835</v>
      </c>
      <c r="B574" t="s">
        <v>448</v>
      </c>
      <c r="C574" t="s">
        <v>14</v>
      </c>
      <c r="D574" t="s">
        <v>15</v>
      </c>
      <c r="E574" t="s">
        <v>53</v>
      </c>
      <c r="F574" t="s">
        <v>17</v>
      </c>
      <c r="G574" t="s">
        <v>28</v>
      </c>
      <c r="H574">
        <v>13280</v>
      </c>
      <c r="K574">
        <v>14000</v>
      </c>
      <c r="L574" s="5" t="s">
        <v>20</v>
      </c>
      <c r="M574" t="str">
        <f t="shared" si="8"/>
        <v>Below Target</v>
      </c>
    </row>
    <row r="575" spans="1:13" x14ac:dyDescent="0.3">
      <c r="A575" t="s">
        <v>836</v>
      </c>
      <c r="B575" t="s">
        <v>91</v>
      </c>
      <c r="C575" t="s">
        <v>14</v>
      </c>
      <c r="D575" t="s">
        <v>15</v>
      </c>
      <c r="E575" t="s">
        <v>35</v>
      </c>
      <c r="F575" t="s">
        <v>27</v>
      </c>
      <c r="G575" t="s">
        <v>28</v>
      </c>
      <c r="H575">
        <v>14650</v>
      </c>
      <c r="I575" t="s">
        <v>19</v>
      </c>
      <c r="J575">
        <v>0.2</v>
      </c>
      <c r="K575">
        <v>14000</v>
      </c>
      <c r="L575" s="5" t="s">
        <v>165</v>
      </c>
      <c r="M575" t="str">
        <f t="shared" si="8"/>
        <v>Target Achieved</v>
      </c>
    </row>
    <row r="576" spans="1:13" x14ac:dyDescent="0.3">
      <c r="A576" t="s">
        <v>837</v>
      </c>
      <c r="B576" t="s">
        <v>838</v>
      </c>
      <c r="C576" t="s">
        <v>33</v>
      </c>
      <c r="D576" t="s">
        <v>34</v>
      </c>
      <c r="E576" t="s">
        <v>16</v>
      </c>
      <c r="F576" t="s">
        <v>27</v>
      </c>
      <c r="G576" t="s">
        <v>40</v>
      </c>
      <c r="H576">
        <v>18338</v>
      </c>
      <c r="I576" t="s">
        <v>36</v>
      </c>
      <c r="J576">
        <v>0.3</v>
      </c>
      <c r="K576">
        <v>17000</v>
      </c>
      <c r="L576" s="6">
        <v>45627</v>
      </c>
      <c r="M576" t="str">
        <f t="shared" si="8"/>
        <v>Target Achieved</v>
      </c>
    </row>
    <row r="577" spans="1:13" x14ac:dyDescent="0.3">
      <c r="A577" t="s">
        <v>839</v>
      </c>
      <c r="B577" t="s">
        <v>77</v>
      </c>
      <c r="C577" t="s">
        <v>72</v>
      </c>
      <c r="D577" t="s">
        <v>73</v>
      </c>
      <c r="E577" t="s">
        <v>53</v>
      </c>
      <c r="F577" t="s">
        <v>17</v>
      </c>
      <c r="G577" t="s">
        <v>40</v>
      </c>
      <c r="H577">
        <v>9825</v>
      </c>
      <c r="K577">
        <v>9000</v>
      </c>
      <c r="L577" s="5" t="s">
        <v>230</v>
      </c>
      <c r="M577" t="str">
        <f t="shared" si="8"/>
        <v>Target Achieved</v>
      </c>
    </row>
    <row r="578" spans="1:13" x14ac:dyDescent="0.3">
      <c r="A578" t="s">
        <v>840</v>
      </c>
      <c r="B578" t="s">
        <v>307</v>
      </c>
      <c r="C578" t="s">
        <v>51</v>
      </c>
      <c r="D578" t="s">
        <v>52</v>
      </c>
      <c r="E578" t="s">
        <v>35</v>
      </c>
      <c r="F578" t="s">
        <v>27</v>
      </c>
      <c r="G578" t="s">
        <v>28</v>
      </c>
      <c r="H578">
        <v>13975</v>
      </c>
      <c r="I578" t="s">
        <v>23</v>
      </c>
      <c r="J578">
        <v>0.1</v>
      </c>
      <c r="K578">
        <v>13000</v>
      </c>
      <c r="L578" s="6">
        <v>45294</v>
      </c>
      <c r="M578" t="str">
        <f t="shared" si="8"/>
        <v>Target Achieved</v>
      </c>
    </row>
    <row r="579" spans="1:13" x14ac:dyDescent="0.3">
      <c r="A579" t="s">
        <v>841</v>
      </c>
      <c r="B579" t="s">
        <v>448</v>
      </c>
      <c r="C579" t="s">
        <v>14</v>
      </c>
      <c r="D579" t="s">
        <v>15</v>
      </c>
      <c r="E579" t="s">
        <v>53</v>
      </c>
      <c r="F579" t="s">
        <v>44</v>
      </c>
      <c r="G579" t="s">
        <v>40</v>
      </c>
      <c r="H579">
        <v>15286</v>
      </c>
      <c r="I579" t="s">
        <v>29</v>
      </c>
      <c r="K579">
        <v>14000</v>
      </c>
      <c r="L579" s="5" t="s">
        <v>106</v>
      </c>
      <c r="M579" t="str">
        <f t="shared" ref="M579:M642" si="9">IF(H579&gt;=K579,"Target Achieved","Below Target")</f>
        <v>Target Achieved</v>
      </c>
    </row>
    <row r="580" spans="1:13" x14ac:dyDescent="0.3">
      <c r="A580" t="s">
        <v>842</v>
      </c>
      <c r="B580" t="s">
        <v>544</v>
      </c>
      <c r="C580" t="s">
        <v>72</v>
      </c>
      <c r="D580" t="s">
        <v>73</v>
      </c>
      <c r="E580" t="s">
        <v>53</v>
      </c>
      <c r="F580" t="s">
        <v>44</v>
      </c>
      <c r="G580" t="s">
        <v>18</v>
      </c>
      <c r="H580">
        <v>10533</v>
      </c>
      <c r="I580" t="s">
        <v>19</v>
      </c>
      <c r="J580">
        <v>0.2</v>
      </c>
      <c r="K580">
        <v>9000</v>
      </c>
      <c r="L580" s="5" t="s">
        <v>122</v>
      </c>
      <c r="M580" t="str">
        <f t="shared" si="9"/>
        <v>Target Achieved</v>
      </c>
    </row>
    <row r="581" spans="1:13" x14ac:dyDescent="0.3">
      <c r="A581" t="s">
        <v>843</v>
      </c>
      <c r="B581" t="s">
        <v>481</v>
      </c>
      <c r="C581" t="s">
        <v>14</v>
      </c>
      <c r="D581" t="s">
        <v>15</v>
      </c>
      <c r="E581" t="s">
        <v>53</v>
      </c>
      <c r="F581" t="s">
        <v>17</v>
      </c>
      <c r="G581" t="s">
        <v>18</v>
      </c>
      <c r="H581">
        <v>12259</v>
      </c>
      <c r="I581" t="s">
        <v>36</v>
      </c>
      <c r="J581">
        <v>0.3</v>
      </c>
      <c r="K581">
        <v>14000</v>
      </c>
      <c r="L581" s="6">
        <v>45598</v>
      </c>
      <c r="M581" t="str">
        <f t="shared" si="9"/>
        <v>Below Target</v>
      </c>
    </row>
    <row r="582" spans="1:13" x14ac:dyDescent="0.3">
      <c r="A582" t="s">
        <v>844</v>
      </c>
      <c r="B582" t="s">
        <v>362</v>
      </c>
      <c r="C582" t="s">
        <v>51</v>
      </c>
      <c r="D582" t="s">
        <v>52</v>
      </c>
      <c r="E582" t="s">
        <v>16</v>
      </c>
      <c r="F582" t="s">
        <v>17</v>
      </c>
      <c r="G582" t="s">
        <v>28</v>
      </c>
      <c r="H582">
        <v>13142</v>
      </c>
      <c r="I582" t="s">
        <v>29</v>
      </c>
      <c r="K582">
        <v>13000</v>
      </c>
      <c r="L582" s="6">
        <v>45474</v>
      </c>
      <c r="M582" t="str">
        <f t="shared" si="9"/>
        <v>Target Achieved</v>
      </c>
    </row>
    <row r="583" spans="1:13" x14ac:dyDescent="0.3">
      <c r="A583" t="s">
        <v>845</v>
      </c>
      <c r="B583" t="s">
        <v>307</v>
      </c>
      <c r="C583" t="s">
        <v>51</v>
      </c>
      <c r="D583" t="s">
        <v>52</v>
      </c>
      <c r="E583" t="s">
        <v>53</v>
      </c>
      <c r="F583" t="s">
        <v>17</v>
      </c>
      <c r="G583" t="s">
        <v>28</v>
      </c>
      <c r="H583">
        <v>13770</v>
      </c>
      <c r="K583">
        <v>13000</v>
      </c>
      <c r="L583" s="6">
        <v>45566</v>
      </c>
      <c r="M583" t="str">
        <f t="shared" si="9"/>
        <v>Target Achieved</v>
      </c>
    </row>
    <row r="584" spans="1:13" x14ac:dyDescent="0.3">
      <c r="A584" t="s">
        <v>846</v>
      </c>
      <c r="B584" t="s">
        <v>354</v>
      </c>
      <c r="C584" t="s">
        <v>14</v>
      </c>
      <c r="D584" t="s">
        <v>15</v>
      </c>
      <c r="E584" t="s">
        <v>35</v>
      </c>
      <c r="F584" t="s">
        <v>44</v>
      </c>
      <c r="G584" t="s">
        <v>18</v>
      </c>
      <c r="H584">
        <v>14070</v>
      </c>
      <c r="K584">
        <v>14000</v>
      </c>
      <c r="L584" s="5" t="s">
        <v>41</v>
      </c>
      <c r="M584" t="str">
        <f t="shared" si="9"/>
        <v>Target Achieved</v>
      </c>
    </row>
    <row r="585" spans="1:13" x14ac:dyDescent="0.3">
      <c r="A585" t="s">
        <v>847</v>
      </c>
      <c r="B585" t="s">
        <v>788</v>
      </c>
      <c r="C585" t="s">
        <v>51</v>
      </c>
      <c r="D585" t="s">
        <v>52</v>
      </c>
      <c r="E585" t="s">
        <v>35</v>
      </c>
      <c r="F585" t="s">
        <v>17</v>
      </c>
      <c r="G585" t="s">
        <v>40</v>
      </c>
      <c r="H585">
        <v>11986</v>
      </c>
      <c r="I585" t="s">
        <v>36</v>
      </c>
      <c r="J585">
        <v>0.3</v>
      </c>
      <c r="K585">
        <v>13000</v>
      </c>
      <c r="L585" s="5" t="s">
        <v>37</v>
      </c>
      <c r="M585" t="str">
        <f t="shared" si="9"/>
        <v>Below Target</v>
      </c>
    </row>
    <row r="586" spans="1:13" x14ac:dyDescent="0.3">
      <c r="A586" t="s">
        <v>848</v>
      </c>
      <c r="B586" t="s">
        <v>194</v>
      </c>
      <c r="C586" t="s">
        <v>51</v>
      </c>
      <c r="D586" t="s">
        <v>52</v>
      </c>
      <c r="E586" t="s">
        <v>16</v>
      </c>
      <c r="F586" t="s">
        <v>44</v>
      </c>
      <c r="G586" t="s">
        <v>40</v>
      </c>
      <c r="H586">
        <v>12651</v>
      </c>
      <c r="I586" t="s">
        <v>19</v>
      </c>
      <c r="J586">
        <v>0.2</v>
      </c>
      <c r="K586">
        <v>13000</v>
      </c>
      <c r="L586" s="6">
        <v>45444</v>
      </c>
      <c r="M586" t="str">
        <f t="shared" si="9"/>
        <v>Below Target</v>
      </c>
    </row>
    <row r="587" spans="1:13" x14ac:dyDescent="0.3">
      <c r="A587" t="s">
        <v>849</v>
      </c>
      <c r="B587" t="s">
        <v>264</v>
      </c>
      <c r="C587" t="s">
        <v>72</v>
      </c>
      <c r="D587" t="s">
        <v>73</v>
      </c>
      <c r="E587" t="s">
        <v>35</v>
      </c>
      <c r="F587" t="s">
        <v>17</v>
      </c>
      <c r="G587" t="s">
        <v>40</v>
      </c>
      <c r="H587">
        <v>8294</v>
      </c>
      <c r="I587" t="s">
        <v>23</v>
      </c>
      <c r="J587">
        <v>0.1</v>
      </c>
      <c r="K587">
        <v>9000</v>
      </c>
      <c r="L587" s="6">
        <v>45293</v>
      </c>
      <c r="M587" t="str">
        <f t="shared" si="9"/>
        <v>Below Target</v>
      </c>
    </row>
    <row r="588" spans="1:13" x14ac:dyDescent="0.3">
      <c r="A588" t="s">
        <v>850</v>
      </c>
      <c r="B588" t="s">
        <v>801</v>
      </c>
      <c r="C588" t="s">
        <v>14</v>
      </c>
      <c r="D588" t="s">
        <v>15</v>
      </c>
      <c r="E588" t="s">
        <v>35</v>
      </c>
      <c r="F588" t="s">
        <v>17</v>
      </c>
      <c r="G588" t="s">
        <v>40</v>
      </c>
      <c r="H588">
        <v>12146</v>
      </c>
      <c r="I588" t="s">
        <v>29</v>
      </c>
      <c r="K588">
        <v>14000</v>
      </c>
      <c r="L588" s="6">
        <v>45414</v>
      </c>
      <c r="M588" t="str">
        <f t="shared" si="9"/>
        <v>Below Target</v>
      </c>
    </row>
    <row r="589" spans="1:13" x14ac:dyDescent="0.3">
      <c r="A589" t="s">
        <v>851</v>
      </c>
      <c r="B589" t="s">
        <v>150</v>
      </c>
      <c r="C589" t="s">
        <v>14</v>
      </c>
      <c r="D589" t="s">
        <v>15</v>
      </c>
      <c r="E589" t="s">
        <v>16</v>
      </c>
      <c r="F589" t="s">
        <v>44</v>
      </c>
      <c r="G589" t="s">
        <v>28</v>
      </c>
      <c r="H589">
        <v>13247</v>
      </c>
      <c r="I589" t="s">
        <v>29</v>
      </c>
      <c r="K589">
        <v>14000</v>
      </c>
      <c r="L589" s="6">
        <v>45414</v>
      </c>
      <c r="M589" t="str">
        <f t="shared" si="9"/>
        <v>Below Target</v>
      </c>
    </row>
    <row r="590" spans="1:13" x14ac:dyDescent="0.3">
      <c r="A590" t="s">
        <v>852</v>
      </c>
      <c r="B590" t="s">
        <v>853</v>
      </c>
      <c r="C590" t="s">
        <v>72</v>
      </c>
      <c r="D590" t="s">
        <v>73</v>
      </c>
      <c r="E590" t="s">
        <v>53</v>
      </c>
      <c r="F590" t="s">
        <v>17</v>
      </c>
      <c r="G590" t="s">
        <v>18</v>
      </c>
      <c r="H590">
        <v>10344</v>
      </c>
      <c r="I590" t="s">
        <v>19</v>
      </c>
      <c r="J590">
        <v>0.2</v>
      </c>
      <c r="K590">
        <v>9000</v>
      </c>
      <c r="L590" s="5" t="s">
        <v>41</v>
      </c>
      <c r="M590" t="str">
        <f t="shared" si="9"/>
        <v>Target Achieved</v>
      </c>
    </row>
    <row r="591" spans="1:13" x14ac:dyDescent="0.3">
      <c r="A591" t="s">
        <v>854</v>
      </c>
      <c r="B591" t="s">
        <v>219</v>
      </c>
      <c r="C591" t="s">
        <v>72</v>
      </c>
      <c r="D591" t="s">
        <v>73</v>
      </c>
      <c r="E591" t="s">
        <v>16</v>
      </c>
      <c r="F591" t="s">
        <v>44</v>
      </c>
      <c r="G591" t="s">
        <v>40</v>
      </c>
      <c r="H591">
        <v>9932</v>
      </c>
      <c r="K591">
        <v>9000</v>
      </c>
      <c r="L591" s="6">
        <v>45505</v>
      </c>
      <c r="M591" t="str">
        <f t="shared" si="9"/>
        <v>Target Achieved</v>
      </c>
    </row>
    <row r="592" spans="1:13" x14ac:dyDescent="0.3">
      <c r="A592" t="s">
        <v>855</v>
      </c>
      <c r="B592" t="s">
        <v>232</v>
      </c>
      <c r="C592" t="s">
        <v>51</v>
      </c>
      <c r="D592" t="s">
        <v>52</v>
      </c>
      <c r="E592" t="s">
        <v>35</v>
      </c>
      <c r="F592" t="s">
        <v>17</v>
      </c>
      <c r="G592" t="s">
        <v>40</v>
      </c>
      <c r="H592">
        <v>14399</v>
      </c>
      <c r="I592" t="s">
        <v>36</v>
      </c>
      <c r="J592">
        <v>0.3</v>
      </c>
      <c r="K592">
        <v>13000</v>
      </c>
      <c r="L592" s="6">
        <v>45414</v>
      </c>
      <c r="M592" t="str">
        <f t="shared" si="9"/>
        <v>Target Achieved</v>
      </c>
    </row>
    <row r="593" spans="1:13" x14ac:dyDescent="0.3">
      <c r="A593" t="s">
        <v>856</v>
      </c>
      <c r="B593" t="s">
        <v>250</v>
      </c>
      <c r="C593" t="s">
        <v>14</v>
      </c>
      <c r="D593" t="s">
        <v>15</v>
      </c>
      <c r="E593" t="s">
        <v>35</v>
      </c>
      <c r="F593" t="s">
        <v>27</v>
      </c>
      <c r="G593" t="s">
        <v>40</v>
      </c>
      <c r="H593">
        <v>12575</v>
      </c>
      <c r="K593">
        <v>14000</v>
      </c>
      <c r="L593" s="6">
        <v>45474</v>
      </c>
      <c r="M593" t="str">
        <f t="shared" si="9"/>
        <v>Below Target</v>
      </c>
    </row>
    <row r="594" spans="1:13" x14ac:dyDescent="0.3">
      <c r="A594" t="s">
        <v>857</v>
      </c>
      <c r="B594" t="s">
        <v>139</v>
      </c>
      <c r="C594" t="s">
        <v>51</v>
      </c>
      <c r="D594" t="s">
        <v>52</v>
      </c>
      <c r="E594" t="s">
        <v>35</v>
      </c>
      <c r="F594" t="s">
        <v>27</v>
      </c>
      <c r="G594" t="s">
        <v>40</v>
      </c>
      <c r="H594">
        <v>11883</v>
      </c>
      <c r="K594">
        <v>13000</v>
      </c>
      <c r="L594" s="5" t="s">
        <v>162</v>
      </c>
      <c r="M594" t="str">
        <f t="shared" si="9"/>
        <v>Below Target</v>
      </c>
    </row>
    <row r="595" spans="1:13" x14ac:dyDescent="0.3">
      <c r="A595" t="s">
        <v>858</v>
      </c>
      <c r="B595" t="s">
        <v>328</v>
      </c>
      <c r="C595" t="s">
        <v>33</v>
      </c>
      <c r="D595" t="s">
        <v>34</v>
      </c>
      <c r="E595" t="s">
        <v>35</v>
      </c>
      <c r="F595" t="s">
        <v>17</v>
      </c>
      <c r="G595" t="s">
        <v>18</v>
      </c>
      <c r="H595">
        <v>18795</v>
      </c>
      <c r="I595" t="s">
        <v>29</v>
      </c>
      <c r="K595">
        <v>17000</v>
      </c>
      <c r="L595" s="6">
        <v>45505</v>
      </c>
      <c r="M595" t="str">
        <f t="shared" si="9"/>
        <v>Target Achieved</v>
      </c>
    </row>
    <row r="596" spans="1:13" x14ac:dyDescent="0.3">
      <c r="A596" t="s">
        <v>859</v>
      </c>
      <c r="B596" t="s">
        <v>332</v>
      </c>
      <c r="C596" t="s">
        <v>72</v>
      </c>
      <c r="D596" t="s">
        <v>73</v>
      </c>
      <c r="E596" t="s">
        <v>16</v>
      </c>
      <c r="F596" t="s">
        <v>44</v>
      </c>
      <c r="G596" t="s">
        <v>28</v>
      </c>
      <c r="H596">
        <v>7551</v>
      </c>
      <c r="K596">
        <v>9000</v>
      </c>
      <c r="L596" s="6">
        <v>45292</v>
      </c>
      <c r="M596" t="str">
        <f t="shared" si="9"/>
        <v>Below Target</v>
      </c>
    </row>
    <row r="597" spans="1:13" x14ac:dyDescent="0.3">
      <c r="A597" t="s">
        <v>860</v>
      </c>
      <c r="B597" t="s">
        <v>584</v>
      </c>
      <c r="C597" t="s">
        <v>14</v>
      </c>
      <c r="D597" t="s">
        <v>15</v>
      </c>
      <c r="E597" t="s">
        <v>16</v>
      </c>
      <c r="F597" t="s">
        <v>17</v>
      </c>
      <c r="G597" t="s">
        <v>28</v>
      </c>
      <c r="H597">
        <v>13978</v>
      </c>
      <c r="I597" t="s">
        <v>29</v>
      </c>
      <c r="K597">
        <v>14000</v>
      </c>
      <c r="L597" s="5" t="s">
        <v>326</v>
      </c>
      <c r="M597" t="str">
        <f t="shared" si="9"/>
        <v>Below Target</v>
      </c>
    </row>
    <row r="598" spans="1:13" x14ac:dyDescent="0.3">
      <c r="A598" t="s">
        <v>861</v>
      </c>
      <c r="B598" t="s">
        <v>141</v>
      </c>
      <c r="C598" t="s">
        <v>51</v>
      </c>
      <c r="D598" t="s">
        <v>52</v>
      </c>
      <c r="E598" t="s">
        <v>16</v>
      </c>
      <c r="F598" t="s">
        <v>27</v>
      </c>
      <c r="G598" t="s">
        <v>18</v>
      </c>
      <c r="H598">
        <v>12586</v>
      </c>
      <c r="I598" t="s">
        <v>29</v>
      </c>
      <c r="K598">
        <v>13000</v>
      </c>
      <c r="L598" s="6">
        <v>45506</v>
      </c>
      <c r="M598" t="str">
        <f t="shared" si="9"/>
        <v>Below Target</v>
      </c>
    </row>
    <row r="599" spans="1:13" x14ac:dyDescent="0.3">
      <c r="A599" t="s">
        <v>862</v>
      </c>
      <c r="B599" t="s">
        <v>863</v>
      </c>
      <c r="C599" t="s">
        <v>72</v>
      </c>
      <c r="D599" t="s">
        <v>73</v>
      </c>
      <c r="E599" t="s">
        <v>53</v>
      </c>
      <c r="F599" t="s">
        <v>44</v>
      </c>
      <c r="G599" t="s">
        <v>28</v>
      </c>
      <c r="H599">
        <v>10122</v>
      </c>
      <c r="I599" t="s">
        <v>19</v>
      </c>
      <c r="J599">
        <v>0.2</v>
      </c>
      <c r="K599">
        <v>9000</v>
      </c>
      <c r="L599" s="5" t="s">
        <v>37</v>
      </c>
      <c r="M599" t="str">
        <f t="shared" si="9"/>
        <v>Target Achieved</v>
      </c>
    </row>
    <row r="600" spans="1:13" x14ac:dyDescent="0.3">
      <c r="A600" t="s">
        <v>864</v>
      </c>
      <c r="B600" t="s">
        <v>510</v>
      </c>
      <c r="C600" t="s">
        <v>33</v>
      </c>
      <c r="D600" t="s">
        <v>34</v>
      </c>
      <c r="E600" t="s">
        <v>53</v>
      </c>
      <c r="F600" t="s">
        <v>27</v>
      </c>
      <c r="G600" t="s">
        <v>18</v>
      </c>
      <c r="H600">
        <v>16690</v>
      </c>
      <c r="I600" t="s">
        <v>29</v>
      </c>
      <c r="K600">
        <v>17000</v>
      </c>
      <c r="L600" s="5" t="s">
        <v>57</v>
      </c>
      <c r="M600" t="str">
        <f t="shared" si="9"/>
        <v>Below Target</v>
      </c>
    </row>
    <row r="601" spans="1:13" x14ac:dyDescent="0.3">
      <c r="A601" t="s">
        <v>865</v>
      </c>
      <c r="B601" t="s">
        <v>293</v>
      </c>
      <c r="C601" t="s">
        <v>33</v>
      </c>
      <c r="D601" t="s">
        <v>34</v>
      </c>
      <c r="E601" t="s">
        <v>16</v>
      </c>
      <c r="F601" t="s">
        <v>44</v>
      </c>
      <c r="G601" t="s">
        <v>40</v>
      </c>
      <c r="H601">
        <v>17915</v>
      </c>
      <c r="I601" t="s">
        <v>29</v>
      </c>
      <c r="K601">
        <v>17000</v>
      </c>
      <c r="L601" s="6">
        <v>45567</v>
      </c>
      <c r="M601" t="str">
        <f t="shared" si="9"/>
        <v>Target Achieved</v>
      </c>
    </row>
    <row r="602" spans="1:13" x14ac:dyDescent="0.3">
      <c r="A602" t="s">
        <v>866</v>
      </c>
      <c r="B602" t="s">
        <v>111</v>
      </c>
      <c r="C602" t="s">
        <v>51</v>
      </c>
      <c r="D602" t="s">
        <v>52</v>
      </c>
      <c r="E602" t="s">
        <v>16</v>
      </c>
      <c r="F602" t="s">
        <v>44</v>
      </c>
      <c r="G602" t="s">
        <v>40</v>
      </c>
      <c r="H602">
        <v>13812</v>
      </c>
      <c r="I602" t="s">
        <v>36</v>
      </c>
      <c r="J602">
        <v>0.3</v>
      </c>
      <c r="K602">
        <v>13000</v>
      </c>
      <c r="L602" s="5" t="s">
        <v>333</v>
      </c>
      <c r="M602" t="str">
        <f t="shared" si="9"/>
        <v>Target Achieved</v>
      </c>
    </row>
    <row r="603" spans="1:13" x14ac:dyDescent="0.3">
      <c r="A603" t="s">
        <v>867</v>
      </c>
      <c r="B603" t="s">
        <v>458</v>
      </c>
      <c r="C603" t="s">
        <v>51</v>
      </c>
      <c r="D603" t="s">
        <v>52</v>
      </c>
      <c r="E603" t="s">
        <v>16</v>
      </c>
      <c r="F603" t="s">
        <v>44</v>
      </c>
      <c r="G603" t="s">
        <v>28</v>
      </c>
      <c r="H603">
        <v>13608</v>
      </c>
      <c r="I603" t="s">
        <v>36</v>
      </c>
      <c r="J603">
        <v>0.3</v>
      </c>
      <c r="K603">
        <v>13000</v>
      </c>
      <c r="L603" s="5" t="s">
        <v>48</v>
      </c>
      <c r="M603" t="str">
        <f t="shared" si="9"/>
        <v>Target Achieved</v>
      </c>
    </row>
    <row r="604" spans="1:13" x14ac:dyDescent="0.3">
      <c r="A604" t="s">
        <v>868</v>
      </c>
      <c r="B604" t="s">
        <v>232</v>
      </c>
      <c r="C604" t="s">
        <v>33</v>
      </c>
      <c r="D604" t="s">
        <v>34</v>
      </c>
      <c r="E604" t="s">
        <v>16</v>
      </c>
      <c r="F604" t="s">
        <v>17</v>
      </c>
      <c r="G604" t="s">
        <v>28</v>
      </c>
      <c r="H604">
        <v>17337</v>
      </c>
      <c r="K604">
        <v>17000</v>
      </c>
      <c r="L604" s="5" t="s">
        <v>106</v>
      </c>
      <c r="M604" t="str">
        <f t="shared" si="9"/>
        <v>Target Achieved</v>
      </c>
    </row>
    <row r="605" spans="1:13" x14ac:dyDescent="0.3">
      <c r="A605" t="s">
        <v>869</v>
      </c>
      <c r="B605" t="s">
        <v>407</v>
      </c>
      <c r="C605" t="s">
        <v>33</v>
      </c>
      <c r="D605" t="s">
        <v>34</v>
      </c>
      <c r="E605" t="s">
        <v>53</v>
      </c>
      <c r="F605" t="s">
        <v>27</v>
      </c>
      <c r="G605" t="s">
        <v>28</v>
      </c>
      <c r="H605">
        <v>15436</v>
      </c>
      <c r="I605" t="s">
        <v>23</v>
      </c>
      <c r="J605">
        <v>0.1</v>
      </c>
      <c r="K605">
        <v>17000</v>
      </c>
      <c r="L605" s="5" t="s">
        <v>54</v>
      </c>
      <c r="M605" t="str">
        <f t="shared" si="9"/>
        <v>Below Target</v>
      </c>
    </row>
    <row r="606" spans="1:13" x14ac:dyDescent="0.3">
      <c r="A606" t="s">
        <v>870</v>
      </c>
      <c r="B606" t="s">
        <v>593</v>
      </c>
      <c r="C606" t="s">
        <v>14</v>
      </c>
      <c r="D606" t="s">
        <v>15</v>
      </c>
      <c r="E606" t="s">
        <v>35</v>
      </c>
      <c r="F606" t="s">
        <v>17</v>
      </c>
      <c r="G606" t="s">
        <v>18</v>
      </c>
      <c r="H606">
        <v>13173</v>
      </c>
      <c r="I606" t="s">
        <v>36</v>
      </c>
      <c r="J606">
        <v>0.3</v>
      </c>
      <c r="K606">
        <v>14000</v>
      </c>
      <c r="L606" s="6">
        <v>45566</v>
      </c>
      <c r="M606" t="str">
        <f t="shared" si="9"/>
        <v>Below Target</v>
      </c>
    </row>
    <row r="607" spans="1:13" x14ac:dyDescent="0.3">
      <c r="A607" t="s">
        <v>871</v>
      </c>
      <c r="B607" t="s">
        <v>712</v>
      </c>
      <c r="C607" t="s">
        <v>33</v>
      </c>
      <c r="D607" t="s">
        <v>34</v>
      </c>
      <c r="E607" t="s">
        <v>35</v>
      </c>
      <c r="F607" t="s">
        <v>44</v>
      </c>
      <c r="G607" t="s">
        <v>18</v>
      </c>
      <c r="H607">
        <v>16469</v>
      </c>
      <c r="K607">
        <v>17000</v>
      </c>
      <c r="L607" s="6">
        <v>45474</v>
      </c>
      <c r="M607" t="str">
        <f t="shared" si="9"/>
        <v>Below Target</v>
      </c>
    </row>
    <row r="608" spans="1:13" x14ac:dyDescent="0.3">
      <c r="A608" t="s">
        <v>872</v>
      </c>
      <c r="B608" t="s">
        <v>873</v>
      </c>
      <c r="C608" t="s">
        <v>51</v>
      </c>
      <c r="D608" t="s">
        <v>52</v>
      </c>
      <c r="E608" t="s">
        <v>16</v>
      </c>
      <c r="F608" t="s">
        <v>44</v>
      </c>
      <c r="G608" t="s">
        <v>28</v>
      </c>
      <c r="H608">
        <v>12592</v>
      </c>
      <c r="I608" t="s">
        <v>19</v>
      </c>
      <c r="J608">
        <v>0.2</v>
      </c>
      <c r="K608">
        <v>13000</v>
      </c>
      <c r="L608" s="6">
        <v>45324</v>
      </c>
      <c r="M608" t="str">
        <f t="shared" si="9"/>
        <v>Below Target</v>
      </c>
    </row>
    <row r="609" spans="1:13" x14ac:dyDescent="0.3">
      <c r="A609" t="s">
        <v>874</v>
      </c>
      <c r="B609" t="s">
        <v>64</v>
      </c>
      <c r="C609" t="s">
        <v>33</v>
      </c>
      <c r="D609" t="s">
        <v>34</v>
      </c>
      <c r="E609" t="s">
        <v>16</v>
      </c>
      <c r="F609" t="s">
        <v>44</v>
      </c>
      <c r="G609" t="s">
        <v>18</v>
      </c>
      <c r="H609">
        <v>18794</v>
      </c>
      <c r="K609">
        <v>17000</v>
      </c>
      <c r="L609" s="5" t="s">
        <v>54</v>
      </c>
      <c r="M609" t="str">
        <f t="shared" si="9"/>
        <v>Target Achieved</v>
      </c>
    </row>
    <row r="610" spans="1:13" x14ac:dyDescent="0.3">
      <c r="A610" t="s">
        <v>875</v>
      </c>
      <c r="B610" t="s">
        <v>181</v>
      </c>
      <c r="C610" t="s">
        <v>33</v>
      </c>
      <c r="D610" t="s">
        <v>34</v>
      </c>
      <c r="E610" t="s">
        <v>16</v>
      </c>
      <c r="F610" t="s">
        <v>27</v>
      </c>
      <c r="G610" t="s">
        <v>18</v>
      </c>
      <c r="H610">
        <v>18046</v>
      </c>
      <c r="I610" t="s">
        <v>36</v>
      </c>
      <c r="J610">
        <v>0.3</v>
      </c>
      <c r="K610">
        <v>17000</v>
      </c>
      <c r="L610" s="5" t="s">
        <v>85</v>
      </c>
      <c r="M610" t="str">
        <f t="shared" si="9"/>
        <v>Target Achieved</v>
      </c>
    </row>
    <row r="611" spans="1:13" x14ac:dyDescent="0.3">
      <c r="A611" t="s">
        <v>876</v>
      </c>
      <c r="B611" t="s">
        <v>873</v>
      </c>
      <c r="C611" t="s">
        <v>72</v>
      </c>
      <c r="D611" t="s">
        <v>73</v>
      </c>
      <c r="E611" t="s">
        <v>35</v>
      </c>
      <c r="F611" t="s">
        <v>44</v>
      </c>
      <c r="G611" t="s">
        <v>28</v>
      </c>
      <c r="H611">
        <v>9906</v>
      </c>
      <c r="I611" t="s">
        <v>36</v>
      </c>
      <c r="J611">
        <v>0.3</v>
      </c>
      <c r="K611">
        <v>9000</v>
      </c>
      <c r="L611" s="5" t="s">
        <v>198</v>
      </c>
      <c r="M611" t="str">
        <f t="shared" si="9"/>
        <v>Target Achieved</v>
      </c>
    </row>
    <row r="612" spans="1:13" x14ac:dyDescent="0.3">
      <c r="A612" t="s">
        <v>877</v>
      </c>
      <c r="B612" t="s">
        <v>100</v>
      </c>
      <c r="C612" t="s">
        <v>51</v>
      </c>
      <c r="D612" t="s">
        <v>52</v>
      </c>
      <c r="E612" t="s">
        <v>16</v>
      </c>
      <c r="F612" t="s">
        <v>27</v>
      </c>
      <c r="G612" t="s">
        <v>40</v>
      </c>
      <c r="H612">
        <v>12838</v>
      </c>
      <c r="I612" t="s">
        <v>19</v>
      </c>
      <c r="J612">
        <v>0.2</v>
      </c>
      <c r="K612">
        <v>13000</v>
      </c>
      <c r="L612" s="5" t="s">
        <v>106</v>
      </c>
      <c r="M612" t="str">
        <f t="shared" si="9"/>
        <v>Below Target</v>
      </c>
    </row>
    <row r="613" spans="1:13" x14ac:dyDescent="0.3">
      <c r="A613" t="s">
        <v>878</v>
      </c>
      <c r="B613" t="s">
        <v>879</v>
      </c>
      <c r="C613" t="s">
        <v>51</v>
      </c>
      <c r="D613" t="s">
        <v>52</v>
      </c>
      <c r="E613" t="s">
        <v>16</v>
      </c>
      <c r="F613" t="s">
        <v>44</v>
      </c>
      <c r="G613" t="s">
        <v>18</v>
      </c>
      <c r="H613">
        <v>12545</v>
      </c>
      <c r="I613" t="s">
        <v>23</v>
      </c>
      <c r="J613">
        <v>0.1</v>
      </c>
      <c r="K613">
        <v>13000</v>
      </c>
      <c r="L613" s="5" t="s">
        <v>69</v>
      </c>
      <c r="M613" t="str">
        <f t="shared" si="9"/>
        <v>Below Target</v>
      </c>
    </row>
    <row r="614" spans="1:13" x14ac:dyDescent="0.3">
      <c r="A614" t="s">
        <v>880</v>
      </c>
      <c r="B614" t="s">
        <v>342</v>
      </c>
      <c r="C614" t="s">
        <v>33</v>
      </c>
      <c r="D614" t="s">
        <v>34</v>
      </c>
      <c r="E614" t="s">
        <v>35</v>
      </c>
      <c r="F614" t="s">
        <v>27</v>
      </c>
      <c r="G614" t="s">
        <v>28</v>
      </c>
      <c r="H614">
        <v>18465</v>
      </c>
      <c r="I614" t="s">
        <v>36</v>
      </c>
      <c r="J614">
        <v>0.3</v>
      </c>
      <c r="K614">
        <v>17000</v>
      </c>
      <c r="L614" s="6">
        <v>45292</v>
      </c>
      <c r="M614" t="str">
        <f t="shared" si="9"/>
        <v>Target Achieved</v>
      </c>
    </row>
    <row r="615" spans="1:13" x14ac:dyDescent="0.3">
      <c r="A615" t="s">
        <v>881</v>
      </c>
      <c r="B615" t="s">
        <v>838</v>
      </c>
      <c r="C615" t="s">
        <v>51</v>
      </c>
      <c r="D615" t="s">
        <v>52</v>
      </c>
      <c r="E615" t="s">
        <v>35</v>
      </c>
      <c r="F615" t="s">
        <v>27</v>
      </c>
      <c r="G615" t="s">
        <v>40</v>
      </c>
      <c r="H615">
        <v>13444</v>
      </c>
      <c r="I615" t="s">
        <v>23</v>
      </c>
      <c r="J615">
        <v>0.1</v>
      </c>
      <c r="K615">
        <v>13000</v>
      </c>
      <c r="L615" s="5" t="s">
        <v>326</v>
      </c>
      <c r="M615" t="str">
        <f t="shared" si="9"/>
        <v>Target Achieved</v>
      </c>
    </row>
    <row r="616" spans="1:13" x14ac:dyDescent="0.3">
      <c r="A616" t="s">
        <v>882</v>
      </c>
      <c r="B616" t="s">
        <v>59</v>
      </c>
      <c r="C616" t="s">
        <v>33</v>
      </c>
      <c r="D616" t="s">
        <v>34</v>
      </c>
      <c r="E616" t="s">
        <v>53</v>
      </c>
      <c r="F616" t="s">
        <v>44</v>
      </c>
      <c r="G616" t="s">
        <v>28</v>
      </c>
      <c r="H616">
        <v>16466</v>
      </c>
      <c r="I616" t="s">
        <v>23</v>
      </c>
      <c r="J616">
        <v>0.1</v>
      </c>
      <c r="K616">
        <v>17000</v>
      </c>
      <c r="L616" s="5" t="s">
        <v>158</v>
      </c>
      <c r="M616" t="str">
        <f t="shared" si="9"/>
        <v>Below Target</v>
      </c>
    </row>
    <row r="617" spans="1:13" x14ac:dyDescent="0.3">
      <c r="A617" t="s">
        <v>883</v>
      </c>
      <c r="B617" t="s">
        <v>613</v>
      </c>
      <c r="C617" t="s">
        <v>51</v>
      </c>
      <c r="D617" t="s">
        <v>52</v>
      </c>
      <c r="E617" t="s">
        <v>35</v>
      </c>
      <c r="F617" t="s">
        <v>44</v>
      </c>
      <c r="G617" t="s">
        <v>18</v>
      </c>
      <c r="H617">
        <v>14220</v>
      </c>
      <c r="I617" t="s">
        <v>29</v>
      </c>
      <c r="K617">
        <v>13000</v>
      </c>
      <c r="L617" s="6">
        <v>45597</v>
      </c>
      <c r="M617" t="str">
        <f t="shared" si="9"/>
        <v>Target Achieved</v>
      </c>
    </row>
    <row r="618" spans="1:13" x14ac:dyDescent="0.3">
      <c r="A618" t="s">
        <v>884</v>
      </c>
      <c r="B618" t="s">
        <v>548</v>
      </c>
      <c r="C618" t="s">
        <v>72</v>
      </c>
      <c r="D618" t="s">
        <v>73</v>
      </c>
      <c r="E618" t="s">
        <v>35</v>
      </c>
      <c r="F618" t="s">
        <v>17</v>
      </c>
      <c r="G618" t="s">
        <v>18</v>
      </c>
      <c r="H618">
        <v>10618</v>
      </c>
      <c r="I618" t="s">
        <v>19</v>
      </c>
      <c r="J618">
        <v>0.2</v>
      </c>
      <c r="K618">
        <v>9000</v>
      </c>
      <c r="L618" s="6">
        <v>45628</v>
      </c>
      <c r="M618" t="str">
        <f t="shared" si="9"/>
        <v>Target Achieved</v>
      </c>
    </row>
    <row r="619" spans="1:13" x14ac:dyDescent="0.3">
      <c r="A619" t="s">
        <v>885</v>
      </c>
      <c r="B619" t="s">
        <v>315</v>
      </c>
      <c r="C619" t="s">
        <v>33</v>
      </c>
      <c r="D619" t="s">
        <v>34</v>
      </c>
      <c r="E619" t="s">
        <v>53</v>
      </c>
      <c r="F619" t="s">
        <v>27</v>
      </c>
      <c r="G619" t="s">
        <v>28</v>
      </c>
      <c r="H619">
        <v>17172</v>
      </c>
      <c r="K619">
        <v>17000</v>
      </c>
      <c r="L619" s="6">
        <v>45414</v>
      </c>
      <c r="M619" t="str">
        <f t="shared" si="9"/>
        <v>Target Achieved</v>
      </c>
    </row>
    <row r="620" spans="1:13" x14ac:dyDescent="0.3">
      <c r="A620" t="s">
        <v>886</v>
      </c>
      <c r="B620" t="s">
        <v>429</v>
      </c>
      <c r="C620" t="s">
        <v>14</v>
      </c>
      <c r="D620" t="s">
        <v>15</v>
      </c>
      <c r="E620" t="s">
        <v>35</v>
      </c>
      <c r="F620" t="s">
        <v>44</v>
      </c>
      <c r="G620" t="s">
        <v>40</v>
      </c>
      <c r="H620">
        <v>13825</v>
      </c>
      <c r="I620" t="s">
        <v>19</v>
      </c>
      <c r="J620">
        <v>0.2</v>
      </c>
      <c r="K620">
        <v>14000</v>
      </c>
      <c r="L620" s="5" t="s">
        <v>211</v>
      </c>
      <c r="M620" t="str">
        <f t="shared" si="9"/>
        <v>Below Target</v>
      </c>
    </row>
    <row r="621" spans="1:13" x14ac:dyDescent="0.3">
      <c r="A621" t="s">
        <v>887</v>
      </c>
      <c r="B621" t="s">
        <v>190</v>
      </c>
      <c r="C621" t="s">
        <v>51</v>
      </c>
      <c r="D621" t="s">
        <v>52</v>
      </c>
      <c r="E621" t="s">
        <v>35</v>
      </c>
      <c r="F621" t="s">
        <v>44</v>
      </c>
      <c r="G621" t="s">
        <v>40</v>
      </c>
      <c r="H621">
        <v>12562</v>
      </c>
      <c r="I621" t="s">
        <v>23</v>
      </c>
      <c r="J621">
        <v>0.1</v>
      </c>
      <c r="K621">
        <v>13000</v>
      </c>
      <c r="L621" s="5" t="s">
        <v>54</v>
      </c>
      <c r="M621" t="str">
        <f t="shared" si="9"/>
        <v>Below Target</v>
      </c>
    </row>
    <row r="622" spans="1:13" x14ac:dyDescent="0.3">
      <c r="A622" t="s">
        <v>888</v>
      </c>
      <c r="B622" t="s">
        <v>342</v>
      </c>
      <c r="C622" t="s">
        <v>33</v>
      </c>
      <c r="D622" t="s">
        <v>34</v>
      </c>
      <c r="E622" t="s">
        <v>35</v>
      </c>
      <c r="F622" t="s">
        <v>44</v>
      </c>
      <c r="G622" t="s">
        <v>40</v>
      </c>
      <c r="H622">
        <v>17106</v>
      </c>
      <c r="I622" t="s">
        <v>29</v>
      </c>
      <c r="K622">
        <v>17000</v>
      </c>
      <c r="L622" s="5" t="s">
        <v>96</v>
      </c>
      <c r="M622" t="str">
        <f t="shared" si="9"/>
        <v>Target Achieved</v>
      </c>
    </row>
    <row r="623" spans="1:13" x14ac:dyDescent="0.3">
      <c r="A623" t="s">
        <v>889</v>
      </c>
      <c r="B623" t="s">
        <v>747</v>
      </c>
      <c r="C623" t="s">
        <v>33</v>
      </c>
      <c r="D623" t="s">
        <v>34</v>
      </c>
      <c r="E623" t="s">
        <v>16</v>
      </c>
      <c r="F623" t="s">
        <v>27</v>
      </c>
      <c r="G623" t="s">
        <v>40</v>
      </c>
      <c r="H623">
        <v>17104</v>
      </c>
      <c r="I623" t="s">
        <v>23</v>
      </c>
      <c r="J623">
        <v>0.1</v>
      </c>
      <c r="K623">
        <v>17000</v>
      </c>
      <c r="L623" s="6">
        <v>45294</v>
      </c>
      <c r="M623" t="str">
        <f t="shared" si="9"/>
        <v>Target Achieved</v>
      </c>
    </row>
    <row r="624" spans="1:13" x14ac:dyDescent="0.3">
      <c r="A624" t="s">
        <v>890</v>
      </c>
      <c r="B624" t="s">
        <v>879</v>
      </c>
      <c r="C624" t="s">
        <v>14</v>
      </c>
      <c r="D624" t="s">
        <v>15</v>
      </c>
      <c r="E624" t="s">
        <v>16</v>
      </c>
      <c r="F624" t="s">
        <v>27</v>
      </c>
      <c r="G624" t="s">
        <v>18</v>
      </c>
      <c r="H624">
        <v>14745</v>
      </c>
      <c r="I624" t="s">
        <v>19</v>
      </c>
      <c r="J624">
        <v>0.2</v>
      </c>
      <c r="K624">
        <v>14000</v>
      </c>
      <c r="L624" s="5" t="s">
        <v>78</v>
      </c>
      <c r="M624" t="str">
        <f t="shared" si="9"/>
        <v>Target Achieved</v>
      </c>
    </row>
    <row r="625" spans="1:13" x14ac:dyDescent="0.3">
      <c r="A625" t="s">
        <v>891</v>
      </c>
      <c r="B625" t="s">
        <v>105</v>
      </c>
      <c r="C625" t="s">
        <v>14</v>
      </c>
      <c r="D625" t="s">
        <v>15</v>
      </c>
      <c r="E625" t="s">
        <v>35</v>
      </c>
      <c r="F625" t="s">
        <v>44</v>
      </c>
      <c r="G625" t="s">
        <v>28</v>
      </c>
      <c r="H625">
        <v>15598</v>
      </c>
      <c r="K625">
        <v>14000</v>
      </c>
      <c r="L625" s="6">
        <v>45598</v>
      </c>
      <c r="M625" t="str">
        <f t="shared" si="9"/>
        <v>Target Achieved</v>
      </c>
    </row>
    <row r="626" spans="1:13" x14ac:dyDescent="0.3">
      <c r="A626" t="s">
        <v>892</v>
      </c>
      <c r="B626" t="s">
        <v>113</v>
      </c>
      <c r="C626" t="s">
        <v>51</v>
      </c>
      <c r="D626" t="s">
        <v>52</v>
      </c>
      <c r="E626" t="s">
        <v>35</v>
      </c>
      <c r="F626" t="s">
        <v>17</v>
      </c>
      <c r="G626" t="s">
        <v>28</v>
      </c>
      <c r="H626">
        <v>12358</v>
      </c>
      <c r="I626" t="s">
        <v>23</v>
      </c>
      <c r="J626">
        <v>0.1</v>
      </c>
      <c r="K626">
        <v>13000</v>
      </c>
      <c r="L626" s="6">
        <v>45444</v>
      </c>
      <c r="M626" t="str">
        <f t="shared" si="9"/>
        <v>Below Target</v>
      </c>
    </row>
    <row r="627" spans="1:13" x14ac:dyDescent="0.3">
      <c r="A627" t="s">
        <v>893</v>
      </c>
      <c r="B627" t="s">
        <v>50</v>
      </c>
      <c r="C627" t="s">
        <v>51</v>
      </c>
      <c r="D627" t="s">
        <v>52</v>
      </c>
      <c r="E627" t="s">
        <v>53</v>
      </c>
      <c r="F627" t="s">
        <v>44</v>
      </c>
      <c r="G627" t="s">
        <v>18</v>
      </c>
      <c r="H627">
        <v>13355</v>
      </c>
      <c r="I627" t="s">
        <v>19</v>
      </c>
      <c r="J627">
        <v>0.2</v>
      </c>
      <c r="K627">
        <v>13000</v>
      </c>
      <c r="L627" s="5" t="s">
        <v>333</v>
      </c>
      <c r="M627" t="str">
        <f t="shared" si="9"/>
        <v>Target Achieved</v>
      </c>
    </row>
    <row r="628" spans="1:13" x14ac:dyDescent="0.3">
      <c r="A628" t="s">
        <v>894</v>
      </c>
      <c r="B628" t="s">
        <v>82</v>
      </c>
      <c r="C628" t="s">
        <v>72</v>
      </c>
      <c r="D628" t="s">
        <v>73</v>
      </c>
      <c r="E628" t="s">
        <v>53</v>
      </c>
      <c r="F628" t="s">
        <v>44</v>
      </c>
      <c r="G628" t="s">
        <v>40</v>
      </c>
      <c r="H628">
        <v>8773</v>
      </c>
      <c r="I628" t="s">
        <v>36</v>
      </c>
      <c r="J628">
        <v>0.3</v>
      </c>
      <c r="K628">
        <v>9000</v>
      </c>
      <c r="L628" s="6">
        <v>45323</v>
      </c>
      <c r="M628" t="str">
        <f t="shared" si="9"/>
        <v>Below Target</v>
      </c>
    </row>
    <row r="629" spans="1:13" x14ac:dyDescent="0.3">
      <c r="A629" t="s">
        <v>895</v>
      </c>
      <c r="B629" t="s">
        <v>307</v>
      </c>
      <c r="C629" t="s">
        <v>14</v>
      </c>
      <c r="D629" t="s">
        <v>15</v>
      </c>
      <c r="E629" t="s">
        <v>16</v>
      </c>
      <c r="F629" t="s">
        <v>27</v>
      </c>
      <c r="G629" t="s">
        <v>28</v>
      </c>
      <c r="H629">
        <v>14950</v>
      </c>
      <c r="I629" t="s">
        <v>29</v>
      </c>
      <c r="K629">
        <v>14000</v>
      </c>
      <c r="L629" s="6">
        <v>45413</v>
      </c>
      <c r="M629" t="str">
        <f t="shared" si="9"/>
        <v>Target Achieved</v>
      </c>
    </row>
    <row r="630" spans="1:13" x14ac:dyDescent="0.3">
      <c r="A630" t="s">
        <v>896</v>
      </c>
      <c r="B630" t="s">
        <v>330</v>
      </c>
      <c r="C630" t="s">
        <v>14</v>
      </c>
      <c r="D630" t="s">
        <v>15</v>
      </c>
      <c r="E630" t="s">
        <v>16</v>
      </c>
      <c r="F630" t="s">
        <v>27</v>
      </c>
      <c r="G630" t="s">
        <v>40</v>
      </c>
      <c r="H630">
        <v>15801</v>
      </c>
      <c r="I630" t="s">
        <v>29</v>
      </c>
      <c r="K630">
        <v>14000</v>
      </c>
      <c r="L630" s="6">
        <v>45474</v>
      </c>
      <c r="M630" t="str">
        <f t="shared" si="9"/>
        <v>Target Achieved</v>
      </c>
    </row>
    <row r="631" spans="1:13" x14ac:dyDescent="0.3">
      <c r="A631" t="s">
        <v>897</v>
      </c>
      <c r="B631" t="s">
        <v>479</v>
      </c>
      <c r="C631" t="s">
        <v>33</v>
      </c>
      <c r="D631" t="s">
        <v>34</v>
      </c>
      <c r="E631" t="s">
        <v>16</v>
      </c>
      <c r="F631" t="s">
        <v>27</v>
      </c>
      <c r="G631" t="s">
        <v>40</v>
      </c>
      <c r="H631">
        <v>18134</v>
      </c>
      <c r="K631">
        <v>17000</v>
      </c>
      <c r="L631" s="5" t="s">
        <v>54</v>
      </c>
      <c r="M631" t="str">
        <f t="shared" si="9"/>
        <v>Target Achieved</v>
      </c>
    </row>
    <row r="632" spans="1:13" x14ac:dyDescent="0.3">
      <c r="A632" t="s">
        <v>898</v>
      </c>
      <c r="B632" t="s">
        <v>344</v>
      </c>
      <c r="C632" t="s">
        <v>14</v>
      </c>
      <c r="D632" t="s">
        <v>15</v>
      </c>
      <c r="E632" t="s">
        <v>53</v>
      </c>
      <c r="F632" t="s">
        <v>27</v>
      </c>
      <c r="G632" t="s">
        <v>28</v>
      </c>
      <c r="H632">
        <v>12900</v>
      </c>
      <c r="I632" t="s">
        <v>19</v>
      </c>
      <c r="J632">
        <v>0.2</v>
      </c>
      <c r="K632">
        <v>14000</v>
      </c>
      <c r="L632" s="5" t="s">
        <v>20</v>
      </c>
      <c r="M632" t="str">
        <f t="shared" si="9"/>
        <v>Below Target</v>
      </c>
    </row>
    <row r="633" spans="1:13" x14ac:dyDescent="0.3">
      <c r="A633" t="s">
        <v>899</v>
      </c>
      <c r="B633" t="s">
        <v>181</v>
      </c>
      <c r="C633" t="s">
        <v>33</v>
      </c>
      <c r="D633" t="s">
        <v>34</v>
      </c>
      <c r="E633" t="s">
        <v>16</v>
      </c>
      <c r="F633" t="s">
        <v>27</v>
      </c>
      <c r="G633" t="s">
        <v>40</v>
      </c>
      <c r="H633">
        <v>17774</v>
      </c>
      <c r="I633" t="s">
        <v>36</v>
      </c>
      <c r="J633">
        <v>0.3</v>
      </c>
      <c r="K633">
        <v>17000</v>
      </c>
      <c r="L633" s="6">
        <v>45294</v>
      </c>
      <c r="M633" t="str">
        <f t="shared" si="9"/>
        <v>Target Achieved</v>
      </c>
    </row>
    <row r="634" spans="1:13" x14ac:dyDescent="0.3">
      <c r="A634" t="s">
        <v>900</v>
      </c>
      <c r="B634" t="s">
        <v>194</v>
      </c>
      <c r="C634" t="s">
        <v>51</v>
      </c>
      <c r="D634" t="s">
        <v>52</v>
      </c>
      <c r="E634" t="s">
        <v>35</v>
      </c>
      <c r="F634" t="s">
        <v>27</v>
      </c>
      <c r="G634" t="s">
        <v>18</v>
      </c>
      <c r="H634">
        <v>13345</v>
      </c>
      <c r="I634" t="s">
        <v>29</v>
      </c>
      <c r="K634">
        <v>13000</v>
      </c>
      <c r="L634" s="5" t="s">
        <v>132</v>
      </c>
      <c r="M634" t="str">
        <f t="shared" si="9"/>
        <v>Target Achieved</v>
      </c>
    </row>
    <row r="635" spans="1:13" x14ac:dyDescent="0.3">
      <c r="A635" t="s">
        <v>901</v>
      </c>
      <c r="B635" t="s">
        <v>196</v>
      </c>
      <c r="C635" t="s">
        <v>14</v>
      </c>
      <c r="D635" t="s">
        <v>15</v>
      </c>
      <c r="E635" t="s">
        <v>53</v>
      </c>
      <c r="F635" t="s">
        <v>27</v>
      </c>
      <c r="G635" t="s">
        <v>28</v>
      </c>
      <c r="H635">
        <v>15036</v>
      </c>
      <c r="I635" t="s">
        <v>36</v>
      </c>
      <c r="J635">
        <v>0.3</v>
      </c>
      <c r="K635">
        <v>14000</v>
      </c>
      <c r="L635" s="5" t="s">
        <v>24</v>
      </c>
      <c r="M635" t="str">
        <f t="shared" si="9"/>
        <v>Target Achieved</v>
      </c>
    </row>
    <row r="636" spans="1:13" x14ac:dyDescent="0.3">
      <c r="A636" t="s">
        <v>902</v>
      </c>
      <c r="B636" t="s">
        <v>307</v>
      </c>
      <c r="C636" t="s">
        <v>51</v>
      </c>
      <c r="D636" t="s">
        <v>52</v>
      </c>
      <c r="E636" t="s">
        <v>35</v>
      </c>
      <c r="F636" t="s">
        <v>27</v>
      </c>
      <c r="G636" t="s">
        <v>18</v>
      </c>
      <c r="H636">
        <v>13526</v>
      </c>
      <c r="I636" t="s">
        <v>36</v>
      </c>
      <c r="J636">
        <v>0.3</v>
      </c>
      <c r="K636">
        <v>13000</v>
      </c>
      <c r="L636" s="5" t="s">
        <v>85</v>
      </c>
      <c r="M636" t="str">
        <f t="shared" si="9"/>
        <v>Target Achieved</v>
      </c>
    </row>
    <row r="637" spans="1:13" x14ac:dyDescent="0.3">
      <c r="A637" t="s">
        <v>903</v>
      </c>
      <c r="B637" t="s">
        <v>879</v>
      </c>
      <c r="C637" t="s">
        <v>14</v>
      </c>
      <c r="D637" t="s">
        <v>15</v>
      </c>
      <c r="E637" t="s">
        <v>16</v>
      </c>
      <c r="F637" t="s">
        <v>17</v>
      </c>
      <c r="G637" t="s">
        <v>28</v>
      </c>
      <c r="H637">
        <v>14251</v>
      </c>
      <c r="I637" t="s">
        <v>23</v>
      </c>
      <c r="J637">
        <v>0.1</v>
      </c>
      <c r="K637">
        <v>14000</v>
      </c>
      <c r="L637" s="5" t="s">
        <v>117</v>
      </c>
      <c r="M637" t="str">
        <f t="shared" si="9"/>
        <v>Target Achieved</v>
      </c>
    </row>
    <row r="638" spans="1:13" x14ac:dyDescent="0.3">
      <c r="A638" t="s">
        <v>904</v>
      </c>
      <c r="B638" t="s">
        <v>13</v>
      </c>
      <c r="C638" t="s">
        <v>33</v>
      </c>
      <c r="D638" t="s">
        <v>34</v>
      </c>
      <c r="E638" t="s">
        <v>35</v>
      </c>
      <c r="F638" t="s">
        <v>27</v>
      </c>
      <c r="G638" t="s">
        <v>28</v>
      </c>
      <c r="H638">
        <v>17378</v>
      </c>
      <c r="K638">
        <v>17000</v>
      </c>
      <c r="L638" s="6">
        <v>45294</v>
      </c>
      <c r="M638" t="str">
        <f t="shared" si="9"/>
        <v>Target Achieved</v>
      </c>
    </row>
    <row r="639" spans="1:13" x14ac:dyDescent="0.3">
      <c r="A639" t="s">
        <v>905</v>
      </c>
      <c r="B639" t="s">
        <v>315</v>
      </c>
      <c r="C639" t="s">
        <v>51</v>
      </c>
      <c r="D639" t="s">
        <v>52</v>
      </c>
      <c r="E639" t="s">
        <v>16</v>
      </c>
      <c r="F639" t="s">
        <v>44</v>
      </c>
      <c r="G639" t="s">
        <v>18</v>
      </c>
      <c r="H639">
        <v>11409</v>
      </c>
      <c r="I639" t="s">
        <v>36</v>
      </c>
      <c r="J639">
        <v>0.3</v>
      </c>
      <c r="K639">
        <v>13000</v>
      </c>
      <c r="L639" s="6">
        <v>45537</v>
      </c>
      <c r="M639" t="str">
        <f t="shared" si="9"/>
        <v>Below Target</v>
      </c>
    </row>
    <row r="640" spans="1:13" x14ac:dyDescent="0.3">
      <c r="A640" t="s">
        <v>906</v>
      </c>
      <c r="B640" t="s">
        <v>281</v>
      </c>
      <c r="C640" t="s">
        <v>33</v>
      </c>
      <c r="D640" t="s">
        <v>34</v>
      </c>
      <c r="E640" t="s">
        <v>53</v>
      </c>
      <c r="F640" t="s">
        <v>17</v>
      </c>
      <c r="G640" t="s">
        <v>40</v>
      </c>
      <c r="H640">
        <v>17524</v>
      </c>
      <c r="I640" t="s">
        <v>36</v>
      </c>
      <c r="J640">
        <v>0.3</v>
      </c>
      <c r="K640">
        <v>17000</v>
      </c>
      <c r="L640" s="5" t="s">
        <v>57</v>
      </c>
      <c r="M640" t="str">
        <f t="shared" si="9"/>
        <v>Target Achieved</v>
      </c>
    </row>
    <row r="641" spans="1:13" x14ac:dyDescent="0.3">
      <c r="A641" t="s">
        <v>907</v>
      </c>
      <c r="B641" t="s">
        <v>409</v>
      </c>
      <c r="C641" t="s">
        <v>33</v>
      </c>
      <c r="D641" t="s">
        <v>34</v>
      </c>
      <c r="E641" t="s">
        <v>53</v>
      </c>
      <c r="F641" t="s">
        <v>17</v>
      </c>
      <c r="G641" t="s">
        <v>18</v>
      </c>
      <c r="H641">
        <v>15019</v>
      </c>
      <c r="I641" t="s">
        <v>36</v>
      </c>
      <c r="J641">
        <v>0.3</v>
      </c>
      <c r="K641">
        <v>17000</v>
      </c>
      <c r="L641" s="5" t="s">
        <v>109</v>
      </c>
      <c r="M641" t="str">
        <f t="shared" si="9"/>
        <v>Below Target</v>
      </c>
    </row>
    <row r="642" spans="1:13" x14ac:dyDescent="0.3">
      <c r="A642" t="s">
        <v>908</v>
      </c>
      <c r="B642" t="s">
        <v>328</v>
      </c>
      <c r="C642" t="s">
        <v>72</v>
      </c>
      <c r="D642" t="s">
        <v>73</v>
      </c>
      <c r="E642" t="s">
        <v>53</v>
      </c>
      <c r="F642" t="s">
        <v>17</v>
      </c>
      <c r="G642" t="s">
        <v>18</v>
      </c>
      <c r="H642">
        <v>9783</v>
      </c>
      <c r="I642" t="s">
        <v>36</v>
      </c>
      <c r="J642">
        <v>0.3</v>
      </c>
      <c r="K642">
        <v>9000</v>
      </c>
      <c r="L642" s="5" t="s">
        <v>188</v>
      </c>
      <c r="M642" t="str">
        <f t="shared" si="9"/>
        <v>Target Achieved</v>
      </c>
    </row>
    <row r="643" spans="1:13" x14ac:dyDescent="0.3">
      <c r="A643" t="s">
        <v>909</v>
      </c>
      <c r="B643" t="s">
        <v>264</v>
      </c>
      <c r="C643" t="s">
        <v>72</v>
      </c>
      <c r="D643" t="s">
        <v>73</v>
      </c>
      <c r="E643" t="s">
        <v>53</v>
      </c>
      <c r="F643" t="s">
        <v>17</v>
      </c>
      <c r="G643" t="s">
        <v>40</v>
      </c>
      <c r="H643">
        <v>9259</v>
      </c>
      <c r="I643" t="s">
        <v>23</v>
      </c>
      <c r="J643">
        <v>0.1</v>
      </c>
      <c r="K643">
        <v>9000</v>
      </c>
      <c r="L643" s="6">
        <v>45627</v>
      </c>
      <c r="M643" t="str">
        <f t="shared" ref="M643:M706" si="10">IF(H643&gt;=K643,"Target Achieved","Below Target")</f>
        <v>Target Achieved</v>
      </c>
    </row>
    <row r="644" spans="1:13" x14ac:dyDescent="0.3">
      <c r="A644" t="s">
        <v>910</v>
      </c>
      <c r="B644" t="s">
        <v>190</v>
      </c>
      <c r="C644" t="s">
        <v>14</v>
      </c>
      <c r="D644" t="s">
        <v>15</v>
      </c>
      <c r="E644" t="s">
        <v>53</v>
      </c>
      <c r="F644" t="s">
        <v>27</v>
      </c>
      <c r="G644" t="s">
        <v>28</v>
      </c>
      <c r="H644">
        <v>12804</v>
      </c>
      <c r="I644" t="s">
        <v>36</v>
      </c>
      <c r="J644">
        <v>0.3</v>
      </c>
      <c r="K644">
        <v>14000</v>
      </c>
      <c r="L644" s="5" t="s">
        <v>373</v>
      </c>
      <c r="M644" t="str">
        <f t="shared" si="10"/>
        <v>Below Target</v>
      </c>
    </row>
    <row r="645" spans="1:13" x14ac:dyDescent="0.3">
      <c r="A645" t="s">
        <v>911</v>
      </c>
      <c r="B645" t="s">
        <v>59</v>
      </c>
      <c r="C645" t="s">
        <v>14</v>
      </c>
      <c r="D645" t="s">
        <v>15</v>
      </c>
      <c r="E645" t="s">
        <v>16</v>
      </c>
      <c r="F645" t="s">
        <v>27</v>
      </c>
      <c r="G645" t="s">
        <v>18</v>
      </c>
      <c r="H645">
        <v>15479</v>
      </c>
      <c r="I645" t="s">
        <v>29</v>
      </c>
      <c r="K645">
        <v>14000</v>
      </c>
      <c r="L645" s="6">
        <v>45567</v>
      </c>
      <c r="M645" t="str">
        <f t="shared" si="10"/>
        <v>Target Achieved</v>
      </c>
    </row>
    <row r="646" spans="1:13" x14ac:dyDescent="0.3">
      <c r="A646" t="s">
        <v>912</v>
      </c>
      <c r="B646" t="s">
        <v>150</v>
      </c>
      <c r="C646" t="s">
        <v>72</v>
      </c>
      <c r="D646" t="s">
        <v>73</v>
      </c>
      <c r="E646" t="s">
        <v>16</v>
      </c>
      <c r="F646" t="s">
        <v>27</v>
      </c>
      <c r="G646" t="s">
        <v>18</v>
      </c>
      <c r="H646">
        <v>9259</v>
      </c>
      <c r="I646" t="s">
        <v>36</v>
      </c>
      <c r="J646">
        <v>0.3</v>
      </c>
      <c r="K646">
        <v>9000</v>
      </c>
      <c r="L646" s="6">
        <v>45384</v>
      </c>
      <c r="M646" t="str">
        <f t="shared" si="10"/>
        <v>Target Achieved</v>
      </c>
    </row>
    <row r="647" spans="1:13" x14ac:dyDescent="0.3">
      <c r="A647" t="s">
        <v>913</v>
      </c>
      <c r="B647" t="s">
        <v>98</v>
      </c>
      <c r="C647" t="s">
        <v>72</v>
      </c>
      <c r="D647" t="s">
        <v>73</v>
      </c>
      <c r="E647" t="s">
        <v>16</v>
      </c>
      <c r="F647" t="s">
        <v>27</v>
      </c>
      <c r="G647" t="s">
        <v>40</v>
      </c>
      <c r="H647">
        <v>8607</v>
      </c>
      <c r="I647" t="s">
        <v>19</v>
      </c>
      <c r="J647">
        <v>0.2</v>
      </c>
      <c r="K647">
        <v>9000</v>
      </c>
      <c r="L647" s="5" t="s">
        <v>211</v>
      </c>
      <c r="M647" t="str">
        <f t="shared" si="10"/>
        <v>Below Target</v>
      </c>
    </row>
    <row r="648" spans="1:13" x14ac:dyDescent="0.3">
      <c r="A648" t="s">
        <v>914</v>
      </c>
      <c r="B648" t="s">
        <v>558</v>
      </c>
      <c r="C648" t="s">
        <v>33</v>
      </c>
      <c r="D648" t="s">
        <v>34</v>
      </c>
      <c r="E648" t="s">
        <v>35</v>
      </c>
      <c r="F648" t="s">
        <v>17</v>
      </c>
      <c r="G648" t="s">
        <v>28</v>
      </c>
      <c r="H648">
        <v>17090</v>
      </c>
      <c r="I648" t="s">
        <v>23</v>
      </c>
      <c r="J648">
        <v>0.1</v>
      </c>
      <c r="K648">
        <v>17000</v>
      </c>
      <c r="L648" s="5" t="s">
        <v>132</v>
      </c>
      <c r="M648" t="str">
        <f t="shared" si="10"/>
        <v>Target Achieved</v>
      </c>
    </row>
    <row r="649" spans="1:13" x14ac:dyDescent="0.3">
      <c r="A649" t="s">
        <v>915</v>
      </c>
      <c r="B649" t="s">
        <v>336</v>
      </c>
      <c r="C649" t="s">
        <v>14</v>
      </c>
      <c r="D649" t="s">
        <v>15</v>
      </c>
      <c r="E649" t="s">
        <v>16</v>
      </c>
      <c r="F649" t="s">
        <v>27</v>
      </c>
      <c r="G649" t="s">
        <v>28</v>
      </c>
      <c r="H649">
        <v>14802</v>
      </c>
      <c r="I649" t="s">
        <v>19</v>
      </c>
      <c r="J649">
        <v>0.2</v>
      </c>
      <c r="K649">
        <v>14000</v>
      </c>
      <c r="L649" s="5" t="s">
        <v>198</v>
      </c>
      <c r="M649" t="str">
        <f t="shared" si="10"/>
        <v>Target Achieved</v>
      </c>
    </row>
    <row r="650" spans="1:13" x14ac:dyDescent="0.3">
      <c r="A650" t="s">
        <v>916</v>
      </c>
      <c r="B650" t="s">
        <v>93</v>
      </c>
      <c r="C650" t="s">
        <v>72</v>
      </c>
      <c r="D650" t="s">
        <v>73</v>
      </c>
      <c r="E650" t="s">
        <v>35</v>
      </c>
      <c r="F650" t="s">
        <v>27</v>
      </c>
      <c r="G650" t="s">
        <v>28</v>
      </c>
      <c r="H650">
        <v>10885</v>
      </c>
      <c r="I650" t="s">
        <v>29</v>
      </c>
      <c r="K650">
        <v>9000</v>
      </c>
      <c r="L650" s="6">
        <v>45628</v>
      </c>
      <c r="M650" t="str">
        <f t="shared" si="10"/>
        <v>Target Achieved</v>
      </c>
    </row>
    <row r="651" spans="1:13" x14ac:dyDescent="0.3">
      <c r="A651" t="s">
        <v>917</v>
      </c>
      <c r="B651" t="s">
        <v>448</v>
      </c>
      <c r="C651" t="s">
        <v>72</v>
      </c>
      <c r="D651" t="s">
        <v>73</v>
      </c>
      <c r="E651" t="s">
        <v>53</v>
      </c>
      <c r="F651" t="s">
        <v>27</v>
      </c>
      <c r="G651" t="s">
        <v>18</v>
      </c>
      <c r="H651">
        <v>10118</v>
      </c>
      <c r="K651">
        <v>9000</v>
      </c>
      <c r="L651" s="5" t="s">
        <v>101</v>
      </c>
      <c r="M651" t="str">
        <f t="shared" si="10"/>
        <v>Target Achieved</v>
      </c>
    </row>
    <row r="652" spans="1:13" x14ac:dyDescent="0.3">
      <c r="A652" t="s">
        <v>918</v>
      </c>
      <c r="B652" t="s">
        <v>296</v>
      </c>
      <c r="C652" t="s">
        <v>33</v>
      </c>
      <c r="D652" t="s">
        <v>34</v>
      </c>
      <c r="E652" t="s">
        <v>35</v>
      </c>
      <c r="F652" t="s">
        <v>27</v>
      </c>
      <c r="G652" t="s">
        <v>28</v>
      </c>
      <c r="H652">
        <v>15846</v>
      </c>
      <c r="I652" t="s">
        <v>29</v>
      </c>
      <c r="K652">
        <v>17000</v>
      </c>
      <c r="L652" s="5" t="s">
        <v>333</v>
      </c>
      <c r="M652" t="str">
        <f t="shared" si="10"/>
        <v>Below Target</v>
      </c>
    </row>
    <row r="653" spans="1:13" x14ac:dyDescent="0.3">
      <c r="A653" t="s">
        <v>919</v>
      </c>
      <c r="B653" t="s">
        <v>638</v>
      </c>
      <c r="C653" t="s">
        <v>72</v>
      </c>
      <c r="D653" t="s">
        <v>73</v>
      </c>
      <c r="E653" t="s">
        <v>53</v>
      </c>
      <c r="F653" t="s">
        <v>17</v>
      </c>
      <c r="G653" t="s">
        <v>18</v>
      </c>
      <c r="H653">
        <v>7163</v>
      </c>
      <c r="I653" t="s">
        <v>36</v>
      </c>
      <c r="J653">
        <v>0.3</v>
      </c>
      <c r="K653">
        <v>9000</v>
      </c>
      <c r="L653" s="6">
        <v>45474</v>
      </c>
      <c r="M653" t="str">
        <f t="shared" si="10"/>
        <v>Below Target</v>
      </c>
    </row>
    <row r="654" spans="1:13" x14ac:dyDescent="0.3">
      <c r="A654" t="s">
        <v>920</v>
      </c>
      <c r="B654" t="s">
        <v>121</v>
      </c>
      <c r="C654" t="s">
        <v>33</v>
      </c>
      <c r="D654" t="s">
        <v>34</v>
      </c>
      <c r="E654" t="s">
        <v>16</v>
      </c>
      <c r="F654" t="s">
        <v>17</v>
      </c>
      <c r="G654" t="s">
        <v>28</v>
      </c>
      <c r="H654">
        <v>17229</v>
      </c>
      <c r="I654" t="s">
        <v>29</v>
      </c>
      <c r="K654">
        <v>17000</v>
      </c>
      <c r="L654" s="6">
        <v>45627</v>
      </c>
      <c r="M654" t="str">
        <f t="shared" si="10"/>
        <v>Target Achieved</v>
      </c>
    </row>
    <row r="655" spans="1:13" x14ac:dyDescent="0.3">
      <c r="A655" t="s">
        <v>921</v>
      </c>
      <c r="B655" t="s">
        <v>307</v>
      </c>
      <c r="C655" t="s">
        <v>72</v>
      </c>
      <c r="D655" t="s">
        <v>73</v>
      </c>
      <c r="E655" t="s">
        <v>53</v>
      </c>
      <c r="F655" t="s">
        <v>44</v>
      </c>
      <c r="G655" t="s">
        <v>28</v>
      </c>
      <c r="H655">
        <v>10679</v>
      </c>
      <c r="I655" t="s">
        <v>23</v>
      </c>
      <c r="J655">
        <v>0.1</v>
      </c>
      <c r="K655">
        <v>9000</v>
      </c>
      <c r="L655" s="6">
        <v>45353</v>
      </c>
      <c r="M655" t="str">
        <f t="shared" si="10"/>
        <v>Target Achieved</v>
      </c>
    </row>
    <row r="656" spans="1:13" x14ac:dyDescent="0.3">
      <c r="A656" t="s">
        <v>922</v>
      </c>
      <c r="B656" t="s">
        <v>82</v>
      </c>
      <c r="C656" t="s">
        <v>51</v>
      </c>
      <c r="D656" t="s">
        <v>52</v>
      </c>
      <c r="E656" t="s">
        <v>16</v>
      </c>
      <c r="F656" t="s">
        <v>17</v>
      </c>
      <c r="G656" t="s">
        <v>40</v>
      </c>
      <c r="H656">
        <v>14347</v>
      </c>
      <c r="I656" t="s">
        <v>36</v>
      </c>
      <c r="J656">
        <v>0.3</v>
      </c>
      <c r="K656">
        <v>13000</v>
      </c>
      <c r="L656" s="6">
        <v>45293</v>
      </c>
      <c r="M656" t="str">
        <f t="shared" si="10"/>
        <v>Target Achieved</v>
      </c>
    </row>
    <row r="657" spans="1:13" x14ac:dyDescent="0.3">
      <c r="A657" t="s">
        <v>923</v>
      </c>
      <c r="B657" t="s">
        <v>332</v>
      </c>
      <c r="C657" t="s">
        <v>14</v>
      </c>
      <c r="D657" t="s">
        <v>15</v>
      </c>
      <c r="E657" t="s">
        <v>16</v>
      </c>
      <c r="F657" t="s">
        <v>27</v>
      </c>
      <c r="G657" t="s">
        <v>40</v>
      </c>
      <c r="H657">
        <v>12678</v>
      </c>
      <c r="I657" t="s">
        <v>19</v>
      </c>
      <c r="J657">
        <v>0.2</v>
      </c>
      <c r="K657">
        <v>14000</v>
      </c>
      <c r="L657" s="6">
        <v>45413</v>
      </c>
      <c r="M657" t="str">
        <f t="shared" si="10"/>
        <v>Below Target</v>
      </c>
    </row>
    <row r="658" spans="1:13" x14ac:dyDescent="0.3">
      <c r="A658" t="s">
        <v>924</v>
      </c>
      <c r="B658" t="s">
        <v>234</v>
      </c>
      <c r="C658" t="s">
        <v>33</v>
      </c>
      <c r="D658" t="s">
        <v>34</v>
      </c>
      <c r="E658" t="s">
        <v>35</v>
      </c>
      <c r="F658" t="s">
        <v>27</v>
      </c>
      <c r="G658" t="s">
        <v>18</v>
      </c>
      <c r="H658">
        <v>15644</v>
      </c>
      <c r="I658" t="s">
        <v>36</v>
      </c>
      <c r="J658">
        <v>0.3</v>
      </c>
      <c r="K658">
        <v>17000</v>
      </c>
      <c r="L658" s="6">
        <v>45506</v>
      </c>
      <c r="M658" t="str">
        <f t="shared" si="10"/>
        <v>Below Target</v>
      </c>
    </row>
    <row r="659" spans="1:13" x14ac:dyDescent="0.3">
      <c r="A659" t="s">
        <v>925</v>
      </c>
      <c r="B659" t="s">
        <v>407</v>
      </c>
      <c r="C659" t="s">
        <v>14</v>
      </c>
      <c r="D659" t="s">
        <v>15</v>
      </c>
      <c r="E659" t="s">
        <v>16</v>
      </c>
      <c r="F659" t="s">
        <v>27</v>
      </c>
      <c r="G659" t="s">
        <v>40</v>
      </c>
      <c r="H659">
        <v>15322</v>
      </c>
      <c r="I659" t="s">
        <v>36</v>
      </c>
      <c r="J659">
        <v>0.3</v>
      </c>
      <c r="K659">
        <v>14000</v>
      </c>
      <c r="L659" s="5" t="s">
        <v>373</v>
      </c>
      <c r="M659" t="str">
        <f t="shared" si="10"/>
        <v>Target Achieved</v>
      </c>
    </row>
    <row r="660" spans="1:13" x14ac:dyDescent="0.3">
      <c r="A660" t="s">
        <v>926</v>
      </c>
      <c r="B660" t="s">
        <v>278</v>
      </c>
      <c r="C660" t="s">
        <v>72</v>
      </c>
      <c r="D660" t="s">
        <v>73</v>
      </c>
      <c r="E660" t="s">
        <v>53</v>
      </c>
      <c r="F660" t="s">
        <v>27</v>
      </c>
      <c r="G660" t="s">
        <v>28</v>
      </c>
      <c r="H660">
        <v>7660</v>
      </c>
      <c r="K660">
        <v>9000</v>
      </c>
      <c r="L660" s="6">
        <v>45323</v>
      </c>
      <c r="M660" t="str">
        <f t="shared" si="10"/>
        <v>Below Target</v>
      </c>
    </row>
    <row r="661" spans="1:13" x14ac:dyDescent="0.3">
      <c r="A661" t="s">
        <v>927</v>
      </c>
      <c r="B661" t="s">
        <v>536</v>
      </c>
      <c r="C661" t="s">
        <v>51</v>
      </c>
      <c r="D661" t="s">
        <v>52</v>
      </c>
      <c r="E661" t="s">
        <v>16</v>
      </c>
      <c r="F661" t="s">
        <v>44</v>
      </c>
      <c r="G661" t="s">
        <v>18</v>
      </c>
      <c r="H661">
        <v>11551</v>
      </c>
      <c r="I661" t="s">
        <v>29</v>
      </c>
      <c r="K661">
        <v>13000</v>
      </c>
      <c r="L661" s="6">
        <v>45352</v>
      </c>
      <c r="M661" t="str">
        <f t="shared" si="10"/>
        <v>Below Target</v>
      </c>
    </row>
    <row r="662" spans="1:13" x14ac:dyDescent="0.3">
      <c r="A662" t="s">
        <v>928</v>
      </c>
      <c r="B662" t="s">
        <v>71</v>
      </c>
      <c r="C662" t="s">
        <v>51</v>
      </c>
      <c r="D662" t="s">
        <v>52</v>
      </c>
      <c r="E662" t="s">
        <v>35</v>
      </c>
      <c r="F662" t="s">
        <v>27</v>
      </c>
      <c r="G662" t="s">
        <v>40</v>
      </c>
      <c r="H662">
        <v>14778</v>
      </c>
      <c r="I662" t="s">
        <v>19</v>
      </c>
      <c r="J662">
        <v>0.2</v>
      </c>
      <c r="K662">
        <v>13000</v>
      </c>
      <c r="L662" s="6">
        <v>45353</v>
      </c>
      <c r="M662" t="str">
        <f t="shared" si="10"/>
        <v>Target Achieved</v>
      </c>
    </row>
    <row r="663" spans="1:13" x14ac:dyDescent="0.3">
      <c r="A663" t="s">
        <v>929</v>
      </c>
      <c r="B663" t="s">
        <v>653</v>
      </c>
      <c r="C663" t="s">
        <v>14</v>
      </c>
      <c r="D663" t="s">
        <v>15</v>
      </c>
      <c r="E663" t="s">
        <v>16</v>
      </c>
      <c r="F663" t="s">
        <v>44</v>
      </c>
      <c r="G663" t="s">
        <v>28</v>
      </c>
      <c r="H663">
        <v>15364</v>
      </c>
      <c r="I663" t="s">
        <v>36</v>
      </c>
      <c r="J663">
        <v>0.3</v>
      </c>
      <c r="K663">
        <v>14000</v>
      </c>
      <c r="L663" s="6">
        <v>45294</v>
      </c>
      <c r="M663" t="str">
        <f t="shared" si="10"/>
        <v>Target Achieved</v>
      </c>
    </row>
    <row r="664" spans="1:13" x14ac:dyDescent="0.3">
      <c r="A664" t="s">
        <v>930</v>
      </c>
      <c r="B664" t="s">
        <v>281</v>
      </c>
      <c r="C664" t="s">
        <v>72</v>
      </c>
      <c r="D664" t="s">
        <v>73</v>
      </c>
      <c r="E664" t="s">
        <v>16</v>
      </c>
      <c r="F664" t="s">
        <v>17</v>
      </c>
      <c r="G664" t="s">
        <v>40</v>
      </c>
      <c r="H664">
        <v>7698</v>
      </c>
      <c r="I664" t="s">
        <v>19</v>
      </c>
      <c r="J664">
        <v>0.2</v>
      </c>
      <c r="K664">
        <v>9000</v>
      </c>
      <c r="L664" s="5" t="s">
        <v>62</v>
      </c>
      <c r="M664" t="str">
        <f t="shared" si="10"/>
        <v>Below Target</v>
      </c>
    </row>
    <row r="665" spans="1:13" x14ac:dyDescent="0.3">
      <c r="A665" t="s">
        <v>931</v>
      </c>
      <c r="B665" t="s">
        <v>653</v>
      </c>
      <c r="C665" t="s">
        <v>51</v>
      </c>
      <c r="D665" t="s">
        <v>52</v>
      </c>
      <c r="E665" t="s">
        <v>16</v>
      </c>
      <c r="F665" t="s">
        <v>27</v>
      </c>
      <c r="G665" t="s">
        <v>28</v>
      </c>
      <c r="H665">
        <v>13701</v>
      </c>
      <c r="I665" t="s">
        <v>29</v>
      </c>
      <c r="K665">
        <v>13000</v>
      </c>
      <c r="L665" s="5" t="s">
        <v>170</v>
      </c>
      <c r="M665" t="str">
        <f t="shared" si="10"/>
        <v>Target Achieved</v>
      </c>
    </row>
    <row r="666" spans="1:13" x14ac:dyDescent="0.3">
      <c r="A666" t="s">
        <v>932</v>
      </c>
      <c r="B666" t="s">
        <v>313</v>
      </c>
      <c r="C666" t="s">
        <v>33</v>
      </c>
      <c r="D666" t="s">
        <v>34</v>
      </c>
      <c r="E666" t="s">
        <v>53</v>
      </c>
      <c r="F666" t="s">
        <v>44</v>
      </c>
      <c r="G666" t="s">
        <v>28</v>
      </c>
      <c r="H666">
        <v>15281</v>
      </c>
      <c r="I666" t="s">
        <v>19</v>
      </c>
      <c r="J666">
        <v>0.2</v>
      </c>
      <c r="K666">
        <v>17000</v>
      </c>
      <c r="L666" s="5" t="s">
        <v>54</v>
      </c>
      <c r="M666" t="str">
        <f t="shared" si="10"/>
        <v>Below Target</v>
      </c>
    </row>
    <row r="667" spans="1:13" x14ac:dyDescent="0.3">
      <c r="A667" t="s">
        <v>933</v>
      </c>
      <c r="B667" t="s">
        <v>217</v>
      </c>
      <c r="C667" t="s">
        <v>14</v>
      </c>
      <c r="D667" t="s">
        <v>15</v>
      </c>
      <c r="E667" t="s">
        <v>35</v>
      </c>
      <c r="F667" t="s">
        <v>27</v>
      </c>
      <c r="G667" t="s">
        <v>28</v>
      </c>
      <c r="H667">
        <v>15520</v>
      </c>
      <c r="I667" t="s">
        <v>29</v>
      </c>
      <c r="K667">
        <v>14000</v>
      </c>
      <c r="L667" s="5" t="s">
        <v>106</v>
      </c>
      <c r="M667" t="str">
        <f t="shared" si="10"/>
        <v>Target Achieved</v>
      </c>
    </row>
    <row r="668" spans="1:13" x14ac:dyDescent="0.3">
      <c r="A668" t="s">
        <v>934</v>
      </c>
      <c r="B668" t="s">
        <v>344</v>
      </c>
      <c r="C668" t="s">
        <v>51</v>
      </c>
      <c r="D668" t="s">
        <v>52</v>
      </c>
      <c r="E668" t="s">
        <v>16</v>
      </c>
      <c r="F668" t="s">
        <v>27</v>
      </c>
      <c r="G668" t="s">
        <v>18</v>
      </c>
      <c r="H668">
        <v>12949</v>
      </c>
      <c r="I668" t="s">
        <v>29</v>
      </c>
      <c r="K668">
        <v>13000</v>
      </c>
      <c r="L668" s="6">
        <v>45506</v>
      </c>
      <c r="M668" t="str">
        <f t="shared" si="10"/>
        <v>Below Target</v>
      </c>
    </row>
    <row r="669" spans="1:13" x14ac:dyDescent="0.3">
      <c r="A669" t="s">
        <v>935</v>
      </c>
      <c r="B669" t="s">
        <v>356</v>
      </c>
      <c r="C669" t="s">
        <v>14</v>
      </c>
      <c r="D669" t="s">
        <v>15</v>
      </c>
      <c r="E669" t="s">
        <v>35</v>
      </c>
      <c r="F669" t="s">
        <v>17</v>
      </c>
      <c r="G669" t="s">
        <v>28</v>
      </c>
      <c r="H669">
        <v>12533</v>
      </c>
      <c r="I669" t="s">
        <v>29</v>
      </c>
      <c r="K669">
        <v>14000</v>
      </c>
      <c r="L669" s="6">
        <v>45384</v>
      </c>
      <c r="M669" t="str">
        <f t="shared" si="10"/>
        <v>Below Target</v>
      </c>
    </row>
    <row r="670" spans="1:13" x14ac:dyDescent="0.3">
      <c r="A670" t="s">
        <v>936</v>
      </c>
      <c r="B670" t="s">
        <v>712</v>
      </c>
      <c r="C670" t="s">
        <v>72</v>
      </c>
      <c r="D670" t="s">
        <v>73</v>
      </c>
      <c r="E670" t="s">
        <v>16</v>
      </c>
      <c r="F670" t="s">
        <v>17</v>
      </c>
      <c r="G670" t="s">
        <v>40</v>
      </c>
      <c r="H670">
        <v>10583</v>
      </c>
      <c r="I670" t="s">
        <v>23</v>
      </c>
      <c r="J670">
        <v>0.1</v>
      </c>
      <c r="K670">
        <v>9000</v>
      </c>
      <c r="L670" s="5" t="s">
        <v>57</v>
      </c>
      <c r="M670" t="str">
        <f t="shared" si="10"/>
        <v>Target Achieved</v>
      </c>
    </row>
    <row r="671" spans="1:13" x14ac:dyDescent="0.3">
      <c r="A671" t="s">
        <v>937</v>
      </c>
      <c r="B671" t="s">
        <v>424</v>
      </c>
      <c r="C671" t="s">
        <v>51</v>
      </c>
      <c r="D671" t="s">
        <v>52</v>
      </c>
      <c r="E671" t="s">
        <v>53</v>
      </c>
      <c r="F671" t="s">
        <v>17</v>
      </c>
      <c r="G671" t="s">
        <v>40</v>
      </c>
      <c r="H671">
        <v>13412</v>
      </c>
      <c r="I671" t="s">
        <v>29</v>
      </c>
      <c r="K671">
        <v>13000</v>
      </c>
      <c r="L671" s="6">
        <v>45474</v>
      </c>
      <c r="M671" t="str">
        <f t="shared" si="10"/>
        <v>Target Achieved</v>
      </c>
    </row>
    <row r="672" spans="1:13" x14ac:dyDescent="0.3">
      <c r="A672" t="s">
        <v>938</v>
      </c>
      <c r="B672" t="s">
        <v>217</v>
      </c>
      <c r="C672" t="s">
        <v>33</v>
      </c>
      <c r="D672" t="s">
        <v>34</v>
      </c>
      <c r="E672" t="s">
        <v>53</v>
      </c>
      <c r="F672" t="s">
        <v>27</v>
      </c>
      <c r="G672" t="s">
        <v>18</v>
      </c>
      <c r="H672">
        <v>16160</v>
      </c>
      <c r="I672" t="s">
        <v>29</v>
      </c>
      <c r="K672">
        <v>17000</v>
      </c>
      <c r="L672" s="5" t="s">
        <v>188</v>
      </c>
      <c r="M672" t="str">
        <f t="shared" si="10"/>
        <v>Below Target</v>
      </c>
    </row>
    <row r="673" spans="1:13" x14ac:dyDescent="0.3">
      <c r="A673" t="s">
        <v>939</v>
      </c>
      <c r="B673" t="s">
        <v>424</v>
      </c>
      <c r="C673" t="s">
        <v>33</v>
      </c>
      <c r="D673" t="s">
        <v>34</v>
      </c>
      <c r="E673" t="s">
        <v>35</v>
      </c>
      <c r="F673" t="s">
        <v>27</v>
      </c>
      <c r="G673" t="s">
        <v>28</v>
      </c>
      <c r="H673">
        <v>18045</v>
      </c>
      <c r="I673" t="s">
        <v>23</v>
      </c>
      <c r="J673">
        <v>0.1</v>
      </c>
      <c r="K673">
        <v>17000</v>
      </c>
      <c r="L673" s="6">
        <v>45445</v>
      </c>
      <c r="M673" t="str">
        <f t="shared" si="10"/>
        <v>Target Achieved</v>
      </c>
    </row>
    <row r="674" spans="1:13" x14ac:dyDescent="0.3">
      <c r="A674" t="s">
        <v>940</v>
      </c>
      <c r="B674" t="s">
        <v>941</v>
      </c>
      <c r="C674" t="s">
        <v>14</v>
      </c>
      <c r="D674" t="s">
        <v>15</v>
      </c>
      <c r="E674" t="s">
        <v>53</v>
      </c>
      <c r="F674" t="s">
        <v>44</v>
      </c>
      <c r="G674" t="s">
        <v>18</v>
      </c>
      <c r="H674">
        <v>14817</v>
      </c>
      <c r="I674" t="s">
        <v>36</v>
      </c>
      <c r="J674">
        <v>0.3</v>
      </c>
      <c r="K674">
        <v>14000</v>
      </c>
      <c r="L674" s="5" t="s">
        <v>30</v>
      </c>
      <c r="M674" t="str">
        <f t="shared" si="10"/>
        <v>Target Achieved</v>
      </c>
    </row>
    <row r="675" spans="1:13" x14ac:dyDescent="0.3">
      <c r="A675" t="s">
        <v>942</v>
      </c>
      <c r="B675" t="s">
        <v>137</v>
      </c>
      <c r="C675" t="s">
        <v>51</v>
      </c>
      <c r="D675" t="s">
        <v>52</v>
      </c>
      <c r="E675" t="s">
        <v>53</v>
      </c>
      <c r="F675" t="s">
        <v>44</v>
      </c>
      <c r="G675" t="s">
        <v>28</v>
      </c>
      <c r="H675">
        <v>12038</v>
      </c>
      <c r="I675" t="s">
        <v>36</v>
      </c>
      <c r="J675">
        <v>0.3</v>
      </c>
      <c r="K675">
        <v>13000</v>
      </c>
      <c r="L675" s="5" t="s">
        <v>41</v>
      </c>
      <c r="M675" t="str">
        <f t="shared" si="10"/>
        <v>Below Target</v>
      </c>
    </row>
    <row r="676" spans="1:13" x14ac:dyDescent="0.3">
      <c r="A676" t="s">
        <v>943</v>
      </c>
      <c r="B676" t="s">
        <v>424</v>
      </c>
      <c r="C676" t="s">
        <v>33</v>
      </c>
      <c r="D676" t="s">
        <v>34</v>
      </c>
      <c r="E676" t="s">
        <v>16</v>
      </c>
      <c r="F676" t="s">
        <v>17</v>
      </c>
      <c r="G676" t="s">
        <v>28</v>
      </c>
      <c r="H676">
        <v>16627</v>
      </c>
      <c r="I676" t="s">
        <v>19</v>
      </c>
      <c r="J676">
        <v>0.2</v>
      </c>
      <c r="K676">
        <v>17000</v>
      </c>
      <c r="L676" s="5" t="s">
        <v>30</v>
      </c>
      <c r="M676" t="str">
        <f t="shared" si="10"/>
        <v>Below Target</v>
      </c>
    </row>
    <row r="677" spans="1:13" x14ac:dyDescent="0.3">
      <c r="A677" t="s">
        <v>944</v>
      </c>
      <c r="B677" t="s">
        <v>95</v>
      </c>
      <c r="C677" t="s">
        <v>72</v>
      </c>
      <c r="D677" t="s">
        <v>73</v>
      </c>
      <c r="E677" t="s">
        <v>35</v>
      </c>
      <c r="F677" t="s">
        <v>17</v>
      </c>
      <c r="G677" t="s">
        <v>28</v>
      </c>
      <c r="H677">
        <v>9272</v>
      </c>
      <c r="K677">
        <v>9000</v>
      </c>
      <c r="L677" s="5" t="s">
        <v>170</v>
      </c>
      <c r="M677" t="str">
        <f t="shared" si="10"/>
        <v>Target Achieved</v>
      </c>
    </row>
    <row r="678" spans="1:13" x14ac:dyDescent="0.3">
      <c r="A678" t="s">
        <v>945</v>
      </c>
      <c r="B678" t="s">
        <v>139</v>
      </c>
      <c r="C678" t="s">
        <v>33</v>
      </c>
      <c r="D678" t="s">
        <v>34</v>
      </c>
      <c r="E678" t="s">
        <v>16</v>
      </c>
      <c r="F678" t="s">
        <v>17</v>
      </c>
      <c r="G678" t="s">
        <v>28</v>
      </c>
      <c r="H678">
        <v>15565</v>
      </c>
      <c r="I678" t="s">
        <v>23</v>
      </c>
      <c r="J678">
        <v>0.1</v>
      </c>
      <c r="K678">
        <v>17000</v>
      </c>
      <c r="L678" s="5" t="s">
        <v>20</v>
      </c>
      <c r="M678" t="str">
        <f t="shared" si="10"/>
        <v>Below Target</v>
      </c>
    </row>
    <row r="679" spans="1:13" x14ac:dyDescent="0.3">
      <c r="A679" t="s">
        <v>946</v>
      </c>
      <c r="B679" t="s">
        <v>32</v>
      </c>
      <c r="C679" t="s">
        <v>51</v>
      </c>
      <c r="D679" t="s">
        <v>52</v>
      </c>
      <c r="E679" t="s">
        <v>35</v>
      </c>
      <c r="F679" t="s">
        <v>27</v>
      </c>
      <c r="G679" t="s">
        <v>28</v>
      </c>
      <c r="H679">
        <v>12640</v>
      </c>
      <c r="I679" t="s">
        <v>36</v>
      </c>
      <c r="J679">
        <v>0.3</v>
      </c>
      <c r="K679">
        <v>13000</v>
      </c>
      <c r="L679" s="5" t="s">
        <v>230</v>
      </c>
      <c r="M679" t="str">
        <f t="shared" si="10"/>
        <v>Below Target</v>
      </c>
    </row>
    <row r="680" spans="1:13" x14ac:dyDescent="0.3">
      <c r="A680" t="s">
        <v>947</v>
      </c>
      <c r="B680" t="s">
        <v>418</v>
      </c>
      <c r="C680" t="s">
        <v>14</v>
      </c>
      <c r="D680" t="s">
        <v>15</v>
      </c>
      <c r="E680" t="s">
        <v>35</v>
      </c>
      <c r="F680" t="s">
        <v>17</v>
      </c>
      <c r="G680" t="s">
        <v>28</v>
      </c>
      <c r="H680">
        <v>12021</v>
      </c>
      <c r="I680" t="s">
        <v>23</v>
      </c>
      <c r="J680">
        <v>0.1</v>
      </c>
      <c r="K680">
        <v>14000</v>
      </c>
      <c r="L680" s="5" t="s">
        <v>162</v>
      </c>
      <c r="M680" t="str">
        <f t="shared" si="10"/>
        <v>Below Target</v>
      </c>
    </row>
    <row r="681" spans="1:13" x14ac:dyDescent="0.3">
      <c r="A681" t="s">
        <v>948</v>
      </c>
      <c r="B681" t="s">
        <v>465</v>
      </c>
      <c r="C681" t="s">
        <v>72</v>
      </c>
      <c r="D681" t="s">
        <v>73</v>
      </c>
      <c r="E681" t="s">
        <v>35</v>
      </c>
      <c r="F681" t="s">
        <v>27</v>
      </c>
      <c r="G681" t="s">
        <v>40</v>
      </c>
      <c r="H681">
        <v>7908</v>
      </c>
      <c r="I681" t="s">
        <v>36</v>
      </c>
      <c r="J681">
        <v>0.3</v>
      </c>
      <c r="K681">
        <v>9000</v>
      </c>
      <c r="L681" s="6">
        <v>45444</v>
      </c>
      <c r="M681" t="str">
        <f t="shared" si="10"/>
        <v>Below Target</v>
      </c>
    </row>
    <row r="682" spans="1:13" x14ac:dyDescent="0.3">
      <c r="A682" t="s">
        <v>949</v>
      </c>
      <c r="B682" t="s">
        <v>395</v>
      </c>
      <c r="C682" t="s">
        <v>72</v>
      </c>
      <c r="D682" t="s">
        <v>73</v>
      </c>
      <c r="E682" t="s">
        <v>53</v>
      </c>
      <c r="F682" t="s">
        <v>44</v>
      </c>
      <c r="G682" t="s">
        <v>28</v>
      </c>
      <c r="H682">
        <v>9134</v>
      </c>
      <c r="I682" t="s">
        <v>36</v>
      </c>
      <c r="J682">
        <v>0.3</v>
      </c>
      <c r="K682">
        <v>9000</v>
      </c>
      <c r="L682" s="5" t="s">
        <v>48</v>
      </c>
      <c r="M682" t="str">
        <f t="shared" si="10"/>
        <v>Target Achieved</v>
      </c>
    </row>
    <row r="683" spans="1:13" x14ac:dyDescent="0.3">
      <c r="A683" t="s">
        <v>950</v>
      </c>
      <c r="B683" t="s">
        <v>395</v>
      </c>
      <c r="C683" t="s">
        <v>51</v>
      </c>
      <c r="D683" t="s">
        <v>52</v>
      </c>
      <c r="E683" t="s">
        <v>16</v>
      </c>
      <c r="F683" t="s">
        <v>17</v>
      </c>
      <c r="G683" t="s">
        <v>40</v>
      </c>
      <c r="H683">
        <v>11043</v>
      </c>
      <c r="I683" t="s">
        <v>19</v>
      </c>
      <c r="J683">
        <v>0.2</v>
      </c>
      <c r="K683">
        <v>13000</v>
      </c>
      <c r="L683" s="5" t="s">
        <v>41</v>
      </c>
      <c r="M683" t="str">
        <f t="shared" si="10"/>
        <v>Below Target</v>
      </c>
    </row>
    <row r="684" spans="1:13" x14ac:dyDescent="0.3">
      <c r="A684" t="s">
        <v>951</v>
      </c>
      <c r="B684" t="s">
        <v>303</v>
      </c>
      <c r="C684" t="s">
        <v>33</v>
      </c>
      <c r="D684" t="s">
        <v>34</v>
      </c>
      <c r="E684" t="s">
        <v>35</v>
      </c>
      <c r="F684" t="s">
        <v>27</v>
      </c>
      <c r="G684" t="s">
        <v>28</v>
      </c>
      <c r="H684">
        <v>17091</v>
      </c>
      <c r="I684" t="s">
        <v>29</v>
      </c>
      <c r="K684">
        <v>17000</v>
      </c>
      <c r="L684" s="5" t="s">
        <v>57</v>
      </c>
      <c r="M684" t="str">
        <f t="shared" si="10"/>
        <v>Target Achieved</v>
      </c>
    </row>
    <row r="685" spans="1:13" x14ac:dyDescent="0.3">
      <c r="A685" t="s">
        <v>952</v>
      </c>
      <c r="B685" t="s">
        <v>66</v>
      </c>
      <c r="C685" t="s">
        <v>51</v>
      </c>
      <c r="D685" t="s">
        <v>52</v>
      </c>
      <c r="E685" t="s">
        <v>16</v>
      </c>
      <c r="F685" t="s">
        <v>27</v>
      </c>
      <c r="G685" t="s">
        <v>40</v>
      </c>
      <c r="H685">
        <v>11979</v>
      </c>
      <c r="I685" t="s">
        <v>23</v>
      </c>
      <c r="J685">
        <v>0.1</v>
      </c>
      <c r="K685">
        <v>13000</v>
      </c>
      <c r="L685" s="6">
        <v>45597</v>
      </c>
      <c r="M685" t="str">
        <f t="shared" si="10"/>
        <v>Below Target</v>
      </c>
    </row>
    <row r="686" spans="1:13" x14ac:dyDescent="0.3">
      <c r="A686" t="s">
        <v>953</v>
      </c>
      <c r="B686" t="s">
        <v>296</v>
      </c>
      <c r="C686" t="s">
        <v>72</v>
      </c>
      <c r="D686" t="s">
        <v>73</v>
      </c>
      <c r="E686" t="s">
        <v>53</v>
      </c>
      <c r="F686" t="s">
        <v>44</v>
      </c>
      <c r="G686" t="s">
        <v>40</v>
      </c>
      <c r="H686">
        <v>8660</v>
      </c>
      <c r="I686" t="s">
        <v>29</v>
      </c>
      <c r="K686">
        <v>9000</v>
      </c>
      <c r="L686" s="5" t="s">
        <v>85</v>
      </c>
      <c r="M686" t="str">
        <f t="shared" si="10"/>
        <v>Below Target</v>
      </c>
    </row>
    <row r="687" spans="1:13" x14ac:dyDescent="0.3">
      <c r="A687" t="s">
        <v>954</v>
      </c>
      <c r="B687" t="s">
        <v>215</v>
      </c>
      <c r="C687" t="s">
        <v>14</v>
      </c>
      <c r="D687" t="s">
        <v>15</v>
      </c>
      <c r="E687" t="s">
        <v>35</v>
      </c>
      <c r="F687" t="s">
        <v>44</v>
      </c>
      <c r="G687" t="s">
        <v>40</v>
      </c>
      <c r="H687">
        <v>14974</v>
      </c>
      <c r="I687" t="s">
        <v>29</v>
      </c>
      <c r="K687">
        <v>14000</v>
      </c>
      <c r="L687" s="5" t="s">
        <v>333</v>
      </c>
      <c r="M687" t="str">
        <f t="shared" si="10"/>
        <v>Target Achieved</v>
      </c>
    </row>
    <row r="688" spans="1:13" x14ac:dyDescent="0.3">
      <c r="A688" t="s">
        <v>955</v>
      </c>
      <c r="B688" t="s">
        <v>956</v>
      </c>
      <c r="C688" t="s">
        <v>33</v>
      </c>
      <c r="D688" t="s">
        <v>34</v>
      </c>
      <c r="E688" t="s">
        <v>53</v>
      </c>
      <c r="F688" t="s">
        <v>27</v>
      </c>
      <c r="G688" t="s">
        <v>28</v>
      </c>
      <c r="H688">
        <v>18944</v>
      </c>
      <c r="I688" t="s">
        <v>19</v>
      </c>
      <c r="J688">
        <v>0.2</v>
      </c>
      <c r="K688">
        <v>17000</v>
      </c>
      <c r="L688" s="5" t="s">
        <v>192</v>
      </c>
      <c r="M688" t="str">
        <f t="shared" si="10"/>
        <v>Target Achieved</v>
      </c>
    </row>
    <row r="689" spans="1:13" x14ac:dyDescent="0.3">
      <c r="A689" t="s">
        <v>957</v>
      </c>
      <c r="B689" t="s">
        <v>160</v>
      </c>
      <c r="C689" t="s">
        <v>14</v>
      </c>
      <c r="D689" t="s">
        <v>15</v>
      </c>
      <c r="E689" t="s">
        <v>53</v>
      </c>
      <c r="F689" t="s">
        <v>27</v>
      </c>
      <c r="G689" t="s">
        <v>40</v>
      </c>
      <c r="H689">
        <v>14073</v>
      </c>
      <c r="I689" t="s">
        <v>23</v>
      </c>
      <c r="J689">
        <v>0.1</v>
      </c>
      <c r="K689">
        <v>14000</v>
      </c>
      <c r="L689" s="6">
        <v>45414</v>
      </c>
      <c r="M689" t="str">
        <f t="shared" si="10"/>
        <v>Target Achieved</v>
      </c>
    </row>
    <row r="690" spans="1:13" x14ac:dyDescent="0.3">
      <c r="A690" t="s">
        <v>958</v>
      </c>
      <c r="B690" t="s">
        <v>274</v>
      </c>
      <c r="C690" t="s">
        <v>33</v>
      </c>
      <c r="D690" t="s">
        <v>34</v>
      </c>
      <c r="E690" t="s">
        <v>53</v>
      </c>
      <c r="F690" t="s">
        <v>27</v>
      </c>
      <c r="G690" t="s">
        <v>28</v>
      </c>
      <c r="H690">
        <v>18918</v>
      </c>
      <c r="I690" t="s">
        <v>36</v>
      </c>
      <c r="J690">
        <v>0.3</v>
      </c>
      <c r="K690">
        <v>17000</v>
      </c>
      <c r="L690" s="5" t="s">
        <v>188</v>
      </c>
      <c r="M690" t="str">
        <f t="shared" si="10"/>
        <v>Target Achieved</v>
      </c>
    </row>
    <row r="691" spans="1:13" x14ac:dyDescent="0.3">
      <c r="A691" t="s">
        <v>959</v>
      </c>
      <c r="B691" t="s">
        <v>124</v>
      </c>
      <c r="C691" t="s">
        <v>33</v>
      </c>
      <c r="D691" t="s">
        <v>34</v>
      </c>
      <c r="E691" t="s">
        <v>16</v>
      </c>
      <c r="F691" t="s">
        <v>17</v>
      </c>
      <c r="G691" t="s">
        <v>40</v>
      </c>
      <c r="H691">
        <v>17306</v>
      </c>
      <c r="K691">
        <v>17000</v>
      </c>
      <c r="L691" s="5" t="s">
        <v>326</v>
      </c>
      <c r="M691" t="str">
        <f t="shared" si="10"/>
        <v>Target Achieved</v>
      </c>
    </row>
    <row r="692" spans="1:13" x14ac:dyDescent="0.3">
      <c r="A692" t="s">
        <v>960</v>
      </c>
      <c r="B692" t="s">
        <v>437</v>
      </c>
      <c r="C692" t="s">
        <v>33</v>
      </c>
      <c r="D692" t="s">
        <v>34</v>
      </c>
      <c r="E692" t="s">
        <v>53</v>
      </c>
      <c r="F692" t="s">
        <v>44</v>
      </c>
      <c r="G692" t="s">
        <v>40</v>
      </c>
      <c r="H692">
        <v>18672</v>
      </c>
      <c r="I692" t="s">
        <v>29</v>
      </c>
      <c r="K692">
        <v>17000</v>
      </c>
      <c r="L692" s="5" t="s">
        <v>78</v>
      </c>
      <c r="M692" t="str">
        <f t="shared" si="10"/>
        <v>Target Achieved</v>
      </c>
    </row>
    <row r="693" spans="1:13" x14ac:dyDescent="0.3">
      <c r="A693" t="s">
        <v>961</v>
      </c>
      <c r="B693" t="s">
        <v>525</v>
      </c>
      <c r="C693" t="s">
        <v>14</v>
      </c>
      <c r="D693" t="s">
        <v>15</v>
      </c>
      <c r="E693" t="s">
        <v>53</v>
      </c>
      <c r="F693" t="s">
        <v>27</v>
      </c>
      <c r="G693" t="s">
        <v>40</v>
      </c>
      <c r="H693">
        <v>14595</v>
      </c>
      <c r="I693" t="s">
        <v>19</v>
      </c>
      <c r="J693">
        <v>0.2</v>
      </c>
      <c r="K693">
        <v>14000</v>
      </c>
      <c r="L693" s="5" t="s">
        <v>106</v>
      </c>
      <c r="M693" t="str">
        <f t="shared" si="10"/>
        <v>Target Achieved</v>
      </c>
    </row>
    <row r="694" spans="1:13" x14ac:dyDescent="0.3">
      <c r="A694" t="s">
        <v>962</v>
      </c>
      <c r="B694" t="s">
        <v>433</v>
      </c>
      <c r="C694" t="s">
        <v>33</v>
      </c>
      <c r="D694" t="s">
        <v>34</v>
      </c>
      <c r="E694" t="s">
        <v>53</v>
      </c>
      <c r="F694" t="s">
        <v>17</v>
      </c>
      <c r="G694" t="s">
        <v>28</v>
      </c>
      <c r="H694">
        <v>17194</v>
      </c>
      <c r="I694" t="s">
        <v>23</v>
      </c>
      <c r="J694">
        <v>0.1</v>
      </c>
      <c r="K694">
        <v>17000</v>
      </c>
      <c r="L694" s="5" t="s">
        <v>57</v>
      </c>
      <c r="M694" t="str">
        <f t="shared" si="10"/>
        <v>Target Achieved</v>
      </c>
    </row>
    <row r="695" spans="1:13" x14ac:dyDescent="0.3">
      <c r="A695" t="s">
        <v>963</v>
      </c>
      <c r="B695" t="s">
        <v>679</v>
      </c>
      <c r="C695" t="s">
        <v>51</v>
      </c>
      <c r="D695" t="s">
        <v>52</v>
      </c>
      <c r="E695" t="s">
        <v>53</v>
      </c>
      <c r="F695" t="s">
        <v>27</v>
      </c>
      <c r="G695" t="s">
        <v>40</v>
      </c>
      <c r="H695">
        <v>13759</v>
      </c>
      <c r="I695" t="s">
        <v>36</v>
      </c>
      <c r="J695">
        <v>0.3</v>
      </c>
      <c r="K695">
        <v>13000</v>
      </c>
      <c r="L695" s="6">
        <v>45413</v>
      </c>
      <c r="M695" t="str">
        <f t="shared" si="10"/>
        <v>Target Achieved</v>
      </c>
    </row>
    <row r="696" spans="1:13" x14ac:dyDescent="0.3">
      <c r="A696" t="s">
        <v>964</v>
      </c>
      <c r="B696" t="s">
        <v>93</v>
      </c>
      <c r="C696" t="s">
        <v>72</v>
      </c>
      <c r="D696" t="s">
        <v>73</v>
      </c>
      <c r="E696" t="s">
        <v>53</v>
      </c>
      <c r="F696" t="s">
        <v>17</v>
      </c>
      <c r="G696" t="s">
        <v>18</v>
      </c>
      <c r="H696">
        <v>10663</v>
      </c>
      <c r="I696" t="s">
        <v>29</v>
      </c>
      <c r="K696">
        <v>9000</v>
      </c>
      <c r="L696" s="5" t="s">
        <v>37</v>
      </c>
      <c r="M696" t="str">
        <f t="shared" si="10"/>
        <v>Target Achieved</v>
      </c>
    </row>
    <row r="697" spans="1:13" x14ac:dyDescent="0.3">
      <c r="A697" t="s">
        <v>965</v>
      </c>
      <c r="B697" t="s">
        <v>313</v>
      </c>
      <c r="C697" t="s">
        <v>51</v>
      </c>
      <c r="D697" t="s">
        <v>52</v>
      </c>
      <c r="E697" t="s">
        <v>53</v>
      </c>
      <c r="F697" t="s">
        <v>44</v>
      </c>
      <c r="G697" t="s">
        <v>18</v>
      </c>
      <c r="H697">
        <v>11961</v>
      </c>
      <c r="I697" t="s">
        <v>19</v>
      </c>
      <c r="J697">
        <v>0.2</v>
      </c>
      <c r="K697">
        <v>13000</v>
      </c>
      <c r="L697" s="5" t="s">
        <v>78</v>
      </c>
      <c r="M697" t="str">
        <f t="shared" si="10"/>
        <v>Below Target</v>
      </c>
    </row>
    <row r="698" spans="1:13" x14ac:dyDescent="0.3">
      <c r="A698" t="s">
        <v>966</v>
      </c>
      <c r="B698" t="s">
        <v>322</v>
      </c>
      <c r="C698" t="s">
        <v>51</v>
      </c>
      <c r="D698" t="s">
        <v>52</v>
      </c>
      <c r="E698" t="s">
        <v>35</v>
      </c>
      <c r="F698" t="s">
        <v>27</v>
      </c>
      <c r="G698" t="s">
        <v>28</v>
      </c>
      <c r="H698">
        <v>12458</v>
      </c>
      <c r="I698" t="s">
        <v>19</v>
      </c>
      <c r="J698">
        <v>0.2</v>
      </c>
      <c r="K698">
        <v>13000</v>
      </c>
      <c r="L698" s="5" t="s">
        <v>326</v>
      </c>
      <c r="M698" t="str">
        <f t="shared" si="10"/>
        <v>Below Target</v>
      </c>
    </row>
    <row r="699" spans="1:13" x14ac:dyDescent="0.3">
      <c r="A699" t="s">
        <v>967</v>
      </c>
      <c r="B699" t="s">
        <v>91</v>
      </c>
      <c r="C699" t="s">
        <v>14</v>
      </c>
      <c r="D699" t="s">
        <v>15</v>
      </c>
      <c r="E699" t="s">
        <v>16</v>
      </c>
      <c r="F699" t="s">
        <v>44</v>
      </c>
      <c r="G699" t="s">
        <v>40</v>
      </c>
      <c r="H699">
        <v>14514</v>
      </c>
      <c r="I699" t="s">
        <v>23</v>
      </c>
      <c r="J699">
        <v>0.1</v>
      </c>
      <c r="K699">
        <v>14000</v>
      </c>
      <c r="L699" s="5" t="s">
        <v>198</v>
      </c>
      <c r="M699" t="str">
        <f t="shared" si="10"/>
        <v>Target Achieved</v>
      </c>
    </row>
    <row r="700" spans="1:13" x14ac:dyDescent="0.3">
      <c r="A700" t="s">
        <v>968</v>
      </c>
      <c r="B700" t="s">
        <v>169</v>
      </c>
      <c r="C700" t="s">
        <v>14</v>
      </c>
      <c r="D700" t="s">
        <v>15</v>
      </c>
      <c r="E700" t="s">
        <v>53</v>
      </c>
      <c r="F700" t="s">
        <v>17</v>
      </c>
      <c r="G700" t="s">
        <v>28</v>
      </c>
      <c r="H700">
        <v>13291</v>
      </c>
      <c r="K700">
        <v>14000</v>
      </c>
      <c r="L700" s="5" t="s">
        <v>211</v>
      </c>
      <c r="M700" t="str">
        <f t="shared" si="10"/>
        <v>Below Target</v>
      </c>
    </row>
    <row r="701" spans="1:13" x14ac:dyDescent="0.3">
      <c r="A701" t="s">
        <v>969</v>
      </c>
      <c r="B701" t="s">
        <v>71</v>
      </c>
      <c r="C701" t="s">
        <v>33</v>
      </c>
      <c r="D701" t="s">
        <v>34</v>
      </c>
      <c r="E701" t="s">
        <v>53</v>
      </c>
      <c r="F701" t="s">
        <v>27</v>
      </c>
      <c r="G701" t="s">
        <v>28</v>
      </c>
      <c r="H701">
        <v>16147</v>
      </c>
      <c r="K701">
        <v>17000</v>
      </c>
      <c r="L701" s="5" t="s">
        <v>101</v>
      </c>
      <c r="M701" t="str">
        <f t="shared" si="10"/>
        <v>Below Target</v>
      </c>
    </row>
    <row r="702" spans="1:13" x14ac:dyDescent="0.3">
      <c r="A702" t="s">
        <v>970</v>
      </c>
      <c r="B702" t="s">
        <v>558</v>
      </c>
      <c r="C702" t="s">
        <v>51</v>
      </c>
      <c r="D702" t="s">
        <v>52</v>
      </c>
      <c r="E702" t="s">
        <v>35</v>
      </c>
      <c r="F702" t="s">
        <v>44</v>
      </c>
      <c r="G702" t="s">
        <v>40</v>
      </c>
      <c r="H702">
        <v>12959</v>
      </c>
      <c r="I702" t="s">
        <v>29</v>
      </c>
      <c r="K702">
        <v>13000</v>
      </c>
      <c r="L702" s="6">
        <v>45352</v>
      </c>
      <c r="M702" t="str">
        <f t="shared" si="10"/>
        <v>Below Target</v>
      </c>
    </row>
    <row r="703" spans="1:13" x14ac:dyDescent="0.3">
      <c r="A703" t="s">
        <v>971</v>
      </c>
      <c r="B703" t="s">
        <v>250</v>
      </c>
      <c r="C703" t="s">
        <v>72</v>
      </c>
      <c r="D703" t="s">
        <v>73</v>
      </c>
      <c r="E703" t="s">
        <v>16</v>
      </c>
      <c r="F703" t="s">
        <v>27</v>
      </c>
      <c r="G703" t="s">
        <v>40</v>
      </c>
      <c r="H703">
        <v>10999</v>
      </c>
      <c r="I703" t="s">
        <v>23</v>
      </c>
      <c r="J703">
        <v>0.1</v>
      </c>
      <c r="K703">
        <v>9000</v>
      </c>
      <c r="L703" s="5" t="s">
        <v>57</v>
      </c>
      <c r="M703" t="str">
        <f t="shared" si="10"/>
        <v>Target Achieved</v>
      </c>
    </row>
    <row r="704" spans="1:13" x14ac:dyDescent="0.3">
      <c r="A704" t="s">
        <v>972</v>
      </c>
      <c r="B704" t="s">
        <v>580</v>
      </c>
      <c r="C704" t="s">
        <v>33</v>
      </c>
      <c r="D704" t="s">
        <v>34</v>
      </c>
      <c r="E704" t="s">
        <v>16</v>
      </c>
      <c r="F704" t="s">
        <v>27</v>
      </c>
      <c r="G704" t="s">
        <v>18</v>
      </c>
      <c r="H704">
        <v>17761</v>
      </c>
      <c r="I704" t="s">
        <v>19</v>
      </c>
      <c r="J704">
        <v>0.2</v>
      </c>
      <c r="K704">
        <v>17000</v>
      </c>
      <c r="L704" s="5" t="s">
        <v>54</v>
      </c>
      <c r="M704" t="str">
        <f t="shared" si="10"/>
        <v>Target Achieved</v>
      </c>
    </row>
    <row r="705" spans="1:13" x14ac:dyDescent="0.3">
      <c r="A705" t="s">
        <v>973</v>
      </c>
      <c r="B705" t="s">
        <v>126</v>
      </c>
      <c r="C705" t="s">
        <v>33</v>
      </c>
      <c r="D705" t="s">
        <v>34</v>
      </c>
      <c r="E705" t="s">
        <v>53</v>
      </c>
      <c r="F705" t="s">
        <v>44</v>
      </c>
      <c r="G705" t="s">
        <v>40</v>
      </c>
      <c r="H705">
        <v>15766</v>
      </c>
      <c r="I705" t="s">
        <v>29</v>
      </c>
      <c r="K705">
        <v>17000</v>
      </c>
      <c r="L705" s="5" t="s">
        <v>170</v>
      </c>
      <c r="M705" t="str">
        <f t="shared" si="10"/>
        <v>Below Target</v>
      </c>
    </row>
    <row r="706" spans="1:13" x14ac:dyDescent="0.3">
      <c r="A706" t="s">
        <v>974</v>
      </c>
      <c r="B706" t="s">
        <v>975</v>
      </c>
      <c r="C706" t="s">
        <v>72</v>
      </c>
      <c r="D706" t="s">
        <v>73</v>
      </c>
      <c r="E706" t="s">
        <v>16</v>
      </c>
      <c r="F706" t="s">
        <v>17</v>
      </c>
      <c r="G706" t="s">
        <v>40</v>
      </c>
      <c r="H706">
        <v>7753</v>
      </c>
      <c r="K706">
        <v>9000</v>
      </c>
      <c r="L706" s="5" t="s">
        <v>69</v>
      </c>
      <c r="M706" t="str">
        <f t="shared" si="10"/>
        <v>Below Target</v>
      </c>
    </row>
    <row r="707" spans="1:13" x14ac:dyDescent="0.3">
      <c r="A707" t="s">
        <v>976</v>
      </c>
      <c r="B707" t="s">
        <v>450</v>
      </c>
      <c r="C707" t="s">
        <v>33</v>
      </c>
      <c r="D707" t="s">
        <v>34</v>
      </c>
      <c r="E707" t="s">
        <v>53</v>
      </c>
      <c r="F707" t="s">
        <v>17</v>
      </c>
      <c r="G707" t="s">
        <v>40</v>
      </c>
      <c r="H707">
        <v>16846</v>
      </c>
      <c r="I707" t="s">
        <v>19</v>
      </c>
      <c r="J707">
        <v>0.2</v>
      </c>
      <c r="K707">
        <v>17000</v>
      </c>
      <c r="L707" s="6">
        <v>45445</v>
      </c>
      <c r="M707" t="str">
        <f t="shared" ref="M707:M770" si="11">IF(H707&gt;=K707,"Target Achieved","Below Target")</f>
        <v>Below Target</v>
      </c>
    </row>
    <row r="708" spans="1:13" x14ac:dyDescent="0.3">
      <c r="A708" t="s">
        <v>977</v>
      </c>
      <c r="B708" t="s">
        <v>756</v>
      </c>
      <c r="C708" t="s">
        <v>51</v>
      </c>
      <c r="D708" t="s">
        <v>52</v>
      </c>
      <c r="E708" t="s">
        <v>35</v>
      </c>
      <c r="F708" t="s">
        <v>44</v>
      </c>
      <c r="G708" t="s">
        <v>40</v>
      </c>
      <c r="H708">
        <v>14293</v>
      </c>
      <c r="I708" t="s">
        <v>19</v>
      </c>
      <c r="J708">
        <v>0.2</v>
      </c>
      <c r="K708">
        <v>13000</v>
      </c>
      <c r="L708" s="6">
        <v>45414</v>
      </c>
      <c r="M708" t="str">
        <f t="shared" si="11"/>
        <v>Target Achieved</v>
      </c>
    </row>
    <row r="709" spans="1:13" x14ac:dyDescent="0.3">
      <c r="A709" t="s">
        <v>978</v>
      </c>
      <c r="B709" t="s">
        <v>344</v>
      </c>
      <c r="C709" t="s">
        <v>72</v>
      </c>
      <c r="D709" t="s">
        <v>73</v>
      </c>
      <c r="E709" t="s">
        <v>35</v>
      </c>
      <c r="F709" t="s">
        <v>27</v>
      </c>
      <c r="G709" t="s">
        <v>28</v>
      </c>
      <c r="H709">
        <v>7612</v>
      </c>
      <c r="K709">
        <v>9000</v>
      </c>
      <c r="L709" s="5" t="s">
        <v>230</v>
      </c>
      <c r="M709" t="str">
        <f t="shared" si="11"/>
        <v>Below Target</v>
      </c>
    </row>
    <row r="710" spans="1:13" x14ac:dyDescent="0.3">
      <c r="A710" t="s">
        <v>979</v>
      </c>
      <c r="B710" t="s">
        <v>276</v>
      </c>
      <c r="C710" t="s">
        <v>72</v>
      </c>
      <c r="D710" t="s">
        <v>73</v>
      </c>
      <c r="E710" t="s">
        <v>53</v>
      </c>
      <c r="F710" t="s">
        <v>27</v>
      </c>
      <c r="G710" t="s">
        <v>28</v>
      </c>
      <c r="H710">
        <v>9117</v>
      </c>
      <c r="I710" t="s">
        <v>29</v>
      </c>
      <c r="K710">
        <v>9000</v>
      </c>
      <c r="L710" s="5" t="s">
        <v>373</v>
      </c>
      <c r="M710" t="str">
        <f t="shared" si="11"/>
        <v>Target Achieved</v>
      </c>
    </row>
    <row r="711" spans="1:13" x14ac:dyDescent="0.3">
      <c r="A711" t="s">
        <v>980</v>
      </c>
      <c r="B711" t="s">
        <v>514</v>
      </c>
      <c r="C711" t="s">
        <v>72</v>
      </c>
      <c r="D711" t="s">
        <v>73</v>
      </c>
      <c r="E711" t="s">
        <v>53</v>
      </c>
      <c r="F711" t="s">
        <v>17</v>
      </c>
      <c r="G711" t="s">
        <v>28</v>
      </c>
      <c r="H711">
        <v>10516</v>
      </c>
      <c r="I711" t="s">
        <v>29</v>
      </c>
      <c r="K711">
        <v>9000</v>
      </c>
      <c r="L711" s="6">
        <v>45383</v>
      </c>
      <c r="M711" t="str">
        <f t="shared" si="11"/>
        <v>Target Achieved</v>
      </c>
    </row>
    <row r="712" spans="1:13" x14ac:dyDescent="0.3">
      <c r="A712" t="s">
        <v>981</v>
      </c>
      <c r="B712" t="s">
        <v>47</v>
      </c>
      <c r="C712" t="s">
        <v>51</v>
      </c>
      <c r="D712" t="s">
        <v>52</v>
      </c>
      <c r="E712" t="s">
        <v>35</v>
      </c>
      <c r="F712" t="s">
        <v>27</v>
      </c>
      <c r="G712" t="s">
        <v>40</v>
      </c>
      <c r="H712">
        <v>12951</v>
      </c>
      <c r="I712" t="s">
        <v>23</v>
      </c>
      <c r="J712">
        <v>0.1</v>
      </c>
      <c r="K712">
        <v>13000</v>
      </c>
      <c r="L712" s="5" t="s">
        <v>96</v>
      </c>
      <c r="M712" t="str">
        <f t="shared" si="11"/>
        <v>Below Target</v>
      </c>
    </row>
    <row r="713" spans="1:13" x14ac:dyDescent="0.3">
      <c r="A713" t="s">
        <v>982</v>
      </c>
      <c r="B713" t="s">
        <v>613</v>
      </c>
      <c r="C713" t="s">
        <v>33</v>
      </c>
      <c r="D713" t="s">
        <v>34</v>
      </c>
      <c r="E713" t="s">
        <v>53</v>
      </c>
      <c r="F713" t="s">
        <v>17</v>
      </c>
      <c r="G713" t="s">
        <v>28</v>
      </c>
      <c r="H713">
        <v>17283</v>
      </c>
      <c r="I713" t="s">
        <v>36</v>
      </c>
      <c r="J713">
        <v>0.3</v>
      </c>
      <c r="K713">
        <v>17000</v>
      </c>
      <c r="L713" s="5" t="s">
        <v>153</v>
      </c>
      <c r="M713" t="str">
        <f t="shared" si="11"/>
        <v>Target Achieved</v>
      </c>
    </row>
    <row r="714" spans="1:13" x14ac:dyDescent="0.3">
      <c r="A714" t="s">
        <v>983</v>
      </c>
      <c r="B714" t="s">
        <v>442</v>
      </c>
      <c r="C714" t="s">
        <v>14</v>
      </c>
      <c r="D714" t="s">
        <v>15</v>
      </c>
      <c r="E714" t="s">
        <v>53</v>
      </c>
      <c r="F714" t="s">
        <v>44</v>
      </c>
      <c r="G714" t="s">
        <v>28</v>
      </c>
      <c r="H714">
        <v>12814</v>
      </c>
      <c r="I714" t="s">
        <v>29</v>
      </c>
      <c r="K714">
        <v>14000</v>
      </c>
      <c r="L714" s="6">
        <v>45445</v>
      </c>
      <c r="M714" t="str">
        <f t="shared" si="11"/>
        <v>Below Target</v>
      </c>
    </row>
    <row r="715" spans="1:13" x14ac:dyDescent="0.3">
      <c r="A715" t="s">
        <v>984</v>
      </c>
      <c r="B715" t="s">
        <v>108</v>
      </c>
      <c r="C715" t="s">
        <v>51</v>
      </c>
      <c r="D715" t="s">
        <v>52</v>
      </c>
      <c r="E715" t="s">
        <v>53</v>
      </c>
      <c r="F715" t="s">
        <v>17</v>
      </c>
      <c r="G715" t="s">
        <v>40</v>
      </c>
      <c r="H715">
        <v>13757</v>
      </c>
      <c r="I715" t="s">
        <v>29</v>
      </c>
      <c r="K715">
        <v>13000</v>
      </c>
      <c r="L715" s="6">
        <v>45293</v>
      </c>
      <c r="M715" t="str">
        <f t="shared" si="11"/>
        <v>Target Achieved</v>
      </c>
    </row>
    <row r="716" spans="1:13" x14ac:dyDescent="0.3">
      <c r="A716" t="s">
        <v>985</v>
      </c>
      <c r="B716" t="s">
        <v>330</v>
      </c>
      <c r="C716" t="s">
        <v>72</v>
      </c>
      <c r="D716" t="s">
        <v>73</v>
      </c>
      <c r="E716" t="s">
        <v>35</v>
      </c>
      <c r="F716" t="s">
        <v>17</v>
      </c>
      <c r="G716" t="s">
        <v>28</v>
      </c>
      <c r="H716">
        <v>8173</v>
      </c>
      <c r="K716">
        <v>9000</v>
      </c>
      <c r="L716" s="6">
        <v>45567</v>
      </c>
      <c r="M716" t="str">
        <f t="shared" si="11"/>
        <v>Below Target</v>
      </c>
    </row>
    <row r="717" spans="1:13" x14ac:dyDescent="0.3">
      <c r="A717" t="s">
        <v>986</v>
      </c>
      <c r="B717" t="s">
        <v>655</v>
      </c>
      <c r="C717" t="s">
        <v>51</v>
      </c>
      <c r="D717" t="s">
        <v>52</v>
      </c>
      <c r="E717" t="s">
        <v>16</v>
      </c>
      <c r="F717" t="s">
        <v>17</v>
      </c>
      <c r="G717" t="s">
        <v>40</v>
      </c>
      <c r="H717">
        <v>13585</v>
      </c>
      <c r="I717" t="s">
        <v>29</v>
      </c>
      <c r="K717">
        <v>13000</v>
      </c>
      <c r="L717" s="6">
        <v>45445</v>
      </c>
      <c r="M717" t="str">
        <f t="shared" si="11"/>
        <v>Target Achieved</v>
      </c>
    </row>
    <row r="718" spans="1:13" x14ac:dyDescent="0.3">
      <c r="A718" t="s">
        <v>987</v>
      </c>
      <c r="B718" t="s">
        <v>344</v>
      </c>
      <c r="C718" t="s">
        <v>14</v>
      </c>
      <c r="D718" t="s">
        <v>15</v>
      </c>
      <c r="E718" t="s">
        <v>35</v>
      </c>
      <c r="F718" t="s">
        <v>27</v>
      </c>
      <c r="G718" t="s">
        <v>40</v>
      </c>
      <c r="H718">
        <v>12934</v>
      </c>
      <c r="I718" t="s">
        <v>36</v>
      </c>
      <c r="J718">
        <v>0.3</v>
      </c>
      <c r="K718">
        <v>14000</v>
      </c>
      <c r="L718" s="5" t="s">
        <v>129</v>
      </c>
      <c r="M718" t="str">
        <f t="shared" si="11"/>
        <v>Below Target</v>
      </c>
    </row>
    <row r="719" spans="1:13" x14ac:dyDescent="0.3">
      <c r="A719" t="s">
        <v>988</v>
      </c>
      <c r="B719" t="s">
        <v>311</v>
      </c>
      <c r="C719" t="s">
        <v>33</v>
      </c>
      <c r="D719" t="s">
        <v>34</v>
      </c>
      <c r="E719" t="s">
        <v>16</v>
      </c>
      <c r="F719" t="s">
        <v>44</v>
      </c>
      <c r="G719" t="s">
        <v>40</v>
      </c>
      <c r="H719">
        <v>16111</v>
      </c>
      <c r="K719">
        <v>17000</v>
      </c>
      <c r="L719" s="5" t="s">
        <v>326</v>
      </c>
      <c r="M719" t="str">
        <f t="shared" si="11"/>
        <v>Below Target</v>
      </c>
    </row>
    <row r="720" spans="1:13" x14ac:dyDescent="0.3">
      <c r="A720" t="s">
        <v>989</v>
      </c>
      <c r="B720" t="s">
        <v>338</v>
      </c>
      <c r="C720" t="s">
        <v>72</v>
      </c>
      <c r="D720" t="s">
        <v>73</v>
      </c>
      <c r="E720" t="s">
        <v>53</v>
      </c>
      <c r="F720" t="s">
        <v>27</v>
      </c>
      <c r="G720" t="s">
        <v>18</v>
      </c>
      <c r="H720">
        <v>10498</v>
      </c>
      <c r="I720" t="s">
        <v>23</v>
      </c>
      <c r="J720">
        <v>0.1</v>
      </c>
      <c r="K720">
        <v>9000</v>
      </c>
      <c r="L720" s="6">
        <v>45536</v>
      </c>
      <c r="M720" t="str">
        <f t="shared" si="11"/>
        <v>Target Achieved</v>
      </c>
    </row>
    <row r="721" spans="1:13" x14ac:dyDescent="0.3">
      <c r="A721" t="s">
        <v>990</v>
      </c>
      <c r="B721" t="s">
        <v>433</v>
      </c>
      <c r="C721" t="s">
        <v>33</v>
      </c>
      <c r="D721" t="s">
        <v>34</v>
      </c>
      <c r="E721" t="s">
        <v>16</v>
      </c>
      <c r="F721" t="s">
        <v>44</v>
      </c>
      <c r="G721" t="s">
        <v>28</v>
      </c>
      <c r="H721">
        <v>15327</v>
      </c>
      <c r="I721" t="s">
        <v>19</v>
      </c>
      <c r="J721">
        <v>0.2</v>
      </c>
      <c r="K721">
        <v>17000</v>
      </c>
      <c r="L721" s="6">
        <v>45597</v>
      </c>
      <c r="M721" t="str">
        <f t="shared" si="11"/>
        <v>Below Target</v>
      </c>
    </row>
    <row r="722" spans="1:13" x14ac:dyDescent="0.3">
      <c r="A722" t="s">
        <v>991</v>
      </c>
      <c r="B722" t="s">
        <v>47</v>
      </c>
      <c r="C722" t="s">
        <v>14</v>
      </c>
      <c r="D722" t="s">
        <v>15</v>
      </c>
      <c r="E722" t="s">
        <v>35</v>
      </c>
      <c r="F722" t="s">
        <v>17</v>
      </c>
      <c r="G722" t="s">
        <v>28</v>
      </c>
      <c r="H722">
        <v>12220</v>
      </c>
      <c r="I722" t="s">
        <v>23</v>
      </c>
      <c r="J722">
        <v>0.1</v>
      </c>
      <c r="K722">
        <v>14000</v>
      </c>
      <c r="L722" s="5" t="s">
        <v>326</v>
      </c>
      <c r="M722" t="str">
        <f t="shared" si="11"/>
        <v>Below Target</v>
      </c>
    </row>
    <row r="723" spans="1:13" x14ac:dyDescent="0.3">
      <c r="A723" t="s">
        <v>992</v>
      </c>
      <c r="B723" t="s">
        <v>548</v>
      </c>
      <c r="C723" t="s">
        <v>14</v>
      </c>
      <c r="D723" t="s">
        <v>15</v>
      </c>
      <c r="E723" t="s">
        <v>35</v>
      </c>
      <c r="F723" t="s">
        <v>17</v>
      </c>
      <c r="G723" t="s">
        <v>28</v>
      </c>
      <c r="H723">
        <v>12636</v>
      </c>
      <c r="I723" t="s">
        <v>23</v>
      </c>
      <c r="J723">
        <v>0.1</v>
      </c>
      <c r="K723">
        <v>14000</v>
      </c>
      <c r="L723" s="6">
        <v>45598</v>
      </c>
      <c r="M723" t="str">
        <f t="shared" si="11"/>
        <v>Below Target</v>
      </c>
    </row>
    <row r="724" spans="1:13" x14ac:dyDescent="0.3">
      <c r="A724" t="s">
        <v>993</v>
      </c>
      <c r="B724" t="s">
        <v>160</v>
      </c>
      <c r="C724" t="s">
        <v>33</v>
      </c>
      <c r="D724" t="s">
        <v>34</v>
      </c>
      <c r="E724" t="s">
        <v>35</v>
      </c>
      <c r="F724" t="s">
        <v>27</v>
      </c>
      <c r="G724" t="s">
        <v>28</v>
      </c>
      <c r="H724">
        <v>16163</v>
      </c>
      <c r="K724">
        <v>17000</v>
      </c>
      <c r="L724" s="6">
        <v>45567</v>
      </c>
      <c r="M724" t="str">
        <f t="shared" si="11"/>
        <v>Below Target</v>
      </c>
    </row>
    <row r="725" spans="1:13" x14ac:dyDescent="0.3">
      <c r="A725" t="s">
        <v>994</v>
      </c>
      <c r="B725" t="s">
        <v>204</v>
      </c>
      <c r="C725" t="s">
        <v>51</v>
      </c>
      <c r="D725" t="s">
        <v>52</v>
      </c>
      <c r="E725" t="s">
        <v>35</v>
      </c>
      <c r="F725" t="s">
        <v>27</v>
      </c>
      <c r="G725" t="s">
        <v>28</v>
      </c>
      <c r="H725">
        <v>12461</v>
      </c>
      <c r="I725" t="s">
        <v>36</v>
      </c>
      <c r="J725">
        <v>0.3</v>
      </c>
      <c r="K725">
        <v>13000</v>
      </c>
      <c r="L725" s="5" t="s">
        <v>78</v>
      </c>
      <c r="M725" t="str">
        <f t="shared" si="11"/>
        <v>Below Target</v>
      </c>
    </row>
    <row r="726" spans="1:13" x14ac:dyDescent="0.3">
      <c r="A726" t="s">
        <v>995</v>
      </c>
      <c r="B726" t="s">
        <v>264</v>
      </c>
      <c r="C726" t="s">
        <v>33</v>
      </c>
      <c r="D726" t="s">
        <v>34</v>
      </c>
      <c r="E726" t="s">
        <v>16</v>
      </c>
      <c r="F726" t="s">
        <v>17</v>
      </c>
      <c r="G726" t="s">
        <v>18</v>
      </c>
      <c r="H726">
        <v>18971</v>
      </c>
      <c r="I726" t="s">
        <v>29</v>
      </c>
      <c r="K726">
        <v>17000</v>
      </c>
      <c r="L726" s="6">
        <v>45627</v>
      </c>
      <c r="M726" t="str">
        <f t="shared" si="11"/>
        <v>Target Achieved</v>
      </c>
    </row>
    <row r="727" spans="1:13" x14ac:dyDescent="0.3">
      <c r="A727" t="s">
        <v>996</v>
      </c>
      <c r="B727" t="s">
        <v>226</v>
      </c>
      <c r="C727" t="s">
        <v>72</v>
      </c>
      <c r="D727" t="s">
        <v>73</v>
      </c>
      <c r="E727" t="s">
        <v>16</v>
      </c>
      <c r="F727" t="s">
        <v>44</v>
      </c>
      <c r="G727" t="s">
        <v>28</v>
      </c>
      <c r="H727">
        <v>10593</v>
      </c>
      <c r="I727" t="s">
        <v>29</v>
      </c>
      <c r="K727">
        <v>9000</v>
      </c>
      <c r="L727" s="5" t="s">
        <v>69</v>
      </c>
      <c r="M727" t="str">
        <f t="shared" si="11"/>
        <v>Target Achieved</v>
      </c>
    </row>
    <row r="728" spans="1:13" x14ac:dyDescent="0.3">
      <c r="A728" t="s">
        <v>997</v>
      </c>
      <c r="B728" t="s">
        <v>234</v>
      </c>
      <c r="C728" t="s">
        <v>33</v>
      </c>
      <c r="D728" t="s">
        <v>34</v>
      </c>
      <c r="E728" t="s">
        <v>53</v>
      </c>
      <c r="F728" t="s">
        <v>17</v>
      </c>
      <c r="G728" t="s">
        <v>28</v>
      </c>
      <c r="H728">
        <v>15930</v>
      </c>
      <c r="I728" t="s">
        <v>23</v>
      </c>
      <c r="J728">
        <v>0.1</v>
      </c>
      <c r="K728">
        <v>17000</v>
      </c>
      <c r="L728" s="5" t="s">
        <v>96</v>
      </c>
      <c r="M728" t="str">
        <f t="shared" si="11"/>
        <v>Below Target</v>
      </c>
    </row>
    <row r="729" spans="1:13" x14ac:dyDescent="0.3">
      <c r="A729" t="s">
        <v>998</v>
      </c>
      <c r="B729" t="s">
        <v>152</v>
      </c>
      <c r="C729" t="s">
        <v>72</v>
      </c>
      <c r="D729" t="s">
        <v>73</v>
      </c>
      <c r="E729" t="s">
        <v>53</v>
      </c>
      <c r="F729" t="s">
        <v>27</v>
      </c>
      <c r="G729" t="s">
        <v>40</v>
      </c>
      <c r="H729">
        <v>7043</v>
      </c>
      <c r="I729" t="s">
        <v>23</v>
      </c>
      <c r="J729">
        <v>0.1</v>
      </c>
      <c r="K729">
        <v>9000</v>
      </c>
      <c r="L729" s="6">
        <v>45353</v>
      </c>
      <c r="M729" t="str">
        <f t="shared" si="11"/>
        <v>Below Target</v>
      </c>
    </row>
    <row r="730" spans="1:13" x14ac:dyDescent="0.3">
      <c r="A730" t="s">
        <v>999</v>
      </c>
      <c r="B730" t="s">
        <v>429</v>
      </c>
      <c r="C730" t="s">
        <v>51</v>
      </c>
      <c r="D730" t="s">
        <v>52</v>
      </c>
      <c r="E730" t="s">
        <v>53</v>
      </c>
      <c r="F730" t="s">
        <v>17</v>
      </c>
      <c r="G730" t="s">
        <v>40</v>
      </c>
      <c r="H730">
        <v>13191</v>
      </c>
      <c r="I730" t="s">
        <v>23</v>
      </c>
      <c r="J730">
        <v>0.1</v>
      </c>
      <c r="K730">
        <v>13000</v>
      </c>
      <c r="L730" s="5" t="s">
        <v>57</v>
      </c>
      <c r="M730" t="str">
        <f t="shared" si="11"/>
        <v>Target Achieved</v>
      </c>
    </row>
    <row r="731" spans="1:13" x14ac:dyDescent="0.3">
      <c r="A731" t="s">
        <v>1000</v>
      </c>
      <c r="B731" t="s">
        <v>481</v>
      </c>
      <c r="C731" t="s">
        <v>72</v>
      </c>
      <c r="D731" t="s">
        <v>73</v>
      </c>
      <c r="E731" t="s">
        <v>53</v>
      </c>
      <c r="F731" t="s">
        <v>27</v>
      </c>
      <c r="G731" t="s">
        <v>40</v>
      </c>
      <c r="H731">
        <v>10268</v>
      </c>
      <c r="I731" t="s">
        <v>36</v>
      </c>
      <c r="J731">
        <v>0.3</v>
      </c>
      <c r="K731">
        <v>9000</v>
      </c>
      <c r="L731" s="6">
        <v>45506</v>
      </c>
      <c r="M731" t="str">
        <f t="shared" si="11"/>
        <v>Target Achieved</v>
      </c>
    </row>
    <row r="732" spans="1:13" x14ac:dyDescent="0.3">
      <c r="A732" t="s">
        <v>1001</v>
      </c>
      <c r="B732" t="s">
        <v>437</v>
      </c>
      <c r="C732" t="s">
        <v>14</v>
      </c>
      <c r="D732" t="s">
        <v>15</v>
      </c>
      <c r="E732" t="s">
        <v>16</v>
      </c>
      <c r="F732" t="s">
        <v>17</v>
      </c>
      <c r="G732" t="s">
        <v>18</v>
      </c>
      <c r="H732">
        <v>13686</v>
      </c>
      <c r="I732" t="s">
        <v>29</v>
      </c>
      <c r="K732">
        <v>14000</v>
      </c>
      <c r="L732" s="5" t="s">
        <v>69</v>
      </c>
      <c r="M732" t="str">
        <f t="shared" si="11"/>
        <v>Below Target</v>
      </c>
    </row>
    <row r="733" spans="1:13" x14ac:dyDescent="0.3">
      <c r="A733" t="s">
        <v>1002</v>
      </c>
      <c r="B733" t="s">
        <v>301</v>
      </c>
      <c r="C733" t="s">
        <v>51</v>
      </c>
      <c r="D733" t="s">
        <v>52</v>
      </c>
      <c r="E733" t="s">
        <v>16</v>
      </c>
      <c r="F733" t="s">
        <v>44</v>
      </c>
      <c r="G733" t="s">
        <v>28</v>
      </c>
      <c r="H733">
        <v>12596</v>
      </c>
      <c r="K733">
        <v>13000</v>
      </c>
      <c r="L733" s="5" t="s">
        <v>101</v>
      </c>
      <c r="M733" t="str">
        <f t="shared" si="11"/>
        <v>Below Target</v>
      </c>
    </row>
    <row r="734" spans="1:13" x14ac:dyDescent="0.3">
      <c r="A734" t="s">
        <v>1003</v>
      </c>
      <c r="B734" t="s">
        <v>255</v>
      </c>
      <c r="C734" t="s">
        <v>72</v>
      </c>
      <c r="D734" t="s">
        <v>73</v>
      </c>
      <c r="E734" t="s">
        <v>16</v>
      </c>
      <c r="F734" t="s">
        <v>27</v>
      </c>
      <c r="G734" t="s">
        <v>28</v>
      </c>
      <c r="H734">
        <v>10131</v>
      </c>
      <c r="I734" t="s">
        <v>29</v>
      </c>
      <c r="K734">
        <v>9000</v>
      </c>
      <c r="L734" s="5" t="s">
        <v>230</v>
      </c>
      <c r="M734" t="str">
        <f t="shared" si="11"/>
        <v>Target Achieved</v>
      </c>
    </row>
    <row r="735" spans="1:13" x14ac:dyDescent="0.3">
      <c r="A735" t="s">
        <v>1004</v>
      </c>
      <c r="B735" t="s">
        <v>801</v>
      </c>
      <c r="C735" t="s">
        <v>33</v>
      </c>
      <c r="D735" t="s">
        <v>34</v>
      </c>
      <c r="E735" t="s">
        <v>53</v>
      </c>
      <c r="F735" t="s">
        <v>44</v>
      </c>
      <c r="G735" t="s">
        <v>28</v>
      </c>
      <c r="H735">
        <v>17178</v>
      </c>
      <c r="I735" t="s">
        <v>36</v>
      </c>
      <c r="J735">
        <v>0.3</v>
      </c>
      <c r="K735">
        <v>17000</v>
      </c>
      <c r="L735" s="5" t="s">
        <v>30</v>
      </c>
      <c r="M735" t="str">
        <f t="shared" si="11"/>
        <v>Target Achieved</v>
      </c>
    </row>
    <row r="736" spans="1:13" x14ac:dyDescent="0.3">
      <c r="A736" t="s">
        <v>1005</v>
      </c>
      <c r="B736" t="s">
        <v>200</v>
      </c>
      <c r="C736" t="s">
        <v>14</v>
      </c>
      <c r="D736" t="s">
        <v>15</v>
      </c>
      <c r="E736" t="s">
        <v>35</v>
      </c>
      <c r="F736" t="s">
        <v>27</v>
      </c>
      <c r="G736" t="s">
        <v>40</v>
      </c>
      <c r="H736">
        <v>12452</v>
      </c>
      <c r="K736">
        <v>14000</v>
      </c>
      <c r="L736" s="6">
        <v>45537</v>
      </c>
      <c r="M736" t="str">
        <f t="shared" si="11"/>
        <v>Below Target</v>
      </c>
    </row>
    <row r="737" spans="1:13" x14ac:dyDescent="0.3">
      <c r="A737" t="s">
        <v>1006</v>
      </c>
      <c r="B737" t="s">
        <v>144</v>
      </c>
      <c r="C737" t="s">
        <v>72</v>
      </c>
      <c r="D737" t="s">
        <v>73</v>
      </c>
      <c r="E737" t="s">
        <v>35</v>
      </c>
      <c r="F737" t="s">
        <v>17</v>
      </c>
      <c r="G737" t="s">
        <v>18</v>
      </c>
      <c r="H737">
        <v>7623</v>
      </c>
      <c r="I737" t="s">
        <v>23</v>
      </c>
      <c r="J737">
        <v>0.1</v>
      </c>
      <c r="K737">
        <v>9000</v>
      </c>
      <c r="L737" s="6">
        <v>45384</v>
      </c>
      <c r="M737" t="str">
        <f t="shared" si="11"/>
        <v>Below Target</v>
      </c>
    </row>
    <row r="738" spans="1:13" x14ac:dyDescent="0.3">
      <c r="A738" t="s">
        <v>1007</v>
      </c>
      <c r="B738" t="s">
        <v>276</v>
      </c>
      <c r="C738" t="s">
        <v>14</v>
      </c>
      <c r="D738" t="s">
        <v>15</v>
      </c>
      <c r="E738" t="s">
        <v>53</v>
      </c>
      <c r="F738" t="s">
        <v>17</v>
      </c>
      <c r="G738" t="s">
        <v>18</v>
      </c>
      <c r="H738">
        <v>14929</v>
      </c>
      <c r="K738">
        <v>14000</v>
      </c>
      <c r="L738" s="5" t="s">
        <v>373</v>
      </c>
      <c r="M738" t="str">
        <f t="shared" si="11"/>
        <v>Target Achieved</v>
      </c>
    </row>
    <row r="739" spans="1:13" x14ac:dyDescent="0.3">
      <c r="A739" t="s">
        <v>1008</v>
      </c>
      <c r="B739" t="s">
        <v>223</v>
      </c>
      <c r="C739" t="s">
        <v>14</v>
      </c>
      <c r="D739" t="s">
        <v>15</v>
      </c>
      <c r="E739" t="s">
        <v>35</v>
      </c>
      <c r="F739" t="s">
        <v>27</v>
      </c>
      <c r="G739" t="s">
        <v>40</v>
      </c>
      <c r="H739">
        <v>12889</v>
      </c>
      <c r="I739" t="s">
        <v>36</v>
      </c>
      <c r="J739">
        <v>0.3</v>
      </c>
      <c r="K739">
        <v>14000</v>
      </c>
      <c r="L739" s="5" t="s">
        <v>30</v>
      </c>
      <c r="M739" t="str">
        <f t="shared" si="11"/>
        <v>Below Target</v>
      </c>
    </row>
    <row r="740" spans="1:13" x14ac:dyDescent="0.3">
      <c r="A740" t="s">
        <v>1009</v>
      </c>
      <c r="B740" t="s">
        <v>479</v>
      </c>
      <c r="C740" t="s">
        <v>72</v>
      </c>
      <c r="D740" t="s">
        <v>73</v>
      </c>
      <c r="E740" t="s">
        <v>53</v>
      </c>
      <c r="F740" t="s">
        <v>17</v>
      </c>
      <c r="G740" t="s">
        <v>28</v>
      </c>
      <c r="H740">
        <v>10241</v>
      </c>
      <c r="I740" t="s">
        <v>23</v>
      </c>
      <c r="J740">
        <v>0.1</v>
      </c>
      <c r="K740">
        <v>9000</v>
      </c>
      <c r="L740" s="5" t="s">
        <v>165</v>
      </c>
      <c r="M740" t="str">
        <f t="shared" si="11"/>
        <v>Target Achieved</v>
      </c>
    </row>
    <row r="741" spans="1:13" x14ac:dyDescent="0.3">
      <c r="A741" t="s">
        <v>1010</v>
      </c>
      <c r="B741" t="s">
        <v>185</v>
      </c>
      <c r="C741" t="s">
        <v>51</v>
      </c>
      <c r="D741" t="s">
        <v>52</v>
      </c>
      <c r="E741" t="s">
        <v>35</v>
      </c>
      <c r="F741" t="s">
        <v>17</v>
      </c>
      <c r="G741" t="s">
        <v>40</v>
      </c>
      <c r="H741">
        <v>11292</v>
      </c>
      <c r="I741" t="s">
        <v>29</v>
      </c>
      <c r="K741">
        <v>13000</v>
      </c>
      <c r="L741" s="5" t="s">
        <v>122</v>
      </c>
      <c r="M741" t="str">
        <f t="shared" si="11"/>
        <v>Below Target</v>
      </c>
    </row>
    <row r="742" spans="1:13" x14ac:dyDescent="0.3">
      <c r="A742" t="s">
        <v>1011</v>
      </c>
      <c r="B742" t="s">
        <v>39</v>
      </c>
      <c r="C742" t="s">
        <v>33</v>
      </c>
      <c r="D742" t="s">
        <v>34</v>
      </c>
      <c r="E742" t="s">
        <v>53</v>
      </c>
      <c r="F742" t="s">
        <v>27</v>
      </c>
      <c r="G742" t="s">
        <v>18</v>
      </c>
      <c r="H742">
        <v>18991</v>
      </c>
      <c r="I742" t="s">
        <v>19</v>
      </c>
      <c r="J742">
        <v>0.2</v>
      </c>
      <c r="K742">
        <v>17000</v>
      </c>
      <c r="L742" s="5" t="s">
        <v>54</v>
      </c>
      <c r="M742" t="str">
        <f t="shared" si="11"/>
        <v>Target Achieved</v>
      </c>
    </row>
    <row r="743" spans="1:13" x14ac:dyDescent="0.3">
      <c r="A743" t="s">
        <v>1012</v>
      </c>
      <c r="B743" t="s">
        <v>332</v>
      </c>
      <c r="C743" t="s">
        <v>51</v>
      </c>
      <c r="D743" t="s">
        <v>52</v>
      </c>
      <c r="E743" t="s">
        <v>16</v>
      </c>
      <c r="F743" t="s">
        <v>27</v>
      </c>
      <c r="G743" t="s">
        <v>18</v>
      </c>
      <c r="H743">
        <v>12887</v>
      </c>
      <c r="I743" t="s">
        <v>23</v>
      </c>
      <c r="J743">
        <v>0.1</v>
      </c>
      <c r="K743">
        <v>13000</v>
      </c>
      <c r="L743" s="6">
        <v>45353</v>
      </c>
      <c r="M743" t="str">
        <f t="shared" si="11"/>
        <v>Below Target</v>
      </c>
    </row>
    <row r="744" spans="1:13" x14ac:dyDescent="0.3">
      <c r="A744" t="s">
        <v>1013</v>
      </c>
      <c r="B744" t="s">
        <v>272</v>
      </c>
      <c r="C744" t="s">
        <v>72</v>
      </c>
      <c r="D744" t="s">
        <v>73</v>
      </c>
      <c r="E744" t="s">
        <v>53</v>
      </c>
      <c r="F744" t="s">
        <v>44</v>
      </c>
      <c r="G744" t="s">
        <v>40</v>
      </c>
      <c r="H744">
        <v>10834</v>
      </c>
      <c r="I744" t="s">
        <v>36</v>
      </c>
      <c r="J744">
        <v>0.3</v>
      </c>
      <c r="K744">
        <v>9000</v>
      </c>
      <c r="L744" s="6">
        <v>45597</v>
      </c>
      <c r="M744" t="str">
        <f t="shared" si="11"/>
        <v>Target Achieved</v>
      </c>
    </row>
    <row r="745" spans="1:13" x14ac:dyDescent="0.3">
      <c r="A745" t="s">
        <v>1014</v>
      </c>
      <c r="B745" t="s">
        <v>340</v>
      </c>
      <c r="C745" t="s">
        <v>14</v>
      </c>
      <c r="D745" t="s">
        <v>15</v>
      </c>
      <c r="E745" t="s">
        <v>16</v>
      </c>
      <c r="F745" t="s">
        <v>44</v>
      </c>
      <c r="G745" t="s">
        <v>28</v>
      </c>
      <c r="H745">
        <v>12500</v>
      </c>
      <c r="I745" t="s">
        <v>36</v>
      </c>
      <c r="J745">
        <v>0.3</v>
      </c>
      <c r="K745">
        <v>14000</v>
      </c>
      <c r="L745" s="5" t="s">
        <v>122</v>
      </c>
      <c r="M745" t="str">
        <f t="shared" si="11"/>
        <v>Below Target</v>
      </c>
    </row>
    <row r="746" spans="1:13" x14ac:dyDescent="0.3">
      <c r="A746" t="s">
        <v>1015</v>
      </c>
      <c r="B746" t="s">
        <v>311</v>
      </c>
      <c r="C746" t="s">
        <v>51</v>
      </c>
      <c r="D746" t="s">
        <v>52</v>
      </c>
      <c r="E746" t="s">
        <v>53</v>
      </c>
      <c r="F746" t="s">
        <v>27</v>
      </c>
      <c r="G746" t="s">
        <v>28</v>
      </c>
      <c r="H746">
        <v>11892</v>
      </c>
      <c r="I746" t="s">
        <v>23</v>
      </c>
      <c r="J746">
        <v>0.1</v>
      </c>
      <c r="K746">
        <v>13000</v>
      </c>
      <c r="L746" s="5" t="s">
        <v>109</v>
      </c>
      <c r="M746" t="str">
        <f t="shared" si="11"/>
        <v>Below Target</v>
      </c>
    </row>
    <row r="747" spans="1:13" x14ac:dyDescent="0.3">
      <c r="A747" t="s">
        <v>1016</v>
      </c>
      <c r="B747" t="s">
        <v>105</v>
      </c>
      <c r="C747" t="s">
        <v>33</v>
      </c>
      <c r="D747" t="s">
        <v>34</v>
      </c>
      <c r="E747" t="s">
        <v>35</v>
      </c>
      <c r="F747" t="s">
        <v>27</v>
      </c>
      <c r="G747" t="s">
        <v>40</v>
      </c>
      <c r="H747">
        <v>17394</v>
      </c>
      <c r="I747" t="s">
        <v>23</v>
      </c>
      <c r="J747">
        <v>0.1</v>
      </c>
      <c r="K747">
        <v>17000</v>
      </c>
      <c r="L747" s="5" t="s">
        <v>132</v>
      </c>
      <c r="M747" t="str">
        <f t="shared" si="11"/>
        <v>Target Achieved</v>
      </c>
    </row>
    <row r="748" spans="1:13" x14ac:dyDescent="0.3">
      <c r="A748" t="s">
        <v>1017</v>
      </c>
      <c r="B748" t="s">
        <v>328</v>
      </c>
      <c r="C748" t="s">
        <v>14</v>
      </c>
      <c r="D748" t="s">
        <v>15</v>
      </c>
      <c r="E748" t="s">
        <v>35</v>
      </c>
      <c r="F748" t="s">
        <v>44</v>
      </c>
      <c r="G748" t="s">
        <v>28</v>
      </c>
      <c r="H748">
        <v>13946</v>
      </c>
      <c r="I748" t="s">
        <v>29</v>
      </c>
      <c r="K748">
        <v>14000</v>
      </c>
      <c r="L748" s="6">
        <v>45566</v>
      </c>
      <c r="M748" t="str">
        <f t="shared" si="11"/>
        <v>Below Target</v>
      </c>
    </row>
    <row r="749" spans="1:13" x14ac:dyDescent="0.3">
      <c r="A749" t="s">
        <v>1018</v>
      </c>
      <c r="B749" t="s">
        <v>514</v>
      </c>
      <c r="C749" t="s">
        <v>14</v>
      </c>
      <c r="D749" t="s">
        <v>15</v>
      </c>
      <c r="E749" t="s">
        <v>35</v>
      </c>
      <c r="F749" t="s">
        <v>27</v>
      </c>
      <c r="G749" t="s">
        <v>40</v>
      </c>
      <c r="H749">
        <v>12374</v>
      </c>
      <c r="I749" t="s">
        <v>29</v>
      </c>
      <c r="K749">
        <v>14000</v>
      </c>
      <c r="L749" s="5" t="s">
        <v>165</v>
      </c>
      <c r="M749" t="str">
        <f t="shared" si="11"/>
        <v>Below Target</v>
      </c>
    </row>
    <row r="750" spans="1:13" x14ac:dyDescent="0.3">
      <c r="A750" t="s">
        <v>1019</v>
      </c>
      <c r="B750" t="s">
        <v>174</v>
      </c>
      <c r="C750" t="s">
        <v>14</v>
      </c>
      <c r="D750" t="s">
        <v>15</v>
      </c>
      <c r="E750" t="s">
        <v>35</v>
      </c>
      <c r="F750" t="s">
        <v>17</v>
      </c>
      <c r="G750" t="s">
        <v>28</v>
      </c>
      <c r="H750">
        <v>12630</v>
      </c>
      <c r="I750" t="s">
        <v>29</v>
      </c>
      <c r="K750">
        <v>14000</v>
      </c>
      <c r="L750" s="5" t="s">
        <v>158</v>
      </c>
      <c r="M750" t="str">
        <f t="shared" si="11"/>
        <v>Below Target</v>
      </c>
    </row>
    <row r="751" spans="1:13" x14ac:dyDescent="0.3">
      <c r="A751" t="s">
        <v>1020</v>
      </c>
      <c r="B751" t="s">
        <v>879</v>
      </c>
      <c r="C751" t="s">
        <v>72</v>
      </c>
      <c r="D751" t="s">
        <v>73</v>
      </c>
      <c r="E751" t="s">
        <v>35</v>
      </c>
      <c r="F751" t="s">
        <v>17</v>
      </c>
      <c r="G751" t="s">
        <v>28</v>
      </c>
      <c r="H751">
        <v>10229</v>
      </c>
      <c r="I751" t="s">
        <v>36</v>
      </c>
      <c r="J751">
        <v>0.3</v>
      </c>
      <c r="K751">
        <v>9000</v>
      </c>
      <c r="L751" s="5" t="s">
        <v>230</v>
      </c>
      <c r="M751" t="str">
        <f t="shared" si="11"/>
        <v>Target Achieved</v>
      </c>
    </row>
    <row r="752" spans="1:13" x14ac:dyDescent="0.3">
      <c r="A752" t="s">
        <v>1021</v>
      </c>
      <c r="B752" t="s">
        <v>481</v>
      </c>
      <c r="C752" t="s">
        <v>51</v>
      </c>
      <c r="D752" t="s">
        <v>52</v>
      </c>
      <c r="E752" t="s">
        <v>35</v>
      </c>
      <c r="F752" t="s">
        <v>44</v>
      </c>
      <c r="G752" t="s">
        <v>40</v>
      </c>
      <c r="H752">
        <v>12467</v>
      </c>
      <c r="I752" t="s">
        <v>19</v>
      </c>
      <c r="J752">
        <v>0.2</v>
      </c>
      <c r="K752">
        <v>13000</v>
      </c>
      <c r="L752" s="5" t="s">
        <v>170</v>
      </c>
      <c r="M752" t="str">
        <f t="shared" si="11"/>
        <v>Below Target</v>
      </c>
    </row>
    <row r="753" spans="1:13" x14ac:dyDescent="0.3">
      <c r="A753" t="s">
        <v>1022</v>
      </c>
      <c r="B753" t="s">
        <v>1023</v>
      </c>
      <c r="C753" t="s">
        <v>72</v>
      </c>
      <c r="D753" t="s">
        <v>73</v>
      </c>
      <c r="E753" t="s">
        <v>16</v>
      </c>
      <c r="F753" t="s">
        <v>17</v>
      </c>
      <c r="G753" t="s">
        <v>28</v>
      </c>
      <c r="H753">
        <v>8207</v>
      </c>
      <c r="I753" t="s">
        <v>29</v>
      </c>
      <c r="K753">
        <v>9000</v>
      </c>
      <c r="L753" s="5" t="s">
        <v>57</v>
      </c>
      <c r="M753" t="str">
        <f t="shared" si="11"/>
        <v>Below Target</v>
      </c>
    </row>
    <row r="754" spans="1:13" x14ac:dyDescent="0.3">
      <c r="A754" t="s">
        <v>1024</v>
      </c>
      <c r="B754" t="s">
        <v>244</v>
      </c>
      <c r="C754" t="s">
        <v>51</v>
      </c>
      <c r="D754" t="s">
        <v>52</v>
      </c>
      <c r="E754" t="s">
        <v>16</v>
      </c>
      <c r="F754" t="s">
        <v>17</v>
      </c>
      <c r="G754" t="s">
        <v>40</v>
      </c>
      <c r="H754">
        <v>13999</v>
      </c>
      <c r="K754">
        <v>13000</v>
      </c>
      <c r="L754" s="5" t="s">
        <v>37</v>
      </c>
      <c r="M754" t="str">
        <f t="shared" si="11"/>
        <v>Target Achieved</v>
      </c>
    </row>
    <row r="755" spans="1:13" x14ac:dyDescent="0.3">
      <c r="A755" t="s">
        <v>1025</v>
      </c>
      <c r="B755" t="s">
        <v>354</v>
      </c>
      <c r="C755" t="s">
        <v>51</v>
      </c>
      <c r="D755" t="s">
        <v>52</v>
      </c>
      <c r="E755" t="s">
        <v>35</v>
      </c>
      <c r="F755" t="s">
        <v>44</v>
      </c>
      <c r="G755" t="s">
        <v>18</v>
      </c>
      <c r="H755">
        <v>12840</v>
      </c>
      <c r="I755" t="s">
        <v>36</v>
      </c>
      <c r="J755">
        <v>0.3</v>
      </c>
      <c r="K755">
        <v>13000</v>
      </c>
      <c r="L755" s="5" t="s">
        <v>162</v>
      </c>
      <c r="M755" t="str">
        <f t="shared" si="11"/>
        <v>Below Target</v>
      </c>
    </row>
    <row r="756" spans="1:13" x14ac:dyDescent="0.3">
      <c r="A756" t="s">
        <v>1026</v>
      </c>
      <c r="B756" t="s">
        <v>342</v>
      </c>
      <c r="C756" t="s">
        <v>33</v>
      </c>
      <c r="D756" t="s">
        <v>34</v>
      </c>
      <c r="E756" t="s">
        <v>53</v>
      </c>
      <c r="F756" t="s">
        <v>27</v>
      </c>
      <c r="G756" t="s">
        <v>28</v>
      </c>
      <c r="H756">
        <v>17072</v>
      </c>
      <c r="K756">
        <v>17000</v>
      </c>
      <c r="L756" s="5" t="s">
        <v>373</v>
      </c>
      <c r="M756" t="str">
        <f t="shared" si="11"/>
        <v>Target Achieved</v>
      </c>
    </row>
    <row r="757" spans="1:13" x14ac:dyDescent="0.3">
      <c r="A757" t="s">
        <v>1027</v>
      </c>
      <c r="B757" t="s">
        <v>593</v>
      </c>
      <c r="C757" t="s">
        <v>33</v>
      </c>
      <c r="D757" t="s">
        <v>34</v>
      </c>
      <c r="E757" t="s">
        <v>16</v>
      </c>
      <c r="F757" t="s">
        <v>27</v>
      </c>
      <c r="G757" t="s">
        <v>40</v>
      </c>
      <c r="H757">
        <v>17953</v>
      </c>
      <c r="I757" t="s">
        <v>23</v>
      </c>
      <c r="J757">
        <v>0.1</v>
      </c>
      <c r="K757">
        <v>17000</v>
      </c>
      <c r="L757" s="6">
        <v>45628</v>
      </c>
      <c r="M757" t="str">
        <f t="shared" si="11"/>
        <v>Target Achieved</v>
      </c>
    </row>
    <row r="758" spans="1:13" x14ac:dyDescent="0.3">
      <c r="A758" t="s">
        <v>1028</v>
      </c>
      <c r="B758" t="s">
        <v>124</v>
      </c>
      <c r="C758" t="s">
        <v>72</v>
      </c>
      <c r="D758" t="s">
        <v>73</v>
      </c>
      <c r="E758" t="s">
        <v>35</v>
      </c>
      <c r="F758" t="s">
        <v>44</v>
      </c>
      <c r="G758" t="s">
        <v>28</v>
      </c>
      <c r="H758">
        <v>9037</v>
      </c>
      <c r="I758" t="s">
        <v>29</v>
      </c>
      <c r="K758">
        <v>9000</v>
      </c>
      <c r="L758" s="6">
        <v>45566</v>
      </c>
      <c r="M758" t="str">
        <f t="shared" si="11"/>
        <v>Target Achieved</v>
      </c>
    </row>
    <row r="759" spans="1:13" x14ac:dyDescent="0.3">
      <c r="A759" t="s">
        <v>1029</v>
      </c>
      <c r="B759" t="s">
        <v>324</v>
      </c>
      <c r="C759" t="s">
        <v>33</v>
      </c>
      <c r="D759" t="s">
        <v>34</v>
      </c>
      <c r="E759" t="s">
        <v>53</v>
      </c>
      <c r="F759" t="s">
        <v>44</v>
      </c>
      <c r="G759" t="s">
        <v>40</v>
      </c>
      <c r="H759">
        <v>15452</v>
      </c>
      <c r="I759" t="s">
        <v>23</v>
      </c>
      <c r="J759">
        <v>0.1</v>
      </c>
      <c r="K759">
        <v>17000</v>
      </c>
      <c r="L759" s="6">
        <v>45353</v>
      </c>
      <c r="M759" t="str">
        <f t="shared" si="11"/>
        <v>Below Target</v>
      </c>
    </row>
    <row r="760" spans="1:13" x14ac:dyDescent="0.3">
      <c r="A760" t="s">
        <v>1030</v>
      </c>
      <c r="B760" t="s">
        <v>13</v>
      </c>
      <c r="C760" t="s">
        <v>14</v>
      </c>
      <c r="D760" t="s">
        <v>15</v>
      </c>
      <c r="E760" t="s">
        <v>35</v>
      </c>
      <c r="F760" t="s">
        <v>27</v>
      </c>
      <c r="G760" t="s">
        <v>18</v>
      </c>
      <c r="H760">
        <v>12827</v>
      </c>
      <c r="I760" t="s">
        <v>23</v>
      </c>
      <c r="J760">
        <v>0.1</v>
      </c>
      <c r="K760">
        <v>14000</v>
      </c>
      <c r="L760" s="6">
        <v>45293</v>
      </c>
      <c r="M760" t="str">
        <f t="shared" si="11"/>
        <v>Below Target</v>
      </c>
    </row>
    <row r="761" spans="1:13" x14ac:dyDescent="0.3">
      <c r="A761" t="s">
        <v>1031</v>
      </c>
      <c r="B761" t="s">
        <v>262</v>
      </c>
      <c r="C761" t="s">
        <v>14</v>
      </c>
      <c r="D761" t="s">
        <v>15</v>
      </c>
      <c r="E761" t="s">
        <v>16</v>
      </c>
      <c r="F761" t="s">
        <v>44</v>
      </c>
      <c r="G761" t="s">
        <v>40</v>
      </c>
      <c r="H761">
        <v>14694</v>
      </c>
      <c r="K761">
        <v>14000</v>
      </c>
      <c r="L761" s="6">
        <v>45353</v>
      </c>
      <c r="M761" t="str">
        <f t="shared" si="11"/>
        <v>Target Achieved</v>
      </c>
    </row>
    <row r="762" spans="1:13" x14ac:dyDescent="0.3">
      <c r="A762" t="s">
        <v>1032</v>
      </c>
      <c r="B762" t="s">
        <v>266</v>
      </c>
      <c r="C762" t="s">
        <v>33</v>
      </c>
      <c r="D762" t="s">
        <v>34</v>
      </c>
      <c r="E762" t="s">
        <v>35</v>
      </c>
      <c r="F762" t="s">
        <v>17</v>
      </c>
      <c r="G762" t="s">
        <v>18</v>
      </c>
      <c r="H762">
        <v>17481</v>
      </c>
      <c r="I762" t="s">
        <v>23</v>
      </c>
      <c r="J762">
        <v>0.1</v>
      </c>
      <c r="K762">
        <v>17000</v>
      </c>
      <c r="L762" s="6">
        <v>45292</v>
      </c>
      <c r="M762" t="str">
        <f t="shared" si="11"/>
        <v>Target Achieved</v>
      </c>
    </row>
    <row r="763" spans="1:13" x14ac:dyDescent="0.3">
      <c r="A763" t="s">
        <v>1033</v>
      </c>
      <c r="B763" t="s">
        <v>589</v>
      </c>
      <c r="C763" t="s">
        <v>72</v>
      </c>
      <c r="D763" t="s">
        <v>73</v>
      </c>
      <c r="E763" t="s">
        <v>35</v>
      </c>
      <c r="F763" t="s">
        <v>17</v>
      </c>
      <c r="G763" t="s">
        <v>28</v>
      </c>
      <c r="H763">
        <v>7248</v>
      </c>
      <c r="I763" t="s">
        <v>36</v>
      </c>
      <c r="J763">
        <v>0.3</v>
      </c>
      <c r="K763">
        <v>9000</v>
      </c>
      <c r="L763" s="6">
        <v>45414</v>
      </c>
      <c r="M763" t="str">
        <f t="shared" si="11"/>
        <v>Below Target</v>
      </c>
    </row>
    <row r="764" spans="1:13" x14ac:dyDescent="0.3">
      <c r="A764" t="s">
        <v>1034</v>
      </c>
      <c r="B764" t="s">
        <v>148</v>
      </c>
      <c r="C764" t="s">
        <v>33</v>
      </c>
      <c r="D764" t="s">
        <v>34</v>
      </c>
      <c r="E764" t="s">
        <v>16</v>
      </c>
      <c r="F764" t="s">
        <v>27</v>
      </c>
      <c r="G764" t="s">
        <v>28</v>
      </c>
      <c r="H764">
        <v>16088</v>
      </c>
      <c r="I764" t="s">
        <v>29</v>
      </c>
      <c r="K764">
        <v>17000</v>
      </c>
      <c r="L764" s="6">
        <v>45352</v>
      </c>
      <c r="M764" t="str">
        <f t="shared" si="11"/>
        <v>Below Target</v>
      </c>
    </row>
    <row r="765" spans="1:13" x14ac:dyDescent="0.3">
      <c r="A765" t="s">
        <v>1035</v>
      </c>
      <c r="B765" t="s">
        <v>1036</v>
      </c>
      <c r="C765" t="s">
        <v>33</v>
      </c>
      <c r="D765" t="s">
        <v>34</v>
      </c>
      <c r="E765" t="s">
        <v>35</v>
      </c>
      <c r="F765" t="s">
        <v>27</v>
      </c>
      <c r="G765" t="s">
        <v>28</v>
      </c>
      <c r="H765">
        <v>15397</v>
      </c>
      <c r="I765" t="s">
        <v>23</v>
      </c>
      <c r="J765">
        <v>0.1</v>
      </c>
      <c r="K765">
        <v>17000</v>
      </c>
      <c r="L765" s="5" t="s">
        <v>373</v>
      </c>
      <c r="M765" t="str">
        <f t="shared" si="11"/>
        <v>Below Target</v>
      </c>
    </row>
    <row r="766" spans="1:13" x14ac:dyDescent="0.3">
      <c r="A766" t="s">
        <v>1037</v>
      </c>
      <c r="B766" t="s">
        <v>26</v>
      </c>
      <c r="C766" t="s">
        <v>72</v>
      </c>
      <c r="D766" t="s">
        <v>73</v>
      </c>
      <c r="E766" t="s">
        <v>35</v>
      </c>
      <c r="F766" t="s">
        <v>27</v>
      </c>
      <c r="G766" t="s">
        <v>28</v>
      </c>
      <c r="H766">
        <v>9690</v>
      </c>
      <c r="I766" t="s">
        <v>19</v>
      </c>
      <c r="J766">
        <v>0.2</v>
      </c>
      <c r="K766">
        <v>9000</v>
      </c>
      <c r="L766" s="6">
        <v>45445</v>
      </c>
      <c r="M766" t="str">
        <f t="shared" si="11"/>
        <v>Target Achieved</v>
      </c>
    </row>
    <row r="767" spans="1:13" x14ac:dyDescent="0.3">
      <c r="A767" t="s">
        <v>1038</v>
      </c>
      <c r="B767" t="s">
        <v>458</v>
      </c>
      <c r="C767" t="s">
        <v>72</v>
      </c>
      <c r="D767" t="s">
        <v>73</v>
      </c>
      <c r="E767" t="s">
        <v>16</v>
      </c>
      <c r="F767" t="s">
        <v>27</v>
      </c>
      <c r="G767" t="s">
        <v>28</v>
      </c>
      <c r="H767">
        <v>9361</v>
      </c>
      <c r="I767" t="s">
        <v>36</v>
      </c>
      <c r="J767">
        <v>0.3</v>
      </c>
      <c r="K767">
        <v>9000</v>
      </c>
      <c r="L767" s="5" t="s">
        <v>106</v>
      </c>
      <c r="M767" t="str">
        <f t="shared" si="11"/>
        <v>Target Achieved</v>
      </c>
    </row>
    <row r="768" spans="1:13" x14ac:dyDescent="0.3">
      <c r="A768" t="s">
        <v>1039</v>
      </c>
      <c r="B768" t="s">
        <v>519</v>
      </c>
      <c r="C768" t="s">
        <v>72</v>
      </c>
      <c r="D768" t="s">
        <v>73</v>
      </c>
      <c r="E768" t="s">
        <v>35</v>
      </c>
      <c r="F768" t="s">
        <v>27</v>
      </c>
      <c r="G768" t="s">
        <v>18</v>
      </c>
      <c r="H768">
        <v>9252</v>
      </c>
      <c r="K768">
        <v>9000</v>
      </c>
      <c r="L768" s="6">
        <v>45324</v>
      </c>
      <c r="M768" t="str">
        <f t="shared" si="11"/>
        <v>Target Achieved</v>
      </c>
    </row>
    <row r="769" spans="1:13" x14ac:dyDescent="0.3">
      <c r="A769" t="s">
        <v>1040</v>
      </c>
      <c r="B769" t="s">
        <v>176</v>
      </c>
      <c r="C769" t="s">
        <v>51</v>
      </c>
      <c r="D769" t="s">
        <v>52</v>
      </c>
      <c r="E769" t="s">
        <v>16</v>
      </c>
      <c r="F769" t="s">
        <v>44</v>
      </c>
      <c r="G769" t="s">
        <v>40</v>
      </c>
      <c r="H769">
        <v>14823</v>
      </c>
      <c r="I769" t="s">
        <v>36</v>
      </c>
      <c r="J769">
        <v>0.3</v>
      </c>
      <c r="K769">
        <v>13000</v>
      </c>
      <c r="L769" s="5" t="s">
        <v>211</v>
      </c>
      <c r="M769" t="str">
        <f t="shared" si="11"/>
        <v>Target Achieved</v>
      </c>
    </row>
    <row r="770" spans="1:13" x14ac:dyDescent="0.3">
      <c r="A770" t="s">
        <v>1041</v>
      </c>
      <c r="B770" t="s">
        <v>336</v>
      </c>
      <c r="C770" t="s">
        <v>33</v>
      </c>
      <c r="D770" t="s">
        <v>34</v>
      </c>
      <c r="E770" t="s">
        <v>53</v>
      </c>
      <c r="F770" t="s">
        <v>17</v>
      </c>
      <c r="G770" t="s">
        <v>28</v>
      </c>
      <c r="H770">
        <v>16763</v>
      </c>
      <c r="I770" t="s">
        <v>36</v>
      </c>
      <c r="J770">
        <v>0.3</v>
      </c>
      <c r="K770">
        <v>17000</v>
      </c>
      <c r="L770" s="6">
        <v>45506</v>
      </c>
      <c r="M770" t="str">
        <f t="shared" si="11"/>
        <v>Below Target</v>
      </c>
    </row>
    <row r="771" spans="1:13" x14ac:dyDescent="0.3">
      <c r="A771" t="s">
        <v>1042</v>
      </c>
      <c r="B771" t="s">
        <v>66</v>
      </c>
      <c r="C771" t="s">
        <v>51</v>
      </c>
      <c r="D771" t="s">
        <v>52</v>
      </c>
      <c r="E771" t="s">
        <v>53</v>
      </c>
      <c r="F771" t="s">
        <v>44</v>
      </c>
      <c r="G771" t="s">
        <v>28</v>
      </c>
      <c r="H771">
        <v>12040</v>
      </c>
      <c r="I771" t="s">
        <v>36</v>
      </c>
      <c r="J771">
        <v>0.3</v>
      </c>
      <c r="K771">
        <v>13000</v>
      </c>
      <c r="L771" s="5" t="s">
        <v>96</v>
      </c>
      <c r="M771" t="str">
        <f t="shared" ref="M771:M834" si="12">IF(H771&gt;=K771,"Target Achieved","Below Target")</f>
        <v>Below Target</v>
      </c>
    </row>
    <row r="772" spans="1:13" x14ac:dyDescent="0.3">
      <c r="A772" t="s">
        <v>1043</v>
      </c>
      <c r="B772" t="s">
        <v>61</v>
      </c>
      <c r="C772" t="s">
        <v>14</v>
      </c>
      <c r="D772" t="s">
        <v>15</v>
      </c>
      <c r="E772" t="s">
        <v>16</v>
      </c>
      <c r="F772" t="s">
        <v>27</v>
      </c>
      <c r="G772" t="s">
        <v>40</v>
      </c>
      <c r="H772">
        <v>14440</v>
      </c>
      <c r="I772" t="s">
        <v>23</v>
      </c>
      <c r="J772">
        <v>0.1</v>
      </c>
      <c r="K772">
        <v>14000</v>
      </c>
      <c r="L772" s="6">
        <v>45353</v>
      </c>
      <c r="M772" t="str">
        <f t="shared" si="12"/>
        <v>Target Achieved</v>
      </c>
    </row>
    <row r="773" spans="1:13" x14ac:dyDescent="0.3">
      <c r="A773" t="s">
        <v>1044</v>
      </c>
      <c r="B773" t="s">
        <v>289</v>
      </c>
      <c r="C773" t="s">
        <v>14</v>
      </c>
      <c r="D773" t="s">
        <v>15</v>
      </c>
      <c r="E773" t="s">
        <v>53</v>
      </c>
      <c r="F773" t="s">
        <v>27</v>
      </c>
      <c r="G773" t="s">
        <v>18</v>
      </c>
      <c r="H773">
        <v>15505</v>
      </c>
      <c r="I773" t="s">
        <v>36</v>
      </c>
      <c r="J773">
        <v>0.3</v>
      </c>
      <c r="K773">
        <v>14000</v>
      </c>
      <c r="L773" s="6">
        <v>45323</v>
      </c>
      <c r="M773" t="str">
        <f t="shared" si="12"/>
        <v>Target Achieved</v>
      </c>
    </row>
    <row r="774" spans="1:13" x14ac:dyDescent="0.3">
      <c r="A774" t="s">
        <v>1045</v>
      </c>
      <c r="B774" t="s">
        <v>164</v>
      </c>
      <c r="C774" t="s">
        <v>33</v>
      </c>
      <c r="D774" t="s">
        <v>34</v>
      </c>
      <c r="E774" t="s">
        <v>16</v>
      </c>
      <c r="F774" t="s">
        <v>44</v>
      </c>
      <c r="G774" t="s">
        <v>28</v>
      </c>
      <c r="H774">
        <v>17337</v>
      </c>
      <c r="I774" t="s">
        <v>29</v>
      </c>
      <c r="K774">
        <v>17000</v>
      </c>
      <c r="L774" s="6">
        <v>45566</v>
      </c>
      <c r="M774" t="str">
        <f t="shared" si="12"/>
        <v>Target Achieved</v>
      </c>
    </row>
    <row r="775" spans="1:13" x14ac:dyDescent="0.3">
      <c r="A775" t="s">
        <v>1046</v>
      </c>
      <c r="B775" t="s">
        <v>50</v>
      </c>
      <c r="C775" t="s">
        <v>72</v>
      </c>
      <c r="D775" t="s">
        <v>73</v>
      </c>
      <c r="E775" t="s">
        <v>53</v>
      </c>
      <c r="F775" t="s">
        <v>27</v>
      </c>
      <c r="G775" t="s">
        <v>18</v>
      </c>
      <c r="H775">
        <v>8085</v>
      </c>
      <c r="I775" t="s">
        <v>36</v>
      </c>
      <c r="J775">
        <v>0.3</v>
      </c>
      <c r="K775">
        <v>9000</v>
      </c>
      <c r="L775" s="5" t="s">
        <v>188</v>
      </c>
      <c r="M775" t="str">
        <f t="shared" si="12"/>
        <v>Below Target</v>
      </c>
    </row>
    <row r="776" spans="1:13" x14ac:dyDescent="0.3">
      <c r="A776" t="s">
        <v>1047</v>
      </c>
      <c r="B776" t="s">
        <v>555</v>
      </c>
      <c r="C776" t="s">
        <v>51</v>
      </c>
      <c r="D776" t="s">
        <v>52</v>
      </c>
      <c r="E776" t="s">
        <v>53</v>
      </c>
      <c r="F776" t="s">
        <v>17</v>
      </c>
      <c r="G776" t="s">
        <v>18</v>
      </c>
      <c r="H776">
        <v>13336</v>
      </c>
      <c r="K776">
        <v>13000</v>
      </c>
      <c r="L776" s="6">
        <v>45445</v>
      </c>
      <c r="M776" t="str">
        <f t="shared" si="12"/>
        <v>Target Achieved</v>
      </c>
    </row>
    <row r="777" spans="1:13" x14ac:dyDescent="0.3">
      <c r="A777" t="s">
        <v>1048</v>
      </c>
      <c r="B777" t="s">
        <v>589</v>
      </c>
      <c r="C777" t="s">
        <v>14</v>
      </c>
      <c r="D777" t="s">
        <v>15</v>
      </c>
      <c r="E777" t="s">
        <v>16</v>
      </c>
      <c r="F777" t="s">
        <v>17</v>
      </c>
      <c r="G777" t="s">
        <v>40</v>
      </c>
      <c r="H777">
        <v>12708</v>
      </c>
      <c r="K777">
        <v>14000</v>
      </c>
      <c r="L777" s="5" t="s">
        <v>162</v>
      </c>
      <c r="M777" t="str">
        <f t="shared" si="12"/>
        <v>Below Target</v>
      </c>
    </row>
    <row r="778" spans="1:13" x14ac:dyDescent="0.3">
      <c r="A778" t="s">
        <v>1049</v>
      </c>
      <c r="B778" t="s">
        <v>293</v>
      </c>
      <c r="C778" t="s">
        <v>14</v>
      </c>
      <c r="D778" t="s">
        <v>15</v>
      </c>
      <c r="E778" t="s">
        <v>16</v>
      </c>
      <c r="F778" t="s">
        <v>44</v>
      </c>
      <c r="G778" t="s">
        <v>40</v>
      </c>
      <c r="H778">
        <v>12153</v>
      </c>
      <c r="I778" t="s">
        <v>29</v>
      </c>
      <c r="K778">
        <v>14000</v>
      </c>
      <c r="L778" s="5" t="s">
        <v>54</v>
      </c>
      <c r="M778" t="str">
        <f t="shared" si="12"/>
        <v>Below Target</v>
      </c>
    </row>
    <row r="779" spans="1:13" x14ac:dyDescent="0.3">
      <c r="A779" t="s">
        <v>1050</v>
      </c>
      <c r="B779" t="s">
        <v>232</v>
      </c>
      <c r="C779" t="s">
        <v>14</v>
      </c>
      <c r="D779" t="s">
        <v>15</v>
      </c>
      <c r="E779" t="s">
        <v>53</v>
      </c>
      <c r="F779" t="s">
        <v>17</v>
      </c>
      <c r="G779" t="s">
        <v>40</v>
      </c>
      <c r="H779">
        <v>13706</v>
      </c>
      <c r="I779" t="s">
        <v>23</v>
      </c>
      <c r="J779">
        <v>0.1</v>
      </c>
      <c r="K779">
        <v>14000</v>
      </c>
      <c r="L779" s="5" t="s">
        <v>78</v>
      </c>
      <c r="M779" t="str">
        <f t="shared" si="12"/>
        <v>Below Target</v>
      </c>
    </row>
    <row r="780" spans="1:13" x14ac:dyDescent="0.3">
      <c r="A780" t="s">
        <v>1051</v>
      </c>
      <c r="B780" t="s">
        <v>328</v>
      </c>
      <c r="C780" t="s">
        <v>14</v>
      </c>
      <c r="D780" t="s">
        <v>15</v>
      </c>
      <c r="E780" t="s">
        <v>16</v>
      </c>
      <c r="F780" t="s">
        <v>44</v>
      </c>
      <c r="G780" t="s">
        <v>40</v>
      </c>
      <c r="H780">
        <v>12221</v>
      </c>
      <c r="I780" t="s">
        <v>36</v>
      </c>
      <c r="J780">
        <v>0.3</v>
      </c>
      <c r="K780">
        <v>14000</v>
      </c>
      <c r="L780" s="6">
        <v>45353</v>
      </c>
      <c r="M780" t="str">
        <f t="shared" si="12"/>
        <v>Below Target</v>
      </c>
    </row>
    <row r="781" spans="1:13" x14ac:dyDescent="0.3">
      <c r="A781" t="s">
        <v>1052</v>
      </c>
      <c r="B781" t="s">
        <v>146</v>
      </c>
      <c r="C781" t="s">
        <v>51</v>
      </c>
      <c r="D781" t="s">
        <v>52</v>
      </c>
      <c r="E781" t="s">
        <v>53</v>
      </c>
      <c r="F781" t="s">
        <v>44</v>
      </c>
      <c r="G781" t="s">
        <v>28</v>
      </c>
      <c r="H781">
        <v>11904</v>
      </c>
      <c r="I781" t="s">
        <v>19</v>
      </c>
      <c r="J781">
        <v>0.2</v>
      </c>
      <c r="K781">
        <v>13000</v>
      </c>
      <c r="L781" s="6">
        <v>45383</v>
      </c>
      <c r="M781" t="str">
        <f t="shared" si="12"/>
        <v>Below Target</v>
      </c>
    </row>
    <row r="782" spans="1:13" x14ac:dyDescent="0.3">
      <c r="A782" t="s">
        <v>1053</v>
      </c>
      <c r="B782" t="s">
        <v>340</v>
      </c>
      <c r="C782" t="s">
        <v>72</v>
      </c>
      <c r="D782" t="s">
        <v>73</v>
      </c>
      <c r="E782" t="s">
        <v>53</v>
      </c>
      <c r="F782" t="s">
        <v>44</v>
      </c>
      <c r="G782" t="s">
        <v>28</v>
      </c>
      <c r="H782">
        <v>9067</v>
      </c>
      <c r="I782" t="s">
        <v>23</v>
      </c>
      <c r="J782">
        <v>0.1</v>
      </c>
      <c r="K782">
        <v>9000</v>
      </c>
      <c r="L782" s="5" t="s">
        <v>101</v>
      </c>
      <c r="M782" t="str">
        <f t="shared" si="12"/>
        <v>Target Achieved</v>
      </c>
    </row>
    <row r="783" spans="1:13" x14ac:dyDescent="0.3">
      <c r="A783" t="s">
        <v>1054</v>
      </c>
      <c r="B783" t="s">
        <v>471</v>
      </c>
      <c r="C783" t="s">
        <v>72</v>
      </c>
      <c r="D783" t="s">
        <v>73</v>
      </c>
      <c r="E783" t="s">
        <v>35</v>
      </c>
      <c r="F783" t="s">
        <v>27</v>
      </c>
      <c r="G783" t="s">
        <v>40</v>
      </c>
      <c r="H783">
        <v>7338</v>
      </c>
      <c r="K783">
        <v>9000</v>
      </c>
      <c r="L783" s="6">
        <v>45445</v>
      </c>
      <c r="M783" t="str">
        <f t="shared" si="12"/>
        <v>Below Target</v>
      </c>
    </row>
    <row r="784" spans="1:13" x14ac:dyDescent="0.3">
      <c r="A784" t="s">
        <v>1055</v>
      </c>
      <c r="B784" t="s">
        <v>500</v>
      </c>
      <c r="C784" t="s">
        <v>72</v>
      </c>
      <c r="D784" t="s">
        <v>73</v>
      </c>
      <c r="E784" t="s">
        <v>53</v>
      </c>
      <c r="F784" t="s">
        <v>27</v>
      </c>
      <c r="G784" t="s">
        <v>40</v>
      </c>
      <c r="H784">
        <v>9055</v>
      </c>
      <c r="K784">
        <v>9000</v>
      </c>
      <c r="L784" s="5" t="s">
        <v>326</v>
      </c>
      <c r="M784" t="str">
        <f t="shared" si="12"/>
        <v>Target Achieved</v>
      </c>
    </row>
    <row r="785" spans="1:13" x14ac:dyDescent="0.3">
      <c r="A785" t="s">
        <v>1056</v>
      </c>
      <c r="B785" t="s">
        <v>179</v>
      </c>
      <c r="C785" t="s">
        <v>51</v>
      </c>
      <c r="D785" t="s">
        <v>52</v>
      </c>
      <c r="E785" t="s">
        <v>53</v>
      </c>
      <c r="F785" t="s">
        <v>44</v>
      </c>
      <c r="G785" t="s">
        <v>18</v>
      </c>
      <c r="H785">
        <v>12998</v>
      </c>
      <c r="K785">
        <v>13000</v>
      </c>
      <c r="L785" s="6">
        <v>45598</v>
      </c>
      <c r="M785" t="str">
        <f t="shared" si="12"/>
        <v>Below Target</v>
      </c>
    </row>
    <row r="786" spans="1:13" x14ac:dyDescent="0.3">
      <c r="A786" t="s">
        <v>1057</v>
      </c>
      <c r="B786" t="s">
        <v>555</v>
      </c>
      <c r="C786" t="s">
        <v>51</v>
      </c>
      <c r="D786" t="s">
        <v>52</v>
      </c>
      <c r="E786" t="s">
        <v>35</v>
      </c>
      <c r="F786" t="s">
        <v>27</v>
      </c>
      <c r="G786" t="s">
        <v>40</v>
      </c>
      <c r="H786">
        <v>14181</v>
      </c>
      <c r="K786">
        <v>13000</v>
      </c>
      <c r="L786" s="5" t="s">
        <v>129</v>
      </c>
      <c r="M786" t="str">
        <f t="shared" si="12"/>
        <v>Target Achieved</v>
      </c>
    </row>
    <row r="787" spans="1:13" x14ac:dyDescent="0.3">
      <c r="A787" t="s">
        <v>1058</v>
      </c>
      <c r="B787" t="s">
        <v>190</v>
      </c>
      <c r="C787" t="s">
        <v>14</v>
      </c>
      <c r="D787" t="s">
        <v>15</v>
      </c>
      <c r="E787" t="s">
        <v>35</v>
      </c>
      <c r="F787" t="s">
        <v>44</v>
      </c>
      <c r="G787" t="s">
        <v>40</v>
      </c>
      <c r="H787">
        <v>13734</v>
      </c>
      <c r="I787" t="s">
        <v>36</v>
      </c>
      <c r="J787">
        <v>0.3</v>
      </c>
      <c r="K787">
        <v>14000</v>
      </c>
      <c r="L787" s="5" t="s">
        <v>153</v>
      </c>
      <c r="M787" t="str">
        <f t="shared" si="12"/>
        <v>Below Target</v>
      </c>
    </row>
    <row r="788" spans="1:13" x14ac:dyDescent="0.3">
      <c r="A788" t="s">
        <v>1059</v>
      </c>
      <c r="B788" t="s">
        <v>427</v>
      </c>
      <c r="C788" t="s">
        <v>33</v>
      </c>
      <c r="D788" t="s">
        <v>34</v>
      </c>
      <c r="E788" t="s">
        <v>16</v>
      </c>
      <c r="F788" t="s">
        <v>44</v>
      </c>
      <c r="G788" t="s">
        <v>18</v>
      </c>
      <c r="H788">
        <v>18152</v>
      </c>
      <c r="I788" t="s">
        <v>36</v>
      </c>
      <c r="J788">
        <v>0.3</v>
      </c>
      <c r="K788">
        <v>17000</v>
      </c>
      <c r="L788" s="6">
        <v>45597</v>
      </c>
      <c r="M788" t="str">
        <f t="shared" si="12"/>
        <v>Target Achieved</v>
      </c>
    </row>
    <row r="789" spans="1:13" x14ac:dyDescent="0.3">
      <c r="A789" t="s">
        <v>1060</v>
      </c>
      <c r="B789" t="s">
        <v>43</v>
      </c>
      <c r="C789" t="s">
        <v>72</v>
      </c>
      <c r="D789" t="s">
        <v>73</v>
      </c>
      <c r="E789" t="s">
        <v>16</v>
      </c>
      <c r="F789" t="s">
        <v>27</v>
      </c>
      <c r="G789" t="s">
        <v>40</v>
      </c>
      <c r="H789">
        <v>7183</v>
      </c>
      <c r="I789" t="s">
        <v>19</v>
      </c>
      <c r="J789">
        <v>0.2</v>
      </c>
      <c r="K789">
        <v>9000</v>
      </c>
      <c r="L789" s="5" t="s">
        <v>85</v>
      </c>
      <c r="M789" t="str">
        <f t="shared" si="12"/>
        <v>Below Target</v>
      </c>
    </row>
    <row r="790" spans="1:13" x14ac:dyDescent="0.3">
      <c r="A790" t="s">
        <v>1061</v>
      </c>
      <c r="B790" t="s">
        <v>352</v>
      </c>
      <c r="C790" t="s">
        <v>51</v>
      </c>
      <c r="D790" t="s">
        <v>52</v>
      </c>
      <c r="E790" t="s">
        <v>16</v>
      </c>
      <c r="F790" t="s">
        <v>27</v>
      </c>
      <c r="G790" t="s">
        <v>18</v>
      </c>
      <c r="H790">
        <v>14029</v>
      </c>
      <c r="I790" t="s">
        <v>23</v>
      </c>
      <c r="J790">
        <v>0.1</v>
      </c>
      <c r="K790">
        <v>13000</v>
      </c>
      <c r="L790" s="5" t="s">
        <v>109</v>
      </c>
      <c r="M790" t="str">
        <f t="shared" si="12"/>
        <v>Target Achieved</v>
      </c>
    </row>
    <row r="791" spans="1:13" x14ac:dyDescent="0.3">
      <c r="A791" t="s">
        <v>1062</v>
      </c>
      <c r="B791" t="s">
        <v>409</v>
      </c>
      <c r="C791" t="s">
        <v>33</v>
      </c>
      <c r="D791" t="s">
        <v>34</v>
      </c>
      <c r="E791" t="s">
        <v>35</v>
      </c>
      <c r="F791" t="s">
        <v>17</v>
      </c>
      <c r="G791" t="s">
        <v>28</v>
      </c>
      <c r="H791">
        <v>18294</v>
      </c>
      <c r="I791" t="s">
        <v>23</v>
      </c>
      <c r="J791">
        <v>0.1</v>
      </c>
      <c r="K791">
        <v>17000</v>
      </c>
      <c r="L791" s="5" t="s">
        <v>208</v>
      </c>
      <c r="M791" t="str">
        <f t="shared" si="12"/>
        <v>Target Achieved</v>
      </c>
    </row>
    <row r="792" spans="1:13" x14ac:dyDescent="0.3">
      <c r="A792" t="s">
        <v>1063</v>
      </c>
      <c r="B792" t="s">
        <v>264</v>
      </c>
      <c r="C792" t="s">
        <v>14</v>
      </c>
      <c r="D792" t="s">
        <v>15</v>
      </c>
      <c r="E792" t="s">
        <v>53</v>
      </c>
      <c r="F792" t="s">
        <v>27</v>
      </c>
      <c r="G792" t="s">
        <v>28</v>
      </c>
      <c r="H792">
        <v>14203</v>
      </c>
      <c r="I792" t="s">
        <v>19</v>
      </c>
      <c r="J792">
        <v>0.2</v>
      </c>
      <c r="K792">
        <v>14000</v>
      </c>
      <c r="L792" s="5" t="s">
        <v>24</v>
      </c>
      <c r="M792" t="str">
        <f t="shared" si="12"/>
        <v>Target Achieved</v>
      </c>
    </row>
    <row r="793" spans="1:13" x14ac:dyDescent="0.3">
      <c r="A793" t="s">
        <v>1064</v>
      </c>
      <c r="B793" t="s">
        <v>196</v>
      </c>
      <c r="C793" t="s">
        <v>33</v>
      </c>
      <c r="D793" t="s">
        <v>34</v>
      </c>
      <c r="E793" t="s">
        <v>16</v>
      </c>
      <c r="F793" t="s">
        <v>17</v>
      </c>
      <c r="G793" t="s">
        <v>28</v>
      </c>
      <c r="H793">
        <v>17989</v>
      </c>
      <c r="I793" t="s">
        <v>19</v>
      </c>
      <c r="J793">
        <v>0.2</v>
      </c>
      <c r="K793">
        <v>17000</v>
      </c>
      <c r="L793" s="5" t="s">
        <v>57</v>
      </c>
      <c r="M793" t="str">
        <f t="shared" si="12"/>
        <v>Target Achieved</v>
      </c>
    </row>
    <row r="794" spans="1:13" x14ac:dyDescent="0.3">
      <c r="A794" t="s">
        <v>1065</v>
      </c>
      <c r="B794" t="s">
        <v>801</v>
      </c>
      <c r="C794" t="s">
        <v>14</v>
      </c>
      <c r="D794" t="s">
        <v>15</v>
      </c>
      <c r="E794" t="s">
        <v>53</v>
      </c>
      <c r="F794" t="s">
        <v>44</v>
      </c>
      <c r="G794" t="s">
        <v>28</v>
      </c>
      <c r="H794">
        <v>14157</v>
      </c>
      <c r="I794" t="s">
        <v>23</v>
      </c>
      <c r="J794">
        <v>0.1</v>
      </c>
      <c r="K794">
        <v>14000</v>
      </c>
      <c r="L794" s="5" t="s">
        <v>170</v>
      </c>
      <c r="M794" t="str">
        <f t="shared" si="12"/>
        <v>Target Achieved</v>
      </c>
    </row>
    <row r="795" spans="1:13" x14ac:dyDescent="0.3">
      <c r="A795" t="s">
        <v>1066</v>
      </c>
      <c r="B795" t="s">
        <v>593</v>
      </c>
      <c r="C795" t="s">
        <v>33</v>
      </c>
      <c r="D795" t="s">
        <v>34</v>
      </c>
      <c r="E795" t="s">
        <v>35</v>
      </c>
      <c r="F795" t="s">
        <v>44</v>
      </c>
      <c r="G795" t="s">
        <v>28</v>
      </c>
      <c r="H795">
        <v>16111</v>
      </c>
      <c r="I795" t="s">
        <v>23</v>
      </c>
      <c r="J795">
        <v>0.1</v>
      </c>
      <c r="K795">
        <v>17000</v>
      </c>
      <c r="L795" s="5" t="s">
        <v>192</v>
      </c>
      <c r="M795" t="str">
        <f t="shared" si="12"/>
        <v>Below Target</v>
      </c>
    </row>
    <row r="796" spans="1:13" x14ac:dyDescent="0.3">
      <c r="A796" t="s">
        <v>1067</v>
      </c>
      <c r="B796" t="s">
        <v>1068</v>
      </c>
      <c r="C796" t="s">
        <v>14</v>
      </c>
      <c r="D796" t="s">
        <v>15</v>
      </c>
      <c r="E796" t="s">
        <v>53</v>
      </c>
      <c r="F796" t="s">
        <v>44</v>
      </c>
      <c r="G796" t="s">
        <v>40</v>
      </c>
      <c r="H796">
        <v>14715</v>
      </c>
      <c r="I796" t="s">
        <v>36</v>
      </c>
      <c r="J796">
        <v>0.3</v>
      </c>
      <c r="K796">
        <v>14000</v>
      </c>
      <c r="L796" s="5" t="s">
        <v>78</v>
      </c>
      <c r="M796" t="str">
        <f t="shared" si="12"/>
        <v>Target Achieved</v>
      </c>
    </row>
    <row r="797" spans="1:13" x14ac:dyDescent="0.3">
      <c r="A797" t="s">
        <v>1069</v>
      </c>
      <c r="B797" t="s">
        <v>50</v>
      </c>
      <c r="C797" t="s">
        <v>33</v>
      </c>
      <c r="D797" t="s">
        <v>34</v>
      </c>
      <c r="E797" t="s">
        <v>16</v>
      </c>
      <c r="F797" t="s">
        <v>17</v>
      </c>
      <c r="G797" t="s">
        <v>18</v>
      </c>
      <c r="H797">
        <v>16559</v>
      </c>
      <c r="I797" t="s">
        <v>29</v>
      </c>
      <c r="K797">
        <v>17000</v>
      </c>
      <c r="L797" s="5" t="s">
        <v>48</v>
      </c>
      <c r="M797" t="str">
        <f t="shared" si="12"/>
        <v>Below Target</v>
      </c>
    </row>
    <row r="798" spans="1:13" x14ac:dyDescent="0.3">
      <c r="A798" t="s">
        <v>1070</v>
      </c>
      <c r="B798" t="s">
        <v>468</v>
      </c>
      <c r="C798" t="s">
        <v>72</v>
      </c>
      <c r="D798" t="s">
        <v>73</v>
      </c>
      <c r="E798" t="s">
        <v>16</v>
      </c>
      <c r="F798" t="s">
        <v>44</v>
      </c>
      <c r="G798" t="s">
        <v>18</v>
      </c>
      <c r="H798">
        <v>7763</v>
      </c>
      <c r="I798" t="s">
        <v>19</v>
      </c>
      <c r="J798">
        <v>0.2</v>
      </c>
      <c r="K798">
        <v>9000</v>
      </c>
      <c r="L798" s="6">
        <v>45324</v>
      </c>
      <c r="M798" t="str">
        <f t="shared" si="12"/>
        <v>Below Target</v>
      </c>
    </row>
    <row r="799" spans="1:13" x14ac:dyDescent="0.3">
      <c r="A799" t="s">
        <v>1071</v>
      </c>
      <c r="B799" t="s">
        <v>365</v>
      </c>
      <c r="C799" t="s">
        <v>14</v>
      </c>
      <c r="D799" t="s">
        <v>15</v>
      </c>
      <c r="E799" t="s">
        <v>35</v>
      </c>
      <c r="F799" t="s">
        <v>27</v>
      </c>
      <c r="G799" t="s">
        <v>28</v>
      </c>
      <c r="H799">
        <v>13248</v>
      </c>
      <c r="I799" t="s">
        <v>36</v>
      </c>
      <c r="J799">
        <v>0.3</v>
      </c>
      <c r="K799">
        <v>14000</v>
      </c>
      <c r="L799" s="6">
        <v>45293</v>
      </c>
      <c r="M799" t="str">
        <f t="shared" si="12"/>
        <v>Below Target</v>
      </c>
    </row>
    <row r="800" spans="1:13" x14ac:dyDescent="0.3">
      <c r="A800" t="s">
        <v>1072</v>
      </c>
      <c r="B800" t="s">
        <v>119</v>
      </c>
      <c r="C800" t="s">
        <v>51</v>
      </c>
      <c r="D800" t="s">
        <v>52</v>
      </c>
      <c r="E800" t="s">
        <v>35</v>
      </c>
      <c r="F800" t="s">
        <v>17</v>
      </c>
      <c r="G800" t="s">
        <v>28</v>
      </c>
      <c r="H800">
        <v>12441</v>
      </c>
      <c r="I800" t="s">
        <v>36</v>
      </c>
      <c r="J800">
        <v>0.3</v>
      </c>
      <c r="K800">
        <v>13000</v>
      </c>
      <c r="L800" s="6">
        <v>45567</v>
      </c>
      <c r="M800" t="str">
        <f t="shared" si="12"/>
        <v>Below Target</v>
      </c>
    </row>
    <row r="801" spans="1:13" x14ac:dyDescent="0.3">
      <c r="A801" t="s">
        <v>1073</v>
      </c>
      <c r="B801" t="s">
        <v>322</v>
      </c>
      <c r="C801" t="s">
        <v>33</v>
      </c>
      <c r="D801" t="s">
        <v>34</v>
      </c>
      <c r="E801" t="s">
        <v>35</v>
      </c>
      <c r="F801" t="s">
        <v>44</v>
      </c>
      <c r="G801" t="s">
        <v>40</v>
      </c>
      <c r="H801">
        <v>18599</v>
      </c>
      <c r="K801">
        <v>17000</v>
      </c>
      <c r="L801" s="5" t="s">
        <v>188</v>
      </c>
      <c r="M801" t="str">
        <f t="shared" si="12"/>
        <v>Target Achieved</v>
      </c>
    </row>
    <row r="802" spans="1:13" x14ac:dyDescent="0.3">
      <c r="A802" t="s">
        <v>1074</v>
      </c>
      <c r="B802" t="s">
        <v>712</v>
      </c>
      <c r="C802" t="s">
        <v>33</v>
      </c>
      <c r="D802" t="s">
        <v>34</v>
      </c>
      <c r="E802" t="s">
        <v>35</v>
      </c>
      <c r="F802" t="s">
        <v>27</v>
      </c>
      <c r="G802" t="s">
        <v>40</v>
      </c>
      <c r="H802">
        <v>18674</v>
      </c>
      <c r="K802">
        <v>17000</v>
      </c>
      <c r="L802" s="6">
        <v>45628</v>
      </c>
      <c r="M802" t="str">
        <f t="shared" si="12"/>
        <v>Target Achieved</v>
      </c>
    </row>
    <row r="803" spans="1:13" x14ac:dyDescent="0.3">
      <c r="A803" t="s">
        <v>1075</v>
      </c>
      <c r="B803" t="s">
        <v>360</v>
      </c>
      <c r="C803" t="s">
        <v>72</v>
      </c>
      <c r="D803" t="s">
        <v>73</v>
      </c>
      <c r="E803" t="s">
        <v>16</v>
      </c>
      <c r="F803" t="s">
        <v>44</v>
      </c>
      <c r="G803" t="s">
        <v>28</v>
      </c>
      <c r="H803">
        <v>10574</v>
      </c>
      <c r="I803" t="s">
        <v>19</v>
      </c>
      <c r="J803">
        <v>0.2</v>
      </c>
      <c r="K803">
        <v>9000</v>
      </c>
      <c r="L803" s="5" t="s">
        <v>30</v>
      </c>
      <c r="M803" t="str">
        <f t="shared" si="12"/>
        <v>Target Achieved</v>
      </c>
    </row>
    <row r="804" spans="1:13" x14ac:dyDescent="0.3">
      <c r="A804" t="s">
        <v>1076</v>
      </c>
      <c r="B804" t="s">
        <v>66</v>
      </c>
      <c r="C804" t="s">
        <v>51</v>
      </c>
      <c r="D804" t="s">
        <v>52</v>
      </c>
      <c r="E804" t="s">
        <v>53</v>
      </c>
      <c r="F804" t="s">
        <v>17</v>
      </c>
      <c r="G804" t="s">
        <v>28</v>
      </c>
      <c r="H804">
        <v>12348</v>
      </c>
      <c r="K804">
        <v>13000</v>
      </c>
      <c r="L804" s="6">
        <v>45384</v>
      </c>
      <c r="M804" t="str">
        <f t="shared" si="12"/>
        <v>Below Target</v>
      </c>
    </row>
    <row r="805" spans="1:13" x14ac:dyDescent="0.3">
      <c r="A805" t="s">
        <v>1077</v>
      </c>
      <c r="B805" t="s">
        <v>39</v>
      </c>
      <c r="C805" t="s">
        <v>51</v>
      </c>
      <c r="D805" t="s">
        <v>52</v>
      </c>
      <c r="E805" t="s">
        <v>16</v>
      </c>
      <c r="F805" t="s">
        <v>44</v>
      </c>
      <c r="G805" t="s">
        <v>28</v>
      </c>
      <c r="H805">
        <v>14277</v>
      </c>
      <c r="I805" t="s">
        <v>19</v>
      </c>
      <c r="J805">
        <v>0.2</v>
      </c>
      <c r="K805">
        <v>13000</v>
      </c>
      <c r="L805" s="5" t="s">
        <v>78</v>
      </c>
      <c r="M805" t="str">
        <f t="shared" si="12"/>
        <v>Target Achieved</v>
      </c>
    </row>
    <row r="806" spans="1:13" x14ac:dyDescent="0.3">
      <c r="A806" t="s">
        <v>1078</v>
      </c>
      <c r="B806" t="s">
        <v>289</v>
      </c>
      <c r="C806" t="s">
        <v>51</v>
      </c>
      <c r="D806" t="s">
        <v>52</v>
      </c>
      <c r="E806" t="s">
        <v>53</v>
      </c>
      <c r="F806" t="s">
        <v>27</v>
      </c>
      <c r="G806" t="s">
        <v>28</v>
      </c>
      <c r="H806">
        <v>14821</v>
      </c>
      <c r="I806" t="s">
        <v>29</v>
      </c>
      <c r="K806">
        <v>13000</v>
      </c>
      <c r="L806" s="5" t="s">
        <v>333</v>
      </c>
      <c r="M806" t="str">
        <f t="shared" si="12"/>
        <v>Target Achieved</v>
      </c>
    </row>
    <row r="807" spans="1:13" x14ac:dyDescent="0.3">
      <c r="A807" t="s">
        <v>1079</v>
      </c>
      <c r="B807" t="s">
        <v>87</v>
      </c>
      <c r="C807" t="s">
        <v>14</v>
      </c>
      <c r="D807" t="s">
        <v>15</v>
      </c>
      <c r="E807" t="s">
        <v>16</v>
      </c>
      <c r="F807" t="s">
        <v>44</v>
      </c>
      <c r="G807" t="s">
        <v>28</v>
      </c>
      <c r="H807">
        <v>12484</v>
      </c>
      <c r="I807" t="s">
        <v>19</v>
      </c>
      <c r="J807">
        <v>0.2</v>
      </c>
      <c r="K807">
        <v>14000</v>
      </c>
      <c r="L807" s="5" t="s">
        <v>129</v>
      </c>
      <c r="M807" t="str">
        <f t="shared" si="12"/>
        <v>Below Target</v>
      </c>
    </row>
    <row r="808" spans="1:13" x14ac:dyDescent="0.3">
      <c r="A808" t="s">
        <v>1080</v>
      </c>
      <c r="B808" t="s">
        <v>448</v>
      </c>
      <c r="C808" t="s">
        <v>14</v>
      </c>
      <c r="D808" t="s">
        <v>15</v>
      </c>
      <c r="E808" t="s">
        <v>53</v>
      </c>
      <c r="F808" t="s">
        <v>17</v>
      </c>
      <c r="G808" t="s">
        <v>40</v>
      </c>
      <c r="H808">
        <v>13242</v>
      </c>
      <c r="K808">
        <v>14000</v>
      </c>
      <c r="L808" s="5" t="s">
        <v>20</v>
      </c>
      <c r="M808" t="str">
        <f t="shared" si="12"/>
        <v>Below Target</v>
      </c>
    </row>
    <row r="809" spans="1:13" x14ac:dyDescent="0.3">
      <c r="A809" t="s">
        <v>1081</v>
      </c>
      <c r="B809" t="s">
        <v>490</v>
      </c>
      <c r="C809" t="s">
        <v>33</v>
      </c>
      <c r="D809" t="s">
        <v>34</v>
      </c>
      <c r="E809" t="s">
        <v>35</v>
      </c>
      <c r="F809" t="s">
        <v>27</v>
      </c>
      <c r="G809" t="s">
        <v>18</v>
      </c>
      <c r="H809">
        <v>15538</v>
      </c>
      <c r="I809" t="s">
        <v>19</v>
      </c>
      <c r="J809">
        <v>0.2</v>
      </c>
      <c r="K809">
        <v>17000</v>
      </c>
      <c r="L809" s="6">
        <v>45323</v>
      </c>
      <c r="M809" t="str">
        <f t="shared" si="12"/>
        <v>Below Target</v>
      </c>
    </row>
    <row r="810" spans="1:13" x14ac:dyDescent="0.3">
      <c r="A810" t="s">
        <v>1082</v>
      </c>
      <c r="B810" t="s">
        <v>558</v>
      </c>
      <c r="C810" t="s">
        <v>33</v>
      </c>
      <c r="D810" t="s">
        <v>34</v>
      </c>
      <c r="E810" t="s">
        <v>16</v>
      </c>
      <c r="F810" t="s">
        <v>44</v>
      </c>
      <c r="G810" t="s">
        <v>28</v>
      </c>
      <c r="H810">
        <v>15945</v>
      </c>
      <c r="I810" t="s">
        <v>29</v>
      </c>
      <c r="K810">
        <v>17000</v>
      </c>
      <c r="L810" s="5" t="s">
        <v>101</v>
      </c>
      <c r="M810" t="str">
        <f t="shared" si="12"/>
        <v>Below Target</v>
      </c>
    </row>
    <row r="811" spans="1:13" x14ac:dyDescent="0.3">
      <c r="A811" t="s">
        <v>1083</v>
      </c>
      <c r="B811" t="s">
        <v>853</v>
      </c>
      <c r="C811" t="s">
        <v>14</v>
      </c>
      <c r="D811" t="s">
        <v>15</v>
      </c>
      <c r="E811" t="s">
        <v>53</v>
      </c>
      <c r="F811" t="s">
        <v>27</v>
      </c>
      <c r="G811" t="s">
        <v>28</v>
      </c>
      <c r="H811">
        <v>15194</v>
      </c>
      <c r="K811">
        <v>14000</v>
      </c>
      <c r="L811" s="6">
        <v>45536</v>
      </c>
      <c r="M811" t="str">
        <f t="shared" si="12"/>
        <v>Target Achieved</v>
      </c>
    </row>
    <row r="812" spans="1:13" x14ac:dyDescent="0.3">
      <c r="A812" t="s">
        <v>1084</v>
      </c>
      <c r="B812" t="s">
        <v>124</v>
      </c>
      <c r="C812" t="s">
        <v>72</v>
      </c>
      <c r="D812" t="s">
        <v>73</v>
      </c>
      <c r="E812" t="s">
        <v>16</v>
      </c>
      <c r="F812" t="s">
        <v>44</v>
      </c>
      <c r="G812" t="s">
        <v>40</v>
      </c>
      <c r="H812">
        <v>7753</v>
      </c>
      <c r="K812">
        <v>9000</v>
      </c>
      <c r="L812" s="6">
        <v>45293</v>
      </c>
      <c r="M812" t="str">
        <f t="shared" si="12"/>
        <v>Below Target</v>
      </c>
    </row>
    <row r="813" spans="1:13" x14ac:dyDescent="0.3">
      <c r="A813" t="s">
        <v>1085</v>
      </c>
      <c r="B813" t="s">
        <v>544</v>
      </c>
      <c r="C813" t="s">
        <v>51</v>
      </c>
      <c r="D813" t="s">
        <v>52</v>
      </c>
      <c r="E813" t="s">
        <v>35</v>
      </c>
      <c r="F813" t="s">
        <v>27</v>
      </c>
      <c r="G813" t="s">
        <v>18</v>
      </c>
      <c r="H813">
        <v>12673</v>
      </c>
      <c r="I813" t="s">
        <v>23</v>
      </c>
      <c r="J813">
        <v>0.1</v>
      </c>
      <c r="K813">
        <v>13000</v>
      </c>
      <c r="L813" s="5" t="s">
        <v>45</v>
      </c>
      <c r="M813" t="str">
        <f t="shared" si="12"/>
        <v>Below Target</v>
      </c>
    </row>
    <row r="814" spans="1:13" x14ac:dyDescent="0.3">
      <c r="A814" t="s">
        <v>1086</v>
      </c>
      <c r="B814" t="s">
        <v>82</v>
      </c>
      <c r="C814" t="s">
        <v>51</v>
      </c>
      <c r="D814" t="s">
        <v>52</v>
      </c>
      <c r="E814" t="s">
        <v>16</v>
      </c>
      <c r="F814" t="s">
        <v>44</v>
      </c>
      <c r="G814" t="s">
        <v>18</v>
      </c>
      <c r="H814">
        <v>14103</v>
      </c>
      <c r="I814" t="s">
        <v>19</v>
      </c>
      <c r="J814">
        <v>0.2</v>
      </c>
      <c r="K814">
        <v>13000</v>
      </c>
      <c r="L814" s="6">
        <v>45413</v>
      </c>
      <c r="M814" t="str">
        <f t="shared" si="12"/>
        <v>Target Achieved</v>
      </c>
    </row>
    <row r="815" spans="1:13" x14ac:dyDescent="0.3">
      <c r="A815" t="s">
        <v>1087</v>
      </c>
      <c r="B815" t="s">
        <v>465</v>
      </c>
      <c r="C815" t="s">
        <v>72</v>
      </c>
      <c r="D815" t="s">
        <v>73</v>
      </c>
      <c r="E815" t="s">
        <v>16</v>
      </c>
      <c r="F815" t="s">
        <v>17</v>
      </c>
      <c r="G815" t="s">
        <v>40</v>
      </c>
      <c r="H815">
        <v>10635</v>
      </c>
      <c r="I815" t="s">
        <v>19</v>
      </c>
      <c r="J815">
        <v>0.2</v>
      </c>
      <c r="K815">
        <v>9000</v>
      </c>
      <c r="L815" s="5" t="s">
        <v>69</v>
      </c>
      <c r="M815" t="str">
        <f t="shared" si="12"/>
        <v>Target Achieved</v>
      </c>
    </row>
    <row r="816" spans="1:13" x14ac:dyDescent="0.3">
      <c r="A816" t="s">
        <v>1088</v>
      </c>
      <c r="B816" t="s">
        <v>181</v>
      </c>
      <c r="C816" t="s">
        <v>14</v>
      </c>
      <c r="D816" t="s">
        <v>15</v>
      </c>
      <c r="E816" t="s">
        <v>16</v>
      </c>
      <c r="F816" t="s">
        <v>44</v>
      </c>
      <c r="G816" t="s">
        <v>40</v>
      </c>
      <c r="H816">
        <v>14949</v>
      </c>
      <c r="I816" t="s">
        <v>36</v>
      </c>
      <c r="J816">
        <v>0.3</v>
      </c>
      <c r="K816">
        <v>14000</v>
      </c>
      <c r="L816" s="5" t="s">
        <v>132</v>
      </c>
      <c r="M816" t="str">
        <f t="shared" si="12"/>
        <v>Target Achieved</v>
      </c>
    </row>
    <row r="817" spans="1:13" x14ac:dyDescent="0.3">
      <c r="A817" t="s">
        <v>1089</v>
      </c>
      <c r="B817" t="s">
        <v>266</v>
      </c>
      <c r="C817" t="s">
        <v>14</v>
      </c>
      <c r="D817" t="s">
        <v>15</v>
      </c>
      <c r="E817" t="s">
        <v>16</v>
      </c>
      <c r="F817" t="s">
        <v>27</v>
      </c>
      <c r="G817" t="s">
        <v>40</v>
      </c>
      <c r="H817">
        <v>13871</v>
      </c>
      <c r="I817" t="s">
        <v>23</v>
      </c>
      <c r="J817">
        <v>0.1</v>
      </c>
      <c r="K817">
        <v>14000</v>
      </c>
      <c r="L817" s="5" t="s">
        <v>188</v>
      </c>
      <c r="M817" t="str">
        <f t="shared" si="12"/>
        <v>Below Target</v>
      </c>
    </row>
    <row r="818" spans="1:13" x14ac:dyDescent="0.3">
      <c r="A818" t="s">
        <v>1090</v>
      </c>
      <c r="B818" t="s">
        <v>26</v>
      </c>
      <c r="C818" t="s">
        <v>72</v>
      </c>
      <c r="D818" t="s">
        <v>73</v>
      </c>
      <c r="E818" t="s">
        <v>16</v>
      </c>
      <c r="F818" t="s">
        <v>27</v>
      </c>
      <c r="G818" t="s">
        <v>28</v>
      </c>
      <c r="H818">
        <v>8586</v>
      </c>
      <c r="I818" t="s">
        <v>29</v>
      </c>
      <c r="K818">
        <v>9000</v>
      </c>
      <c r="L818" s="5" t="s">
        <v>198</v>
      </c>
      <c r="M818" t="str">
        <f t="shared" si="12"/>
        <v>Below Target</v>
      </c>
    </row>
    <row r="819" spans="1:13" x14ac:dyDescent="0.3">
      <c r="A819" t="s">
        <v>1091</v>
      </c>
      <c r="B819" t="s">
        <v>1068</v>
      </c>
      <c r="C819" t="s">
        <v>51</v>
      </c>
      <c r="D819" t="s">
        <v>52</v>
      </c>
      <c r="E819" t="s">
        <v>53</v>
      </c>
      <c r="F819" t="s">
        <v>17</v>
      </c>
      <c r="G819" t="s">
        <v>40</v>
      </c>
      <c r="H819">
        <v>14622</v>
      </c>
      <c r="I819" t="s">
        <v>36</v>
      </c>
      <c r="J819">
        <v>0.3</v>
      </c>
      <c r="K819">
        <v>13000</v>
      </c>
      <c r="L819" s="5" t="s">
        <v>326</v>
      </c>
      <c r="M819" t="str">
        <f t="shared" si="12"/>
        <v>Target Achieved</v>
      </c>
    </row>
    <row r="820" spans="1:13" x14ac:dyDescent="0.3">
      <c r="A820" t="s">
        <v>1092</v>
      </c>
      <c r="B820" t="s">
        <v>679</v>
      </c>
      <c r="C820" t="s">
        <v>72</v>
      </c>
      <c r="D820" t="s">
        <v>73</v>
      </c>
      <c r="E820" t="s">
        <v>35</v>
      </c>
      <c r="F820" t="s">
        <v>17</v>
      </c>
      <c r="G820" t="s">
        <v>40</v>
      </c>
      <c r="H820">
        <v>9511</v>
      </c>
      <c r="I820" t="s">
        <v>23</v>
      </c>
      <c r="J820">
        <v>0.1</v>
      </c>
      <c r="K820">
        <v>9000</v>
      </c>
      <c r="L820" s="5" t="s">
        <v>57</v>
      </c>
      <c r="M820" t="str">
        <f t="shared" si="12"/>
        <v>Target Achieved</v>
      </c>
    </row>
    <row r="821" spans="1:13" x14ac:dyDescent="0.3">
      <c r="A821" t="s">
        <v>1093</v>
      </c>
      <c r="B821" t="s">
        <v>93</v>
      </c>
      <c r="C821" t="s">
        <v>72</v>
      </c>
      <c r="D821" t="s">
        <v>73</v>
      </c>
      <c r="E821" t="s">
        <v>16</v>
      </c>
      <c r="F821" t="s">
        <v>17</v>
      </c>
      <c r="G821" t="s">
        <v>18</v>
      </c>
      <c r="H821">
        <v>9959</v>
      </c>
      <c r="I821" t="s">
        <v>29</v>
      </c>
      <c r="K821">
        <v>9000</v>
      </c>
      <c r="L821" s="6">
        <v>45505</v>
      </c>
      <c r="M821" t="str">
        <f t="shared" si="12"/>
        <v>Target Achieved</v>
      </c>
    </row>
    <row r="822" spans="1:13" x14ac:dyDescent="0.3">
      <c r="A822" t="s">
        <v>1094</v>
      </c>
      <c r="B822" t="s">
        <v>157</v>
      </c>
      <c r="C822" t="s">
        <v>51</v>
      </c>
      <c r="D822" t="s">
        <v>52</v>
      </c>
      <c r="E822" t="s">
        <v>53</v>
      </c>
      <c r="F822" t="s">
        <v>17</v>
      </c>
      <c r="G822" t="s">
        <v>40</v>
      </c>
      <c r="H822">
        <v>12846</v>
      </c>
      <c r="I822" t="s">
        <v>23</v>
      </c>
      <c r="J822">
        <v>0.1</v>
      </c>
      <c r="K822">
        <v>13000</v>
      </c>
      <c r="L822" s="6">
        <v>45627</v>
      </c>
      <c r="M822" t="str">
        <f t="shared" si="12"/>
        <v>Below Target</v>
      </c>
    </row>
    <row r="823" spans="1:13" x14ac:dyDescent="0.3">
      <c r="A823" t="s">
        <v>1095</v>
      </c>
      <c r="B823" t="s">
        <v>636</v>
      </c>
      <c r="C823" t="s">
        <v>51</v>
      </c>
      <c r="D823" t="s">
        <v>52</v>
      </c>
      <c r="E823" t="s">
        <v>53</v>
      </c>
      <c r="F823" t="s">
        <v>27</v>
      </c>
      <c r="G823" t="s">
        <v>40</v>
      </c>
      <c r="H823">
        <v>12327</v>
      </c>
      <c r="I823" t="s">
        <v>19</v>
      </c>
      <c r="J823">
        <v>0.2</v>
      </c>
      <c r="K823">
        <v>13000</v>
      </c>
      <c r="L823" s="5" t="s">
        <v>48</v>
      </c>
      <c r="M823" t="str">
        <f t="shared" si="12"/>
        <v>Below Target</v>
      </c>
    </row>
    <row r="824" spans="1:13" x14ac:dyDescent="0.3">
      <c r="A824" t="s">
        <v>1096</v>
      </c>
      <c r="B824" t="s">
        <v>1036</v>
      </c>
      <c r="C824" t="s">
        <v>14</v>
      </c>
      <c r="D824" t="s">
        <v>15</v>
      </c>
      <c r="E824" t="s">
        <v>35</v>
      </c>
      <c r="F824" t="s">
        <v>44</v>
      </c>
      <c r="G824" t="s">
        <v>40</v>
      </c>
      <c r="H824">
        <v>14597</v>
      </c>
      <c r="I824" t="s">
        <v>36</v>
      </c>
      <c r="J824">
        <v>0.3</v>
      </c>
      <c r="K824">
        <v>14000</v>
      </c>
      <c r="L824" s="6">
        <v>45444</v>
      </c>
      <c r="M824" t="str">
        <f t="shared" si="12"/>
        <v>Target Achieved</v>
      </c>
    </row>
    <row r="825" spans="1:13" x14ac:dyDescent="0.3">
      <c r="A825" t="s">
        <v>1097</v>
      </c>
      <c r="B825" t="s">
        <v>584</v>
      </c>
      <c r="C825" t="s">
        <v>72</v>
      </c>
      <c r="D825" t="s">
        <v>73</v>
      </c>
      <c r="E825" t="s">
        <v>16</v>
      </c>
      <c r="F825" t="s">
        <v>44</v>
      </c>
      <c r="G825" t="s">
        <v>28</v>
      </c>
      <c r="H825">
        <v>10890</v>
      </c>
      <c r="I825" t="s">
        <v>19</v>
      </c>
      <c r="J825">
        <v>0.2</v>
      </c>
      <c r="K825">
        <v>9000</v>
      </c>
      <c r="L825" s="5" t="s">
        <v>54</v>
      </c>
      <c r="M825" t="str">
        <f t="shared" si="12"/>
        <v>Target Achieved</v>
      </c>
    </row>
    <row r="826" spans="1:13" x14ac:dyDescent="0.3">
      <c r="A826" t="s">
        <v>1098</v>
      </c>
      <c r="B826" t="s">
        <v>424</v>
      </c>
      <c r="C826" t="s">
        <v>14</v>
      </c>
      <c r="D826" t="s">
        <v>15</v>
      </c>
      <c r="E826" t="s">
        <v>35</v>
      </c>
      <c r="F826" t="s">
        <v>17</v>
      </c>
      <c r="G826" t="s">
        <v>28</v>
      </c>
      <c r="H826">
        <v>15568</v>
      </c>
      <c r="I826" t="s">
        <v>19</v>
      </c>
      <c r="J826">
        <v>0.2</v>
      </c>
      <c r="K826">
        <v>14000</v>
      </c>
      <c r="L826" s="6">
        <v>45597</v>
      </c>
      <c r="M826" t="str">
        <f t="shared" si="12"/>
        <v>Target Achieved</v>
      </c>
    </row>
    <row r="827" spans="1:13" x14ac:dyDescent="0.3">
      <c r="A827" t="s">
        <v>1099</v>
      </c>
      <c r="B827" t="s">
        <v>448</v>
      </c>
      <c r="C827" t="s">
        <v>51</v>
      </c>
      <c r="D827" t="s">
        <v>52</v>
      </c>
      <c r="E827" t="s">
        <v>16</v>
      </c>
      <c r="F827" t="s">
        <v>27</v>
      </c>
      <c r="G827" t="s">
        <v>40</v>
      </c>
      <c r="H827">
        <v>12261</v>
      </c>
      <c r="I827" t="s">
        <v>36</v>
      </c>
      <c r="J827">
        <v>0.3</v>
      </c>
      <c r="K827">
        <v>13000</v>
      </c>
      <c r="L827" s="5" t="s">
        <v>373</v>
      </c>
      <c r="M827" t="str">
        <f t="shared" si="12"/>
        <v>Below Target</v>
      </c>
    </row>
    <row r="828" spans="1:13" x14ac:dyDescent="0.3">
      <c r="A828" t="s">
        <v>1100</v>
      </c>
      <c r="B828" t="s">
        <v>332</v>
      </c>
      <c r="C828" t="s">
        <v>33</v>
      </c>
      <c r="D828" t="s">
        <v>34</v>
      </c>
      <c r="E828" t="s">
        <v>16</v>
      </c>
      <c r="F828" t="s">
        <v>27</v>
      </c>
      <c r="G828" t="s">
        <v>18</v>
      </c>
      <c r="H828">
        <v>18680</v>
      </c>
      <c r="I828" t="s">
        <v>19</v>
      </c>
      <c r="J828">
        <v>0.2</v>
      </c>
      <c r="K828">
        <v>17000</v>
      </c>
      <c r="L828" s="5" t="s">
        <v>85</v>
      </c>
      <c r="M828" t="str">
        <f t="shared" si="12"/>
        <v>Target Achieved</v>
      </c>
    </row>
    <row r="829" spans="1:13" x14ac:dyDescent="0.3">
      <c r="A829" t="s">
        <v>1101</v>
      </c>
      <c r="B829" t="s">
        <v>128</v>
      </c>
      <c r="C829" t="s">
        <v>33</v>
      </c>
      <c r="D829" t="s">
        <v>34</v>
      </c>
      <c r="E829" t="s">
        <v>35</v>
      </c>
      <c r="F829" t="s">
        <v>17</v>
      </c>
      <c r="G829" t="s">
        <v>40</v>
      </c>
      <c r="H829">
        <v>18503</v>
      </c>
      <c r="K829">
        <v>17000</v>
      </c>
      <c r="L829" s="6">
        <v>45384</v>
      </c>
      <c r="M829" t="str">
        <f t="shared" si="12"/>
        <v>Target Achieved</v>
      </c>
    </row>
    <row r="830" spans="1:13" x14ac:dyDescent="0.3">
      <c r="A830" t="s">
        <v>1102</v>
      </c>
      <c r="B830" t="s">
        <v>75</v>
      </c>
      <c r="C830" t="s">
        <v>72</v>
      </c>
      <c r="D830" t="s">
        <v>73</v>
      </c>
      <c r="E830" t="s">
        <v>35</v>
      </c>
      <c r="F830" t="s">
        <v>27</v>
      </c>
      <c r="G830" t="s">
        <v>28</v>
      </c>
      <c r="H830">
        <v>9701</v>
      </c>
      <c r="K830">
        <v>9000</v>
      </c>
      <c r="L830" s="5" t="s">
        <v>192</v>
      </c>
      <c r="M830" t="str">
        <f t="shared" si="12"/>
        <v>Target Achieved</v>
      </c>
    </row>
    <row r="831" spans="1:13" x14ac:dyDescent="0.3">
      <c r="A831" t="s">
        <v>1103</v>
      </c>
      <c r="B831" t="s">
        <v>563</v>
      </c>
      <c r="C831" t="s">
        <v>14</v>
      </c>
      <c r="D831" t="s">
        <v>15</v>
      </c>
      <c r="E831" t="s">
        <v>16</v>
      </c>
      <c r="F831" t="s">
        <v>44</v>
      </c>
      <c r="G831" t="s">
        <v>18</v>
      </c>
      <c r="H831">
        <v>13002</v>
      </c>
      <c r="I831" t="s">
        <v>29</v>
      </c>
      <c r="K831">
        <v>14000</v>
      </c>
      <c r="L831" s="5" t="s">
        <v>37</v>
      </c>
      <c r="M831" t="str">
        <f t="shared" si="12"/>
        <v>Below Target</v>
      </c>
    </row>
    <row r="832" spans="1:13" x14ac:dyDescent="0.3">
      <c r="A832" t="s">
        <v>1104</v>
      </c>
      <c r="B832" t="s">
        <v>242</v>
      </c>
      <c r="C832" t="s">
        <v>51</v>
      </c>
      <c r="D832" t="s">
        <v>52</v>
      </c>
      <c r="E832" t="s">
        <v>35</v>
      </c>
      <c r="F832" t="s">
        <v>27</v>
      </c>
      <c r="G832" t="s">
        <v>18</v>
      </c>
      <c r="H832">
        <v>11225</v>
      </c>
      <c r="I832" t="s">
        <v>36</v>
      </c>
      <c r="J832">
        <v>0.3</v>
      </c>
      <c r="K832">
        <v>13000</v>
      </c>
      <c r="L832" s="6">
        <v>45352</v>
      </c>
      <c r="M832" t="str">
        <f t="shared" si="12"/>
        <v>Below Target</v>
      </c>
    </row>
    <row r="833" spans="1:13" x14ac:dyDescent="0.3">
      <c r="A833" t="s">
        <v>1105</v>
      </c>
      <c r="B833" t="s">
        <v>655</v>
      </c>
      <c r="C833" t="s">
        <v>14</v>
      </c>
      <c r="D833" t="s">
        <v>15</v>
      </c>
      <c r="E833" t="s">
        <v>16</v>
      </c>
      <c r="F833" t="s">
        <v>44</v>
      </c>
      <c r="G833" t="s">
        <v>28</v>
      </c>
      <c r="H833">
        <v>13222</v>
      </c>
      <c r="I833" t="s">
        <v>36</v>
      </c>
      <c r="J833">
        <v>0.3</v>
      </c>
      <c r="K833">
        <v>14000</v>
      </c>
      <c r="L833" s="5" t="s">
        <v>333</v>
      </c>
      <c r="M833" t="str">
        <f t="shared" si="12"/>
        <v>Below Target</v>
      </c>
    </row>
    <row r="834" spans="1:13" x14ac:dyDescent="0.3">
      <c r="A834" t="s">
        <v>1106</v>
      </c>
      <c r="B834" t="s">
        <v>50</v>
      </c>
      <c r="C834" t="s">
        <v>14</v>
      </c>
      <c r="D834" t="s">
        <v>15</v>
      </c>
      <c r="E834" t="s">
        <v>53</v>
      </c>
      <c r="F834" t="s">
        <v>27</v>
      </c>
      <c r="G834" t="s">
        <v>18</v>
      </c>
      <c r="H834">
        <v>14752</v>
      </c>
      <c r="I834" t="s">
        <v>36</v>
      </c>
      <c r="J834">
        <v>0.3</v>
      </c>
      <c r="K834">
        <v>14000</v>
      </c>
      <c r="L834" s="6">
        <v>45537</v>
      </c>
      <c r="M834" t="str">
        <f t="shared" si="12"/>
        <v>Target Achieved</v>
      </c>
    </row>
    <row r="835" spans="1:13" x14ac:dyDescent="0.3">
      <c r="A835" t="s">
        <v>1107</v>
      </c>
      <c r="B835" t="s">
        <v>340</v>
      </c>
      <c r="C835" t="s">
        <v>51</v>
      </c>
      <c r="D835" t="s">
        <v>52</v>
      </c>
      <c r="E835" t="s">
        <v>53</v>
      </c>
      <c r="F835" t="s">
        <v>44</v>
      </c>
      <c r="G835" t="s">
        <v>28</v>
      </c>
      <c r="H835">
        <v>12475</v>
      </c>
      <c r="I835" t="s">
        <v>23</v>
      </c>
      <c r="J835">
        <v>0.1</v>
      </c>
      <c r="K835">
        <v>13000</v>
      </c>
      <c r="L835" s="6">
        <v>45444</v>
      </c>
      <c r="M835" t="str">
        <f t="shared" ref="M835:M898" si="13">IF(H835&gt;=K835,"Target Achieved","Below Target")</f>
        <v>Below Target</v>
      </c>
    </row>
    <row r="836" spans="1:13" x14ac:dyDescent="0.3">
      <c r="A836" t="s">
        <v>1108</v>
      </c>
      <c r="B836" t="s">
        <v>1109</v>
      </c>
      <c r="C836" t="s">
        <v>33</v>
      </c>
      <c r="D836" t="s">
        <v>34</v>
      </c>
      <c r="E836" t="s">
        <v>53</v>
      </c>
      <c r="F836" t="s">
        <v>17</v>
      </c>
      <c r="G836" t="s">
        <v>18</v>
      </c>
      <c r="H836">
        <v>18106</v>
      </c>
      <c r="K836">
        <v>17000</v>
      </c>
      <c r="L836" s="5" t="s">
        <v>62</v>
      </c>
      <c r="M836" t="str">
        <f t="shared" si="13"/>
        <v>Target Achieved</v>
      </c>
    </row>
    <row r="837" spans="1:13" x14ac:dyDescent="0.3">
      <c r="A837" t="s">
        <v>1110</v>
      </c>
      <c r="B837" t="s">
        <v>941</v>
      </c>
      <c r="C837" t="s">
        <v>33</v>
      </c>
      <c r="D837" t="s">
        <v>34</v>
      </c>
      <c r="E837" t="s">
        <v>53</v>
      </c>
      <c r="F837" t="s">
        <v>27</v>
      </c>
      <c r="G837" t="s">
        <v>18</v>
      </c>
      <c r="H837">
        <v>17845</v>
      </c>
      <c r="I837" t="s">
        <v>36</v>
      </c>
      <c r="J837">
        <v>0.3</v>
      </c>
      <c r="K837">
        <v>17000</v>
      </c>
      <c r="L837" s="5" t="s">
        <v>165</v>
      </c>
      <c r="M837" t="str">
        <f t="shared" si="13"/>
        <v>Target Achieved</v>
      </c>
    </row>
    <row r="838" spans="1:13" x14ac:dyDescent="0.3">
      <c r="A838" t="s">
        <v>1111</v>
      </c>
      <c r="B838" t="s">
        <v>424</v>
      </c>
      <c r="C838" t="s">
        <v>51</v>
      </c>
      <c r="D838" t="s">
        <v>52</v>
      </c>
      <c r="E838" t="s">
        <v>16</v>
      </c>
      <c r="F838" t="s">
        <v>27</v>
      </c>
      <c r="G838" t="s">
        <v>28</v>
      </c>
      <c r="H838">
        <v>11238</v>
      </c>
      <c r="I838" t="s">
        <v>23</v>
      </c>
      <c r="J838">
        <v>0.1</v>
      </c>
      <c r="K838">
        <v>13000</v>
      </c>
      <c r="L838" s="6">
        <v>45445</v>
      </c>
      <c r="M838" t="str">
        <f t="shared" si="13"/>
        <v>Below Target</v>
      </c>
    </row>
    <row r="839" spans="1:13" x14ac:dyDescent="0.3">
      <c r="A839" t="s">
        <v>1112</v>
      </c>
      <c r="B839" t="s">
        <v>801</v>
      </c>
      <c r="C839" t="s">
        <v>14</v>
      </c>
      <c r="D839" t="s">
        <v>15</v>
      </c>
      <c r="E839" t="s">
        <v>53</v>
      </c>
      <c r="F839" t="s">
        <v>44</v>
      </c>
      <c r="G839" t="s">
        <v>28</v>
      </c>
      <c r="H839">
        <v>14477</v>
      </c>
      <c r="I839" t="s">
        <v>36</v>
      </c>
      <c r="J839">
        <v>0.3</v>
      </c>
      <c r="K839">
        <v>14000</v>
      </c>
      <c r="L839" s="5" t="s">
        <v>69</v>
      </c>
      <c r="M839" t="str">
        <f t="shared" si="13"/>
        <v>Target Achieved</v>
      </c>
    </row>
    <row r="840" spans="1:13" x14ac:dyDescent="0.3">
      <c r="A840" t="s">
        <v>1113</v>
      </c>
      <c r="B840" t="s">
        <v>873</v>
      </c>
      <c r="C840" t="s">
        <v>33</v>
      </c>
      <c r="D840" t="s">
        <v>34</v>
      </c>
      <c r="E840" t="s">
        <v>53</v>
      </c>
      <c r="F840" t="s">
        <v>44</v>
      </c>
      <c r="G840" t="s">
        <v>28</v>
      </c>
      <c r="H840">
        <v>17552</v>
      </c>
      <c r="I840" t="s">
        <v>36</v>
      </c>
      <c r="J840">
        <v>0.3</v>
      </c>
      <c r="K840">
        <v>17000</v>
      </c>
      <c r="L840" s="5" t="s">
        <v>45</v>
      </c>
      <c r="M840" t="str">
        <f t="shared" si="13"/>
        <v>Target Achieved</v>
      </c>
    </row>
    <row r="841" spans="1:13" x14ac:dyDescent="0.3">
      <c r="A841" t="s">
        <v>1114</v>
      </c>
      <c r="B841" t="s">
        <v>756</v>
      </c>
      <c r="C841" t="s">
        <v>72</v>
      </c>
      <c r="D841" t="s">
        <v>73</v>
      </c>
      <c r="E841" t="s">
        <v>16</v>
      </c>
      <c r="F841" t="s">
        <v>44</v>
      </c>
      <c r="G841" t="s">
        <v>28</v>
      </c>
      <c r="H841">
        <v>9038</v>
      </c>
      <c r="K841">
        <v>9000</v>
      </c>
      <c r="L841" s="5" t="s">
        <v>230</v>
      </c>
      <c r="M841" t="str">
        <f t="shared" si="13"/>
        <v>Target Achieved</v>
      </c>
    </row>
    <row r="842" spans="1:13" x14ac:dyDescent="0.3">
      <c r="A842" t="s">
        <v>1115</v>
      </c>
      <c r="B842" t="s">
        <v>756</v>
      </c>
      <c r="C842" t="s">
        <v>51</v>
      </c>
      <c r="D842" t="s">
        <v>52</v>
      </c>
      <c r="E842" t="s">
        <v>16</v>
      </c>
      <c r="F842" t="s">
        <v>17</v>
      </c>
      <c r="G842" t="s">
        <v>18</v>
      </c>
      <c r="H842">
        <v>11006</v>
      </c>
      <c r="I842" t="s">
        <v>23</v>
      </c>
      <c r="J842">
        <v>0.1</v>
      </c>
      <c r="K842">
        <v>13000</v>
      </c>
      <c r="L842" s="6">
        <v>45323</v>
      </c>
      <c r="M842" t="str">
        <f t="shared" si="13"/>
        <v>Below Target</v>
      </c>
    </row>
    <row r="843" spans="1:13" x14ac:dyDescent="0.3">
      <c r="A843" t="s">
        <v>1116</v>
      </c>
      <c r="B843" t="s">
        <v>367</v>
      </c>
      <c r="C843" t="s">
        <v>14</v>
      </c>
      <c r="D843" t="s">
        <v>15</v>
      </c>
      <c r="E843" t="s">
        <v>16</v>
      </c>
      <c r="F843" t="s">
        <v>27</v>
      </c>
      <c r="G843" t="s">
        <v>28</v>
      </c>
      <c r="H843">
        <v>13698</v>
      </c>
      <c r="K843">
        <v>14000</v>
      </c>
      <c r="L843" s="6">
        <v>45352</v>
      </c>
      <c r="M843" t="str">
        <f t="shared" si="13"/>
        <v>Below Target</v>
      </c>
    </row>
    <row r="844" spans="1:13" x14ac:dyDescent="0.3">
      <c r="A844" t="s">
        <v>1117</v>
      </c>
      <c r="B844" t="s">
        <v>315</v>
      </c>
      <c r="C844" t="s">
        <v>51</v>
      </c>
      <c r="D844" t="s">
        <v>52</v>
      </c>
      <c r="E844" t="s">
        <v>35</v>
      </c>
      <c r="F844" t="s">
        <v>44</v>
      </c>
      <c r="G844" t="s">
        <v>18</v>
      </c>
      <c r="H844">
        <v>13826</v>
      </c>
      <c r="I844" t="s">
        <v>36</v>
      </c>
      <c r="J844">
        <v>0.3</v>
      </c>
      <c r="K844">
        <v>13000</v>
      </c>
      <c r="L844" s="5" t="s">
        <v>170</v>
      </c>
      <c r="M844" t="str">
        <f t="shared" si="13"/>
        <v>Target Achieved</v>
      </c>
    </row>
    <row r="845" spans="1:13" x14ac:dyDescent="0.3">
      <c r="A845" t="s">
        <v>1118</v>
      </c>
      <c r="B845" t="s">
        <v>688</v>
      </c>
      <c r="C845" t="s">
        <v>33</v>
      </c>
      <c r="D845" t="s">
        <v>34</v>
      </c>
      <c r="E845" t="s">
        <v>53</v>
      </c>
      <c r="F845" t="s">
        <v>44</v>
      </c>
      <c r="G845" t="s">
        <v>28</v>
      </c>
      <c r="H845">
        <v>16326</v>
      </c>
      <c r="I845" t="s">
        <v>23</v>
      </c>
      <c r="J845">
        <v>0.1</v>
      </c>
      <c r="K845">
        <v>17000</v>
      </c>
      <c r="L845" s="6">
        <v>45505</v>
      </c>
      <c r="M845" t="str">
        <f t="shared" si="13"/>
        <v>Below Target</v>
      </c>
    </row>
    <row r="846" spans="1:13" x14ac:dyDescent="0.3">
      <c r="A846" t="s">
        <v>1119</v>
      </c>
      <c r="B846" t="s">
        <v>352</v>
      </c>
      <c r="C846" t="s">
        <v>33</v>
      </c>
      <c r="D846" t="s">
        <v>34</v>
      </c>
      <c r="E846" t="s">
        <v>53</v>
      </c>
      <c r="F846" t="s">
        <v>44</v>
      </c>
      <c r="G846" t="s">
        <v>28</v>
      </c>
      <c r="H846">
        <v>17523</v>
      </c>
      <c r="I846" t="s">
        <v>23</v>
      </c>
      <c r="J846">
        <v>0.1</v>
      </c>
      <c r="K846">
        <v>17000</v>
      </c>
      <c r="L846" s="5" t="s">
        <v>62</v>
      </c>
      <c r="M846" t="str">
        <f t="shared" si="13"/>
        <v>Target Achieved</v>
      </c>
    </row>
    <row r="847" spans="1:13" x14ac:dyDescent="0.3">
      <c r="A847" t="s">
        <v>1120</v>
      </c>
      <c r="B847" t="s">
        <v>39</v>
      </c>
      <c r="C847" t="s">
        <v>33</v>
      </c>
      <c r="D847" t="s">
        <v>34</v>
      </c>
      <c r="E847" t="s">
        <v>53</v>
      </c>
      <c r="F847" t="s">
        <v>44</v>
      </c>
      <c r="G847" t="s">
        <v>40</v>
      </c>
      <c r="H847">
        <v>18752</v>
      </c>
      <c r="K847">
        <v>17000</v>
      </c>
      <c r="L847" s="5" t="s">
        <v>230</v>
      </c>
      <c r="M847" t="str">
        <f t="shared" si="13"/>
        <v>Target Achieved</v>
      </c>
    </row>
    <row r="848" spans="1:13" x14ac:dyDescent="0.3">
      <c r="A848" t="s">
        <v>1121</v>
      </c>
      <c r="B848" t="s">
        <v>80</v>
      </c>
      <c r="C848" t="s">
        <v>51</v>
      </c>
      <c r="D848" t="s">
        <v>52</v>
      </c>
      <c r="E848" t="s">
        <v>53</v>
      </c>
      <c r="F848" t="s">
        <v>27</v>
      </c>
      <c r="G848" t="s">
        <v>28</v>
      </c>
      <c r="H848">
        <v>12886</v>
      </c>
      <c r="I848" t="s">
        <v>29</v>
      </c>
      <c r="K848">
        <v>13000</v>
      </c>
      <c r="L848" s="5" t="s">
        <v>211</v>
      </c>
      <c r="M848" t="str">
        <f t="shared" si="13"/>
        <v>Below Target</v>
      </c>
    </row>
    <row r="849" spans="1:13" x14ac:dyDescent="0.3">
      <c r="A849" t="s">
        <v>1122</v>
      </c>
      <c r="B849" t="s">
        <v>838</v>
      </c>
      <c r="C849" t="s">
        <v>72</v>
      </c>
      <c r="D849" t="s">
        <v>73</v>
      </c>
      <c r="E849" t="s">
        <v>16</v>
      </c>
      <c r="F849" t="s">
        <v>27</v>
      </c>
      <c r="G849" t="s">
        <v>28</v>
      </c>
      <c r="H849">
        <v>8226</v>
      </c>
      <c r="I849" t="s">
        <v>29</v>
      </c>
      <c r="K849">
        <v>9000</v>
      </c>
      <c r="L849" s="5" t="s">
        <v>373</v>
      </c>
      <c r="M849" t="str">
        <f t="shared" si="13"/>
        <v>Below Target</v>
      </c>
    </row>
    <row r="850" spans="1:13" x14ac:dyDescent="0.3">
      <c r="A850" t="s">
        <v>1123</v>
      </c>
      <c r="B850" t="s">
        <v>352</v>
      </c>
      <c r="C850" t="s">
        <v>14</v>
      </c>
      <c r="D850" t="s">
        <v>15</v>
      </c>
      <c r="E850" t="s">
        <v>35</v>
      </c>
      <c r="F850" t="s">
        <v>44</v>
      </c>
      <c r="G850" t="s">
        <v>28</v>
      </c>
      <c r="H850">
        <v>13358</v>
      </c>
      <c r="I850" t="s">
        <v>36</v>
      </c>
      <c r="J850">
        <v>0.3</v>
      </c>
      <c r="K850">
        <v>14000</v>
      </c>
      <c r="L850" s="6">
        <v>45413</v>
      </c>
      <c r="M850" t="str">
        <f t="shared" si="13"/>
        <v>Below Target</v>
      </c>
    </row>
    <row r="851" spans="1:13" x14ac:dyDescent="0.3">
      <c r="A851" t="s">
        <v>1124</v>
      </c>
      <c r="B851" t="s">
        <v>289</v>
      </c>
      <c r="C851" t="s">
        <v>14</v>
      </c>
      <c r="D851" t="s">
        <v>15</v>
      </c>
      <c r="E851" t="s">
        <v>53</v>
      </c>
      <c r="F851" t="s">
        <v>17</v>
      </c>
      <c r="G851" t="s">
        <v>28</v>
      </c>
      <c r="H851">
        <v>14188</v>
      </c>
      <c r="I851" t="s">
        <v>19</v>
      </c>
      <c r="J851">
        <v>0.2</v>
      </c>
      <c r="K851">
        <v>14000</v>
      </c>
      <c r="L851" s="6">
        <v>45445</v>
      </c>
      <c r="M851" t="str">
        <f t="shared" si="13"/>
        <v>Target Achieved</v>
      </c>
    </row>
    <row r="852" spans="1:13" x14ac:dyDescent="0.3">
      <c r="A852" t="s">
        <v>1125</v>
      </c>
      <c r="B852" t="s">
        <v>372</v>
      </c>
      <c r="C852" t="s">
        <v>51</v>
      </c>
      <c r="D852" t="s">
        <v>52</v>
      </c>
      <c r="E852" t="s">
        <v>16</v>
      </c>
      <c r="F852" t="s">
        <v>27</v>
      </c>
      <c r="G852" t="s">
        <v>40</v>
      </c>
      <c r="H852">
        <v>13888</v>
      </c>
      <c r="I852" t="s">
        <v>36</v>
      </c>
      <c r="J852">
        <v>0.3</v>
      </c>
      <c r="K852">
        <v>13000</v>
      </c>
      <c r="L852" s="5" t="s">
        <v>48</v>
      </c>
      <c r="M852" t="str">
        <f t="shared" si="13"/>
        <v>Target Achieved</v>
      </c>
    </row>
    <row r="853" spans="1:13" x14ac:dyDescent="0.3">
      <c r="A853" t="s">
        <v>1126</v>
      </c>
      <c r="B853" t="s">
        <v>620</v>
      </c>
      <c r="C853" t="s">
        <v>72</v>
      </c>
      <c r="D853" t="s">
        <v>73</v>
      </c>
      <c r="E853" t="s">
        <v>35</v>
      </c>
      <c r="F853" t="s">
        <v>17</v>
      </c>
      <c r="G853" t="s">
        <v>18</v>
      </c>
      <c r="H853">
        <v>8522</v>
      </c>
      <c r="K853">
        <v>9000</v>
      </c>
      <c r="L853" s="5" t="s">
        <v>62</v>
      </c>
      <c r="M853" t="str">
        <f t="shared" si="13"/>
        <v>Below Target</v>
      </c>
    </row>
    <row r="854" spans="1:13" x14ac:dyDescent="0.3">
      <c r="A854" t="s">
        <v>1127</v>
      </c>
      <c r="B854" t="s">
        <v>322</v>
      </c>
      <c r="C854" t="s">
        <v>33</v>
      </c>
      <c r="D854" t="s">
        <v>34</v>
      </c>
      <c r="E854" t="s">
        <v>35</v>
      </c>
      <c r="F854" t="s">
        <v>27</v>
      </c>
      <c r="G854" t="s">
        <v>40</v>
      </c>
      <c r="H854">
        <v>18215</v>
      </c>
      <c r="I854" t="s">
        <v>23</v>
      </c>
      <c r="J854">
        <v>0.1</v>
      </c>
      <c r="K854">
        <v>17000</v>
      </c>
      <c r="L854" s="5" t="s">
        <v>326</v>
      </c>
      <c r="M854" t="str">
        <f t="shared" si="13"/>
        <v>Target Achieved</v>
      </c>
    </row>
    <row r="855" spans="1:13" x14ac:dyDescent="0.3">
      <c r="A855" t="s">
        <v>1128</v>
      </c>
      <c r="B855" t="s">
        <v>262</v>
      </c>
      <c r="C855" t="s">
        <v>72</v>
      </c>
      <c r="D855" t="s">
        <v>73</v>
      </c>
      <c r="E855" t="s">
        <v>16</v>
      </c>
      <c r="F855" t="s">
        <v>27</v>
      </c>
      <c r="G855" t="s">
        <v>40</v>
      </c>
      <c r="H855">
        <v>10706</v>
      </c>
      <c r="I855" t="s">
        <v>29</v>
      </c>
      <c r="K855">
        <v>9000</v>
      </c>
      <c r="L855" s="6">
        <v>45566</v>
      </c>
      <c r="M855" t="str">
        <f t="shared" si="13"/>
        <v>Target Achieved</v>
      </c>
    </row>
    <row r="856" spans="1:13" x14ac:dyDescent="0.3">
      <c r="A856" t="s">
        <v>1129</v>
      </c>
      <c r="B856" t="s">
        <v>427</v>
      </c>
      <c r="C856" t="s">
        <v>72</v>
      </c>
      <c r="D856" t="s">
        <v>73</v>
      </c>
      <c r="E856" t="s">
        <v>16</v>
      </c>
      <c r="F856" t="s">
        <v>44</v>
      </c>
      <c r="G856" t="s">
        <v>40</v>
      </c>
      <c r="H856">
        <v>10176</v>
      </c>
      <c r="I856" t="s">
        <v>36</v>
      </c>
      <c r="J856">
        <v>0.3</v>
      </c>
      <c r="K856">
        <v>9000</v>
      </c>
      <c r="L856" s="6">
        <v>45566</v>
      </c>
      <c r="M856" t="str">
        <f t="shared" si="13"/>
        <v>Target Achieved</v>
      </c>
    </row>
    <row r="857" spans="1:13" x14ac:dyDescent="0.3">
      <c r="A857" t="s">
        <v>1130</v>
      </c>
      <c r="B857" t="s">
        <v>164</v>
      </c>
      <c r="C857" t="s">
        <v>14</v>
      </c>
      <c r="D857" t="s">
        <v>15</v>
      </c>
      <c r="E857" t="s">
        <v>16</v>
      </c>
      <c r="F857" t="s">
        <v>44</v>
      </c>
      <c r="G857" t="s">
        <v>18</v>
      </c>
      <c r="H857">
        <v>12840</v>
      </c>
      <c r="I857" t="s">
        <v>23</v>
      </c>
      <c r="J857">
        <v>0.1</v>
      </c>
      <c r="K857">
        <v>14000</v>
      </c>
      <c r="L857" s="5" t="s">
        <v>192</v>
      </c>
      <c r="M857" t="str">
        <f t="shared" si="13"/>
        <v>Below Target</v>
      </c>
    </row>
    <row r="858" spans="1:13" x14ac:dyDescent="0.3">
      <c r="A858" t="s">
        <v>1131</v>
      </c>
      <c r="B858" t="s">
        <v>119</v>
      </c>
      <c r="C858" t="s">
        <v>14</v>
      </c>
      <c r="D858" t="s">
        <v>15</v>
      </c>
      <c r="E858" t="s">
        <v>35</v>
      </c>
      <c r="F858" t="s">
        <v>17</v>
      </c>
      <c r="G858" t="s">
        <v>18</v>
      </c>
      <c r="H858">
        <v>14814</v>
      </c>
      <c r="I858" t="s">
        <v>29</v>
      </c>
      <c r="K858">
        <v>14000</v>
      </c>
      <c r="L858" s="5" t="s">
        <v>78</v>
      </c>
      <c r="M858" t="str">
        <f t="shared" si="13"/>
        <v>Target Achieved</v>
      </c>
    </row>
    <row r="859" spans="1:13" x14ac:dyDescent="0.3">
      <c r="A859" t="s">
        <v>1132</v>
      </c>
      <c r="B859" t="s">
        <v>468</v>
      </c>
      <c r="C859" t="s">
        <v>72</v>
      </c>
      <c r="D859" t="s">
        <v>73</v>
      </c>
      <c r="E859" t="s">
        <v>35</v>
      </c>
      <c r="F859" t="s">
        <v>27</v>
      </c>
      <c r="G859" t="s">
        <v>28</v>
      </c>
      <c r="H859">
        <v>10138</v>
      </c>
      <c r="I859" t="s">
        <v>36</v>
      </c>
      <c r="J859">
        <v>0.3</v>
      </c>
      <c r="K859">
        <v>9000</v>
      </c>
      <c r="L859" s="6">
        <v>45323</v>
      </c>
      <c r="M859" t="str">
        <f t="shared" si="13"/>
        <v>Target Achieved</v>
      </c>
    </row>
    <row r="860" spans="1:13" x14ac:dyDescent="0.3">
      <c r="A860" t="s">
        <v>1133</v>
      </c>
      <c r="B860" t="s">
        <v>615</v>
      </c>
      <c r="C860" t="s">
        <v>33</v>
      </c>
      <c r="D860" t="s">
        <v>34</v>
      </c>
      <c r="E860" t="s">
        <v>16</v>
      </c>
      <c r="F860" t="s">
        <v>27</v>
      </c>
      <c r="G860" t="s">
        <v>40</v>
      </c>
      <c r="H860">
        <v>15821</v>
      </c>
      <c r="I860" t="s">
        <v>19</v>
      </c>
      <c r="J860">
        <v>0.2</v>
      </c>
      <c r="K860">
        <v>17000</v>
      </c>
      <c r="L860" s="5" t="s">
        <v>117</v>
      </c>
      <c r="M860" t="str">
        <f t="shared" si="13"/>
        <v>Below Target</v>
      </c>
    </row>
    <row r="861" spans="1:13" x14ac:dyDescent="0.3">
      <c r="A861" t="s">
        <v>1134</v>
      </c>
      <c r="B861" t="s">
        <v>342</v>
      </c>
      <c r="C861" t="s">
        <v>33</v>
      </c>
      <c r="D861" t="s">
        <v>34</v>
      </c>
      <c r="E861" t="s">
        <v>53</v>
      </c>
      <c r="F861" t="s">
        <v>44</v>
      </c>
      <c r="G861" t="s">
        <v>18</v>
      </c>
      <c r="H861">
        <v>16116</v>
      </c>
      <c r="I861" t="s">
        <v>19</v>
      </c>
      <c r="J861">
        <v>0.2</v>
      </c>
      <c r="K861">
        <v>17000</v>
      </c>
      <c r="L861" s="6">
        <v>45597</v>
      </c>
      <c r="M861" t="str">
        <f t="shared" si="13"/>
        <v>Below Target</v>
      </c>
    </row>
    <row r="862" spans="1:13" x14ac:dyDescent="0.3">
      <c r="A862" t="s">
        <v>1135</v>
      </c>
      <c r="B862" t="s">
        <v>255</v>
      </c>
      <c r="C862" t="s">
        <v>14</v>
      </c>
      <c r="D862" t="s">
        <v>15</v>
      </c>
      <c r="E862" t="s">
        <v>16</v>
      </c>
      <c r="F862" t="s">
        <v>44</v>
      </c>
      <c r="G862" t="s">
        <v>28</v>
      </c>
      <c r="H862">
        <v>12419</v>
      </c>
      <c r="I862" t="s">
        <v>19</v>
      </c>
      <c r="J862">
        <v>0.2</v>
      </c>
      <c r="K862">
        <v>14000</v>
      </c>
      <c r="L862" s="6">
        <v>45384</v>
      </c>
      <c r="M862" t="str">
        <f t="shared" si="13"/>
        <v>Below Target</v>
      </c>
    </row>
    <row r="863" spans="1:13" x14ac:dyDescent="0.3">
      <c r="A863" t="s">
        <v>1136</v>
      </c>
      <c r="B863" t="s">
        <v>336</v>
      </c>
      <c r="C863" t="s">
        <v>33</v>
      </c>
      <c r="D863" t="s">
        <v>34</v>
      </c>
      <c r="E863" t="s">
        <v>53</v>
      </c>
      <c r="F863" t="s">
        <v>27</v>
      </c>
      <c r="G863" t="s">
        <v>28</v>
      </c>
      <c r="H863">
        <v>18293</v>
      </c>
      <c r="I863" t="s">
        <v>36</v>
      </c>
      <c r="J863">
        <v>0.3</v>
      </c>
      <c r="K863">
        <v>17000</v>
      </c>
      <c r="L863" s="6">
        <v>45445</v>
      </c>
      <c r="M863" t="str">
        <f t="shared" si="13"/>
        <v>Target Achieved</v>
      </c>
    </row>
    <row r="864" spans="1:13" x14ac:dyDescent="0.3">
      <c r="A864" t="s">
        <v>1137</v>
      </c>
      <c r="B864" t="s">
        <v>268</v>
      </c>
      <c r="C864" t="s">
        <v>14</v>
      </c>
      <c r="D864" t="s">
        <v>15</v>
      </c>
      <c r="E864" t="s">
        <v>53</v>
      </c>
      <c r="F864" t="s">
        <v>44</v>
      </c>
      <c r="G864" t="s">
        <v>40</v>
      </c>
      <c r="H864">
        <v>14214</v>
      </c>
      <c r="K864">
        <v>14000</v>
      </c>
      <c r="L864" s="6">
        <v>45383</v>
      </c>
      <c r="M864" t="str">
        <f t="shared" si="13"/>
        <v>Target Achieved</v>
      </c>
    </row>
    <row r="865" spans="1:13" x14ac:dyDescent="0.3">
      <c r="A865" t="s">
        <v>1138</v>
      </c>
      <c r="B865" t="s">
        <v>593</v>
      </c>
      <c r="C865" t="s">
        <v>72</v>
      </c>
      <c r="D865" t="s">
        <v>73</v>
      </c>
      <c r="E865" t="s">
        <v>16</v>
      </c>
      <c r="F865" t="s">
        <v>27</v>
      </c>
      <c r="G865" t="s">
        <v>18</v>
      </c>
      <c r="H865">
        <v>8571</v>
      </c>
      <c r="I865" t="s">
        <v>23</v>
      </c>
      <c r="J865">
        <v>0.1</v>
      </c>
      <c r="K865">
        <v>9000</v>
      </c>
      <c r="L865" s="6">
        <v>45444</v>
      </c>
      <c r="M865" t="str">
        <f t="shared" si="13"/>
        <v>Below Target</v>
      </c>
    </row>
    <row r="866" spans="1:13" x14ac:dyDescent="0.3">
      <c r="A866" t="s">
        <v>1139</v>
      </c>
      <c r="B866" t="s">
        <v>206</v>
      </c>
      <c r="C866" t="s">
        <v>51</v>
      </c>
      <c r="D866" t="s">
        <v>52</v>
      </c>
      <c r="E866" t="s">
        <v>16</v>
      </c>
      <c r="F866" t="s">
        <v>44</v>
      </c>
      <c r="G866" t="s">
        <v>28</v>
      </c>
      <c r="H866">
        <v>13578</v>
      </c>
      <c r="K866">
        <v>13000</v>
      </c>
      <c r="L866" s="6">
        <v>45537</v>
      </c>
      <c r="M866" t="str">
        <f t="shared" si="13"/>
        <v>Target Achieved</v>
      </c>
    </row>
    <row r="867" spans="1:13" x14ac:dyDescent="0.3">
      <c r="A867" t="s">
        <v>1140</v>
      </c>
      <c r="B867" t="s">
        <v>1141</v>
      </c>
      <c r="C867" t="s">
        <v>33</v>
      </c>
      <c r="D867" t="s">
        <v>34</v>
      </c>
      <c r="E867" t="s">
        <v>35</v>
      </c>
      <c r="F867" t="s">
        <v>44</v>
      </c>
      <c r="G867" t="s">
        <v>28</v>
      </c>
      <c r="H867">
        <v>18314</v>
      </c>
      <c r="I867" t="s">
        <v>29</v>
      </c>
      <c r="K867">
        <v>17000</v>
      </c>
      <c r="L867" s="6">
        <v>45444</v>
      </c>
      <c r="M867" t="str">
        <f t="shared" si="13"/>
        <v>Target Achieved</v>
      </c>
    </row>
    <row r="868" spans="1:13" x14ac:dyDescent="0.3">
      <c r="A868" t="s">
        <v>1142</v>
      </c>
      <c r="B868" t="s">
        <v>174</v>
      </c>
      <c r="C868" t="s">
        <v>72</v>
      </c>
      <c r="D868" t="s">
        <v>73</v>
      </c>
      <c r="E868" t="s">
        <v>16</v>
      </c>
      <c r="F868" t="s">
        <v>27</v>
      </c>
      <c r="G868" t="s">
        <v>18</v>
      </c>
      <c r="H868">
        <v>10329</v>
      </c>
      <c r="K868">
        <v>9000</v>
      </c>
      <c r="L868" s="6">
        <v>45474</v>
      </c>
      <c r="M868" t="str">
        <f t="shared" si="13"/>
        <v>Target Achieved</v>
      </c>
    </row>
    <row r="869" spans="1:13" x14ac:dyDescent="0.3">
      <c r="A869" t="s">
        <v>1143</v>
      </c>
      <c r="B869" t="s">
        <v>144</v>
      </c>
      <c r="C869" t="s">
        <v>72</v>
      </c>
      <c r="D869" t="s">
        <v>73</v>
      </c>
      <c r="E869" t="s">
        <v>53</v>
      </c>
      <c r="F869" t="s">
        <v>27</v>
      </c>
      <c r="G869" t="s">
        <v>18</v>
      </c>
      <c r="H869">
        <v>7588</v>
      </c>
      <c r="I869" t="s">
        <v>29</v>
      </c>
      <c r="K869">
        <v>9000</v>
      </c>
      <c r="L869" s="5" t="s">
        <v>170</v>
      </c>
      <c r="M869" t="str">
        <f t="shared" si="13"/>
        <v>Below Target</v>
      </c>
    </row>
    <row r="870" spans="1:13" x14ac:dyDescent="0.3">
      <c r="A870" t="s">
        <v>1144</v>
      </c>
      <c r="B870" t="s">
        <v>863</v>
      </c>
      <c r="C870" t="s">
        <v>72</v>
      </c>
      <c r="D870" t="s">
        <v>73</v>
      </c>
      <c r="E870" t="s">
        <v>35</v>
      </c>
      <c r="F870" t="s">
        <v>44</v>
      </c>
      <c r="G870" t="s">
        <v>28</v>
      </c>
      <c r="H870">
        <v>8353</v>
      </c>
      <c r="I870" t="s">
        <v>36</v>
      </c>
      <c r="J870">
        <v>0.3</v>
      </c>
      <c r="K870">
        <v>9000</v>
      </c>
      <c r="L870" s="5" t="s">
        <v>192</v>
      </c>
      <c r="M870" t="str">
        <f t="shared" si="13"/>
        <v>Below Target</v>
      </c>
    </row>
    <row r="871" spans="1:13" x14ac:dyDescent="0.3">
      <c r="A871" t="s">
        <v>1145</v>
      </c>
      <c r="B871" t="s">
        <v>747</v>
      </c>
      <c r="C871" t="s">
        <v>14</v>
      </c>
      <c r="D871" t="s">
        <v>15</v>
      </c>
      <c r="E871" t="s">
        <v>53</v>
      </c>
      <c r="F871" t="s">
        <v>27</v>
      </c>
      <c r="G871" t="s">
        <v>40</v>
      </c>
      <c r="H871">
        <v>13960</v>
      </c>
      <c r="K871">
        <v>14000</v>
      </c>
      <c r="L871" s="5" t="s">
        <v>41</v>
      </c>
      <c r="M871" t="str">
        <f t="shared" si="13"/>
        <v>Below Target</v>
      </c>
    </row>
    <row r="872" spans="1:13" x14ac:dyDescent="0.3">
      <c r="A872" t="s">
        <v>1146</v>
      </c>
      <c r="B872" t="s">
        <v>289</v>
      </c>
      <c r="C872" t="s">
        <v>33</v>
      </c>
      <c r="D872" t="s">
        <v>34</v>
      </c>
      <c r="E872" t="s">
        <v>16</v>
      </c>
      <c r="F872" t="s">
        <v>44</v>
      </c>
      <c r="G872" t="s">
        <v>18</v>
      </c>
      <c r="H872">
        <v>17080</v>
      </c>
      <c r="I872" t="s">
        <v>23</v>
      </c>
      <c r="J872">
        <v>0.1</v>
      </c>
      <c r="K872">
        <v>17000</v>
      </c>
      <c r="L872" s="5" t="s">
        <v>132</v>
      </c>
      <c r="M872" t="str">
        <f t="shared" si="13"/>
        <v>Target Achieved</v>
      </c>
    </row>
    <row r="873" spans="1:13" x14ac:dyDescent="0.3">
      <c r="A873" t="s">
        <v>1147</v>
      </c>
      <c r="B873" t="s">
        <v>1148</v>
      </c>
      <c r="C873" t="s">
        <v>14</v>
      </c>
      <c r="D873" t="s">
        <v>15</v>
      </c>
      <c r="E873" t="s">
        <v>53</v>
      </c>
      <c r="F873" t="s">
        <v>44</v>
      </c>
      <c r="G873" t="s">
        <v>28</v>
      </c>
      <c r="H873">
        <v>12290</v>
      </c>
      <c r="I873" t="s">
        <v>36</v>
      </c>
      <c r="J873">
        <v>0.3</v>
      </c>
      <c r="K873">
        <v>14000</v>
      </c>
      <c r="L873" s="6">
        <v>45384</v>
      </c>
      <c r="M873" t="str">
        <f t="shared" si="13"/>
        <v>Below Target</v>
      </c>
    </row>
    <row r="874" spans="1:13" x14ac:dyDescent="0.3">
      <c r="A874" t="s">
        <v>1149</v>
      </c>
      <c r="B874" t="s">
        <v>61</v>
      </c>
      <c r="C874" t="s">
        <v>72</v>
      </c>
      <c r="D874" t="s">
        <v>73</v>
      </c>
      <c r="E874" t="s">
        <v>35</v>
      </c>
      <c r="F874" t="s">
        <v>44</v>
      </c>
      <c r="G874" t="s">
        <v>18</v>
      </c>
      <c r="H874">
        <v>9244</v>
      </c>
      <c r="I874" t="s">
        <v>19</v>
      </c>
      <c r="J874">
        <v>0.2</v>
      </c>
      <c r="K874">
        <v>9000</v>
      </c>
      <c r="L874" s="5" t="s">
        <v>122</v>
      </c>
      <c r="M874" t="str">
        <f t="shared" si="13"/>
        <v>Target Achieved</v>
      </c>
    </row>
    <row r="875" spans="1:13" x14ac:dyDescent="0.3">
      <c r="A875" t="s">
        <v>1150</v>
      </c>
      <c r="B875" t="s">
        <v>47</v>
      </c>
      <c r="C875" t="s">
        <v>33</v>
      </c>
      <c r="D875" t="s">
        <v>34</v>
      </c>
      <c r="E875" t="s">
        <v>35</v>
      </c>
      <c r="F875" t="s">
        <v>44</v>
      </c>
      <c r="G875" t="s">
        <v>28</v>
      </c>
      <c r="H875">
        <v>16765</v>
      </c>
      <c r="K875">
        <v>17000</v>
      </c>
      <c r="L875" s="6">
        <v>45445</v>
      </c>
      <c r="M875" t="str">
        <f t="shared" si="13"/>
        <v>Below Target</v>
      </c>
    </row>
    <row r="876" spans="1:13" x14ac:dyDescent="0.3">
      <c r="A876" t="s">
        <v>1151</v>
      </c>
      <c r="B876" t="s">
        <v>638</v>
      </c>
      <c r="C876" t="s">
        <v>51</v>
      </c>
      <c r="D876" t="s">
        <v>52</v>
      </c>
      <c r="E876" t="s">
        <v>35</v>
      </c>
      <c r="F876" t="s">
        <v>44</v>
      </c>
      <c r="G876" t="s">
        <v>28</v>
      </c>
      <c r="H876">
        <v>11319</v>
      </c>
      <c r="I876" t="s">
        <v>29</v>
      </c>
      <c r="K876">
        <v>13000</v>
      </c>
      <c r="L876" s="5" t="s">
        <v>62</v>
      </c>
      <c r="M876" t="str">
        <f t="shared" si="13"/>
        <v>Below Target</v>
      </c>
    </row>
    <row r="877" spans="1:13" x14ac:dyDescent="0.3">
      <c r="A877" t="s">
        <v>1152</v>
      </c>
      <c r="B877" t="s">
        <v>260</v>
      </c>
      <c r="C877" t="s">
        <v>72</v>
      </c>
      <c r="D877" t="s">
        <v>73</v>
      </c>
      <c r="E877" t="s">
        <v>53</v>
      </c>
      <c r="F877" t="s">
        <v>44</v>
      </c>
      <c r="G877" t="s">
        <v>18</v>
      </c>
      <c r="H877">
        <v>10367</v>
      </c>
      <c r="K877">
        <v>9000</v>
      </c>
      <c r="L877" s="6">
        <v>45627</v>
      </c>
      <c r="M877" t="str">
        <f t="shared" si="13"/>
        <v>Target Achieved</v>
      </c>
    </row>
    <row r="878" spans="1:13" x14ac:dyDescent="0.3">
      <c r="A878" t="s">
        <v>1153</v>
      </c>
      <c r="B878" t="s">
        <v>82</v>
      </c>
      <c r="C878" t="s">
        <v>14</v>
      </c>
      <c r="D878" t="s">
        <v>15</v>
      </c>
      <c r="E878" t="s">
        <v>16</v>
      </c>
      <c r="F878" t="s">
        <v>27</v>
      </c>
      <c r="G878" t="s">
        <v>28</v>
      </c>
      <c r="H878">
        <v>15334</v>
      </c>
      <c r="I878" t="s">
        <v>29</v>
      </c>
      <c r="K878">
        <v>14000</v>
      </c>
      <c r="L878" s="5" t="s">
        <v>326</v>
      </c>
      <c r="M878" t="str">
        <f t="shared" si="13"/>
        <v>Target Achieved</v>
      </c>
    </row>
    <row r="879" spans="1:13" x14ac:dyDescent="0.3">
      <c r="A879" t="s">
        <v>1154</v>
      </c>
      <c r="B879" t="s">
        <v>523</v>
      </c>
      <c r="C879" t="s">
        <v>33</v>
      </c>
      <c r="D879" t="s">
        <v>34</v>
      </c>
      <c r="E879" t="s">
        <v>53</v>
      </c>
      <c r="F879" t="s">
        <v>44</v>
      </c>
      <c r="G879" t="s">
        <v>28</v>
      </c>
      <c r="H879">
        <v>15251</v>
      </c>
      <c r="I879" t="s">
        <v>23</v>
      </c>
      <c r="J879">
        <v>0.1</v>
      </c>
      <c r="K879">
        <v>17000</v>
      </c>
      <c r="L879" s="5" t="s">
        <v>24</v>
      </c>
      <c r="M879" t="str">
        <f t="shared" si="13"/>
        <v>Below Target</v>
      </c>
    </row>
    <row r="880" spans="1:13" x14ac:dyDescent="0.3">
      <c r="A880" t="s">
        <v>1155</v>
      </c>
      <c r="B880" t="s">
        <v>448</v>
      </c>
      <c r="C880" t="s">
        <v>14</v>
      </c>
      <c r="D880" t="s">
        <v>15</v>
      </c>
      <c r="E880" t="s">
        <v>35</v>
      </c>
      <c r="F880" t="s">
        <v>44</v>
      </c>
      <c r="G880" t="s">
        <v>18</v>
      </c>
      <c r="H880">
        <v>13855</v>
      </c>
      <c r="I880" t="s">
        <v>29</v>
      </c>
      <c r="K880">
        <v>14000</v>
      </c>
      <c r="L880" s="5" t="s">
        <v>117</v>
      </c>
      <c r="M880" t="str">
        <f t="shared" si="13"/>
        <v>Below Target</v>
      </c>
    </row>
    <row r="881" spans="1:13" x14ac:dyDescent="0.3">
      <c r="A881" t="s">
        <v>1156</v>
      </c>
      <c r="B881" t="s">
        <v>653</v>
      </c>
      <c r="C881" t="s">
        <v>72</v>
      </c>
      <c r="D881" t="s">
        <v>73</v>
      </c>
      <c r="E881" t="s">
        <v>35</v>
      </c>
      <c r="F881" t="s">
        <v>27</v>
      </c>
      <c r="G881" t="s">
        <v>28</v>
      </c>
      <c r="H881">
        <v>10593</v>
      </c>
      <c r="I881" t="s">
        <v>36</v>
      </c>
      <c r="J881">
        <v>0.3</v>
      </c>
      <c r="K881">
        <v>9000</v>
      </c>
      <c r="L881" s="5" t="s">
        <v>208</v>
      </c>
      <c r="M881" t="str">
        <f t="shared" si="13"/>
        <v>Target Achieved</v>
      </c>
    </row>
    <row r="882" spans="1:13" x14ac:dyDescent="0.3">
      <c r="A882" t="s">
        <v>1157</v>
      </c>
      <c r="B882" t="s">
        <v>615</v>
      </c>
      <c r="C882" t="s">
        <v>33</v>
      </c>
      <c r="D882" t="s">
        <v>34</v>
      </c>
      <c r="E882" t="s">
        <v>53</v>
      </c>
      <c r="F882" t="s">
        <v>44</v>
      </c>
      <c r="G882" t="s">
        <v>40</v>
      </c>
      <c r="H882">
        <v>15365</v>
      </c>
      <c r="I882" t="s">
        <v>29</v>
      </c>
      <c r="K882">
        <v>17000</v>
      </c>
      <c r="L882" s="6">
        <v>45292</v>
      </c>
      <c r="M882" t="str">
        <f t="shared" si="13"/>
        <v>Below Target</v>
      </c>
    </row>
    <row r="883" spans="1:13" x14ac:dyDescent="0.3">
      <c r="A883" t="s">
        <v>1158</v>
      </c>
      <c r="B883" t="s">
        <v>100</v>
      </c>
      <c r="C883" t="s">
        <v>72</v>
      </c>
      <c r="D883" t="s">
        <v>73</v>
      </c>
      <c r="E883" t="s">
        <v>35</v>
      </c>
      <c r="F883" t="s">
        <v>17</v>
      </c>
      <c r="G883" t="s">
        <v>18</v>
      </c>
      <c r="H883">
        <v>8512</v>
      </c>
      <c r="I883" t="s">
        <v>29</v>
      </c>
      <c r="K883">
        <v>9000</v>
      </c>
      <c r="L883" s="6">
        <v>45383</v>
      </c>
      <c r="M883" t="str">
        <f t="shared" si="13"/>
        <v>Below Target</v>
      </c>
    </row>
    <row r="884" spans="1:13" x14ac:dyDescent="0.3">
      <c r="A884" t="s">
        <v>1159</v>
      </c>
      <c r="B884" t="s">
        <v>221</v>
      </c>
      <c r="C884" t="s">
        <v>33</v>
      </c>
      <c r="D884" t="s">
        <v>34</v>
      </c>
      <c r="E884" t="s">
        <v>35</v>
      </c>
      <c r="F884" t="s">
        <v>17</v>
      </c>
      <c r="G884" t="s">
        <v>18</v>
      </c>
      <c r="H884">
        <v>15963</v>
      </c>
      <c r="K884">
        <v>17000</v>
      </c>
      <c r="L884" s="5" t="s">
        <v>57</v>
      </c>
      <c r="M884" t="str">
        <f t="shared" si="13"/>
        <v>Below Target</v>
      </c>
    </row>
    <row r="885" spans="1:13" x14ac:dyDescent="0.3">
      <c r="A885" t="s">
        <v>1160</v>
      </c>
      <c r="B885" t="s">
        <v>372</v>
      </c>
      <c r="C885" t="s">
        <v>33</v>
      </c>
      <c r="D885" t="s">
        <v>34</v>
      </c>
      <c r="E885" t="s">
        <v>16</v>
      </c>
      <c r="F885" t="s">
        <v>17</v>
      </c>
      <c r="G885" t="s">
        <v>40</v>
      </c>
      <c r="H885">
        <v>16562</v>
      </c>
      <c r="K885">
        <v>17000</v>
      </c>
      <c r="L885" s="6">
        <v>45384</v>
      </c>
      <c r="M885" t="str">
        <f t="shared" si="13"/>
        <v>Below Target</v>
      </c>
    </row>
    <row r="886" spans="1:13" x14ac:dyDescent="0.3">
      <c r="A886" t="s">
        <v>1161</v>
      </c>
      <c r="B886" t="s">
        <v>853</v>
      </c>
      <c r="C886" t="s">
        <v>51</v>
      </c>
      <c r="D886" t="s">
        <v>52</v>
      </c>
      <c r="E886" t="s">
        <v>53</v>
      </c>
      <c r="F886" t="s">
        <v>27</v>
      </c>
      <c r="G886" t="s">
        <v>18</v>
      </c>
      <c r="H886">
        <v>13275</v>
      </c>
      <c r="K886">
        <v>13000</v>
      </c>
      <c r="L886" s="5" t="s">
        <v>62</v>
      </c>
      <c r="M886" t="str">
        <f t="shared" si="13"/>
        <v>Target Achieved</v>
      </c>
    </row>
    <row r="887" spans="1:13" x14ac:dyDescent="0.3">
      <c r="A887" t="s">
        <v>1162</v>
      </c>
      <c r="B887" t="s">
        <v>863</v>
      </c>
      <c r="C887" t="s">
        <v>72</v>
      </c>
      <c r="D887" t="s">
        <v>73</v>
      </c>
      <c r="E887" t="s">
        <v>35</v>
      </c>
      <c r="F887" t="s">
        <v>17</v>
      </c>
      <c r="G887" t="s">
        <v>28</v>
      </c>
      <c r="H887">
        <v>7514</v>
      </c>
      <c r="I887" t="s">
        <v>19</v>
      </c>
      <c r="J887">
        <v>0.2</v>
      </c>
      <c r="K887">
        <v>9000</v>
      </c>
      <c r="L887" s="6">
        <v>45292</v>
      </c>
      <c r="M887" t="str">
        <f t="shared" si="13"/>
        <v>Below Target</v>
      </c>
    </row>
    <row r="888" spans="1:13" x14ac:dyDescent="0.3">
      <c r="A888" t="s">
        <v>1163</v>
      </c>
      <c r="B888" t="s">
        <v>22</v>
      </c>
      <c r="C888" t="s">
        <v>14</v>
      </c>
      <c r="D888" t="s">
        <v>15</v>
      </c>
      <c r="E888" t="s">
        <v>35</v>
      </c>
      <c r="F888" t="s">
        <v>44</v>
      </c>
      <c r="G888" t="s">
        <v>40</v>
      </c>
      <c r="H888">
        <v>14694</v>
      </c>
      <c r="K888">
        <v>14000</v>
      </c>
      <c r="L888" s="6">
        <v>45536</v>
      </c>
      <c r="M888" t="str">
        <f t="shared" si="13"/>
        <v>Target Achieved</v>
      </c>
    </row>
    <row r="889" spans="1:13" x14ac:dyDescent="0.3">
      <c r="A889" t="s">
        <v>1164</v>
      </c>
      <c r="B889" t="s">
        <v>879</v>
      </c>
      <c r="C889" t="s">
        <v>72</v>
      </c>
      <c r="D889" t="s">
        <v>73</v>
      </c>
      <c r="E889" t="s">
        <v>53</v>
      </c>
      <c r="F889" t="s">
        <v>44</v>
      </c>
      <c r="G889" t="s">
        <v>28</v>
      </c>
      <c r="H889">
        <v>10810</v>
      </c>
      <c r="K889">
        <v>9000</v>
      </c>
      <c r="L889" s="6">
        <v>45537</v>
      </c>
      <c r="M889" t="str">
        <f t="shared" si="13"/>
        <v>Target Achieved</v>
      </c>
    </row>
    <row r="890" spans="1:13" x14ac:dyDescent="0.3">
      <c r="A890" t="s">
        <v>1165</v>
      </c>
      <c r="B890" t="s">
        <v>465</v>
      </c>
      <c r="C890" t="s">
        <v>72</v>
      </c>
      <c r="D890" t="s">
        <v>73</v>
      </c>
      <c r="E890" t="s">
        <v>16</v>
      </c>
      <c r="F890" t="s">
        <v>17</v>
      </c>
      <c r="G890" t="s">
        <v>40</v>
      </c>
      <c r="H890">
        <v>8455</v>
      </c>
      <c r="I890" t="s">
        <v>19</v>
      </c>
      <c r="J890">
        <v>0.2</v>
      </c>
      <c r="K890">
        <v>9000</v>
      </c>
      <c r="L890" s="6">
        <v>45627</v>
      </c>
      <c r="M890" t="str">
        <f t="shared" si="13"/>
        <v>Below Target</v>
      </c>
    </row>
    <row r="891" spans="1:13" x14ac:dyDescent="0.3">
      <c r="A891" t="s">
        <v>1166</v>
      </c>
      <c r="B891" t="s">
        <v>653</v>
      </c>
      <c r="C891" t="s">
        <v>14</v>
      </c>
      <c r="D891" t="s">
        <v>15</v>
      </c>
      <c r="E891" t="s">
        <v>16</v>
      </c>
      <c r="F891" t="s">
        <v>17</v>
      </c>
      <c r="G891" t="s">
        <v>28</v>
      </c>
      <c r="H891">
        <v>12969</v>
      </c>
      <c r="I891" t="s">
        <v>29</v>
      </c>
      <c r="K891">
        <v>14000</v>
      </c>
      <c r="L891" s="5" t="s">
        <v>37</v>
      </c>
      <c r="M891" t="str">
        <f t="shared" si="13"/>
        <v>Below Target</v>
      </c>
    </row>
    <row r="892" spans="1:13" x14ac:dyDescent="0.3">
      <c r="A892" t="s">
        <v>1167</v>
      </c>
      <c r="B892" t="s">
        <v>548</v>
      </c>
      <c r="C892" t="s">
        <v>33</v>
      </c>
      <c r="D892" t="s">
        <v>34</v>
      </c>
      <c r="E892" t="s">
        <v>35</v>
      </c>
      <c r="F892" t="s">
        <v>27</v>
      </c>
      <c r="G892" t="s">
        <v>28</v>
      </c>
      <c r="H892">
        <v>16979</v>
      </c>
      <c r="I892" t="s">
        <v>36</v>
      </c>
      <c r="J892">
        <v>0.3</v>
      </c>
      <c r="K892">
        <v>17000</v>
      </c>
      <c r="L892" s="6">
        <v>45505</v>
      </c>
      <c r="M892" t="str">
        <f t="shared" si="13"/>
        <v>Below Target</v>
      </c>
    </row>
    <row r="893" spans="1:13" x14ac:dyDescent="0.3">
      <c r="A893" t="s">
        <v>1168</v>
      </c>
      <c r="B893" t="s">
        <v>392</v>
      </c>
      <c r="C893" t="s">
        <v>14</v>
      </c>
      <c r="D893" t="s">
        <v>15</v>
      </c>
      <c r="E893" t="s">
        <v>35</v>
      </c>
      <c r="F893" t="s">
        <v>44</v>
      </c>
      <c r="G893" t="s">
        <v>28</v>
      </c>
      <c r="H893">
        <v>14156</v>
      </c>
      <c r="I893" t="s">
        <v>36</v>
      </c>
      <c r="J893">
        <v>0.3</v>
      </c>
      <c r="K893">
        <v>14000</v>
      </c>
      <c r="L893" s="5" t="s">
        <v>192</v>
      </c>
      <c r="M893" t="str">
        <f t="shared" si="13"/>
        <v>Target Achieved</v>
      </c>
    </row>
    <row r="894" spans="1:13" x14ac:dyDescent="0.3">
      <c r="A894" t="s">
        <v>1169</v>
      </c>
      <c r="B894" t="s">
        <v>941</v>
      </c>
      <c r="C894" t="s">
        <v>14</v>
      </c>
      <c r="D894" t="s">
        <v>15</v>
      </c>
      <c r="E894" t="s">
        <v>35</v>
      </c>
      <c r="F894" t="s">
        <v>17</v>
      </c>
      <c r="G894" t="s">
        <v>28</v>
      </c>
      <c r="H894">
        <v>15037</v>
      </c>
      <c r="I894" t="s">
        <v>23</v>
      </c>
      <c r="J894">
        <v>0.1</v>
      </c>
      <c r="K894">
        <v>14000</v>
      </c>
      <c r="L894" s="5" t="s">
        <v>106</v>
      </c>
      <c r="M894" t="str">
        <f t="shared" si="13"/>
        <v>Target Achieved</v>
      </c>
    </row>
    <row r="895" spans="1:13" x14ac:dyDescent="0.3">
      <c r="A895" t="s">
        <v>1170</v>
      </c>
      <c r="B895" t="s">
        <v>452</v>
      </c>
      <c r="C895" t="s">
        <v>33</v>
      </c>
      <c r="D895" t="s">
        <v>34</v>
      </c>
      <c r="E895" t="s">
        <v>16</v>
      </c>
      <c r="F895" t="s">
        <v>27</v>
      </c>
      <c r="G895" t="s">
        <v>40</v>
      </c>
      <c r="H895">
        <v>17191</v>
      </c>
      <c r="I895" t="s">
        <v>23</v>
      </c>
      <c r="J895">
        <v>0.1</v>
      </c>
      <c r="K895">
        <v>17000</v>
      </c>
      <c r="L895" s="5" t="s">
        <v>122</v>
      </c>
      <c r="M895" t="str">
        <f t="shared" si="13"/>
        <v>Target Achieved</v>
      </c>
    </row>
    <row r="896" spans="1:13" x14ac:dyDescent="0.3">
      <c r="A896" t="s">
        <v>1171</v>
      </c>
      <c r="B896" t="s">
        <v>365</v>
      </c>
      <c r="C896" t="s">
        <v>72</v>
      </c>
      <c r="D896" t="s">
        <v>73</v>
      </c>
      <c r="E896" t="s">
        <v>16</v>
      </c>
      <c r="F896" t="s">
        <v>44</v>
      </c>
      <c r="G896" t="s">
        <v>40</v>
      </c>
      <c r="H896">
        <v>8724</v>
      </c>
      <c r="I896" t="s">
        <v>36</v>
      </c>
      <c r="J896">
        <v>0.3</v>
      </c>
      <c r="K896">
        <v>9000</v>
      </c>
      <c r="L896" s="5" t="s">
        <v>230</v>
      </c>
      <c r="M896" t="str">
        <f t="shared" si="13"/>
        <v>Below Target</v>
      </c>
    </row>
    <row r="897" spans="1:13" x14ac:dyDescent="0.3">
      <c r="A897" t="s">
        <v>1172</v>
      </c>
      <c r="B897" t="s">
        <v>397</v>
      </c>
      <c r="C897" t="s">
        <v>51</v>
      </c>
      <c r="D897" t="s">
        <v>52</v>
      </c>
      <c r="E897" t="s">
        <v>35</v>
      </c>
      <c r="F897" t="s">
        <v>44</v>
      </c>
      <c r="G897" t="s">
        <v>28</v>
      </c>
      <c r="H897">
        <v>14069</v>
      </c>
      <c r="I897" t="s">
        <v>36</v>
      </c>
      <c r="J897">
        <v>0.3</v>
      </c>
      <c r="K897">
        <v>13000</v>
      </c>
      <c r="L897" s="5" t="s">
        <v>373</v>
      </c>
      <c r="M897" t="str">
        <f t="shared" si="13"/>
        <v>Target Achieved</v>
      </c>
    </row>
    <row r="898" spans="1:13" x14ac:dyDescent="0.3">
      <c r="A898" t="s">
        <v>1173</v>
      </c>
      <c r="B898" t="s">
        <v>558</v>
      </c>
      <c r="C898" t="s">
        <v>33</v>
      </c>
      <c r="D898" t="s">
        <v>34</v>
      </c>
      <c r="E898" t="s">
        <v>35</v>
      </c>
      <c r="F898" t="s">
        <v>44</v>
      </c>
      <c r="G898" t="s">
        <v>40</v>
      </c>
      <c r="H898">
        <v>17368</v>
      </c>
      <c r="I898" t="s">
        <v>19</v>
      </c>
      <c r="J898">
        <v>0.2</v>
      </c>
      <c r="K898">
        <v>17000</v>
      </c>
      <c r="L898" s="6">
        <v>45445</v>
      </c>
      <c r="M898" t="str">
        <f t="shared" si="13"/>
        <v>Target Achieved</v>
      </c>
    </row>
    <row r="899" spans="1:13" x14ac:dyDescent="0.3">
      <c r="A899" t="s">
        <v>1174</v>
      </c>
      <c r="B899" t="s">
        <v>80</v>
      </c>
      <c r="C899" t="s">
        <v>33</v>
      </c>
      <c r="D899" t="s">
        <v>34</v>
      </c>
      <c r="E899" t="s">
        <v>16</v>
      </c>
      <c r="F899" t="s">
        <v>44</v>
      </c>
      <c r="G899" t="s">
        <v>18</v>
      </c>
      <c r="H899">
        <v>16174</v>
      </c>
      <c r="K899">
        <v>17000</v>
      </c>
      <c r="L899" s="6">
        <v>45444</v>
      </c>
      <c r="M899" t="str">
        <f t="shared" ref="M899:M962" si="14">IF(H899&gt;=K899,"Target Achieved","Below Target")</f>
        <v>Below Target</v>
      </c>
    </row>
    <row r="900" spans="1:13" x14ac:dyDescent="0.3">
      <c r="A900" t="s">
        <v>1175</v>
      </c>
      <c r="B900" t="s">
        <v>476</v>
      </c>
      <c r="C900" t="s">
        <v>14</v>
      </c>
      <c r="D900" t="s">
        <v>15</v>
      </c>
      <c r="E900" t="s">
        <v>53</v>
      </c>
      <c r="F900" t="s">
        <v>17</v>
      </c>
      <c r="G900" t="s">
        <v>18</v>
      </c>
      <c r="H900">
        <v>14522</v>
      </c>
      <c r="I900" t="s">
        <v>36</v>
      </c>
      <c r="J900">
        <v>0.3</v>
      </c>
      <c r="K900">
        <v>14000</v>
      </c>
      <c r="L900" s="5" t="s">
        <v>37</v>
      </c>
      <c r="M900" t="str">
        <f t="shared" si="14"/>
        <v>Target Achieved</v>
      </c>
    </row>
    <row r="901" spans="1:13" x14ac:dyDescent="0.3">
      <c r="A901" t="s">
        <v>1176</v>
      </c>
      <c r="B901" t="s">
        <v>679</v>
      </c>
      <c r="C901" t="s">
        <v>14</v>
      </c>
      <c r="D901" t="s">
        <v>15</v>
      </c>
      <c r="E901" t="s">
        <v>16</v>
      </c>
      <c r="F901" t="s">
        <v>27</v>
      </c>
      <c r="G901" t="s">
        <v>28</v>
      </c>
      <c r="H901">
        <v>12715</v>
      </c>
      <c r="I901" t="s">
        <v>29</v>
      </c>
      <c r="K901">
        <v>14000</v>
      </c>
      <c r="L901" s="5" t="s">
        <v>20</v>
      </c>
      <c r="M901" t="str">
        <f t="shared" si="14"/>
        <v>Below Target</v>
      </c>
    </row>
    <row r="902" spans="1:13" x14ac:dyDescent="0.3">
      <c r="A902" t="s">
        <v>1177</v>
      </c>
      <c r="B902" t="s">
        <v>134</v>
      </c>
      <c r="C902" t="s">
        <v>72</v>
      </c>
      <c r="D902" t="s">
        <v>73</v>
      </c>
      <c r="E902" t="s">
        <v>53</v>
      </c>
      <c r="F902" t="s">
        <v>27</v>
      </c>
      <c r="G902" t="s">
        <v>40</v>
      </c>
      <c r="H902">
        <v>10205</v>
      </c>
      <c r="I902" t="s">
        <v>19</v>
      </c>
      <c r="J902">
        <v>0.2</v>
      </c>
      <c r="K902">
        <v>9000</v>
      </c>
      <c r="L902" s="6">
        <v>45293</v>
      </c>
      <c r="M902" t="str">
        <f t="shared" si="14"/>
        <v>Target Achieved</v>
      </c>
    </row>
    <row r="903" spans="1:13" x14ac:dyDescent="0.3">
      <c r="A903" t="s">
        <v>1178</v>
      </c>
      <c r="B903" t="s">
        <v>157</v>
      </c>
      <c r="C903" t="s">
        <v>14</v>
      </c>
      <c r="D903" t="s">
        <v>15</v>
      </c>
      <c r="E903" t="s">
        <v>53</v>
      </c>
      <c r="F903" t="s">
        <v>27</v>
      </c>
      <c r="G903" t="s">
        <v>18</v>
      </c>
      <c r="H903">
        <v>14439</v>
      </c>
      <c r="I903" t="s">
        <v>19</v>
      </c>
      <c r="J903">
        <v>0.2</v>
      </c>
      <c r="K903">
        <v>14000</v>
      </c>
      <c r="L903" s="5" t="s">
        <v>62</v>
      </c>
      <c r="M903" t="str">
        <f t="shared" si="14"/>
        <v>Target Achieved</v>
      </c>
    </row>
    <row r="904" spans="1:13" x14ac:dyDescent="0.3">
      <c r="A904" t="s">
        <v>1179</v>
      </c>
      <c r="B904" t="s">
        <v>183</v>
      </c>
      <c r="C904" t="s">
        <v>72</v>
      </c>
      <c r="D904" t="s">
        <v>73</v>
      </c>
      <c r="E904" t="s">
        <v>53</v>
      </c>
      <c r="F904" t="s">
        <v>27</v>
      </c>
      <c r="G904" t="s">
        <v>28</v>
      </c>
      <c r="H904">
        <v>8802</v>
      </c>
      <c r="I904" t="s">
        <v>19</v>
      </c>
      <c r="J904">
        <v>0.2</v>
      </c>
      <c r="K904">
        <v>9000</v>
      </c>
      <c r="L904" s="5" t="s">
        <v>24</v>
      </c>
      <c r="M904" t="str">
        <f t="shared" si="14"/>
        <v>Below Target</v>
      </c>
    </row>
    <row r="905" spans="1:13" x14ac:dyDescent="0.3">
      <c r="A905" t="s">
        <v>1180</v>
      </c>
      <c r="B905" t="s">
        <v>266</v>
      </c>
      <c r="C905" t="s">
        <v>33</v>
      </c>
      <c r="D905" t="s">
        <v>34</v>
      </c>
      <c r="E905" t="s">
        <v>35</v>
      </c>
      <c r="F905" t="s">
        <v>44</v>
      </c>
      <c r="G905" t="s">
        <v>40</v>
      </c>
      <c r="H905">
        <v>18094</v>
      </c>
      <c r="I905" t="s">
        <v>23</v>
      </c>
      <c r="J905">
        <v>0.1</v>
      </c>
      <c r="K905">
        <v>17000</v>
      </c>
      <c r="L905" s="6">
        <v>45383</v>
      </c>
      <c r="M905" t="str">
        <f t="shared" si="14"/>
        <v>Target Achieved</v>
      </c>
    </row>
    <row r="906" spans="1:13" x14ac:dyDescent="0.3">
      <c r="A906" t="s">
        <v>1181</v>
      </c>
      <c r="B906" t="s">
        <v>465</v>
      </c>
      <c r="C906" t="s">
        <v>72</v>
      </c>
      <c r="D906" t="s">
        <v>73</v>
      </c>
      <c r="E906" t="s">
        <v>53</v>
      </c>
      <c r="F906" t="s">
        <v>17</v>
      </c>
      <c r="G906" t="s">
        <v>40</v>
      </c>
      <c r="H906">
        <v>10056</v>
      </c>
      <c r="I906" t="s">
        <v>29</v>
      </c>
      <c r="K906">
        <v>9000</v>
      </c>
      <c r="L906" s="5" t="s">
        <v>101</v>
      </c>
      <c r="M906" t="str">
        <f t="shared" si="14"/>
        <v>Target Achieved</v>
      </c>
    </row>
    <row r="907" spans="1:13" x14ac:dyDescent="0.3">
      <c r="A907" t="s">
        <v>1182</v>
      </c>
      <c r="B907" t="s">
        <v>307</v>
      </c>
      <c r="C907" t="s">
        <v>72</v>
      </c>
      <c r="D907" t="s">
        <v>73</v>
      </c>
      <c r="E907" t="s">
        <v>53</v>
      </c>
      <c r="F907" t="s">
        <v>17</v>
      </c>
      <c r="G907" t="s">
        <v>18</v>
      </c>
      <c r="H907">
        <v>9172</v>
      </c>
      <c r="K907">
        <v>9000</v>
      </c>
      <c r="L907" s="6">
        <v>45292</v>
      </c>
      <c r="M907" t="str">
        <f t="shared" si="14"/>
        <v>Target Achieved</v>
      </c>
    </row>
    <row r="908" spans="1:13" x14ac:dyDescent="0.3">
      <c r="A908" t="s">
        <v>1183</v>
      </c>
      <c r="B908" t="s">
        <v>479</v>
      </c>
      <c r="C908" t="s">
        <v>72</v>
      </c>
      <c r="D908" t="s">
        <v>73</v>
      </c>
      <c r="E908" t="s">
        <v>53</v>
      </c>
      <c r="F908" t="s">
        <v>44</v>
      </c>
      <c r="G908" t="s">
        <v>40</v>
      </c>
      <c r="H908">
        <v>10939</v>
      </c>
      <c r="I908" t="s">
        <v>29</v>
      </c>
      <c r="K908">
        <v>9000</v>
      </c>
      <c r="L908" s="5" t="s">
        <v>106</v>
      </c>
      <c r="M908" t="str">
        <f t="shared" si="14"/>
        <v>Target Achieved</v>
      </c>
    </row>
    <row r="909" spans="1:13" x14ac:dyDescent="0.3">
      <c r="A909" t="s">
        <v>1184</v>
      </c>
      <c r="B909" t="s">
        <v>89</v>
      </c>
      <c r="C909" t="s">
        <v>33</v>
      </c>
      <c r="D909" t="s">
        <v>34</v>
      </c>
      <c r="E909" t="s">
        <v>53</v>
      </c>
      <c r="F909" t="s">
        <v>44</v>
      </c>
      <c r="G909" t="s">
        <v>28</v>
      </c>
      <c r="H909">
        <v>18515</v>
      </c>
      <c r="I909" t="s">
        <v>36</v>
      </c>
      <c r="J909">
        <v>0.3</v>
      </c>
      <c r="K909">
        <v>17000</v>
      </c>
      <c r="L909" s="5" t="s">
        <v>165</v>
      </c>
      <c r="M909" t="str">
        <f t="shared" si="14"/>
        <v>Target Achieved</v>
      </c>
    </row>
    <row r="910" spans="1:13" x14ac:dyDescent="0.3">
      <c r="A910" t="s">
        <v>1185</v>
      </c>
      <c r="B910" t="s">
        <v>397</v>
      </c>
      <c r="C910" t="s">
        <v>14</v>
      </c>
      <c r="D910" t="s">
        <v>15</v>
      </c>
      <c r="E910" t="s">
        <v>53</v>
      </c>
      <c r="F910" t="s">
        <v>44</v>
      </c>
      <c r="G910" t="s">
        <v>28</v>
      </c>
      <c r="H910">
        <v>13602</v>
      </c>
      <c r="K910">
        <v>14000</v>
      </c>
      <c r="L910" s="5" t="s">
        <v>326</v>
      </c>
      <c r="M910" t="str">
        <f t="shared" si="14"/>
        <v>Below Target</v>
      </c>
    </row>
    <row r="911" spans="1:13" x14ac:dyDescent="0.3">
      <c r="A911" t="s">
        <v>1186</v>
      </c>
      <c r="B911" t="s">
        <v>340</v>
      </c>
      <c r="C911" t="s">
        <v>51</v>
      </c>
      <c r="D911" t="s">
        <v>52</v>
      </c>
      <c r="E911" t="s">
        <v>16</v>
      </c>
      <c r="F911" t="s">
        <v>44</v>
      </c>
      <c r="G911" t="s">
        <v>28</v>
      </c>
      <c r="H911">
        <v>14155</v>
      </c>
      <c r="I911" t="s">
        <v>19</v>
      </c>
      <c r="J911">
        <v>0.2</v>
      </c>
      <c r="K911">
        <v>13000</v>
      </c>
      <c r="L911" s="6">
        <v>45353</v>
      </c>
      <c r="M911" t="str">
        <f t="shared" si="14"/>
        <v>Target Achieved</v>
      </c>
    </row>
    <row r="912" spans="1:13" x14ac:dyDescent="0.3">
      <c r="A912" t="s">
        <v>1187</v>
      </c>
      <c r="B912" t="s">
        <v>176</v>
      </c>
      <c r="C912" t="s">
        <v>51</v>
      </c>
      <c r="D912" t="s">
        <v>52</v>
      </c>
      <c r="E912" t="s">
        <v>53</v>
      </c>
      <c r="F912" t="s">
        <v>44</v>
      </c>
      <c r="G912" t="s">
        <v>18</v>
      </c>
      <c r="H912">
        <v>13755</v>
      </c>
      <c r="I912" t="s">
        <v>23</v>
      </c>
      <c r="J912">
        <v>0.1</v>
      </c>
      <c r="K912">
        <v>13000</v>
      </c>
      <c r="L912" s="5" t="s">
        <v>62</v>
      </c>
      <c r="M912" t="str">
        <f t="shared" si="14"/>
        <v>Target Achieved</v>
      </c>
    </row>
    <row r="913" spans="1:13" x14ac:dyDescent="0.3">
      <c r="A913" t="s">
        <v>1188</v>
      </c>
      <c r="B913" t="s">
        <v>50</v>
      </c>
      <c r="C913" t="s">
        <v>72</v>
      </c>
      <c r="D913" t="s">
        <v>73</v>
      </c>
      <c r="E913" t="s">
        <v>35</v>
      </c>
      <c r="F913" t="s">
        <v>44</v>
      </c>
      <c r="G913" t="s">
        <v>18</v>
      </c>
      <c r="H913">
        <v>9807</v>
      </c>
      <c r="K913">
        <v>9000</v>
      </c>
      <c r="L913" s="5" t="s">
        <v>153</v>
      </c>
      <c r="M913" t="str">
        <f t="shared" si="14"/>
        <v>Target Achieved</v>
      </c>
    </row>
    <row r="914" spans="1:13" x14ac:dyDescent="0.3">
      <c r="A914" t="s">
        <v>1189</v>
      </c>
      <c r="B914" t="s">
        <v>253</v>
      </c>
      <c r="C914" t="s">
        <v>33</v>
      </c>
      <c r="D914" t="s">
        <v>34</v>
      </c>
      <c r="E914" t="s">
        <v>53</v>
      </c>
      <c r="F914" t="s">
        <v>27</v>
      </c>
      <c r="G914" t="s">
        <v>18</v>
      </c>
      <c r="H914">
        <v>15097</v>
      </c>
      <c r="I914" t="s">
        <v>29</v>
      </c>
      <c r="K914">
        <v>17000</v>
      </c>
      <c r="L914" s="6">
        <v>45444</v>
      </c>
      <c r="M914" t="str">
        <f t="shared" si="14"/>
        <v>Below Target</v>
      </c>
    </row>
    <row r="915" spans="1:13" x14ac:dyDescent="0.3">
      <c r="A915" t="s">
        <v>1190</v>
      </c>
      <c r="B915" t="s">
        <v>128</v>
      </c>
      <c r="C915" t="s">
        <v>51</v>
      </c>
      <c r="D915" t="s">
        <v>52</v>
      </c>
      <c r="E915" t="s">
        <v>16</v>
      </c>
      <c r="F915" t="s">
        <v>44</v>
      </c>
      <c r="G915" t="s">
        <v>18</v>
      </c>
      <c r="H915">
        <v>13900</v>
      </c>
      <c r="I915" t="s">
        <v>23</v>
      </c>
      <c r="J915">
        <v>0.1</v>
      </c>
      <c r="K915">
        <v>13000</v>
      </c>
      <c r="L915" s="6">
        <v>45444</v>
      </c>
      <c r="M915" t="str">
        <f t="shared" si="14"/>
        <v>Target Achieved</v>
      </c>
    </row>
    <row r="916" spans="1:13" x14ac:dyDescent="0.3">
      <c r="A916" t="s">
        <v>1191</v>
      </c>
      <c r="B916" t="s">
        <v>496</v>
      </c>
      <c r="C916" t="s">
        <v>51</v>
      </c>
      <c r="D916" t="s">
        <v>52</v>
      </c>
      <c r="E916" t="s">
        <v>53</v>
      </c>
      <c r="F916" t="s">
        <v>44</v>
      </c>
      <c r="G916" t="s">
        <v>28</v>
      </c>
      <c r="H916">
        <v>13318</v>
      </c>
      <c r="I916" t="s">
        <v>19</v>
      </c>
      <c r="J916">
        <v>0.2</v>
      </c>
      <c r="K916">
        <v>13000</v>
      </c>
      <c r="L916" s="5" t="s">
        <v>211</v>
      </c>
      <c r="M916" t="str">
        <f t="shared" si="14"/>
        <v>Target Achieved</v>
      </c>
    </row>
    <row r="917" spans="1:13" x14ac:dyDescent="0.3">
      <c r="A917" t="s">
        <v>1192</v>
      </c>
      <c r="B917" t="s">
        <v>202</v>
      </c>
      <c r="C917" t="s">
        <v>51</v>
      </c>
      <c r="D917" t="s">
        <v>52</v>
      </c>
      <c r="E917" t="s">
        <v>53</v>
      </c>
      <c r="F917" t="s">
        <v>17</v>
      </c>
      <c r="G917" t="s">
        <v>40</v>
      </c>
      <c r="H917">
        <v>13705</v>
      </c>
      <c r="I917" t="s">
        <v>23</v>
      </c>
      <c r="J917">
        <v>0.1</v>
      </c>
      <c r="K917">
        <v>13000</v>
      </c>
      <c r="L917" s="6">
        <v>45567</v>
      </c>
      <c r="M917" t="str">
        <f t="shared" si="14"/>
        <v>Target Achieved</v>
      </c>
    </row>
    <row r="918" spans="1:13" x14ac:dyDescent="0.3">
      <c r="A918" t="s">
        <v>1193</v>
      </c>
      <c r="B918" t="s">
        <v>144</v>
      </c>
      <c r="C918" t="s">
        <v>72</v>
      </c>
      <c r="D918" t="s">
        <v>73</v>
      </c>
      <c r="E918" t="s">
        <v>16</v>
      </c>
      <c r="F918" t="s">
        <v>44</v>
      </c>
      <c r="G918" t="s">
        <v>40</v>
      </c>
      <c r="H918">
        <v>8054</v>
      </c>
      <c r="I918" t="s">
        <v>19</v>
      </c>
      <c r="J918">
        <v>0.2</v>
      </c>
      <c r="K918">
        <v>9000</v>
      </c>
      <c r="L918" s="5" t="s">
        <v>326</v>
      </c>
      <c r="M918" t="str">
        <f t="shared" si="14"/>
        <v>Below Target</v>
      </c>
    </row>
    <row r="919" spans="1:13" x14ac:dyDescent="0.3">
      <c r="A919" t="s">
        <v>1194</v>
      </c>
      <c r="B919" t="s">
        <v>296</v>
      </c>
      <c r="C919" t="s">
        <v>14</v>
      </c>
      <c r="D919" t="s">
        <v>15</v>
      </c>
      <c r="E919" t="s">
        <v>53</v>
      </c>
      <c r="F919" t="s">
        <v>17</v>
      </c>
      <c r="G919" t="s">
        <v>40</v>
      </c>
      <c r="H919">
        <v>12246</v>
      </c>
      <c r="I919" t="s">
        <v>36</v>
      </c>
      <c r="J919">
        <v>0.3</v>
      </c>
      <c r="K919">
        <v>14000</v>
      </c>
      <c r="L919" s="5" t="s">
        <v>162</v>
      </c>
      <c r="M919" t="str">
        <f t="shared" si="14"/>
        <v>Below Target</v>
      </c>
    </row>
    <row r="920" spans="1:13" x14ac:dyDescent="0.3">
      <c r="A920" t="s">
        <v>1195</v>
      </c>
      <c r="B920" t="s">
        <v>68</v>
      </c>
      <c r="C920" t="s">
        <v>72</v>
      </c>
      <c r="D920" t="s">
        <v>73</v>
      </c>
      <c r="E920" t="s">
        <v>35</v>
      </c>
      <c r="F920" t="s">
        <v>17</v>
      </c>
      <c r="G920" t="s">
        <v>18</v>
      </c>
      <c r="H920">
        <v>9499</v>
      </c>
      <c r="K920">
        <v>9000</v>
      </c>
      <c r="L920" s="6">
        <v>45627</v>
      </c>
      <c r="M920" t="str">
        <f t="shared" si="14"/>
        <v>Target Achieved</v>
      </c>
    </row>
    <row r="921" spans="1:13" x14ac:dyDescent="0.3">
      <c r="A921" t="s">
        <v>1196</v>
      </c>
      <c r="B921" t="s">
        <v>627</v>
      </c>
      <c r="C921" t="s">
        <v>14</v>
      </c>
      <c r="D921" t="s">
        <v>15</v>
      </c>
      <c r="E921" t="s">
        <v>35</v>
      </c>
      <c r="F921" t="s">
        <v>44</v>
      </c>
      <c r="G921" t="s">
        <v>40</v>
      </c>
      <c r="H921">
        <v>12894</v>
      </c>
      <c r="I921" t="s">
        <v>29</v>
      </c>
      <c r="K921">
        <v>14000</v>
      </c>
      <c r="L921" s="6">
        <v>45598</v>
      </c>
      <c r="M921" t="str">
        <f t="shared" si="14"/>
        <v>Below Target</v>
      </c>
    </row>
    <row r="922" spans="1:13" x14ac:dyDescent="0.3">
      <c r="A922" t="s">
        <v>1197</v>
      </c>
      <c r="B922" t="s">
        <v>278</v>
      </c>
      <c r="C922" t="s">
        <v>33</v>
      </c>
      <c r="D922" t="s">
        <v>34</v>
      </c>
      <c r="E922" t="s">
        <v>35</v>
      </c>
      <c r="F922" t="s">
        <v>27</v>
      </c>
      <c r="G922" t="s">
        <v>18</v>
      </c>
      <c r="H922">
        <v>15288</v>
      </c>
      <c r="I922" t="s">
        <v>29</v>
      </c>
      <c r="K922">
        <v>17000</v>
      </c>
      <c r="L922" s="5" t="s">
        <v>373</v>
      </c>
      <c r="M922" t="str">
        <f t="shared" si="14"/>
        <v>Below Target</v>
      </c>
    </row>
    <row r="923" spans="1:13" x14ac:dyDescent="0.3">
      <c r="A923" t="s">
        <v>1198</v>
      </c>
      <c r="B923" t="s">
        <v>479</v>
      </c>
      <c r="C923" t="s">
        <v>72</v>
      </c>
      <c r="D923" t="s">
        <v>73</v>
      </c>
      <c r="E923" t="s">
        <v>35</v>
      </c>
      <c r="F923" t="s">
        <v>17</v>
      </c>
      <c r="G923" t="s">
        <v>18</v>
      </c>
      <c r="H923">
        <v>9674</v>
      </c>
      <c r="I923" t="s">
        <v>23</v>
      </c>
      <c r="J923">
        <v>0.1</v>
      </c>
      <c r="K923">
        <v>9000</v>
      </c>
      <c r="L923" s="5" t="s">
        <v>45</v>
      </c>
      <c r="M923" t="str">
        <f t="shared" si="14"/>
        <v>Target Achieved</v>
      </c>
    </row>
    <row r="924" spans="1:13" x14ac:dyDescent="0.3">
      <c r="A924" t="s">
        <v>1199</v>
      </c>
      <c r="B924" t="s">
        <v>80</v>
      </c>
      <c r="C924" t="s">
        <v>72</v>
      </c>
      <c r="D924" t="s">
        <v>73</v>
      </c>
      <c r="E924" t="s">
        <v>53</v>
      </c>
      <c r="F924" t="s">
        <v>27</v>
      </c>
      <c r="G924" t="s">
        <v>28</v>
      </c>
      <c r="H924">
        <v>8350</v>
      </c>
      <c r="K924">
        <v>9000</v>
      </c>
      <c r="L924" s="6">
        <v>45445</v>
      </c>
      <c r="M924" t="str">
        <f t="shared" si="14"/>
        <v>Below Target</v>
      </c>
    </row>
    <row r="925" spans="1:13" x14ac:dyDescent="0.3">
      <c r="A925" t="s">
        <v>1200</v>
      </c>
      <c r="B925" t="s">
        <v>194</v>
      </c>
      <c r="C925" t="s">
        <v>72</v>
      </c>
      <c r="D925" t="s">
        <v>73</v>
      </c>
      <c r="E925" t="s">
        <v>53</v>
      </c>
      <c r="F925" t="s">
        <v>17</v>
      </c>
      <c r="G925" t="s">
        <v>40</v>
      </c>
      <c r="H925">
        <v>10457</v>
      </c>
      <c r="I925" t="s">
        <v>23</v>
      </c>
      <c r="J925">
        <v>0.1</v>
      </c>
      <c r="K925">
        <v>9000</v>
      </c>
      <c r="L925" s="6">
        <v>45384</v>
      </c>
      <c r="M925" t="str">
        <f t="shared" si="14"/>
        <v>Target Achieved</v>
      </c>
    </row>
    <row r="926" spans="1:13" x14ac:dyDescent="0.3">
      <c r="A926" t="s">
        <v>1201</v>
      </c>
      <c r="B926" t="s">
        <v>536</v>
      </c>
      <c r="C926" t="s">
        <v>72</v>
      </c>
      <c r="D926" t="s">
        <v>73</v>
      </c>
      <c r="E926" t="s">
        <v>16</v>
      </c>
      <c r="F926" t="s">
        <v>17</v>
      </c>
      <c r="G926" t="s">
        <v>18</v>
      </c>
      <c r="H926">
        <v>9323</v>
      </c>
      <c r="I926" t="s">
        <v>29</v>
      </c>
      <c r="K926">
        <v>9000</v>
      </c>
      <c r="L926" s="5" t="s">
        <v>45</v>
      </c>
      <c r="M926" t="str">
        <f t="shared" si="14"/>
        <v>Target Achieved</v>
      </c>
    </row>
    <row r="927" spans="1:13" x14ac:dyDescent="0.3">
      <c r="A927" t="s">
        <v>1202</v>
      </c>
      <c r="B927" t="s">
        <v>315</v>
      </c>
      <c r="C927" t="s">
        <v>33</v>
      </c>
      <c r="D927" t="s">
        <v>34</v>
      </c>
      <c r="E927" t="s">
        <v>53</v>
      </c>
      <c r="F927" t="s">
        <v>27</v>
      </c>
      <c r="G927" t="s">
        <v>28</v>
      </c>
      <c r="H927">
        <v>18927</v>
      </c>
      <c r="I927" t="s">
        <v>23</v>
      </c>
      <c r="J927">
        <v>0.1</v>
      </c>
      <c r="K927">
        <v>17000</v>
      </c>
      <c r="L927" s="5" t="s">
        <v>235</v>
      </c>
      <c r="M927" t="str">
        <f t="shared" si="14"/>
        <v>Target Achieved</v>
      </c>
    </row>
    <row r="928" spans="1:13" x14ac:dyDescent="0.3">
      <c r="A928" t="s">
        <v>1203</v>
      </c>
      <c r="B928" t="s">
        <v>124</v>
      </c>
      <c r="C928" t="s">
        <v>33</v>
      </c>
      <c r="D928" t="s">
        <v>34</v>
      </c>
      <c r="E928" t="s">
        <v>35</v>
      </c>
      <c r="F928" t="s">
        <v>17</v>
      </c>
      <c r="G928" t="s">
        <v>40</v>
      </c>
      <c r="H928">
        <v>17653</v>
      </c>
      <c r="I928" t="s">
        <v>19</v>
      </c>
      <c r="J928">
        <v>0.2</v>
      </c>
      <c r="K928">
        <v>17000</v>
      </c>
      <c r="L928" s="6">
        <v>45627</v>
      </c>
      <c r="M928" t="str">
        <f t="shared" si="14"/>
        <v>Target Achieved</v>
      </c>
    </row>
    <row r="929" spans="1:13" x14ac:dyDescent="0.3">
      <c r="A929" t="s">
        <v>1204</v>
      </c>
      <c r="B929" t="s">
        <v>215</v>
      </c>
      <c r="C929" t="s">
        <v>72</v>
      </c>
      <c r="D929" t="s">
        <v>73</v>
      </c>
      <c r="E929" t="s">
        <v>16</v>
      </c>
      <c r="F929" t="s">
        <v>27</v>
      </c>
      <c r="G929" t="s">
        <v>40</v>
      </c>
      <c r="H929">
        <v>9850</v>
      </c>
      <c r="K929">
        <v>9000</v>
      </c>
      <c r="L929" s="5" t="s">
        <v>211</v>
      </c>
      <c r="M929" t="str">
        <f t="shared" si="14"/>
        <v>Target Achieved</v>
      </c>
    </row>
    <row r="930" spans="1:13" x14ac:dyDescent="0.3">
      <c r="A930" t="s">
        <v>1205</v>
      </c>
      <c r="B930" t="s">
        <v>22</v>
      </c>
      <c r="C930" t="s">
        <v>33</v>
      </c>
      <c r="D930" t="s">
        <v>34</v>
      </c>
      <c r="E930" t="s">
        <v>53</v>
      </c>
      <c r="F930" t="s">
        <v>27</v>
      </c>
      <c r="G930" t="s">
        <v>28</v>
      </c>
      <c r="H930">
        <v>16793</v>
      </c>
      <c r="I930" t="s">
        <v>19</v>
      </c>
      <c r="J930">
        <v>0.2</v>
      </c>
      <c r="K930">
        <v>17000</v>
      </c>
      <c r="L930" s="6">
        <v>45536</v>
      </c>
      <c r="M930" t="str">
        <f t="shared" si="14"/>
        <v>Below Target</v>
      </c>
    </row>
    <row r="931" spans="1:13" x14ac:dyDescent="0.3">
      <c r="A931" t="s">
        <v>1206</v>
      </c>
      <c r="B931" t="s">
        <v>223</v>
      </c>
      <c r="C931" t="s">
        <v>14</v>
      </c>
      <c r="D931" t="s">
        <v>15</v>
      </c>
      <c r="E931" t="s">
        <v>16</v>
      </c>
      <c r="F931" t="s">
        <v>44</v>
      </c>
      <c r="G931" t="s">
        <v>18</v>
      </c>
      <c r="H931">
        <v>14003</v>
      </c>
      <c r="K931">
        <v>14000</v>
      </c>
      <c r="L931" s="6">
        <v>45413</v>
      </c>
      <c r="M931" t="str">
        <f t="shared" si="14"/>
        <v>Target Achieved</v>
      </c>
    </row>
    <row r="932" spans="1:13" x14ac:dyDescent="0.3">
      <c r="A932" t="s">
        <v>1207</v>
      </c>
      <c r="B932" t="s">
        <v>155</v>
      </c>
      <c r="C932" t="s">
        <v>33</v>
      </c>
      <c r="D932" t="s">
        <v>34</v>
      </c>
      <c r="E932" t="s">
        <v>53</v>
      </c>
      <c r="F932" t="s">
        <v>44</v>
      </c>
      <c r="G932" t="s">
        <v>40</v>
      </c>
      <c r="H932">
        <v>18959</v>
      </c>
      <c r="I932" t="s">
        <v>23</v>
      </c>
      <c r="J932">
        <v>0.1</v>
      </c>
      <c r="K932">
        <v>17000</v>
      </c>
      <c r="L932" s="6">
        <v>45352</v>
      </c>
      <c r="M932" t="str">
        <f t="shared" si="14"/>
        <v>Target Achieved</v>
      </c>
    </row>
    <row r="933" spans="1:13" x14ac:dyDescent="0.3">
      <c r="A933" t="s">
        <v>1208</v>
      </c>
      <c r="B933" t="s">
        <v>362</v>
      </c>
      <c r="C933" t="s">
        <v>33</v>
      </c>
      <c r="D933" t="s">
        <v>34</v>
      </c>
      <c r="E933" t="s">
        <v>16</v>
      </c>
      <c r="F933" t="s">
        <v>27</v>
      </c>
      <c r="G933" t="s">
        <v>40</v>
      </c>
      <c r="H933">
        <v>15484</v>
      </c>
      <c r="I933" t="s">
        <v>19</v>
      </c>
      <c r="J933">
        <v>0.2</v>
      </c>
      <c r="K933">
        <v>17000</v>
      </c>
      <c r="L933" s="5" t="s">
        <v>230</v>
      </c>
      <c r="M933" t="str">
        <f t="shared" si="14"/>
        <v>Below Target</v>
      </c>
    </row>
    <row r="934" spans="1:13" x14ac:dyDescent="0.3">
      <c r="A934" t="s">
        <v>1209</v>
      </c>
      <c r="B934" t="s">
        <v>108</v>
      </c>
      <c r="C934" t="s">
        <v>72</v>
      </c>
      <c r="D934" t="s">
        <v>73</v>
      </c>
      <c r="E934" t="s">
        <v>16</v>
      </c>
      <c r="F934" t="s">
        <v>44</v>
      </c>
      <c r="G934" t="s">
        <v>18</v>
      </c>
      <c r="H934">
        <v>10035</v>
      </c>
      <c r="I934" t="s">
        <v>29</v>
      </c>
      <c r="K934">
        <v>9000</v>
      </c>
      <c r="L934" s="5" t="s">
        <v>101</v>
      </c>
      <c r="M934" t="str">
        <f t="shared" si="14"/>
        <v>Target Achieved</v>
      </c>
    </row>
    <row r="935" spans="1:13" x14ac:dyDescent="0.3">
      <c r="A935" t="s">
        <v>1210</v>
      </c>
      <c r="B935" t="s">
        <v>439</v>
      </c>
      <c r="C935" t="s">
        <v>14</v>
      </c>
      <c r="D935" t="s">
        <v>15</v>
      </c>
      <c r="E935" t="s">
        <v>16</v>
      </c>
      <c r="F935" t="s">
        <v>27</v>
      </c>
      <c r="G935" t="s">
        <v>40</v>
      </c>
      <c r="H935">
        <v>14678</v>
      </c>
      <c r="I935" t="s">
        <v>23</v>
      </c>
      <c r="J935">
        <v>0.1</v>
      </c>
      <c r="K935">
        <v>14000</v>
      </c>
      <c r="L935" s="5" t="s">
        <v>122</v>
      </c>
      <c r="M935" t="str">
        <f t="shared" si="14"/>
        <v>Target Achieved</v>
      </c>
    </row>
    <row r="936" spans="1:13" x14ac:dyDescent="0.3">
      <c r="A936" t="s">
        <v>1211</v>
      </c>
      <c r="B936" t="s">
        <v>71</v>
      </c>
      <c r="C936" t="s">
        <v>14</v>
      </c>
      <c r="D936" t="s">
        <v>15</v>
      </c>
      <c r="E936" t="s">
        <v>35</v>
      </c>
      <c r="F936" t="s">
        <v>44</v>
      </c>
      <c r="G936" t="s">
        <v>28</v>
      </c>
      <c r="H936">
        <v>12534</v>
      </c>
      <c r="I936" t="s">
        <v>23</v>
      </c>
      <c r="J936">
        <v>0.1</v>
      </c>
      <c r="K936">
        <v>14000</v>
      </c>
      <c r="L936" s="6">
        <v>45627</v>
      </c>
      <c r="M936" t="str">
        <f t="shared" si="14"/>
        <v>Below Target</v>
      </c>
    </row>
    <row r="937" spans="1:13" x14ac:dyDescent="0.3">
      <c r="A937" t="s">
        <v>1212</v>
      </c>
      <c r="B937" t="s">
        <v>1068</v>
      </c>
      <c r="C937" t="s">
        <v>33</v>
      </c>
      <c r="D937" t="s">
        <v>34</v>
      </c>
      <c r="E937" t="s">
        <v>35</v>
      </c>
      <c r="F937" t="s">
        <v>17</v>
      </c>
      <c r="G937" t="s">
        <v>28</v>
      </c>
      <c r="H937">
        <v>15699</v>
      </c>
      <c r="I937" t="s">
        <v>29</v>
      </c>
      <c r="K937">
        <v>17000</v>
      </c>
      <c r="L937" s="6">
        <v>45413</v>
      </c>
      <c r="M937" t="str">
        <f t="shared" si="14"/>
        <v>Below Target</v>
      </c>
    </row>
    <row r="938" spans="1:13" x14ac:dyDescent="0.3">
      <c r="A938" t="s">
        <v>1213</v>
      </c>
      <c r="B938" t="s">
        <v>354</v>
      </c>
      <c r="C938" t="s">
        <v>14</v>
      </c>
      <c r="D938" t="s">
        <v>15</v>
      </c>
      <c r="E938" t="s">
        <v>35</v>
      </c>
      <c r="F938" t="s">
        <v>17</v>
      </c>
      <c r="G938" t="s">
        <v>28</v>
      </c>
      <c r="H938">
        <v>15273</v>
      </c>
      <c r="I938" t="s">
        <v>29</v>
      </c>
      <c r="K938">
        <v>14000</v>
      </c>
      <c r="L938" s="5" t="s">
        <v>101</v>
      </c>
      <c r="M938" t="str">
        <f t="shared" si="14"/>
        <v>Target Achieved</v>
      </c>
    </row>
    <row r="939" spans="1:13" x14ac:dyDescent="0.3">
      <c r="A939" t="s">
        <v>1214</v>
      </c>
      <c r="B939" t="s">
        <v>232</v>
      </c>
      <c r="C939" t="s">
        <v>51</v>
      </c>
      <c r="D939" t="s">
        <v>52</v>
      </c>
      <c r="E939" t="s">
        <v>53</v>
      </c>
      <c r="F939" t="s">
        <v>17</v>
      </c>
      <c r="G939" t="s">
        <v>28</v>
      </c>
      <c r="H939">
        <v>13778</v>
      </c>
      <c r="K939">
        <v>13000</v>
      </c>
      <c r="L939" s="5" t="s">
        <v>129</v>
      </c>
      <c r="M939" t="str">
        <f t="shared" si="14"/>
        <v>Target Achieved</v>
      </c>
    </row>
    <row r="940" spans="1:13" x14ac:dyDescent="0.3">
      <c r="A940" t="s">
        <v>1215</v>
      </c>
      <c r="B940" t="s">
        <v>22</v>
      </c>
      <c r="C940" t="s">
        <v>51</v>
      </c>
      <c r="D940" t="s">
        <v>52</v>
      </c>
      <c r="E940" t="s">
        <v>53</v>
      </c>
      <c r="F940" t="s">
        <v>27</v>
      </c>
      <c r="G940" t="s">
        <v>18</v>
      </c>
      <c r="H940">
        <v>13429</v>
      </c>
      <c r="I940" t="s">
        <v>19</v>
      </c>
      <c r="J940">
        <v>0.2</v>
      </c>
      <c r="K940">
        <v>13000</v>
      </c>
      <c r="L940" s="5" t="s">
        <v>165</v>
      </c>
      <c r="M940" t="str">
        <f t="shared" si="14"/>
        <v>Target Achieved</v>
      </c>
    </row>
    <row r="941" spans="1:13" x14ac:dyDescent="0.3">
      <c r="A941" t="s">
        <v>1216</v>
      </c>
      <c r="B941" t="s">
        <v>91</v>
      </c>
      <c r="C941" t="s">
        <v>33</v>
      </c>
      <c r="D941" t="s">
        <v>34</v>
      </c>
      <c r="E941" t="s">
        <v>35</v>
      </c>
      <c r="F941" t="s">
        <v>17</v>
      </c>
      <c r="G941" t="s">
        <v>18</v>
      </c>
      <c r="H941">
        <v>17852</v>
      </c>
      <c r="I941" t="s">
        <v>36</v>
      </c>
      <c r="J941">
        <v>0.3</v>
      </c>
      <c r="K941">
        <v>17000</v>
      </c>
      <c r="L941" s="6">
        <v>45414</v>
      </c>
      <c r="M941" t="str">
        <f t="shared" si="14"/>
        <v>Target Achieved</v>
      </c>
    </row>
    <row r="942" spans="1:13" x14ac:dyDescent="0.3">
      <c r="A942" t="s">
        <v>1217</v>
      </c>
      <c r="B942" t="s">
        <v>465</v>
      </c>
      <c r="C942" t="s">
        <v>51</v>
      </c>
      <c r="D942" t="s">
        <v>52</v>
      </c>
      <c r="E942" t="s">
        <v>16</v>
      </c>
      <c r="F942" t="s">
        <v>27</v>
      </c>
      <c r="G942" t="s">
        <v>18</v>
      </c>
      <c r="H942">
        <v>11409</v>
      </c>
      <c r="I942" t="s">
        <v>29</v>
      </c>
      <c r="K942">
        <v>13000</v>
      </c>
      <c r="L942" s="5" t="s">
        <v>54</v>
      </c>
      <c r="M942" t="str">
        <f t="shared" si="14"/>
        <v>Below Target</v>
      </c>
    </row>
    <row r="943" spans="1:13" x14ac:dyDescent="0.3">
      <c r="A943" t="s">
        <v>1218</v>
      </c>
      <c r="B943" t="s">
        <v>84</v>
      </c>
      <c r="C943" t="s">
        <v>14</v>
      </c>
      <c r="D943" t="s">
        <v>15</v>
      </c>
      <c r="E943" t="s">
        <v>53</v>
      </c>
      <c r="F943" t="s">
        <v>27</v>
      </c>
      <c r="G943" t="s">
        <v>18</v>
      </c>
      <c r="H943">
        <v>12029</v>
      </c>
      <c r="I943" t="s">
        <v>19</v>
      </c>
      <c r="J943">
        <v>0.2</v>
      </c>
      <c r="K943">
        <v>14000</v>
      </c>
      <c r="L943" s="5" t="s">
        <v>45</v>
      </c>
      <c r="M943" t="str">
        <f t="shared" si="14"/>
        <v>Below Target</v>
      </c>
    </row>
    <row r="944" spans="1:13" x14ac:dyDescent="0.3">
      <c r="A944" t="s">
        <v>1219</v>
      </c>
      <c r="B944" t="s">
        <v>202</v>
      </c>
      <c r="C944" t="s">
        <v>33</v>
      </c>
      <c r="D944" t="s">
        <v>34</v>
      </c>
      <c r="E944" t="s">
        <v>53</v>
      </c>
      <c r="F944" t="s">
        <v>44</v>
      </c>
      <c r="G944" t="s">
        <v>40</v>
      </c>
      <c r="H944">
        <v>17835</v>
      </c>
      <c r="I944" t="s">
        <v>19</v>
      </c>
      <c r="J944">
        <v>0.2</v>
      </c>
      <c r="K944">
        <v>17000</v>
      </c>
      <c r="L944" s="5" t="s">
        <v>24</v>
      </c>
      <c r="M944" t="str">
        <f t="shared" si="14"/>
        <v>Target Achieved</v>
      </c>
    </row>
    <row r="945" spans="1:13" x14ac:dyDescent="0.3">
      <c r="A945" t="s">
        <v>1220</v>
      </c>
      <c r="B945" t="s">
        <v>134</v>
      </c>
      <c r="C945" t="s">
        <v>33</v>
      </c>
      <c r="D945" t="s">
        <v>34</v>
      </c>
      <c r="E945" t="s">
        <v>16</v>
      </c>
      <c r="F945" t="s">
        <v>17</v>
      </c>
      <c r="G945" t="s">
        <v>40</v>
      </c>
      <c r="H945">
        <v>15979</v>
      </c>
      <c r="I945" t="s">
        <v>19</v>
      </c>
      <c r="J945">
        <v>0.2</v>
      </c>
      <c r="K945">
        <v>17000</v>
      </c>
      <c r="L945" s="6">
        <v>45537</v>
      </c>
      <c r="M945" t="str">
        <f t="shared" si="14"/>
        <v>Below Target</v>
      </c>
    </row>
    <row r="946" spans="1:13" x14ac:dyDescent="0.3">
      <c r="A946" t="s">
        <v>1221</v>
      </c>
      <c r="B946" t="s">
        <v>500</v>
      </c>
      <c r="C946" t="s">
        <v>51</v>
      </c>
      <c r="D946" t="s">
        <v>52</v>
      </c>
      <c r="E946" t="s">
        <v>16</v>
      </c>
      <c r="F946" t="s">
        <v>17</v>
      </c>
      <c r="G946" t="s">
        <v>28</v>
      </c>
      <c r="H946">
        <v>14892</v>
      </c>
      <c r="I946" t="s">
        <v>23</v>
      </c>
      <c r="J946">
        <v>0.1</v>
      </c>
      <c r="K946">
        <v>13000</v>
      </c>
      <c r="L946" s="6">
        <v>45567</v>
      </c>
      <c r="M946" t="str">
        <f t="shared" si="14"/>
        <v>Target Achieved</v>
      </c>
    </row>
    <row r="947" spans="1:13" x14ac:dyDescent="0.3">
      <c r="A947" t="s">
        <v>1222</v>
      </c>
      <c r="B947" t="s">
        <v>429</v>
      </c>
      <c r="C947" t="s">
        <v>33</v>
      </c>
      <c r="D947" t="s">
        <v>34</v>
      </c>
      <c r="E947" t="s">
        <v>53</v>
      </c>
      <c r="F947" t="s">
        <v>17</v>
      </c>
      <c r="G947" t="s">
        <v>18</v>
      </c>
      <c r="H947">
        <v>17284</v>
      </c>
      <c r="I947" t="s">
        <v>19</v>
      </c>
      <c r="J947">
        <v>0.2</v>
      </c>
      <c r="K947">
        <v>17000</v>
      </c>
      <c r="L947" s="5" t="s">
        <v>85</v>
      </c>
      <c r="M947" t="str">
        <f t="shared" si="14"/>
        <v>Target Achieved</v>
      </c>
    </row>
    <row r="948" spans="1:13" x14ac:dyDescent="0.3">
      <c r="A948" t="s">
        <v>1223</v>
      </c>
      <c r="B948" t="s">
        <v>274</v>
      </c>
      <c r="C948" t="s">
        <v>14</v>
      </c>
      <c r="D948" t="s">
        <v>15</v>
      </c>
      <c r="E948" t="s">
        <v>16</v>
      </c>
      <c r="F948" t="s">
        <v>17</v>
      </c>
      <c r="G948" t="s">
        <v>28</v>
      </c>
      <c r="H948">
        <v>14078</v>
      </c>
      <c r="I948" t="s">
        <v>19</v>
      </c>
      <c r="J948">
        <v>0.2</v>
      </c>
      <c r="K948">
        <v>14000</v>
      </c>
      <c r="L948" s="5" t="s">
        <v>192</v>
      </c>
      <c r="M948" t="str">
        <f t="shared" si="14"/>
        <v>Target Achieved</v>
      </c>
    </row>
    <row r="949" spans="1:13" x14ac:dyDescent="0.3">
      <c r="A949" t="s">
        <v>1224</v>
      </c>
      <c r="B949" t="s">
        <v>462</v>
      </c>
      <c r="C949" t="s">
        <v>51</v>
      </c>
      <c r="D949" t="s">
        <v>52</v>
      </c>
      <c r="E949" t="s">
        <v>53</v>
      </c>
      <c r="F949" t="s">
        <v>27</v>
      </c>
      <c r="G949" t="s">
        <v>18</v>
      </c>
      <c r="H949">
        <v>11461</v>
      </c>
      <c r="I949" t="s">
        <v>19</v>
      </c>
      <c r="J949">
        <v>0.2</v>
      </c>
      <c r="K949">
        <v>13000</v>
      </c>
      <c r="L949" s="5" t="s">
        <v>106</v>
      </c>
      <c r="M949" t="str">
        <f t="shared" si="14"/>
        <v>Below Target</v>
      </c>
    </row>
    <row r="950" spans="1:13" x14ac:dyDescent="0.3">
      <c r="A950" t="s">
        <v>1225</v>
      </c>
      <c r="B950" t="s">
        <v>1226</v>
      </c>
      <c r="C950" t="s">
        <v>72</v>
      </c>
      <c r="D950" t="s">
        <v>73</v>
      </c>
      <c r="E950" t="s">
        <v>35</v>
      </c>
      <c r="F950" t="s">
        <v>27</v>
      </c>
      <c r="G950" t="s">
        <v>28</v>
      </c>
      <c r="H950">
        <v>10779</v>
      </c>
      <c r="I950" t="s">
        <v>23</v>
      </c>
      <c r="J950">
        <v>0.1</v>
      </c>
      <c r="K950">
        <v>9000</v>
      </c>
      <c r="L950" s="6">
        <v>45383</v>
      </c>
      <c r="M950" t="str">
        <f t="shared" si="14"/>
        <v>Target Achieved</v>
      </c>
    </row>
    <row r="951" spans="1:13" x14ac:dyDescent="0.3">
      <c r="A951" t="s">
        <v>1227</v>
      </c>
      <c r="B951" t="s">
        <v>352</v>
      </c>
      <c r="C951" t="s">
        <v>33</v>
      </c>
      <c r="D951" t="s">
        <v>34</v>
      </c>
      <c r="E951" t="s">
        <v>35</v>
      </c>
      <c r="F951" t="s">
        <v>17</v>
      </c>
      <c r="G951" t="s">
        <v>40</v>
      </c>
      <c r="H951">
        <v>16369</v>
      </c>
      <c r="I951" t="s">
        <v>29</v>
      </c>
      <c r="K951">
        <v>17000</v>
      </c>
      <c r="L951" s="5" t="s">
        <v>230</v>
      </c>
      <c r="M951" t="str">
        <f t="shared" si="14"/>
        <v>Below Target</v>
      </c>
    </row>
    <row r="952" spans="1:13" x14ac:dyDescent="0.3">
      <c r="A952" t="s">
        <v>1228</v>
      </c>
      <c r="B952" t="s">
        <v>174</v>
      </c>
      <c r="C952" t="s">
        <v>72</v>
      </c>
      <c r="D952" t="s">
        <v>73</v>
      </c>
      <c r="E952" t="s">
        <v>35</v>
      </c>
      <c r="F952" t="s">
        <v>27</v>
      </c>
      <c r="G952" t="s">
        <v>28</v>
      </c>
      <c r="H952">
        <v>7214</v>
      </c>
      <c r="I952" t="s">
        <v>29</v>
      </c>
      <c r="K952">
        <v>9000</v>
      </c>
      <c r="L952" s="6">
        <v>45627</v>
      </c>
      <c r="M952" t="str">
        <f t="shared" si="14"/>
        <v>Below Target</v>
      </c>
    </row>
    <row r="953" spans="1:13" x14ac:dyDescent="0.3">
      <c r="A953" t="s">
        <v>1229</v>
      </c>
      <c r="B953" t="s">
        <v>157</v>
      </c>
      <c r="C953" t="s">
        <v>14</v>
      </c>
      <c r="D953" t="s">
        <v>15</v>
      </c>
      <c r="E953" t="s">
        <v>53</v>
      </c>
      <c r="F953" t="s">
        <v>44</v>
      </c>
      <c r="G953" t="s">
        <v>18</v>
      </c>
      <c r="H953">
        <v>12290</v>
      </c>
      <c r="I953" t="s">
        <v>19</v>
      </c>
      <c r="J953">
        <v>0.2</v>
      </c>
      <c r="K953">
        <v>14000</v>
      </c>
      <c r="L953" s="5" t="s">
        <v>373</v>
      </c>
      <c r="M953" t="str">
        <f t="shared" si="14"/>
        <v>Below Target</v>
      </c>
    </row>
    <row r="954" spans="1:13" x14ac:dyDescent="0.3">
      <c r="A954" t="s">
        <v>1230</v>
      </c>
      <c r="B954" t="s">
        <v>636</v>
      </c>
      <c r="C954" t="s">
        <v>33</v>
      </c>
      <c r="D954" t="s">
        <v>34</v>
      </c>
      <c r="E954" t="s">
        <v>53</v>
      </c>
      <c r="F954" t="s">
        <v>27</v>
      </c>
      <c r="G954" t="s">
        <v>28</v>
      </c>
      <c r="H954">
        <v>17772</v>
      </c>
      <c r="I954" t="s">
        <v>36</v>
      </c>
      <c r="J954">
        <v>0.3</v>
      </c>
      <c r="K954">
        <v>17000</v>
      </c>
      <c r="L954" s="5" t="s">
        <v>101</v>
      </c>
      <c r="M954" t="str">
        <f t="shared" si="14"/>
        <v>Target Achieved</v>
      </c>
    </row>
    <row r="955" spans="1:13" x14ac:dyDescent="0.3">
      <c r="A955" t="s">
        <v>1231</v>
      </c>
      <c r="B955" t="s">
        <v>688</v>
      </c>
      <c r="C955" t="s">
        <v>33</v>
      </c>
      <c r="D955" t="s">
        <v>34</v>
      </c>
      <c r="E955" t="s">
        <v>35</v>
      </c>
      <c r="F955" t="s">
        <v>27</v>
      </c>
      <c r="G955" t="s">
        <v>18</v>
      </c>
      <c r="H955">
        <v>18021</v>
      </c>
      <c r="K955">
        <v>17000</v>
      </c>
      <c r="L955" s="5" t="s">
        <v>78</v>
      </c>
      <c r="M955" t="str">
        <f t="shared" si="14"/>
        <v>Target Achieved</v>
      </c>
    </row>
    <row r="956" spans="1:13" x14ac:dyDescent="0.3">
      <c r="A956" t="s">
        <v>1232</v>
      </c>
      <c r="B956" t="s">
        <v>450</v>
      </c>
      <c r="C956" t="s">
        <v>51</v>
      </c>
      <c r="D956" t="s">
        <v>52</v>
      </c>
      <c r="E956" t="s">
        <v>35</v>
      </c>
      <c r="F956" t="s">
        <v>17</v>
      </c>
      <c r="G956" t="s">
        <v>28</v>
      </c>
      <c r="H956">
        <v>12984</v>
      </c>
      <c r="I956" t="s">
        <v>23</v>
      </c>
      <c r="J956">
        <v>0.1</v>
      </c>
      <c r="K956">
        <v>13000</v>
      </c>
      <c r="L956" s="5" t="s">
        <v>188</v>
      </c>
      <c r="M956" t="str">
        <f t="shared" si="14"/>
        <v>Below Target</v>
      </c>
    </row>
    <row r="957" spans="1:13" x14ac:dyDescent="0.3">
      <c r="A957" t="s">
        <v>1233</v>
      </c>
      <c r="B957" t="s">
        <v>217</v>
      </c>
      <c r="C957" t="s">
        <v>51</v>
      </c>
      <c r="D957" t="s">
        <v>52</v>
      </c>
      <c r="E957" t="s">
        <v>16</v>
      </c>
      <c r="F957" t="s">
        <v>17</v>
      </c>
      <c r="G957" t="s">
        <v>18</v>
      </c>
      <c r="H957">
        <v>12586</v>
      </c>
      <c r="I957" t="s">
        <v>36</v>
      </c>
      <c r="J957">
        <v>0.3</v>
      </c>
      <c r="K957">
        <v>13000</v>
      </c>
      <c r="L957" s="6">
        <v>45536</v>
      </c>
      <c r="M957" t="str">
        <f t="shared" si="14"/>
        <v>Below Target</v>
      </c>
    </row>
    <row r="958" spans="1:13" x14ac:dyDescent="0.3">
      <c r="A958" t="s">
        <v>1234</v>
      </c>
      <c r="B958" t="s">
        <v>519</v>
      </c>
      <c r="C958" t="s">
        <v>51</v>
      </c>
      <c r="D958" t="s">
        <v>52</v>
      </c>
      <c r="E958" t="s">
        <v>16</v>
      </c>
      <c r="F958" t="s">
        <v>17</v>
      </c>
      <c r="G958" t="s">
        <v>40</v>
      </c>
      <c r="H958">
        <v>11828</v>
      </c>
      <c r="I958" t="s">
        <v>36</v>
      </c>
      <c r="J958">
        <v>0.3</v>
      </c>
      <c r="K958">
        <v>13000</v>
      </c>
      <c r="L958" s="6">
        <v>45536</v>
      </c>
      <c r="M958" t="str">
        <f t="shared" si="14"/>
        <v>Below Target</v>
      </c>
    </row>
    <row r="959" spans="1:13" x14ac:dyDescent="0.3">
      <c r="A959" t="s">
        <v>1235</v>
      </c>
      <c r="B959" t="s">
        <v>221</v>
      </c>
      <c r="C959" t="s">
        <v>14</v>
      </c>
      <c r="D959" t="s">
        <v>15</v>
      </c>
      <c r="E959" t="s">
        <v>53</v>
      </c>
      <c r="F959" t="s">
        <v>27</v>
      </c>
      <c r="G959" t="s">
        <v>18</v>
      </c>
      <c r="H959">
        <v>15488</v>
      </c>
      <c r="K959">
        <v>14000</v>
      </c>
      <c r="L959" s="5" t="s">
        <v>192</v>
      </c>
      <c r="M959" t="str">
        <f t="shared" si="14"/>
        <v>Target Achieved</v>
      </c>
    </row>
    <row r="960" spans="1:13" x14ac:dyDescent="0.3">
      <c r="A960" t="s">
        <v>1236</v>
      </c>
      <c r="B960" t="s">
        <v>217</v>
      </c>
      <c r="C960" t="s">
        <v>33</v>
      </c>
      <c r="D960" t="s">
        <v>34</v>
      </c>
      <c r="E960" t="s">
        <v>35</v>
      </c>
      <c r="F960" t="s">
        <v>17</v>
      </c>
      <c r="G960" t="s">
        <v>28</v>
      </c>
      <c r="H960">
        <v>15642</v>
      </c>
      <c r="I960" t="s">
        <v>29</v>
      </c>
      <c r="K960">
        <v>17000</v>
      </c>
      <c r="L960" s="5" t="s">
        <v>211</v>
      </c>
      <c r="M960" t="str">
        <f t="shared" si="14"/>
        <v>Below Target</v>
      </c>
    </row>
    <row r="961" spans="1:13" x14ac:dyDescent="0.3">
      <c r="A961" t="s">
        <v>1237</v>
      </c>
      <c r="B961" t="s">
        <v>756</v>
      </c>
      <c r="C961" t="s">
        <v>51</v>
      </c>
      <c r="D961" t="s">
        <v>52</v>
      </c>
      <c r="E961" t="s">
        <v>35</v>
      </c>
      <c r="F961" t="s">
        <v>17</v>
      </c>
      <c r="G961" t="s">
        <v>28</v>
      </c>
      <c r="H961">
        <v>13003</v>
      </c>
      <c r="I961" t="s">
        <v>19</v>
      </c>
      <c r="J961">
        <v>0.2</v>
      </c>
      <c r="K961">
        <v>13000</v>
      </c>
      <c r="L961" s="6">
        <v>45475</v>
      </c>
      <c r="M961" t="str">
        <f t="shared" si="14"/>
        <v>Target Achieved</v>
      </c>
    </row>
    <row r="962" spans="1:13" x14ac:dyDescent="0.3">
      <c r="A962" t="s">
        <v>1238</v>
      </c>
      <c r="B962" t="s">
        <v>788</v>
      </c>
      <c r="C962" t="s">
        <v>72</v>
      </c>
      <c r="D962" t="s">
        <v>73</v>
      </c>
      <c r="E962" t="s">
        <v>53</v>
      </c>
      <c r="F962" t="s">
        <v>27</v>
      </c>
      <c r="G962" t="s">
        <v>28</v>
      </c>
      <c r="H962">
        <v>8753</v>
      </c>
      <c r="I962" t="s">
        <v>19</v>
      </c>
      <c r="J962">
        <v>0.2</v>
      </c>
      <c r="K962">
        <v>9000</v>
      </c>
      <c r="L962" s="5" t="s">
        <v>109</v>
      </c>
      <c r="M962" t="str">
        <f t="shared" si="14"/>
        <v>Below Target</v>
      </c>
    </row>
    <row r="963" spans="1:13" x14ac:dyDescent="0.3">
      <c r="A963" t="s">
        <v>1239</v>
      </c>
      <c r="B963" t="s">
        <v>702</v>
      </c>
      <c r="C963" t="s">
        <v>51</v>
      </c>
      <c r="D963" t="s">
        <v>52</v>
      </c>
      <c r="E963" t="s">
        <v>16</v>
      </c>
      <c r="F963" t="s">
        <v>27</v>
      </c>
      <c r="G963" t="s">
        <v>28</v>
      </c>
      <c r="H963">
        <v>14679</v>
      </c>
      <c r="I963" t="s">
        <v>23</v>
      </c>
      <c r="J963">
        <v>0.1</v>
      </c>
      <c r="K963">
        <v>13000</v>
      </c>
      <c r="L963" s="5" t="s">
        <v>30</v>
      </c>
      <c r="M963" t="str">
        <f t="shared" ref="M963:M1001" si="15">IF(H963&gt;=K963,"Target Achieved","Below Target")</f>
        <v>Target Achieved</v>
      </c>
    </row>
    <row r="964" spans="1:13" x14ac:dyDescent="0.3">
      <c r="A964" t="s">
        <v>1240</v>
      </c>
      <c r="B964" t="s">
        <v>187</v>
      </c>
      <c r="C964" t="s">
        <v>72</v>
      </c>
      <c r="D964" t="s">
        <v>73</v>
      </c>
      <c r="E964" t="s">
        <v>16</v>
      </c>
      <c r="F964" t="s">
        <v>44</v>
      </c>
      <c r="G964" t="s">
        <v>18</v>
      </c>
      <c r="H964">
        <v>8743</v>
      </c>
      <c r="I964" t="s">
        <v>29</v>
      </c>
      <c r="K964">
        <v>9000</v>
      </c>
      <c r="L964" s="5" t="s">
        <v>132</v>
      </c>
      <c r="M964" t="str">
        <f t="shared" si="15"/>
        <v>Below Target</v>
      </c>
    </row>
    <row r="965" spans="1:13" x14ac:dyDescent="0.3">
      <c r="A965" t="s">
        <v>1241</v>
      </c>
      <c r="B965" t="s">
        <v>183</v>
      </c>
      <c r="C965" t="s">
        <v>14</v>
      </c>
      <c r="D965" t="s">
        <v>15</v>
      </c>
      <c r="E965" t="s">
        <v>53</v>
      </c>
      <c r="F965" t="s">
        <v>17</v>
      </c>
      <c r="G965" t="s">
        <v>18</v>
      </c>
      <c r="H965">
        <v>12340</v>
      </c>
      <c r="I965" t="s">
        <v>29</v>
      </c>
      <c r="K965">
        <v>14000</v>
      </c>
      <c r="L965" s="5" t="s">
        <v>198</v>
      </c>
      <c r="M965" t="str">
        <f t="shared" si="15"/>
        <v>Below Target</v>
      </c>
    </row>
    <row r="966" spans="1:13" x14ac:dyDescent="0.3">
      <c r="A966" t="s">
        <v>1242</v>
      </c>
      <c r="B966" t="s">
        <v>221</v>
      </c>
      <c r="C966" t="s">
        <v>72</v>
      </c>
      <c r="D966" t="s">
        <v>73</v>
      </c>
      <c r="E966" t="s">
        <v>35</v>
      </c>
      <c r="F966" t="s">
        <v>27</v>
      </c>
      <c r="G966" t="s">
        <v>40</v>
      </c>
      <c r="H966">
        <v>8211</v>
      </c>
      <c r="I966" t="s">
        <v>19</v>
      </c>
      <c r="J966">
        <v>0.2</v>
      </c>
      <c r="K966">
        <v>9000</v>
      </c>
      <c r="L966" s="6">
        <v>45598</v>
      </c>
      <c r="M966" t="str">
        <f t="shared" si="15"/>
        <v>Below Target</v>
      </c>
    </row>
    <row r="967" spans="1:13" x14ac:dyDescent="0.3">
      <c r="A967" t="s">
        <v>1243</v>
      </c>
      <c r="B967" t="s">
        <v>50</v>
      </c>
      <c r="C967" t="s">
        <v>72</v>
      </c>
      <c r="D967" t="s">
        <v>73</v>
      </c>
      <c r="E967" t="s">
        <v>16</v>
      </c>
      <c r="F967" t="s">
        <v>17</v>
      </c>
      <c r="G967" t="s">
        <v>18</v>
      </c>
      <c r="H967">
        <v>9880</v>
      </c>
      <c r="K967">
        <v>9000</v>
      </c>
      <c r="L967" s="5" t="s">
        <v>41</v>
      </c>
      <c r="M967" t="str">
        <f t="shared" si="15"/>
        <v>Target Achieved</v>
      </c>
    </row>
    <row r="968" spans="1:13" x14ac:dyDescent="0.3">
      <c r="A968" t="s">
        <v>1244</v>
      </c>
      <c r="B968" t="s">
        <v>266</v>
      </c>
      <c r="C968" t="s">
        <v>14</v>
      </c>
      <c r="D968" t="s">
        <v>15</v>
      </c>
      <c r="E968" t="s">
        <v>53</v>
      </c>
      <c r="F968" t="s">
        <v>17</v>
      </c>
      <c r="G968" t="s">
        <v>18</v>
      </c>
      <c r="H968">
        <v>15580</v>
      </c>
      <c r="K968">
        <v>14000</v>
      </c>
      <c r="L968" s="6">
        <v>45627</v>
      </c>
      <c r="M968" t="str">
        <f t="shared" si="15"/>
        <v>Target Achieved</v>
      </c>
    </row>
    <row r="969" spans="1:13" x14ac:dyDescent="0.3">
      <c r="A969" t="s">
        <v>1245</v>
      </c>
      <c r="B969" t="s">
        <v>164</v>
      </c>
      <c r="C969" t="s">
        <v>33</v>
      </c>
      <c r="D969" t="s">
        <v>34</v>
      </c>
      <c r="E969" t="s">
        <v>16</v>
      </c>
      <c r="F969" t="s">
        <v>17</v>
      </c>
      <c r="G969" t="s">
        <v>28</v>
      </c>
      <c r="H969">
        <v>17594</v>
      </c>
      <c r="I969" t="s">
        <v>23</v>
      </c>
      <c r="J969">
        <v>0.1</v>
      </c>
      <c r="K969">
        <v>17000</v>
      </c>
      <c r="L969" s="5" t="s">
        <v>78</v>
      </c>
      <c r="M969" t="str">
        <f t="shared" si="15"/>
        <v>Target Achieved</v>
      </c>
    </row>
    <row r="970" spans="1:13" x14ac:dyDescent="0.3">
      <c r="A970" t="s">
        <v>1246</v>
      </c>
      <c r="B970" t="s">
        <v>13</v>
      </c>
      <c r="C970" t="s">
        <v>72</v>
      </c>
      <c r="D970" t="s">
        <v>73</v>
      </c>
      <c r="E970" t="s">
        <v>16</v>
      </c>
      <c r="F970" t="s">
        <v>17</v>
      </c>
      <c r="G970" t="s">
        <v>28</v>
      </c>
      <c r="H970">
        <v>7133</v>
      </c>
      <c r="I970" t="s">
        <v>36</v>
      </c>
      <c r="J970">
        <v>0.3</v>
      </c>
      <c r="K970">
        <v>9000</v>
      </c>
      <c r="L970" s="5" t="s">
        <v>69</v>
      </c>
      <c r="M970" t="str">
        <f t="shared" si="15"/>
        <v>Below Target</v>
      </c>
    </row>
    <row r="971" spans="1:13" x14ac:dyDescent="0.3">
      <c r="A971" t="s">
        <v>1247</v>
      </c>
      <c r="B971" t="s">
        <v>1109</v>
      </c>
      <c r="C971" t="s">
        <v>51</v>
      </c>
      <c r="D971" t="s">
        <v>52</v>
      </c>
      <c r="E971" t="s">
        <v>16</v>
      </c>
      <c r="F971" t="s">
        <v>27</v>
      </c>
      <c r="G971" t="s">
        <v>28</v>
      </c>
      <c r="H971">
        <v>14607</v>
      </c>
      <c r="I971" t="s">
        <v>36</v>
      </c>
      <c r="J971">
        <v>0.3</v>
      </c>
      <c r="K971">
        <v>13000</v>
      </c>
      <c r="L971" s="5" t="s">
        <v>20</v>
      </c>
      <c r="M971" t="str">
        <f t="shared" si="15"/>
        <v>Target Achieved</v>
      </c>
    </row>
    <row r="972" spans="1:13" x14ac:dyDescent="0.3">
      <c r="A972" t="s">
        <v>1248</v>
      </c>
      <c r="B972" t="s">
        <v>1023</v>
      </c>
      <c r="C972" t="s">
        <v>33</v>
      </c>
      <c r="D972" t="s">
        <v>34</v>
      </c>
      <c r="E972" t="s">
        <v>35</v>
      </c>
      <c r="F972" t="s">
        <v>27</v>
      </c>
      <c r="G972" t="s">
        <v>40</v>
      </c>
      <c r="H972">
        <v>16497</v>
      </c>
      <c r="K972">
        <v>17000</v>
      </c>
      <c r="L972" s="6">
        <v>45537</v>
      </c>
      <c r="M972" t="str">
        <f t="shared" si="15"/>
        <v>Below Target</v>
      </c>
    </row>
    <row r="973" spans="1:13" x14ac:dyDescent="0.3">
      <c r="A973" t="s">
        <v>1249</v>
      </c>
      <c r="B973" t="s">
        <v>146</v>
      </c>
      <c r="C973" t="s">
        <v>33</v>
      </c>
      <c r="D973" t="s">
        <v>34</v>
      </c>
      <c r="E973" t="s">
        <v>35</v>
      </c>
      <c r="F973" t="s">
        <v>44</v>
      </c>
      <c r="G973" t="s">
        <v>28</v>
      </c>
      <c r="H973">
        <v>17887</v>
      </c>
      <c r="I973" t="s">
        <v>23</v>
      </c>
      <c r="J973">
        <v>0.1</v>
      </c>
      <c r="K973">
        <v>17000</v>
      </c>
      <c r="L973" s="6">
        <v>45414</v>
      </c>
      <c r="M973" t="str">
        <f t="shared" si="15"/>
        <v>Target Achieved</v>
      </c>
    </row>
    <row r="974" spans="1:13" x14ac:dyDescent="0.3">
      <c r="A974" t="s">
        <v>1250</v>
      </c>
      <c r="B974" t="s">
        <v>309</v>
      </c>
      <c r="C974" t="s">
        <v>51</v>
      </c>
      <c r="D974" t="s">
        <v>52</v>
      </c>
      <c r="E974" t="s">
        <v>35</v>
      </c>
      <c r="F974" t="s">
        <v>17</v>
      </c>
      <c r="G974" t="s">
        <v>18</v>
      </c>
      <c r="H974">
        <v>13210</v>
      </c>
      <c r="I974" t="s">
        <v>23</v>
      </c>
      <c r="J974">
        <v>0.1</v>
      </c>
      <c r="K974">
        <v>13000</v>
      </c>
      <c r="L974" s="6">
        <v>45598</v>
      </c>
      <c r="M974" t="str">
        <f t="shared" si="15"/>
        <v>Target Achieved</v>
      </c>
    </row>
    <row r="975" spans="1:13" x14ac:dyDescent="0.3">
      <c r="A975" t="s">
        <v>1251</v>
      </c>
      <c r="B975" t="s">
        <v>519</v>
      </c>
      <c r="C975" t="s">
        <v>51</v>
      </c>
      <c r="D975" t="s">
        <v>52</v>
      </c>
      <c r="E975" t="s">
        <v>16</v>
      </c>
      <c r="F975" t="s">
        <v>27</v>
      </c>
      <c r="G975" t="s">
        <v>40</v>
      </c>
      <c r="H975">
        <v>12444</v>
      </c>
      <c r="I975" t="s">
        <v>36</v>
      </c>
      <c r="J975">
        <v>0.3</v>
      </c>
      <c r="K975">
        <v>13000</v>
      </c>
      <c r="L975" s="6">
        <v>45324</v>
      </c>
      <c r="M975" t="str">
        <f t="shared" si="15"/>
        <v>Below Target</v>
      </c>
    </row>
    <row r="976" spans="1:13" x14ac:dyDescent="0.3">
      <c r="A976" t="s">
        <v>1252</v>
      </c>
      <c r="B976" t="s">
        <v>105</v>
      </c>
      <c r="C976" t="s">
        <v>33</v>
      </c>
      <c r="D976" t="s">
        <v>34</v>
      </c>
      <c r="E976" t="s">
        <v>35</v>
      </c>
      <c r="F976" t="s">
        <v>27</v>
      </c>
      <c r="G976" t="s">
        <v>40</v>
      </c>
      <c r="H976">
        <v>16414</v>
      </c>
      <c r="K976">
        <v>17000</v>
      </c>
      <c r="L976" s="6">
        <v>45293</v>
      </c>
      <c r="M976" t="str">
        <f t="shared" si="15"/>
        <v>Below Target</v>
      </c>
    </row>
    <row r="977" spans="1:13" x14ac:dyDescent="0.3">
      <c r="A977" t="s">
        <v>1253</v>
      </c>
      <c r="B977" t="s">
        <v>196</v>
      </c>
      <c r="C977" t="s">
        <v>14</v>
      </c>
      <c r="D977" t="s">
        <v>15</v>
      </c>
      <c r="E977" t="s">
        <v>53</v>
      </c>
      <c r="F977" t="s">
        <v>44</v>
      </c>
      <c r="G977" t="s">
        <v>28</v>
      </c>
      <c r="H977">
        <v>14778</v>
      </c>
      <c r="I977" t="s">
        <v>29</v>
      </c>
      <c r="K977">
        <v>14000</v>
      </c>
      <c r="L977" s="5" t="s">
        <v>211</v>
      </c>
      <c r="M977" t="str">
        <f t="shared" si="15"/>
        <v>Target Achieved</v>
      </c>
    </row>
    <row r="978" spans="1:13" x14ac:dyDescent="0.3">
      <c r="A978" t="s">
        <v>1254</v>
      </c>
      <c r="B978" t="s">
        <v>56</v>
      </c>
      <c r="C978" t="s">
        <v>33</v>
      </c>
      <c r="D978" t="s">
        <v>34</v>
      </c>
      <c r="E978" t="s">
        <v>16</v>
      </c>
      <c r="F978" t="s">
        <v>44</v>
      </c>
      <c r="G978" t="s">
        <v>18</v>
      </c>
      <c r="H978">
        <v>15771</v>
      </c>
      <c r="K978">
        <v>17000</v>
      </c>
      <c r="L978" s="6">
        <v>45444</v>
      </c>
      <c r="M978" t="str">
        <f t="shared" si="15"/>
        <v>Below Target</v>
      </c>
    </row>
    <row r="979" spans="1:13" x14ac:dyDescent="0.3">
      <c r="A979" t="s">
        <v>1255</v>
      </c>
      <c r="B979" t="s">
        <v>77</v>
      </c>
      <c r="C979" t="s">
        <v>51</v>
      </c>
      <c r="D979" t="s">
        <v>52</v>
      </c>
      <c r="E979" t="s">
        <v>53</v>
      </c>
      <c r="F979" t="s">
        <v>27</v>
      </c>
      <c r="G979" t="s">
        <v>18</v>
      </c>
      <c r="H979">
        <v>11674</v>
      </c>
      <c r="I979" t="s">
        <v>36</v>
      </c>
      <c r="J979">
        <v>0.3</v>
      </c>
      <c r="K979">
        <v>13000</v>
      </c>
      <c r="L979" s="6">
        <v>45505</v>
      </c>
      <c r="M979" t="str">
        <f t="shared" si="15"/>
        <v>Below Target</v>
      </c>
    </row>
    <row r="980" spans="1:13" x14ac:dyDescent="0.3">
      <c r="A980" t="s">
        <v>1256</v>
      </c>
      <c r="B980" t="s">
        <v>179</v>
      </c>
      <c r="C980" t="s">
        <v>72</v>
      </c>
      <c r="D980" t="s">
        <v>73</v>
      </c>
      <c r="E980" t="s">
        <v>35</v>
      </c>
      <c r="F980" t="s">
        <v>27</v>
      </c>
      <c r="G980" t="s">
        <v>28</v>
      </c>
      <c r="H980">
        <v>10899</v>
      </c>
      <c r="I980" t="s">
        <v>23</v>
      </c>
      <c r="J980">
        <v>0.1</v>
      </c>
      <c r="K980">
        <v>9000</v>
      </c>
      <c r="L980" s="5" t="s">
        <v>117</v>
      </c>
      <c r="M980" t="str">
        <f t="shared" si="15"/>
        <v>Target Achieved</v>
      </c>
    </row>
    <row r="981" spans="1:13" x14ac:dyDescent="0.3">
      <c r="A981" t="s">
        <v>1257</v>
      </c>
      <c r="B981" t="s">
        <v>307</v>
      </c>
      <c r="C981" t="s">
        <v>51</v>
      </c>
      <c r="D981" t="s">
        <v>52</v>
      </c>
      <c r="E981" t="s">
        <v>53</v>
      </c>
      <c r="F981" t="s">
        <v>17</v>
      </c>
      <c r="G981" t="s">
        <v>40</v>
      </c>
      <c r="H981">
        <v>12818</v>
      </c>
      <c r="I981" t="s">
        <v>23</v>
      </c>
      <c r="J981">
        <v>0.1</v>
      </c>
      <c r="K981">
        <v>13000</v>
      </c>
      <c r="L981" s="5" t="s">
        <v>117</v>
      </c>
      <c r="M981" t="str">
        <f t="shared" si="15"/>
        <v>Below Target</v>
      </c>
    </row>
    <row r="982" spans="1:13" x14ac:dyDescent="0.3">
      <c r="A982" t="s">
        <v>1258</v>
      </c>
      <c r="B982" t="s">
        <v>262</v>
      </c>
      <c r="C982" t="s">
        <v>14</v>
      </c>
      <c r="D982" t="s">
        <v>15</v>
      </c>
      <c r="E982" t="s">
        <v>35</v>
      </c>
      <c r="F982" t="s">
        <v>44</v>
      </c>
      <c r="G982" t="s">
        <v>28</v>
      </c>
      <c r="H982">
        <v>13375</v>
      </c>
      <c r="K982">
        <v>14000</v>
      </c>
      <c r="L982" s="6">
        <v>45475</v>
      </c>
      <c r="M982" t="str">
        <f t="shared" si="15"/>
        <v>Below Target</v>
      </c>
    </row>
    <row r="983" spans="1:13" x14ac:dyDescent="0.3">
      <c r="A983" t="s">
        <v>1259</v>
      </c>
      <c r="B983" t="s">
        <v>176</v>
      </c>
      <c r="C983" t="s">
        <v>33</v>
      </c>
      <c r="D983" t="s">
        <v>34</v>
      </c>
      <c r="E983" t="s">
        <v>53</v>
      </c>
      <c r="F983" t="s">
        <v>44</v>
      </c>
      <c r="G983" t="s">
        <v>28</v>
      </c>
      <c r="H983">
        <v>17854</v>
      </c>
      <c r="I983" t="s">
        <v>29</v>
      </c>
      <c r="K983">
        <v>17000</v>
      </c>
      <c r="L983" s="5" t="s">
        <v>62</v>
      </c>
      <c r="M983" t="str">
        <f t="shared" si="15"/>
        <v>Target Achieved</v>
      </c>
    </row>
    <row r="984" spans="1:13" x14ac:dyDescent="0.3">
      <c r="A984" t="s">
        <v>1260</v>
      </c>
      <c r="B984" t="s">
        <v>580</v>
      </c>
      <c r="C984" t="s">
        <v>72</v>
      </c>
      <c r="D984" t="s">
        <v>73</v>
      </c>
      <c r="E984" t="s">
        <v>53</v>
      </c>
      <c r="F984" t="s">
        <v>44</v>
      </c>
      <c r="G984" t="s">
        <v>18</v>
      </c>
      <c r="H984">
        <v>10679</v>
      </c>
      <c r="I984" t="s">
        <v>36</v>
      </c>
      <c r="J984">
        <v>0.3</v>
      </c>
      <c r="K984">
        <v>9000</v>
      </c>
      <c r="L984" s="6">
        <v>45597</v>
      </c>
      <c r="M984" t="str">
        <f t="shared" si="15"/>
        <v>Target Achieved</v>
      </c>
    </row>
    <row r="985" spans="1:13" x14ac:dyDescent="0.3">
      <c r="A985" t="s">
        <v>1261</v>
      </c>
      <c r="B985" t="s">
        <v>1109</v>
      </c>
      <c r="C985" t="s">
        <v>51</v>
      </c>
      <c r="D985" t="s">
        <v>52</v>
      </c>
      <c r="E985" t="s">
        <v>53</v>
      </c>
      <c r="F985" t="s">
        <v>17</v>
      </c>
      <c r="G985" t="s">
        <v>40</v>
      </c>
      <c r="H985">
        <v>14152</v>
      </c>
      <c r="I985" t="s">
        <v>23</v>
      </c>
      <c r="J985">
        <v>0.1</v>
      </c>
      <c r="K985">
        <v>13000</v>
      </c>
      <c r="L985" s="6">
        <v>45566</v>
      </c>
      <c r="M985" t="str">
        <f t="shared" si="15"/>
        <v>Target Achieved</v>
      </c>
    </row>
    <row r="986" spans="1:13" x14ac:dyDescent="0.3">
      <c r="A986" t="s">
        <v>1262</v>
      </c>
      <c r="B986" t="s">
        <v>1141</v>
      </c>
      <c r="C986" t="s">
        <v>72</v>
      </c>
      <c r="D986" t="s">
        <v>73</v>
      </c>
      <c r="E986" t="s">
        <v>35</v>
      </c>
      <c r="F986" t="s">
        <v>44</v>
      </c>
      <c r="G986" t="s">
        <v>18</v>
      </c>
      <c r="H986">
        <v>9915</v>
      </c>
      <c r="I986" t="s">
        <v>29</v>
      </c>
      <c r="K986">
        <v>9000</v>
      </c>
      <c r="L986" s="5" t="s">
        <v>117</v>
      </c>
      <c r="M986" t="str">
        <f t="shared" si="15"/>
        <v>Target Achieved</v>
      </c>
    </row>
    <row r="987" spans="1:13" x14ac:dyDescent="0.3">
      <c r="A987" t="s">
        <v>1263</v>
      </c>
      <c r="B987" t="s">
        <v>204</v>
      </c>
      <c r="C987" t="s">
        <v>51</v>
      </c>
      <c r="D987" t="s">
        <v>52</v>
      </c>
      <c r="E987" t="s">
        <v>35</v>
      </c>
      <c r="F987" t="s">
        <v>27</v>
      </c>
      <c r="G987" t="s">
        <v>18</v>
      </c>
      <c r="H987">
        <v>11168</v>
      </c>
      <c r="I987" t="s">
        <v>36</v>
      </c>
      <c r="J987">
        <v>0.3</v>
      </c>
      <c r="K987">
        <v>13000</v>
      </c>
      <c r="L987" s="6">
        <v>45445</v>
      </c>
      <c r="M987" t="str">
        <f t="shared" si="15"/>
        <v>Below Target</v>
      </c>
    </row>
    <row r="988" spans="1:13" x14ac:dyDescent="0.3">
      <c r="A988" t="s">
        <v>1264</v>
      </c>
      <c r="B988" t="s">
        <v>465</v>
      </c>
      <c r="C988" t="s">
        <v>33</v>
      </c>
      <c r="D988" t="s">
        <v>34</v>
      </c>
      <c r="E988" t="s">
        <v>53</v>
      </c>
      <c r="F988" t="s">
        <v>27</v>
      </c>
      <c r="G988" t="s">
        <v>18</v>
      </c>
      <c r="H988">
        <v>17303</v>
      </c>
      <c r="I988" t="s">
        <v>23</v>
      </c>
      <c r="J988">
        <v>0.1</v>
      </c>
      <c r="K988">
        <v>17000</v>
      </c>
      <c r="L988" s="6">
        <v>45628</v>
      </c>
      <c r="M988" t="str">
        <f t="shared" si="15"/>
        <v>Target Achieved</v>
      </c>
    </row>
    <row r="989" spans="1:13" x14ac:dyDescent="0.3">
      <c r="A989" t="s">
        <v>1265</v>
      </c>
      <c r="B989" t="s">
        <v>315</v>
      </c>
      <c r="C989" t="s">
        <v>51</v>
      </c>
      <c r="D989" t="s">
        <v>52</v>
      </c>
      <c r="E989" t="s">
        <v>53</v>
      </c>
      <c r="F989" t="s">
        <v>17</v>
      </c>
      <c r="G989" t="s">
        <v>28</v>
      </c>
      <c r="H989">
        <v>14995</v>
      </c>
      <c r="I989" t="s">
        <v>19</v>
      </c>
      <c r="J989">
        <v>0.2</v>
      </c>
      <c r="K989">
        <v>13000</v>
      </c>
      <c r="L989" s="6">
        <v>45384</v>
      </c>
      <c r="M989" t="str">
        <f t="shared" si="15"/>
        <v>Target Achieved</v>
      </c>
    </row>
    <row r="990" spans="1:13" x14ac:dyDescent="0.3">
      <c r="A990" t="s">
        <v>1266</v>
      </c>
      <c r="B990" t="s">
        <v>255</v>
      </c>
      <c r="C990" t="s">
        <v>14</v>
      </c>
      <c r="D990" t="s">
        <v>15</v>
      </c>
      <c r="E990" t="s">
        <v>53</v>
      </c>
      <c r="F990" t="s">
        <v>17</v>
      </c>
      <c r="G990" t="s">
        <v>18</v>
      </c>
      <c r="H990">
        <v>15882</v>
      </c>
      <c r="K990">
        <v>14000</v>
      </c>
      <c r="L990" s="5" t="s">
        <v>45</v>
      </c>
      <c r="M990" t="str">
        <f t="shared" si="15"/>
        <v>Target Achieved</v>
      </c>
    </row>
    <row r="991" spans="1:13" x14ac:dyDescent="0.3">
      <c r="A991" t="s">
        <v>1267</v>
      </c>
      <c r="B991" t="s">
        <v>764</v>
      </c>
      <c r="C991" t="s">
        <v>14</v>
      </c>
      <c r="D991" t="s">
        <v>15</v>
      </c>
      <c r="E991" t="s">
        <v>16</v>
      </c>
      <c r="F991" t="s">
        <v>44</v>
      </c>
      <c r="G991" t="s">
        <v>28</v>
      </c>
      <c r="H991">
        <v>13356</v>
      </c>
      <c r="I991" t="s">
        <v>36</v>
      </c>
      <c r="J991">
        <v>0.3</v>
      </c>
      <c r="K991">
        <v>14000</v>
      </c>
      <c r="L991" s="5" t="s">
        <v>122</v>
      </c>
      <c r="M991" t="str">
        <f t="shared" si="15"/>
        <v>Below Target</v>
      </c>
    </row>
    <row r="992" spans="1:13" x14ac:dyDescent="0.3">
      <c r="A992" t="s">
        <v>1268</v>
      </c>
      <c r="B992" t="s">
        <v>131</v>
      </c>
      <c r="C992" t="s">
        <v>51</v>
      </c>
      <c r="D992" t="s">
        <v>52</v>
      </c>
      <c r="E992" t="s">
        <v>16</v>
      </c>
      <c r="F992" t="s">
        <v>44</v>
      </c>
      <c r="G992" t="s">
        <v>40</v>
      </c>
      <c r="H992">
        <v>12387</v>
      </c>
      <c r="I992" t="s">
        <v>23</v>
      </c>
      <c r="J992">
        <v>0.1</v>
      </c>
      <c r="K992">
        <v>13000</v>
      </c>
      <c r="L992" s="5" t="s">
        <v>373</v>
      </c>
      <c r="M992" t="str">
        <f t="shared" si="15"/>
        <v>Below Target</v>
      </c>
    </row>
    <row r="993" spans="1:13" x14ac:dyDescent="0.3">
      <c r="A993" t="s">
        <v>1269</v>
      </c>
      <c r="B993" t="s">
        <v>747</v>
      </c>
      <c r="C993" t="s">
        <v>51</v>
      </c>
      <c r="D993" t="s">
        <v>52</v>
      </c>
      <c r="E993" t="s">
        <v>16</v>
      </c>
      <c r="F993" t="s">
        <v>44</v>
      </c>
      <c r="G993" t="s">
        <v>18</v>
      </c>
      <c r="H993">
        <v>12261</v>
      </c>
      <c r="I993" t="s">
        <v>23</v>
      </c>
      <c r="J993">
        <v>0.1</v>
      </c>
      <c r="K993">
        <v>13000</v>
      </c>
      <c r="L993" s="5" t="s">
        <v>132</v>
      </c>
      <c r="M993" t="str">
        <f t="shared" si="15"/>
        <v>Below Target</v>
      </c>
    </row>
    <row r="994" spans="1:13" x14ac:dyDescent="0.3">
      <c r="A994" t="s">
        <v>1270</v>
      </c>
      <c r="B994" t="s">
        <v>873</v>
      </c>
      <c r="C994" t="s">
        <v>51</v>
      </c>
      <c r="D994" t="s">
        <v>52</v>
      </c>
      <c r="E994" t="s">
        <v>53</v>
      </c>
      <c r="F994" t="s">
        <v>17</v>
      </c>
      <c r="G994" t="s">
        <v>18</v>
      </c>
      <c r="H994">
        <v>12336</v>
      </c>
      <c r="I994" t="s">
        <v>23</v>
      </c>
      <c r="J994">
        <v>0.1</v>
      </c>
      <c r="K994">
        <v>13000</v>
      </c>
      <c r="L994" s="6">
        <v>45506</v>
      </c>
      <c r="M994" t="str">
        <f t="shared" si="15"/>
        <v>Below Target</v>
      </c>
    </row>
    <row r="995" spans="1:13" x14ac:dyDescent="0.3">
      <c r="A995" t="s">
        <v>1271</v>
      </c>
      <c r="B995" t="s">
        <v>272</v>
      </c>
      <c r="C995" t="s">
        <v>51</v>
      </c>
      <c r="D995" t="s">
        <v>52</v>
      </c>
      <c r="E995" t="s">
        <v>53</v>
      </c>
      <c r="F995" t="s">
        <v>27</v>
      </c>
      <c r="G995" t="s">
        <v>18</v>
      </c>
      <c r="H995">
        <v>11342</v>
      </c>
      <c r="I995" t="s">
        <v>29</v>
      </c>
      <c r="K995">
        <v>13000</v>
      </c>
      <c r="L995" s="5" t="s">
        <v>41</v>
      </c>
      <c r="M995" t="str">
        <f t="shared" si="15"/>
        <v>Below Target</v>
      </c>
    </row>
    <row r="996" spans="1:13" x14ac:dyDescent="0.3">
      <c r="A996" t="s">
        <v>1272</v>
      </c>
      <c r="B996" t="s">
        <v>367</v>
      </c>
      <c r="C996" t="s">
        <v>14</v>
      </c>
      <c r="D996" t="s">
        <v>15</v>
      </c>
      <c r="E996" t="s">
        <v>16</v>
      </c>
      <c r="F996" t="s">
        <v>17</v>
      </c>
      <c r="G996" t="s">
        <v>18</v>
      </c>
      <c r="H996">
        <v>14008</v>
      </c>
      <c r="I996" t="s">
        <v>36</v>
      </c>
      <c r="J996">
        <v>0.3</v>
      </c>
      <c r="K996">
        <v>14000</v>
      </c>
      <c r="L996" s="6">
        <v>45506</v>
      </c>
      <c r="M996" t="str">
        <f t="shared" si="15"/>
        <v>Target Achieved</v>
      </c>
    </row>
    <row r="997" spans="1:13" x14ac:dyDescent="0.3">
      <c r="A997" t="s">
        <v>1273</v>
      </c>
      <c r="B997" t="s">
        <v>100</v>
      </c>
      <c r="C997" t="s">
        <v>14</v>
      </c>
      <c r="D997" t="s">
        <v>15</v>
      </c>
      <c r="E997" t="s">
        <v>16</v>
      </c>
      <c r="F997" t="s">
        <v>17</v>
      </c>
      <c r="G997" t="s">
        <v>40</v>
      </c>
      <c r="H997">
        <v>12605</v>
      </c>
      <c r="K997">
        <v>14000</v>
      </c>
      <c r="L997" s="5" t="s">
        <v>235</v>
      </c>
      <c r="M997" t="str">
        <f t="shared" si="15"/>
        <v>Below Target</v>
      </c>
    </row>
    <row r="998" spans="1:13" x14ac:dyDescent="0.3">
      <c r="A998" t="s">
        <v>1274</v>
      </c>
      <c r="B998" t="s">
        <v>510</v>
      </c>
      <c r="C998" t="s">
        <v>14</v>
      </c>
      <c r="D998" t="s">
        <v>15</v>
      </c>
      <c r="E998" t="s">
        <v>53</v>
      </c>
      <c r="F998" t="s">
        <v>17</v>
      </c>
      <c r="G998" t="s">
        <v>40</v>
      </c>
      <c r="H998">
        <v>13261</v>
      </c>
      <c r="K998">
        <v>14000</v>
      </c>
      <c r="L998" s="5" t="s">
        <v>78</v>
      </c>
      <c r="M998" t="str">
        <f t="shared" si="15"/>
        <v>Below Target</v>
      </c>
    </row>
    <row r="999" spans="1:13" x14ac:dyDescent="0.3">
      <c r="A999" t="s">
        <v>1275</v>
      </c>
      <c r="B999" t="s">
        <v>941</v>
      </c>
      <c r="C999" t="s">
        <v>51</v>
      </c>
      <c r="D999" t="s">
        <v>52</v>
      </c>
      <c r="E999" t="s">
        <v>16</v>
      </c>
      <c r="F999" t="s">
        <v>17</v>
      </c>
      <c r="G999" t="s">
        <v>28</v>
      </c>
      <c r="H999">
        <v>12702</v>
      </c>
      <c r="K999">
        <v>13000</v>
      </c>
      <c r="L999" s="5" t="s">
        <v>117</v>
      </c>
      <c r="M999" t="str">
        <f t="shared" si="15"/>
        <v>Below Target</v>
      </c>
    </row>
    <row r="1000" spans="1:13" x14ac:dyDescent="0.3">
      <c r="A1000" t="s">
        <v>1276</v>
      </c>
      <c r="B1000" t="s">
        <v>157</v>
      </c>
      <c r="C1000" t="s">
        <v>72</v>
      </c>
      <c r="D1000" t="s">
        <v>73</v>
      </c>
      <c r="E1000" t="s">
        <v>16</v>
      </c>
      <c r="F1000" t="s">
        <v>17</v>
      </c>
      <c r="G1000" t="s">
        <v>18</v>
      </c>
      <c r="H1000">
        <v>10422</v>
      </c>
      <c r="I1000" t="s">
        <v>29</v>
      </c>
      <c r="K1000">
        <v>9000</v>
      </c>
      <c r="L1000" s="6">
        <v>45506</v>
      </c>
      <c r="M1000" t="str">
        <f t="shared" si="15"/>
        <v>Target Achieved</v>
      </c>
    </row>
    <row r="1001" spans="1:13" x14ac:dyDescent="0.3">
      <c r="A1001" t="s">
        <v>1277</v>
      </c>
      <c r="B1001" t="s">
        <v>879</v>
      </c>
      <c r="C1001" t="s">
        <v>51</v>
      </c>
      <c r="D1001" t="s">
        <v>52</v>
      </c>
      <c r="E1001" t="s">
        <v>53</v>
      </c>
      <c r="F1001" t="s">
        <v>17</v>
      </c>
      <c r="G1001" t="s">
        <v>28</v>
      </c>
      <c r="H1001">
        <v>12373</v>
      </c>
      <c r="I1001" t="s">
        <v>23</v>
      </c>
      <c r="J1001">
        <v>0.1</v>
      </c>
      <c r="K1001">
        <v>13000</v>
      </c>
      <c r="L1001" s="5" t="s">
        <v>45</v>
      </c>
      <c r="M1001" t="str">
        <f t="shared" si="15"/>
        <v>Below Target</v>
      </c>
    </row>
  </sheetData>
  <pageMargins left="0.25" right="0.25" top="0.75" bottom="0.75" header="0.3" footer="0.3"/>
  <pageSetup paperSize="9" scale="7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97F99-D5BC-45D2-AFA2-8CBE529D0CA7}">
  <sheetPr>
    <pageSetUpPr fitToPage="1"/>
  </sheetPr>
  <dimension ref="A1:N1001"/>
  <sheetViews>
    <sheetView topLeftCell="B1" workbookViewId="0">
      <selection activeCell="D5" sqref="D5"/>
    </sheetView>
  </sheetViews>
  <sheetFormatPr defaultRowHeight="14.4" x14ac:dyDescent="0.3"/>
  <cols>
    <col min="2" max="2" width="15" customWidth="1"/>
    <col min="4" max="4" width="12.5546875" customWidth="1"/>
    <col min="6" max="6" width="12.21875" customWidth="1"/>
    <col min="8" max="8" width="14.88671875" customWidth="1"/>
    <col min="9" max="9" width="12.88671875" customWidth="1"/>
    <col min="10" max="10" width="15.5546875" customWidth="1"/>
    <col min="11" max="11" width="14.33203125" customWidth="1"/>
    <col min="12" max="12" width="15" customWidth="1"/>
  </cols>
  <sheetData>
    <row r="1" spans="1:14" x14ac:dyDescent="0.3">
      <c r="A1" t="s">
        <v>0</v>
      </c>
      <c r="B1" t="s">
        <v>1</v>
      </c>
      <c r="C1" t="s">
        <v>2</v>
      </c>
      <c r="D1" t="s">
        <v>3</v>
      </c>
      <c r="E1" t="s">
        <v>4</v>
      </c>
      <c r="F1" t="s">
        <v>5</v>
      </c>
      <c r="G1" t="s">
        <v>6</v>
      </c>
      <c r="H1" t="s">
        <v>7</v>
      </c>
      <c r="I1" t="s">
        <v>8</v>
      </c>
      <c r="J1" t="s">
        <v>9</v>
      </c>
      <c r="K1" t="s">
        <v>10</v>
      </c>
      <c r="L1" s="5" t="s">
        <v>11</v>
      </c>
      <c r="M1" s="4" t="s">
        <v>1291</v>
      </c>
      <c r="N1" s="4"/>
    </row>
    <row r="2" spans="1:14" x14ac:dyDescent="0.3">
      <c r="A2" t="s">
        <v>12</v>
      </c>
      <c r="B2" t="s">
        <v>13</v>
      </c>
      <c r="C2" t="s">
        <v>14</v>
      </c>
      <c r="D2" t="s">
        <v>15</v>
      </c>
      <c r="E2" t="s">
        <v>16</v>
      </c>
      <c r="F2" t="s">
        <v>17</v>
      </c>
      <c r="G2" t="s">
        <v>18</v>
      </c>
      <c r="H2">
        <v>12914</v>
      </c>
      <c r="I2" t="s">
        <v>19</v>
      </c>
      <c r="J2">
        <v>0.2</v>
      </c>
      <c r="K2">
        <v>14000</v>
      </c>
      <c r="L2" s="5" t="s">
        <v>20</v>
      </c>
      <c r="M2">
        <f>IF(OR(I2="",J2=""),0,J2)</f>
        <v>0.2</v>
      </c>
    </row>
    <row r="3" spans="1:14" x14ac:dyDescent="0.3">
      <c r="A3" t="s">
        <v>21</v>
      </c>
      <c r="B3" t="s">
        <v>22</v>
      </c>
      <c r="C3" t="s">
        <v>14</v>
      </c>
      <c r="D3" t="s">
        <v>15</v>
      </c>
      <c r="E3" t="s">
        <v>16</v>
      </c>
      <c r="F3" t="s">
        <v>17</v>
      </c>
      <c r="G3" t="s">
        <v>18</v>
      </c>
      <c r="H3">
        <v>12122</v>
      </c>
      <c r="I3" t="s">
        <v>23</v>
      </c>
      <c r="J3">
        <v>0.1</v>
      </c>
      <c r="K3">
        <v>14000</v>
      </c>
      <c r="L3" s="5" t="s">
        <v>24</v>
      </c>
      <c r="M3">
        <f t="shared" ref="M3:M66" si="0">IF(OR(I3="",J3=""),0,J3)</f>
        <v>0.1</v>
      </c>
    </row>
    <row r="4" spans="1:14" x14ac:dyDescent="0.3">
      <c r="A4" t="s">
        <v>25</v>
      </c>
      <c r="B4" t="s">
        <v>26</v>
      </c>
      <c r="C4" t="s">
        <v>14</v>
      </c>
      <c r="D4" t="s">
        <v>15</v>
      </c>
      <c r="E4" t="s">
        <v>16</v>
      </c>
      <c r="F4" t="s">
        <v>27</v>
      </c>
      <c r="G4" t="s">
        <v>28</v>
      </c>
      <c r="H4">
        <v>14661</v>
      </c>
      <c r="I4" t="s">
        <v>29</v>
      </c>
      <c r="K4">
        <v>14000</v>
      </c>
      <c r="L4" s="5" t="s">
        <v>30</v>
      </c>
      <c r="M4">
        <f t="shared" si="0"/>
        <v>0</v>
      </c>
    </row>
    <row r="5" spans="1:14" x14ac:dyDescent="0.3">
      <c r="A5" t="s">
        <v>31</v>
      </c>
      <c r="B5" t="s">
        <v>32</v>
      </c>
      <c r="C5" t="s">
        <v>33</v>
      </c>
      <c r="D5" t="s">
        <v>34</v>
      </c>
      <c r="E5" t="s">
        <v>35</v>
      </c>
      <c r="F5" t="s">
        <v>27</v>
      </c>
      <c r="G5" t="s">
        <v>28</v>
      </c>
      <c r="H5">
        <v>16731</v>
      </c>
      <c r="I5" t="s">
        <v>36</v>
      </c>
      <c r="J5">
        <v>0.3</v>
      </c>
      <c r="K5">
        <v>17000</v>
      </c>
      <c r="L5" s="5" t="s">
        <v>37</v>
      </c>
      <c r="M5">
        <f t="shared" si="0"/>
        <v>0.3</v>
      </c>
    </row>
    <row r="6" spans="1:14" x14ac:dyDescent="0.3">
      <c r="A6" t="s">
        <v>38</v>
      </c>
      <c r="B6" t="s">
        <v>39</v>
      </c>
      <c r="C6" t="s">
        <v>33</v>
      </c>
      <c r="D6" t="s">
        <v>34</v>
      </c>
      <c r="E6" t="s">
        <v>35</v>
      </c>
      <c r="F6" t="s">
        <v>27</v>
      </c>
      <c r="G6" t="s">
        <v>40</v>
      </c>
      <c r="H6">
        <v>15396</v>
      </c>
      <c r="I6" t="s">
        <v>36</v>
      </c>
      <c r="J6">
        <v>0.3</v>
      </c>
      <c r="K6">
        <v>17000</v>
      </c>
      <c r="L6" s="5" t="s">
        <v>41</v>
      </c>
      <c r="M6">
        <f t="shared" si="0"/>
        <v>0.3</v>
      </c>
    </row>
    <row r="7" spans="1:14" x14ac:dyDescent="0.3">
      <c r="A7" t="s">
        <v>42</v>
      </c>
      <c r="B7" t="s">
        <v>43</v>
      </c>
      <c r="C7" t="s">
        <v>33</v>
      </c>
      <c r="D7" t="s">
        <v>34</v>
      </c>
      <c r="E7" t="s">
        <v>35</v>
      </c>
      <c r="F7" t="s">
        <v>44</v>
      </c>
      <c r="G7" t="s">
        <v>40</v>
      </c>
      <c r="H7">
        <v>17196</v>
      </c>
      <c r="I7" t="s">
        <v>23</v>
      </c>
      <c r="J7">
        <v>0.1</v>
      </c>
      <c r="K7">
        <v>17000</v>
      </c>
      <c r="L7" s="5" t="s">
        <v>45</v>
      </c>
      <c r="M7">
        <f t="shared" si="0"/>
        <v>0.1</v>
      </c>
    </row>
    <row r="8" spans="1:14" x14ac:dyDescent="0.3">
      <c r="A8" t="s">
        <v>46</v>
      </c>
      <c r="B8" t="s">
        <v>47</v>
      </c>
      <c r="C8" t="s">
        <v>33</v>
      </c>
      <c r="D8" t="s">
        <v>34</v>
      </c>
      <c r="E8" t="s">
        <v>16</v>
      </c>
      <c r="F8" t="s">
        <v>44</v>
      </c>
      <c r="G8" t="s">
        <v>40</v>
      </c>
      <c r="H8">
        <v>17364</v>
      </c>
      <c r="I8" t="s">
        <v>19</v>
      </c>
      <c r="J8">
        <v>0.2</v>
      </c>
      <c r="K8">
        <v>17000</v>
      </c>
      <c r="L8" s="5" t="s">
        <v>48</v>
      </c>
      <c r="M8">
        <f t="shared" si="0"/>
        <v>0.2</v>
      </c>
    </row>
    <row r="9" spans="1:14" x14ac:dyDescent="0.3">
      <c r="A9" t="s">
        <v>49</v>
      </c>
      <c r="B9" t="s">
        <v>50</v>
      </c>
      <c r="C9" t="s">
        <v>51</v>
      </c>
      <c r="D9" t="s">
        <v>52</v>
      </c>
      <c r="E9" t="s">
        <v>53</v>
      </c>
      <c r="F9" t="s">
        <v>27</v>
      </c>
      <c r="G9" t="s">
        <v>18</v>
      </c>
      <c r="H9">
        <v>14549</v>
      </c>
      <c r="I9" t="s">
        <v>23</v>
      </c>
      <c r="J9">
        <v>0.1</v>
      </c>
      <c r="K9">
        <v>13000</v>
      </c>
      <c r="L9" s="5" t="s">
        <v>54</v>
      </c>
      <c r="M9">
        <f t="shared" si="0"/>
        <v>0.1</v>
      </c>
    </row>
    <row r="10" spans="1:14" x14ac:dyDescent="0.3">
      <c r="A10" t="s">
        <v>55</v>
      </c>
      <c r="B10" t="s">
        <v>56</v>
      </c>
      <c r="C10" t="s">
        <v>33</v>
      </c>
      <c r="D10" t="s">
        <v>34</v>
      </c>
      <c r="E10" t="s">
        <v>35</v>
      </c>
      <c r="F10" t="s">
        <v>17</v>
      </c>
      <c r="G10" t="s">
        <v>40</v>
      </c>
      <c r="H10">
        <v>15858</v>
      </c>
      <c r="I10" t="s">
        <v>36</v>
      </c>
      <c r="J10">
        <v>0.3</v>
      </c>
      <c r="K10">
        <v>17000</v>
      </c>
      <c r="L10" s="5" t="s">
        <v>57</v>
      </c>
      <c r="M10">
        <f t="shared" si="0"/>
        <v>0.3</v>
      </c>
    </row>
    <row r="11" spans="1:14" x14ac:dyDescent="0.3">
      <c r="A11" t="s">
        <v>58</v>
      </c>
      <c r="B11" t="s">
        <v>59</v>
      </c>
      <c r="C11" t="s">
        <v>14</v>
      </c>
      <c r="D11" t="s">
        <v>15</v>
      </c>
      <c r="E11" t="s">
        <v>16</v>
      </c>
      <c r="F11" t="s">
        <v>44</v>
      </c>
      <c r="G11" t="s">
        <v>18</v>
      </c>
      <c r="H11">
        <v>14187</v>
      </c>
      <c r="I11" t="s">
        <v>19</v>
      </c>
      <c r="J11">
        <v>0.2</v>
      </c>
      <c r="K11">
        <v>14000</v>
      </c>
      <c r="L11" s="6">
        <v>45597</v>
      </c>
      <c r="M11">
        <f t="shared" si="0"/>
        <v>0.2</v>
      </c>
    </row>
    <row r="12" spans="1:14" x14ac:dyDescent="0.3">
      <c r="A12" t="s">
        <v>60</v>
      </c>
      <c r="B12" t="s">
        <v>61</v>
      </c>
      <c r="C12" t="s">
        <v>33</v>
      </c>
      <c r="D12" t="s">
        <v>34</v>
      </c>
      <c r="E12" t="s">
        <v>16</v>
      </c>
      <c r="F12" t="s">
        <v>44</v>
      </c>
      <c r="G12" t="s">
        <v>28</v>
      </c>
      <c r="H12">
        <v>15899</v>
      </c>
      <c r="I12" t="s">
        <v>36</v>
      </c>
      <c r="J12">
        <v>0.3</v>
      </c>
      <c r="K12">
        <v>17000</v>
      </c>
      <c r="L12" s="5" t="s">
        <v>62</v>
      </c>
      <c r="M12">
        <f t="shared" si="0"/>
        <v>0.3</v>
      </c>
    </row>
    <row r="13" spans="1:14" x14ac:dyDescent="0.3">
      <c r="A13" t="s">
        <v>63</v>
      </c>
      <c r="B13" t="s">
        <v>64</v>
      </c>
      <c r="C13" t="s">
        <v>14</v>
      </c>
      <c r="D13" t="s">
        <v>15</v>
      </c>
      <c r="E13" t="s">
        <v>35</v>
      </c>
      <c r="F13" t="s">
        <v>27</v>
      </c>
      <c r="G13" t="s">
        <v>40</v>
      </c>
      <c r="H13">
        <v>13643</v>
      </c>
      <c r="I13" t="s">
        <v>36</v>
      </c>
      <c r="J13">
        <v>0.3</v>
      </c>
      <c r="K13">
        <v>14000</v>
      </c>
      <c r="L13" s="6">
        <v>45413</v>
      </c>
      <c r="M13">
        <f t="shared" si="0"/>
        <v>0.3</v>
      </c>
    </row>
    <row r="14" spans="1:14" x14ac:dyDescent="0.3">
      <c r="A14" t="s">
        <v>65</v>
      </c>
      <c r="B14" t="s">
        <v>66</v>
      </c>
      <c r="C14" t="s">
        <v>33</v>
      </c>
      <c r="D14" t="s">
        <v>34</v>
      </c>
      <c r="E14" t="s">
        <v>35</v>
      </c>
      <c r="F14" t="s">
        <v>44</v>
      </c>
      <c r="G14" t="s">
        <v>40</v>
      </c>
      <c r="H14">
        <v>16620</v>
      </c>
      <c r="K14">
        <v>17000</v>
      </c>
      <c r="L14" s="6">
        <v>45566</v>
      </c>
      <c r="M14">
        <f t="shared" si="0"/>
        <v>0</v>
      </c>
    </row>
    <row r="15" spans="1:14" x14ac:dyDescent="0.3">
      <c r="A15" t="s">
        <v>67</v>
      </c>
      <c r="B15" t="s">
        <v>68</v>
      </c>
      <c r="C15" t="s">
        <v>51</v>
      </c>
      <c r="D15" t="s">
        <v>52</v>
      </c>
      <c r="E15" t="s">
        <v>16</v>
      </c>
      <c r="F15" t="s">
        <v>44</v>
      </c>
      <c r="G15" t="s">
        <v>28</v>
      </c>
      <c r="H15">
        <v>12076</v>
      </c>
      <c r="I15" t="s">
        <v>29</v>
      </c>
      <c r="K15">
        <v>13000</v>
      </c>
      <c r="L15" s="5" t="s">
        <v>69</v>
      </c>
      <c r="M15">
        <f t="shared" si="0"/>
        <v>0</v>
      </c>
    </row>
    <row r="16" spans="1:14" x14ac:dyDescent="0.3">
      <c r="A16" t="s">
        <v>70</v>
      </c>
      <c r="B16" t="s">
        <v>71</v>
      </c>
      <c r="C16" t="s">
        <v>72</v>
      </c>
      <c r="D16" t="s">
        <v>73</v>
      </c>
      <c r="E16" t="s">
        <v>53</v>
      </c>
      <c r="F16" t="s">
        <v>27</v>
      </c>
      <c r="G16" t="s">
        <v>18</v>
      </c>
      <c r="H16">
        <v>9087</v>
      </c>
      <c r="K16">
        <v>9000</v>
      </c>
      <c r="L16" s="6">
        <v>45444</v>
      </c>
      <c r="M16">
        <f t="shared" si="0"/>
        <v>0</v>
      </c>
    </row>
    <row r="17" spans="1:13" x14ac:dyDescent="0.3">
      <c r="A17" t="s">
        <v>74</v>
      </c>
      <c r="B17" t="s">
        <v>75</v>
      </c>
      <c r="C17" t="s">
        <v>14</v>
      </c>
      <c r="D17" t="s">
        <v>15</v>
      </c>
      <c r="E17" t="s">
        <v>35</v>
      </c>
      <c r="F17" t="s">
        <v>44</v>
      </c>
      <c r="G17" t="s">
        <v>18</v>
      </c>
      <c r="H17">
        <v>15244</v>
      </c>
      <c r="K17">
        <v>14000</v>
      </c>
      <c r="L17" s="6">
        <v>45506</v>
      </c>
      <c r="M17">
        <f t="shared" si="0"/>
        <v>0</v>
      </c>
    </row>
    <row r="18" spans="1:13" x14ac:dyDescent="0.3">
      <c r="A18" t="s">
        <v>76</v>
      </c>
      <c r="B18" t="s">
        <v>77</v>
      </c>
      <c r="C18" t="s">
        <v>72</v>
      </c>
      <c r="D18" t="s">
        <v>73</v>
      </c>
      <c r="E18" t="s">
        <v>16</v>
      </c>
      <c r="F18" t="s">
        <v>17</v>
      </c>
      <c r="G18" t="s">
        <v>28</v>
      </c>
      <c r="H18">
        <v>8029</v>
      </c>
      <c r="I18" t="s">
        <v>29</v>
      </c>
      <c r="K18">
        <v>9000</v>
      </c>
      <c r="L18" s="5" t="s">
        <v>78</v>
      </c>
      <c r="M18">
        <f t="shared" si="0"/>
        <v>0</v>
      </c>
    </row>
    <row r="19" spans="1:13" x14ac:dyDescent="0.3">
      <c r="A19" t="s">
        <v>79</v>
      </c>
      <c r="B19" t="s">
        <v>80</v>
      </c>
      <c r="C19" t="s">
        <v>14</v>
      </c>
      <c r="D19" t="s">
        <v>15</v>
      </c>
      <c r="E19" t="s">
        <v>16</v>
      </c>
      <c r="F19" t="s">
        <v>44</v>
      </c>
      <c r="G19" t="s">
        <v>40</v>
      </c>
      <c r="H19">
        <v>15148</v>
      </c>
      <c r="I19" t="s">
        <v>36</v>
      </c>
      <c r="J19">
        <v>0.3</v>
      </c>
      <c r="K19">
        <v>14000</v>
      </c>
      <c r="L19" s="6">
        <v>45505</v>
      </c>
      <c r="M19">
        <f t="shared" si="0"/>
        <v>0.3</v>
      </c>
    </row>
    <row r="20" spans="1:13" x14ac:dyDescent="0.3">
      <c r="A20" t="s">
        <v>81</v>
      </c>
      <c r="B20" t="s">
        <v>82</v>
      </c>
      <c r="C20" t="s">
        <v>51</v>
      </c>
      <c r="D20" t="s">
        <v>52</v>
      </c>
      <c r="E20" t="s">
        <v>53</v>
      </c>
      <c r="F20" t="s">
        <v>27</v>
      </c>
      <c r="G20" t="s">
        <v>28</v>
      </c>
      <c r="H20">
        <v>14587</v>
      </c>
      <c r="I20" t="s">
        <v>36</v>
      </c>
      <c r="J20">
        <v>0.3</v>
      </c>
      <c r="K20">
        <v>13000</v>
      </c>
      <c r="L20" s="6">
        <v>45324</v>
      </c>
      <c r="M20">
        <f t="shared" si="0"/>
        <v>0.3</v>
      </c>
    </row>
    <row r="21" spans="1:13" x14ac:dyDescent="0.3">
      <c r="A21" t="s">
        <v>83</v>
      </c>
      <c r="B21" t="s">
        <v>84</v>
      </c>
      <c r="C21" t="s">
        <v>14</v>
      </c>
      <c r="D21" t="s">
        <v>15</v>
      </c>
      <c r="E21" t="s">
        <v>16</v>
      </c>
      <c r="F21" t="s">
        <v>17</v>
      </c>
      <c r="G21" t="s">
        <v>28</v>
      </c>
      <c r="H21">
        <v>14079</v>
      </c>
      <c r="I21" t="s">
        <v>29</v>
      </c>
      <c r="K21">
        <v>14000</v>
      </c>
      <c r="L21" s="5" t="s">
        <v>85</v>
      </c>
      <c r="M21">
        <f t="shared" si="0"/>
        <v>0</v>
      </c>
    </row>
    <row r="22" spans="1:13" x14ac:dyDescent="0.3">
      <c r="A22" t="s">
        <v>86</v>
      </c>
      <c r="B22" t="s">
        <v>87</v>
      </c>
      <c r="C22" t="s">
        <v>51</v>
      </c>
      <c r="D22" t="s">
        <v>52</v>
      </c>
      <c r="E22" t="s">
        <v>16</v>
      </c>
      <c r="F22" t="s">
        <v>44</v>
      </c>
      <c r="G22" t="s">
        <v>18</v>
      </c>
      <c r="H22">
        <v>13453</v>
      </c>
      <c r="I22" t="s">
        <v>36</v>
      </c>
      <c r="J22">
        <v>0.3</v>
      </c>
      <c r="K22">
        <v>13000</v>
      </c>
      <c r="L22" s="6">
        <v>45293</v>
      </c>
      <c r="M22">
        <f t="shared" si="0"/>
        <v>0.3</v>
      </c>
    </row>
    <row r="23" spans="1:13" x14ac:dyDescent="0.3">
      <c r="A23" t="s">
        <v>88</v>
      </c>
      <c r="B23" t="s">
        <v>89</v>
      </c>
      <c r="C23" t="s">
        <v>33</v>
      </c>
      <c r="D23" t="s">
        <v>34</v>
      </c>
      <c r="E23" t="s">
        <v>53</v>
      </c>
      <c r="F23" t="s">
        <v>27</v>
      </c>
      <c r="G23" t="s">
        <v>18</v>
      </c>
      <c r="H23">
        <v>15986</v>
      </c>
      <c r="I23" t="s">
        <v>29</v>
      </c>
      <c r="K23">
        <v>17000</v>
      </c>
      <c r="L23" s="6">
        <v>45294</v>
      </c>
      <c r="M23">
        <f t="shared" si="0"/>
        <v>0</v>
      </c>
    </row>
    <row r="24" spans="1:13" x14ac:dyDescent="0.3">
      <c r="A24" t="s">
        <v>90</v>
      </c>
      <c r="B24" t="s">
        <v>91</v>
      </c>
      <c r="C24" t="s">
        <v>72</v>
      </c>
      <c r="D24" t="s">
        <v>73</v>
      </c>
      <c r="E24" t="s">
        <v>35</v>
      </c>
      <c r="F24" t="s">
        <v>44</v>
      </c>
      <c r="G24" t="s">
        <v>18</v>
      </c>
      <c r="H24">
        <v>7525</v>
      </c>
      <c r="K24">
        <v>9000</v>
      </c>
      <c r="L24" s="6">
        <v>45294</v>
      </c>
      <c r="M24">
        <f t="shared" si="0"/>
        <v>0</v>
      </c>
    </row>
    <row r="25" spans="1:13" x14ac:dyDescent="0.3">
      <c r="A25" t="s">
        <v>92</v>
      </c>
      <c r="B25" t="s">
        <v>93</v>
      </c>
      <c r="C25" t="s">
        <v>33</v>
      </c>
      <c r="D25" t="s">
        <v>34</v>
      </c>
      <c r="E25" t="s">
        <v>16</v>
      </c>
      <c r="F25" t="s">
        <v>44</v>
      </c>
      <c r="G25" t="s">
        <v>40</v>
      </c>
      <c r="H25">
        <v>18950</v>
      </c>
      <c r="I25" t="s">
        <v>19</v>
      </c>
      <c r="J25">
        <v>0.2</v>
      </c>
      <c r="K25">
        <v>17000</v>
      </c>
      <c r="L25" s="5" t="s">
        <v>45</v>
      </c>
      <c r="M25">
        <f t="shared" si="0"/>
        <v>0.2</v>
      </c>
    </row>
    <row r="26" spans="1:13" x14ac:dyDescent="0.3">
      <c r="A26" t="s">
        <v>94</v>
      </c>
      <c r="B26" t="s">
        <v>95</v>
      </c>
      <c r="C26" t="s">
        <v>51</v>
      </c>
      <c r="D26" t="s">
        <v>52</v>
      </c>
      <c r="E26" t="s">
        <v>16</v>
      </c>
      <c r="F26" t="s">
        <v>17</v>
      </c>
      <c r="G26" t="s">
        <v>40</v>
      </c>
      <c r="H26">
        <v>13751</v>
      </c>
      <c r="I26" t="s">
        <v>36</v>
      </c>
      <c r="J26">
        <v>0.3</v>
      </c>
      <c r="K26">
        <v>13000</v>
      </c>
      <c r="L26" s="5" t="s">
        <v>96</v>
      </c>
      <c r="M26">
        <f t="shared" si="0"/>
        <v>0.3</v>
      </c>
    </row>
    <row r="27" spans="1:13" x14ac:dyDescent="0.3">
      <c r="A27" t="s">
        <v>97</v>
      </c>
      <c r="B27" t="s">
        <v>98</v>
      </c>
      <c r="C27" t="s">
        <v>72</v>
      </c>
      <c r="D27" t="s">
        <v>73</v>
      </c>
      <c r="E27" t="s">
        <v>35</v>
      </c>
      <c r="F27" t="s">
        <v>27</v>
      </c>
      <c r="G27" t="s">
        <v>18</v>
      </c>
      <c r="H27">
        <v>7262</v>
      </c>
      <c r="I27" t="s">
        <v>36</v>
      </c>
      <c r="J27">
        <v>0.3</v>
      </c>
      <c r="K27">
        <v>9000</v>
      </c>
      <c r="L27" s="6">
        <v>45323</v>
      </c>
      <c r="M27">
        <f t="shared" si="0"/>
        <v>0.3</v>
      </c>
    </row>
    <row r="28" spans="1:13" x14ac:dyDescent="0.3">
      <c r="A28" t="s">
        <v>99</v>
      </c>
      <c r="B28" t="s">
        <v>100</v>
      </c>
      <c r="C28" t="s">
        <v>51</v>
      </c>
      <c r="D28" t="s">
        <v>52</v>
      </c>
      <c r="E28" t="s">
        <v>16</v>
      </c>
      <c r="F28" t="s">
        <v>27</v>
      </c>
      <c r="G28" t="s">
        <v>18</v>
      </c>
      <c r="H28">
        <v>11290</v>
      </c>
      <c r="I28" t="s">
        <v>23</v>
      </c>
      <c r="J28">
        <v>0.1</v>
      </c>
      <c r="K28">
        <v>13000</v>
      </c>
      <c r="L28" s="5" t="s">
        <v>101</v>
      </c>
      <c r="M28">
        <f t="shared" si="0"/>
        <v>0.1</v>
      </c>
    </row>
    <row r="29" spans="1:13" x14ac:dyDescent="0.3">
      <c r="A29" t="s">
        <v>102</v>
      </c>
      <c r="B29" t="s">
        <v>50</v>
      </c>
      <c r="C29" t="s">
        <v>33</v>
      </c>
      <c r="D29" t="s">
        <v>34</v>
      </c>
      <c r="E29" t="s">
        <v>35</v>
      </c>
      <c r="F29" t="s">
        <v>44</v>
      </c>
      <c r="G29" t="s">
        <v>18</v>
      </c>
      <c r="H29">
        <v>16140</v>
      </c>
      <c r="K29">
        <v>17000</v>
      </c>
      <c r="L29" s="5" t="s">
        <v>24</v>
      </c>
      <c r="M29">
        <f t="shared" si="0"/>
        <v>0</v>
      </c>
    </row>
    <row r="30" spans="1:13" x14ac:dyDescent="0.3">
      <c r="A30" t="s">
        <v>103</v>
      </c>
      <c r="B30" t="s">
        <v>93</v>
      </c>
      <c r="C30" t="s">
        <v>72</v>
      </c>
      <c r="D30" t="s">
        <v>73</v>
      </c>
      <c r="E30" t="s">
        <v>35</v>
      </c>
      <c r="F30" t="s">
        <v>17</v>
      </c>
      <c r="G30" t="s">
        <v>40</v>
      </c>
      <c r="H30">
        <v>7779</v>
      </c>
      <c r="I30" t="s">
        <v>23</v>
      </c>
      <c r="J30">
        <v>0.1</v>
      </c>
      <c r="K30">
        <v>9000</v>
      </c>
      <c r="L30" s="6">
        <v>45474</v>
      </c>
      <c r="M30">
        <f t="shared" si="0"/>
        <v>0.1</v>
      </c>
    </row>
    <row r="31" spans="1:13" x14ac:dyDescent="0.3">
      <c r="A31" t="s">
        <v>104</v>
      </c>
      <c r="B31" t="s">
        <v>105</v>
      </c>
      <c r="C31" t="s">
        <v>33</v>
      </c>
      <c r="D31" t="s">
        <v>34</v>
      </c>
      <c r="E31" t="s">
        <v>53</v>
      </c>
      <c r="F31" t="s">
        <v>17</v>
      </c>
      <c r="G31" t="s">
        <v>40</v>
      </c>
      <c r="H31">
        <v>18538</v>
      </c>
      <c r="I31" t="s">
        <v>23</v>
      </c>
      <c r="J31">
        <v>0.1</v>
      </c>
      <c r="K31">
        <v>17000</v>
      </c>
      <c r="L31" s="5" t="s">
        <v>106</v>
      </c>
      <c r="M31">
        <f t="shared" si="0"/>
        <v>0.1</v>
      </c>
    </row>
    <row r="32" spans="1:13" x14ac:dyDescent="0.3">
      <c r="A32" t="s">
        <v>107</v>
      </c>
      <c r="B32" t="s">
        <v>108</v>
      </c>
      <c r="C32" t="s">
        <v>14</v>
      </c>
      <c r="D32" t="s">
        <v>15</v>
      </c>
      <c r="E32" t="s">
        <v>35</v>
      </c>
      <c r="F32" t="s">
        <v>17</v>
      </c>
      <c r="G32" t="s">
        <v>28</v>
      </c>
      <c r="H32">
        <v>13389</v>
      </c>
      <c r="I32" t="s">
        <v>23</v>
      </c>
      <c r="J32">
        <v>0.1</v>
      </c>
      <c r="K32">
        <v>14000</v>
      </c>
      <c r="L32" s="5" t="s">
        <v>109</v>
      </c>
      <c r="M32">
        <f t="shared" si="0"/>
        <v>0.1</v>
      </c>
    </row>
    <row r="33" spans="1:13" x14ac:dyDescent="0.3">
      <c r="A33" t="s">
        <v>110</v>
      </c>
      <c r="B33" t="s">
        <v>111</v>
      </c>
      <c r="C33" t="s">
        <v>72</v>
      </c>
      <c r="D33" t="s">
        <v>73</v>
      </c>
      <c r="E33" t="s">
        <v>35</v>
      </c>
      <c r="F33" t="s">
        <v>17</v>
      </c>
      <c r="G33" t="s">
        <v>18</v>
      </c>
      <c r="H33">
        <v>8140</v>
      </c>
      <c r="K33">
        <v>9000</v>
      </c>
      <c r="L33" s="5" t="s">
        <v>109</v>
      </c>
      <c r="M33">
        <f t="shared" si="0"/>
        <v>0</v>
      </c>
    </row>
    <row r="34" spans="1:13" x14ac:dyDescent="0.3">
      <c r="A34" t="s">
        <v>112</v>
      </c>
      <c r="B34" t="s">
        <v>113</v>
      </c>
      <c r="C34" t="s">
        <v>72</v>
      </c>
      <c r="D34" t="s">
        <v>73</v>
      </c>
      <c r="E34" t="s">
        <v>16</v>
      </c>
      <c r="F34" t="s">
        <v>27</v>
      </c>
      <c r="G34" t="s">
        <v>18</v>
      </c>
      <c r="H34">
        <v>9671</v>
      </c>
      <c r="I34" t="s">
        <v>29</v>
      </c>
      <c r="K34">
        <v>9000</v>
      </c>
      <c r="L34" s="5" t="s">
        <v>62</v>
      </c>
      <c r="M34">
        <f t="shared" si="0"/>
        <v>0</v>
      </c>
    </row>
    <row r="35" spans="1:13" x14ac:dyDescent="0.3">
      <c r="A35" t="s">
        <v>114</v>
      </c>
      <c r="B35" t="s">
        <v>89</v>
      </c>
      <c r="C35" t="s">
        <v>51</v>
      </c>
      <c r="D35" t="s">
        <v>52</v>
      </c>
      <c r="E35" t="s">
        <v>35</v>
      </c>
      <c r="F35" t="s">
        <v>17</v>
      </c>
      <c r="G35" t="s">
        <v>40</v>
      </c>
      <c r="H35">
        <v>12971</v>
      </c>
      <c r="I35" t="s">
        <v>19</v>
      </c>
      <c r="J35">
        <v>0.2</v>
      </c>
      <c r="K35">
        <v>13000</v>
      </c>
      <c r="L35" s="5" t="s">
        <v>78</v>
      </c>
      <c r="M35">
        <f t="shared" si="0"/>
        <v>0.2</v>
      </c>
    </row>
    <row r="36" spans="1:13" x14ac:dyDescent="0.3">
      <c r="A36" t="s">
        <v>115</v>
      </c>
      <c r="B36" t="s">
        <v>116</v>
      </c>
      <c r="C36" t="s">
        <v>51</v>
      </c>
      <c r="D36" t="s">
        <v>52</v>
      </c>
      <c r="E36" t="s">
        <v>53</v>
      </c>
      <c r="F36" t="s">
        <v>27</v>
      </c>
      <c r="G36" t="s">
        <v>40</v>
      </c>
      <c r="H36">
        <v>12086</v>
      </c>
      <c r="K36">
        <v>13000</v>
      </c>
      <c r="L36" s="5" t="s">
        <v>117</v>
      </c>
      <c r="M36">
        <f t="shared" si="0"/>
        <v>0</v>
      </c>
    </row>
    <row r="37" spans="1:13" x14ac:dyDescent="0.3">
      <c r="A37" t="s">
        <v>118</v>
      </c>
      <c r="B37" t="s">
        <v>119</v>
      </c>
      <c r="C37" t="s">
        <v>72</v>
      </c>
      <c r="D37" t="s">
        <v>73</v>
      </c>
      <c r="E37" t="s">
        <v>35</v>
      </c>
      <c r="F37" t="s">
        <v>27</v>
      </c>
      <c r="G37" t="s">
        <v>40</v>
      </c>
      <c r="H37">
        <v>7891</v>
      </c>
      <c r="I37" t="s">
        <v>23</v>
      </c>
      <c r="J37">
        <v>0.1</v>
      </c>
      <c r="K37">
        <v>9000</v>
      </c>
      <c r="L37" s="6">
        <v>45475</v>
      </c>
      <c r="M37">
        <f t="shared" si="0"/>
        <v>0.1</v>
      </c>
    </row>
    <row r="38" spans="1:13" x14ac:dyDescent="0.3">
      <c r="A38" t="s">
        <v>120</v>
      </c>
      <c r="B38" t="s">
        <v>121</v>
      </c>
      <c r="C38" t="s">
        <v>14</v>
      </c>
      <c r="D38" t="s">
        <v>15</v>
      </c>
      <c r="E38" t="s">
        <v>16</v>
      </c>
      <c r="F38" t="s">
        <v>17</v>
      </c>
      <c r="G38" t="s">
        <v>18</v>
      </c>
      <c r="H38">
        <v>12205</v>
      </c>
      <c r="I38" t="s">
        <v>29</v>
      </c>
      <c r="K38">
        <v>14000</v>
      </c>
      <c r="L38" s="5" t="s">
        <v>122</v>
      </c>
      <c r="M38">
        <f t="shared" si="0"/>
        <v>0</v>
      </c>
    </row>
    <row r="39" spans="1:13" x14ac:dyDescent="0.3">
      <c r="A39" t="s">
        <v>123</v>
      </c>
      <c r="B39" t="s">
        <v>124</v>
      </c>
      <c r="C39" t="s">
        <v>51</v>
      </c>
      <c r="D39" t="s">
        <v>52</v>
      </c>
      <c r="E39" t="s">
        <v>35</v>
      </c>
      <c r="F39" t="s">
        <v>44</v>
      </c>
      <c r="G39" t="s">
        <v>18</v>
      </c>
      <c r="H39">
        <v>14487</v>
      </c>
      <c r="I39" t="s">
        <v>19</v>
      </c>
      <c r="J39">
        <v>0.2</v>
      </c>
      <c r="K39">
        <v>13000</v>
      </c>
      <c r="L39" s="6">
        <v>45413</v>
      </c>
      <c r="M39">
        <f t="shared" si="0"/>
        <v>0.2</v>
      </c>
    </row>
    <row r="40" spans="1:13" x14ac:dyDescent="0.3">
      <c r="A40" t="s">
        <v>125</v>
      </c>
      <c r="B40" t="s">
        <v>126</v>
      </c>
      <c r="C40" t="s">
        <v>51</v>
      </c>
      <c r="D40" t="s">
        <v>52</v>
      </c>
      <c r="E40" t="s">
        <v>53</v>
      </c>
      <c r="F40" t="s">
        <v>27</v>
      </c>
      <c r="G40" t="s">
        <v>28</v>
      </c>
      <c r="H40">
        <v>12008</v>
      </c>
      <c r="I40" t="s">
        <v>29</v>
      </c>
      <c r="K40">
        <v>13000</v>
      </c>
      <c r="L40" s="6">
        <v>45506</v>
      </c>
      <c r="M40">
        <f t="shared" si="0"/>
        <v>0</v>
      </c>
    </row>
    <row r="41" spans="1:13" x14ac:dyDescent="0.3">
      <c r="A41" t="s">
        <v>127</v>
      </c>
      <c r="B41" t="s">
        <v>128</v>
      </c>
      <c r="C41" t="s">
        <v>14</v>
      </c>
      <c r="D41" t="s">
        <v>15</v>
      </c>
      <c r="E41" t="s">
        <v>53</v>
      </c>
      <c r="F41" t="s">
        <v>44</v>
      </c>
      <c r="G41" t="s">
        <v>28</v>
      </c>
      <c r="H41">
        <v>14315</v>
      </c>
      <c r="I41" t="s">
        <v>29</v>
      </c>
      <c r="K41">
        <v>14000</v>
      </c>
      <c r="L41" s="5" t="s">
        <v>129</v>
      </c>
      <c r="M41">
        <f t="shared" si="0"/>
        <v>0</v>
      </c>
    </row>
    <row r="42" spans="1:13" x14ac:dyDescent="0.3">
      <c r="A42" t="s">
        <v>130</v>
      </c>
      <c r="B42" t="s">
        <v>131</v>
      </c>
      <c r="C42" t="s">
        <v>51</v>
      </c>
      <c r="D42" t="s">
        <v>52</v>
      </c>
      <c r="E42" t="s">
        <v>16</v>
      </c>
      <c r="F42" t="s">
        <v>44</v>
      </c>
      <c r="G42" t="s">
        <v>40</v>
      </c>
      <c r="H42">
        <v>11977</v>
      </c>
      <c r="I42" t="s">
        <v>36</v>
      </c>
      <c r="J42">
        <v>0.3</v>
      </c>
      <c r="K42">
        <v>13000</v>
      </c>
      <c r="L42" s="5" t="s">
        <v>132</v>
      </c>
      <c r="M42">
        <f t="shared" si="0"/>
        <v>0.3</v>
      </c>
    </row>
    <row r="43" spans="1:13" x14ac:dyDescent="0.3">
      <c r="A43" t="s">
        <v>133</v>
      </c>
      <c r="B43" t="s">
        <v>134</v>
      </c>
      <c r="C43" t="s">
        <v>33</v>
      </c>
      <c r="D43" t="s">
        <v>34</v>
      </c>
      <c r="E43" t="s">
        <v>53</v>
      </c>
      <c r="F43" t="s">
        <v>17</v>
      </c>
      <c r="G43" t="s">
        <v>18</v>
      </c>
      <c r="H43">
        <v>15038</v>
      </c>
      <c r="K43">
        <v>17000</v>
      </c>
      <c r="L43" s="6">
        <v>45537</v>
      </c>
      <c r="M43">
        <f t="shared" si="0"/>
        <v>0</v>
      </c>
    </row>
    <row r="44" spans="1:13" x14ac:dyDescent="0.3">
      <c r="A44" t="s">
        <v>135</v>
      </c>
      <c r="B44" t="s">
        <v>126</v>
      </c>
      <c r="C44" t="s">
        <v>14</v>
      </c>
      <c r="D44" t="s">
        <v>15</v>
      </c>
      <c r="E44" t="s">
        <v>16</v>
      </c>
      <c r="F44" t="s">
        <v>27</v>
      </c>
      <c r="G44" t="s">
        <v>28</v>
      </c>
      <c r="H44">
        <v>13086</v>
      </c>
      <c r="I44" t="s">
        <v>19</v>
      </c>
      <c r="J44">
        <v>0.2</v>
      </c>
      <c r="K44">
        <v>14000</v>
      </c>
      <c r="L44" s="5" t="s">
        <v>45</v>
      </c>
      <c r="M44">
        <f t="shared" si="0"/>
        <v>0.2</v>
      </c>
    </row>
    <row r="45" spans="1:13" x14ac:dyDescent="0.3">
      <c r="A45" t="s">
        <v>136</v>
      </c>
      <c r="B45" t="s">
        <v>137</v>
      </c>
      <c r="C45" t="s">
        <v>51</v>
      </c>
      <c r="D45" t="s">
        <v>52</v>
      </c>
      <c r="E45" t="s">
        <v>53</v>
      </c>
      <c r="F45" t="s">
        <v>17</v>
      </c>
      <c r="G45" t="s">
        <v>18</v>
      </c>
      <c r="H45">
        <v>12794</v>
      </c>
      <c r="I45" t="s">
        <v>29</v>
      </c>
      <c r="K45">
        <v>13000</v>
      </c>
      <c r="L45" s="5" t="s">
        <v>48</v>
      </c>
      <c r="M45">
        <f t="shared" si="0"/>
        <v>0</v>
      </c>
    </row>
    <row r="46" spans="1:13" x14ac:dyDescent="0.3">
      <c r="A46" t="s">
        <v>138</v>
      </c>
      <c r="B46" t="s">
        <v>139</v>
      </c>
      <c r="C46" t="s">
        <v>14</v>
      </c>
      <c r="D46" t="s">
        <v>15</v>
      </c>
      <c r="E46" t="s">
        <v>16</v>
      </c>
      <c r="F46" t="s">
        <v>44</v>
      </c>
      <c r="G46" t="s">
        <v>40</v>
      </c>
      <c r="H46">
        <v>15816</v>
      </c>
      <c r="I46" t="s">
        <v>23</v>
      </c>
      <c r="J46">
        <v>0.1</v>
      </c>
      <c r="K46">
        <v>14000</v>
      </c>
      <c r="L46" s="6">
        <v>45294</v>
      </c>
      <c r="M46">
        <f t="shared" si="0"/>
        <v>0.1</v>
      </c>
    </row>
    <row r="47" spans="1:13" x14ac:dyDescent="0.3">
      <c r="A47" t="s">
        <v>140</v>
      </c>
      <c r="B47" t="s">
        <v>141</v>
      </c>
      <c r="C47" t="s">
        <v>33</v>
      </c>
      <c r="D47" t="s">
        <v>34</v>
      </c>
      <c r="E47" t="s">
        <v>35</v>
      </c>
      <c r="F47" t="s">
        <v>27</v>
      </c>
      <c r="G47" t="s">
        <v>28</v>
      </c>
      <c r="H47">
        <v>17266</v>
      </c>
      <c r="I47" t="s">
        <v>19</v>
      </c>
      <c r="J47">
        <v>0.2</v>
      </c>
      <c r="K47">
        <v>17000</v>
      </c>
      <c r="L47" s="5" t="s">
        <v>37</v>
      </c>
      <c r="M47">
        <f t="shared" si="0"/>
        <v>0.2</v>
      </c>
    </row>
    <row r="48" spans="1:13" x14ac:dyDescent="0.3">
      <c r="A48" t="s">
        <v>142</v>
      </c>
      <c r="B48" t="s">
        <v>139</v>
      </c>
      <c r="C48" t="s">
        <v>51</v>
      </c>
      <c r="D48" t="s">
        <v>52</v>
      </c>
      <c r="E48" t="s">
        <v>16</v>
      </c>
      <c r="F48" t="s">
        <v>17</v>
      </c>
      <c r="G48" t="s">
        <v>18</v>
      </c>
      <c r="H48">
        <v>13815</v>
      </c>
      <c r="I48" t="s">
        <v>36</v>
      </c>
      <c r="J48">
        <v>0.3</v>
      </c>
      <c r="K48">
        <v>13000</v>
      </c>
      <c r="L48" s="6">
        <v>45324</v>
      </c>
      <c r="M48">
        <f t="shared" si="0"/>
        <v>0.3</v>
      </c>
    </row>
    <row r="49" spans="1:13" x14ac:dyDescent="0.3">
      <c r="A49" t="s">
        <v>143</v>
      </c>
      <c r="B49" t="s">
        <v>144</v>
      </c>
      <c r="C49" t="s">
        <v>14</v>
      </c>
      <c r="D49" t="s">
        <v>15</v>
      </c>
      <c r="E49" t="s">
        <v>35</v>
      </c>
      <c r="F49" t="s">
        <v>44</v>
      </c>
      <c r="G49" t="s">
        <v>40</v>
      </c>
      <c r="H49">
        <v>15397</v>
      </c>
      <c r="I49" t="s">
        <v>36</v>
      </c>
      <c r="J49">
        <v>0.3</v>
      </c>
      <c r="K49">
        <v>14000</v>
      </c>
      <c r="L49" s="6">
        <v>45352</v>
      </c>
      <c r="M49">
        <f t="shared" si="0"/>
        <v>0.3</v>
      </c>
    </row>
    <row r="50" spans="1:13" x14ac:dyDescent="0.3">
      <c r="A50" t="s">
        <v>145</v>
      </c>
      <c r="B50" t="s">
        <v>146</v>
      </c>
      <c r="C50" t="s">
        <v>51</v>
      </c>
      <c r="D50" t="s">
        <v>52</v>
      </c>
      <c r="E50" t="s">
        <v>16</v>
      </c>
      <c r="F50" t="s">
        <v>17</v>
      </c>
      <c r="G50" t="s">
        <v>18</v>
      </c>
      <c r="H50">
        <v>14036</v>
      </c>
      <c r="K50">
        <v>13000</v>
      </c>
      <c r="L50" s="6">
        <v>45414</v>
      </c>
      <c r="M50">
        <f t="shared" si="0"/>
        <v>0</v>
      </c>
    </row>
    <row r="51" spans="1:13" x14ac:dyDescent="0.3">
      <c r="A51" t="s">
        <v>147</v>
      </c>
      <c r="B51" t="s">
        <v>148</v>
      </c>
      <c r="C51" t="s">
        <v>14</v>
      </c>
      <c r="D51" t="s">
        <v>15</v>
      </c>
      <c r="E51" t="s">
        <v>35</v>
      </c>
      <c r="F51" t="s">
        <v>27</v>
      </c>
      <c r="G51" t="s">
        <v>28</v>
      </c>
      <c r="H51">
        <v>15702</v>
      </c>
      <c r="I51" t="s">
        <v>19</v>
      </c>
      <c r="J51">
        <v>0.2</v>
      </c>
      <c r="K51">
        <v>14000</v>
      </c>
      <c r="L51" s="6">
        <v>45384</v>
      </c>
      <c r="M51">
        <f t="shared" si="0"/>
        <v>0.2</v>
      </c>
    </row>
    <row r="52" spans="1:13" x14ac:dyDescent="0.3">
      <c r="A52" t="s">
        <v>149</v>
      </c>
      <c r="B52" t="s">
        <v>150</v>
      </c>
      <c r="C52" t="s">
        <v>33</v>
      </c>
      <c r="D52" t="s">
        <v>34</v>
      </c>
      <c r="E52" t="s">
        <v>16</v>
      </c>
      <c r="F52" t="s">
        <v>44</v>
      </c>
      <c r="G52" t="s">
        <v>18</v>
      </c>
      <c r="H52">
        <v>16760</v>
      </c>
      <c r="I52" t="s">
        <v>19</v>
      </c>
      <c r="J52">
        <v>0.2</v>
      </c>
      <c r="K52">
        <v>17000</v>
      </c>
      <c r="L52" s="6">
        <v>45352</v>
      </c>
      <c r="M52">
        <f t="shared" si="0"/>
        <v>0.2</v>
      </c>
    </row>
    <row r="53" spans="1:13" x14ac:dyDescent="0.3">
      <c r="A53" t="s">
        <v>151</v>
      </c>
      <c r="B53" t="s">
        <v>152</v>
      </c>
      <c r="C53" t="s">
        <v>14</v>
      </c>
      <c r="D53" t="s">
        <v>15</v>
      </c>
      <c r="E53" t="s">
        <v>53</v>
      </c>
      <c r="F53" t="s">
        <v>27</v>
      </c>
      <c r="G53" t="s">
        <v>28</v>
      </c>
      <c r="H53">
        <v>13022</v>
      </c>
      <c r="I53" t="s">
        <v>23</v>
      </c>
      <c r="J53">
        <v>0.1</v>
      </c>
      <c r="K53">
        <v>14000</v>
      </c>
      <c r="L53" s="5" t="s">
        <v>153</v>
      </c>
      <c r="M53">
        <f t="shared" si="0"/>
        <v>0.1</v>
      </c>
    </row>
    <row r="54" spans="1:13" x14ac:dyDescent="0.3">
      <c r="A54" t="s">
        <v>154</v>
      </c>
      <c r="B54" t="s">
        <v>155</v>
      </c>
      <c r="C54" t="s">
        <v>72</v>
      </c>
      <c r="D54" t="s">
        <v>73</v>
      </c>
      <c r="E54" t="s">
        <v>16</v>
      </c>
      <c r="F54" t="s">
        <v>44</v>
      </c>
      <c r="G54" t="s">
        <v>18</v>
      </c>
      <c r="H54">
        <v>10791</v>
      </c>
      <c r="I54" t="s">
        <v>19</v>
      </c>
      <c r="J54">
        <v>0.2</v>
      </c>
      <c r="K54">
        <v>9000</v>
      </c>
      <c r="L54" s="5" t="s">
        <v>78</v>
      </c>
      <c r="M54">
        <f t="shared" si="0"/>
        <v>0.2</v>
      </c>
    </row>
    <row r="55" spans="1:13" x14ac:dyDescent="0.3">
      <c r="A55" t="s">
        <v>156</v>
      </c>
      <c r="B55" t="s">
        <v>157</v>
      </c>
      <c r="C55" t="s">
        <v>51</v>
      </c>
      <c r="D55" t="s">
        <v>52</v>
      </c>
      <c r="E55" t="s">
        <v>53</v>
      </c>
      <c r="F55" t="s">
        <v>27</v>
      </c>
      <c r="G55" t="s">
        <v>18</v>
      </c>
      <c r="H55">
        <v>14016</v>
      </c>
      <c r="I55" t="s">
        <v>36</v>
      </c>
      <c r="J55">
        <v>0.3</v>
      </c>
      <c r="K55">
        <v>13000</v>
      </c>
      <c r="L55" s="5" t="s">
        <v>158</v>
      </c>
      <c r="M55">
        <f t="shared" si="0"/>
        <v>0.3</v>
      </c>
    </row>
    <row r="56" spans="1:13" x14ac:dyDescent="0.3">
      <c r="A56" t="s">
        <v>159</v>
      </c>
      <c r="B56" t="s">
        <v>160</v>
      </c>
      <c r="C56" t="s">
        <v>51</v>
      </c>
      <c r="D56" t="s">
        <v>52</v>
      </c>
      <c r="E56" t="s">
        <v>53</v>
      </c>
      <c r="F56" t="s">
        <v>27</v>
      </c>
      <c r="G56" t="s">
        <v>28</v>
      </c>
      <c r="H56">
        <v>11442</v>
      </c>
      <c r="K56">
        <v>13000</v>
      </c>
      <c r="L56" s="5" t="s">
        <v>78</v>
      </c>
      <c r="M56">
        <f t="shared" si="0"/>
        <v>0</v>
      </c>
    </row>
    <row r="57" spans="1:13" x14ac:dyDescent="0.3">
      <c r="A57" t="s">
        <v>161</v>
      </c>
      <c r="B57" t="s">
        <v>150</v>
      </c>
      <c r="C57" t="s">
        <v>72</v>
      </c>
      <c r="D57" t="s">
        <v>73</v>
      </c>
      <c r="E57" t="s">
        <v>35</v>
      </c>
      <c r="F57" t="s">
        <v>27</v>
      </c>
      <c r="G57" t="s">
        <v>40</v>
      </c>
      <c r="H57">
        <v>8432</v>
      </c>
      <c r="I57" t="s">
        <v>36</v>
      </c>
      <c r="J57">
        <v>0.3</v>
      </c>
      <c r="K57">
        <v>9000</v>
      </c>
      <c r="L57" s="5" t="s">
        <v>162</v>
      </c>
      <c r="M57">
        <f t="shared" si="0"/>
        <v>0.3</v>
      </c>
    </row>
    <row r="58" spans="1:13" x14ac:dyDescent="0.3">
      <c r="A58" t="s">
        <v>163</v>
      </c>
      <c r="B58" t="s">
        <v>164</v>
      </c>
      <c r="C58" t="s">
        <v>51</v>
      </c>
      <c r="D58" t="s">
        <v>52</v>
      </c>
      <c r="E58" t="s">
        <v>35</v>
      </c>
      <c r="F58" t="s">
        <v>27</v>
      </c>
      <c r="G58" t="s">
        <v>28</v>
      </c>
      <c r="H58">
        <v>11791</v>
      </c>
      <c r="K58">
        <v>13000</v>
      </c>
      <c r="L58" s="5" t="s">
        <v>165</v>
      </c>
      <c r="M58">
        <f t="shared" si="0"/>
        <v>0</v>
      </c>
    </row>
    <row r="59" spans="1:13" x14ac:dyDescent="0.3">
      <c r="A59" t="s">
        <v>166</v>
      </c>
      <c r="B59" t="s">
        <v>167</v>
      </c>
      <c r="C59" t="s">
        <v>14</v>
      </c>
      <c r="D59" t="s">
        <v>15</v>
      </c>
      <c r="E59" t="s">
        <v>53</v>
      </c>
      <c r="F59" t="s">
        <v>17</v>
      </c>
      <c r="G59" t="s">
        <v>28</v>
      </c>
      <c r="H59">
        <v>14086</v>
      </c>
      <c r="K59">
        <v>14000</v>
      </c>
      <c r="L59" s="5" t="s">
        <v>106</v>
      </c>
      <c r="M59">
        <f t="shared" si="0"/>
        <v>0</v>
      </c>
    </row>
    <row r="60" spans="1:13" x14ac:dyDescent="0.3">
      <c r="A60" t="s">
        <v>168</v>
      </c>
      <c r="B60" t="s">
        <v>169</v>
      </c>
      <c r="C60" t="s">
        <v>33</v>
      </c>
      <c r="D60" t="s">
        <v>34</v>
      </c>
      <c r="E60" t="s">
        <v>35</v>
      </c>
      <c r="F60" t="s">
        <v>27</v>
      </c>
      <c r="G60" t="s">
        <v>40</v>
      </c>
      <c r="H60">
        <v>15731</v>
      </c>
      <c r="I60" t="s">
        <v>29</v>
      </c>
      <c r="K60">
        <v>17000</v>
      </c>
      <c r="L60" s="5" t="s">
        <v>170</v>
      </c>
      <c r="M60">
        <f t="shared" si="0"/>
        <v>0</v>
      </c>
    </row>
    <row r="61" spans="1:13" x14ac:dyDescent="0.3">
      <c r="A61" t="s">
        <v>171</v>
      </c>
      <c r="B61" t="s">
        <v>89</v>
      </c>
      <c r="C61" t="s">
        <v>72</v>
      </c>
      <c r="D61" t="s">
        <v>73</v>
      </c>
      <c r="E61" t="s">
        <v>53</v>
      </c>
      <c r="F61" t="s">
        <v>44</v>
      </c>
      <c r="G61" t="s">
        <v>40</v>
      </c>
      <c r="H61">
        <v>8787</v>
      </c>
      <c r="I61" t="s">
        <v>29</v>
      </c>
      <c r="K61">
        <v>9000</v>
      </c>
      <c r="L61" s="6">
        <v>45324</v>
      </c>
      <c r="M61">
        <f t="shared" si="0"/>
        <v>0</v>
      </c>
    </row>
    <row r="62" spans="1:13" x14ac:dyDescent="0.3">
      <c r="A62" t="s">
        <v>172</v>
      </c>
      <c r="B62" t="s">
        <v>77</v>
      </c>
      <c r="C62" t="s">
        <v>51</v>
      </c>
      <c r="D62" t="s">
        <v>52</v>
      </c>
      <c r="E62" t="s">
        <v>53</v>
      </c>
      <c r="F62" t="s">
        <v>27</v>
      </c>
      <c r="G62" t="s">
        <v>28</v>
      </c>
      <c r="H62">
        <v>12786</v>
      </c>
      <c r="I62" t="s">
        <v>23</v>
      </c>
      <c r="J62">
        <v>0.1</v>
      </c>
      <c r="K62">
        <v>13000</v>
      </c>
      <c r="L62" s="6">
        <v>45353</v>
      </c>
      <c r="M62">
        <f t="shared" si="0"/>
        <v>0.1</v>
      </c>
    </row>
    <row r="63" spans="1:13" x14ac:dyDescent="0.3">
      <c r="A63" t="s">
        <v>173</v>
      </c>
      <c r="B63" t="s">
        <v>174</v>
      </c>
      <c r="C63" t="s">
        <v>51</v>
      </c>
      <c r="D63" t="s">
        <v>52</v>
      </c>
      <c r="E63" t="s">
        <v>53</v>
      </c>
      <c r="F63" t="s">
        <v>17</v>
      </c>
      <c r="G63" t="s">
        <v>18</v>
      </c>
      <c r="H63">
        <v>14886</v>
      </c>
      <c r="I63" t="s">
        <v>36</v>
      </c>
      <c r="J63">
        <v>0.3</v>
      </c>
      <c r="K63">
        <v>13000</v>
      </c>
      <c r="L63" s="6">
        <v>45537</v>
      </c>
      <c r="M63">
        <f t="shared" si="0"/>
        <v>0.3</v>
      </c>
    </row>
    <row r="64" spans="1:13" x14ac:dyDescent="0.3">
      <c r="A64" t="s">
        <v>175</v>
      </c>
      <c r="B64" t="s">
        <v>176</v>
      </c>
      <c r="C64" t="s">
        <v>14</v>
      </c>
      <c r="D64" t="s">
        <v>15</v>
      </c>
      <c r="E64" t="s">
        <v>16</v>
      </c>
      <c r="F64" t="s">
        <v>17</v>
      </c>
      <c r="G64" t="s">
        <v>28</v>
      </c>
      <c r="H64">
        <v>13266</v>
      </c>
      <c r="K64">
        <v>14000</v>
      </c>
      <c r="L64" s="5" t="s">
        <v>129</v>
      </c>
      <c r="M64">
        <f t="shared" si="0"/>
        <v>0</v>
      </c>
    </row>
    <row r="65" spans="1:13" x14ac:dyDescent="0.3">
      <c r="A65" t="s">
        <v>177</v>
      </c>
      <c r="B65" t="s">
        <v>119</v>
      </c>
      <c r="C65" t="s">
        <v>33</v>
      </c>
      <c r="D65" t="s">
        <v>34</v>
      </c>
      <c r="E65" t="s">
        <v>16</v>
      </c>
      <c r="F65" t="s">
        <v>27</v>
      </c>
      <c r="G65" t="s">
        <v>18</v>
      </c>
      <c r="H65">
        <v>16722</v>
      </c>
      <c r="K65">
        <v>17000</v>
      </c>
      <c r="L65" s="5" t="s">
        <v>106</v>
      </c>
      <c r="M65">
        <f t="shared" si="0"/>
        <v>0</v>
      </c>
    </row>
    <row r="66" spans="1:13" x14ac:dyDescent="0.3">
      <c r="A66" t="s">
        <v>178</v>
      </c>
      <c r="B66" t="s">
        <v>179</v>
      </c>
      <c r="C66" t="s">
        <v>33</v>
      </c>
      <c r="D66" t="s">
        <v>34</v>
      </c>
      <c r="E66" t="s">
        <v>53</v>
      </c>
      <c r="F66" t="s">
        <v>44</v>
      </c>
      <c r="G66" t="s">
        <v>18</v>
      </c>
      <c r="H66">
        <v>16244</v>
      </c>
      <c r="I66" t="s">
        <v>36</v>
      </c>
      <c r="J66">
        <v>0.3</v>
      </c>
      <c r="K66">
        <v>17000</v>
      </c>
      <c r="L66" s="5" t="s">
        <v>24</v>
      </c>
      <c r="M66">
        <f t="shared" si="0"/>
        <v>0.3</v>
      </c>
    </row>
    <row r="67" spans="1:13" x14ac:dyDescent="0.3">
      <c r="A67" t="s">
        <v>180</v>
      </c>
      <c r="B67" t="s">
        <v>181</v>
      </c>
      <c r="C67" t="s">
        <v>33</v>
      </c>
      <c r="D67" t="s">
        <v>34</v>
      </c>
      <c r="E67" t="s">
        <v>53</v>
      </c>
      <c r="F67" t="s">
        <v>17</v>
      </c>
      <c r="G67" t="s">
        <v>40</v>
      </c>
      <c r="H67">
        <v>17767</v>
      </c>
      <c r="I67" t="s">
        <v>19</v>
      </c>
      <c r="J67">
        <v>0.2</v>
      </c>
      <c r="K67">
        <v>17000</v>
      </c>
      <c r="L67" s="6">
        <v>45324</v>
      </c>
      <c r="M67">
        <f t="shared" ref="M67:M130" si="1">IF(OR(I67="",J67=""),0,J67)</f>
        <v>0.2</v>
      </c>
    </row>
    <row r="68" spans="1:13" x14ac:dyDescent="0.3">
      <c r="A68" t="s">
        <v>182</v>
      </c>
      <c r="B68" t="s">
        <v>183</v>
      </c>
      <c r="C68" t="s">
        <v>51</v>
      </c>
      <c r="D68" t="s">
        <v>52</v>
      </c>
      <c r="E68" t="s">
        <v>16</v>
      </c>
      <c r="F68" t="s">
        <v>27</v>
      </c>
      <c r="G68" t="s">
        <v>40</v>
      </c>
      <c r="H68">
        <v>13111</v>
      </c>
      <c r="I68" t="s">
        <v>29</v>
      </c>
      <c r="K68">
        <v>13000</v>
      </c>
      <c r="L68" s="5" t="s">
        <v>165</v>
      </c>
      <c r="M68">
        <f t="shared" si="1"/>
        <v>0</v>
      </c>
    </row>
    <row r="69" spans="1:13" x14ac:dyDescent="0.3">
      <c r="A69" t="s">
        <v>184</v>
      </c>
      <c r="B69" t="s">
        <v>185</v>
      </c>
      <c r="C69" t="s">
        <v>51</v>
      </c>
      <c r="D69" t="s">
        <v>52</v>
      </c>
      <c r="E69" t="s">
        <v>16</v>
      </c>
      <c r="F69" t="s">
        <v>17</v>
      </c>
      <c r="G69" t="s">
        <v>18</v>
      </c>
      <c r="H69">
        <v>14303</v>
      </c>
      <c r="I69" t="s">
        <v>19</v>
      </c>
      <c r="J69">
        <v>0.2</v>
      </c>
      <c r="K69">
        <v>13000</v>
      </c>
      <c r="L69" s="6">
        <v>45566</v>
      </c>
      <c r="M69">
        <f t="shared" si="1"/>
        <v>0.2</v>
      </c>
    </row>
    <row r="70" spans="1:13" x14ac:dyDescent="0.3">
      <c r="A70" t="s">
        <v>186</v>
      </c>
      <c r="B70" t="s">
        <v>187</v>
      </c>
      <c r="C70" t="s">
        <v>51</v>
      </c>
      <c r="D70" t="s">
        <v>52</v>
      </c>
      <c r="E70" t="s">
        <v>53</v>
      </c>
      <c r="F70" t="s">
        <v>44</v>
      </c>
      <c r="G70" t="s">
        <v>18</v>
      </c>
      <c r="H70">
        <v>12865</v>
      </c>
      <c r="K70">
        <v>13000</v>
      </c>
      <c r="L70" s="5" t="s">
        <v>188</v>
      </c>
      <c r="M70">
        <f t="shared" si="1"/>
        <v>0</v>
      </c>
    </row>
    <row r="71" spans="1:13" x14ac:dyDescent="0.3">
      <c r="A71" t="s">
        <v>189</v>
      </c>
      <c r="B71" t="s">
        <v>190</v>
      </c>
      <c r="C71" t="s">
        <v>51</v>
      </c>
      <c r="D71" t="s">
        <v>52</v>
      </c>
      <c r="E71" t="s">
        <v>16</v>
      </c>
      <c r="F71" t="s">
        <v>44</v>
      </c>
      <c r="G71" t="s">
        <v>40</v>
      </c>
      <c r="H71">
        <v>13024</v>
      </c>
      <c r="K71">
        <v>13000</v>
      </c>
      <c r="L71" s="5" t="s">
        <v>109</v>
      </c>
      <c r="M71">
        <f t="shared" si="1"/>
        <v>0</v>
      </c>
    </row>
    <row r="72" spans="1:13" x14ac:dyDescent="0.3">
      <c r="A72" t="s">
        <v>191</v>
      </c>
      <c r="B72" t="s">
        <v>134</v>
      </c>
      <c r="C72" t="s">
        <v>14</v>
      </c>
      <c r="D72" t="s">
        <v>15</v>
      </c>
      <c r="E72" t="s">
        <v>35</v>
      </c>
      <c r="F72" t="s">
        <v>17</v>
      </c>
      <c r="G72" t="s">
        <v>18</v>
      </c>
      <c r="H72">
        <v>12720</v>
      </c>
      <c r="I72" t="s">
        <v>29</v>
      </c>
      <c r="K72">
        <v>14000</v>
      </c>
      <c r="L72" s="5" t="s">
        <v>192</v>
      </c>
      <c r="M72">
        <f t="shared" si="1"/>
        <v>0</v>
      </c>
    </row>
    <row r="73" spans="1:13" x14ac:dyDescent="0.3">
      <c r="A73" t="s">
        <v>193</v>
      </c>
      <c r="B73" t="s">
        <v>194</v>
      </c>
      <c r="C73" t="s">
        <v>51</v>
      </c>
      <c r="D73" t="s">
        <v>52</v>
      </c>
      <c r="E73" t="s">
        <v>35</v>
      </c>
      <c r="F73" t="s">
        <v>17</v>
      </c>
      <c r="G73" t="s">
        <v>18</v>
      </c>
      <c r="H73">
        <v>14282</v>
      </c>
      <c r="K73">
        <v>13000</v>
      </c>
      <c r="L73" s="6">
        <v>45628</v>
      </c>
      <c r="M73">
        <f t="shared" si="1"/>
        <v>0</v>
      </c>
    </row>
    <row r="74" spans="1:13" x14ac:dyDescent="0.3">
      <c r="A74" t="s">
        <v>195</v>
      </c>
      <c r="B74" t="s">
        <v>196</v>
      </c>
      <c r="C74" t="s">
        <v>33</v>
      </c>
      <c r="D74" t="s">
        <v>34</v>
      </c>
      <c r="E74" t="s">
        <v>53</v>
      </c>
      <c r="F74" t="s">
        <v>44</v>
      </c>
      <c r="G74" t="s">
        <v>28</v>
      </c>
      <c r="H74">
        <v>18653</v>
      </c>
      <c r="I74" t="s">
        <v>29</v>
      </c>
      <c r="K74">
        <v>17000</v>
      </c>
      <c r="L74" s="5" t="s">
        <v>69</v>
      </c>
      <c r="M74">
        <f t="shared" si="1"/>
        <v>0</v>
      </c>
    </row>
    <row r="75" spans="1:13" x14ac:dyDescent="0.3">
      <c r="A75" t="s">
        <v>197</v>
      </c>
      <c r="B75" t="s">
        <v>169</v>
      </c>
      <c r="C75" t="s">
        <v>72</v>
      </c>
      <c r="D75" t="s">
        <v>73</v>
      </c>
      <c r="E75" t="s">
        <v>35</v>
      </c>
      <c r="F75" t="s">
        <v>44</v>
      </c>
      <c r="G75" t="s">
        <v>40</v>
      </c>
      <c r="H75">
        <v>8843</v>
      </c>
      <c r="I75" t="s">
        <v>36</v>
      </c>
      <c r="J75">
        <v>0.3</v>
      </c>
      <c r="K75">
        <v>9000</v>
      </c>
      <c r="L75" s="5" t="s">
        <v>198</v>
      </c>
      <c r="M75">
        <f t="shared" si="1"/>
        <v>0.3</v>
      </c>
    </row>
    <row r="76" spans="1:13" x14ac:dyDescent="0.3">
      <c r="A76" t="s">
        <v>199</v>
      </c>
      <c r="B76" t="s">
        <v>200</v>
      </c>
      <c r="C76" t="s">
        <v>33</v>
      </c>
      <c r="D76" t="s">
        <v>34</v>
      </c>
      <c r="E76" t="s">
        <v>16</v>
      </c>
      <c r="F76" t="s">
        <v>17</v>
      </c>
      <c r="G76" t="s">
        <v>28</v>
      </c>
      <c r="H76">
        <v>15979</v>
      </c>
      <c r="I76" t="s">
        <v>36</v>
      </c>
      <c r="J76">
        <v>0.3</v>
      </c>
      <c r="K76">
        <v>17000</v>
      </c>
      <c r="L76" s="5" t="s">
        <v>96</v>
      </c>
      <c r="M76">
        <f t="shared" si="1"/>
        <v>0.3</v>
      </c>
    </row>
    <row r="77" spans="1:13" x14ac:dyDescent="0.3">
      <c r="A77" t="s">
        <v>201</v>
      </c>
      <c r="B77" t="s">
        <v>202</v>
      </c>
      <c r="C77" t="s">
        <v>33</v>
      </c>
      <c r="D77" t="s">
        <v>34</v>
      </c>
      <c r="E77" t="s">
        <v>35</v>
      </c>
      <c r="F77" t="s">
        <v>17</v>
      </c>
      <c r="G77" t="s">
        <v>40</v>
      </c>
      <c r="H77">
        <v>16309</v>
      </c>
      <c r="I77" t="s">
        <v>29</v>
      </c>
      <c r="K77">
        <v>17000</v>
      </c>
      <c r="L77" s="6">
        <v>45444</v>
      </c>
      <c r="M77">
        <f t="shared" si="1"/>
        <v>0</v>
      </c>
    </row>
    <row r="78" spans="1:13" x14ac:dyDescent="0.3">
      <c r="A78" t="s">
        <v>203</v>
      </c>
      <c r="B78" t="s">
        <v>204</v>
      </c>
      <c r="C78" t="s">
        <v>51</v>
      </c>
      <c r="D78" t="s">
        <v>52</v>
      </c>
      <c r="E78" t="s">
        <v>53</v>
      </c>
      <c r="F78" t="s">
        <v>44</v>
      </c>
      <c r="G78" t="s">
        <v>18</v>
      </c>
      <c r="H78">
        <v>13893</v>
      </c>
      <c r="I78" t="s">
        <v>19</v>
      </c>
      <c r="J78">
        <v>0.2</v>
      </c>
      <c r="K78">
        <v>13000</v>
      </c>
      <c r="L78" s="6">
        <v>45413</v>
      </c>
      <c r="M78">
        <f t="shared" si="1"/>
        <v>0.2</v>
      </c>
    </row>
    <row r="79" spans="1:13" x14ac:dyDescent="0.3">
      <c r="A79" t="s">
        <v>205</v>
      </c>
      <c r="B79" t="s">
        <v>206</v>
      </c>
      <c r="C79" t="s">
        <v>33</v>
      </c>
      <c r="D79" t="s">
        <v>34</v>
      </c>
      <c r="E79" t="s">
        <v>16</v>
      </c>
      <c r="F79" t="s">
        <v>17</v>
      </c>
      <c r="G79" t="s">
        <v>40</v>
      </c>
      <c r="H79">
        <v>15255</v>
      </c>
      <c r="I79" t="s">
        <v>19</v>
      </c>
      <c r="J79">
        <v>0.2</v>
      </c>
      <c r="K79">
        <v>17000</v>
      </c>
      <c r="L79" s="5" t="s">
        <v>62</v>
      </c>
      <c r="M79">
        <f t="shared" si="1"/>
        <v>0.2</v>
      </c>
    </row>
    <row r="80" spans="1:13" x14ac:dyDescent="0.3">
      <c r="A80" t="s">
        <v>207</v>
      </c>
      <c r="B80" t="s">
        <v>206</v>
      </c>
      <c r="C80" t="s">
        <v>14</v>
      </c>
      <c r="D80" t="s">
        <v>15</v>
      </c>
      <c r="E80" t="s">
        <v>16</v>
      </c>
      <c r="F80" t="s">
        <v>17</v>
      </c>
      <c r="G80" t="s">
        <v>40</v>
      </c>
      <c r="H80">
        <v>12024</v>
      </c>
      <c r="I80" t="s">
        <v>36</v>
      </c>
      <c r="J80">
        <v>0.3</v>
      </c>
      <c r="K80">
        <v>14000</v>
      </c>
      <c r="L80" s="5" t="s">
        <v>208</v>
      </c>
      <c r="M80">
        <f t="shared" si="1"/>
        <v>0.3</v>
      </c>
    </row>
    <row r="81" spans="1:13" x14ac:dyDescent="0.3">
      <c r="A81" t="s">
        <v>209</v>
      </c>
      <c r="B81" t="s">
        <v>210</v>
      </c>
      <c r="C81" t="s">
        <v>72</v>
      </c>
      <c r="D81" t="s">
        <v>73</v>
      </c>
      <c r="E81" t="s">
        <v>16</v>
      </c>
      <c r="F81" t="s">
        <v>44</v>
      </c>
      <c r="G81" t="s">
        <v>28</v>
      </c>
      <c r="H81">
        <v>9236</v>
      </c>
      <c r="I81" t="s">
        <v>29</v>
      </c>
      <c r="K81">
        <v>9000</v>
      </c>
      <c r="L81" s="5" t="s">
        <v>211</v>
      </c>
      <c r="M81">
        <f t="shared" si="1"/>
        <v>0</v>
      </c>
    </row>
    <row r="82" spans="1:13" x14ac:dyDescent="0.3">
      <c r="A82" t="s">
        <v>212</v>
      </c>
      <c r="B82" t="s">
        <v>32</v>
      </c>
      <c r="C82" t="s">
        <v>51</v>
      </c>
      <c r="D82" t="s">
        <v>52</v>
      </c>
      <c r="E82" t="s">
        <v>53</v>
      </c>
      <c r="F82" t="s">
        <v>17</v>
      </c>
      <c r="G82" t="s">
        <v>40</v>
      </c>
      <c r="H82">
        <v>11118</v>
      </c>
      <c r="K82">
        <v>13000</v>
      </c>
      <c r="L82" s="5" t="s">
        <v>165</v>
      </c>
      <c r="M82">
        <f t="shared" si="1"/>
        <v>0</v>
      </c>
    </row>
    <row r="83" spans="1:13" x14ac:dyDescent="0.3">
      <c r="A83" t="s">
        <v>213</v>
      </c>
      <c r="B83" t="s">
        <v>108</v>
      </c>
      <c r="C83" t="s">
        <v>72</v>
      </c>
      <c r="D83" t="s">
        <v>73</v>
      </c>
      <c r="E83" t="s">
        <v>16</v>
      </c>
      <c r="F83" t="s">
        <v>27</v>
      </c>
      <c r="G83" t="s">
        <v>40</v>
      </c>
      <c r="H83">
        <v>10766</v>
      </c>
      <c r="I83" t="s">
        <v>19</v>
      </c>
      <c r="J83">
        <v>0.2</v>
      </c>
      <c r="K83">
        <v>9000</v>
      </c>
      <c r="L83" s="6">
        <v>45537</v>
      </c>
      <c r="M83">
        <f t="shared" si="1"/>
        <v>0.2</v>
      </c>
    </row>
    <row r="84" spans="1:13" x14ac:dyDescent="0.3">
      <c r="A84" t="s">
        <v>214</v>
      </c>
      <c r="B84" t="s">
        <v>215</v>
      </c>
      <c r="C84" t="s">
        <v>72</v>
      </c>
      <c r="D84" t="s">
        <v>73</v>
      </c>
      <c r="E84" t="s">
        <v>16</v>
      </c>
      <c r="F84" t="s">
        <v>44</v>
      </c>
      <c r="G84" t="s">
        <v>28</v>
      </c>
      <c r="H84">
        <v>7111</v>
      </c>
      <c r="I84" t="s">
        <v>23</v>
      </c>
      <c r="J84">
        <v>0.1</v>
      </c>
      <c r="K84">
        <v>9000</v>
      </c>
      <c r="L84" s="6">
        <v>45598</v>
      </c>
      <c r="M84">
        <f t="shared" si="1"/>
        <v>0.1</v>
      </c>
    </row>
    <row r="85" spans="1:13" x14ac:dyDescent="0.3">
      <c r="A85" t="s">
        <v>216</v>
      </c>
      <c r="B85" t="s">
        <v>217</v>
      </c>
      <c r="C85" t="s">
        <v>72</v>
      </c>
      <c r="D85" t="s">
        <v>73</v>
      </c>
      <c r="E85" t="s">
        <v>35</v>
      </c>
      <c r="F85" t="s">
        <v>27</v>
      </c>
      <c r="G85" t="s">
        <v>40</v>
      </c>
      <c r="H85">
        <v>8552</v>
      </c>
      <c r="I85" t="s">
        <v>36</v>
      </c>
      <c r="J85">
        <v>0.3</v>
      </c>
      <c r="K85">
        <v>9000</v>
      </c>
      <c r="L85" s="5" t="s">
        <v>24</v>
      </c>
      <c r="M85">
        <f t="shared" si="1"/>
        <v>0.3</v>
      </c>
    </row>
    <row r="86" spans="1:13" x14ac:dyDescent="0.3">
      <c r="A86" t="s">
        <v>218</v>
      </c>
      <c r="B86" t="s">
        <v>219</v>
      </c>
      <c r="C86" t="s">
        <v>33</v>
      </c>
      <c r="D86" t="s">
        <v>34</v>
      </c>
      <c r="E86" t="s">
        <v>53</v>
      </c>
      <c r="F86" t="s">
        <v>17</v>
      </c>
      <c r="G86" t="s">
        <v>40</v>
      </c>
      <c r="H86">
        <v>16033</v>
      </c>
      <c r="I86" t="s">
        <v>23</v>
      </c>
      <c r="J86">
        <v>0.1</v>
      </c>
      <c r="K86">
        <v>17000</v>
      </c>
      <c r="L86" s="5" t="s">
        <v>122</v>
      </c>
      <c r="M86">
        <f t="shared" si="1"/>
        <v>0.1</v>
      </c>
    </row>
    <row r="87" spans="1:13" x14ac:dyDescent="0.3">
      <c r="A87" t="s">
        <v>220</v>
      </c>
      <c r="B87" t="s">
        <v>221</v>
      </c>
      <c r="C87" t="s">
        <v>14</v>
      </c>
      <c r="D87" t="s">
        <v>15</v>
      </c>
      <c r="E87" t="s">
        <v>53</v>
      </c>
      <c r="F87" t="s">
        <v>27</v>
      </c>
      <c r="G87" t="s">
        <v>28</v>
      </c>
      <c r="H87">
        <v>12281</v>
      </c>
      <c r="I87" t="s">
        <v>23</v>
      </c>
      <c r="J87">
        <v>0.1</v>
      </c>
      <c r="K87">
        <v>14000</v>
      </c>
      <c r="L87" s="5" t="s">
        <v>198</v>
      </c>
      <c r="M87">
        <f t="shared" si="1"/>
        <v>0.1</v>
      </c>
    </row>
    <row r="88" spans="1:13" x14ac:dyDescent="0.3">
      <c r="A88" t="s">
        <v>222</v>
      </c>
      <c r="B88" t="s">
        <v>223</v>
      </c>
      <c r="C88" t="s">
        <v>51</v>
      </c>
      <c r="D88" t="s">
        <v>52</v>
      </c>
      <c r="E88" t="s">
        <v>35</v>
      </c>
      <c r="F88" t="s">
        <v>44</v>
      </c>
      <c r="G88" t="s">
        <v>18</v>
      </c>
      <c r="H88">
        <v>11977</v>
      </c>
      <c r="I88" t="s">
        <v>19</v>
      </c>
      <c r="J88">
        <v>0.2</v>
      </c>
      <c r="K88">
        <v>13000</v>
      </c>
      <c r="L88" s="5" t="s">
        <v>122</v>
      </c>
      <c r="M88">
        <f t="shared" si="1"/>
        <v>0.2</v>
      </c>
    </row>
    <row r="89" spans="1:13" x14ac:dyDescent="0.3">
      <c r="A89" t="s">
        <v>224</v>
      </c>
      <c r="B89" t="s">
        <v>13</v>
      </c>
      <c r="C89" t="s">
        <v>51</v>
      </c>
      <c r="D89" t="s">
        <v>52</v>
      </c>
      <c r="E89" t="s">
        <v>53</v>
      </c>
      <c r="F89" t="s">
        <v>44</v>
      </c>
      <c r="G89" t="s">
        <v>40</v>
      </c>
      <c r="H89">
        <v>14141</v>
      </c>
      <c r="I89" t="s">
        <v>36</v>
      </c>
      <c r="J89">
        <v>0.3</v>
      </c>
      <c r="K89">
        <v>13000</v>
      </c>
      <c r="L89" s="6">
        <v>45597</v>
      </c>
      <c r="M89">
        <f t="shared" si="1"/>
        <v>0.3</v>
      </c>
    </row>
    <row r="90" spans="1:13" x14ac:dyDescent="0.3">
      <c r="A90" t="s">
        <v>225</v>
      </c>
      <c r="B90" t="s">
        <v>226</v>
      </c>
      <c r="C90" t="s">
        <v>14</v>
      </c>
      <c r="D90" t="s">
        <v>15</v>
      </c>
      <c r="E90" t="s">
        <v>35</v>
      </c>
      <c r="F90" t="s">
        <v>17</v>
      </c>
      <c r="G90" t="s">
        <v>18</v>
      </c>
      <c r="H90">
        <v>14370</v>
      </c>
      <c r="I90" t="s">
        <v>23</v>
      </c>
      <c r="J90">
        <v>0.1</v>
      </c>
      <c r="K90">
        <v>14000</v>
      </c>
      <c r="L90" s="5" t="s">
        <v>45</v>
      </c>
      <c r="M90">
        <f t="shared" si="1"/>
        <v>0.1</v>
      </c>
    </row>
    <row r="91" spans="1:13" x14ac:dyDescent="0.3">
      <c r="A91" t="s">
        <v>227</v>
      </c>
      <c r="B91" t="s">
        <v>139</v>
      </c>
      <c r="C91" t="s">
        <v>72</v>
      </c>
      <c r="D91" t="s">
        <v>73</v>
      </c>
      <c r="E91" t="s">
        <v>53</v>
      </c>
      <c r="F91" t="s">
        <v>44</v>
      </c>
      <c r="G91" t="s">
        <v>18</v>
      </c>
      <c r="H91">
        <v>7311</v>
      </c>
      <c r="I91" t="s">
        <v>29</v>
      </c>
      <c r="K91">
        <v>9000</v>
      </c>
      <c r="L91" s="5" t="s">
        <v>57</v>
      </c>
      <c r="M91">
        <f t="shared" si="1"/>
        <v>0</v>
      </c>
    </row>
    <row r="92" spans="1:13" x14ac:dyDescent="0.3">
      <c r="A92" t="s">
        <v>228</v>
      </c>
      <c r="B92" t="s">
        <v>229</v>
      </c>
      <c r="C92" t="s">
        <v>51</v>
      </c>
      <c r="D92" t="s">
        <v>52</v>
      </c>
      <c r="E92" t="s">
        <v>35</v>
      </c>
      <c r="F92" t="s">
        <v>44</v>
      </c>
      <c r="G92" t="s">
        <v>40</v>
      </c>
      <c r="H92">
        <v>14482</v>
      </c>
      <c r="I92" t="s">
        <v>29</v>
      </c>
      <c r="K92">
        <v>13000</v>
      </c>
      <c r="L92" s="5" t="s">
        <v>230</v>
      </c>
      <c r="M92">
        <f t="shared" si="1"/>
        <v>0</v>
      </c>
    </row>
    <row r="93" spans="1:13" x14ac:dyDescent="0.3">
      <c r="A93" t="s">
        <v>231</v>
      </c>
      <c r="B93" t="s">
        <v>232</v>
      </c>
      <c r="C93" t="s">
        <v>14</v>
      </c>
      <c r="D93" t="s">
        <v>15</v>
      </c>
      <c r="E93" t="s">
        <v>53</v>
      </c>
      <c r="F93" t="s">
        <v>44</v>
      </c>
      <c r="G93" t="s">
        <v>40</v>
      </c>
      <c r="H93">
        <v>14709</v>
      </c>
      <c r="I93" t="s">
        <v>36</v>
      </c>
      <c r="J93">
        <v>0.3</v>
      </c>
      <c r="K93">
        <v>14000</v>
      </c>
      <c r="L93" s="6">
        <v>45413</v>
      </c>
      <c r="M93">
        <f t="shared" si="1"/>
        <v>0.3</v>
      </c>
    </row>
    <row r="94" spans="1:13" x14ac:dyDescent="0.3">
      <c r="A94" t="s">
        <v>233</v>
      </c>
      <c r="B94" t="s">
        <v>234</v>
      </c>
      <c r="C94" t="s">
        <v>33</v>
      </c>
      <c r="D94" t="s">
        <v>34</v>
      </c>
      <c r="E94" t="s">
        <v>35</v>
      </c>
      <c r="F94" t="s">
        <v>17</v>
      </c>
      <c r="G94" t="s">
        <v>40</v>
      </c>
      <c r="H94">
        <v>15432</v>
      </c>
      <c r="K94">
        <v>17000</v>
      </c>
      <c r="L94" s="5" t="s">
        <v>235</v>
      </c>
      <c r="M94">
        <f t="shared" si="1"/>
        <v>0</v>
      </c>
    </row>
    <row r="95" spans="1:13" x14ac:dyDescent="0.3">
      <c r="A95" t="s">
        <v>236</v>
      </c>
      <c r="B95" t="s">
        <v>237</v>
      </c>
      <c r="C95" t="s">
        <v>72</v>
      </c>
      <c r="D95" t="s">
        <v>73</v>
      </c>
      <c r="E95" t="s">
        <v>16</v>
      </c>
      <c r="F95" t="s">
        <v>27</v>
      </c>
      <c r="G95" t="s">
        <v>40</v>
      </c>
      <c r="H95">
        <v>7721</v>
      </c>
      <c r="I95" t="s">
        <v>29</v>
      </c>
      <c r="K95">
        <v>9000</v>
      </c>
      <c r="L95" s="6">
        <v>45598</v>
      </c>
      <c r="M95">
        <f t="shared" si="1"/>
        <v>0</v>
      </c>
    </row>
    <row r="96" spans="1:13" x14ac:dyDescent="0.3">
      <c r="A96" t="s">
        <v>238</v>
      </c>
      <c r="B96" t="s">
        <v>139</v>
      </c>
      <c r="C96" t="s">
        <v>72</v>
      </c>
      <c r="D96" t="s">
        <v>73</v>
      </c>
      <c r="E96" t="s">
        <v>53</v>
      </c>
      <c r="F96" t="s">
        <v>17</v>
      </c>
      <c r="G96" t="s">
        <v>28</v>
      </c>
      <c r="H96">
        <v>9426</v>
      </c>
      <c r="I96" t="s">
        <v>36</v>
      </c>
      <c r="J96">
        <v>0.3</v>
      </c>
      <c r="K96">
        <v>9000</v>
      </c>
      <c r="L96" s="5" t="s">
        <v>129</v>
      </c>
      <c r="M96">
        <f t="shared" si="1"/>
        <v>0.3</v>
      </c>
    </row>
    <row r="97" spans="1:13" x14ac:dyDescent="0.3">
      <c r="A97" t="s">
        <v>239</v>
      </c>
      <c r="B97" t="s">
        <v>240</v>
      </c>
      <c r="C97" t="s">
        <v>14</v>
      </c>
      <c r="D97" t="s">
        <v>15</v>
      </c>
      <c r="E97" t="s">
        <v>53</v>
      </c>
      <c r="F97" t="s">
        <v>17</v>
      </c>
      <c r="G97" t="s">
        <v>18</v>
      </c>
      <c r="H97">
        <v>15073</v>
      </c>
      <c r="K97">
        <v>14000</v>
      </c>
      <c r="L97" s="6">
        <v>45445</v>
      </c>
      <c r="M97">
        <f t="shared" si="1"/>
        <v>0</v>
      </c>
    </row>
    <row r="98" spans="1:13" x14ac:dyDescent="0.3">
      <c r="A98" t="s">
        <v>241</v>
      </c>
      <c r="B98" t="s">
        <v>242</v>
      </c>
      <c r="C98" t="s">
        <v>72</v>
      </c>
      <c r="D98" t="s">
        <v>73</v>
      </c>
      <c r="E98" t="s">
        <v>53</v>
      </c>
      <c r="F98" t="s">
        <v>27</v>
      </c>
      <c r="G98" t="s">
        <v>40</v>
      </c>
      <c r="H98">
        <v>10485</v>
      </c>
      <c r="I98" t="s">
        <v>36</v>
      </c>
      <c r="J98">
        <v>0.3</v>
      </c>
      <c r="K98">
        <v>9000</v>
      </c>
      <c r="L98" s="6">
        <v>45627</v>
      </c>
      <c r="M98">
        <f t="shared" si="1"/>
        <v>0.3</v>
      </c>
    </row>
    <row r="99" spans="1:13" x14ac:dyDescent="0.3">
      <c r="A99" t="s">
        <v>243</v>
      </c>
      <c r="B99" t="s">
        <v>244</v>
      </c>
      <c r="C99" t="s">
        <v>33</v>
      </c>
      <c r="D99" t="s">
        <v>34</v>
      </c>
      <c r="E99" t="s">
        <v>53</v>
      </c>
      <c r="F99" t="s">
        <v>17</v>
      </c>
      <c r="G99" t="s">
        <v>40</v>
      </c>
      <c r="H99">
        <v>18605</v>
      </c>
      <c r="I99" t="s">
        <v>29</v>
      </c>
      <c r="K99">
        <v>17000</v>
      </c>
      <c r="L99" s="5" t="s">
        <v>57</v>
      </c>
      <c r="M99">
        <f t="shared" si="1"/>
        <v>0</v>
      </c>
    </row>
    <row r="100" spans="1:13" x14ac:dyDescent="0.3">
      <c r="A100" t="s">
        <v>245</v>
      </c>
      <c r="B100" t="s">
        <v>131</v>
      </c>
      <c r="C100" t="s">
        <v>14</v>
      </c>
      <c r="D100" t="s">
        <v>15</v>
      </c>
      <c r="E100" t="s">
        <v>16</v>
      </c>
      <c r="F100" t="s">
        <v>27</v>
      </c>
      <c r="G100" t="s">
        <v>18</v>
      </c>
      <c r="H100">
        <v>12988</v>
      </c>
      <c r="K100">
        <v>14000</v>
      </c>
      <c r="L100" s="6">
        <v>45293</v>
      </c>
      <c r="M100">
        <f t="shared" si="1"/>
        <v>0</v>
      </c>
    </row>
    <row r="101" spans="1:13" x14ac:dyDescent="0.3">
      <c r="A101" t="s">
        <v>246</v>
      </c>
      <c r="B101" t="s">
        <v>95</v>
      </c>
      <c r="C101" t="s">
        <v>51</v>
      </c>
      <c r="D101" t="s">
        <v>52</v>
      </c>
      <c r="E101" t="s">
        <v>16</v>
      </c>
      <c r="F101" t="s">
        <v>17</v>
      </c>
      <c r="G101" t="s">
        <v>28</v>
      </c>
      <c r="H101">
        <v>13915</v>
      </c>
      <c r="K101">
        <v>13000</v>
      </c>
      <c r="L101" s="5" t="s">
        <v>96</v>
      </c>
      <c r="M101">
        <f t="shared" si="1"/>
        <v>0</v>
      </c>
    </row>
    <row r="102" spans="1:13" x14ac:dyDescent="0.3">
      <c r="A102" t="s">
        <v>247</v>
      </c>
      <c r="B102" t="s">
        <v>75</v>
      </c>
      <c r="C102" t="s">
        <v>14</v>
      </c>
      <c r="D102" t="s">
        <v>15</v>
      </c>
      <c r="E102" t="s">
        <v>53</v>
      </c>
      <c r="F102" t="s">
        <v>27</v>
      </c>
      <c r="G102" t="s">
        <v>40</v>
      </c>
      <c r="H102">
        <v>14833</v>
      </c>
      <c r="I102" t="s">
        <v>19</v>
      </c>
      <c r="J102">
        <v>0.2</v>
      </c>
      <c r="K102">
        <v>14000</v>
      </c>
      <c r="L102" s="5" t="s">
        <v>208</v>
      </c>
      <c r="M102">
        <f t="shared" si="1"/>
        <v>0.2</v>
      </c>
    </row>
    <row r="103" spans="1:13" x14ac:dyDescent="0.3">
      <c r="A103" t="s">
        <v>248</v>
      </c>
      <c r="B103" t="s">
        <v>190</v>
      </c>
      <c r="C103" t="s">
        <v>33</v>
      </c>
      <c r="D103" t="s">
        <v>34</v>
      </c>
      <c r="E103" t="s">
        <v>53</v>
      </c>
      <c r="F103" t="s">
        <v>44</v>
      </c>
      <c r="G103" t="s">
        <v>28</v>
      </c>
      <c r="H103">
        <v>16408</v>
      </c>
      <c r="K103">
        <v>17000</v>
      </c>
      <c r="L103" s="5" t="s">
        <v>20</v>
      </c>
      <c r="M103">
        <f t="shared" si="1"/>
        <v>0</v>
      </c>
    </row>
    <row r="104" spans="1:13" x14ac:dyDescent="0.3">
      <c r="A104" t="s">
        <v>249</v>
      </c>
      <c r="B104" t="s">
        <v>250</v>
      </c>
      <c r="C104" t="s">
        <v>33</v>
      </c>
      <c r="D104" t="s">
        <v>34</v>
      </c>
      <c r="E104" t="s">
        <v>16</v>
      </c>
      <c r="F104" t="s">
        <v>17</v>
      </c>
      <c r="G104" t="s">
        <v>40</v>
      </c>
      <c r="H104">
        <v>16255</v>
      </c>
      <c r="I104" t="s">
        <v>36</v>
      </c>
      <c r="J104">
        <v>0.3</v>
      </c>
      <c r="K104">
        <v>17000</v>
      </c>
      <c r="L104" s="5" t="s">
        <v>101</v>
      </c>
      <c r="M104">
        <f t="shared" si="1"/>
        <v>0.3</v>
      </c>
    </row>
    <row r="105" spans="1:13" x14ac:dyDescent="0.3">
      <c r="A105" t="s">
        <v>251</v>
      </c>
      <c r="B105" t="s">
        <v>202</v>
      </c>
      <c r="C105" t="s">
        <v>51</v>
      </c>
      <c r="D105" t="s">
        <v>52</v>
      </c>
      <c r="E105" t="s">
        <v>53</v>
      </c>
      <c r="F105" t="s">
        <v>27</v>
      </c>
      <c r="G105" t="s">
        <v>28</v>
      </c>
      <c r="H105">
        <v>13194</v>
      </c>
      <c r="I105" t="s">
        <v>19</v>
      </c>
      <c r="J105">
        <v>0.2</v>
      </c>
      <c r="K105">
        <v>13000</v>
      </c>
      <c r="L105" s="5" t="s">
        <v>85</v>
      </c>
      <c r="M105">
        <f t="shared" si="1"/>
        <v>0.2</v>
      </c>
    </row>
    <row r="106" spans="1:13" x14ac:dyDescent="0.3">
      <c r="A106" t="s">
        <v>252</v>
      </c>
      <c r="B106" t="s">
        <v>253</v>
      </c>
      <c r="C106" t="s">
        <v>72</v>
      </c>
      <c r="D106" t="s">
        <v>73</v>
      </c>
      <c r="E106" t="s">
        <v>53</v>
      </c>
      <c r="F106" t="s">
        <v>44</v>
      </c>
      <c r="G106" t="s">
        <v>28</v>
      </c>
      <c r="H106">
        <v>11000</v>
      </c>
      <c r="I106" t="s">
        <v>29</v>
      </c>
      <c r="K106">
        <v>9000</v>
      </c>
      <c r="L106" s="6">
        <v>45506</v>
      </c>
      <c r="M106">
        <f t="shared" si="1"/>
        <v>0</v>
      </c>
    </row>
    <row r="107" spans="1:13" x14ac:dyDescent="0.3">
      <c r="A107" t="s">
        <v>254</v>
      </c>
      <c r="B107" t="s">
        <v>255</v>
      </c>
      <c r="C107" t="s">
        <v>51</v>
      </c>
      <c r="D107" t="s">
        <v>52</v>
      </c>
      <c r="E107" t="s">
        <v>53</v>
      </c>
      <c r="F107" t="s">
        <v>27</v>
      </c>
      <c r="G107" t="s">
        <v>40</v>
      </c>
      <c r="H107">
        <v>11734</v>
      </c>
      <c r="I107" t="s">
        <v>36</v>
      </c>
      <c r="J107">
        <v>0.3</v>
      </c>
      <c r="K107">
        <v>13000</v>
      </c>
      <c r="L107" s="6">
        <v>45292</v>
      </c>
      <c r="M107">
        <f t="shared" si="1"/>
        <v>0.3</v>
      </c>
    </row>
    <row r="108" spans="1:13" x14ac:dyDescent="0.3">
      <c r="A108" t="s">
        <v>256</v>
      </c>
      <c r="B108" t="s">
        <v>121</v>
      </c>
      <c r="C108" t="s">
        <v>51</v>
      </c>
      <c r="D108" t="s">
        <v>52</v>
      </c>
      <c r="E108" t="s">
        <v>53</v>
      </c>
      <c r="F108" t="s">
        <v>27</v>
      </c>
      <c r="G108" t="s">
        <v>18</v>
      </c>
      <c r="H108">
        <v>13266</v>
      </c>
      <c r="I108" t="s">
        <v>36</v>
      </c>
      <c r="J108">
        <v>0.3</v>
      </c>
      <c r="K108">
        <v>13000</v>
      </c>
      <c r="L108" s="5" t="s">
        <v>57</v>
      </c>
      <c r="M108">
        <f t="shared" si="1"/>
        <v>0.3</v>
      </c>
    </row>
    <row r="109" spans="1:13" x14ac:dyDescent="0.3">
      <c r="A109" t="s">
        <v>257</v>
      </c>
      <c r="B109" t="s">
        <v>134</v>
      </c>
      <c r="C109" t="s">
        <v>72</v>
      </c>
      <c r="D109" t="s">
        <v>73</v>
      </c>
      <c r="E109" t="s">
        <v>35</v>
      </c>
      <c r="F109" t="s">
        <v>27</v>
      </c>
      <c r="G109" t="s">
        <v>28</v>
      </c>
      <c r="H109">
        <v>8164</v>
      </c>
      <c r="K109">
        <v>9000</v>
      </c>
      <c r="L109" s="5" t="s">
        <v>122</v>
      </c>
      <c r="M109">
        <f t="shared" si="1"/>
        <v>0</v>
      </c>
    </row>
    <row r="110" spans="1:13" x14ac:dyDescent="0.3">
      <c r="A110" t="s">
        <v>258</v>
      </c>
      <c r="B110" t="s">
        <v>219</v>
      </c>
      <c r="C110" t="s">
        <v>51</v>
      </c>
      <c r="D110" t="s">
        <v>52</v>
      </c>
      <c r="E110" t="s">
        <v>35</v>
      </c>
      <c r="F110" t="s">
        <v>17</v>
      </c>
      <c r="G110" t="s">
        <v>40</v>
      </c>
      <c r="H110">
        <v>11467</v>
      </c>
      <c r="I110" t="s">
        <v>23</v>
      </c>
      <c r="J110">
        <v>0.1</v>
      </c>
      <c r="K110">
        <v>13000</v>
      </c>
      <c r="L110" s="5" t="s">
        <v>132</v>
      </c>
      <c r="M110">
        <f t="shared" si="1"/>
        <v>0.1</v>
      </c>
    </row>
    <row r="111" spans="1:13" x14ac:dyDescent="0.3">
      <c r="A111" t="s">
        <v>259</v>
      </c>
      <c r="B111" t="s">
        <v>260</v>
      </c>
      <c r="C111" t="s">
        <v>14</v>
      </c>
      <c r="D111" t="s">
        <v>15</v>
      </c>
      <c r="E111" t="s">
        <v>35</v>
      </c>
      <c r="F111" t="s">
        <v>27</v>
      </c>
      <c r="G111" t="s">
        <v>28</v>
      </c>
      <c r="H111">
        <v>15887</v>
      </c>
      <c r="I111" t="s">
        <v>36</v>
      </c>
      <c r="J111">
        <v>0.3</v>
      </c>
      <c r="K111">
        <v>14000</v>
      </c>
      <c r="L111" s="6">
        <v>45444</v>
      </c>
      <c r="M111">
        <f t="shared" si="1"/>
        <v>0.3</v>
      </c>
    </row>
    <row r="112" spans="1:13" x14ac:dyDescent="0.3">
      <c r="A112" t="s">
        <v>261</v>
      </c>
      <c r="B112" t="s">
        <v>262</v>
      </c>
      <c r="C112" t="s">
        <v>72</v>
      </c>
      <c r="D112" t="s">
        <v>73</v>
      </c>
      <c r="E112" t="s">
        <v>16</v>
      </c>
      <c r="F112" t="s">
        <v>44</v>
      </c>
      <c r="G112" t="s">
        <v>28</v>
      </c>
      <c r="H112">
        <v>7924</v>
      </c>
      <c r="I112" t="s">
        <v>29</v>
      </c>
      <c r="K112">
        <v>9000</v>
      </c>
      <c r="L112" s="5" t="s">
        <v>54</v>
      </c>
      <c r="M112">
        <f t="shared" si="1"/>
        <v>0</v>
      </c>
    </row>
    <row r="113" spans="1:13" x14ac:dyDescent="0.3">
      <c r="A113" t="s">
        <v>263</v>
      </c>
      <c r="B113" t="s">
        <v>264</v>
      </c>
      <c r="C113" t="s">
        <v>33</v>
      </c>
      <c r="D113" t="s">
        <v>34</v>
      </c>
      <c r="E113" t="s">
        <v>16</v>
      </c>
      <c r="F113" t="s">
        <v>17</v>
      </c>
      <c r="G113" t="s">
        <v>40</v>
      </c>
      <c r="H113">
        <v>17329</v>
      </c>
      <c r="I113" t="s">
        <v>29</v>
      </c>
      <c r="K113">
        <v>17000</v>
      </c>
      <c r="L113" s="6">
        <v>45383</v>
      </c>
      <c r="M113">
        <f t="shared" si="1"/>
        <v>0</v>
      </c>
    </row>
    <row r="114" spans="1:13" x14ac:dyDescent="0.3">
      <c r="A114" t="s">
        <v>265</v>
      </c>
      <c r="B114" t="s">
        <v>266</v>
      </c>
      <c r="C114" t="s">
        <v>14</v>
      </c>
      <c r="D114" t="s">
        <v>15</v>
      </c>
      <c r="E114" t="s">
        <v>35</v>
      </c>
      <c r="F114" t="s">
        <v>44</v>
      </c>
      <c r="G114" t="s">
        <v>18</v>
      </c>
      <c r="H114">
        <v>13083</v>
      </c>
      <c r="I114" t="s">
        <v>23</v>
      </c>
      <c r="J114">
        <v>0.1</v>
      </c>
      <c r="K114">
        <v>14000</v>
      </c>
      <c r="L114" s="6">
        <v>45597</v>
      </c>
      <c r="M114">
        <f t="shared" si="1"/>
        <v>0.1</v>
      </c>
    </row>
    <row r="115" spans="1:13" x14ac:dyDescent="0.3">
      <c r="A115" t="s">
        <v>267</v>
      </c>
      <c r="B115" t="s">
        <v>268</v>
      </c>
      <c r="C115" t="s">
        <v>14</v>
      </c>
      <c r="D115" t="s">
        <v>15</v>
      </c>
      <c r="E115" t="s">
        <v>35</v>
      </c>
      <c r="F115" t="s">
        <v>27</v>
      </c>
      <c r="G115" t="s">
        <v>40</v>
      </c>
      <c r="H115">
        <v>13845</v>
      </c>
      <c r="I115" t="s">
        <v>29</v>
      </c>
      <c r="K115">
        <v>14000</v>
      </c>
      <c r="L115" s="5" t="s">
        <v>122</v>
      </c>
      <c r="M115">
        <f t="shared" si="1"/>
        <v>0</v>
      </c>
    </row>
    <row r="116" spans="1:13" x14ac:dyDescent="0.3">
      <c r="A116" t="s">
        <v>269</v>
      </c>
      <c r="B116" t="s">
        <v>270</v>
      </c>
      <c r="C116" t="s">
        <v>51</v>
      </c>
      <c r="D116" t="s">
        <v>52</v>
      </c>
      <c r="E116" t="s">
        <v>53</v>
      </c>
      <c r="F116" t="s">
        <v>44</v>
      </c>
      <c r="G116" t="s">
        <v>40</v>
      </c>
      <c r="H116">
        <v>13879</v>
      </c>
      <c r="K116">
        <v>13000</v>
      </c>
      <c r="L116" s="6">
        <v>45413</v>
      </c>
      <c r="M116">
        <f t="shared" si="1"/>
        <v>0</v>
      </c>
    </row>
    <row r="117" spans="1:13" x14ac:dyDescent="0.3">
      <c r="A117" t="s">
        <v>271</v>
      </c>
      <c r="B117" t="s">
        <v>272</v>
      </c>
      <c r="C117" t="s">
        <v>33</v>
      </c>
      <c r="D117" t="s">
        <v>34</v>
      </c>
      <c r="E117" t="s">
        <v>16</v>
      </c>
      <c r="F117" t="s">
        <v>44</v>
      </c>
      <c r="G117" t="s">
        <v>28</v>
      </c>
      <c r="H117">
        <v>18292</v>
      </c>
      <c r="I117" t="s">
        <v>19</v>
      </c>
      <c r="J117">
        <v>0.2</v>
      </c>
      <c r="K117">
        <v>17000</v>
      </c>
      <c r="L117" s="5" t="s">
        <v>69</v>
      </c>
      <c r="M117">
        <f t="shared" si="1"/>
        <v>0.2</v>
      </c>
    </row>
    <row r="118" spans="1:13" x14ac:dyDescent="0.3">
      <c r="A118" t="s">
        <v>273</v>
      </c>
      <c r="B118" t="s">
        <v>274</v>
      </c>
      <c r="C118" t="s">
        <v>51</v>
      </c>
      <c r="D118" t="s">
        <v>52</v>
      </c>
      <c r="E118" t="s">
        <v>16</v>
      </c>
      <c r="F118" t="s">
        <v>27</v>
      </c>
      <c r="G118" t="s">
        <v>40</v>
      </c>
      <c r="H118">
        <v>14385</v>
      </c>
      <c r="I118" t="s">
        <v>19</v>
      </c>
      <c r="J118">
        <v>0.2</v>
      </c>
      <c r="K118">
        <v>13000</v>
      </c>
      <c r="L118" s="6">
        <v>45413</v>
      </c>
      <c r="M118">
        <f t="shared" si="1"/>
        <v>0.2</v>
      </c>
    </row>
    <row r="119" spans="1:13" x14ac:dyDescent="0.3">
      <c r="A119" t="s">
        <v>275</v>
      </c>
      <c r="B119" t="s">
        <v>276</v>
      </c>
      <c r="C119" t="s">
        <v>33</v>
      </c>
      <c r="D119" t="s">
        <v>34</v>
      </c>
      <c r="E119" t="s">
        <v>16</v>
      </c>
      <c r="F119" t="s">
        <v>44</v>
      </c>
      <c r="G119" t="s">
        <v>28</v>
      </c>
      <c r="H119">
        <v>18773</v>
      </c>
      <c r="I119" t="s">
        <v>36</v>
      </c>
      <c r="J119">
        <v>0.3</v>
      </c>
      <c r="K119">
        <v>17000</v>
      </c>
      <c r="L119" s="5" t="s">
        <v>96</v>
      </c>
      <c r="M119">
        <f t="shared" si="1"/>
        <v>0.3</v>
      </c>
    </row>
    <row r="120" spans="1:13" x14ac:dyDescent="0.3">
      <c r="A120" t="s">
        <v>277</v>
      </c>
      <c r="B120" t="s">
        <v>278</v>
      </c>
      <c r="C120" t="s">
        <v>33</v>
      </c>
      <c r="D120" t="s">
        <v>34</v>
      </c>
      <c r="E120" t="s">
        <v>16</v>
      </c>
      <c r="F120" t="s">
        <v>17</v>
      </c>
      <c r="G120" t="s">
        <v>40</v>
      </c>
      <c r="H120">
        <v>17049</v>
      </c>
      <c r="I120" t="s">
        <v>29</v>
      </c>
      <c r="K120">
        <v>17000</v>
      </c>
      <c r="L120" s="6">
        <v>45293</v>
      </c>
      <c r="M120">
        <f t="shared" si="1"/>
        <v>0</v>
      </c>
    </row>
    <row r="121" spans="1:13" x14ac:dyDescent="0.3">
      <c r="A121" t="s">
        <v>279</v>
      </c>
      <c r="B121" t="s">
        <v>260</v>
      </c>
      <c r="C121" t="s">
        <v>14</v>
      </c>
      <c r="D121" t="s">
        <v>15</v>
      </c>
      <c r="E121" t="s">
        <v>53</v>
      </c>
      <c r="F121" t="s">
        <v>44</v>
      </c>
      <c r="G121" t="s">
        <v>40</v>
      </c>
      <c r="H121">
        <v>14472</v>
      </c>
      <c r="I121" t="s">
        <v>36</v>
      </c>
      <c r="J121">
        <v>0.3</v>
      </c>
      <c r="K121">
        <v>14000</v>
      </c>
      <c r="L121" s="6">
        <v>45323</v>
      </c>
      <c r="M121">
        <f t="shared" si="1"/>
        <v>0.3</v>
      </c>
    </row>
    <row r="122" spans="1:13" x14ac:dyDescent="0.3">
      <c r="A122" t="s">
        <v>280</v>
      </c>
      <c r="B122" t="s">
        <v>281</v>
      </c>
      <c r="C122" t="s">
        <v>14</v>
      </c>
      <c r="D122" t="s">
        <v>15</v>
      </c>
      <c r="E122" t="s">
        <v>16</v>
      </c>
      <c r="F122" t="s">
        <v>17</v>
      </c>
      <c r="G122" t="s">
        <v>28</v>
      </c>
      <c r="H122">
        <v>12164</v>
      </c>
      <c r="I122" t="s">
        <v>19</v>
      </c>
      <c r="J122">
        <v>0.2</v>
      </c>
      <c r="K122">
        <v>14000</v>
      </c>
      <c r="L122" s="5" t="s">
        <v>122</v>
      </c>
      <c r="M122">
        <f t="shared" si="1"/>
        <v>0.2</v>
      </c>
    </row>
    <row r="123" spans="1:13" x14ac:dyDescent="0.3">
      <c r="A123" t="s">
        <v>282</v>
      </c>
      <c r="B123" t="s">
        <v>234</v>
      </c>
      <c r="C123" t="s">
        <v>72</v>
      </c>
      <c r="D123" t="s">
        <v>73</v>
      </c>
      <c r="E123" t="s">
        <v>53</v>
      </c>
      <c r="F123" t="s">
        <v>27</v>
      </c>
      <c r="G123" t="s">
        <v>28</v>
      </c>
      <c r="H123">
        <v>8785</v>
      </c>
      <c r="K123">
        <v>9000</v>
      </c>
      <c r="L123" s="6">
        <v>45444</v>
      </c>
      <c r="M123">
        <f t="shared" si="1"/>
        <v>0</v>
      </c>
    </row>
    <row r="124" spans="1:13" x14ac:dyDescent="0.3">
      <c r="A124" t="s">
        <v>283</v>
      </c>
      <c r="B124" t="s">
        <v>219</v>
      </c>
      <c r="C124" t="s">
        <v>72</v>
      </c>
      <c r="D124" t="s">
        <v>73</v>
      </c>
      <c r="E124" t="s">
        <v>53</v>
      </c>
      <c r="F124" t="s">
        <v>17</v>
      </c>
      <c r="G124" t="s">
        <v>28</v>
      </c>
      <c r="H124">
        <v>7428</v>
      </c>
      <c r="I124" t="s">
        <v>19</v>
      </c>
      <c r="J124">
        <v>0.2</v>
      </c>
      <c r="K124">
        <v>9000</v>
      </c>
      <c r="L124" s="5" t="s">
        <v>165</v>
      </c>
      <c r="M124">
        <f t="shared" si="1"/>
        <v>0.2</v>
      </c>
    </row>
    <row r="125" spans="1:13" x14ac:dyDescent="0.3">
      <c r="A125" t="s">
        <v>284</v>
      </c>
      <c r="B125" t="s">
        <v>119</v>
      </c>
      <c r="C125" t="s">
        <v>72</v>
      </c>
      <c r="D125" t="s">
        <v>73</v>
      </c>
      <c r="E125" t="s">
        <v>53</v>
      </c>
      <c r="F125" t="s">
        <v>44</v>
      </c>
      <c r="G125" t="s">
        <v>40</v>
      </c>
      <c r="H125">
        <v>10332</v>
      </c>
      <c r="I125" t="s">
        <v>29</v>
      </c>
      <c r="K125">
        <v>9000</v>
      </c>
      <c r="L125" s="6">
        <v>45352</v>
      </c>
      <c r="M125">
        <f t="shared" si="1"/>
        <v>0</v>
      </c>
    </row>
    <row r="126" spans="1:13" x14ac:dyDescent="0.3">
      <c r="A126" t="s">
        <v>285</v>
      </c>
      <c r="B126" t="s">
        <v>260</v>
      </c>
      <c r="C126" t="s">
        <v>33</v>
      </c>
      <c r="D126" t="s">
        <v>34</v>
      </c>
      <c r="E126" t="s">
        <v>53</v>
      </c>
      <c r="F126" t="s">
        <v>17</v>
      </c>
      <c r="G126" t="s">
        <v>18</v>
      </c>
      <c r="H126">
        <v>18973</v>
      </c>
      <c r="K126">
        <v>17000</v>
      </c>
      <c r="L126" s="5" t="s">
        <v>78</v>
      </c>
      <c r="M126">
        <f t="shared" si="1"/>
        <v>0</v>
      </c>
    </row>
    <row r="127" spans="1:13" x14ac:dyDescent="0.3">
      <c r="A127" t="s">
        <v>286</v>
      </c>
      <c r="B127" t="s">
        <v>124</v>
      </c>
      <c r="C127" t="s">
        <v>14</v>
      </c>
      <c r="D127" t="s">
        <v>15</v>
      </c>
      <c r="E127" t="s">
        <v>16</v>
      </c>
      <c r="F127" t="s">
        <v>44</v>
      </c>
      <c r="G127" t="s">
        <v>40</v>
      </c>
      <c r="H127">
        <v>13692</v>
      </c>
      <c r="I127" t="s">
        <v>23</v>
      </c>
      <c r="J127">
        <v>0.1</v>
      </c>
      <c r="K127">
        <v>14000</v>
      </c>
      <c r="L127" s="5" t="s">
        <v>85</v>
      </c>
      <c r="M127">
        <f t="shared" si="1"/>
        <v>0.1</v>
      </c>
    </row>
    <row r="128" spans="1:13" x14ac:dyDescent="0.3">
      <c r="A128" t="s">
        <v>287</v>
      </c>
      <c r="B128" t="s">
        <v>250</v>
      </c>
      <c r="C128" t="s">
        <v>72</v>
      </c>
      <c r="D128" t="s">
        <v>73</v>
      </c>
      <c r="E128" t="s">
        <v>16</v>
      </c>
      <c r="F128" t="s">
        <v>17</v>
      </c>
      <c r="G128" t="s">
        <v>18</v>
      </c>
      <c r="H128">
        <v>7833</v>
      </c>
      <c r="I128" t="s">
        <v>36</v>
      </c>
      <c r="J128">
        <v>0.3</v>
      </c>
      <c r="K128">
        <v>9000</v>
      </c>
      <c r="L128" s="6">
        <v>45414</v>
      </c>
      <c r="M128">
        <f t="shared" si="1"/>
        <v>0.3</v>
      </c>
    </row>
    <row r="129" spans="1:13" x14ac:dyDescent="0.3">
      <c r="A129" t="s">
        <v>288</v>
      </c>
      <c r="B129" t="s">
        <v>289</v>
      </c>
      <c r="C129" t="s">
        <v>72</v>
      </c>
      <c r="D129" t="s">
        <v>73</v>
      </c>
      <c r="E129" t="s">
        <v>16</v>
      </c>
      <c r="F129" t="s">
        <v>17</v>
      </c>
      <c r="G129" t="s">
        <v>18</v>
      </c>
      <c r="H129">
        <v>7118</v>
      </c>
      <c r="I129" t="s">
        <v>29</v>
      </c>
      <c r="K129">
        <v>9000</v>
      </c>
      <c r="L129" s="5" t="s">
        <v>230</v>
      </c>
      <c r="M129">
        <f t="shared" si="1"/>
        <v>0</v>
      </c>
    </row>
    <row r="130" spans="1:13" x14ac:dyDescent="0.3">
      <c r="A130" t="s">
        <v>290</v>
      </c>
      <c r="B130" t="s">
        <v>253</v>
      </c>
      <c r="C130" t="s">
        <v>51</v>
      </c>
      <c r="D130" t="s">
        <v>52</v>
      </c>
      <c r="E130" t="s">
        <v>53</v>
      </c>
      <c r="F130" t="s">
        <v>44</v>
      </c>
      <c r="G130" t="s">
        <v>18</v>
      </c>
      <c r="H130">
        <v>13262</v>
      </c>
      <c r="K130">
        <v>13000</v>
      </c>
      <c r="L130" s="6">
        <v>45444</v>
      </c>
      <c r="M130">
        <f t="shared" si="1"/>
        <v>0</v>
      </c>
    </row>
    <row r="131" spans="1:13" x14ac:dyDescent="0.3">
      <c r="A131" t="s">
        <v>291</v>
      </c>
      <c r="B131" t="s">
        <v>200</v>
      </c>
      <c r="C131" t="s">
        <v>14</v>
      </c>
      <c r="D131" t="s">
        <v>15</v>
      </c>
      <c r="E131" t="s">
        <v>53</v>
      </c>
      <c r="F131" t="s">
        <v>27</v>
      </c>
      <c r="G131" t="s">
        <v>28</v>
      </c>
      <c r="H131">
        <v>15408</v>
      </c>
      <c r="I131" t="s">
        <v>19</v>
      </c>
      <c r="J131">
        <v>0.2</v>
      </c>
      <c r="K131">
        <v>14000</v>
      </c>
      <c r="L131" s="6">
        <v>45293</v>
      </c>
      <c r="M131">
        <f t="shared" ref="M131:M194" si="2">IF(OR(I131="",J131=""),0,J131)</f>
        <v>0.2</v>
      </c>
    </row>
    <row r="132" spans="1:13" x14ac:dyDescent="0.3">
      <c r="A132" t="s">
        <v>292</v>
      </c>
      <c r="B132" t="s">
        <v>293</v>
      </c>
      <c r="C132" t="s">
        <v>33</v>
      </c>
      <c r="D132" t="s">
        <v>34</v>
      </c>
      <c r="E132" t="s">
        <v>16</v>
      </c>
      <c r="F132" t="s">
        <v>44</v>
      </c>
      <c r="G132" t="s">
        <v>40</v>
      </c>
      <c r="H132">
        <v>16701</v>
      </c>
      <c r="K132">
        <v>17000</v>
      </c>
      <c r="L132" s="5" t="s">
        <v>122</v>
      </c>
      <c r="M132">
        <f t="shared" si="2"/>
        <v>0</v>
      </c>
    </row>
    <row r="133" spans="1:13" x14ac:dyDescent="0.3">
      <c r="A133" t="s">
        <v>294</v>
      </c>
      <c r="B133" t="s">
        <v>32</v>
      </c>
      <c r="C133" t="s">
        <v>51</v>
      </c>
      <c r="D133" t="s">
        <v>52</v>
      </c>
      <c r="E133" t="s">
        <v>53</v>
      </c>
      <c r="F133" t="s">
        <v>27</v>
      </c>
      <c r="G133" t="s">
        <v>28</v>
      </c>
      <c r="H133">
        <v>13081</v>
      </c>
      <c r="I133" t="s">
        <v>19</v>
      </c>
      <c r="J133">
        <v>0.2</v>
      </c>
      <c r="K133">
        <v>13000</v>
      </c>
      <c r="L133" s="5" t="s">
        <v>78</v>
      </c>
      <c r="M133">
        <f t="shared" si="2"/>
        <v>0.2</v>
      </c>
    </row>
    <row r="134" spans="1:13" x14ac:dyDescent="0.3">
      <c r="A134" t="s">
        <v>295</v>
      </c>
      <c r="B134" t="s">
        <v>296</v>
      </c>
      <c r="C134" t="s">
        <v>72</v>
      </c>
      <c r="D134" t="s">
        <v>73</v>
      </c>
      <c r="E134" t="s">
        <v>53</v>
      </c>
      <c r="F134" t="s">
        <v>44</v>
      </c>
      <c r="G134" t="s">
        <v>40</v>
      </c>
      <c r="H134">
        <v>10360</v>
      </c>
      <c r="I134" t="s">
        <v>23</v>
      </c>
      <c r="J134">
        <v>0.1</v>
      </c>
      <c r="K134">
        <v>9000</v>
      </c>
      <c r="L134" s="5" t="s">
        <v>117</v>
      </c>
      <c r="M134">
        <f t="shared" si="2"/>
        <v>0.1</v>
      </c>
    </row>
    <row r="135" spans="1:13" x14ac:dyDescent="0.3">
      <c r="A135" t="s">
        <v>297</v>
      </c>
      <c r="B135" t="s">
        <v>298</v>
      </c>
      <c r="C135" t="s">
        <v>72</v>
      </c>
      <c r="D135" t="s">
        <v>73</v>
      </c>
      <c r="E135" t="s">
        <v>35</v>
      </c>
      <c r="F135" t="s">
        <v>17</v>
      </c>
      <c r="G135" t="s">
        <v>28</v>
      </c>
      <c r="H135">
        <v>8983</v>
      </c>
      <c r="I135" t="s">
        <v>36</v>
      </c>
      <c r="J135">
        <v>0.3</v>
      </c>
      <c r="K135">
        <v>9000</v>
      </c>
      <c r="L135" s="5" t="s">
        <v>165</v>
      </c>
      <c r="M135">
        <f t="shared" si="2"/>
        <v>0.3</v>
      </c>
    </row>
    <row r="136" spans="1:13" x14ac:dyDescent="0.3">
      <c r="A136" t="s">
        <v>299</v>
      </c>
      <c r="B136" t="s">
        <v>95</v>
      </c>
      <c r="C136" t="s">
        <v>72</v>
      </c>
      <c r="D136" t="s">
        <v>73</v>
      </c>
      <c r="E136" t="s">
        <v>53</v>
      </c>
      <c r="F136" t="s">
        <v>17</v>
      </c>
      <c r="G136" t="s">
        <v>18</v>
      </c>
      <c r="H136">
        <v>9856</v>
      </c>
      <c r="I136" t="s">
        <v>19</v>
      </c>
      <c r="J136">
        <v>0.2</v>
      </c>
      <c r="K136">
        <v>9000</v>
      </c>
      <c r="L136" s="6">
        <v>45445</v>
      </c>
      <c r="M136">
        <f t="shared" si="2"/>
        <v>0.2</v>
      </c>
    </row>
    <row r="137" spans="1:13" x14ac:dyDescent="0.3">
      <c r="A137" t="s">
        <v>300</v>
      </c>
      <c r="B137" t="s">
        <v>301</v>
      </c>
      <c r="C137" t="s">
        <v>72</v>
      </c>
      <c r="D137" t="s">
        <v>73</v>
      </c>
      <c r="E137" t="s">
        <v>35</v>
      </c>
      <c r="F137" t="s">
        <v>17</v>
      </c>
      <c r="G137" t="s">
        <v>28</v>
      </c>
      <c r="H137">
        <v>8937</v>
      </c>
      <c r="K137">
        <v>9000</v>
      </c>
      <c r="L137" s="5" t="s">
        <v>54</v>
      </c>
      <c r="M137">
        <f t="shared" si="2"/>
        <v>0</v>
      </c>
    </row>
    <row r="138" spans="1:13" x14ac:dyDescent="0.3">
      <c r="A138" t="s">
        <v>302</v>
      </c>
      <c r="B138" t="s">
        <v>303</v>
      </c>
      <c r="C138" t="s">
        <v>51</v>
      </c>
      <c r="D138" t="s">
        <v>52</v>
      </c>
      <c r="E138" t="s">
        <v>53</v>
      </c>
      <c r="F138" t="s">
        <v>27</v>
      </c>
      <c r="G138" t="s">
        <v>18</v>
      </c>
      <c r="H138">
        <v>13057</v>
      </c>
      <c r="I138" t="s">
        <v>29</v>
      </c>
      <c r="K138">
        <v>13000</v>
      </c>
      <c r="L138" s="5" t="s">
        <v>165</v>
      </c>
      <c r="M138">
        <f t="shared" si="2"/>
        <v>0</v>
      </c>
    </row>
    <row r="139" spans="1:13" x14ac:dyDescent="0.3">
      <c r="A139" t="s">
        <v>304</v>
      </c>
      <c r="B139" t="s">
        <v>113</v>
      </c>
      <c r="C139" t="s">
        <v>72</v>
      </c>
      <c r="D139" t="s">
        <v>73</v>
      </c>
      <c r="E139" t="s">
        <v>35</v>
      </c>
      <c r="F139" t="s">
        <v>44</v>
      </c>
      <c r="G139" t="s">
        <v>40</v>
      </c>
      <c r="H139">
        <v>7062</v>
      </c>
      <c r="I139" t="s">
        <v>19</v>
      </c>
      <c r="J139">
        <v>0.2</v>
      </c>
      <c r="K139">
        <v>9000</v>
      </c>
      <c r="L139" s="5" t="s">
        <v>30</v>
      </c>
      <c r="M139">
        <f t="shared" si="2"/>
        <v>0.2</v>
      </c>
    </row>
    <row r="140" spans="1:13" x14ac:dyDescent="0.3">
      <c r="A140" t="s">
        <v>305</v>
      </c>
      <c r="B140" t="s">
        <v>229</v>
      </c>
      <c r="C140" t="s">
        <v>51</v>
      </c>
      <c r="D140" t="s">
        <v>52</v>
      </c>
      <c r="E140" t="s">
        <v>35</v>
      </c>
      <c r="F140" t="s">
        <v>17</v>
      </c>
      <c r="G140" t="s">
        <v>40</v>
      </c>
      <c r="H140">
        <v>12386</v>
      </c>
      <c r="I140" t="s">
        <v>29</v>
      </c>
      <c r="K140">
        <v>13000</v>
      </c>
      <c r="L140" s="5" t="s">
        <v>57</v>
      </c>
      <c r="M140">
        <f t="shared" si="2"/>
        <v>0</v>
      </c>
    </row>
    <row r="141" spans="1:13" x14ac:dyDescent="0.3">
      <c r="A141" t="s">
        <v>306</v>
      </c>
      <c r="B141" t="s">
        <v>307</v>
      </c>
      <c r="C141" t="s">
        <v>14</v>
      </c>
      <c r="D141" t="s">
        <v>15</v>
      </c>
      <c r="E141" t="s">
        <v>53</v>
      </c>
      <c r="F141" t="s">
        <v>44</v>
      </c>
      <c r="G141" t="s">
        <v>28</v>
      </c>
      <c r="H141">
        <v>13556</v>
      </c>
      <c r="I141" t="s">
        <v>36</v>
      </c>
      <c r="J141">
        <v>0.3</v>
      </c>
      <c r="K141">
        <v>14000</v>
      </c>
      <c r="L141" s="6">
        <v>45567</v>
      </c>
      <c r="M141">
        <f t="shared" si="2"/>
        <v>0.3</v>
      </c>
    </row>
    <row r="142" spans="1:13" x14ac:dyDescent="0.3">
      <c r="A142" t="s">
        <v>308</v>
      </c>
      <c r="B142" t="s">
        <v>309</v>
      </c>
      <c r="C142" t="s">
        <v>72</v>
      </c>
      <c r="D142" t="s">
        <v>73</v>
      </c>
      <c r="E142" t="s">
        <v>16</v>
      </c>
      <c r="F142" t="s">
        <v>27</v>
      </c>
      <c r="G142" t="s">
        <v>28</v>
      </c>
      <c r="H142">
        <v>7280</v>
      </c>
      <c r="I142" t="s">
        <v>19</v>
      </c>
      <c r="J142">
        <v>0.2</v>
      </c>
      <c r="K142">
        <v>9000</v>
      </c>
      <c r="L142" s="6">
        <v>45567</v>
      </c>
      <c r="M142">
        <f t="shared" si="2"/>
        <v>0.2</v>
      </c>
    </row>
    <row r="143" spans="1:13" x14ac:dyDescent="0.3">
      <c r="A143" t="s">
        <v>310</v>
      </c>
      <c r="B143" t="s">
        <v>311</v>
      </c>
      <c r="C143" t="s">
        <v>51</v>
      </c>
      <c r="D143" t="s">
        <v>52</v>
      </c>
      <c r="E143" t="s">
        <v>16</v>
      </c>
      <c r="F143" t="s">
        <v>27</v>
      </c>
      <c r="G143" t="s">
        <v>40</v>
      </c>
      <c r="H143">
        <v>11403</v>
      </c>
      <c r="I143" t="s">
        <v>23</v>
      </c>
      <c r="J143">
        <v>0.1</v>
      </c>
      <c r="K143">
        <v>13000</v>
      </c>
      <c r="L143" s="5" t="s">
        <v>96</v>
      </c>
      <c r="M143">
        <f t="shared" si="2"/>
        <v>0.1</v>
      </c>
    </row>
    <row r="144" spans="1:13" x14ac:dyDescent="0.3">
      <c r="A144" t="s">
        <v>312</v>
      </c>
      <c r="B144" t="s">
        <v>313</v>
      </c>
      <c r="C144" t="s">
        <v>33</v>
      </c>
      <c r="D144" t="s">
        <v>34</v>
      </c>
      <c r="E144" t="s">
        <v>35</v>
      </c>
      <c r="F144" t="s">
        <v>27</v>
      </c>
      <c r="G144" t="s">
        <v>40</v>
      </c>
      <c r="H144">
        <v>18261</v>
      </c>
      <c r="I144" t="s">
        <v>23</v>
      </c>
      <c r="J144">
        <v>0.1</v>
      </c>
      <c r="K144">
        <v>17000</v>
      </c>
      <c r="L144" s="5" t="s">
        <v>117</v>
      </c>
      <c r="M144">
        <f t="shared" si="2"/>
        <v>0.1</v>
      </c>
    </row>
    <row r="145" spans="1:13" x14ac:dyDescent="0.3">
      <c r="A145" t="s">
        <v>314</v>
      </c>
      <c r="B145" t="s">
        <v>315</v>
      </c>
      <c r="C145" t="s">
        <v>72</v>
      </c>
      <c r="D145" t="s">
        <v>73</v>
      </c>
      <c r="E145" t="s">
        <v>35</v>
      </c>
      <c r="F145" t="s">
        <v>27</v>
      </c>
      <c r="G145" t="s">
        <v>28</v>
      </c>
      <c r="H145">
        <v>8687</v>
      </c>
      <c r="I145" t="s">
        <v>29</v>
      </c>
      <c r="K145">
        <v>9000</v>
      </c>
      <c r="L145" s="5" t="s">
        <v>106</v>
      </c>
      <c r="M145">
        <f t="shared" si="2"/>
        <v>0</v>
      </c>
    </row>
    <row r="146" spans="1:13" x14ac:dyDescent="0.3">
      <c r="A146" t="s">
        <v>316</v>
      </c>
      <c r="B146" t="s">
        <v>84</v>
      </c>
      <c r="C146" t="s">
        <v>51</v>
      </c>
      <c r="D146" t="s">
        <v>52</v>
      </c>
      <c r="E146" t="s">
        <v>35</v>
      </c>
      <c r="F146" t="s">
        <v>27</v>
      </c>
      <c r="G146" t="s">
        <v>28</v>
      </c>
      <c r="H146">
        <v>14566</v>
      </c>
      <c r="K146">
        <v>13000</v>
      </c>
      <c r="L146" s="6">
        <v>45537</v>
      </c>
      <c r="M146">
        <f t="shared" si="2"/>
        <v>0</v>
      </c>
    </row>
    <row r="147" spans="1:13" x14ac:dyDescent="0.3">
      <c r="A147" t="s">
        <v>317</v>
      </c>
      <c r="B147" t="s">
        <v>272</v>
      </c>
      <c r="C147" t="s">
        <v>72</v>
      </c>
      <c r="D147" t="s">
        <v>73</v>
      </c>
      <c r="E147" t="s">
        <v>16</v>
      </c>
      <c r="F147" t="s">
        <v>27</v>
      </c>
      <c r="G147" t="s">
        <v>18</v>
      </c>
      <c r="H147">
        <v>8888</v>
      </c>
      <c r="I147" t="s">
        <v>36</v>
      </c>
      <c r="J147">
        <v>0.3</v>
      </c>
      <c r="K147">
        <v>9000</v>
      </c>
      <c r="L147" s="5" t="s">
        <v>192</v>
      </c>
      <c r="M147">
        <f t="shared" si="2"/>
        <v>0.3</v>
      </c>
    </row>
    <row r="148" spans="1:13" x14ac:dyDescent="0.3">
      <c r="A148" t="s">
        <v>318</v>
      </c>
      <c r="B148" t="s">
        <v>319</v>
      </c>
      <c r="C148" t="s">
        <v>14</v>
      </c>
      <c r="D148" t="s">
        <v>15</v>
      </c>
      <c r="E148" t="s">
        <v>53</v>
      </c>
      <c r="F148" t="s">
        <v>17</v>
      </c>
      <c r="G148" t="s">
        <v>28</v>
      </c>
      <c r="H148">
        <v>14238</v>
      </c>
      <c r="I148" t="s">
        <v>19</v>
      </c>
      <c r="J148">
        <v>0.2</v>
      </c>
      <c r="K148">
        <v>14000</v>
      </c>
      <c r="L148" s="6">
        <v>45413</v>
      </c>
      <c r="M148">
        <f t="shared" si="2"/>
        <v>0.2</v>
      </c>
    </row>
    <row r="149" spans="1:13" x14ac:dyDescent="0.3">
      <c r="A149" t="s">
        <v>320</v>
      </c>
      <c r="B149" t="s">
        <v>219</v>
      </c>
      <c r="C149" t="s">
        <v>33</v>
      </c>
      <c r="D149" t="s">
        <v>34</v>
      </c>
      <c r="E149" t="s">
        <v>16</v>
      </c>
      <c r="F149" t="s">
        <v>17</v>
      </c>
      <c r="G149" t="s">
        <v>28</v>
      </c>
      <c r="H149">
        <v>16024</v>
      </c>
      <c r="K149">
        <v>17000</v>
      </c>
      <c r="L149" s="5" t="s">
        <v>41</v>
      </c>
      <c r="M149">
        <f t="shared" si="2"/>
        <v>0</v>
      </c>
    </row>
    <row r="150" spans="1:13" x14ac:dyDescent="0.3">
      <c r="A150" t="s">
        <v>321</v>
      </c>
      <c r="B150" t="s">
        <v>322</v>
      </c>
      <c r="C150" t="s">
        <v>72</v>
      </c>
      <c r="D150" t="s">
        <v>73</v>
      </c>
      <c r="E150" t="s">
        <v>53</v>
      </c>
      <c r="F150" t="s">
        <v>27</v>
      </c>
      <c r="G150" t="s">
        <v>18</v>
      </c>
      <c r="H150">
        <v>8562</v>
      </c>
      <c r="I150" t="s">
        <v>29</v>
      </c>
      <c r="K150">
        <v>9000</v>
      </c>
      <c r="L150" s="5" t="s">
        <v>153</v>
      </c>
      <c r="M150">
        <f t="shared" si="2"/>
        <v>0</v>
      </c>
    </row>
    <row r="151" spans="1:13" x14ac:dyDescent="0.3">
      <c r="A151" t="s">
        <v>323</v>
      </c>
      <c r="B151" t="s">
        <v>324</v>
      </c>
      <c r="C151" t="s">
        <v>33</v>
      </c>
      <c r="D151" t="s">
        <v>34</v>
      </c>
      <c r="E151" t="s">
        <v>35</v>
      </c>
      <c r="F151" t="s">
        <v>44</v>
      </c>
      <c r="G151" t="s">
        <v>40</v>
      </c>
      <c r="H151">
        <v>16124</v>
      </c>
      <c r="I151" t="s">
        <v>23</v>
      </c>
      <c r="J151">
        <v>0.1</v>
      </c>
      <c r="K151">
        <v>17000</v>
      </c>
      <c r="L151" s="6">
        <v>45445</v>
      </c>
      <c r="M151">
        <f t="shared" si="2"/>
        <v>0.1</v>
      </c>
    </row>
    <row r="152" spans="1:13" x14ac:dyDescent="0.3">
      <c r="A152" t="s">
        <v>325</v>
      </c>
      <c r="B152" t="s">
        <v>229</v>
      </c>
      <c r="C152" t="s">
        <v>14</v>
      </c>
      <c r="D152" t="s">
        <v>15</v>
      </c>
      <c r="E152" t="s">
        <v>16</v>
      </c>
      <c r="F152" t="s">
        <v>44</v>
      </c>
      <c r="G152" t="s">
        <v>40</v>
      </c>
      <c r="H152">
        <v>15411</v>
      </c>
      <c r="I152" t="s">
        <v>36</v>
      </c>
      <c r="J152">
        <v>0.3</v>
      </c>
      <c r="K152">
        <v>14000</v>
      </c>
      <c r="L152" s="5" t="s">
        <v>326</v>
      </c>
      <c r="M152">
        <f t="shared" si="2"/>
        <v>0.3</v>
      </c>
    </row>
    <row r="153" spans="1:13" x14ac:dyDescent="0.3">
      <c r="A153" t="s">
        <v>327</v>
      </c>
      <c r="B153" t="s">
        <v>328</v>
      </c>
      <c r="C153" t="s">
        <v>33</v>
      </c>
      <c r="D153" t="s">
        <v>34</v>
      </c>
      <c r="E153" t="s">
        <v>35</v>
      </c>
      <c r="F153" t="s">
        <v>44</v>
      </c>
      <c r="G153" t="s">
        <v>18</v>
      </c>
      <c r="H153">
        <v>17543</v>
      </c>
      <c r="I153" t="s">
        <v>36</v>
      </c>
      <c r="J153">
        <v>0.3</v>
      </c>
      <c r="K153">
        <v>17000</v>
      </c>
      <c r="L153" s="5" t="s">
        <v>106</v>
      </c>
      <c r="M153">
        <f t="shared" si="2"/>
        <v>0.3</v>
      </c>
    </row>
    <row r="154" spans="1:13" x14ac:dyDescent="0.3">
      <c r="A154" t="s">
        <v>329</v>
      </c>
      <c r="B154" t="s">
        <v>330</v>
      </c>
      <c r="C154" t="s">
        <v>51</v>
      </c>
      <c r="D154" t="s">
        <v>52</v>
      </c>
      <c r="E154" t="s">
        <v>16</v>
      </c>
      <c r="F154" t="s">
        <v>27</v>
      </c>
      <c r="G154" t="s">
        <v>28</v>
      </c>
      <c r="H154">
        <v>13647</v>
      </c>
      <c r="I154" t="s">
        <v>23</v>
      </c>
      <c r="J154">
        <v>0.1</v>
      </c>
      <c r="K154">
        <v>13000</v>
      </c>
      <c r="L154" s="5" t="s">
        <v>208</v>
      </c>
      <c r="M154">
        <f t="shared" si="2"/>
        <v>0.1</v>
      </c>
    </row>
    <row r="155" spans="1:13" x14ac:dyDescent="0.3">
      <c r="A155" t="s">
        <v>331</v>
      </c>
      <c r="B155" t="s">
        <v>332</v>
      </c>
      <c r="C155" t="s">
        <v>14</v>
      </c>
      <c r="D155" t="s">
        <v>15</v>
      </c>
      <c r="E155" t="s">
        <v>16</v>
      </c>
      <c r="F155" t="s">
        <v>17</v>
      </c>
      <c r="G155" t="s">
        <v>28</v>
      </c>
      <c r="H155">
        <v>12538</v>
      </c>
      <c r="I155" t="s">
        <v>23</v>
      </c>
      <c r="J155">
        <v>0.1</v>
      </c>
      <c r="K155">
        <v>14000</v>
      </c>
      <c r="L155" s="5" t="s">
        <v>333</v>
      </c>
      <c r="M155">
        <f t="shared" si="2"/>
        <v>0.1</v>
      </c>
    </row>
    <row r="156" spans="1:13" x14ac:dyDescent="0.3">
      <c r="A156" t="s">
        <v>334</v>
      </c>
      <c r="B156" t="s">
        <v>152</v>
      </c>
      <c r="C156" t="s">
        <v>72</v>
      </c>
      <c r="D156" t="s">
        <v>73</v>
      </c>
      <c r="E156" t="s">
        <v>35</v>
      </c>
      <c r="F156" t="s">
        <v>27</v>
      </c>
      <c r="G156" t="s">
        <v>18</v>
      </c>
      <c r="H156">
        <v>10221</v>
      </c>
      <c r="I156" t="s">
        <v>29</v>
      </c>
      <c r="K156">
        <v>9000</v>
      </c>
      <c r="L156" s="5" t="s">
        <v>188</v>
      </c>
      <c r="M156">
        <f t="shared" si="2"/>
        <v>0</v>
      </c>
    </row>
    <row r="157" spans="1:13" x14ac:dyDescent="0.3">
      <c r="A157" t="s">
        <v>335</v>
      </c>
      <c r="B157" t="s">
        <v>336</v>
      </c>
      <c r="C157" t="s">
        <v>33</v>
      </c>
      <c r="D157" t="s">
        <v>34</v>
      </c>
      <c r="E157" t="s">
        <v>35</v>
      </c>
      <c r="F157" t="s">
        <v>17</v>
      </c>
      <c r="G157" t="s">
        <v>40</v>
      </c>
      <c r="H157">
        <v>18962</v>
      </c>
      <c r="I157" t="s">
        <v>36</v>
      </c>
      <c r="J157">
        <v>0.3</v>
      </c>
      <c r="K157">
        <v>17000</v>
      </c>
      <c r="L157" s="5" t="s">
        <v>20</v>
      </c>
      <c r="M157">
        <f t="shared" si="2"/>
        <v>0.3</v>
      </c>
    </row>
    <row r="158" spans="1:13" x14ac:dyDescent="0.3">
      <c r="A158" t="s">
        <v>337</v>
      </c>
      <c r="B158" t="s">
        <v>338</v>
      </c>
      <c r="C158" t="s">
        <v>14</v>
      </c>
      <c r="D158" t="s">
        <v>15</v>
      </c>
      <c r="E158" t="s">
        <v>53</v>
      </c>
      <c r="F158" t="s">
        <v>27</v>
      </c>
      <c r="G158" t="s">
        <v>18</v>
      </c>
      <c r="H158">
        <v>15089</v>
      </c>
      <c r="I158" t="s">
        <v>19</v>
      </c>
      <c r="J158">
        <v>0.2</v>
      </c>
      <c r="K158">
        <v>14000</v>
      </c>
      <c r="L158" s="5" t="s">
        <v>78</v>
      </c>
      <c r="M158">
        <f t="shared" si="2"/>
        <v>0.2</v>
      </c>
    </row>
    <row r="159" spans="1:13" x14ac:dyDescent="0.3">
      <c r="A159" t="s">
        <v>339</v>
      </c>
      <c r="B159" t="s">
        <v>340</v>
      </c>
      <c r="C159" t="s">
        <v>72</v>
      </c>
      <c r="D159" t="s">
        <v>73</v>
      </c>
      <c r="E159" t="s">
        <v>16</v>
      </c>
      <c r="F159" t="s">
        <v>17</v>
      </c>
      <c r="G159" t="s">
        <v>18</v>
      </c>
      <c r="H159">
        <v>10238</v>
      </c>
      <c r="K159">
        <v>9000</v>
      </c>
      <c r="L159" s="6">
        <v>45292</v>
      </c>
      <c r="M159">
        <f t="shared" si="2"/>
        <v>0</v>
      </c>
    </row>
    <row r="160" spans="1:13" x14ac:dyDescent="0.3">
      <c r="A160" t="s">
        <v>341</v>
      </c>
      <c r="B160" t="s">
        <v>342</v>
      </c>
      <c r="C160" t="s">
        <v>14</v>
      </c>
      <c r="D160" t="s">
        <v>15</v>
      </c>
      <c r="E160" t="s">
        <v>53</v>
      </c>
      <c r="F160" t="s">
        <v>17</v>
      </c>
      <c r="G160" t="s">
        <v>28</v>
      </c>
      <c r="H160">
        <v>15067</v>
      </c>
      <c r="I160" t="s">
        <v>36</v>
      </c>
      <c r="J160">
        <v>0.3</v>
      </c>
      <c r="K160">
        <v>14000</v>
      </c>
      <c r="L160" s="6">
        <v>45475</v>
      </c>
      <c r="M160">
        <f t="shared" si="2"/>
        <v>0.3</v>
      </c>
    </row>
    <row r="161" spans="1:13" x14ac:dyDescent="0.3">
      <c r="A161" t="s">
        <v>343</v>
      </c>
      <c r="B161" t="s">
        <v>344</v>
      </c>
      <c r="C161" t="s">
        <v>33</v>
      </c>
      <c r="D161" t="s">
        <v>34</v>
      </c>
      <c r="E161" t="s">
        <v>35</v>
      </c>
      <c r="F161" t="s">
        <v>44</v>
      </c>
      <c r="G161" t="s">
        <v>18</v>
      </c>
      <c r="H161">
        <v>16931</v>
      </c>
      <c r="I161" t="s">
        <v>23</v>
      </c>
      <c r="J161">
        <v>0.1</v>
      </c>
      <c r="K161">
        <v>17000</v>
      </c>
      <c r="L161" s="6">
        <v>45537</v>
      </c>
      <c r="M161">
        <f t="shared" si="2"/>
        <v>0.1</v>
      </c>
    </row>
    <row r="162" spans="1:13" x14ac:dyDescent="0.3">
      <c r="A162" t="s">
        <v>345</v>
      </c>
      <c r="B162" t="s">
        <v>98</v>
      </c>
      <c r="C162" t="s">
        <v>33</v>
      </c>
      <c r="D162" t="s">
        <v>34</v>
      </c>
      <c r="E162" t="s">
        <v>16</v>
      </c>
      <c r="F162" t="s">
        <v>27</v>
      </c>
      <c r="G162" t="s">
        <v>28</v>
      </c>
      <c r="H162">
        <v>15258</v>
      </c>
      <c r="K162">
        <v>17000</v>
      </c>
      <c r="L162" s="5" t="s">
        <v>333</v>
      </c>
      <c r="M162">
        <f t="shared" si="2"/>
        <v>0</v>
      </c>
    </row>
    <row r="163" spans="1:13" x14ac:dyDescent="0.3">
      <c r="A163" t="s">
        <v>346</v>
      </c>
      <c r="B163" t="s">
        <v>298</v>
      </c>
      <c r="C163" t="s">
        <v>72</v>
      </c>
      <c r="D163" t="s">
        <v>73</v>
      </c>
      <c r="E163" t="s">
        <v>35</v>
      </c>
      <c r="F163" t="s">
        <v>27</v>
      </c>
      <c r="G163" t="s">
        <v>18</v>
      </c>
      <c r="H163">
        <v>10875</v>
      </c>
      <c r="I163" t="s">
        <v>23</v>
      </c>
      <c r="J163">
        <v>0.1</v>
      </c>
      <c r="K163">
        <v>9000</v>
      </c>
      <c r="L163" s="5" t="s">
        <v>208</v>
      </c>
      <c r="M163">
        <f t="shared" si="2"/>
        <v>0.1</v>
      </c>
    </row>
    <row r="164" spans="1:13" x14ac:dyDescent="0.3">
      <c r="A164" t="s">
        <v>347</v>
      </c>
      <c r="B164" t="s">
        <v>260</v>
      </c>
      <c r="C164" t="s">
        <v>14</v>
      </c>
      <c r="D164" t="s">
        <v>15</v>
      </c>
      <c r="E164" t="s">
        <v>35</v>
      </c>
      <c r="F164" t="s">
        <v>44</v>
      </c>
      <c r="G164" t="s">
        <v>18</v>
      </c>
      <c r="H164">
        <v>13591</v>
      </c>
      <c r="K164">
        <v>14000</v>
      </c>
      <c r="L164" s="5" t="s">
        <v>235</v>
      </c>
      <c r="M164">
        <f t="shared" si="2"/>
        <v>0</v>
      </c>
    </row>
    <row r="165" spans="1:13" x14ac:dyDescent="0.3">
      <c r="A165" t="s">
        <v>348</v>
      </c>
      <c r="B165" t="s">
        <v>340</v>
      </c>
      <c r="C165" t="s">
        <v>72</v>
      </c>
      <c r="D165" t="s">
        <v>73</v>
      </c>
      <c r="E165" t="s">
        <v>16</v>
      </c>
      <c r="F165" t="s">
        <v>44</v>
      </c>
      <c r="G165" t="s">
        <v>28</v>
      </c>
      <c r="H165">
        <v>7632</v>
      </c>
      <c r="K165">
        <v>9000</v>
      </c>
      <c r="L165" s="6">
        <v>45598</v>
      </c>
      <c r="M165">
        <f t="shared" si="2"/>
        <v>0</v>
      </c>
    </row>
    <row r="166" spans="1:13" x14ac:dyDescent="0.3">
      <c r="A166" t="s">
        <v>349</v>
      </c>
      <c r="B166" t="s">
        <v>185</v>
      </c>
      <c r="C166" t="s">
        <v>72</v>
      </c>
      <c r="D166" t="s">
        <v>73</v>
      </c>
      <c r="E166" t="s">
        <v>16</v>
      </c>
      <c r="F166" t="s">
        <v>17</v>
      </c>
      <c r="G166" t="s">
        <v>40</v>
      </c>
      <c r="H166">
        <v>7134</v>
      </c>
      <c r="I166" t="s">
        <v>36</v>
      </c>
      <c r="J166">
        <v>0.3</v>
      </c>
      <c r="K166">
        <v>9000</v>
      </c>
      <c r="L166" s="5" t="s">
        <v>24</v>
      </c>
      <c r="M166">
        <f t="shared" si="2"/>
        <v>0.3</v>
      </c>
    </row>
    <row r="167" spans="1:13" x14ac:dyDescent="0.3">
      <c r="A167" t="s">
        <v>350</v>
      </c>
      <c r="B167" t="s">
        <v>264</v>
      </c>
      <c r="C167" t="s">
        <v>51</v>
      </c>
      <c r="D167" t="s">
        <v>52</v>
      </c>
      <c r="E167" t="s">
        <v>53</v>
      </c>
      <c r="F167" t="s">
        <v>27</v>
      </c>
      <c r="G167" t="s">
        <v>28</v>
      </c>
      <c r="H167">
        <v>12504</v>
      </c>
      <c r="I167" t="s">
        <v>29</v>
      </c>
      <c r="K167">
        <v>13000</v>
      </c>
      <c r="L167" s="5" t="s">
        <v>211</v>
      </c>
      <c r="M167">
        <f t="shared" si="2"/>
        <v>0</v>
      </c>
    </row>
    <row r="168" spans="1:13" x14ac:dyDescent="0.3">
      <c r="A168" t="s">
        <v>351</v>
      </c>
      <c r="B168" t="s">
        <v>352</v>
      </c>
      <c r="C168" t="s">
        <v>14</v>
      </c>
      <c r="D168" t="s">
        <v>15</v>
      </c>
      <c r="E168" t="s">
        <v>53</v>
      </c>
      <c r="F168" t="s">
        <v>17</v>
      </c>
      <c r="G168" t="s">
        <v>18</v>
      </c>
      <c r="H168">
        <v>15965</v>
      </c>
      <c r="I168" t="s">
        <v>23</v>
      </c>
      <c r="J168">
        <v>0.1</v>
      </c>
      <c r="K168">
        <v>14000</v>
      </c>
      <c r="L168" s="6">
        <v>45294</v>
      </c>
      <c r="M168">
        <f t="shared" si="2"/>
        <v>0.1</v>
      </c>
    </row>
    <row r="169" spans="1:13" x14ac:dyDescent="0.3">
      <c r="A169" t="s">
        <v>353</v>
      </c>
      <c r="B169" t="s">
        <v>354</v>
      </c>
      <c r="C169" t="s">
        <v>72</v>
      </c>
      <c r="D169" t="s">
        <v>73</v>
      </c>
      <c r="E169" t="s">
        <v>35</v>
      </c>
      <c r="F169" t="s">
        <v>44</v>
      </c>
      <c r="G169" t="s">
        <v>18</v>
      </c>
      <c r="H169">
        <v>9628</v>
      </c>
      <c r="I169" t="s">
        <v>29</v>
      </c>
      <c r="K169">
        <v>9000</v>
      </c>
      <c r="L169" s="6">
        <v>45323</v>
      </c>
      <c r="M169">
        <f t="shared" si="2"/>
        <v>0</v>
      </c>
    </row>
    <row r="170" spans="1:13" x14ac:dyDescent="0.3">
      <c r="A170" t="s">
        <v>355</v>
      </c>
      <c r="B170" t="s">
        <v>356</v>
      </c>
      <c r="C170" t="s">
        <v>33</v>
      </c>
      <c r="D170" t="s">
        <v>34</v>
      </c>
      <c r="E170" t="s">
        <v>35</v>
      </c>
      <c r="F170" t="s">
        <v>27</v>
      </c>
      <c r="G170" t="s">
        <v>28</v>
      </c>
      <c r="H170">
        <v>15840</v>
      </c>
      <c r="I170" t="s">
        <v>23</v>
      </c>
      <c r="J170">
        <v>0.1</v>
      </c>
      <c r="K170">
        <v>17000</v>
      </c>
      <c r="L170" s="5" t="s">
        <v>62</v>
      </c>
      <c r="M170">
        <f t="shared" si="2"/>
        <v>0.1</v>
      </c>
    </row>
    <row r="171" spans="1:13" x14ac:dyDescent="0.3">
      <c r="A171" t="s">
        <v>357</v>
      </c>
      <c r="B171" t="s">
        <v>155</v>
      </c>
      <c r="C171" t="s">
        <v>51</v>
      </c>
      <c r="D171" t="s">
        <v>52</v>
      </c>
      <c r="E171" t="s">
        <v>16</v>
      </c>
      <c r="F171" t="s">
        <v>27</v>
      </c>
      <c r="G171" t="s">
        <v>18</v>
      </c>
      <c r="H171">
        <v>12345</v>
      </c>
      <c r="I171" t="s">
        <v>19</v>
      </c>
      <c r="J171">
        <v>0.2</v>
      </c>
      <c r="K171">
        <v>13000</v>
      </c>
      <c r="L171" s="5" t="s">
        <v>158</v>
      </c>
      <c r="M171">
        <f t="shared" si="2"/>
        <v>0.2</v>
      </c>
    </row>
    <row r="172" spans="1:13" x14ac:dyDescent="0.3">
      <c r="A172" t="s">
        <v>358</v>
      </c>
      <c r="B172" t="s">
        <v>71</v>
      </c>
      <c r="C172" t="s">
        <v>14</v>
      </c>
      <c r="D172" t="s">
        <v>15</v>
      </c>
      <c r="E172" t="s">
        <v>53</v>
      </c>
      <c r="F172" t="s">
        <v>27</v>
      </c>
      <c r="G172" t="s">
        <v>18</v>
      </c>
      <c r="H172">
        <v>14212</v>
      </c>
      <c r="I172" t="s">
        <v>36</v>
      </c>
      <c r="J172">
        <v>0.3</v>
      </c>
      <c r="K172">
        <v>14000</v>
      </c>
      <c r="L172" s="5" t="s">
        <v>230</v>
      </c>
      <c r="M172">
        <f t="shared" si="2"/>
        <v>0.3</v>
      </c>
    </row>
    <row r="173" spans="1:13" x14ac:dyDescent="0.3">
      <c r="A173" t="s">
        <v>359</v>
      </c>
      <c r="B173" t="s">
        <v>360</v>
      </c>
      <c r="C173" t="s">
        <v>14</v>
      </c>
      <c r="D173" t="s">
        <v>15</v>
      </c>
      <c r="E173" t="s">
        <v>35</v>
      </c>
      <c r="F173" t="s">
        <v>27</v>
      </c>
      <c r="G173" t="s">
        <v>40</v>
      </c>
      <c r="H173">
        <v>15235</v>
      </c>
      <c r="I173" t="s">
        <v>19</v>
      </c>
      <c r="J173">
        <v>0.2</v>
      </c>
      <c r="K173">
        <v>14000</v>
      </c>
      <c r="L173" s="6">
        <v>45475</v>
      </c>
      <c r="M173">
        <f t="shared" si="2"/>
        <v>0.2</v>
      </c>
    </row>
    <row r="174" spans="1:13" x14ac:dyDescent="0.3">
      <c r="A174" t="s">
        <v>361</v>
      </c>
      <c r="B174" t="s">
        <v>362</v>
      </c>
      <c r="C174" t="s">
        <v>51</v>
      </c>
      <c r="D174" t="s">
        <v>52</v>
      </c>
      <c r="E174" t="s">
        <v>53</v>
      </c>
      <c r="F174" t="s">
        <v>27</v>
      </c>
      <c r="G174" t="s">
        <v>18</v>
      </c>
      <c r="H174">
        <v>14038</v>
      </c>
      <c r="K174">
        <v>13000</v>
      </c>
      <c r="L174" s="6">
        <v>45353</v>
      </c>
      <c r="M174">
        <f t="shared" si="2"/>
        <v>0</v>
      </c>
    </row>
    <row r="175" spans="1:13" x14ac:dyDescent="0.3">
      <c r="A175" t="s">
        <v>363</v>
      </c>
      <c r="B175" t="s">
        <v>202</v>
      </c>
      <c r="C175" t="s">
        <v>14</v>
      </c>
      <c r="D175" t="s">
        <v>15</v>
      </c>
      <c r="E175" t="s">
        <v>53</v>
      </c>
      <c r="F175" t="s">
        <v>17</v>
      </c>
      <c r="G175" t="s">
        <v>40</v>
      </c>
      <c r="H175">
        <v>14102</v>
      </c>
      <c r="I175" t="s">
        <v>29</v>
      </c>
      <c r="K175">
        <v>14000</v>
      </c>
      <c r="L175" s="6">
        <v>45474</v>
      </c>
      <c r="M175">
        <f t="shared" si="2"/>
        <v>0</v>
      </c>
    </row>
    <row r="176" spans="1:13" x14ac:dyDescent="0.3">
      <c r="A176" t="s">
        <v>364</v>
      </c>
      <c r="B176" t="s">
        <v>365</v>
      </c>
      <c r="C176" t="s">
        <v>51</v>
      </c>
      <c r="D176" t="s">
        <v>52</v>
      </c>
      <c r="E176" t="s">
        <v>16</v>
      </c>
      <c r="F176" t="s">
        <v>27</v>
      </c>
      <c r="G176" t="s">
        <v>28</v>
      </c>
      <c r="H176">
        <v>14208</v>
      </c>
      <c r="I176" t="s">
        <v>29</v>
      </c>
      <c r="K176">
        <v>13000</v>
      </c>
      <c r="L176" s="5" t="s">
        <v>208</v>
      </c>
      <c r="M176">
        <f t="shared" si="2"/>
        <v>0</v>
      </c>
    </row>
    <row r="177" spans="1:13" x14ac:dyDescent="0.3">
      <c r="A177" t="s">
        <v>366</v>
      </c>
      <c r="B177" t="s">
        <v>367</v>
      </c>
      <c r="C177" t="s">
        <v>14</v>
      </c>
      <c r="D177" t="s">
        <v>15</v>
      </c>
      <c r="E177" t="s">
        <v>35</v>
      </c>
      <c r="F177" t="s">
        <v>17</v>
      </c>
      <c r="G177" t="s">
        <v>40</v>
      </c>
      <c r="H177">
        <v>13746</v>
      </c>
      <c r="I177" t="s">
        <v>23</v>
      </c>
      <c r="J177">
        <v>0.1</v>
      </c>
      <c r="K177">
        <v>14000</v>
      </c>
      <c r="L177" s="6">
        <v>45293</v>
      </c>
      <c r="M177">
        <f t="shared" si="2"/>
        <v>0.1</v>
      </c>
    </row>
    <row r="178" spans="1:13" x14ac:dyDescent="0.3">
      <c r="A178" t="s">
        <v>368</v>
      </c>
      <c r="B178" t="s">
        <v>369</v>
      </c>
      <c r="C178" t="s">
        <v>14</v>
      </c>
      <c r="D178" t="s">
        <v>15</v>
      </c>
      <c r="E178" t="s">
        <v>35</v>
      </c>
      <c r="F178" t="s">
        <v>17</v>
      </c>
      <c r="G178" t="s">
        <v>28</v>
      </c>
      <c r="H178">
        <v>12607</v>
      </c>
      <c r="I178" t="s">
        <v>23</v>
      </c>
      <c r="J178">
        <v>0.1</v>
      </c>
      <c r="K178">
        <v>14000</v>
      </c>
      <c r="L178" s="6">
        <v>45536</v>
      </c>
      <c r="M178">
        <f t="shared" si="2"/>
        <v>0.1</v>
      </c>
    </row>
    <row r="179" spans="1:13" x14ac:dyDescent="0.3">
      <c r="A179" t="s">
        <v>370</v>
      </c>
      <c r="B179" t="s">
        <v>139</v>
      </c>
      <c r="C179" t="s">
        <v>33</v>
      </c>
      <c r="D179" t="s">
        <v>34</v>
      </c>
      <c r="E179" t="s">
        <v>53</v>
      </c>
      <c r="F179" t="s">
        <v>44</v>
      </c>
      <c r="G179" t="s">
        <v>28</v>
      </c>
      <c r="H179">
        <v>16207</v>
      </c>
      <c r="K179">
        <v>17000</v>
      </c>
      <c r="L179" s="6">
        <v>45324</v>
      </c>
      <c r="M179">
        <f t="shared" si="2"/>
        <v>0</v>
      </c>
    </row>
    <row r="180" spans="1:13" x14ac:dyDescent="0.3">
      <c r="A180" t="s">
        <v>371</v>
      </c>
      <c r="B180" t="s">
        <v>372</v>
      </c>
      <c r="C180" t="s">
        <v>14</v>
      </c>
      <c r="D180" t="s">
        <v>15</v>
      </c>
      <c r="E180" t="s">
        <v>16</v>
      </c>
      <c r="F180" t="s">
        <v>27</v>
      </c>
      <c r="G180" t="s">
        <v>28</v>
      </c>
      <c r="H180">
        <v>14666</v>
      </c>
      <c r="I180" t="s">
        <v>29</v>
      </c>
      <c r="K180">
        <v>14000</v>
      </c>
      <c r="L180" s="5" t="s">
        <v>373</v>
      </c>
      <c r="M180">
        <f t="shared" si="2"/>
        <v>0</v>
      </c>
    </row>
    <row r="181" spans="1:13" x14ac:dyDescent="0.3">
      <c r="A181" t="s">
        <v>374</v>
      </c>
      <c r="B181" t="s">
        <v>240</v>
      </c>
      <c r="C181" t="s">
        <v>72</v>
      </c>
      <c r="D181" t="s">
        <v>73</v>
      </c>
      <c r="E181" t="s">
        <v>53</v>
      </c>
      <c r="F181" t="s">
        <v>27</v>
      </c>
      <c r="G181" t="s">
        <v>40</v>
      </c>
      <c r="H181">
        <v>8388</v>
      </c>
      <c r="K181">
        <v>9000</v>
      </c>
      <c r="L181" s="5" t="s">
        <v>132</v>
      </c>
      <c r="M181">
        <f t="shared" si="2"/>
        <v>0</v>
      </c>
    </row>
    <row r="182" spans="1:13" x14ac:dyDescent="0.3">
      <c r="A182" t="s">
        <v>375</v>
      </c>
      <c r="B182" t="s">
        <v>119</v>
      </c>
      <c r="C182" t="s">
        <v>14</v>
      </c>
      <c r="D182" t="s">
        <v>15</v>
      </c>
      <c r="E182" t="s">
        <v>53</v>
      </c>
      <c r="F182" t="s">
        <v>17</v>
      </c>
      <c r="G182" t="s">
        <v>40</v>
      </c>
      <c r="H182">
        <v>14724</v>
      </c>
      <c r="I182" t="s">
        <v>36</v>
      </c>
      <c r="J182">
        <v>0.3</v>
      </c>
      <c r="K182">
        <v>14000</v>
      </c>
      <c r="L182" s="5" t="s">
        <v>235</v>
      </c>
      <c r="M182">
        <f t="shared" si="2"/>
        <v>0.3</v>
      </c>
    </row>
    <row r="183" spans="1:13" x14ac:dyDescent="0.3">
      <c r="A183" t="s">
        <v>376</v>
      </c>
      <c r="B183" t="s">
        <v>134</v>
      </c>
      <c r="C183" t="s">
        <v>72</v>
      </c>
      <c r="D183" t="s">
        <v>73</v>
      </c>
      <c r="E183" t="s">
        <v>35</v>
      </c>
      <c r="F183" t="s">
        <v>27</v>
      </c>
      <c r="G183" t="s">
        <v>18</v>
      </c>
      <c r="H183">
        <v>7381</v>
      </c>
      <c r="K183">
        <v>9000</v>
      </c>
      <c r="L183" s="6">
        <v>45474</v>
      </c>
      <c r="M183">
        <f t="shared" si="2"/>
        <v>0</v>
      </c>
    </row>
    <row r="184" spans="1:13" x14ac:dyDescent="0.3">
      <c r="A184" t="s">
        <v>377</v>
      </c>
      <c r="B184" t="s">
        <v>378</v>
      </c>
      <c r="C184" t="s">
        <v>33</v>
      </c>
      <c r="D184" t="s">
        <v>34</v>
      </c>
      <c r="E184" t="s">
        <v>35</v>
      </c>
      <c r="F184" t="s">
        <v>44</v>
      </c>
      <c r="G184" t="s">
        <v>18</v>
      </c>
      <c r="H184">
        <v>17402</v>
      </c>
      <c r="I184" t="s">
        <v>29</v>
      </c>
      <c r="K184">
        <v>17000</v>
      </c>
      <c r="L184" s="6">
        <v>45414</v>
      </c>
      <c r="M184">
        <f t="shared" si="2"/>
        <v>0</v>
      </c>
    </row>
    <row r="185" spans="1:13" x14ac:dyDescent="0.3">
      <c r="A185" t="s">
        <v>379</v>
      </c>
      <c r="B185" t="s">
        <v>176</v>
      </c>
      <c r="C185" t="s">
        <v>14</v>
      </c>
      <c r="D185" t="s">
        <v>15</v>
      </c>
      <c r="E185" t="s">
        <v>53</v>
      </c>
      <c r="F185" t="s">
        <v>17</v>
      </c>
      <c r="G185" t="s">
        <v>28</v>
      </c>
      <c r="H185">
        <v>15854</v>
      </c>
      <c r="K185">
        <v>14000</v>
      </c>
      <c r="L185" s="5" t="s">
        <v>78</v>
      </c>
      <c r="M185">
        <f t="shared" si="2"/>
        <v>0</v>
      </c>
    </row>
    <row r="186" spans="1:13" x14ac:dyDescent="0.3">
      <c r="A186" t="s">
        <v>380</v>
      </c>
      <c r="B186" t="s">
        <v>293</v>
      </c>
      <c r="C186" t="s">
        <v>14</v>
      </c>
      <c r="D186" t="s">
        <v>15</v>
      </c>
      <c r="E186" t="s">
        <v>53</v>
      </c>
      <c r="F186" t="s">
        <v>44</v>
      </c>
      <c r="G186" t="s">
        <v>40</v>
      </c>
      <c r="H186">
        <v>13440</v>
      </c>
      <c r="I186" t="s">
        <v>23</v>
      </c>
      <c r="J186">
        <v>0.1</v>
      </c>
      <c r="K186">
        <v>14000</v>
      </c>
      <c r="L186" s="6">
        <v>45445</v>
      </c>
      <c r="M186">
        <f t="shared" si="2"/>
        <v>0.1</v>
      </c>
    </row>
    <row r="187" spans="1:13" x14ac:dyDescent="0.3">
      <c r="A187" t="s">
        <v>381</v>
      </c>
      <c r="B187" t="s">
        <v>382</v>
      </c>
      <c r="C187" t="s">
        <v>51</v>
      </c>
      <c r="D187" t="s">
        <v>52</v>
      </c>
      <c r="E187" t="s">
        <v>16</v>
      </c>
      <c r="F187" t="s">
        <v>17</v>
      </c>
      <c r="G187" t="s">
        <v>18</v>
      </c>
      <c r="H187">
        <v>14470</v>
      </c>
      <c r="I187" t="s">
        <v>23</v>
      </c>
      <c r="J187">
        <v>0.1</v>
      </c>
      <c r="K187">
        <v>13000</v>
      </c>
      <c r="L187" s="5" t="s">
        <v>153</v>
      </c>
      <c r="M187">
        <f t="shared" si="2"/>
        <v>0.1</v>
      </c>
    </row>
    <row r="188" spans="1:13" x14ac:dyDescent="0.3">
      <c r="A188" t="s">
        <v>383</v>
      </c>
      <c r="B188" t="s">
        <v>169</v>
      </c>
      <c r="C188" t="s">
        <v>33</v>
      </c>
      <c r="D188" t="s">
        <v>34</v>
      </c>
      <c r="E188" t="s">
        <v>35</v>
      </c>
      <c r="F188" t="s">
        <v>17</v>
      </c>
      <c r="G188" t="s">
        <v>28</v>
      </c>
      <c r="H188">
        <v>15926</v>
      </c>
      <c r="K188">
        <v>17000</v>
      </c>
      <c r="L188" s="5" t="s">
        <v>41</v>
      </c>
      <c r="M188">
        <f t="shared" si="2"/>
        <v>0</v>
      </c>
    </row>
    <row r="189" spans="1:13" x14ac:dyDescent="0.3">
      <c r="A189" t="s">
        <v>384</v>
      </c>
      <c r="B189" t="s">
        <v>95</v>
      </c>
      <c r="C189" t="s">
        <v>14</v>
      </c>
      <c r="D189" t="s">
        <v>15</v>
      </c>
      <c r="E189" t="s">
        <v>16</v>
      </c>
      <c r="F189" t="s">
        <v>44</v>
      </c>
      <c r="G189" t="s">
        <v>28</v>
      </c>
      <c r="H189">
        <v>13095</v>
      </c>
      <c r="I189" t="s">
        <v>23</v>
      </c>
      <c r="J189">
        <v>0.1</v>
      </c>
      <c r="K189">
        <v>14000</v>
      </c>
      <c r="L189" s="6">
        <v>45627</v>
      </c>
      <c r="M189">
        <f t="shared" si="2"/>
        <v>0.1</v>
      </c>
    </row>
    <row r="190" spans="1:13" x14ac:dyDescent="0.3">
      <c r="A190" t="s">
        <v>385</v>
      </c>
      <c r="B190" t="s">
        <v>386</v>
      </c>
      <c r="C190" t="s">
        <v>33</v>
      </c>
      <c r="D190" t="s">
        <v>34</v>
      </c>
      <c r="E190" t="s">
        <v>53</v>
      </c>
      <c r="F190" t="s">
        <v>17</v>
      </c>
      <c r="G190" t="s">
        <v>18</v>
      </c>
      <c r="H190">
        <v>15743</v>
      </c>
      <c r="I190" t="s">
        <v>19</v>
      </c>
      <c r="J190">
        <v>0.2</v>
      </c>
      <c r="K190">
        <v>17000</v>
      </c>
      <c r="L190" s="6">
        <v>45445</v>
      </c>
      <c r="M190">
        <f t="shared" si="2"/>
        <v>0.2</v>
      </c>
    </row>
    <row r="191" spans="1:13" x14ac:dyDescent="0.3">
      <c r="A191" t="s">
        <v>387</v>
      </c>
      <c r="B191" t="s">
        <v>105</v>
      </c>
      <c r="C191" t="s">
        <v>14</v>
      </c>
      <c r="D191" t="s">
        <v>15</v>
      </c>
      <c r="E191" t="s">
        <v>35</v>
      </c>
      <c r="F191" t="s">
        <v>44</v>
      </c>
      <c r="G191" t="s">
        <v>28</v>
      </c>
      <c r="H191">
        <v>15980</v>
      </c>
      <c r="I191" t="s">
        <v>23</v>
      </c>
      <c r="J191">
        <v>0.1</v>
      </c>
      <c r="K191">
        <v>14000</v>
      </c>
      <c r="L191" s="6">
        <v>45444</v>
      </c>
      <c r="M191">
        <f t="shared" si="2"/>
        <v>0.1</v>
      </c>
    </row>
    <row r="192" spans="1:13" x14ac:dyDescent="0.3">
      <c r="A192" t="s">
        <v>388</v>
      </c>
      <c r="B192" t="s">
        <v>121</v>
      </c>
      <c r="C192" t="s">
        <v>51</v>
      </c>
      <c r="D192" t="s">
        <v>52</v>
      </c>
      <c r="E192" t="s">
        <v>53</v>
      </c>
      <c r="F192" t="s">
        <v>17</v>
      </c>
      <c r="G192" t="s">
        <v>40</v>
      </c>
      <c r="H192">
        <v>12396</v>
      </c>
      <c r="I192" t="s">
        <v>19</v>
      </c>
      <c r="J192">
        <v>0.2</v>
      </c>
      <c r="K192">
        <v>13000</v>
      </c>
      <c r="L192" s="5" t="s">
        <v>235</v>
      </c>
      <c r="M192">
        <f t="shared" si="2"/>
        <v>0.2</v>
      </c>
    </row>
    <row r="193" spans="1:13" x14ac:dyDescent="0.3">
      <c r="A193" t="s">
        <v>389</v>
      </c>
      <c r="B193" t="s">
        <v>386</v>
      </c>
      <c r="C193" t="s">
        <v>33</v>
      </c>
      <c r="D193" t="s">
        <v>34</v>
      </c>
      <c r="E193" t="s">
        <v>16</v>
      </c>
      <c r="F193" t="s">
        <v>44</v>
      </c>
      <c r="G193" t="s">
        <v>18</v>
      </c>
      <c r="H193">
        <v>18618</v>
      </c>
      <c r="I193" t="s">
        <v>23</v>
      </c>
      <c r="J193">
        <v>0.1</v>
      </c>
      <c r="K193">
        <v>17000</v>
      </c>
      <c r="L193" s="6">
        <v>45566</v>
      </c>
      <c r="M193">
        <f t="shared" si="2"/>
        <v>0.1</v>
      </c>
    </row>
    <row r="194" spans="1:13" x14ac:dyDescent="0.3">
      <c r="A194" t="s">
        <v>390</v>
      </c>
      <c r="B194" t="s">
        <v>157</v>
      </c>
      <c r="C194" t="s">
        <v>14</v>
      </c>
      <c r="D194" t="s">
        <v>15</v>
      </c>
      <c r="E194" t="s">
        <v>16</v>
      </c>
      <c r="F194" t="s">
        <v>27</v>
      </c>
      <c r="G194" t="s">
        <v>40</v>
      </c>
      <c r="H194">
        <v>13814</v>
      </c>
      <c r="K194">
        <v>14000</v>
      </c>
      <c r="L194" s="6">
        <v>45293</v>
      </c>
      <c r="M194">
        <f t="shared" si="2"/>
        <v>0</v>
      </c>
    </row>
    <row r="195" spans="1:13" x14ac:dyDescent="0.3">
      <c r="A195" t="s">
        <v>391</v>
      </c>
      <c r="B195" t="s">
        <v>392</v>
      </c>
      <c r="C195" t="s">
        <v>72</v>
      </c>
      <c r="D195" t="s">
        <v>73</v>
      </c>
      <c r="E195" t="s">
        <v>53</v>
      </c>
      <c r="F195" t="s">
        <v>27</v>
      </c>
      <c r="G195" t="s">
        <v>28</v>
      </c>
      <c r="H195">
        <v>7466</v>
      </c>
      <c r="I195" t="s">
        <v>36</v>
      </c>
      <c r="J195">
        <v>0.3</v>
      </c>
      <c r="K195">
        <v>9000</v>
      </c>
      <c r="L195" s="5" t="s">
        <v>69</v>
      </c>
      <c r="M195">
        <f t="shared" ref="M195:M258" si="3">IF(OR(I195="",J195=""),0,J195)</f>
        <v>0.3</v>
      </c>
    </row>
    <row r="196" spans="1:13" x14ac:dyDescent="0.3">
      <c r="A196" t="s">
        <v>393</v>
      </c>
      <c r="B196" t="s">
        <v>296</v>
      </c>
      <c r="C196" t="s">
        <v>72</v>
      </c>
      <c r="D196" t="s">
        <v>73</v>
      </c>
      <c r="E196" t="s">
        <v>16</v>
      </c>
      <c r="F196" t="s">
        <v>44</v>
      </c>
      <c r="G196" t="s">
        <v>40</v>
      </c>
      <c r="H196">
        <v>7186</v>
      </c>
      <c r="I196" t="s">
        <v>19</v>
      </c>
      <c r="J196">
        <v>0.2</v>
      </c>
      <c r="K196">
        <v>9000</v>
      </c>
      <c r="L196" s="5" t="s">
        <v>132</v>
      </c>
      <c r="M196">
        <f t="shared" si="3"/>
        <v>0.2</v>
      </c>
    </row>
    <row r="197" spans="1:13" x14ac:dyDescent="0.3">
      <c r="A197" t="s">
        <v>394</v>
      </c>
      <c r="B197" t="s">
        <v>395</v>
      </c>
      <c r="C197" t="s">
        <v>14</v>
      </c>
      <c r="D197" t="s">
        <v>15</v>
      </c>
      <c r="E197" t="s">
        <v>35</v>
      </c>
      <c r="F197" t="s">
        <v>17</v>
      </c>
      <c r="G197" t="s">
        <v>18</v>
      </c>
      <c r="H197">
        <v>15143</v>
      </c>
      <c r="I197" t="s">
        <v>19</v>
      </c>
      <c r="J197">
        <v>0.2</v>
      </c>
      <c r="K197">
        <v>14000</v>
      </c>
      <c r="L197" s="5" t="s">
        <v>198</v>
      </c>
      <c r="M197">
        <f t="shared" si="3"/>
        <v>0.2</v>
      </c>
    </row>
    <row r="198" spans="1:13" x14ac:dyDescent="0.3">
      <c r="A198" t="s">
        <v>396</v>
      </c>
      <c r="B198" t="s">
        <v>397</v>
      </c>
      <c r="C198" t="s">
        <v>33</v>
      </c>
      <c r="D198" t="s">
        <v>34</v>
      </c>
      <c r="E198" t="s">
        <v>35</v>
      </c>
      <c r="F198" t="s">
        <v>27</v>
      </c>
      <c r="G198" t="s">
        <v>40</v>
      </c>
      <c r="H198">
        <v>18059</v>
      </c>
      <c r="K198">
        <v>17000</v>
      </c>
      <c r="L198" s="6">
        <v>45627</v>
      </c>
      <c r="M198">
        <f t="shared" si="3"/>
        <v>0</v>
      </c>
    </row>
    <row r="199" spans="1:13" x14ac:dyDescent="0.3">
      <c r="A199" t="s">
        <v>398</v>
      </c>
      <c r="B199" t="s">
        <v>399</v>
      </c>
      <c r="C199" t="s">
        <v>51</v>
      </c>
      <c r="D199" t="s">
        <v>52</v>
      </c>
      <c r="E199" t="s">
        <v>16</v>
      </c>
      <c r="F199" t="s">
        <v>44</v>
      </c>
      <c r="G199" t="s">
        <v>28</v>
      </c>
      <c r="H199">
        <v>14302</v>
      </c>
      <c r="I199" t="s">
        <v>36</v>
      </c>
      <c r="J199">
        <v>0.3</v>
      </c>
      <c r="K199">
        <v>13000</v>
      </c>
      <c r="L199" s="6">
        <v>45413</v>
      </c>
      <c r="M199">
        <f t="shared" si="3"/>
        <v>0.3</v>
      </c>
    </row>
    <row r="200" spans="1:13" x14ac:dyDescent="0.3">
      <c r="A200" t="s">
        <v>400</v>
      </c>
      <c r="B200" t="s">
        <v>344</v>
      </c>
      <c r="C200" t="s">
        <v>14</v>
      </c>
      <c r="D200" t="s">
        <v>15</v>
      </c>
      <c r="E200" t="s">
        <v>53</v>
      </c>
      <c r="F200" t="s">
        <v>27</v>
      </c>
      <c r="G200" t="s">
        <v>40</v>
      </c>
      <c r="H200">
        <v>15773</v>
      </c>
      <c r="I200" t="s">
        <v>23</v>
      </c>
      <c r="J200">
        <v>0.1</v>
      </c>
      <c r="K200">
        <v>14000</v>
      </c>
      <c r="L200" s="5" t="s">
        <v>78</v>
      </c>
      <c r="M200">
        <f t="shared" si="3"/>
        <v>0.1</v>
      </c>
    </row>
    <row r="201" spans="1:13" x14ac:dyDescent="0.3">
      <c r="A201" t="s">
        <v>401</v>
      </c>
      <c r="B201" t="s">
        <v>43</v>
      </c>
      <c r="C201" t="s">
        <v>72</v>
      </c>
      <c r="D201" t="s">
        <v>73</v>
      </c>
      <c r="E201" t="s">
        <v>16</v>
      </c>
      <c r="F201" t="s">
        <v>17</v>
      </c>
      <c r="G201" t="s">
        <v>28</v>
      </c>
      <c r="H201">
        <v>9622</v>
      </c>
      <c r="K201">
        <v>9000</v>
      </c>
      <c r="L201" s="5" t="s">
        <v>117</v>
      </c>
      <c r="M201">
        <f t="shared" si="3"/>
        <v>0</v>
      </c>
    </row>
    <row r="202" spans="1:13" x14ac:dyDescent="0.3">
      <c r="A202" t="s">
        <v>402</v>
      </c>
      <c r="B202" t="s">
        <v>77</v>
      </c>
      <c r="C202" t="s">
        <v>14</v>
      </c>
      <c r="D202" t="s">
        <v>15</v>
      </c>
      <c r="E202" t="s">
        <v>53</v>
      </c>
      <c r="F202" t="s">
        <v>27</v>
      </c>
      <c r="G202" t="s">
        <v>28</v>
      </c>
      <c r="H202">
        <v>13884</v>
      </c>
      <c r="I202" t="s">
        <v>36</v>
      </c>
      <c r="J202">
        <v>0.3</v>
      </c>
      <c r="K202">
        <v>14000</v>
      </c>
      <c r="L202" s="6">
        <v>45444</v>
      </c>
      <c r="M202">
        <f t="shared" si="3"/>
        <v>0.3</v>
      </c>
    </row>
    <row r="203" spans="1:13" x14ac:dyDescent="0.3">
      <c r="A203" t="s">
        <v>403</v>
      </c>
      <c r="B203" t="s">
        <v>344</v>
      </c>
      <c r="C203" t="s">
        <v>14</v>
      </c>
      <c r="D203" t="s">
        <v>15</v>
      </c>
      <c r="E203" t="s">
        <v>35</v>
      </c>
      <c r="F203" t="s">
        <v>17</v>
      </c>
      <c r="G203" t="s">
        <v>28</v>
      </c>
      <c r="H203">
        <v>13640</v>
      </c>
      <c r="I203" t="s">
        <v>29</v>
      </c>
      <c r="K203">
        <v>14000</v>
      </c>
      <c r="L203" s="6">
        <v>45444</v>
      </c>
      <c r="M203">
        <f t="shared" si="3"/>
        <v>0</v>
      </c>
    </row>
    <row r="204" spans="1:13" x14ac:dyDescent="0.3">
      <c r="A204" t="s">
        <v>404</v>
      </c>
      <c r="B204" t="s">
        <v>344</v>
      </c>
      <c r="C204" t="s">
        <v>33</v>
      </c>
      <c r="D204" t="s">
        <v>34</v>
      </c>
      <c r="E204" t="s">
        <v>16</v>
      </c>
      <c r="F204" t="s">
        <v>17</v>
      </c>
      <c r="G204" t="s">
        <v>18</v>
      </c>
      <c r="H204">
        <v>16364</v>
      </c>
      <c r="I204" t="s">
        <v>19</v>
      </c>
      <c r="J204">
        <v>0.2</v>
      </c>
      <c r="K204">
        <v>17000</v>
      </c>
      <c r="L204" s="6">
        <v>45413</v>
      </c>
      <c r="M204">
        <f t="shared" si="3"/>
        <v>0.2</v>
      </c>
    </row>
    <row r="205" spans="1:13" x14ac:dyDescent="0.3">
      <c r="A205" t="s">
        <v>405</v>
      </c>
      <c r="B205" t="s">
        <v>234</v>
      </c>
      <c r="C205" t="s">
        <v>14</v>
      </c>
      <c r="D205" t="s">
        <v>15</v>
      </c>
      <c r="E205" t="s">
        <v>16</v>
      </c>
      <c r="F205" t="s">
        <v>44</v>
      </c>
      <c r="G205" t="s">
        <v>18</v>
      </c>
      <c r="H205">
        <v>15710</v>
      </c>
      <c r="I205" t="s">
        <v>36</v>
      </c>
      <c r="J205">
        <v>0.3</v>
      </c>
      <c r="K205">
        <v>14000</v>
      </c>
      <c r="L205" s="5" t="s">
        <v>153</v>
      </c>
      <c r="M205">
        <f t="shared" si="3"/>
        <v>0.3</v>
      </c>
    </row>
    <row r="206" spans="1:13" x14ac:dyDescent="0.3">
      <c r="A206" t="s">
        <v>406</v>
      </c>
      <c r="B206" t="s">
        <v>407</v>
      </c>
      <c r="C206" t="s">
        <v>51</v>
      </c>
      <c r="D206" t="s">
        <v>52</v>
      </c>
      <c r="E206" t="s">
        <v>35</v>
      </c>
      <c r="F206" t="s">
        <v>27</v>
      </c>
      <c r="G206" t="s">
        <v>18</v>
      </c>
      <c r="H206">
        <v>12048</v>
      </c>
      <c r="I206" t="s">
        <v>19</v>
      </c>
      <c r="J206">
        <v>0.2</v>
      </c>
      <c r="K206">
        <v>13000</v>
      </c>
      <c r="L206" s="6">
        <v>45627</v>
      </c>
      <c r="M206">
        <f t="shared" si="3"/>
        <v>0.2</v>
      </c>
    </row>
    <row r="207" spans="1:13" x14ac:dyDescent="0.3">
      <c r="A207" t="s">
        <v>408</v>
      </c>
      <c r="B207" t="s">
        <v>409</v>
      </c>
      <c r="C207" t="s">
        <v>14</v>
      </c>
      <c r="D207" t="s">
        <v>15</v>
      </c>
      <c r="E207" t="s">
        <v>35</v>
      </c>
      <c r="F207" t="s">
        <v>44</v>
      </c>
      <c r="G207" t="s">
        <v>40</v>
      </c>
      <c r="H207">
        <v>13900</v>
      </c>
      <c r="I207" t="s">
        <v>29</v>
      </c>
      <c r="K207">
        <v>14000</v>
      </c>
      <c r="L207" s="5" t="s">
        <v>198</v>
      </c>
      <c r="M207">
        <f t="shared" si="3"/>
        <v>0</v>
      </c>
    </row>
    <row r="208" spans="1:13" x14ac:dyDescent="0.3">
      <c r="A208" t="s">
        <v>410</v>
      </c>
      <c r="B208" t="s">
        <v>392</v>
      </c>
      <c r="C208" t="s">
        <v>33</v>
      </c>
      <c r="D208" t="s">
        <v>34</v>
      </c>
      <c r="E208" t="s">
        <v>16</v>
      </c>
      <c r="F208" t="s">
        <v>17</v>
      </c>
      <c r="G208" t="s">
        <v>18</v>
      </c>
      <c r="H208">
        <v>16801</v>
      </c>
      <c r="I208" t="s">
        <v>23</v>
      </c>
      <c r="J208">
        <v>0.1</v>
      </c>
      <c r="K208">
        <v>17000</v>
      </c>
      <c r="L208" s="5" t="s">
        <v>122</v>
      </c>
      <c r="M208">
        <f t="shared" si="3"/>
        <v>0.1</v>
      </c>
    </row>
    <row r="209" spans="1:13" x14ac:dyDescent="0.3">
      <c r="A209" t="s">
        <v>411</v>
      </c>
      <c r="B209" t="s">
        <v>367</v>
      </c>
      <c r="C209" t="s">
        <v>33</v>
      </c>
      <c r="D209" t="s">
        <v>34</v>
      </c>
      <c r="E209" t="s">
        <v>53</v>
      </c>
      <c r="F209" t="s">
        <v>44</v>
      </c>
      <c r="G209" t="s">
        <v>18</v>
      </c>
      <c r="H209">
        <v>16441</v>
      </c>
      <c r="I209" t="s">
        <v>29</v>
      </c>
      <c r="K209">
        <v>17000</v>
      </c>
      <c r="L209" s="6">
        <v>45413</v>
      </c>
      <c r="M209">
        <f t="shared" si="3"/>
        <v>0</v>
      </c>
    </row>
    <row r="210" spans="1:13" x14ac:dyDescent="0.3">
      <c r="A210" t="s">
        <v>412</v>
      </c>
      <c r="B210" t="s">
        <v>56</v>
      </c>
      <c r="C210" t="s">
        <v>72</v>
      </c>
      <c r="D210" t="s">
        <v>73</v>
      </c>
      <c r="E210" t="s">
        <v>35</v>
      </c>
      <c r="F210" t="s">
        <v>27</v>
      </c>
      <c r="G210" t="s">
        <v>40</v>
      </c>
      <c r="H210">
        <v>10406</v>
      </c>
      <c r="I210" t="s">
        <v>36</v>
      </c>
      <c r="J210">
        <v>0.3</v>
      </c>
      <c r="K210">
        <v>9000</v>
      </c>
      <c r="L210" s="6">
        <v>45413</v>
      </c>
      <c r="M210">
        <f t="shared" si="3"/>
        <v>0.3</v>
      </c>
    </row>
    <row r="211" spans="1:13" x14ac:dyDescent="0.3">
      <c r="A211" t="s">
        <v>413</v>
      </c>
      <c r="B211" t="s">
        <v>237</v>
      </c>
      <c r="C211" t="s">
        <v>14</v>
      </c>
      <c r="D211" t="s">
        <v>15</v>
      </c>
      <c r="E211" t="s">
        <v>16</v>
      </c>
      <c r="F211" t="s">
        <v>44</v>
      </c>
      <c r="G211" t="s">
        <v>28</v>
      </c>
      <c r="H211">
        <v>13574</v>
      </c>
      <c r="K211">
        <v>14000</v>
      </c>
      <c r="L211" s="6">
        <v>45475</v>
      </c>
      <c r="M211">
        <f t="shared" si="3"/>
        <v>0</v>
      </c>
    </row>
    <row r="212" spans="1:13" x14ac:dyDescent="0.3">
      <c r="A212" t="s">
        <v>414</v>
      </c>
      <c r="B212" t="s">
        <v>95</v>
      </c>
      <c r="C212" t="s">
        <v>14</v>
      </c>
      <c r="D212" t="s">
        <v>15</v>
      </c>
      <c r="E212" t="s">
        <v>53</v>
      </c>
      <c r="F212" t="s">
        <v>44</v>
      </c>
      <c r="G212" t="s">
        <v>28</v>
      </c>
      <c r="H212">
        <v>12771</v>
      </c>
      <c r="I212" t="s">
        <v>36</v>
      </c>
      <c r="J212">
        <v>0.3</v>
      </c>
      <c r="K212">
        <v>14000</v>
      </c>
      <c r="L212" s="6">
        <v>45506</v>
      </c>
      <c r="M212">
        <f t="shared" si="3"/>
        <v>0.3</v>
      </c>
    </row>
    <row r="213" spans="1:13" x14ac:dyDescent="0.3">
      <c r="A213" t="s">
        <v>415</v>
      </c>
      <c r="B213" t="s">
        <v>365</v>
      </c>
      <c r="C213" t="s">
        <v>51</v>
      </c>
      <c r="D213" t="s">
        <v>52</v>
      </c>
      <c r="E213" t="s">
        <v>35</v>
      </c>
      <c r="F213" t="s">
        <v>17</v>
      </c>
      <c r="G213" t="s">
        <v>18</v>
      </c>
      <c r="H213">
        <v>14321</v>
      </c>
      <c r="I213" t="s">
        <v>36</v>
      </c>
      <c r="J213">
        <v>0.3</v>
      </c>
      <c r="K213">
        <v>13000</v>
      </c>
      <c r="L213" s="5" t="s">
        <v>48</v>
      </c>
      <c r="M213">
        <f t="shared" si="3"/>
        <v>0.3</v>
      </c>
    </row>
    <row r="214" spans="1:13" x14ac:dyDescent="0.3">
      <c r="A214" t="s">
        <v>416</v>
      </c>
      <c r="B214" t="s">
        <v>274</v>
      </c>
      <c r="C214" t="s">
        <v>51</v>
      </c>
      <c r="D214" t="s">
        <v>52</v>
      </c>
      <c r="E214" t="s">
        <v>35</v>
      </c>
      <c r="F214" t="s">
        <v>27</v>
      </c>
      <c r="G214" t="s">
        <v>28</v>
      </c>
      <c r="H214">
        <v>12793</v>
      </c>
      <c r="K214">
        <v>13000</v>
      </c>
      <c r="L214" s="6">
        <v>45353</v>
      </c>
      <c r="M214">
        <f t="shared" si="3"/>
        <v>0</v>
      </c>
    </row>
    <row r="215" spans="1:13" x14ac:dyDescent="0.3">
      <c r="A215" t="s">
        <v>417</v>
      </c>
      <c r="B215" t="s">
        <v>418</v>
      </c>
      <c r="C215" t="s">
        <v>51</v>
      </c>
      <c r="D215" t="s">
        <v>52</v>
      </c>
      <c r="E215" t="s">
        <v>53</v>
      </c>
      <c r="F215" t="s">
        <v>17</v>
      </c>
      <c r="G215" t="s">
        <v>40</v>
      </c>
      <c r="H215">
        <v>12586</v>
      </c>
      <c r="K215">
        <v>13000</v>
      </c>
      <c r="L215" s="5" t="s">
        <v>326</v>
      </c>
      <c r="M215">
        <f t="shared" si="3"/>
        <v>0</v>
      </c>
    </row>
    <row r="216" spans="1:13" x14ac:dyDescent="0.3">
      <c r="A216" t="s">
        <v>419</v>
      </c>
      <c r="B216" t="s">
        <v>176</v>
      </c>
      <c r="C216" t="s">
        <v>14</v>
      </c>
      <c r="D216" t="s">
        <v>15</v>
      </c>
      <c r="E216" t="s">
        <v>16</v>
      </c>
      <c r="F216" t="s">
        <v>44</v>
      </c>
      <c r="G216" t="s">
        <v>40</v>
      </c>
      <c r="H216">
        <v>12269</v>
      </c>
      <c r="I216" t="s">
        <v>36</v>
      </c>
      <c r="J216">
        <v>0.3</v>
      </c>
      <c r="K216">
        <v>14000</v>
      </c>
      <c r="L216" s="6">
        <v>45474</v>
      </c>
      <c r="M216">
        <f t="shared" si="3"/>
        <v>0.3</v>
      </c>
    </row>
    <row r="217" spans="1:13" x14ac:dyDescent="0.3">
      <c r="A217" t="s">
        <v>420</v>
      </c>
      <c r="B217" t="s">
        <v>234</v>
      </c>
      <c r="C217" t="s">
        <v>72</v>
      </c>
      <c r="D217" t="s">
        <v>73</v>
      </c>
      <c r="E217" t="s">
        <v>53</v>
      </c>
      <c r="F217" t="s">
        <v>17</v>
      </c>
      <c r="G217" t="s">
        <v>28</v>
      </c>
      <c r="H217">
        <v>10488</v>
      </c>
      <c r="I217" t="s">
        <v>29</v>
      </c>
      <c r="K217">
        <v>9000</v>
      </c>
      <c r="L217" s="5" t="s">
        <v>78</v>
      </c>
      <c r="M217">
        <f t="shared" si="3"/>
        <v>0</v>
      </c>
    </row>
    <row r="218" spans="1:13" x14ac:dyDescent="0.3">
      <c r="A218" t="s">
        <v>421</v>
      </c>
      <c r="B218" t="s">
        <v>87</v>
      </c>
      <c r="C218" t="s">
        <v>14</v>
      </c>
      <c r="D218" t="s">
        <v>15</v>
      </c>
      <c r="E218" t="s">
        <v>16</v>
      </c>
      <c r="F218" t="s">
        <v>44</v>
      </c>
      <c r="G218" t="s">
        <v>18</v>
      </c>
      <c r="H218">
        <v>15754</v>
      </c>
      <c r="I218" t="s">
        <v>36</v>
      </c>
      <c r="J218">
        <v>0.3</v>
      </c>
      <c r="K218">
        <v>14000</v>
      </c>
      <c r="L218" s="5" t="s">
        <v>208</v>
      </c>
      <c r="M218">
        <f t="shared" si="3"/>
        <v>0.3</v>
      </c>
    </row>
    <row r="219" spans="1:13" x14ac:dyDescent="0.3">
      <c r="A219" t="s">
        <v>422</v>
      </c>
      <c r="B219" t="s">
        <v>340</v>
      </c>
      <c r="C219" t="s">
        <v>72</v>
      </c>
      <c r="D219" t="s">
        <v>73</v>
      </c>
      <c r="E219" t="s">
        <v>35</v>
      </c>
      <c r="F219" t="s">
        <v>44</v>
      </c>
      <c r="G219" t="s">
        <v>28</v>
      </c>
      <c r="H219">
        <v>10842</v>
      </c>
      <c r="I219" t="s">
        <v>23</v>
      </c>
      <c r="J219">
        <v>0.1</v>
      </c>
      <c r="K219">
        <v>9000</v>
      </c>
      <c r="L219" s="5" t="s">
        <v>208</v>
      </c>
      <c r="M219">
        <f t="shared" si="3"/>
        <v>0.1</v>
      </c>
    </row>
    <row r="220" spans="1:13" x14ac:dyDescent="0.3">
      <c r="A220" t="s">
        <v>423</v>
      </c>
      <c r="B220" t="s">
        <v>424</v>
      </c>
      <c r="C220" t="s">
        <v>33</v>
      </c>
      <c r="D220" t="s">
        <v>34</v>
      </c>
      <c r="E220" t="s">
        <v>35</v>
      </c>
      <c r="F220" t="s">
        <v>44</v>
      </c>
      <c r="G220" t="s">
        <v>28</v>
      </c>
      <c r="H220">
        <v>18395</v>
      </c>
      <c r="I220" t="s">
        <v>29</v>
      </c>
      <c r="K220">
        <v>17000</v>
      </c>
      <c r="L220" s="6">
        <v>45444</v>
      </c>
      <c r="M220">
        <f t="shared" si="3"/>
        <v>0</v>
      </c>
    </row>
    <row r="221" spans="1:13" x14ac:dyDescent="0.3">
      <c r="A221" t="s">
        <v>425</v>
      </c>
      <c r="B221" t="s">
        <v>108</v>
      </c>
      <c r="C221" t="s">
        <v>72</v>
      </c>
      <c r="D221" t="s">
        <v>73</v>
      </c>
      <c r="E221" t="s">
        <v>16</v>
      </c>
      <c r="F221" t="s">
        <v>17</v>
      </c>
      <c r="G221" t="s">
        <v>18</v>
      </c>
      <c r="H221">
        <v>8485</v>
      </c>
      <c r="I221" t="s">
        <v>36</v>
      </c>
      <c r="J221">
        <v>0.3</v>
      </c>
      <c r="K221">
        <v>9000</v>
      </c>
      <c r="L221" s="6">
        <v>45627</v>
      </c>
      <c r="M221">
        <f t="shared" si="3"/>
        <v>0.3</v>
      </c>
    </row>
    <row r="222" spans="1:13" x14ac:dyDescent="0.3">
      <c r="A222" t="s">
        <v>426</v>
      </c>
      <c r="B222" t="s">
        <v>427</v>
      </c>
      <c r="C222" t="s">
        <v>72</v>
      </c>
      <c r="D222" t="s">
        <v>73</v>
      </c>
      <c r="E222" t="s">
        <v>35</v>
      </c>
      <c r="F222" t="s">
        <v>27</v>
      </c>
      <c r="G222" t="s">
        <v>18</v>
      </c>
      <c r="H222">
        <v>7634</v>
      </c>
      <c r="I222" t="s">
        <v>23</v>
      </c>
      <c r="J222">
        <v>0.1</v>
      </c>
      <c r="K222">
        <v>9000</v>
      </c>
      <c r="L222" s="5" t="s">
        <v>117</v>
      </c>
      <c r="M222">
        <f t="shared" si="3"/>
        <v>0.1</v>
      </c>
    </row>
    <row r="223" spans="1:13" x14ac:dyDescent="0.3">
      <c r="A223" t="s">
        <v>428</v>
      </c>
      <c r="B223" t="s">
        <v>429</v>
      </c>
      <c r="C223" t="s">
        <v>14</v>
      </c>
      <c r="D223" t="s">
        <v>15</v>
      </c>
      <c r="E223" t="s">
        <v>16</v>
      </c>
      <c r="F223" t="s">
        <v>44</v>
      </c>
      <c r="G223" t="s">
        <v>28</v>
      </c>
      <c r="H223">
        <v>15619</v>
      </c>
      <c r="I223" t="s">
        <v>29</v>
      </c>
      <c r="K223">
        <v>14000</v>
      </c>
      <c r="L223" s="6">
        <v>45352</v>
      </c>
      <c r="M223">
        <f t="shared" si="3"/>
        <v>0</v>
      </c>
    </row>
    <row r="224" spans="1:13" x14ac:dyDescent="0.3">
      <c r="A224" t="s">
        <v>430</v>
      </c>
      <c r="B224" t="s">
        <v>352</v>
      </c>
      <c r="C224" t="s">
        <v>51</v>
      </c>
      <c r="D224" t="s">
        <v>52</v>
      </c>
      <c r="E224" t="s">
        <v>16</v>
      </c>
      <c r="F224" t="s">
        <v>17</v>
      </c>
      <c r="G224" t="s">
        <v>18</v>
      </c>
      <c r="H224">
        <v>11664</v>
      </c>
      <c r="I224" t="s">
        <v>19</v>
      </c>
      <c r="J224">
        <v>0.2</v>
      </c>
      <c r="K224">
        <v>13000</v>
      </c>
      <c r="L224" s="5" t="s">
        <v>62</v>
      </c>
      <c r="M224">
        <f t="shared" si="3"/>
        <v>0.2</v>
      </c>
    </row>
    <row r="225" spans="1:13" x14ac:dyDescent="0.3">
      <c r="A225" t="s">
        <v>431</v>
      </c>
      <c r="B225" t="s">
        <v>309</v>
      </c>
      <c r="C225" t="s">
        <v>51</v>
      </c>
      <c r="D225" t="s">
        <v>52</v>
      </c>
      <c r="E225" t="s">
        <v>16</v>
      </c>
      <c r="F225" t="s">
        <v>17</v>
      </c>
      <c r="G225" t="s">
        <v>18</v>
      </c>
      <c r="H225">
        <v>12682</v>
      </c>
      <c r="I225" t="s">
        <v>36</v>
      </c>
      <c r="J225">
        <v>0.3</v>
      </c>
      <c r="K225">
        <v>13000</v>
      </c>
      <c r="L225" s="5" t="s">
        <v>106</v>
      </c>
      <c r="M225">
        <f t="shared" si="3"/>
        <v>0.3</v>
      </c>
    </row>
    <row r="226" spans="1:13" x14ac:dyDescent="0.3">
      <c r="A226" t="s">
        <v>432</v>
      </c>
      <c r="B226" t="s">
        <v>433</v>
      </c>
      <c r="C226" t="s">
        <v>72</v>
      </c>
      <c r="D226" t="s">
        <v>73</v>
      </c>
      <c r="E226" t="s">
        <v>16</v>
      </c>
      <c r="F226" t="s">
        <v>17</v>
      </c>
      <c r="G226" t="s">
        <v>28</v>
      </c>
      <c r="H226">
        <v>10210</v>
      </c>
      <c r="K226">
        <v>9000</v>
      </c>
      <c r="L226" s="5" t="s">
        <v>101</v>
      </c>
      <c r="M226">
        <f t="shared" si="3"/>
        <v>0</v>
      </c>
    </row>
    <row r="227" spans="1:13" x14ac:dyDescent="0.3">
      <c r="A227" t="s">
        <v>434</v>
      </c>
      <c r="B227" t="s">
        <v>382</v>
      </c>
      <c r="C227" t="s">
        <v>33</v>
      </c>
      <c r="D227" t="s">
        <v>34</v>
      </c>
      <c r="E227" t="s">
        <v>53</v>
      </c>
      <c r="F227" t="s">
        <v>27</v>
      </c>
      <c r="G227" t="s">
        <v>40</v>
      </c>
      <c r="H227">
        <v>17778</v>
      </c>
      <c r="I227" t="s">
        <v>29</v>
      </c>
      <c r="K227">
        <v>17000</v>
      </c>
      <c r="L227" s="5" t="s">
        <v>96</v>
      </c>
      <c r="M227">
        <f t="shared" si="3"/>
        <v>0</v>
      </c>
    </row>
    <row r="228" spans="1:13" x14ac:dyDescent="0.3">
      <c r="A228" t="s">
        <v>435</v>
      </c>
      <c r="B228" t="s">
        <v>183</v>
      </c>
      <c r="C228" t="s">
        <v>33</v>
      </c>
      <c r="D228" t="s">
        <v>34</v>
      </c>
      <c r="E228" t="s">
        <v>53</v>
      </c>
      <c r="F228" t="s">
        <v>44</v>
      </c>
      <c r="G228" t="s">
        <v>28</v>
      </c>
      <c r="H228">
        <v>16714</v>
      </c>
      <c r="I228" t="s">
        <v>19</v>
      </c>
      <c r="J228">
        <v>0.2</v>
      </c>
      <c r="K228">
        <v>17000</v>
      </c>
      <c r="L228" s="5" t="s">
        <v>162</v>
      </c>
      <c r="M228">
        <f t="shared" si="3"/>
        <v>0.2</v>
      </c>
    </row>
    <row r="229" spans="1:13" x14ac:dyDescent="0.3">
      <c r="A229" t="s">
        <v>436</v>
      </c>
      <c r="B229" t="s">
        <v>437</v>
      </c>
      <c r="C229" t="s">
        <v>51</v>
      </c>
      <c r="D229" t="s">
        <v>52</v>
      </c>
      <c r="E229" t="s">
        <v>53</v>
      </c>
      <c r="F229" t="s">
        <v>27</v>
      </c>
      <c r="G229" t="s">
        <v>28</v>
      </c>
      <c r="H229">
        <v>12968</v>
      </c>
      <c r="I229" t="s">
        <v>36</v>
      </c>
      <c r="J229">
        <v>0.3</v>
      </c>
      <c r="K229">
        <v>13000</v>
      </c>
      <c r="L229" s="6">
        <v>45414</v>
      </c>
      <c r="M229">
        <f t="shared" si="3"/>
        <v>0.3</v>
      </c>
    </row>
    <row r="230" spans="1:13" x14ac:dyDescent="0.3">
      <c r="A230" t="s">
        <v>438</v>
      </c>
      <c r="B230" t="s">
        <v>439</v>
      </c>
      <c r="C230" t="s">
        <v>14</v>
      </c>
      <c r="D230" t="s">
        <v>15</v>
      </c>
      <c r="E230" t="s">
        <v>53</v>
      </c>
      <c r="F230" t="s">
        <v>27</v>
      </c>
      <c r="G230" t="s">
        <v>18</v>
      </c>
      <c r="H230">
        <v>13117</v>
      </c>
      <c r="K230">
        <v>14000</v>
      </c>
      <c r="L230" s="5" t="s">
        <v>211</v>
      </c>
      <c r="M230">
        <f t="shared" si="3"/>
        <v>0</v>
      </c>
    </row>
    <row r="231" spans="1:13" x14ac:dyDescent="0.3">
      <c r="A231" t="s">
        <v>440</v>
      </c>
      <c r="B231" t="s">
        <v>93</v>
      </c>
      <c r="C231" t="s">
        <v>72</v>
      </c>
      <c r="D231" t="s">
        <v>73</v>
      </c>
      <c r="E231" t="s">
        <v>35</v>
      </c>
      <c r="F231" t="s">
        <v>27</v>
      </c>
      <c r="G231" t="s">
        <v>40</v>
      </c>
      <c r="H231">
        <v>10623</v>
      </c>
      <c r="I231" t="s">
        <v>36</v>
      </c>
      <c r="J231">
        <v>0.3</v>
      </c>
      <c r="K231">
        <v>9000</v>
      </c>
      <c r="L231" s="5" t="s">
        <v>45</v>
      </c>
      <c r="M231">
        <f t="shared" si="3"/>
        <v>0.3</v>
      </c>
    </row>
    <row r="232" spans="1:13" x14ac:dyDescent="0.3">
      <c r="A232" t="s">
        <v>441</v>
      </c>
      <c r="B232" t="s">
        <v>442</v>
      </c>
      <c r="C232" t="s">
        <v>14</v>
      </c>
      <c r="D232" t="s">
        <v>15</v>
      </c>
      <c r="E232" t="s">
        <v>53</v>
      </c>
      <c r="F232" t="s">
        <v>44</v>
      </c>
      <c r="G232" t="s">
        <v>40</v>
      </c>
      <c r="H232">
        <v>12965</v>
      </c>
      <c r="K232">
        <v>14000</v>
      </c>
      <c r="L232" s="6">
        <v>45444</v>
      </c>
      <c r="M232">
        <f t="shared" si="3"/>
        <v>0</v>
      </c>
    </row>
    <row r="233" spans="1:13" x14ac:dyDescent="0.3">
      <c r="A233" t="s">
        <v>443</v>
      </c>
      <c r="B233" t="s">
        <v>444</v>
      </c>
      <c r="C233" t="s">
        <v>14</v>
      </c>
      <c r="D233" t="s">
        <v>15</v>
      </c>
      <c r="E233" t="s">
        <v>53</v>
      </c>
      <c r="F233" t="s">
        <v>27</v>
      </c>
      <c r="G233" t="s">
        <v>28</v>
      </c>
      <c r="H233">
        <v>14662</v>
      </c>
      <c r="I233" t="s">
        <v>36</v>
      </c>
      <c r="J233">
        <v>0.3</v>
      </c>
      <c r="K233">
        <v>14000</v>
      </c>
      <c r="L233" s="5" t="s">
        <v>158</v>
      </c>
      <c r="M233">
        <f t="shared" si="3"/>
        <v>0.3</v>
      </c>
    </row>
    <row r="234" spans="1:13" x14ac:dyDescent="0.3">
      <c r="A234" t="s">
        <v>445</v>
      </c>
      <c r="B234" t="s">
        <v>204</v>
      </c>
      <c r="C234" t="s">
        <v>14</v>
      </c>
      <c r="D234" t="s">
        <v>15</v>
      </c>
      <c r="E234" t="s">
        <v>53</v>
      </c>
      <c r="F234" t="s">
        <v>17</v>
      </c>
      <c r="G234" t="s">
        <v>28</v>
      </c>
      <c r="H234">
        <v>15404</v>
      </c>
      <c r="I234" t="s">
        <v>19</v>
      </c>
      <c r="J234">
        <v>0.2</v>
      </c>
      <c r="K234">
        <v>14000</v>
      </c>
      <c r="L234" s="5" t="s">
        <v>198</v>
      </c>
      <c r="M234">
        <f t="shared" si="3"/>
        <v>0.2</v>
      </c>
    </row>
    <row r="235" spans="1:13" x14ac:dyDescent="0.3">
      <c r="A235" t="s">
        <v>446</v>
      </c>
      <c r="B235" t="s">
        <v>369</v>
      </c>
      <c r="C235" t="s">
        <v>72</v>
      </c>
      <c r="D235" t="s">
        <v>73</v>
      </c>
      <c r="E235" t="s">
        <v>16</v>
      </c>
      <c r="F235" t="s">
        <v>27</v>
      </c>
      <c r="G235" t="s">
        <v>18</v>
      </c>
      <c r="H235">
        <v>7077</v>
      </c>
      <c r="I235" t="s">
        <v>36</v>
      </c>
      <c r="J235">
        <v>0.3</v>
      </c>
      <c r="K235">
        <v>9000</v>
      </c>
      <c r="L235" s="5" t="s">
        <v>24</v>
      </c>
      <c r="M235">
        <f t="shared" si="3"/>
        <v>0.3</v>
      </c>
    </row>
    <row r="236" spans="1:13" x14ac:dyDescent="0.3">
      <c r="A236" t="s">
        <v>447</v>
      </c>
      <c r="B236" t="s">
        <v>448</v>
      </c>
      <c r="C236" t="s">
        <v>72</v>
      </c>
      <c r="D236" t="s">
        <v>73</v>
      </c>
      <c r="E236" t="s">
        <v>35</v>
      </c>
      <c r="F236" t="s">
        <v>17</v>
      </c>
      <c r="G236" t="s">
        <v>18</v>
      </c>
      <c r="H236">
        <v>8233</v>
      </c>
      <c r="I236" t="s">
        <v>23</v>
      </c>
      <c r="J236">
        <v>0.1</v>
      </c>
      <c r="K236">
        <v>9000</v>
      </c>
      <c r="L236" s="6">
        <v>45383</v>
      </c>
      <c r="M236">
        <f t="shared" si="3"/>
        <v>0.1</v>
      </c>
    </row>
    <row r="237" spans="1:13" x14ac:dyDescent="0.3">
      <c r="A237" t="s">
        <v>449</v>
      </c>
      <c r="B237" t="s">
        <v>450</v>
      </c>
      <c r="C237" t="s">
        <v>72</v>
      </c>
      <c r="D237" t="s">
        <v>73</v>
      </c>
      <c r="E237" t="s">
        <v>35</v>
      </c>
      <c r="F237" t="s">
        <v>27</v>
      </c>
      <c r="G237" t="s">
        <v>40</v>
      </c>
      <c r="H237">
        <v>9444</v>
      </c>
      <c r="I237" t="s">
        <v>29</v>
      </c>
      <c r="K237">
        <v>9000</v>
      </c>
      <c r="L237" s="6">
        <v>45323</v>
      </c>
      <c r="M237">
        <f t="shared" si="3"/>
        <v>0</v>
      </c>
    </row>
    <row r="238" spans="1:13" x14ac:dyDescent="0.3">
      <c r="A238" t="s">
        <v>451</v>
      </c>
      <c r="B238" t="s">
        <v>452</v>
      </c>
      <c r="C238" t="s">
        <v>51</v>
      </c>
      <c r="D238" t="s">
        <v>52</v>
      </c>
      <c r="E238" t="s">
        <v>16</v>
      </c>
      <c r="F238" t="s">
        <v>27</v>
      </c>
      <c r="G238" t="s">
        <v>40</v>
      </c>
      <c r="H238">
        <v>12758</v>
      </c>
      <c r="I238" t="s">
        <v>23</v>
      </c>
      <c r="J238">
        <v>0.1</v>
      </c>
      <c r="K238">
        <v>13000</v>
      </c>
      <c r="L238" s="6">
        <v>45537</v>
      </c>
      <c r="M238">
        <f t="shared" si="3"/>
        <v>0.1</v>
      </c>
    </row>
    <row r="239" spans="1:13" x14ac:dyDescent="0.3">
      <c r="A239" t="s">
        <v>453</v>
      </c>
      <c r="B239" t="s">
        <v>444</v>
      </c>
      <c r="C239" t="s">
        <v>72</v>
      </c>
      <c r="D239" t="s">
        <v>73</v>
      </c>
      <c r="E239" t="s">
        <v>35</v>
      </c>
      <c r="F239" t="s">
        <v>44</v>
      </c>
      <c r="G239" t="s">
        <v>28</v>
      </c>
      <c r="H239">
        <v>7350</v>
      </c>
      <c r="I239" t="s">
        <v>29</v>
      </c>
      <c r="K239">
        <v>9000</v>
      </c>
      <c r="L239" s="5" t="s">
        <v>235</v>
      </c>
      <c r="M239">
        <f t="shared" si="3"/>
        <v>0</v>
      </c>
    </row>
    <row r="240" spans="1:13" x14ac:dyDescent="0.3">
      <c r="A240" t="s">
        <v>454</v>
      </c>
      <c r="B240" t="s">
        <v>274</v>
      </c>
      <c r="C240" t="s">
        <v>14</v>
      </c>
      <c r="D240" t="s">
        <v>15</v>
      </c>
      <c r="E240" t="s">
        <v>53</v>
      </c>
      <c r="F240" t="s">
        <v>17</v>
      </c>
      <c r="G240" t="s">
        <v>18</v>
      </c>
      <c r="H240">
        <v>14603</v>
      </c>
      <c r="K240">
        <v>14000</v>
      </c>
      <c r="L240" s="5" t="s">
        <v>235</v>
      </c>
      <c r="M240">
        <f t="shared" si="3"/>
        <v>0</v>
      </c>
    </row>
    <row r="241" spans="1:13" x14ac:dyDescent="0.3">
      <c r="A241" t="s">
        <v>455</v>
      </c>
      <c r="B241" t="s">
        <v>386</v>
      </c>
      <c r="C241" t="s">
        <v>14</v>
      </c>
      <c r="D241" t="s">
        <v>15</v>
      </c>
      <c r="E241" t="s">
        <v>53</v>
      </c>
      <c r="F241" t="s">
        <v>27</v>
      </c>
      <c r="G241" t="s">
        <v>40</v>
      </c>
      <c r="H241">
        <v>12987</v>
      </c>
      <c r="I241" t="s">
        <v>23</v>
      </c>
      <c r="J241">
        <v>0.1</v>
      </c>
      <c r="K241">
        <v>14000</v>
      </c>
      <c r="L241" s="5" t="s">
        <v>326</v>
      </c>
      <c r="M241">
        <f t="shared" si="3"/>
        <v>0.1</v>
      </c>
    </row>
    <row r="242" spans="1:13" x14ac:dyDescent="0.3">
      <c r="A242" t="s">
        <v>456</v>
      </c>
      <c r="B242" t="s">
        <v>266</v>
      </c>
      <c r="C242" t="s">
        <v>33</v>
      </c>
      <c r="D242" t="s">
        <v>34</v>
      </c>
      <c r="E242" t="s">
        <v>35</v>
      </c>
      <c r="F242" t="s">
        <v>27</v>
      </c>
      <c r="G242" t="s">
        <v>40</v>
      </c>
      <c r="H242">
        <v>17236</v>
      </c>
      <c r="I242" t="s">
        <v>36</v>
      </c>
      <c r="J242">
        <v>0.3</v>
      </c>
      <c r="K242">
        <v>17000</v>
      </c>
      <c r="L242" s="5" t="s">
        <v>162</v>
      </c>
      <c r="M242">
        <f t="shared" si="3"/>
        <v>0.3</v>
      </c>
    </row>
    <row r="243" spans="1:13" x14ac:dyDescent="0.3">
      <c r="A243" t="s">
        <v>457</v>
      </c>
      <c r="B243" t="s">
        <v>458</v>
      </c>
      <c r="C243" t="s">
        <v>72</v>
      </c>
      <c r="D243" t="s">
        <v>73</v>
      </c>
      <c r="E243" t="s">
        <v>16</v>
      </c>
      <c r="F243" t="s">
        <v>17</v>
      </c>
      <c r="G243" t="s">
        <v>28</v>
      </c>
      <c r="H243">
        <v>7746</v>
      </c>
      <c r="I243" t="s">
        <v>19</v>
      </c>
      <c r="J243">
        <v>0.2</v>
      </c>
      <c r="K243">
        <v>9000</v>
      </c>
      <c r="L243" s="6">
        <v>45413</v>
      </c>
      <c r="M243">
        <f t="shared" si="3"/>
        <v>0.2</v>
      </c>
    </row>
    <row r="244" spans="1:13" x14ac:dyDescent="0.3">
      <c r="A244" t="s">
        <v>459</v>
      </c>
      <c r="B244" t="s">
        <v>309</v>
      </c>
      <c r="C244" t="s">
        <v>72</v>
      </c>
      <c r="D244" t="s">
        <v>73</v>
      </c>
      <c r="E244" t="s">
        <v>35</v>
      </c>
      <c r="F244" t="s">
        <v>17</v>
      </c>
      <c r="G244" t="s">
        <v>18</v>
      </c>
      <c r="H244">
        <v>7179</v>
      </c>
      <c r="I244" t="s">
        <v>19</v>
      </c>
      <c r="J244">
        <v>0.2</v>
      </c>
      <c r="K244">
        <v>9000</v>
      </c>
      <c r="L244" s="5" t="s">
        <v>188</v>
      </c>
      <c r="M244">
        <f t="shared" si="3"/>
        <v>0.2</v>
      </c>
    </row>
    <row r="245" spans="1:13" x14ac:dyDescent="0.3">
      <c r="A245" t="s">
        <v>460</v>
      </c>
      <c r="B245" t="s">
        <v>146</v>
      </c>
      <c r="C245" t="s">
        <v>33</v>
      </c>
      <c r="D245" t="s">
        <v>34</v>
      </c>
      <c r="E245" t="s">
        <v>16</v>
      </c>
      <c r="F245" t="s">
        <v>17</v>
      </c>
      <c r="G245" t="s">
        <v>28</v>
      </c>
      <c r="H245">
        <v>16939</v>
      </c>
      <c r="I245" t="s">
        <v>36</v>
      </c>
      <c r="J245">
        <v>0.3</v>
      </c>
      <c r="K245">
        <v>17000</v>
      </c>
      <c r="L245" s="6">
        <v>45352</v>
      </c>
      <c r="M245">
        <f t="shared" si="3"/>
        <v>0.3</v>
      </c>
    </row>
    <row r="246" spans="1:13" x14ac:dyDescent="0.3">
      <c r="A246" t="s">
        <v>461</v>
      </c>
      <c r="B246" t="s">
        <v>462</v>
      </c>
      <c r="C246" t="s">
        <v>51</v>
      </c>
      <c r="D246" t="s">
        <v>52</v>
      </c>
      <c r="E246" t="s">
        <v>53</v>
      </c>
      <c r="F246" t="s">
        <v>17</v>
      </c>
      <c r="G246" t="s">
        <v>18</v>
      </c>
      <c r="H246">
        <v>14546</v>
      </c>
      <c r="I246" t="s">
        <v>36</v>
      </c>
      <c r="J246">
        <v>0.3</v>
      </c>
      <c r="K246">
        <v>13000</v>
      </c>
      <c r="L246" s="5" t="s">
        <v>37</v>
      </c>
      <c r="M246">
        <f t="shared" si="3"/>
        <v>0.3</v>
      </c>
    </row>
    <row r="247" spans="1:13" x14ac:dyDescent="0.3">
      <c r="A247" t="s">
        <v>463</v>
      </c>
      <c r="B247" t="s">
        <v>232</v>
      </c>
      <c r="C247" t="s">
        <v>33</v>
      </c>
      <c r="D247" t="s">
        <v>34</v>
      </c>
      <c r="E247" t="s">
        <v>53</v>
      </c>
      <c r="F247" t="s">
        <v>17</v>
      </c>
      <c r="G247" t="s">
        <v>28</v>
      </c>
      <c r="H247">
        <v>16801</v>
      </c>
      <c r="K247">
        <v>17000</v>
      </c>
      <c r="L247" s="5" t="s">
        <v>165</v>
      </c>
      <c r="M247">
        <f t="shared" si="3"/>
        <v>0</v>
      </c>
    </row>
    <row r="248" spans="1:13" x14ac:dyDescent="0.3">
      <c r="A248" t="s">
        <v>464</v>
      </c>
      <c r="B248" t="s">
        <v>465</v>
      </c>
      <c r="C248" t="s">
        <v>72</v>
      </c>
      <c r="D248" t="s">
        <v>73</v>
      </c>
      <c r="E248" t="s">
        <v>53</v>
      </c>
      <c r="F248" t="s">
        <v>44</v>
      </c>
      <c r="G248" t="s">
        <v>40</v>
      </c>
      <c r="H248">
        <v>10281</v>
      </c>
      <c r="I248" t="s">
        <v>23</v>
      </c>
      <c r="J248">
        <v>0.1</v>
      </c>
      <c r="K248">
        <v>9000</v>
      </c>
      <c r="L248" s="5" t="s">
        <v>373</v>
      </c>
      <c r="M248">
        <f t="shared" si="3"/>
        <v>0.1</v>
      </c>
    </row>
    <row r="249" spans="1:13" x14ac:dyDescent="0.3">
      <c r="A249" t="s">
        <v>466</v>
      </c>
      <c r="B249" t="s">
        <v>47</v>
      </c>
      <c r="C249" t="s">
        <v>72</v>
      </c>
      <c r="D249" t="s">
        <v>73</v>
      </c>
      <c r="E249" t="s">
        <v>16</v>
      </c>
      <c r="F249" t="s">
        <v>27</v>
      </c>
      <c r="G249" t="s">
        <v>28</v>
      </c>
      <c r="H249">
        <v>8203</v>
      </c>
      <c r="I249" t="s">
        <v>36</v>
      </c>
      <c r="J249">
        <v>0.3</v>
      </c>
      <c r="K249">
        <v>9000</v>
      </c>
      <c r="L249" s="6">
        <v>45474</v>
      </c>
      <c r="M249">
        <f t="shared" si="3"/>
        <v>0.3</v>
      </c>
    </row>
    <row r="250" spans="1:13" x14ac:dyDescent="0.3">
      <c r="A250" t="s">
        <v>467</v>
      </c>
      <c r="B250" t="s">
        <v>468</v>
      </c>
      <c r="C250" t="s">
        <v>33</v>
      </c>
      <c r="D250" t="s">
        <v>34</v>
      </c>
      <c r="E250" t="s">
        <v>53</v>
      </c>
      <c r="F250" t="s">
        <v>17</v>
      </c>
      <c r="G250" t="s">
        <v>28</v>
      </c>
      <c r="H250">
        <v>17939</v>
      </c>
      <c r="K250">
        <v>17000</v>
      </c>
      <c r="L250" s="6">
        <v>45597</v>
      </c>
      <c r="M250">
        <f t="shared" si="3"/>
        <v>0</v>
      </c>
    </row>
    <row r="251" spans="1:13" x14ac:dyDescent="0.3">
      <c r="A251" t="s">
        <v>469</v>
      </c>
      <c r="B251" t="s">
        <v>369</v>
      </c>
      <c r="C251" t="s">
        <v>33</v>
      </c>
      <c r="D251" t="s">
        <v>34</v>
      </c>
      <c r="E251" t="s">
        <v>53</v>
      </c>
      <c r="F251" t="s">
        <v>27</v>
      </c>
      <c r="G251" t="s">
        <v>28</v>
      </c>
      <c r="H251">
        <v>18563</v>
      </c>
      <c r="I251" t="s">
        <v>36</v>
      </c>
      <c r="J251">
        <v>0.3</v>
      </c>
      <c r="K251">
        <v>17000</v>
      </c>
      <c r="L251" s="6">
        <v>45537</v>
      </c>
      <c r="M251">
        <f t="shared" si="3"/>
        <v>0.3</v>
      </c>
    </row>
    <row r="252" spans="1:13" x14ac:dyDescent="0.3">
      <c r="A252" t="s">
        <v>470</v>
      </c>
      <c r="B252" t="s">
        <v>471</v>
      </c>
      <c r="C252" t="s">
        <v>14</v>
      </c>
      <c r="D252" t="s">
        <v>15</v>
      </c>
      <c r="E252" t="s">
        <v>35</v>
      </c>
      <c r="F252" t="s">
        <v>44</v>
      </c>
      <c r="G252" t="s">
        <v>28</v>
      </c>
      <c r="H252">
        <v>13663</v>
      </c>
      <c r="I252" t="s">
        <v>36</v>
      </c>
      <c r="J252">
        <v>0.3</v>
      </c>
      <c r="K252">
        <v>14000</v>
      </c>
      <c r="L252" s="6">
        <v>45324</v>
      </c>
      <c r="M252">
        <f t="shared" si="3"/>
        <v>0.3</v>
      </c>
    </row>
    <row r="253" spans="1:13" x14ac:dyDescent="0.3">
      <c r="A253" t="s">
        <v>472</v>
      </c>
      <c r="B253" t="s">
        <v>330</v>
      </c>
      <c r="C253" t="s">
        <v>51</v>
      </c>
      <c r="D253" t="s">
        <v>52</v>
      </c>
      <c r="E253" t="s">
        <v>35</v>
      </c>
      <c r="F253" t="s">
        <v>27</v>
      </c>
      <c r="G253" t="s">
        <v>28</v>
      </c>
      <c r="H253">
        <v>13777</v>
      </c>
      <c r="K253">
        <v>13000</v>
      </c>
      <c r="L253" s="6">
        <v>45352</v>
      </c>
      <c r="M253">
        <f t="shared" si="3"/>
        <v>0</v>
      </c>
    </row>
    <row r="254" spans="1:13" x14ac:dyDescent="0.3">
      <c r="A254" t="s">
        <v>473</v>
      </c>
      <c r="B254" t="s">
        <v>360</v>
      </c>
      <c r="C254" t="s">
        <v>51</v>
      </c>
      <c r="D254" t="s">
        <v>52</v>
      </c>
      <c r="E254" t="s">
        <v>16</v>
      </c>
      <c r="F254" t="s">
        <v>17</v>
      </c>
      <c r="G254" t="s">
        <v>40</v>
      </c>
      <c r="H254">
        <v>12568</v>
      </c>
      <c r="I254" t="s">
        <v>29</v>
      </c>
      <c r="K254">
        <v>13000</v>
      </c>
      <c r="L254" s="6">
        <v>45352</v>
      </c>
      <c r="M254">
        <f t="shared" si="3"/>
        <v>0</v>
      </c>
    </row>
    <row r="255" spans="1:13" x14ac:dyDescent="0.3">
      <c r="A255" t="s">
        <v>474</v>
      </c>
      <c r="B255" t="s">
        <v>409</v>
      </c>
      <c r="C255" t="s">
        <v>72</v>
      </c>
      <c r="D255" t="s">
        <v>73</v>
      </c>
      <c r="E255" t="s">
        <v>53</v>
      </c>
      <c r="F255" t="s">
        <v>17</v>
      </c>
      <c r="G255" t="s">
        <v>40</v>
      </c>
      <c r="H255">
        <v>10125</v>
      </c>
      <c r="I255" t="s">
        <v>23</v>
      </c>
      <c r="J255">
        <v>0.1</v>
      </c>
      <c r="K255">
        <v>9000</v>
      </c>
      <c r="L255" s="6">
        <v>45445</v>
      </c>
      <c r="M255">
        <f t="shared" si="3"/>
        <v>0.1</v>
      </c>
    </row>
    <row r="256" spans="1:13" x14ac:dyDescent="0.3">
      <c r="A256" t="s">
        <v>475</v>
      </c>
      <c r="B256" t="s">
        <v>476</v>
      </c>
      <c r="C256" t="s">
        <v>33</v>
      </c>
      <c r="D256" t="s">
        <v>34</v>
      </c>
      <c r="E256" t="s">
        <v>53</v>
      </c>
      <c r="F256" t="s">
        <v>17</v>
      </c>
      <c r="G256" t="s">
        <v>28</v>
      </c>
      <c r="H256">
        <v>16141</v>
      </c>
      <c r="I256" t="s">
        <v>19</v>
      </c>
      <c r="J256">
        <v>0.2</v>
      </c>
      <c r="K256">
        <v>17000</v>
      </c>
      <c r="L256" s="6">
        <v>45505</v>
      </c>
      <c r="M256">
        <f t="shared" si="3"/>
        <v>0.2</v>
      </c>
    </row>
    <row r="257" spans="1:13" x14ac:dyDescent="0.3">
      <c r="A257" t="s">
        <v>477</v>
      </c>
      <c r="B257" t="s">
        <v>221</v>
      </c>
      <c r="C257" t="s">
        <v>51</v>
      </c>
      <c r="D257" t="s">
        <v>52</v>
      </c>
      <c r="E257" t="s">
        <v>53</v>
      </c>
      <c r="F257" t="s">
        <v>44</v>
      </c>
      <c r="G257" t="s">
        <v>40</v>
      </c>
      <c r="H257">
        <v>14741</v>
      </c>
      <c r="I257" t="s">
        <v>29</v>
      </c>
      <c r="K257">
        <v>13000</v>
      </c>
      <c r="L257" s="6">
        <v>45505</v>
      </c>
      <c r="M257">
        <f t="shared" si="3"/>
        <v>0</v>
      </c>
    </row>
    <row r="258" spans="1:13" x14ac:dyDescent="0.3">
      <c r="A258" t="s">
        <v>478</v>
      </c>
      <c r="B258" t="s">
        <v>479</v>
      </c>
      <c r="C258" t="s">
        <v>33</v>
      </c>
      <c r="D258" t="s">
        <v>34</v>
      </c>
      <c r="E258" t="s">
        <v>16</v>
      </c>
      <c r="F258" t="s">
        <v>17</v>
      </c>
      <c r="G258" t="s">
        <v>18</v>
      </c>
      <c r="H258">
        <v>17506</v>
      </c>
      <c r="I258" t="s">
        <v>36</v>
      </c>
      <c r="J258">
        <v>0.3</v>
      </c>
      <c r="K258">
        <v>17000</v>
      </c>
      <c r="L258" s="5" t="s">
        <v>57</v>
      </c>
      <c r="M258">
        <f t="shared" si="3"/>
        <v>0.3</v>
      </c>
    </row>
    <row r="259" spans="1:13" x14ac:dyDescent="0.3">
      <c r="A259" t="s">
        <v>480</v>
      </c>
      <c r="B259" t="s">
        <v>481</v>
      </c>
      <c r="C259" t="s">
        <v>51</v>
      </c>
      <c r="D259" t="s">
        <v>52</v>
      </c>
      <c r="E259" t="s">
        <v>35</v>
      </c>
      <c r="F259" t="s">
        <v>27</v>
      </c>
      <c r="G259" t="s">
        <v>18</v>
      </c>
      <c r="H259">
        <v>12851</v>
      </c>
      <c r="I259" t="s">
        <v>19</v>
      </c>
      <c r="J259">
        <v>0.2</v>
      </c>
      <c r="K259">
        <v>13000</v>
      </c>
      <c r="L259" s="5" t="s">
        <v>211</v>
      </c>
      <c r="M259">
        <f t="shared" ref="M259:M322" si="4">IF(OR(I259="",J259=""),0,J259)</f>
        <v>0.2</v>
      </c>
    </row>
    <row r="260" spans="1:13" x14ac:dyDescent="0.3">
      <c r="A260" t="s">
        <v>482</v>
      </c>
      <c r="B260" t="s">
        <v>369</v>
      </c>
      <c r="C260" t="s">
        <v>14</v>
      </c>
      <c r="D260" t="s">
        <v>15</v>
      </c>
      <c r="E260" t="s">
        <v>16</v>
      </c>
      <c r="F260" t="s">
        <v>17</v>
      </c>
      <c r="G260" t="s">
        <v>28</v>
      </c>
      <c r="H260">
        <v>13423</v>
      </c>
      <c r="I260" t="s">
        <v>23</v>
      </c>
      <c r="J260">
        <v>0.1</v>
      </c>
      <c r="K260">
        <v>14000</v>
      </c>
      <c r="L260" s="6">
        <v>45414</v>
      </c>
      <c r="M260">
        <f t="shared" si="4"/>
        <v>0.1</v>
      </c>
    </row>
    <row r="261" spans="1:13" x14ac:dyDescent="0.3">
      <c r="A261" t="s">
        <v>483</v>
      </c>
      <c r="B261" t="s">
        <v>484</v>
      </c>
      <c r="C261" t="s">
        <v>33</v>
      </c>
      <c r="D261" t="s">
        <v>34</v>
      </c>
      <c r="E261" t="s">
        <v>35</v>
      </c>
      <c r="F261" t="s">
        <v>44</v>
      </c>
      <c r="G261" t="s">
        <v>28</v>
      </c>
      <c r="H261">
        <v>18798</v>
      </c>
      <c r="I261" t="s">
        <v>19</v>
      </c>
      <c r="J261">
        <v>0.2</v>
      </c>
      <c r="K261">
        <v>17000</v>
      </c>
      <c r="L261" s="5" t="s">
        <v>158</v>
      </c>
      <c r="M261">
        <f t="shared" si="4"/>
        <v>0.2</v>
      </c>
    </row>
    <row r="262" spans="1:13" x14ac:dyDescent="0.3">
      <c r="A262" t="s">
        <v>485</v>
      </c>
      <c r="B262" t="s">
        <v>336</v>
      </c>
      <c r="C262" t="s">
        <v>51</v>
      </c>
      <c r="D262" t="s">
        <v>52</v>
      </c>
      <c r="E262" t="s">
        <v>35</v>
      </c>
      <c r="F262" t="s">
        <v>27</v>
      </c>
      <c r="G262" t="s">
        <v>18</v>
      </c>
      <c r="H262">
        <v>11969</v>
      </c>
      <c r="K262">
        <v>13000</v>
      </c>
      <c r="L262" s="6">
        <v>45323</v>
      </c>
      <c r="M262">
        <f t="shared" si="4"/>
        <v>0</v>
      </c>
    </row>
    <row r="263" spans="1:13" x14ac:dyDescent="0.3">
      <c r="A263" t="s">
        <v>486</v>
      </c>
      <c r="B263" t="s">
        <v>336</v>
      </c>
      <c r="C263" t="s">
        <v>33</v>
      </c>
      <c r="D263" t="s">
        <v>34</v>
      </c>
      <c r="E263" t="s">
        <v>53</v>
      </c>
      <c r="F263" t="s">
        <v>44</v>
      </c>
      <c r="G263" t="s">
        <v>18</v>
      </c>
      <c r="H263">
        <v>17506</v>
      </c>
      <c r="I263" t="s">
        <v>23</v>
      </c>
      <c r="J263">
        <v>0.1</v>
      </c>
      <c r="K263">
        <v>17000</v>
      </c>
      <c r="L263" s="6">
        <v>45413</v>
      </c>
      <c r="M263">
        <f t="shared" si="4"/>
        <v>0.1</v>
      </c>
    </row>
    <row r="264" spans="1:13" x14ac:dyDescent="0.3">
      <c r="A264" t="s">
        <v>487</v>
      </c>
      <c r="B264" t="s">
        <v>82</v>
      </c>
      <c r="C264" t="s">
        <v>72</v>
      </c>
      <c r="D264" t="s">
        <v>73</v>
      </c>
      <c r="E264" t="s">
        <v>16</v>
      </c>
      <c r="F264" t="s">
        <v>17</v>
      </c>
      <c r="G264" t="s">
        <v>40</v>
      </c>
      <c r="H264">
        <v>10372</v>
      </c>
      <c r="I264" t="s">
        <v>29</v>
      </c>
      <c r="K264">
        <v>9000</v>
      </c>
      <c r="L264" s="6">
        <v>45413</v>
      </c>
      <c r="M264">
        <f t="shared" si="4"/>
        <v>0</v>
      </c>
    </row>
    <row r="265" spans="1:13" x14ac:dyDescent="0.3">
      <c r="A265" t="s">
        <v>488</v>
      </c>
      <c r="B265" t="s">
        <v>87</v>
      </c>
      <c r="C265" t="s">
        <v>14</v>
      </c>
      <c r="D265" t="s">
        <v>15</v>
      </c>
      <c r="E265" t="s">
        <v>53</v>
      </c>
      <c r="F265" t="s">
        <v>17</v>
      </c>
      <c r="G265" t="s">
        <v>28</v>
      </c>
      <c r="H265">
        <v>14119</v>
      </c>
      <c r="I265" t="s">
        <v>36</v>
      </c>
      <c r="J265">
        <v>0.3</v>
      </c>
      <c r="K265">
        <v>14000</v>
      </c>
      <c r="L265" s="6">
        <v>45536</v>
      </c>
      <c r="M265">
        <f t="shared" si="4"/>
        <v>0.3</v>
      </c>
    </row>
    <row r="266" spans="1:13" x14ac:dyDescent="0.3">
      <c r="A266" t="s">
        <v>489</v>
      </c>
      <c r="B266" t="s">
        <v>490</v>
      </c>
      <c r="C266" t="s">
        <v>51</v>
      </c>
      <c r="D266" t="s">
        <v>52</v>
      </c>
      <c r="E266" t="s">
        <v>35</v>
      </c>
      <c r="F266" t="s">
        <v>17</v>
      </c>
      <c r="G266" t="s">
        <v>28</v>
      </c>
      <c r="H266">
        <v>14730</v>
      </c>
      <c r="I266" t="s">
        <v>23</v>
      </c>
      <c r="J266">
        <v>0.1</v>
      </c>
      <c r="K266">
        <v>13000</v>
      </c>
      <c r="L266" s="5" t="s">
        <v>62</v>
      </c>
      <c r="M266">
        <f t="shared" si="4"/>
        <v>0.1</v>
      </c>
    </row>
    <row r="267" spans="1:13" x14ac:dyDescent="0.3">
      <c r="A267" t="s">
        <v>491</v>
      </c>
      <c r="B267" t="s">
        <v>274</v>
      </c>
      <c r="C267" t="s">
        <v>51</v>
      </c>
      <c r="D267" t="s">
        <v>52</v>
      </c>
      <c r="E267" t="s">
        <v>53</v>
      </c>
      <c r="F267" t="s">
        <v>27</v>
      </c>
      <c r="G267" t="s">
        <v>18</v>
      </c>
      <c r="H267">
        <v>12321</v>
      </c>
      <c r="I267" t="s">
        <v>19</v>
      </c>
      <c r="J267">
        <v>0.2</v>
      </c>
      <c r="K267">
        <v>13000</v>
      </c>
      <c r="L267" s="5" t="s">
        <v>153</v>
      </c>
      <c r="M267">
        <f t="shared" si="4"/>
        <v>0.2</v>
      </c>
    </row>
    <row r="268" spans="1:13" x14ac:dyDescent="0.3">
      <c r="A268" t="s">
        <v>492</v>
      </c>
      <c r="B268" t="s">
        <v>484</v>
      </c>
      <c r="C268" t="s">
        <v>14</v>
      </c>
      <c r="D268" t="s">
        <v>15</v>
      </c>
      <c r="E268" t="s">
        <v>53</v>
      </c>
      <c r="F268" t="s">
        <v>27</v>
      </c>
      <c r="G268" t="s">
        <v>28</v>
      </c>
      <c r="H268">
        <v>15917</v>
      </c>
      <c r="I268" t="s">
        <v>29</v>
      </c>
      <c r="K268">
        <v>14000</v>
      </c>
      <c r="L268" s="5" t="s">
        <v>37</v>
      </c>
      <c r="M268">
        <f t="shared" si="4"/>
        <v>0</v>
      </c>
    </row>
    <row r="269" spans="1:13" x14ac:dyDescent="0.3">
      <c r="A269" t="s">
        <v>493</v>
      </c>
      <c r="B269" t="s">
        <v>134</v>
      </c>
      <c r="C269" t="s">
        <v>33</v>
      </c>
      <c r="D269" t="s">
        <v>34</v>
      </c>
      <c r="E269" t="s">
        <v>16</v>
      </c>
      <c r="F269" t="s">
        <v>44</v>
      </c>
      <c r="G269" t="s">
        <v>18</v>
      </c>
      <c r="H269">
        <v>17058</v>
      </c>
      <c r="I269" t="s">
        <v>19</v>
      </c>
      <c r="J269">
        <v>0.2</v>
      </c>
      <c r="K269">
        <v>17000</v>
      </c>
      <c r="L269" s="6">
        <v>45475</v>
      </c>
      <c r="M269">
        <f t="shared" si="4"/>
        <v>0.2</v>
      </c>
    </row>
    <row r="270" spans="1:13" x14ac:dyDescent="0.3">
      <c r="A270" t="s">
        <v>494</v>
      </c>
      <c r="B270" t="s">
        <v>409</v>
      </c>
      <c r="C270" t="s">
        <v>51</v>
      </c>
      <c r="D270" t="s">
        <v>52</v>
      </c>
      <c r="E270" t="s">
        <v>16</v>
      </c>
      <c r="F270" t="s">
        <v>44</v>
      </c>
      <c r="G270" t="s">
        <v>28</v>
      </c>
      <c r="H270">
        <v>14694</v>
      </c>
      <c r="I270" t="s">
        <v>29</v>
      </c>
      <c r="K270">
        <v>13000</v>
      </c>
      <c r="L270" s="5" t="s">
        <v>165</v>
      </c>
      <c r="M270">
        <f t="shared" si="4"/>
        <v>0</v>
      </c>
    </row>
    <row r="271" spans="1:13" x14ac:dyDescent="0.3">
      <c r="A271" t="s">
        <v>495</v>
      </c>
      <c r="B271" t="s">
        <v>496</v>
      </c>
      <c r="C271" t="s">
        <v>14</v>
      </c>
      <c r="D271" t="s">
        <v>15</v>
      </c>
      <c r="E271" t="s">
        <v>35</v>
      </c>
      <c r="F271" t="s">
        <v>27</v>
      </c>
      <c r="G271" t="s">
        <v>18</v>
      </c>
      <c r="H271">
        <v>15885</v>
      </c>
      <c r="I271" t="s">
        <v>29</v>
      </c>
      <c r="K271">
        <v>14000</v>
      </c>
      <c r="L271" s="5" t="s">
        <v>170</v>
      </c>
      <c r="M271">
        <f t="shared" si="4"/>
        <v>0</v>
      </c>
    </row>
    <row r="272" spans="1:13" x14ac:dyDescent="0.3">
      <c r="A272" t="s">
        <v>497</v>
      </c>
      <c r="B272" t="s">
        <v>272</v>
      </c>
      <c r="C272" t="s">
        <v>72</v>
      </c>
      <c r="D272" t="s">
        <v>73</v>
      </c>
      <c r="E272" t="s">
        <v>16</v>
      </c>
      <c r="F272" t="s">
        <v>44</v>
      </c>
      <c r="G272" t="s">
        <v>18</v>
      </c>
      <c r="H272">
        <v>9039</v>
      </c>
      <c r="I272" t="s">
        <v>29</v>
      </c>
      <c r="K272">
        <v>9000</v>
      </c>
      <c r="L272" s="5" t="s">
        <v>117</v>
      </c>
      <c r="M272">
        <f t="shared" si="4"/>
        <v>0</v>
      </c>
    </row>
    <row r="273" spans="1:13" x14ac:dyDescent="0.3">
      <c r="A273" t="s">
        <v>498</v>
      </c>
      <c r="B273" t="s">
        <v>311</v>
      </c>
      <c r="C273" t="s">
        <v>72</v>
      </c>
      <c r="D273" t="s">
        <v>73</v>
      </c>
      <c r="E273" t="s">
        <v>35</v>
      </c>
      <c r="F273" t="s">
        <v>44</v>
      </c>
      <c r="G273" t="s">
        <v>40</v>
      </c>
      <c r="H273">
        <v>8218</v>
      </c>
      <c r="K273">
        <v>9000</v>
      </c>
      <c r="L273" s="6">
        <v>45413</v>
      </c>
      <c r="M273">
        <f t="shared" si="4"/>
        <v>0</v>
      </c>
    </row>
    <row r="274" spans="1:13" x14ac:dyDescent="0.3">
      <c r="A274" t="s">
        <v>499</v>
      </c>
      <c r="B274" t="s">
        <v>500</v>
      </c>
      <c r="C274" t="s">
        <v>51</v>
      </c>
      <c r="D274" t="s">
        <v>52</v>
      </c>
      <c r="E274" t="s">
        <v>53</v>
      </c>
      <c r="F274" t="s">
        <v>17</v>
      </c>
      <c r="G274" t="s">
        <v>40</v>
      </c>
      <c r="H274">
        <v>12902</v>
      </c>
      <c r="I274" t="s">
        <v>19</v>
      </c>
      <c r="J274">
        <v>0.2</v>
      </c>
      <c r="K274">
        <v>13000</v>
      </c>
      <c r="L274" s="5" t="s">
        <v>165</v>
      </c>
      <c r="M274">
        <f t="shared" si="4"/>
        <v>0.2</v>
      </c>
    </row>
    <row r="275" spans="1:13" x14ac:dyDescent="0.3">
      <c r="A275" t="s">
        <v>501</v>
      </c>
      <c r="B275" t="s">
        <v>409</v>
      </c>
      <c r="C275" t="s">
        <v>33</v>
      </c>
      <c r="D275" t="s">
        <v>34</v>
      </c>
      <c r="E275" t="s">
        <v>16</v>
      </c>
      <c r="F275" t="s">
        <v>17</v>
      </c>
      <c r="G275" t="s">
        <v>28</v>
      </c>
      <c r="H275">
        <v>18525</v>
      </c>
      <c r="I275" t="s">
        <v>36</v>
      </c>
      <c r="J275">
        <v>0.3</v>
      </c>
      <c r="K275">
        <v>17000</v>
      </c>
      <c r="L275" s="5" t="s">
        <v>132</v>
      </c>
      <c r="M275">
        <f t="shared" si="4"/>
        <v>0.3</v>
      </c>
    </row>
    <row r="276" spans="1:13" x14ac:dyDescent="0.3">
      <c r="A276" t="s">
        <v>502</v>
      </c>
      <c r="B276" t="s">
        <v>157</v>
      </c>
      <c r="C276" t="s">
        <v>33</v>
      </c>
      <c r="D276" t="s">
        <v>34</v>
      </c>
      <c r="E276" t="s">
        <v>16</v>
      </c>
      <c r="F276" t="s">
        <v>44</v>
      </c>
      <c r="G276" t="s">
        <v>18</v>
      </c>
      <c r="H276">
        <v>16307</v>
      </c>
      <c r="I276" t="s">
        <v>19</v>
      </c>
      <c r="J276">
        <v>0.2</v>
      </c>
      <c r="K276">
        <v>17000</v>
      </c>
      <c r="L276" s="5" t="s">
        <v>192</v>
      </c>
      <c r="M276">
        <f t="shared" si="4"/>
        <v>0.2</v>
      </c>
    </row>
    <row r="277" spans="1:13" x14ac:dyDescent="0.3">
      <c r="A277" t="s">
        <v>503</v>
      </c>
      <c r="B277" t="s">
        <v>296</v>
      </c>
      <c r="C277" t="s">
        <v>72</v>
      </c>
      <c r="D277" t="s">
        <v>73</v>
      </c>
      <c r="E277" t="s">
        <v>35</v>
      </c>
      <c r="F277" t="s">
        <v>27</v>
      </c>
      <c r="G277" t="s">
        <v>18</v>
      </c>
      <c r="H277">
        <v>7207</v>
      </c>
      <c r="I277" t="s">
        <v>36</v>
      </c>
      <c r="J277">
        <v>0.3</v>
      </c>
      <c r="K277">
        <v>9000</v>
      </c>
      <c r="L277" s="6">
        <v>45294</v>
      </c>
      <c r="M277">
        <f t="shared" si="4"/>
        <v>0.3</v>
      </c>
    </row>
    <row r="278" spans="1:13" x14ac:dyDescent="0.3">
      <c r="A278" t="s">
        <v>504</v>
      </c>
      <c r="B278" t="s">
        <v>344</v>
      </c>
      <c r="C278" t="s">
        <v>72</v>
      </c>
      <c r="D278" t="s">
        <v>73</v>
      </c>
      <c r="E278" t="s">
        <v>35</v>
      </c>
      <c r="F278" t="s">
        <v>27</v>
      </c>
      <c r="G278" t="s">
        <v>40</v>
      </c>
      <c r="H278">
        <v>10824</v>
      </c>
      <c r="I278" t="s">
        <v>29</v>
      </c>
      <c r="K278">
        <v>9000</v>
      </c>
      <c r="L278" s="5" t="s">
        <v>373</v>
      </c>
      <c r="M278">
        <f t="shared" si="4"/>
        <v>0</v>
      </c>
    </row>
    <row r="279" spans="1:13" x14ac:dyDescent="0.3">
      <c r="A279" t="s">
        <v>505</v>
      </c>
      <c r="B279" t="s">
        <v>444</v>
      </c>
      <c r="C279" t="s">
        <v>51</v>
      </c>
      <c r="D279" t="s">
        <v>52</v>
      </c>
      <c r="E279" t="s">
        <v>53</v>
      </c>
      <c r="F279" t="s">
        <v>44</v>
      </c>
      <c r="G279" t="s">
        <v>40</v>
      </c>
      <c r="H279">
        <v>13042</v>
      </c>
      <c r="I279" t="s">
        <v>36</v>
      </c>
      <c r="J279">
        <v>0.3</v>
      </c>
      <c r="K279">
        <v>13000</v>
      </c>
      <c r="L279" s="6">
        <v>45293</v>
      </c>
      <c r="M279">
        <f t="shared" si="4"/>
        <v>0.3</v>
      </c>
    </row>
    <row r="280" spans="1:13" x14ac:dyDescent="0.3">
      <c r="A280" t="s">
        <v>506</v>
      </c>
      <c r="B280" t="s">
        <v>89</v>
      </c>
      <c r="C280" t="s">
        <v>72</v>
      </c>
      <c r="D280" t="s">
        <v>73</v>
      </c>
      <c r="E280" t="s">
        <v>16</v>
      </c>
      <c r="F280" t="s">
        <v>17</v>
      </c>
      <c r="G280" t="s">
        <v>18</v>
      </c>
      <c r="H280">
        <v>7881</v>
      </c>
      <c r="I280" t="s">
        <v>29</v>
      </c>
      <c r="K280">
        <v>9000</v>
      </c>
      <c r="L280" s="5" t="s">
        <v>153</v>
      </c>
      <c r="M280">
        <f t="shared" si="4"/>
        <v>0</v>
      </c>
    </row>
    <row r="281" spans="1:13" x14ac:dyDescent="0.3">
      <c r="A281" t="s">
        <v>507</v>
      </c>
      <c r="B281" t="s">
        <v>187</v>
      </c>
      <c r="C281" t="s">
        <v>33</v>
      </c>
      <c r="D281" t="s">
        <v>34</v>
      </c>
      <c r="E281" t="s">
        <v>53</v>
      </c>
      <c r="F281" t="s">
        <v>44</v>
      </c>
      <c r="G281" t="s">
        <v>28</v>
      </c>
      <c r="H281">
        <v>17754</v>
      </c>
      <c r="K281">
        <v>17000</v>
      </c>
      <c r="L281" s="5" t="s">
        <v>117</v>
      </c>
      <c r="M281">
        <f t="shared" si="4"/>
        <v>0</v>
      </c>
    </row>
    <row r="282" spans="1:13" x14ac:dyDescent="0.3">
      <c r="A282" t="s">
        <v>508</v>
      </c>
      <c r="B282" t="s">
        <v>215</v>
      </c>
      <c r="C282" t="s">
        <v>14</v>
      </c>
      <c r="D282" t="s">
        <v>15</v>
      </c>
      <c r="E282" t="s">
        <v>53</v>
      </c>
      <c r="F282" t="s">
        <v>27</v>
      </c>
      <c r="G282" t="s">
        <v>40</v>
      </c>
      <c r="H282">
        <v>14979</v>
      </c>
      <c r="I282" t="s">
        <v>36</v>
      </c>
      <c r="J282">
        <v>0.3</v>
      </c>
      <c r="K282">
        <v>14000</v>
      </c>
      <c r="L282" s="5" t="s">
        <v>198</v>
      </c>
      <c r="M282">
        <f t="shared" si="4"/>
        <v>0.3</v>
      </c>
    </row>
    <row r="283" spans="1:13" x14ac:dyDescent="0.3">
      <c r="A283" t="s">
        <v>509</v>
      </c>
      <c r="B283" t="s">
        <v>510</v>
      </c>
      <c r="C283" t="s">
        <v>14</v>
      </c>
      <c r="D283" t="s">
        <v>15</v>
      </c>
      <c r="E283" t="s">
        <v>53</v>
      </c>
      <c r="F283" t="s">
        <v>27</v>
      </c>
      <c r="G283" t="s">
        <v>28</v>
      </c>
      <c r="H283">
        <v>14301</v>
      </c>
      <c r="I283" t="s">
        <v>19</v>
      </c>
      <c r="J283">
        <v>0.2</v>
      </c>
      <c r="K283">
        <v>14000</v>
      </c>
      <c r="L283" s="5" t="s">
        <v>235</v>
      </c>
      <c r="M283">
        <f t="shared" si="4"/>
        <v>0.2</v>
      </c>
    </row>
    <row r="284" spans="1:13" x14ac:dyDescent="0.3">
      <c r="A284" t="s">
        <v>511</v>
      </c>
      <c r="B284" t="s">
        <v>484</v>
      </c>
      <c r="C284" t="s">
        <v>14</v>
      </c>
      <c r="D284" t="s">
        <v>15</v>
      </c>
      <c r="E284" t="s">
        <v>53</v>
      </c>
      <c r="F284" t="s">
        <v>44</v>
      </c>
      <c r="G284" t="s">
        <v>40</v>
      </c>
      <c r="H284">
        <v>15130</v>
      </c>
      <c r="I284" t="s">
        <v>29</v>
      </c>
      <c r="K284">
        <v>14000</v>
      </c>
      <c r="L284" s="5" t="s">
        <v>37</v>
      </c>
      <c r="M284">
        <f t="shared" si="4"/>
        <v>0</v>
      </c>
    </row>
    <row r="285" spans="1:13" x14ac:dyDescent="0.3">
      <c r="A285" t="s">
        <v>512</v>
      </c>
      <c r="B285" t="s">
        <v>496</v>
      </c>
      <c r="C285" t="s">
        <v>14</v>
      </c>
      <c r="D285" t="s">
        <v>15</v>
      </c>
      <c r="E285" t="s">
        <v>35</v>
      </c>
      <c r="F285" t="s">
        <v>27</v>
      </c>
      <c r="G285" t="s">
        <v>40</v>
      </c>
      <c r="H285">
        <v>13528</v>
      </c>
      <c r="I285" t="s">
        <v>36</v>
      </c>
      <c r="J285">
        <v>0.3</v>
      </c>
      <c r="K285">
        <v>14000</v>
      </c>
      <c r="L285" s="6">
        <v>45414</v>
      </c>
      <c r="M285">
        <f t="shared" si="4"/>
        <v>0.3</v>
      </c>
    </row>
    <row r="286" spans="1:13" x14ac:dyDescent="0.3">
      <c r="A286" t="s">
        <v>513</v>
      </c>
      <c r="B286" t="s">
        <v>514</v>
      </c>
      <c r="C286" t="s">
        <v>51</v>
      </c>
      <c r="D286" t="s">
        <v>52</v>
      </c>
      <c r="E286" t="s">
        <v>35</v>
      </c>
      <c r="F286" t="s">
        <v>44</v>
      </c>
      <c r="G286" t="s">
        <v>28</v>
      </c>
      <c r="H286">
        <v>12644</v>
      </c>
      <c r="I286" t="s">
        <v>29</v>
      </c>
      <c r="K286">
        <v>13000</v>
      </c>
      <c r="L286" s="6">
        <v>45352</v>
      </c>
      <c r="M286">
        <f t="shared" si="4"/>
        <v>0</v>
      </c>
    </row>
    <row r="287" spans="1:13" x14ac:dyDescent="0.3">
      <c r="A287" t="s">
        <v>515</v>
      </c>
      <c r="B287" t="s">
        <v>187</v>
      </c>
      <c r="C287" t="s">
        <v>51</v>
      </c>
      <c r="D287" t="s">
        <v>52</v>
      </c>
      <c r="E287" t="s">
        <v>16</v>
      </c>
      <c r="F287" t="s">
        <v>17</v>
      </c>
      <c r="G287" t="s">
        <v>40</v>
      </c>
      <c r="H287">
        <v>13127</v>
      </c>
      <c r="K287">
        <v>13000</v>
      </c>
      <c r="L287" s="6">
        <v>45566</v>
      </c>
      <c r="M287">
        <f t="shared" si="4"/>
        <v>0</v>
      </c>
    </row>
    <row r="288" spans="1:13" x14ac:dyDescent="0.3">
      <c r="A288" t="s">
        <v>516</v>
      </c>
      <c r="B288" t="s">
        <v>100</v>
      </c>
      <c r="C288" t="s">
        <v>51</v>
      </c>
      <c r="D288" t="s">
        <v>52</v>
      </c>
      <c r="E288" t="s">
        <v>53</v>
      </c>
      <c r="F288" t="s">
        <v>44</v>
      </c>
      <c r="G288" t="s">
        <v>40</v>
      </c>
      <c r="H288">
        <v>11665</v>
      </c>
      <c r="K288">
        <v>13000</v>
      </c>
      <c r="L288" s="6">
        <v>45537</v>
      </c>
      <c r="M288">
        <f t="shared" si="4"/>
        <v>0</v>
      </c>
    </row>
    <row r="289" spans="1:13" x14ac:dyDescent="0.3">
      <c r="A289" t="s">
        <v>517</v>
      </c>
      <c r="B289" t="s">
        <v>407</v>
      </c>
      <c r="C289" t="s">
        <v>33</v>
      </c>
      <c r="D289" t="s">
        <v>34</v>
      </c>
      <c r="E289" t="s">
        <v>16</v>
      </c>
      <c r="F289" t="s">
        <v>17</v>
      </c>
      <c r="G289" t="s">
        <v>28</v>
      </c>
      <c r="H289">
        <v>18392</v>
      </c>
      <c r="I289" t="s">
        <v>29</v>
      </c>
      <c r="K289">
        <v>17000</v>
      </c>
      <c r="L289" s="6">
        <v>45384</v>
      </c>
      <c r="M289">
        <f t="shared" si="4"/>
        <v>0</v>
      </c>
    </row>
    <row r="290" spans="1:13" x14ac:dyDescent="0.3">
      <c r="A290" t="s">
        <v>518</v>
      </c>
      <c r="B290" t="s">
        <v>519</v>
      </c>
      <c r="C290" t="s">
        <v>33</v>
      </c>
      <c r="D290" t="s">
        <v>34</v>
      </c>
      <c r="E290" t="s">
        <v>53</v>
      </c>
      <c r="F290" t="s">
        <v>27</v>
      </c>
      <c r="G290" t="s">
        <v>40</v>
      </c>
      <c r="H290">
        <v>16356</v>
      </c>
      <c r="I290" t="s">
        <v>23</v>
      </c>
      <c r="J290">
        <v>0.1</v>
      </c>
      <c r="K290">
        <v>17000</v>
      </c>
      <c r="L290" s="5" t="s">
        <v>30</v>
      </c>
      <c r="M290">
        <f t="shared" si="4"/>
        <v>0.1</v>
      </c>
    </row>
    <row r="291" spans="1:13" x14ac:dyDescent="0.3">
      <c r="A291" t="s">
        <v>520</v>
      </c>
      <c r="B291" t="s">
        <v>324</v>
      </c>
      <c r="C291" t="s">
        <v>14</v>
      </c>
      <c r="D291" t="s">
        <v>15</v>
      </c>
      <c r="E291" t="s">
        <v>16</v>
      </c>
      <c r="F291" t="s">
        <v>17</v>
      </c>
      <c r="G291" t="s">
        <v>40</v>
      </c>
      <c r="H291">
        <v>15961</v>
      </c>
      <c r="I291" t="s">
        <v>29</v>
      </c>
      <c r="K291">
        <v>14000</v>
      </c>
      <c r="L291" s="6">
        <v>45445</v>
      </c>
      <c r="M291">
        <f t="shared" si="4"/>
        <v>0</v>
      </c>
    </row>
    <row r="292" spans="1:13" x14ac:dyDescent="0.3">
      <c r="A292" t="s">
        <v>521</v>
      </c>
      <c r="B292" t="s">
        <v>253</v>
      </c>
      <c r="C292" t="s">
        <v>14</v>
      </c>
      <c r="D292" t="s">
        <v>15</v>
      </c>
      <c r="E292" t="s">
        <v>16</v>
      </c>
      <c r="F292" t="s">
        <v>17</v>
      </c>
      <c r="G292" t="s">
        <v>18</v>
      </c>
      <c r="H292">
        <v>14147</v>
      </c>
      <c r="I292" t="s">
        <v>29</v>
      </c>
      <c r="K292">
        <v>14000</v>
      </c>
      <c r="L292" s="5" t="s">
        <v>326</v>
      </c>
      <c r="M292">
        <f t="shared" si="4"/>
        <v>0</v>
      </c>
    </row>
    <row r="293" spans="1:13" x14ac:dyDescent="0.3">
      <c r="A293" t="s">
        <v>522</v>
      </c>
      <c r="B293" t="s">
        <v>523</v>
      </c>
      <c r="C293" t="s">
        <v>51</v>
      </c>
      <c r="D293" t="s">
        <v>52</v>
      </c>
      <c r="E293" t="s">
        <v>16</v>
      </c>
      <c r="F293" t="s">
        <v>27</v>
      </c>
      <c r="G293" t="s">
        <v>18</v>
      </c>
      <c r="H293">
        <v>13345</v>
      </c>
      <c r="I293" t="s">
        <v>23</v>
      </c>
      <c r="J293">
        <v>0.1</v>
      </c>
      <c r="K293">
        <v>13000</v>
      </c>
      <c r="L293" s="5" t="s">
        <v>85</v>
      </c>
      <c r="M293">
        <f t="shared" si="4"/>
        <v>0.1</v>
      </c>
    </row>
    <row r="294" spans="1:13" x14ac:dyDescent="0.3">
      <c r="A294" t="s">
        <v>524</v>
      </c>
      <c r="B294" t="s">
        <v>525</v>
      </c>
      <c r="C294" t="s">
        <v>33</v>
      </c>
      <c r="D294" t="s">
        <v>34</v>
      </c>
      <c r="E294" t="s">
        <v>53</v>
      </c>
      <c r="F294" t="s">
        <v>27</v>
      </c>
      <c r="G294" t="s">
        <v>40</v>
      </c>
      <c r="H294">
        <v>17828</v>
      </c>
      <c r="I294" t="s">
        <v>19</v>
      </c>
      <c r="J294">
        <v>0.2</v>
      </c>
      <c r="K294">
        <v>17000</v>
      </c>
      <c r="L294" s="5" t="s">
        <v>30</v>
      </c>
      <c r="M294">
        <f t="shared" si="4"/>
        <v>0.2</v>
      </c>
    </row>
    <row r="295" spans="1:13" x14ac:dyDescent="0.3">
      <c r="A295" t="s">
        <v>526</v>
      </c>
      <c r="B295" t="s">
        <v>95</v>
      </c>
      <c r="C295" t="s">
        <v>72</v>
      </c>
      <c r="D295" t="s">
        <v>73</v>
      </c>
      <c r="E295" t="s">
        <v>16</v>
      </c>
      <c r="F295" t="s">
        <v>44</v>
      </c>
      <c r="G295" t="s">
        <v>18</v>
      </c>
      <c r="H295">
        <v>9890</v>
      </c>
      <c r="I295" t="s">
        <v>19</v>
      </c>
      <c r="J295">
        <v>0.2</v>
      </c>
      <c r="K295">
        <v>9000</v>
      </c>
      <c r="L295" s="6">
        <v>45353</v>
      </c>
      <c r="M295">
        <f t="shared" si="4"/>
        <v>0.2</v>
      </c>
    </row>
    <row r="296" spans="1:13" x14ac:dyDescent="0.3">
      <c r="A296" t="s">
        <v>527</v>
      </c>
      <c r="B296" t="s">
        <v>26</v>
      </c>
      <c r="C296" t="s">
        <v>33</v>
      </c>
      <c r="D296" t="s">
        <v>34</v>
      </c>
      <c r="E296" t="s">
        <v>16</v>
      </c>
      <c r="F296" t="s">
        <v>17</v>
      </c>
      <c r="G296" t="s">
        <v>28</v>
      </c>
      <c r="H296">
        <v>16543</v>
      </c>
      <c r="I296" t="s">
        <v>36</v>
      </c>
      <c r="J296">
        <v>0.3</v>
      </c>
      <c r="K296">
        <v>17000</v>
      </c>
      <c r="L296" s="6">
        <v>45627</v>
      </c>
      <c r="M296">
        <f t="shared" si="4"/>
        <v>0.3</v>
      </c>
    </row>
    <row r="297" spans="1:13" x14ac:dyDescent="0.3">
      <c r="A297" t="s">
        <v>528</v>
      </c>
      <c r="B297" t="s">
        <v>365</v>
      </c>
      <c r="C297" t="s">
        <v>33</v>
      </c>
      <c r="D297" t="s">
        <v>34</v>
      </c>
      <c r="E297" t="s">
        <v>16</v>
      </c>
      <c r="F297" t="s">
        <v>17</v>
      </c>
      <c r="G297" t="s">
        <v>28</v>
      </c>
      <c r="H297">
        <v>18162</v>
      </c>
      <c r="I297" t="s">
        <v>36</v>
      </c>
      <c r="J297">
        <v>0.3</v>
      </c>
      <c r="K297">
        <v>17000</v>
      </c>
      <c r="L297" s="6">
        <v>45537</v>
      </c>
      <c r="M297">
        <f t="shared" si="4"/>
        <v>0.3</v>
      </c>
    </row>
    <row r="298" spans="1:13" x14ac:dyDescent="0.3">
      <c r="A298" t="s">
        <v>529</v>
      </c>
      <c r="B298" t="s">
        <v>244</v>
      </c>
      <c r="C298" t="s">
        <v>51</v>
      </c>
      <c r="D298" t="s">
        <v>52</v>
      </c>
      <c r="E298" t="s">
        <v>53</v>
      </c>
      <c r="F298" t="s">
        <v>44</v>
      </c>
      <c r="G298" t="s">
        <v>40</v>
      </c>
      <c r="H298">
        <v>11921</v>
      </c>
      <c r="I298" t="s">
        <v>36</v>
      </c>
      <c r="J298">
        <v>0.3</v>
      </c>
      <c r="K298">
        <v>13000</v>
      </c>
      <c r="L298" s="5" t="s">
        <v>326</v>
      </c>
      <c r="M298">
        <f t="shared" si="4"/>
        <v>0.3</v>
      </c>
    </row>
    <row r="299" spans="1:13" x14ac:dyDescent="0.3">
      <c r="A299" t="s">
        <v>530</v>
      </c>
      <c r="B299" t="s">
        <v>386</v>
      </c>
      <c r="C299" t="s">
        <v>51</v>
      </c>
      <c r="D299" t="s">
        <v>52</v>
      </c>
      <c r="E299" t="s">
        <v>16</v>
      </c>
      <c r="F299" t="s">
        <v>44</v>
      </c>
      <c r="G299" t="s">
        <v>40</v>
      </c>
      <c r="H299">
        <v>12298</v>
      </c>
      <c r="K299">
        <v>13000</v>
      </c>
      <c r="L299" s="5" t="s">
        <v>153</v>
      </c>
      <c r="M299">
        <f t="shared" si="4"/>
        <v>0</v>
      </c>
    </row>
    <row r="300" spans="1:13" x14ac:dyDescent="0.3">
      <c r="A300" t="s">
        <v>531</v>
      </c>
      <c r="B300" t="s">
        <v>95</v>
      </c>
      <c r="C300" t="s">
        <v>33</v>
      </c>
      <c r="D300" t="s">
        <v>34</v>
      </c>
      <c r="E300" t="s">
        <v>53</v>
      </c>
      <c r="F300" t="s">
        <v>27</v>
      </c>
      <c r="G300" t="s">
        <v>28</v>
      </c>
      <c r="H300">
        <v>17771</v>
      </c>
      <c r="I300" t="s">
        <v>29</v>
      </c>
      <c r="K300">
        <v>17000</v>
      </c>
      <c r="L300" s="5" t="s">
        <v>54</v>
      </c>
      <c r="M300">
        <f t="shared" si="4"/>
        <v>0</v>
      </c>
    </row>
    <row r="301" spans="1:13" x14ac:dyDescent="0.3">
      <c r="A301" t="s">
        <v>532</v>
      </c>
      <c r="B301" t="s">
        <v>160</v>
      </c>
      <c r="C301" t="s">
        <v>33</v>
      </c>
      <c r="D301" t="s">
        <v>34</v>
      </c>
      <c r="E301" t="s">
        <v>35</v>
      </c>
      <c r="F301" t="s">
        <v>17</v>
      </c>
      <c r="G301" t="s">
        <v>18</v>
      </c>
      <c r="H301">
        <v>16178</v>
      </c>
      <c r="I301" t="s">
        <v>23</v>
      </c>
      <c r="J301">
        <v>0.1</v>
      </c>
      <c r="K301">
        <v>17000</v>
      </c>
      <c r="L301" s="5" t="s">
        <v>153</v>
      </c>
      <c r="M301">
        <f t="shared" si="4"/>
        <v>0.1</v>
      </c>
    </row>
    <row r="302" spans="1:13" x14ac:dyDescent="0.3">
      <c r="A302" t="s">
        <v>533</v>
      </c>
      <c r="B302" t="s">
        <v>481</v>
      </c>
      <c r="C302" t="s">
        <v>33</v>
      </c>
      <c r="D302" t="s">
        <v>34</v>
      </c>
      <c r="E302" t="s">
        <v>16</v>
      </c>
      <c r="F302" t="s">
        <v>17</v>
      </c>
      <c r="G302" t="s">
        <v>18</v>
      </c>
      <c r="H302">
        <v>15827</v>
      </c>
      <c r="I302" t="s">
        <v>29</v>
      </c>
      <c r="K302">
        <v>17000</v>
      </c>
      <c r="L302" s="5" t="s">
        <v>37</v>
      </c>
      <c r="M302">
        <f t="shared" si="4"/>
        <v>0</v>
      </c>
    </row>
    <row r="303" spans="1:13" x14ac:dyDescent="0.3">
      <c r="A303" t="s">
        <v>534</v>
      </c>
      <c r="B303" t="s">
        <v>98</v>
      </c>
      <c r="C303" t="s">
        <v>33</v>
      </c>
      <c r="D303" t="s">
        <v>34</v>
      </c>
      <c r="E303" t="s">
        <v>35</v>
      </c>
      <c r="F303" t="s">
        <v>27</v>
      </c>
      <c r="G303" t="s">
        <v>28</v>
      </c>
      <c r="H303">
        <v>18034</v>
      </c>
      <c r="I303" t="s">
        <v>29</v>
      </c>
      <c r="K303">
        <v>17000</v>
      </c>
      <c r="L303" s="5" t="s">
        <v>109</v>
      </c>
      <c r="M303">
        <f t="shared" si="4"/>
        <v>0</v>
      </c>
    </row>
    <row r="304" spans="1:13" x14ac:dyDescent="0.3">
      <c r="A304" t="s">
        <v>535</v>
      </c>
      <c r="B304" t="s">
        <v>536</v>
      </c>
      <c r="C304" t="s">
        <v>51</v>
      </c>
      <c r="D304" t="s">
        <v>52</v>
      </c>
      <c r="E304" t="s">
        <v>16</v>
      </c>
      <c r="F304" t="s">
        <v>27</v>
      </c>
      <c r="G304" t="s">
        <v>18</v>
      </c>
      <c r="H304">
        <v>11410</v>
      </c>
      <c r="K304">
        <v>13000</v>
      </c>
      <c r="L304" s="5" t="s">
        <v>165</v>
      </c>
      <c r="M304">
        <f t="shared" si="4"/>
        <v>0</v>
      </c>
    </row>
    <row r="305" spans="1:13" x14ac:dyDescent="0.3">
      <c r="A305" t="s">
        <v>537</v>
      </c>
      <c r="B305" t="s">
        <v>369</v>
      </c>
      <c r="C305" t="s">
        <v>14</v>
      </c>
      <c r="D305" t="s">
        <v>15</v>
      </c>
      <c r="E305" t="s">
        <v>16</v>
      </c>
      <c r="F305" t="s">
        <v>27</v>
      </c>
      <c r="G305" t="s">
        <v>18</v>
      </c>
      <c r="H305">
        <v>15950</v>
      </c>
      <c r="I305" t="s">
        <v>29</v>
      </c>
      <c r="K305">
        <v>14000</v>
      </c>
      <c r="L305" s="5" t="s">
        <v>45</v>
      </c>
      <c r="M305">
        <f t="shared" si="4"/>
        <v>0</v>
      </c>
    </row>
    <row r="306" spans="1:13" x14ac:dyDescent="0.3">
      <c r="A306" t="s">
        <v>538</v>
      </c>
      <c r="B306" t="s">
        <v>399</v>
      </c>
      <c r="C306" t="s">
        <v>72</v>
      </c>
      <c r="D306" t="s">
        <v>73</v>
      </c>
      <c r="E306" t="s">
        <v>53</v>
      </c>
      <c r="F306" t="s">
        <v>44</v>
      </c>
      <c r="G306" t="s">
        <v>18</v>
      </c>
      <c r="H306">
        <v>10096</v>
      </c>
      <c r="I306" t="s">
        <v>36</v>
      </c>
      <c r="J306">
        <v>0.3</v>
      </c>
      <c r="K306">
        <v>9000</v>
      </c>
      <c r="L306" s="5" t="s">
        <v>129</v>
      </c>
      <c r="M306">
        <f t="shared" si="4"/>
        <v>0.3</v>
      </c>
    </row>
    <row r="307" spans="1:13" x14ac:dyDescent="0.3">
      <c r="A307" t="s">
        <v>539</v>
      </c>
      <c r="B307" t="s">
        <v>319</v>
      </c>
      <c r="C307" t="s">
        <v>14</v>
      </c>
      <c r="D307" t="s">
        <v>15</v>
      </c>
      <c r="E307" t="s">
        <v>35</v>
      </c>
      <c r="F307" t="s">
        <v>44</v>
      </c>
      <c r="G307" t="s">
        <v>28</v>
      </c>
      <c r="H307">
        <v>12951</v>
      </c>
      <c r="I307" t="s">
        <v>29</v>
      </c>
      <c r="K307">
        <v>14000</v>
      </c>
      <c r="L307" s="5" t="s">
        <v>20</v>
      </c>
      <c r="M307">
        <f t="shared" si="4"/>
        <v>0</v>
      </c>
    </row>
    <row r="308" spans="1:13" x14ac:dyDescent="0.3">
      <c r="A308" t="s">
        <v>540</v>
      </c>
      <c r="B308" t="s">
        <v>407</v>
      </c>
      <c r="C308" t="s">
        <v>14</v>
      </c>
      <c r="D308" t="s">
        <v>15</v>
      </c>
      <c r="E308" t="s">
        <v>35</v>
      </c>
      <c r="F308" t="s">
        <v>17</v>
      </c>
      <c r="G308" t="s">
        <v>18</v>
      </c>
      <c r="H308">
        <v>15825</v>
      </c>
      <c r="I308" t="s">
        <v>23</v>
      </c>
      <c r="J308">
        <v>0.1</v>
      </c>
      <c r="K308">
        <v>14000</v>
      </c>
      <c r="L308" s="5" t="s">
        <v>62</v>
      </c>
      <c r="M308">
        <f t="shared" si="4"/>
        <v>0.1</v>
      </c>
    </row>
    <row r="309" spans="1:13" x14ac:dyDescent="0.3">
      <c r="A309" t="s">
        <v>541</v>
      </c>
      <c r="B309" t="s">
        <v>181</v>
      </c>
      <c r="C309" t="s">
        <v>72</v>
      </c>
      <c r="D309" t="s">
        <v>73</v>
      </c>
      <c r="E309" t="s">
        <v>35</v>
      </c>
      <c r="F309" t="s">
        <v>44</v>
      </c>
      <c r="G309" t="s">
        <v>40</v>
      </c>
      <c r="H309">
        <v>10591</v>
      </c>
      <c r="I309" t="s">
        <v>23</v>
      </c>
      <c r="J309">
        <v>0.1</v>
      </c>
      <c r="K309">
        <v>9000</v>
      </c>
      <c r="L309" s="6">
        <v>45292</v>
      </c>
      <c r="M309">
        <f t="shared" si="4"/>
        <v>0.1</v>
      </c>
    </row>
    <row r="310" spans="1:13" x14ac:dyDescent="0.3">
      <c r="A310" t="s">
        <v>542</v>
      </c>
      <c r="B310" t="s">
        <v>139</v>
      </c>
      <c r="C310" t="s">
        <v>14</v>
      </c>
      <c r="D310" t="s">
        <v>15</v>
      </c>
      <c r="E310" t="s">
        <v>53</v>
      </c>
      <c r="F310" t="s">
        <v>17</v>
      </c>
      <c r="G310" t="s">
        <v>40</v>
      </c>
      <c r="H310">
        <v>14626</v>
      </c>
      <c r="I310" t="s">
        <v>29</v>
      </c>
      <c r="K310">
        <v>14000</v>
      </c>
      <c r="L310" s="6">
        <v>45353</v>
      </c>
      <c r="M310">
        <f t="shared" si="4"/>
        <v>0</v>
      </c>
    </row>
    <row r="311" spans="1:13" x14ac:dyDescent="0.3">
      <c r="A311" t="s">
        <v>543</v>
      </c>
      <c r="B311" t="s">
        <v>544</v>
      </c>
      <c r="C311" t="s">
        <v>72</v>
      </c>
      <c r="D311" t="s">
        <v>73</v>
      </c>
      <c r="E311" t="s">
        <v>53</v>
      </c>
      <c r="F311" t="s">
        <v>27</v>
      </c>
      <c r="G311" t="s">
        <v>18</v>
      </c>
      <c r="H311">
        <v>8354</v>
      </c>
      <c r="I311" t="s">
        <v>19</v>
      </c>
      <c r="J311">
        <v>0.2</v>
      </c>
      <c r="K311">
        <v>9000</v>
      </c>
      <c r="L311" s="5" t="s">
        <v>373</v>
      </c>
      <c r="M311">
        <f t="shared" si="4"/>
        <v>0.2</v>
      </c>
    </row>
    <row r="312" spans="1:13" x14ac:dyDescent="0.3">
      <c r="A312" t="s">
        <v>545</v>
      </c>
      <c r="B312" t="s">
        <v>367</v>
      </c>
      <c r="C312" t="s">
        <v>33</v>
      </c>
      <c r="D312" t="s">
        <v>34</v>
      </c>
      <c r="E312" t="s">
        <v>16</v>
      </c>
      <c r="F312" t="s">
        <v>27</v>
      </c>
      <c r="G312" t="s">
        <v>18</v>
      </c>
      <c r="H312">
        <v>18017</v>
      </c>
      <c r="I312" t="s">
        <v>36</v>
      </c>
      <c r="J312">
        <v>0.3</v>
      </c>
      <c r="K312">
        <v>17000</v>
      </c>
      <c r="L312" s="5" t="s">
        <v>158</v>
      </c>
      <c r="M312">
        <f t="shared" si="4"/>
        <v>0.3</v>
      </c>
    </row>
    <row r="313" spans="1:13" x14ac:dyDescent="0.3">
      <c r="A313" t="s">
        <v>546</v>
      </c>
      <c r="B313" t="s">
        <v>139</v>
      </c>
      <c r="C313" t="s">
        <v>51</v>
      </c>
      <c r="D313" t="s">
        <v>52</v>
      </c>
      <c r="E313" t="s">
        <v>35</v>
      </c>
      <c r="F313" t="s">
        <v>44</v>
      </c>
      <c r="G313" t="s">
        <v>28</v>
      </c>
      <c r="H313">
        <v>14674</v>
      </c>
      <c r="K313">
        <v>13000</v>
      </c>
      <c r="L313" s="5" t="s">
        <v>162</v>
      </c>
      <c r="M313">
        <f t="shared" si="4"/>
        <v>0</v>
      </c>
    </row>
    <row r="314" spans="1:13" x14ac:dyDescent="0.3">
      <c r="A314" t="s">
        <v>547</v>
      </c>
      <c r="B314" t="s">
        <v>548</v>
      </c>
      <c r="C314" t="s">
        <v>33</v>
      </c>
      <c r="D314" t="s">
        <v>34</v>
      </c>
      <c r="E314" t="s">
        <v>35</v>
      </c>
      <c r="F314" t="s">
        <v>17</v>
      </c>
      <c r="G314" t="s">
        <v>28</v>
      </c>
      <c r="H314">
        <v>15390</v>
      </c>
      <c r="I314" t="s">
        <v>19</v>
      </c>
      <c r="J314">
        <v>0.2</v>
      </c>
      <c r="K314">
        <v>17000</v>
      </c>
      <c r="L314" s="6">
        <v>45536</v>
      </c>
      <c r="M314">
        <f t="shared" si="4"/>
        <v>0.2</v>
      </c>
    </row>
    <row r="315" spans="1:13" x14ac:dyDescent="0.3">
      <c r="A315" t="s">
        <v>549</v>
      </c>
      <c r="B315" t="s">
        <v>219</v>
      </c>
      <c r="C315" t="s">
        <v>51</v>
      </c>
      <c r="D315" t="s">
        <v>52</v>
      </c>
      <c r="E315" t="s">
        <v>35</v>
      </c>
      <c r="F315" t="s">
        <v>17</v>
      </c>
      <c r="G315" t="s">
        <v>40</v>
      </c>
      <c r="H315">
        <v>11964</v>
      </c>
      <c r="K315">
        <v>13000</v>
      </c>
      <c r="L315" s="5" t="s">
        <v>198</v>
      </c>
      <c r="M315">
        <f t="shared" si="4"/>
        <v>0</v>
      </c>
    </row>
    <row r="316" spans="1:13" x14ac:dyDescent="0.3">
      <c r="A316" t="s">
        <v>550</v>
      </c>
      <c r="B316" t="s">
        <v>152</v>
      </c>
      <c r="C316" t="s">
        <v>33</v>
      </c>
      <c r="D316" t="s">
        <v>34</v>
      </c>
      <c r="E316" t="s">
        <v>16</v>
      </c>
      <c r="F316" t="s">
        <v>44</v>
      </c>
      <c r="G316" t="s">
        <v>28</v>
      </c>
      <c r="H316">
        <v>15046</v>
      </c>
      <c r="I316" t="s">
        <v>36</v>
      </c>
      <c r="J316">
        <v>0.3</v>
      </c>
      <c r="K316">
        <v>17000</v>
      </c>
      <c r="L316" s="6">
        <v>45598</v>
      </c>
      <c r="M316">
        <f t="shared" si="4"/>
        <v>0.3</v>
      </c>
    </row>
    <row r="317" spans="1:13" x14ac:dyDescent="0.3">
      <c r="A317" t="s">
        <v>551</v>
      </c>
      <c r="B317" t="s">
        <v>552</v>
      </c>
      <c r="C317" t="s">
        <v>51</v>
      </c>
      <c r="D317" t="s">
        <v>52</v>
      </c>
      <c r="E317" t="s">
        <v>35</v>
      </c>
      <c r="F317" t="s">
        <v>44</v>
      </c>
      <c r="G317" t="s">
        <v>18</v>
      </c>
      <c r="H317">
        <v>12906</v>
      </c>
      <c r="I317" t="s">
        <v>36</v>
      </c>
      <c r="J317">
        <v>0.3</v>
      </c>
      <c r="K317">
        <v>13000</v>
      </c>
      <c r="L317" s="6">
        <v>45597</v>
      </c>
      <c r="M317">
        <f t="shared" si="4"/>
        <v>0.3</v>
      </c>
    </row>
    <row r="318" spans="1:13" x14ac:dyDescent="0.3">
      <c r="A318" t="s">
        <v>553</v>
      </c>
      <c r="B318" t="s">
        <v>307</v>
      </c>
      <c r="C318" t="s">
        <v>33</v>
      </c>
      <c r="D318" t="s">
        <v>34</v>
      </c>
      <c r="E318" t="s">
        <v>16</v>
      </c>
      <c r="F318" t="s">
        <v>27</v>
      </c>
      <c r="G318" t="s">
        <v>28</v>
      </c>
      <c r="H318">
        <v>18752</v>
      </c>
      <c r="I318" t="s">
        <v>36</v>
      </c>
      <c r="J318">
        <v>0.3</v>
      </c>
      <c r="K318">
        <v>17000</v>
      </c>
      <c r="L318" s="5" t="s">
        <v>235</v>
      </c>
      <c r="M318">
        <f t="shared" si="4"/>
        <v>0.3</v>
      </c>
    </row>
    <row r="319" spans="1:13" x14ac:dyDescent="0.3">
      <c r="A319" t="s">
        <v>554</v>
      </c>
      <c r="B319" t="s">
        <v>555</v>
      </c>
      <c r="C319" t="s">
        <v>51</v>
      </c>
      <c r="D319" t="s">
        <v>52</v>
      </c>
      <c r="E319" t="s">
        <v>35</v>
      </c>
      <c r="F319" t="s">
        <v>17</v>
      </c>
      <c r="G319" t="s">
        <v>18</v>
      </c>
      <c r="H319">
        <v>12863</v>
      </c>
      <c r="I319" t="s">
        <v>29</v>
      </c>
      <c r="K319">
        <v>13000</v>
      </c>
      <c r="L319" s="5" t="s">
        <v>235</v>
      </c>
      <c r="M319">
        <f t="shared" si="4"/>
        <v>0</v>
      </c>
    </row>
    <row r="320" spans="1:13" x14ac:dyDescent="0.3">
      <c r="A320" t="s">
        <v>556</v>
      </c>
      <c r="B320" t="s">
        <v>119</v>
      </c>
      <c r="C320" t="s">
        <v>72</v>
      </c>
      <c r="D320" t="s">
        <v>73</v>
      </c>
      <c r="E320" t="s">
        <v>16</v>
      </c>
      <c r="F320" t="s">
        <v>44</v>
      </c>
      <c r="G320" t="s">
        <v>18</v>
      </c>
      <c r="H320">
        <v>10120</v>
      </c>
      <c r="I320" t="s">
        <v>19</v>
      </c>
      <c r="J320">
        <v>0.2</v>
      </c>
      <c r="K320">
        <v>9000</v>
      </c>
      <c r="L320" s="5" t="s">
        <v>106</v>
      </c>
      <c r="M320">
        <f t="shared" si="4"/>
        <v>0.2</v>
      </c>
    </row>
    <row r="321" spans="1:13" x14ac:dyDescent="0.3">
      <c r="A321" t="s">
        <v>557</v>
      </c>
      <c r="B321" t="s">
        <v>558</v>
      </c>
      <c r="C321" t="s">
        <v>14</v>
      </c>
      <c r="D321" t="s">
        <v>15</v>
      </c>
      <c r="E321" t="s">
        <v>16</v>
      </c>
      <c r="F321" t="s">
        <v>17</v>
      </c>
      <c r="G321" t="s">
        <v>28</v>
      </c>
      <c r="H321">
        <v>14882</v>
      </c>
      <c r="I321" t="s">
        <v>36</v>
      </c>
      <c r="J321">
        <v>0.3</v>
      </c>
      <c r="K321">
        <v>14000</v>
      </c>
      <c r="L321" s="6">
        <v>45413</v>
      </c>
      <c r="M321">
        <f t="shared" si="4"/>
        <v>0.3</v>
      </c>
    </row>
    <row r="322" spans="1:13" x14ac:dyDescent="0.3">
      <c r="A322" t="s">
        <v>559</v>
      </c>
      <c r="B322" t="s">
        <v>71</v>
      </c>
      <c r="C322" t="s">
        <v>14</v>
      </c>
      <c r="D322" t="s">
        <v>15</v>
      </c>
      <c r="E322" t="s">
        <v>35</v>
      </c>
      <c r="F322" t="s">
        <v>44</v>
      </c>
      <c r="G322" t="s">
        <v>28</v>
      </c>
      <c r="H322">
        <v>12828</v>
      </c>
      <c r="I322" t="s">
        <v>29</v>
      </c>
      <c r="K322">
        <v>14000</v>
      </c>
      <c r="L322" s="6">
        <v>45384</v>
      </c>
      <c r="M322">
        <f t="shared" si="4"/>
        <v>0</v>
      </c>
    </row>
    <row r="323" spans="1:13" x14ac:dyDescent="0.3">
      <c r="A323" t="s">
        <v>560</v>
      </c>
      <c r="B323" t="s">
        <v>204</v>
      </c>
      <c r="C323" t="s">
        <v>33</v>
      </c>
      <c r="D323" t="s">
        <v>34</v>
      </c>
      <c r="E323" t="s">
        <v>16</v>
      </c>
      <c r="F323" t="s">
        <v>17</v>
      </c>
      <c r="G323" t="s">
        <v>18</v>
      </c>
      <c r="H323">
        <v>17786</v>
      </c>
      <c r="I323" t="s">
        <v>19</v>
      </c>
      <c r="J323">
        <v>0.2</v>
      </c>
      <c r="K323">
        <v>17000</v>
      </c>
      <c r="L323" s="5" t="s">
        <v>48</v>
      </c>
      <c r="M323">
        <f t="shared" ref="M323:M386" si="5">IF(OR(I323="",J323=""),0,J323)</f>
        <v>0.2</v>
      </c>
    </row>
    <row r="324" spans="1:13" x14ac:dyDescent="0.3">
      <c r="A324" t="s">
        <v>561</v>
      </c>
      <c r="B324" t="s">
        <v>392</v>
      </c>
      <c r="C324" t="s">
        <v>14</v>
      </c>
      <c r="D324" t="s">
        <v>15</v>
      </c>
      <c r="E324" t="s">
        <v>16</v>
      </c>
      <c r="F324" t="s">
        <v>17</v>
      </c>
      <c r="G324" t="s">
        <v>18</v>
      </c>
      <c r="H324">
        <v>13857</v>
      </c>
      <c r="I324" t="s">
        <v>19</v>
      </c>
      <c r="J324">
        <v>0.2</v>
      </c>
      <c r="K324">
        <v>14000</v>
      </c>
      <c r="L324" s="6">
        <v>45324</v>
      </c>
      <c r="M324">
        <f t="shared" si="5"/>
        <v>0.2</v>
      </c>
    </row>
    <row r="325" spans="1:13" x14ac:dyDescent="0.3">
      <c r="A325" t="s">
        <v>562</v>
      </c>
      <c r="B325" t="s">
        <v>563</v>
      </c>
      <c r="C325" t="s">
        <v>14</v>
      </c>
      <c r="D325" t="s">
        <v>15</v>
      </c>
      <c r="E325" t="s">
        <v>16</v>
      </c>
      <c r="F325" t="s">
        <v>17</v>
      </c>
      <c r="G325" t="s">
        <v>28</v>
      </c>
      <c r="H325">
        <v>15305</v>
      </c>
      <c r="I325" t="s">
        <v>36</v>
      </c>
      <c r="J325">
        <v>0.3</v>
      </c>
      <c r="K325">
        <v>14000</v>
      </c>
      <c r="L325" s="5" t="s">
        <v>373</v>
      </c>
      <c r="M325">
        <f t="shared" si="5"/>
        <v>0.3</v>
      </c>
    </row>
    <row r="326" spans="1:13" x14ac:dyDescent="0.3">
      <c r="A326" t="s">
        <v>564</v>
      </c>
      <c r="B326" t="s">
        <v>442</v>
      </c>
      <c r="C326" t="s">
        <v>33</v>
      </c>
      <c r="D326" t="s">
        <v>34</v>
      </c>
      <c r="E326" t="s">
        <v>35</v>
      </c>
      <c r="F326" t="s">
        <v>44</v>
      </c>
      <c r="G326" t="s">
        <v>18</v>
      </c>
      <c r="H326">
        <v>17368</v>
      </c>
      <c r="I326" t="s">
        <v>23</v>
      </c>
      <c r="J326">
        <v>0.1</v>
      </c>
      <c r="K326">
        <v>17000</v>
      </c>
      <c r="L326" s="6">
        <v>45352</v>
      </c>
      <c r="M326">
        <f t="shared" si="5"/>
        <v>0.1</v>
      </c>
    </row>
    <row r="327" spans="1:13" x14ac:dyDescent="0.3">
      <c r="A327" t="s">
        <v>565</v>
      </c>
      <c r="B327" t="s">
        <v>510</v>
      </c>
      <c r="C327" t="s">
        <v>14</v>
      </c>
      <c r="D327" t="s">
        <v>15</v>
      </c>
      <c r="E327" t="s">
        <v>16</v>
      </c>
      <c r="F327" t="s">
        <v>27</v>
      </c>
      <c r="G327" t="s">
        <v>18</v>
      </c>
      <c r="H327">
        <v>15824</v>
      </c>
      <c r="K327">
        <v>14000</v>
      </c>
      <c r="L327" s="6">
        <v>45352</v>
      </c>
      <c r="M327">
        <f t="shared" si="5"/>
        <v>0</v>
      </c>
    </row>
    <row r="328" spans="1:13" x14ac:dyDescent="0.3">
      <c r="A328" t="s">
        <v>566</v>
      </c>
      <c r="B328" t="s">
        <v>82</v>
      </c>
      <c r="C328" t="s">
        <v>51</v>
      </c>
      <c r="D328" t="s">
        <v>52</v>
      </c>
      <c r="E328" t="s">
        <v>35</v>
      </c>
      <c r="F328" t="s">
        <v>44</v>
      </c>
      <c r="G328" t="s">
        <v>28</v>
      </c>
      <c r="H328">
        <v>13645</v>
      </c>
      <c r="K328">
        <v>13000</v>
      </c>
      <c r="L328" s="5" t="s">
        <v>235</v>
      </c>
      <c r="M328">
        <f t="shared" si="5"/>
        <v>0</v>
      </c>
    </row>
    <row r="329" spans="1:13" x14ac:dyDescent="0.3">
      <c r="A329" t="s">
        <v>567</v>
      </c>
      <c r="B329" t="s">
        <v>160</v>
      </c>
      <c r="C329" t="s">
        <v>72</v>
      </c>
      <c r="D329" t="s">
        <v>73</v>
      </c>
      <c r="E329" t="s">
        <v>53</v>
      </c>
      <c r="F329" t="s">
        <v>17</v>
      </c>
      <c r="G329" t="s">
        <v>18</v>
      </c>
      <c r="H329">
        <v>9796</v>
      </c>
      <c r="I329" t="s">
        <v>29</v>
      </c>
      <c r="K329">
        <v>9000</v>
      </c>
      <c r="L329" s="6">
        <v>45536</v>
      </c>
      <c r="M329">
        <f t="shared" si="5"/>
        <v>0</v>
      </c>
    </row>
    <row r="330" spans="1:13" x14ac:dyDescent="0.3">
      <c r="A330" t="s">
        <v>568</v>
      </c>
      <c r="B330" t="s">
        <v>237</v>
      </c>
      <c r="C330" t="s">
        <v>33</v>
      </c>
      <c r="D330" t="s">
        <v>34</v>
      </c>
      <c r="E330" t="s">
        <v>35</v>
      </c>
      <c r="F330" t="s">
        <v>27</v>
      </c>
      <c r="G330" t="s">
        <v>28</v>
      </c>
      <c r="H330">
        <v>16609</v>
      </c>
      <c r="I330" t="s">
        <v>29</v>
      </c>
      <c r="K330">
        <v>17000</v>
      </c>
      <c r="L330" s="6">
        <v>45536</v>
      </c>
      <c r="M330">
        <f t="shared" si="5"/>
        <v>0</v>
      </c>
    </row>
    <row r="331" spans="1:13" x14ac:dyDescent="0.3">
      <c r="A331" t="s">
        <v>569</v>
      </c>
      <c r="B331" t="s">
        <v>433</v>
      </c>
      <c r="C331" t="s">
        <v>14</v>
      </c>
      <c r="D331" t="s">
        <v>15</v>
      </c>
      <c r="E331" t="s">
        <v>35</v>
      </c>
      <c r="F331" t="s">
        <v>17</v>
      </c>
      <c r="G331" t="s">
        <v>40</v>
      </c>
      <c r="H331">
        <v>14758</v>
      </c>
      <c r="I331" t="s">
        <v>29</v>
      </c>
      <c r="K331">
        <v>14000</v>
      </c>
      <c r="L331" s="5" t="s">
        <v>69</v>
      </c>
      <c r="M331">
        <f t="shared" si="5"/>
        <v>0</v>
      </c>
    </row>
    <row r="332" spans="1:13" x14ac:dyDescent="0.3">
      <c r="A332" t="s">
        <v>570</v>
      </c>
      <c r="B332" t="s">
        <v>424</v>
      </c>
      <c r="C332" t="s">
        <v>51</v>
      </c>
      <c r="D332" t="s">
        <v>52</v>
      </c>
      <c r="E332" t="s">
        <v>35</v>
      </c>
      <c r="F332" t="s">
        <v>17</v>
      </c>
      <c r="G332" t="s">
        <v>40</v>
      </c>
      <c r="H332">
        <v>11635</v>
      </c>
      <c r="I332" t="s">
        <v>36</v>
      </c>
      <c r="J332">
        <v>0.3</v>
      </c>
      <c r="K332">
        <v>13000</v>
      </c>
      <c r="L332" s="5" t="s">
        <v>85</v>
      </c>
      <c r="M332">
        <f t="shared" si="5"/>
        <v>0.3</v>
      </c>
    </row>
    <row r="333" spans="1:13" x14ac:dyDescent="0.3">
      <c r="A333" t="s">
        <v>571</v>
      </c>
      <c r="B333" t="s">
        <v>293</v>
      </c>
      <c r="C333" t="s">
        <v>14</v>
      </c>
      <c r="D333" t="s">
        <v>15</v>
      </c>
      <c r="E333" t="s">
        <v>35</v>
      </c>
      <c r="F333" t="s">
        <v>44</v>
      </c>
      <c r="G333" t="s">
        <v>40</v>
      </c>
      <c r="H333">
        <v>14518</v>
      </c>
      <c r="I333" t="s">
        <v>23</v>
      </c>
      <c r="J333">
        <v>0.1</v>
      </c>
      <c r="K333">
        <v>14000</v>
      </c>
      <c r="L333" s="5" t="s">
        <v>109</v>
      </c>
      <c r="M333">
        <f t="shared" si="5"/>
        <v>0.1</v>
      </c>
    </row>
    <row r="334" spans="1:13" x14ac:dyDescent="0.3">
      <c r="A334" t="s">
        <v>572</v>
      </c>
      <c r="B334" t="s">
        <v>262</v>
      </c>
      <c r="C334" t="s">
        <v>14</v>
      </c>
      <c r="D334" t="s">
        <v>15</v>
      </c>
      <c r="E334" t="s">
        <v>16</v>
      </c>
      <c r="F334" t="s">
        <v>27</v>
      </c>
      <c r="G334" t="s">
        <v>40</v>
      </c>
      <c r="H334">
        <v>14448</v>
      </c>
      <c r="I334" t="s">
        <v>23</v>
      </c>
      <c r="J334">
        <v>0.1</v>
      </c>
      <c r="K334">
        <v>14000</v>
      </c>
      <c r="L334" s="5" t="s">
        <v>109</v>
      </c>
      <c r="M334">
        <f t="shared" si="5"/>
        <v>0.1</v>
      </c>
    </row>
    <row r="335" spans="1:13" x14ac:dyDescent="0.3">
      <c r="A335" t="s">
        <v>573</v>
      </c>
      <c r="B335" t="s">
        <v>500</v>
      </c>
      <c r="C335" t="s">
        <v>72</v>
      </c>
      <c r="D335" t="s">
        <v>73</v>
      </c>
      <c r="E335" t="s">
        <v>53</v>
      </c>
      <c r="F335" t="s">
        <v>27</v>
      </c>
      <c r="G335" t="s">
        <v>28</v>
      </c>
      <c r="H335">
        <v>7889</v>
      </c>
      <c r="I335" t="s">
        <v>23</v>
      </c>
      <c r="J335">
        <v>0.1</v>
      </c>
      <c r="K335">
        <v>9000</v>
      </c>
      <c r="L335" s="6">
        <v>45536</v>
      </c>
      <c r="M335">
        <f t="shared" si="5"/>
        <v>0.1</v>
      </c>
    </row>
    <row r="336" spans="1:13" x14ac:dyDescent="0.3">
      <c r="A336" t="s">
        <v>574</v>
      </c>
      <c r="B336" t="s">
        <v>484</v>
      </c>
      <c r="C336" t="s">
        <v>51</v>
      </c>
      <c r="D336" t="s">
        <v>52</v>
      </c>
      <c r="E336" t="s">
        <v>16</v>
      </c>
      <c r="F336" t="s">
        <v>44</v>
      </c>
      <c r="G336" t="s">
        <v>40</v>
      </c>
      <c r="H336">
        <v>13365</v>
      </c>
      <c r="I336" t="s">
        <v>29</v>
      </c>
      <c r="K336">
        <v>13000</v>
      </c>
      <c r="L336" s="5" t="s">
        <v>326</v>
      </c>
      <c r="M336">
        <f t="shared" si="5"/>
        <v>0</v>
      </c>
    </row>
    <row r="337" spans="1:13" x14ac:dyDescent="0.3">
      <c r="A337" t="s">
        <v>575</v>
      </c>
      <c r="B337" t="s">
        <v>237</v>
      </c>
      <c r="C337" t="s">
        <v>33</v>
      </c>
      <c r="D337" t="s">
        <v>34</v>
      </c>
      <c r="E337" t="s">
        <v>35</v>
      </c>
      <c r="F337" t="s">
        <v>17</v>
      </c>
      <c r="G337" t="s">
        <v>18</v>
      </c>
      <c r="H337">
        <v>17704</v>
      </c>
      <c r="I337" t="s">
        <v>29</v>
      </c>
      <c r="K337">
        <v>17000</v>
      </c>
      <c r="L337" s="5" t="s">
        <v>101</v>
      </c>
      <c r="M337">
        <f t="shared" si="5"/>
        <v>0</v>
      </c>
    </row>
    <row r="338" spans="1:13" x14ac:dyDescent="0.3">
      <c r="A338" t="s">
        <v>576</v>
      </c>
      <c r="B338" t="s">
        <v>471</v>
      </c>
      <c r="C338" t="s">
        <v>33</v>
      </c>
      <c r="D338" t="s">
        <v>34</v>
      </c>
      <c r="E338" t="s">
        <v>35</v>
      </c>
      <c r="F338" t="s">
        <v>44</v>
      </c>
      <c r="G338" t="s">
        <v>28</v>
      </c>
      <c r="H338">
        <v>18603</v>
      </c>
      <c r="I338" t="s">
        <v>19</v>
      </c>
      <c r="J338">
        <v>0.2</v>
      </c>
      <c r="K338">
        <v>17000</v>
      </c>
      <c r="L338" s="6">
        <v>45567</v>
      </c>
      <c r="M338">
        <f t="shared" si="5"/>
        <v>0.2</v>
      </c>
    </row>
    <row r="339" spans="1:13" x14ac:dyDescent="0.3">
      <c r="A339" t="s">
        <v>577</v>
      </c>
      <c r="B339" t="s">
        <v>105</v>
      </c>
      <c r="C339" t="s">
        <v>72</v>
      </c>
      <c r="D339" t="s">
        <v>73</v>
      </c>
      <c r="E339" t="s">
        <v>35</v>
      </c>
      <c r="F339" t="s">
        <v>17</v>
      </c>
      <c r="G339" t="s">
        <v>28</v>
      </c>
      <c r="H339">
        <v>9749</v>
      </c>
      <c r="K339">
        <v>9000</v>
      </c>
      <c r="L339" s="5" t="s">
        <v>158</v>
      </c>
      <c r="M339">
        <f t="shared" si="5"/>
        <v>0</v>
      </c>
    </row>
    <row r="340" spans="1:13" x14ac:dyDescent="0.3">
      <c r="A340" t="s">
        <v>578</v>
      </c>
      <c r="B340" t="s">
        <v>250</v>
      </c>
      <c r="C340" t="s">
        <v>72</v>
      </c>
      <c r="D340" t="s">
        <v>73</v>
      </c>
      <c r="E340" t="s">
        <v>53</v>
      </c>
      <c r="F340" t="s">
        <v>27</v>
      </c>
      <c r="G340" t="s">
        <v>40</v>
      </c>
      <c r="H340">
        <v>8541</v>
      </c>
      <c r="I340" t="s">
        <v>19</v>
      </c>
      <c r="J340">
        <v>0.2</v>
      </c>
      <c r="K340">
        <v>9000</v>
      </c>
      <c r="L340" s="5" t="s">
        <v>198</v>
      </c>
      <c r="M340">
        <f t="shared" si="5"/>
        <v>0.2</v>
      </c>
    </row>
    <row r="341" spans="1:13" x14ac:dyDescent="0.3">
      <c r="A341" t="s">
        <v>579</v>
      </c>
      <c r="B341" t="s">
        <v>580</v>
      </c>
      <c r="C341" t="s">
        <v>51</v>
      </c>
      <c r="D341" t="s">
        <v>52</v>
      </c>
      <c r="E341" t="s">
        <v>35</v>
      </c>
      <c r="F341" t="s">
        <v>17</v>
      </c>
      <c r="G341" t="s">
        <v>28</v>
      </c>
      <c r="H341">
        <v>11591</v>
      </c>
      <c r="K341">
        <v>13000</v>
      </c>
      <c r="L341" s="5" t="s">
        <v>333</v>
      </c>
      <c r="M341">
        <f t="shared" si="5"/>
        <v>0</v>
      </c>
    </row>
    <row r="342" spans="1:13" x14ac:dyDescent="0.3">
      <c r="A342" t="s">
        <v>581</v>
      </c>
      <c r="B342" t="s">
        <v>194</v>
      </c>
      <c r="C342" t="s">
        <v>72</v>
      </c>
      <c r="D342" t="s">
        <v>73</v>
      </c>
      <c r="E342" t="s">
        <v>53</v>
      </c>
      <c r="F342" t="s">
        <v>44</v>
      </c>
      <c r="G342" t="s">
        <v>28</v>
      </c>
      <c r="H342">
        <v>7549</v>
      </c>
      <c r="K342">
        <v>9000</v>
      </c>
      <c r="L342" s="5" t="s">
        <v>109</v>
      </c>
      <c r="M342">
        <f t="shared" si="5"/>
        <v>0</v>
      </c>
    </row>
    <row r="343" spans="1:13" x14ac:dyDescent="0.3">
      <c r="A343" t="s">
        <v>582</v>
      </c>
      <c r="B343" t="s">
        <v>322</v>
      </c>
      <c r="C343" t="s">
        <v>33</v>
      </c>
      <c r="D343" t="s">
        <v>34</v>
      </c>
      <c r="E343" t="s">
        <v>16</v>
      </c>
      <c r="F343" t="s">
        <v>27</v>
      </c>
      <c r="G343" t="s">
        <v>40</v>
      </c>
      <c r="H343">
        <v>18469</v>
      </c>
      <c r="I343" t="s">
        <v>36</v>
      </c>
      <c r="J343">
        <v>0.3</v>
      </c>
      <c r="K343">
        <v>17000</v>
      </c>
      <c r="L343" s="6">
        <v>45444</v>
      </c>
      <c r="M343">
        <f t="shared" si="5"/>
        <v>0.3</v>
      </c>
    </row>
    <row r="344" spans="1:13" x14ac:dyDescent="0.3">
      <c r="A344" t="s">
        <v>583</v>
      </c>
      <c r="B344" t="s">
        <v>584</v>
      </c>
      <c r="C344" t="s">
        <v>51</v>
      </c>
      <c r="D344" t="s">
        <v>52</v>
      </c>
      <c r="E344" t="s">
        <v>35</v>
      </c>
      <c r="F344" t="s">
        <v>17</v>
      </c>
      <c r="G344" t="s">
        <v>40</v>
      </c>
      <c r="H344">
        <v>13759</v>
      </c>
      <c r="I344" t="s">
        <v>29</v>
      </c>
      <c r="K344">
        <v>13000</v>
      </c>
      <c r="L344" s="6">
        <v>45506</v>
      </c>
      <c r="M344">
        <f t="shared" si="5"/>
        <v>0</v>
      </c>
    </row>
    <row r="345" spans="1:13" x14ac:dyDescent="0.3">
      <c r="A345" t="s">
        <v>585</v>
      </c>
      <c r="B345" t="s">
        <v>150</v>
      </c>
      <c r="C345" t="s">
        <v>14</v>
      </c>
      <c r="D345" t="s">
        <v>15</v>
      </c>
      <c r="E345" t="s">
        <v>35</v>
      </c>
      <c r="F345" t="s">
        <v>44</v>
      </c>
      <c r="G345" t="s">
        <v>28</v>
      </c>
      <c r="H345">
        <v>14750</v>
      </c>
      <c r="I345" t="s">
        <v>29</v>
      </c>
      <c r="K345">
        <v>14000</v>
      </c>
      <c r="L345" s="5" t="s">
        <v>24</v>
      </c>
      <c r="M345">
        <f t="shared" si="5"/>
        <v>0</v>
      </c>
    </row>
    <row r="346" spans="1:13" x14ac:dyDescent="0.3">
      <c r="A346" t="s">
        <v>586</v>
      </c>
      <c r="B346" t="s">
        <v>244</v>
      </c>
      <c r="C346" t="s">
        <v>33</v>
      </c>
      <c r="D346" t="s">
        <v>34</v>
      </c>
      <c r="E346" t="s">
        <v>53</v>
      </c>
      <c r="F346" t="s">
        <v>27</v>
      </c>
      <c r="G346" t="s">
        <v>18</v>
      </c>
      <c r="H346">
        <v>18838</v>
      </c>
      <c r="I346" t="s">
        <v>19</v>
      </c>
      <c r="J346">
        <v>0.2</v>
      </c>
      <c r="K346">
        <v>17000</v>
      </c>
      <c r="L346" s="5" t="s">
        <v>20</v>
      </c>
      <c r="M346">
        <f t="shared" si="5"/>
        <v>0.2</v>
      </c>
    </row>
    <row r="347" spans="1:13" x14ac:dyDescent="0.3">
      <c r="A347" t="s">
        <v>587</v>
      </c>
      <c r="B347" t="s">
        <v>202</v>
      </c>
      <c r="C347" t="s">
        <v>72</v>
      </c>
      <c r="D347" t="s">
        <v>73</v>
      </c>
      <c r="E347" t="s">
        <v>35</v>
      </c>
      <c r="F347" t="s">
        <v>44</v>
      </c>
      <c r="G347" t="s">
        <v>28</v>
      </c>
      <c r="H347">
        <v>9882</v>
      </c>
      <c r="I347" t="s">
        <v>19</v>
      </c>
      <c r="J347">
        <v>0.2</v>
      </c>
      <c r="K347">
        <v>9000</v>
      </c>
      <c r="L347" s="5" t="s">
        <v>132</v>
      </c>
      <c r="M347">
        <f t="shared" si="5"/>
        <v>0.2</v>
      </c>
    </row>
    <row r="348" spans="1:13" x14ac:dyDescent="0.3">
      <c r="A348" t="s">
        <v>588</v>
      </c>
      <c r="B348" t="s">
        <v>589</v>
      </c>
      <c r="C348" t="s">
        <v>33</v>
      </c>
      <c r="D348" t="s">
        <v>34</v>
      </c>
      <c r="E348" t="s">
        <v>53</v>
      </c>
      <c r="F348" t="s">
        <v>17</v>
      </c>
      <c r="G348" t="s">
        <v>40</v>
      </c>
      <c r="H348">
        <v>17185</v>
      </c>
      <c r="I348" t="s">
        <v>36</v>
      </c>
      <c r="J348">
        <v>0.3</v>
      </c>
      <c r="K348">
        <v>17000</v>
      </c>
      <c r="L348" s="5" t="s">
        <v>208</v>
      </c>
      <c r="M348">
        <f t="shared" si="5"/>
        <v>0.3</v>
      </c>
    </row>
    <row r="349" spans="1:13" x14ac:dyDescent="0.3">
      <c r="A349" t="s">
        <v>590</v>
      </c>
      <c r="B349" t="s">
        <v>152</v>
      </c>
      <c r="C349" t="s">
        <v>72</v>
      </c>
      <c r="D349" t="s">
        <v>73</v>
      </c>
      <c r="E349" t="s">
        <v>53</v>
      </c>
      <c r="F349" t="s">
        <v>27</v>
      </c>
      <c r="G349" t="s">
        <v>28</v>
      </c>
      <c r="H349">
        <v>8923</v>
      </c>
      <c r="I349" t="s">
        <v>36</v>
      </c>
      <c r="J349">
        <v>0.3</v>
      </c>
      <c r="K349">
        <v>9000</v>
      </c>
      <c r="L349" s="5" t="s">
        <v>333</v>
      </c>
      <c r="M349">
        <f t="shared" si="5"/>
        <v>0.3</v>
      </c>
    </row>
    <row r="350" spans="1:13" x14ac:dyDescent="0.3">
      <c r="A350" t="s">
        <v>591</v>
      </c>
      <c r="B350" t="s">
        <v>427</v>
      </c>
      <c r="C350" t="s">
        <v>33</v>
      </c>
      <c r="D350" t="s">
        <v>34</v>
      </c>
      <c r="E350" t="s">
        <v>53</v>
      </c>
      <c r="F350" t="s">
        <v>27</v>
      </c>
      <c r="G350" t="s">
        <v>28</v>
      </c>
      <c r="H350">
        <v>18539</v>
      </c>
      <c r="I350" t="s">
        <v>19</v>
      </c>
      <c r="J350">
        <v>0.2</v>
      </c>
      <c r="K350">
        <v>17000</v>
      </c>
      <c r="L350" s="5" t="s">
        <v>20</v>
      </c>
      <c r="M350">
        <f t="shared" si="5"/>
        <v>0.2</v>
      </c>
    </row>
    <row r="351" spans="1:13" x14ac:dyDescent="0.3">
      <c r="A351" t="s">
        <v>592</v>
      </c>
      <c r="B351" t="s">
        <v>593</v>
      </c>
      <c r="C351" t="s">
        <v>33</v>
      </c>
      <c r="D351" t="s">
        <v>34</v>
      </c>
      <c r="E351" t="s">
        <v>16</v>
      </c>
      <c r="F351" t="s">
        <v>44</v>
      </c>
      <c r="G351" t="s">
        <v>28</v>
      </c>
      <c r="H351">
        <v>17949</v>
      </c>
      <c r="K351">
        <v>17000</v>
      </c>
      <c r="L351" s="5" t="s">
        <v>117</v>
      </c>
      <c r="M351">
        <f t="shared" si="5"/>
        <v>0</v>
      </c>
    </row>
    <row r="352" spans="1:13" x14ac:dyDescent="0.3">
      <c r="A352" t="s">
        <v>594</v>
      </c>
      <c r="B352" t="s">
        <v>39</v>
      </c>
      <c r="C352" t="s">
        <v>33</v>
      </c>
      <c r="D352" t="s">
        <v>34</v>
      </c>
      <c r="E352" t="s">
        <v>35</v>
      </c>
      <c r="F352" t="s">
        <v>17</v>
      </c>
      <c r="G352" t="s">
        <v>28</v>
      </c>
      <c r="H352">
        <v>18413</v>
      </c>
      <c r="I352" t="s">
        <v>19</v>
      </c>
      <c r="J352">
        <v>0.2</v>
      </c>
      <c r="K352">
        <v>17000</v>
      </c>
      <c r="L352" s="6">
        <v>45293</v>
      </c>
      <c r="M352">
        <f t="shared" si="5"/>
        <v>0.2</v>
      </c>
    </row>
    <row r="353" spans="1:13" x14ac:dyDescent="0.3">
      <c r="A353" t="s">
        <v>595</v>
      </c>
      <c r="B353" t="s">
        <v>234</v>
      </c>
      <c r="C353" t="s">
        <v>33</v>
      </c>
      <c r="D353" t="s">
        <v>34</v>
      </c>
      <c r="E353" t="s">
        <v>53</v>
      </c>
      <c r="F353" t="s">
        <v>17</v>
      </c>
      <c r="G353" t="s">
        <v>28</v>
      </c>
      <c r="H353">
        <v>17628</v>
      </c>
      <c r="K353">
        <v>17000</v>
      </c>
      <c r="L353" s="5" t="s">
        <v>192</v>
      </c>
      <c r="M353">
        <f t="shared" si="5"/>
        <v>0</v>
      </c>
    </row>
    <row r="354" spans="1:13" x14ac:dyDescent="0.3">
      <c r="A354" t="s">
        <v>596</v>
      </c>
      <c r="B354" t="s">
        <v>313</v>
      </c>
      <c r="C354" t="s">
        <v>33</v>
      </c>
      <c r="D354" t="s">
        <v>34</v>
      </c>
      <c r="E354" t="s">
        <v>35</v>
      </c>
      <c r="F354" t="s">
        <v>27</v>
      </c>
      <c r="G354" t="s">
        <v>28</v>
      </c>
      <c r="H354">
        <v>17238</v>
      </c>
      <c r="K354">
        <v>17000</v>
      </c>
      <c r="L354" s="6">
        <v>45627</v>
      </c>
      <c r="M354">
        <f t="shared" si="5"/>
        <v>0</v>
      </c>
    </row>
    <row r="355" spans="1:13" x14ac:dyDescent="0.3">
      <c r="A355" t="s">
        <v>597</v>
      </c>
      <c r="B355" t="s">
        <v>98</v>
      </c>
      <c r="C355" t="s">
        <v>14</v>
      </c>
      <c r="D355" t="s">
        <v>15</v>
      </c>
      <c r="E355" t="s">
        <v>16</v>
      </c>
      <c r="F355" t="s">
        <v>27</v>
      </c>
      <c r="G355" t="s">
        <v>18</v>
      </c>
      <c r="H355">
        <v>15871</v>
      </c>
      <c r="I355" t="s">
        <v>23</v>
      </c>
      <c r="J355">
        <v>0.1</v>
      </c>
      <c r="K355">
        <v>14000</v>
      </c>
      <c r="L355" s="5" t="s">
        <v>198</v>
      </c>
      <c r="M355">
        <f t="shared" si="5"/>
        <v>0.1</v>
      </c>
    </row>
    <row r="356" spans="1:13" x14ac:dyDescent="0.3">
      <c r="A356" t="s">
        <v>598</v>
      </c>
      <c r="B356" t="s">
        <v>442</v>
      </c>
      <c r="C356" t="s">
        <v>51</v>
      </c>
      <c r="D356" t="s">
        <v>52</v>
      </c>
      <c r="E356" t="s">
        <v>16</v>
      </c>
      <c r="F356" t="s">
        <v>27</v>
      </c>
      <c r="G356" t="s">
        <v>18</v>
      </c>
      <c r="H356">
        <v>13896</v>
      </c>
      <c r="I356" t="s">
        <v>19</v>
      </c>
      <c r="J356">
        <v>0.2</v>
      </c>
      <c r="K356">
        <v>13000</v>
      </c>
      <c r="L356" s="6">
        <v>45292</v>
      </c>
      <c r="M356">
        <f t="shared" si="5"/>
        <v>0.2</v>
      </c>
    </row>
    <row r="357" spans="1:13" x14ac:dyDescent="0.3">
      <c r="A357" t="s">
        <v>599</v>
      </c>
      <c r="B357" t="s">
        <v>26</v>
      </c>
      <c r="C357" t="s">
        <v>72</v>
      </c>
      <c r="D357" t="s">
        <v>73</v>
      </c>
      <c r="E357" t="s">
        <v>53</v>
      </c>
      <c r="F357" t="s">
        <v>27</v>
      </c>
      <c r="G357" t="s">
        <v>28</v>
      </c>
      <c r="H357">
        <v>9612</v>
      </c>
      <c r="I357" t="s">
        <v>29</v>
      </c>
      <c r="K357">
        <v>9000</v>
      </c>
      <c r="L357" s="5" t="s">
        <v>333</v>
      </c>
      <c r="M357">
        <f t="shared" si="5"/>
        <v>0</v>
      </c>
    </row>
    <row r="358" spans="1:13" x14ac:dyDescent="0.3">
      <c r="A358" t="s">
        <v>600</v>
      </c>
      <c r="B358" t="s">
        <v>367</v>
      </c>
      <c r="C358" t="s">
        <v>72</v>
      </c>
      <c r="D358" t="s">
        <v>73</v>
      </c>
      <c r="E358" t="s">
        <v>35</v>
      </c>
      <c r="F358" t="s">
        <v>27</v>
      </c>
      <c r="G358" t="s">
        <v>28</v>
      </c>
      <c r="H358">
        <v>9259</v>
      </c>
      <c r="K358">
        <v>9000</v>
      </c>
      <c r="L358" s="6">
        <v>45292</v>
      </c>
      <c r="M358">
        <f t="shared" si="5"/>
        <v>0</v>
      </c>
    </row>
    <row r="359" spans="1:13" x14ac:dyDescent="0.3">
      <c r="A359" t="s">
        <v>601</v>
      </c>
      <c r="B359" t="s">
        <v>194</v>
      </c>
      <c r="C359" t="s">
        <v>33</v>
      </c>
      <c r="D359" t="s">
        <v>34</v>
      </c>
      <c r="E359" t="s">
        <v>16</v>
      </c>
      <c r="F359" t="s">
        <v>17</v>
      </c>
      <c r="G359" t="s">
        <v>18</v>
      </c>
      <c r="H359">
        <v>17057</v>
      </c>
      <c r="K359">
        <v>17000</v>
      </c>
      <c r="L359" s="5" t="s">
        <v>230</v>
      </c>
      <c r="M359">
        <f t="shared" si="5"/>
        <v>0</v>
      </c>
    </row>
    <row r="360" spans="1:13" x14ac:dyDescent="0.3">
      <c r="A360" t="s">
        <v>602</v>
      </c>
      <c r="B360" t="s">
        <v>141</v>
      </c>
      <c r="C360" t="s">
        <v>14</v>
      </c>
      <c r="D360" t="s">
        <v>15</v>
      </c>
      <c r="E360" t="s">
        <v>35</v>
      </c>
      <c r="F360" t="s">
        <v>44</v>
      </c>
      <c r="G360" t="s">
        <v>18</v>
      </c>
      <c r="H360">
        <v>12987</v>
      </c>
      <c r="I360" t="s">
        <v>19</v>
      </c>
      <c r="J360">
        <v>0.2</v>
      </c>
      <c r="K360">
        <v>14000</v>
      </c>
      <c r="L360" s="6">
        <v>45537</v>
      </c>
      <c r="M360">
        <f t="shared" si="5"/>
        <v>0.2</v>
      </c>
    </row>
    <row r="361" spans="1:13" x14ac:dyDescent="0.3">
      <c r="A361" t="s">
        <v>603</v>
      </c>
      <c r="B361" t="s">
        <v>484</v>
      </c>
      <c r="C361" t="s">
        <v>33</v>
      </c>
      <c r="D361" t="s">
        <v>34</v>
      </c>
      <c r="E361" t="s">
        <v>53</v>
      </c>
      <c r="F361" t="s">
        <v>17</v>
      </c>
      <c r="G361" t="s">
        <v>18</v>
      </c>
      <c r="H361">
        <v>16528</v>
      </c>
      <c r="K361">
        <v>17000</v>
      </c>
      <c r="L361" s="5" t="s">
        <v>192</v>
      </c>
      <c r="M361">
        <f t="shared" si="5"/>
        <v>0</v>
      </c>
    </row>
    <row r="362" spans="1:13" x14ac:dyDescent="0.3">
      <c r="A362" t="s">
        <v>604</v>
      </c>
      <c r="B362" t="s">
        <v>555</v>
      </c>
      <c r="C362" t="s">
        <v>51</v>
      </c>
      <c r="D362" t="s">
        <v>52</v>
      </c>
      <c r="E362" t="s">
        <v>53</v>
      </c>
      <c r="F362" t="s">
        <v>44</v>
      </c>
      <c r="G362" t="s">
        <v>18</v>
      </c>
      <c r="H362">
        <v>13677</v>
      </c>
      <c r="I362" t="s">
        <v>23</v>
      </c>
      <c r="J362">
        <v>0.1</v>
      </c>
      <c r="K362">
        <v>13000</v>
      </c>
      <c r="L362" s="6">
        <v>45444</v>
      </c>
      <c r="M362">
        <f t="shared" si="5"/>
        <v>0.1</v>
      </c>
    </row>
    <row r="363" spans="1:13" x14ac:dyDescent="0.3">
      <c r="A363" t="s">
        <v>605</v>
      </c>
      <c r="B363" t="s">
        <v>206</v>
      </c>
      <c r="C363" t="s">
        <v>72</v>
      </c>
      <c r="D363" t="s">
        <v>73</v>
      </c>
      <c r="E363" t="s">
        <v>16</v>
      </c>
      <c r="F363" t="s">
        <v>17</v>
      </c>
      <c r="G363" t="s">
        <v>18</v>
      </c>
      <c r="H363">
        <v>9608</v>
      </c>
      <c r="I363" t="s">
        <v>23</v>
      </c>
      <c r="J363">
        <v>0.1</v>
      </c>
      <c r="K363">
        <v>9000</v>
      </c>
      <c r="L363" s="5" t="s">
        <v>57</v>
      </c>
      <c r="M363">
        <f t="shared" si="5"/>
        <v>0.1</v>
      </c>
    </row>
    <row r="364" spans="1:13" x14ac:dyDescent="0.3">
      <c r="A364" t="s">
        <v>606</v>
      </c>
      <c r="B364" t="s">
        <v>360</v>
      </c>
      <c r="C364" t="s">
        <v>72</v>
      </c>
      <c r="D364" t="s">
        <v>73</v>
      </c>
      <c r="E364" t="s">
        <v>53</v>
      </c>
      <c r="F364" t="s">
        <v>44</v>
      </c>
      <c r="G364" t="s">
        <v>40</v>
      </c>
      <c r="H364">
        <v>9317</v>
      </c>
      <c r="I364" t="s">
        <v>23</v>
      </c>
      <c r="J364">
        <v>0.1</v>
      </c>
      <c r="K364">
        <v>9000</v>
      </c>
      <c r="L364" s="5" t="s">
        <v>211</v>
      </c>
      <c r="M364">
        <f t="shared" si="5"/>
        <v>0.1</v>
      </c>
    </row>
    <row r="365" spans="1:13" x14ac:dyDescent="0.3">
      <c r="A365" t="s">
        <v>607</v>
      </c>
      <c r="B365" t="s">
        <v>215</v>
      </c>
      <c r="C365" t="s">
        <v>51</v>
      </c>
      <c r="D365" t="s">
        <v>52</v>
      </c>
      <c r="E365" t="s">
        <v>35</v>
      </c>
      <c r="F365" t="s">
        <v>44</v>
      </c>
      <c r="G365" t="s">
        <v>28</v>
      </c>
      <c r="H365">
        <v>12947</v>
      </c>
      <c r="I365" t="s">
        <v>36</v>
      </c>
      <c r="J365">
        <v>0.3</v>
      </c>
      <c r="K365">
        <v>13000</v>
      </c>
      <c r="L365" s="6">
        <v>45352</v>
      </c>
      <c r="M365">
        <f t="shared" si="5"/>
        <v>0.3</v>
      </c>
    </row>
    <row r="366" spans="1:13" x14ac:dyDescent="0.3">
      <c r="A366" t="s">
        <v>608</v>
      </c>
      <c r="B366" t="s">
        <v>439</v>
      </c>
      <c r="C366" t="s">
        <v>33</v>
      </c>
      <c r="D366" t="s">
        <v>34</v>
      </c>
      <c r="E366" t="s">
        <v>16</v>
      </c>
      <c r="F366" t="s">
        <v>44</v>
      </c>
      <c r="G366" t="s">
        <v>28</v>
      </c>
      <c r="H366">
        <v>15134</v>
      </c>
      <c r="I366" t="s">
        <v>19</v>
      </c>
      <c r="J366">
        <v>0.2</v>
      </c>
      <c r="K366">
        <v>17000</v>
      </c>
      <c r="L366" s="5" t="s">
        <v>45</v>
      </c>
      <c r="M366">
        <f t="shared" si="5"/>
        <v>0.2</v>
      </c>
    </row>
    <row r="367" spans="1:13" x14ac:dyDescent="0.3">
      <c r="A367" t="s">
        <v>609</v>
      </c>
      <c r="B367" t="s">
        <v>338</v>
      </c>
      <c r="C367" t="s">
        <v>14</v>
      </c>
      <c r="D367" t="s">
        <v>15</v>
      </c>
      <c r="E367" t="s">
        <v>35</v>
      </c>
      <c r="F367" t="s">
        <v>44</v>
      </c>
      <c r="G367" t="s">
        <v>18</v>
      </c>
      <c r="H367">
        <v>15081</v>
      </c>
      <c r="K367">
        <v>14000</v>
      </c>
      <c r="L367" s="5" t="s">
        <v>45</v>
      </c>
      <c r="M367">
        <f t="shared" si="5"/>
        <v>0</v>
      </c>
    </row>
    <row r="368" spans="1:13" x14ac:dyDescent="0.3">
      <c r="A368" t="s">
        <v>610</v>
      </c>
      <c r="B368" t="s">
        <v>296</v>
      </c>
      <c r="C368" t="s">
        <v>51</v>
      </c>
      <c r="D368" t="s">
        <v>52</v>
      </c>
      <c r="E368" t="s">
        <v>16</v>
      </c>
      <c r="F368" t="s">
        <v>27</v>
      </c>
      <c r="G368" t="s">
        <v>28</v>
      </c>
      <c r="H368">
        <v>14418</v>
      </c>
      <c r="K368">
        <v>13000</v>
      </c>
      <c r="L368" s="5" t="s">
        <v>106</v>
      </c>
      <c r="M368">
        <f t="shared" si="5"/>
        <v>0</v>
      </c>
    </row>
    <row r="369" spans="1:13" x14ac:dyDescent="0.3">
      <c r="A369" t="s">
        <v>611</v>
      </c>
      <c r="B369" t="s">
        <v>98</v>
      </c>
      <c r="C369" t="s">
        <v>33</v>
      </c>
      <c r="D369" t="s">
        <v>34</v>
      </c>
      <c r="E369" t="s">
        <v>53</v>
      </c>
      <c r="F369" t="s">
        <v>44</v>
      </c>
      <c r="G369" t="s">
        <v>18</v>
      </c>
      <c r="H369">
        <v>18237</v>
      </c>
      <c r="I369" t="s">
        <v>23</v>
      </c>
      <c r="J369">
        <v>0.1</v>
      </c>
      <c r="K369">
        <v>17000</v>
      </c>
      <c r="L369" s="6">
        <v>45324</v>
      </c>
      <c r="M369">
        <f t="shared" si="5"/>
        <v>0.1</v>
      </c>
    </row>
    <row r="370" spans="1:13" x14ac:dyDescent="0.3">
      <c r="A370" t="s">
        <v>612</v>
      </c>
      <c r="B370" t="s">
        <v>613</v>
      </c>
      <c r="C370" t="s">
        <v>14</v>
      </c>
      <c r="D370" t="s">
        <v>15</v>
      </c>
      <c r="E370" t="s">
        <v>35</v>
      </c>
      <c r="F370" t="s">
        <v>17</v>
      </c>
      <c r="G370" t="s">
        <v>18</v>
      </c>
      <c r="H370">
        <v>15435</v>
      </c>
      <c r="I370" t="s">
        <v>23</v>
      </c>
      <c r="J370">
        <v>0.1</v>
      </c>
      <c r="K370">
        <v>14000</v>
      </c>
      <c r="L370" s="5" t="s">
        <v>165</v>
      </c>
      <c r="M370">
        <f t="shared" si="5"/>
        <v>0.1</v>
      </c>
    </row>
    <row r="371" spans="1:13" x14ac:dyDescent="0.3">
      <c r="A371" t="s">
        <v>614</v>
      </c>
      <c r="B371" t="s">
        <v>615</v>
      </c>
      <c r="C371" t="s">
        <v>72</v>
      </c>
      <c r="D371" t="s">
        <v>73</v>
      </c>
      <c r="E371" t="s">
        <v>53</v>
      </c>
      <c r="F371" t="s">
        <v>27</v>
      </c>
      <c r="G371" t="s">
        <v>28</v>
      </c>
      <c r="H371">
        <v>8119</v>
      </c>
      <c r="K371">
        <v>9000</v>
      </c>
      <c r="L371" s="6">
        <v>45293</v>
      </c>
      <c r="M371">
        <f t="shared" si="5"/>
        <v>0</v>
      </c>
    </row>
    <row r="372" spans="1:13" x14ac:dyDescent="0.3">
      <c r="A372" t="s">
        <v>616</v>
      </c>
      <c r="B372" t="s">
        <v>427</v>
      </c>
      <c r="C372" t="s">
        <v>72</v>
      </c>
      <c r="D372" t="s">
        <v>73</v>
      </c>
      <c r="E372" t="s">
        <v>53</v>
      </c>
      <c r="F372" t="s">
        <v>27</v>
      </c>
      <c r="G372" t="s">
        <v>28</v>
      </c>
      <c r="H372">
        <v>9399</v>
      </c>
      <c r="K372">
        <v>9000</v>
      </c>
      <c r="L372" s="6">
        <v>45444</v>
      </c>
      <c r="M372">
        <f t="shared" si="5"/>
        <v>0</v>
      </c>
    </row>
    <row r="373" spans="1:13" x14ac:dyDescent="0.3">
      <c r="A373" t="s">
        <v>617</v>
      </c>
      <c r="B373" t="s">
        <v>558</v>
      </c>
      <c r="C373" t="s">
        <v>33</v>
      </c>
      <c r="D373" t="s">
        <v>34</v>
      </c>
      <c r="E373" t="s">
        <v>35</v>
      </c>
      <c r="F373" t="s">
        <v>44</v>
      </c>
      <c r="G373" t="s">
        <v>18</v>
      </c>
      <c r="H373">
        <v>15336</v>
      </c>
      <c r="I373" t="s">
        <v>36</v>
      </c>
      <c r="J373">
        <v>0.3</v>
      </c>
      <c r="K373">
        <v>17000</v>
      </c>
      <c r="L373" s="6">
        <v>45566</v>
      </c>
      <c r="M373">
        <f t="shared" si="5"/>
        <v>0.3</v>
      </c>
    </row>
    <row r="374" spans="1:13" x14ac:dyDescent="0.3">
      <c r="A374" t="s">
        <v>618</v>
      </c>
      <c r="B374" t="s">
        <v>119</v>
      </c>
      <c r="C374" t="s">
        <v>51</v>
      </c>
      <c r="D374" t="s">
        <v>52</v>
      </c>
      <c r="E374" t="s">
        <v>16</v>
      </c>
      <c r="F374" t="s">
        <v>17</v>
      </c>
      <c r="G374" t="s">
        <v>40</v>
      </c>
      <c r="H374">
        <v>12477</v>
      </c>
      <c r="I374" t="s">
        <v>23</v>
      </c>
      <c r="J374">
        <v>0.1</v>
      </c>
      <c r="K374">
        <v>13000</v>
      </c>
      <c r="L374" s="6">
        <v>45444</v>
      </c>
      <c r="M374">
        <f t="shared" si="5"/>
        <v>0.1</v>
      </c>
    </row>
    <row r="375" spans="1:13" x14ac:dyDescent="0.3">
      <c r="A375" t="s">
        <v>619</v>
      </c>
      <c r="B375" t="s">
        <v>620</v>
      </c>
      <c r="C375" t="s">
        <v>72</v>
      </c>
      <c r="D375" t="s">
        <v>73</v>
      </c>
      <c r="E375" t="s">
        <v>53</v>
      </c>
      <c r="F375" t="s">
        <v>17</v>
      </c>
      <c r="G375" t="s">
        <v>18</v>
      </c>
      <c r="H375">
        <v>7542</v>
      </c>
      <c r="I375" t="s">
        <v>23</v>
      </c>
      <c r="J375">
        <v>0.1</v>
      </c>
      <c r="K375">
        <v>9000</v>
      </c>
      <c r="L375" s="6">
        <v>45627</v>
      </c>
      <c r="M375">
        <f t="shared" si="5"/>
        <v>0.1</v>
      </c>
    </row>
    <row r="376" spans="1:13" x14ac:dyDescent="0.3">
      <c r="A376" t="s">
        <v>621</v>
      </c>
      <c r="B376" t="s">
        <v>563</v>
      </c>
      <c r="C376" t="s">
        <v>72</v>
      </c>
      <c r="D376" t="s">
        <v>73</v>
      </c>
      <c r="E376" t="s">
        <v>35</v>
      </c>
      <c r="F376" t="s">
        <v>27</v>
      </c>
      <c r="G376" t="s">
        <v>18</v>
      </c>
      <c r="H376">
        <v>8449</v>
      </c>
      <c r="I376" t="s">
        <v>29</v>
      </c>
      <c r="K376">
        <v>9000</v>
      </c>
      <c r="L376" s="6">
        <v>45444</v>
      </c>
      <c r="M376">
        <f t="shared" si="5"/>
        <v>0</v>
      </c>
    </row>
    <row r="377" spans="1:13" x14ac:dyDescent="0.3">
      <c r="A377" t="s">
        <v>622</v>
      </c>
      <c r="B377" t="s">
        <v>226</v>
      </c>
      <c r="C377" t="s">
        <v>33</v>
      </c>
      <c r="D377" t="s">
        <v>34</v>
      </c>
      <c r="E377" t="s">
        <v>53</v>
      </c>
      <c r="F377" t="s">
        <v>27</v>
      </c>
      <c r="G377" t="s">
        <v>40</v>
      </c>
      <c r="H377">
        <v>16694</v>
      </c>
      <c r="K377">
        <v>17000</v>
      </c>
      <c r="L377" s="5" t="s">
        <v>326</v>
      </c>
      <c r="M377">
        <f t="shared" si="5"/>
        <v>0</v>
      </c>
    </row>
    <row r="378" spans="1:13" x14ac:dyDescent="0.3">
      <c r="A378" t="s">
        <v>623</v>
      </c>
      <c r="B378" t="s">
        <v>202</v>
      </c>
      <c r="C378" t="s">
        <v>51</v>
      </c>
      <c r="D378" t="s">
        <v>52</v>
      </c>
      <c r="E378" t="s">
        <v>16</v>
      </c>
      <c r="F378" t="s">
        <v>44</v>
      </c>
      <c r="G378" t="s">
        <v>18</v>
      </c>
      <c r="H378">
        <v>13807</v>
      </c>
      <c r="K378">
        <v>13000</v>
      </c>
      <c r="L378" s="6">
        <v>45597</v>
      </c>
      <c r="M378">
        <f t="shared" si="5"/>
        <v>0</v>
      </c>
    </row>
    <row r="379" spans="1:13" x14ac:dyDescent="0.3">
      <c r="A379" t="s">
        <v>624</v>
      </c>
      <c r="B379" t="s">
        <v>289</v>
      </c>
      <c r="C379" t="s">
        <v>33</v>
      </c>
      <c r="D379" t="s">
        <v>34</v>
      </c>
      <c r="E379" t="s">
        <v>53</v>
      </c>
      <c r="F379" t="s">
        <v>17</v>
      </c>
      <c r="G379" t="s">
        <v>18</v>
      </c>
      <c r="H379">
        <v>15259</v>
      </c>
      <c r="I379" t="s">
        <v>19</v>
      </c>
      <c r="J379">
        <v>0.2</v>
      </c>
      <c r="K379">
        <v>17000</v>
      </c>
      <c r="L379" s="5" t="s">
        <v>69</v>
      </c>
      <c r="M379">
        <f t="shared" si="5"/>
        <v>0.2</v>
      </c>
    </row>
    <row r="380" spans="1:13" x14ac:dyDescent="0.3">
      <c r="A380" t="s">
        <v>625</v>
      </c>
      <c r="B380" t="s">
        <v>82</v>
      </c>
      <c r="C380" t="s">
        <v>33</v>
      </c>
      <c r="D380" t="s">
        <v>34</v>
      </c>
      <c r="E380" t="s">
        <v>53</v>
      </c>
      <c r="F380" t="s">
        <v>27</v>
      </c>
      <c r="G380" t="s">
        <v>40</v>
      </c>
      <c r="H380">
        <v>16030</v>
      </c>
      <c r="I380" t="s">
        <v>19</v>
      </c>
      <c r="J380">
        <v>0.2</v>
      </c>
      <c r="K380">
        <v>17000</v>
      </c>
      <c r="L380" s="5" t="s">
        <v>373</v>
      </c>
      <c r="M380">
        <f t="shared" si="5"/>
        <v>0.2</v>
      </c>
    </row>
    <row r="381" spans="1:13" x14ac:dyDescent="0.3">
      <c r="A381" t="s">
        <v>626</v>
      </c>
      <c r="B381" t="s">
        <v>627</v>
      </c>
      <c r="C381" t="s">
        <v>51</v>
      </c>
      <c r="D381" t="s">
        <v>52</v>
      </c>
      <c r="E381" t="s">
        <v>53</v>
      </c>
      <c r="F381" t="s">
        <v>27</v>
      </c>
      <c r="G381" t="s">
        <v>18</v>
      </c>
      <c r="H381">
        <v>12247</v>
      </c>
      <c r="I381" t="s">
        <v>23</v>
      </c>
      <c r="J381">
        <v>0.1</v>
      </c>
      <c r="K381">
        <v>13000</v>
      </c>
      <c r="L381" s="6">
        <v>45294</v>
      </c>
      <c r="M381">
        <f t="shared" si="5"/>
        <v>0.1</v>
      </c>
    </row>
    <row r="382" spans="1:13" x14ac:dyDescent="0.3">
      <c r="A382" t="s">
        <v>628</v>
      </c>
      <c r="B382" t="s">
        <v>510</v>
      </c>
      <c r="C382" t="s">
        <v>72</v>
      </c>
      <c r="D382" t="s">
        <v>73</v>
      </c>
      <c r="E382" t="s">
        <v>53</v>
      </c>
      <c r="F382" t="s">
        <v>17</v>
      </c>
      <c r="G382" t="s">
        <v>40</v>
      </c>
      <c r="H382">
        <v>8763</v>
      </c>
      <c r="I382" t="s">
        <v>29</v>
      </c>
      <c r="K382">
        <v>9000</v>
      </c>
      <c r="L382" s="6">
        <v>45536</v>
      </c>
      <c r="M382">
        <f t="shared" si="5"/>
        <v>0</v>
      </c>
    </row>
    <row r="383" spans="1:13" x14ac:dyDescent="0.3">
      <c r="A383" t="s">
        <v>629</v>
      </c>
      <c r="B383" t="s">
        <v>152</v>
      </c>
      <c r="C383" t="s">
        <v>51</v>
      </c>
      <c r="D383" t="s">
        <v>52</v>
      </c>
      <c r="E383" t="s">
        <v>53</v>
      </c>
      <c r="F383" t="s">
        <v>17</v>
      </c>
      <c r="G383" t="s">
        <v>18</v>
      </c>
      <c r="H383">
        <v>14950</v>
      </c>
      <c r="K383">
        <v>13000</v>
      </c>
      <c r="L383" s="5" t="s">
        <v>129</v>
      </c>
      <c r="M383">
        <f t="shared" si="5"/>
        <v>0</v>
      </c>
    </row>
    <row r="384" spans="1:13" x14ac:dyDescent="0.3">
      <c r="A384" t="s">
        <v>630</v>
      </c>
      <c r="B384" t="s">
        <v>386</v>
      </c>
      <c r="C384" t="s">
        <v>72</v>
      </c>
      <c r="D384" t="s">
        <v>73</v>
      </c>
      <c r="E384" t="s">
        <v>16</v>
      </c>
      <c r="F384" t="s">
        <v>27</v>
      </c>
      <c r="G384" t="s">
        <v>40</v>
      </c>
      <c r="H384">
        <v>8540</v>
      </c>
      <c r="I384" t="s">
        <v>36</v>
      </c>
      <c r="J384">
        <v>0.3</v>
      </c>
      <c r="K384">
        <v>9000</v>
      </c>
      <c r="L384" s="5" t="s">
        <v>162</v>
      </c>
      <c r="M384">
        <f t="shared" si="5"/>
        <v>0.3</v>
      </c>
    </row>
    <row r="385" spans="1:13" x14ac:dyDescent="0.3">
      <c r="A385" t="s">
        <v>631</v>
      </c>
      <c r="B385" t="s">
        <v>210</v>
      </c>
      <c r="C385" t="s">
        <v>33</v>
      </c>
      <c r="D385" t="s">
        <v>34</v>
      </c>
      <c r="E385" t="s">
        <v>35</v>
      </c>
      <c r="F385" t="s">
        <v>44</v>
      </c>
      <c r="G385" t="s">
        <v>18</v>
      </c>
      <c r="H385">
        <v>17425</v>
      </c>
      <c r="I385" t="s">
        <v>29</v>
      </c>
      <c r="K385">
        <v>17000</v>
      </c>
      <c r="L385" s="6">
        <v>45627</v>
      </c>
      <c r="M385">
        <f t="shared" si="5"/>
        <v>0</v>
      </c>
    </row>
    <row r="386" spans="1:13" x14ac:dyDescent="0.3">
      <c r="A386" t="s">
        <v>632</v>
      </c>
      <c r="B386" t="s">
        <v>303</v>
      </c>
      <c r="C386" t="s">
        <v>14</v>
      </c>
      <c r="D386" t="s">
        <v>15</v>
      </c>
      <c r="E386" t="s">
        <v>16</v>
      </c>
      <c r="F386" t="s">
        <v>17</v>
      </c>
      <c r="G386" t="s">
        <v>28</v>
      </c>
      <c r="H386">
        <v>12858</v>
      </c>
      <c r="K386">
        <v>14000</v>
      </c>
      <c r="L386" s="5" t="s">
        <v>230</v>
      </c>
      <c r="M386">
        <f t="shared" si="5"/>
        <v>0</v>
      </c>
    </row>
    <row r="387" spans="1:13" x14ac:dyDescent="0.3">
      <c r="A387" t="s">
        <v>633</v>
      </c>
      <c r="B387" t="s">
        <v>167</v>
      </c>
      <c r="C387" t="s">
        <v>14</v>
      </c>
      <c r="D387" t="s">
        <v>15</v>
      </c>
      <c r="E387" t="s">
        <v>53</v>
      </c>
      <c r="F387" t="s">
        <v>44</v>
      </c>
      <c r="G387" t="s">
        <v>40</v>
      </c>
      <c r="H387">
        <v>12570</v>
      </c>
      <c r="I387" t="s">
        <v>36</v>
      </c>
      <c r="J387">
        <v>0.3</v>
      </c>
      <c r="K387">
        <v>14000</v>
      </c>
      <c r="L387" s="5" t="s">
        <v>109</v>
      </c>
      <c r="M387">
        <f t="shared" ref="M387:M450" si="6">IF(OR(I387="",J387=""),0,J387)</f>
        <v>0.3</v>
      </c>
    </row>
    <row r="388" spans="1:13" x14ac:dyDescent="0.3">
      <c r="A388" t="s">
        <v>634</v>
      </c>
      <c r="B388" t="s">
        <v>319</v>
      </c>
      <c r="C388" t="s">
        <v>51</v>
      </c>
      <c r="D388" t="s">
        <v>52</v>
      </c>
      <c r="E388" t="s">
        <v>16</v>
      </c>
      <c r="F388" t="s">
        <v>17</v>
      </c>
      <c r="G388" t="s">
        <v>40</v>
      </c>
      <c r="H388">
        <v>11302</v>
      </c>
      <c r="K388">
        <v>13000</v>
      </c>
      <c r="L388" s="6">
        <v>45506</v>
      </c>
      <c r="M388">
        <f t="shared" si="6"/>
        <v>0</v>
      </c>
    </row>
    <row r="389" spans="1:13" x14ac:dyDescent="0.3">
      <c r="A389" t="s">
        <v>635</v>
      </c>
      <c r="B389" t="s">
        <v>636</v>
      </c>
      <c r="C389" t="s">
        <v>72</v>
      </c>
      <c r="D389" t="s">
        <v>73</v>
      </c>
      <c r="E389" t="s">
        <v>16</v>
      </c>
      <c r="F389" t="s">
        <v>44</v>
      </c>
      <c r="G389" t="s">
        <v>28</v>
      </c>
      <c r="H389">
        <v>8713</v>
      </c>
      <c r="I389" t="s">
        <v>29</v>
      </c>
      <c r="K389">
        <v>9000</v>
      </c>
      <c r="L389" s="6">
        <v>45352</v>
      </c>
      <c r="M389">
        <f t="shared" si="6"/>
        <v>0</v>
      </c>
    </row>
    <row r="390" spans="1:13" x14ac:dyDescent="0.3">
      <c r="A390" t="s">
        <v>637</v>
      </c>
      <c r="B390" t="s">
        <v>638</v>
      </c>
      <c r="C390" t="s">
        <v>14</v>
      </c>
      <c r="D390" t="s">
        <v>15</v>
      </c>
      <c r="E390" t="s">
        <v>35</v>
      </c>
      <c r="F390" t="s">
        <v>27</v>
      </c>
      <c r="G390" t="s">
        <v>28</v>
      </c>
      <c r="H390">
        <v>14722</v>
      </c>
      <c r="I390" t="s">
        <v>36</v>
      </c>
      <c r="J390">
        <v>0.3</v>
      </c>
      <c r="K390">
        <v>14000</v>
      </c>
      <c r="L390" s="6">
        <v>45597</v>
      </c>
      <c r="M390">
        <f t="shared" si="6"/>
        <v>0.3</v>
      </c>
    </row>
    <row r="391" spans="1:13" x14ac:dyDescent="0.3">
      <c r="A391" t="s">
        <v>639</v>
      </c>
      <c r="B391" t="s">
        <v>190</v>
      </c>
      <c r="C391" t="s">
        <v>14</v>
      </c>
      <c r="D391" t="s">
        <v>15</v>
      </c>
      <c r="E391" t="s">
        <v>16</v>
      </c>
      <c r="F391" t="s">
        <v>44</v>
      </c>
      <c r="G391" t="s">
        <v>28</v>
      </c>
      <c r="H391">
        <v>14649</v>
      </c>
      <c r="K391">
        <v>14000</v>
      </c>
      <c r="L391" s="5" t="s">
        <v>198</v>
      </c>
      <c r="M391">
        <f t="shared" si="6"/>
        <v>0</v>
      </c>
    </row>
    <row r="392" spans="1:13" x14ac:dyDescent="0.3">
      <c r="A392" t="s">
        <v>640</v>
      </c>
      <c r="B392" t="s">
        <v>514</v>
      </c>
      <c r="C392" t="s">
        <v>72</v>
      </c>
      <c r="D392" t="s">
        <v>73</v>
      </c>
      <c r="E392" t="s">
        <v>35</v>
      </c>
      <c r="F392" t="s">
        <v>27</v>
      </c>
      <c r="G392" t="s">
        <v>18</v>
      </c>
      <c r="H392">
        <v>8059</v>
      </c>
      <c r="I392" t="s">
        <v>19</v>
      </c>
      <c r="J392">
        <v>0.2</v>
      </c>
      <c r="K392">
        <v>9000</v>
      </c>
      <c r="L392" s="6">
        <v>45324</v>
      </c>
      <c r="M392">
        <f t="shared" si="6"/>
        <v>0.2</v>
      </c>
    </row>
    <row r="393" spans="1:13" x14ac:dyDescent="0.3">
      <c r="A393" t="s">
        <v>641</v>
      </c>
      <c r="B393" t="s">
        <v>121</v>
      </c>
      <c r="C393" t="s">
        <v>51</v>
      </c>
      <c r="D393" t="s">
        <v>52</v>
      </c>
      <c r="E393" t="s">
        <v>53</v>
      </c>
      <c r="F393" t="s">
        <v>17</v>
      </c>
      <c r="G393" t="s">
        <v>40</v>
      </c>
      <c r="H393">
        <v>12896</v>
      </c>
      <c r="I393" t="s">
        <v>29</v>
      </c>
      <c r="K393">
        <v>13000</v>
      </c>
      <c r="L393" s="5" t="s">
        <v>57</v>
      </c>
      <c r="M393">
        <f t="shared" si="6"/>
        <v>0</v>
      </c>
    </row>
    <row r="394" spans="1:13" x14ac:dyDescent="0.3">
      <c r="A394" t="s">
        <v>642</v>
      </c>
      <c r="B394" t="s">
        <v>93</v>
      </c>
      <c r="C394" t="s">
        <v>33</v>
      </c>
      <c r="D394" t="s">
        <v>34</v>
      </c>
      <c r="E394" t="s">
        <v>35</v>
      </c>
      <c r="F394" t="s">
        <v>17</v>
      </c>
      <c r="G394" t="s">
        <v>18</v>
      </c>
      <c r="H394">
        <v>16210</v>
      </c>
      <c r="K394">
        <v>17000</v>
      </c>
      <c r="L394" s="5" t="s">
        <v>333</v>
      </c>
      <c r="M394">
        <f t="shared" si="6"/>
        <v>0</v>
      </c>
    </row>
    <row r="395" spans="1:13" x14ac:dyDescent="0.3">
      <c r="A395" t="s">
        <v>643</v>
      </c>
      <c r="B395" t="s">
        <v>91</v>
      </c>
      <c r="C395" t="s">
        <v>51</v>
      </c>
      <c r="D395" t="s">
        <v>52</v>
      </c>
      <c r="E395" t="s">
        <v>53</v>
      </c>
      <c r="F395" t="s">
        <v>17</v>
      </c>
      <c r="G395" t="s">
        <v>40</v>
      </c>
      <c r="H395">
        <v>12865</v>
      </c>
      <c r="I395" t="s">
        <v>19</v>
      </c>
      <c r="J395">
        <v>0.2</v>
      </c>
      <c r="K395">
        <v>13000</v>
      </c>
      <c r="L395" s="6">
        <v>45353</v>
      </c>
      <c r="M395">
        <f t="shared" si="6"/>
        <v>0.2</v>
      </c>
    </row>
    <row r="396" spans="1:13" x14ac:dyDescent="0.3">
      <c r="A396" t="s">
        <v>644</v>
      </c>
      <c r="B396" t="s">
        <v>219</v>
      </c>
      <c r="C396" t="s">
        <v>72</v>
      </c>
      <c r="D396" t="s">
        <v>73</v>
      </c>
      <c r="E396" t="s">
        <v>35</v>
      </c>
      <c r="F396" t="s">
        <v>17</v>
      </c>
      <c r="G396" t="s">
        <v>28</v>
      </c>
      <c r="H396">
        <v>9853</v>
      </c>
      <c r="K396">
        <v>9000</v>
      </c>
      <c r="L396" s="5" t="s">
        <v>129</v>
      </c>
      <c r="M396">
        <f t="shared" si="6"/>
        <v>0</v>
      </c>
    </row>
    <row r="397" spans="1:13" x14ac:dyDescent="0.3">
      <c r="A397" t="s">
        <v>645</v>
      </c>
      <c r="B397" t="s">
        <v>296</v>
      </c>
      <c r="C397" t="s">
        <v>14</v>
      </c>
      <c r="D397" t="s">
        <v>15</v>
      </c>
      <c r="E397" t="s">
        <v>16</v>
      </c>
      <c r="F397" t="s">
        <v>27</v>
      </c>
      <c r="G397" t="s">
        <v>18</v>
      </c>
      <c r="H397">
        <v>15478</v>
      </c>
      <c r="I397" t="s">
        <v>36</v>
      </c>
      <c r="J397">
        <v>0.3</v>
      </c>
      <c r="K397">
        <v>14000</v>
      </c>
      <c r="L397" s="6">
        <v>45598</v>
      </c>
      <c r="M397">
        <f t="shared" si="6"/>
        <v>0.3</v>
      </c>
    </row>
    <row r="398" spans="1:13" x14ac:dyDescent="0.3">
      <c r="A398" t="s">
        <v>646</v>
      </c>
      <c r="B398" t="s">
        <v>22</v>
      </c>
      <c r="C398" t="s">
        <v>51</v>
      </c>
      <c r="D398" t="s">
        <v>52</v>
      </c>
      <c r="E398" t="s">
        <v>16</v>
      </c>
      <c r="F398" t="s">
        <v>27</v>
      </c>
      <c r="G398" t="s">
        <v>28</v>
      </c>
      <c r="H398">
        <v>11714</v>
      </c>
      <c r="I398" t="s">
        <v>29</v>
      </c>
      <c r="K398">
        <v>13000</v>
      </c>
      <c r="L398" s="6">
        <v>45597</v>
      </c>
      <c r="M398">
        <f t="shared" si="6"/>
        <v>0</v>
      </c>
    </row>
    <row r="399" spans="1:13" x14ac:dyDescent="0.3">
      <c r="A399" t="s">
        <v>647</v>
      </c>
      <c r="B399" t="s">
        <v>336</v>
      </c>
      <c r="C399" t="s">
        <v>72</v>
      </c>
      <c r="D399" t="s">
        <v>73</v>
      </c>
      <c r="E399" t="s">
        <v>53</v>
      </c>
      <c r="F399" t="s">
        <v>27</v>
      </c>
      <c r="G399" t="s">
        <v>40</v>
      </c>
      <c r="H399">
        <v>9579</v>
      </c>
      <c r="I399" t="s">
        <v>19</v>
      </c>
      <c r="J399">
        <v>0.2</v>
      </c>
      <c r="K399">
        <v>9000</v>
      </c>
      <c r="L399" s="6">
        <v>45627</v>
      </c>
      <c r="M399">
        <f t="shared" si="6"/>
        <v>0.2</v>
      </c>
    </row>
    <row r="400" spans="1:13" x14ac:dyDescent="0.3">
      <c r="A400" t="s">
        <v>648</v>
      </c>
      <c r="B400" t="s">
        <v>108</v>
      </c>
      <c r="C400" t="s">
        <v>72</v>
      </c>
      <c r="D400" t="s">
        <v>73</v>
      </c>
      <c r="E400" t="s">
        <v>53</v>
      </c>
      <c r="F400" t="s">
        <v>27</v>
      </c>
      <c r="G400" t="s">
        <v>28</v>
      </c>
      <c r="H400">
        <v>9515</v>
      </c>
      <c r="I400" t="s">
        <v>19</v>
      </c>
      <c r="J400">
        <v>0.2</v>
      </c>
      <c r="K400">
        <v>9000</v>
      </c>
      <c r="L400" s="5" t="s">
        <v>96</v>
      </c>
      <c r="M400">
        <f t="shared" si="6"/>
        <v>0.2</v>
      </c>
    </row>
    <row r="401" spans="1:13" x14ac:dyDescent="0.3">
      <c r="A401" t="s">
        <v>649</v>
      </c>
      <c r="B401" t="s">
        <v>372</v>
      </c>
      <c r="C401" t="s">
        <v>72</v>
      </c>
      <c r="D401" t="s">
        <v>73</v>
      </c>
      <c r="E401" t="s">
        <v>35</v>
      </c>
      <c r="F401" t="s">
        <v>44</v>
      </c>
      <c r="G401" t="s">
        <v>18</v>
      </c>
      <c r="H401">
        <v>7842</v>
      </c>
      <c r="I401" t="s">
        <v>36</v>
      </c>
      <c r="J401">
        <v>0.3</v>
      </c>
      <c r="K401">
        <v>9000</v>
      </c>
      <c r="L401" s="5" t="s">
        <v>198</v>
      </c>
      <c r="M401">
        <f t="shared" si="6"/>
        <v>0.3</v>
      </c>
    </row>
    <row r="402" spans="1:13" x14ac:dyDescent="0.3">
      <c r="A402" t="s">
        <v>650</v>
      </c>
      <c r="B402" t="s">
        <v>309</v>
      </c>
      <c r="C402" t="s">
        <v>14</v>
      </c>
      <c r="D402" t="s">
        <v>15</v>
      </c>
      <c r="E402" t="s">
        <v>16</v>
      </c>
      <c r="F402" t="s">
        <v>27</v>
      </c>
      <c r="G402" t="s">
        <v>28</v>
      </c>
      <c r="H402">
        <v>12765</v>
      </c>
      <c r="I402" t="s">
        <v>36</v>
      </c>
      <c r="J402">
        <v>0.3</v>
      </c>
      <c r="K402">
        <v>14000</v>
      </c>
      <c r="L402" s="5" t="s">
        <v>129</v>
      </c>
      <c r="M402">
        <f t="shared" si="6"/>
        <v>0.3</v>
      </c>
    </row>
    <row r="403" spans="1:13" x14ac:dyDescent="0.3">
      <c r="A403" t="s">
        <v>651</v>
      </c>
      <c r="B403" t="s">
        <v>32</v>
      </c>
      <c r="C403" t="s">
        <v>14</v>
      </c>
      <c r="D403" t="s">
        <v>15</v>
      </c>
      <c r="E403" t="s">
        <v>53</v>
      </c>
      <c r="F403" t="s">
        <v>44</v>
      </c>
      <c r="G403" t="s">
        <v>40</v>
      </c>
      <c r="H403">
        <v>14161</v>
      </c>
      <c r="I403" t="s">
        <v>36</v>
      </c>
      <c r="J403">
        <v>0.3</v>
      </c>
      <c r="K403">
        <v>14000</v>
      </c>
      <c r="L403" s="6">
        <v>45506</v>
      </c>
      <c r="M403">
        <f t="shared" si="6"/>
        <v>0.3</v>
      </c>
    </row>
    <row r="404" spans="1:13" x14ac:dyDescent="0.3">
      <c r="A404" t="s">
        <v>652</v>
      </c>
      <c r="B404" t="s">
        <v>653</v>
      </c>
      <c r="C404" t="s">
        <v>72</v>
      </c>
      <c r="D404" t="s">
        <v>73</v>
      </c>
      <c r="E404" t="s">
        <v>16</v>
      </c>
      <c r="F404" t="s">
        <v>27</v>
      </c>
      <c r="G404" t="s">
        <v>40</v>
      </c>
      <c r="H404">
        <v>8441</v>
      </c>
      <c r="K404">
        <v>9000</v>
      </c>
      <c r="L404" s="6">
        <v>45537</v>
      </c>
      <c r="M404">
        <f t="shared" si="6"/>
        <v>0</v>
      </c>
    </row>
    <row r="405" spans="1:13" x14ac:dyDescent="0.3">
      <c r="A405" t="s">
        <v>654</v>
      </c>
      <c r="B405" t="s">
        <v>655</v>
      </c>
      <c r="C405" t="s">
        <v>33</v>
      </c>
      <c r="D405" t="s">
        <v>34</v>
      </c>
      <c r="E405" t="s">
        <v>16</v>
      </c>
      <c r="F405" t="s">
        <v>44</v>
      </c>
      <c r="G405" t="s">
        <v>18</v>
      </c>
      <c r="H405">
        <v>17752</v>
      </c>
      <c r="I405" t="s">
        <v>19</v>
      </c>
      <c r="J405">
        <v>0.2</v>
      </c>
      <c r="K405">
        <v>17000</v>
      </c>
      <c r="L405" s="5" t="s">
        <v>129</v>
      </c>
      <c r="M405">
        <f t="shared" si="6"/>
        <v>0.2</v>
      </c>
    </row>
    <row r="406" spans="1:13" x14ac:dyDescent="0.3">
      <c r="A406" t="s">
        <v>656</v>
      </c>
      <c r="B406" t="s">
        <v>281</v>
      </c>
      <c r="C406" t="s">
        <v>33</v>
      </c>
      <c r="D406" t="s">
        <v>34</v>
      </c>
      <c r="E406" t="s">
        <v>35</v>
      </c>
      <c r="F406" t="s">
        <v>27</v>
      </c>
      <c r="G406" t="s">
        <v>40</v>
      </c>
      <c r="H406">
        <v>17840</v>
      </c>
      <c r="I406" t="s">
        <v>19</v>
      </c>
      <c r="J406">
        <v>0.2</v>
      </c>
      <c r="K406">
        <v>17000</v>
      </c>
      <c r="L406" s="6">
        <v>45324</v>
      </c>
      <c r="M406">
        <f t="shared" si="6"/>
        <v>0.2</v>
      </c>
    </row>
    <row r="407" spans="1:13" x14ac:dyDescent="0.3">
      <c r="A407" t="s">
        <v>657</v>
      </c>
      <c r="B407" t="s">
        <v>206</v>
      </c>
      <c r="C407" t="s">
        <v>51</v>
      </c>
      <c r="D407" t="s">
        <v>52</v>
      </c>
      <c r="E407" t="s">
        <v>16</v>
      </c>
      <c r="F407" t="s">
        <v>17</v>
      </c>
      <c r="G407" t="s">
        <v>40</v>
      </c>
      <c r="H407">
        <v>11760</v>
      </c>
      <c r="K407">
        <v>13000</v>
      </c>
      <c r="L407" s="6">
        <v>45567</v>
      </c>
      <c r="M407">
        <f t="shared" si="6"/>
        <v>0</v>
      </c>
    </row>
    <row r="408" spans="1:13" x14ac:dyDescent="0.3">
      <c r="A408" t="s">
        <v>658</v>
      </c>
      <c r="B408" t="s">
        <v>584</v>
      </c>
      <c r="C408" t="s">
        <v>51</v>
      </c>
      <c r="D408" t="s">
        <v>52</v>
      </c>
      <c r="E408" t="s">
        <v>16</v>
      </c>
      <c r="F408" t="s">
        <v>27</v>
      </c>
      <c r="G408" t="s">
        <v>40</v>
      </c>
      <c r="H408">
        <v>12183</v>
      </c>
      <c r="I408" t="s">
        <v>19</v>
      </c>
      <c r="J408">
        <v>0.2</v>
      </c>
      <c r="K408">
        <v>13000</v>
      </c>
      <c r="L408" s="6">
        <v>45627</v>
      </c>
      <c r="M408">
        <f t="shared" si="6"/>
        <v>0.2</v>
      </c>
    </row>
    <row r="409" spans="1:13" x14ac:dyDescent="0.3">
      <c r="A409" t="s">
        <v>659</v>
      </c>
      <c r="B409" t="s">
        <v>660</v>
      </c>
      <c r="C409" t="s">
        <v>72</v>
      </c>
      <c r="D409" t="s">
        <v>73</v>
      </c>
      <c r="E409" t="s">
        <v>16</v>
      </c>
      <c r="F409" t="s">
        <v>27</v>
      </c>
      <c r="G409" t="s">
        <v>40</v>
      </c>
      <c r="H409">
        <v>10898</v>
      </c>
      <c r="I409" t="s">
        <v>23</v>
      </c>
      <c r="J409">
        <v>0.1</v>
      </c>
      <c r="K409">
        <v>9000</v>
      </c>
      <c r="L409" s="6">
        <v>45293</v>
      </c>
      <c r="M409">
        <f t="shared" si="6"/>
        <v>0.1</v>
      </c>
    </row>
    <row r="410" spans="1:13" x14ac:dyDescent="0.3">
      <c r="A410" t="s">
        <v>661</v>
      </c>
      <c r="B410" t="s">
        <v>39</v>
      </c>
      <c r="C410" t="s">
        <v>72</v>
      </c>
      <c r="D410" t="s">
        <v>73</v>
      </c>
      <c r="E410" t="s">
        <v>16</v>
      </c>
      <c r="F410" t="s">
        <v>44</v>
      </c>
      <c r="G410" t="s">
        <v>28</v>
      </c>
      <c r="H410">
        <v>9027</v>
      </c>
      <c r="K410">
        <v>9000</v>
      </c>
      <c r="L410" s="5" t="s">
        <v>106</v>
      </c>
      <c r="M410">
        <f t="shared" si="6"/>
        <v>0</v>
      </c>
    </row>
    <row r="411" spans="1:13" x14ac:dyDescent="0.3">
      <c r="A411" t="s">
        <v>662</v>
      </c>
      <c r="B411" t="s">
        <v>61</v>
      </c>
      <c r="C411" t="s">
        <v>72</v>
      </c>
      <c r="D411" t="s">
        <v>73</v>
      </c>
      <c r="E411" t="s">
        <v>53</v>
      </c>
      <c r="F411" t="s">
        <v>27</v>
      </c>
      <c r="G411" t="s">
        <v>18</v>
      </c>
      <c r="H411">
        <v>9315</v>
      </c>
      <c r="I411" t="s">
        <v>23</v>
      </c>
      <c r="J411">
        <v>0.1</v>
      </c>
      <c r="K411">
        <v>9000</v>
      </c>
      <c r="L411" s="5" t="s">
        <v>158</v>
      </c>
      <c r="M411">
        <f t="shared" si="6"/>
        <v>0.1</v>
      </c>
    </row>
    <row r="412" spans="1:13" x14ac:dyDescent="0.3">
      <c r="A412" t="s">
        <v>663</v>
      </c>
      <c r="B412" t="s">
        <v>328</v>
      </c>
      <c r="C412" t="s">
        <v>33</v>
      </c>
      <c r="D412" t="s">
        <v>34</v>
      </c>
      <c r="E412" t="s">
        <v>35</v>
      </c>
      <c r="F412" t="s">
        <v>17</v>
      </c>
      <c r="G412" t="s">
        <v>18</v>
      </c>
      <c r="H412">
        <v>17202</v>
      </c>
      <c r="I412" t="s">
        <v>36</v>
      </c>
      <c r="J412">
        <v>0.3</v>
      </c>
      <c r="K412">
        <v>17000</v>
      </c>
      <c r="L412" s="6">
        <v>45597</v>
      </c>
      <c r="M412">
        <f t="shared" si="6"/>
        <v>0.3</v>
      </c>
    </row>
    <row r="413" spans="1:13" x14ac:dyDescent="0.3">
      <c r="A413" t="s">
        <v>664</v>
      </c>
      <c r="B413" t="s">
        <v>332</v>
      </c>
      <c r="C413" t="s">
        <v>72</v>
      </c>
      <c r="D413" t="s">
        <v>73</v>
      </c>
      <c r="E413" t="s">
        <v>16</v>
      </c>
      <c r="F413" t="s">
        <v>44</v>
      </c>
      <c r="G413" t="s">
        <v>18</v>
      </c>
      <c r="H413">
        <v>9345</v>
      </c>
      <c r="I413" t="s">
        <v>23</v>
      </c>
      <c r="J413">
        <v>0.1</v>
      </c>
      <c r="K413">
        <v>9000</v>
      </c>
      <c r="L413" s="5" t="s">
        <v>37</v>
      </c>
      <c r="M413">
        <f t="shared" si="6"/>
        <v>0.1</v>
      </c>
    </row>
    <row r="414" spans="1:13" x14ac:dyDescent="0.3">
      <c r="A414" t="s">
        <v>665</v>
      </c>
      <c r="B414" t="s">
        <v>155</v>
      </c>
      <c r="C414" t="s">
        <v>33</v>
      </c>
      <c r="D414" t="s">
        <v>34</v>
      </c>
      <c r="E414" t="s">
        <v>16</v>
      </c>
      <c r="F414" t="s">
        <v>27</v>
      </c>
      <c r="G414" t="s">
        <v>28</v>
      </c>
      <c r="H414">
        <v>16807</v>
      </c>
      <c r="I414" t="s">
        <v>29</v>
      </c>
      <c r="K414">
        <v>17000</v>
      </c>
      <c r="L414" s="5" t="s">
        <v>24</v>
      </c>
      <c r="M414">
        <f t="shared" si="6"/>
        <v>0</v>
      </c>
    </row>
    <row r="415" spans="1:13" x14ac:dyDescent="0.3">
      <c r="A415" t="s">
        <v>666</v>
      </c>
      <c r="B415" t="s">
        <v>47</v>
      </c>
      <c r="C415" t="s">
        <v>51</v>
      </c>
      <c r="D415" t="s">
        <v>52</v>
      </c>
      <c r="E415" t="s">
        <v>53</v>
      </c>
      <c r="F415" t="s">
        <v>27</v>
      </c>
      <c r="G415" t="s">
        <v>40</v>
      </c>
      <c r="H415">
        <v>12076</v>
      </c>
      <c r="I415" t="s">
        <v>36</v>
      </c>
      <c r="J415">
        <v>0.3</v>
      </c>
      <c r="K415">
        <v>13000</v>
      </c>
      <c r="L415" s="5" t="s">
        <v>78</v>
      </c>
      <c r="M415">
        <f t="shared" si="6"/>
        <v>0.3</v>
      </c>
    </row>
    <row r="416" spans="1:13" x14ac:dyDescent="0.3">
      <c r="A416" t="s">
        <v>667</v>
      </c>
      <c r="B416" t="s">
        <v>113</v>
      </c>
      <c r="C416" t="s">
        <v>72</v>
      </c>
      <c r="D416" t="s">
        <v>73</v>
      </c>
      <c r="E416" t="s">
        <v>35</v>
      </c>
      <c r="F416" t="s">
        <v>27</v>
      </c>
      <c r="G416" t="s">
        <v>18</v>
      </c>
      <c r="H416">
        <v>10320</v>
      </c>
      <c r="I416" t="s">
        <v>29</v>
      </c>
      <c r="K416">
        <v>9000</v>
      </c>
      <c r="L416" s="5" t="s">
        <v>57</v>
      </c>
      <c r="M416">
        <f t="shared" si="6"/>
        <v>0</v>
      </c>
    </row>
    <row r="417" spans="1:13" x14ac:dyDescent="0.3">
      <c r="A417" t="s">
        <v>668</v>
      </c>
      <c r="B417" t="s">
        <v>660</v>
      </c>
      <c r="C417" t="s">
        <v>72</v>
      </c>
      <c r="D417" t="s">
        <v>73</v>
      </c>
      <c r="E417" t="s">
        <v>35</v>
      </c>
      <c r="F417" t="s">
        <v>44</v>
      </c>
      <c r="G417" t="s">
        <v>18</v>
      </c>
      <c r="H417">
        <v>10214</v>
      </c>
      <c r="I417" t="s">
        <v>19</v>
      </c>
      <c r="J417">
        <v>0.2</v>
      </c>
      <c r="K417">
        <v>9000</v>
      </c>
      <c r="L417" s="5" t="s">
        <v>162</v>
      </c>
      <c r="M417">
        <f t="shared" si="6"/>
        <v>0.2</v>
      </c>
    </row>
    <row r="418" spans="1:13" x14ac:dyDescent="0.3">
      <c r="A418" t="s">
        <v>669</v>
      </c>
      <c r="B418" t="s">
        <v>437</v>
      </c>
      <c r="C418" t="s">
        <v>14</v>
      </c>
      <c r="D418" t="s">
        <v>15</v>
      </c>
      <c r="E418" t="s">
        <v>16</v>
      </c>
      <c r="F418" t="s">
        <v>17</v>
      </c>
      <c r="G418" t="s">
        <v>28</v>
      </c>
      <c r="H418">
        <v>13151</v>
      </c>
      <c r="I418" t="s">
        <v>29</v>
      </c>
      <c r="K418">
        <v>14000</v>
      </c>
      <c r="L418" s="6">
        <v>45384</v>
      </c>
      <c r="M418">
        <f t="shared" si="6"/>
        <v>0</v>
      </c>
    </row>
    <row r="419" spans="1:13" x14ac:dyDescent="0.3">
      <c r="A419" t="s">
        <v>670</v>
      </c>
      <c r="B419" t="s">
        <v>87</v>
      </c>
      <c r="C419" t="s">
        <v>33</v>
      </c>
      <c r="D419" t="s">
        <v>34</v>
      </c>
      <c r="E419" t="s">
        <v>53</v>
      </c>
      <c r="F419" t="s">
        <v>44</v>
      </c>
      <c r="G419" t="s">
        <v>40</v>
      </c>
      <c r="H419">
        <v>18901</v>
      </c>
      <c r="I419" t="s">
        <v>29</v>
      </c>
      <c r="K419">
        <v>17000</v>
      </c>
      <c r="L419" s="5" t="s">
        <v>211</v>
      </c>
      <c r="M419">
        <f t="shared" si="6"/>
        <v>0</v>
      </c>
    </row>
    <row r="420" spans="1:13" x14ac:dyDescent="0.3">
      <c r="A420" t="s">
        <v>671</v>
      </c>
      <c r="B420" t="s">
        <v>237</v>
      </c>
      <c r="C420" t="s">
        <v>14</v>
      </c>
      <c r="D420" t="s">
        <v>15</v>
      </c>
      <c r="E420" t="s">
        <v>35</v>
      </c>
      <c r="F420" t="s">
        <v>17</v>
      </c>
      <c r="G420" t="s">
        <v>18</v>
      </c>
      <c r="H420">
        <v>13135</v>
      </c>
      <c r="I420" t="s">
        <v>19</v>
      </c>
      <c r="J420">
        <v>0.2</v>
      </c>
      <c r="K420">
        <v>14000</v>
      </c>
      <c r="L420" s="5" t="s">
        <v>57</v>
      </c>
      <c r="M420">
        <f t="shared" si="6"/>
        <v>0.2</v>
      </c>
    </row>
    <row r="421" spans="1:13" x14ac:dyDescent="0.3">
      <c r="A421" t="s">
        <v>672</v>
      </c>
      <c r="B421" t="s">
        <v>448</v>
      </c>
      <c r="C421" t="s">
        <v>51</v>
      </c>
      <c r="D421" t="s">
        <v>52</v>
      </c>
      <c r="E421" t="s">
        <v>35</v>
      </c>
      <c r="F421" t="s">
        <v>44</v>
      </c>
      <c r="G421" t="s">
        <v>40</v>
      </c>
      <c r="H421">
        <v>14393</v>
      </c>
      <c r="I421" t="s">
        <v>19</v>
      </c>
      <c r="J421">
        <v>0.2</v>
      </c>
      <c r="K421">
        <v>13000</v>
      </c>
      <c r="L421" s="5" t="s">
        <v>198</v>
      </c>
      <c r="M421">
        <f t="shared" si="6"/>
        <v>0.2</v>
      </c>
    </row>
    <row r="422" spans="1:13" x14ac:dyDescent="0.3">
      <c r="A422" t="s">
        <v>673</v>
      </c>
      <c r="B422" t="s">
        <v>229</v>
      </c>
      <c r="C422" t="s">
        <v>72</v>
      </c>
      <c r="D422" t="s">
        <v>73</v>
      </c>
      <c r="E422" t="s">
        <v>53</v>
      </c>
      <c r="F422" t="s">
        <v>27</v>
      </c>
      <c r="G422" t="s">
        <v>28</v>
      </c>
      <c r="H422">
        <v>9590</v>
      </c>
      <c r="I422" t="s">
        <v>36</v>
      </c>
      <c r="J422">
        <v>0.3</v>
      </c>
      <c r="K422">
        <v>9000</v>
      </c>
      <c r="L422" s="6">
        <v>45567</v>
      </c>
      <c r="M422">
        <f t="shared" si="6"/>
        <v>0.3</v>
      </c>
    </row>
    <row r="423" spans="1:13" x14ac:dyDescent="0.3">
      <c r="A423" t="s">
        <v>674</v>
      </c>
      <c r="B423" t="s">
        <v>206</v>
      </c>
      <c r="C423" t="s">
        <v>72</v>
      </c>
      <c r="D423" t="s">
        <v>73</v>
      </c>
      <c r="E423" t="s">
        <v>35</v>
      </c>
      <c r="F423" t="s">
        <v>44</v>
      </c>
      <c r="G423" t="s">
        <v>18</v>
      </c>
      <c r="H423">
        <v>8650</v>
      </c>
      <c r="I423" t="s">
        <v>29</v>
      </c>
      <c r="K423">
        <v>9000</v>
      </c>
      <c r="L423" s="5" t="s">
        <v>20</v>
      </c>
      <c r="M423">
        <f t="shared" si="6"/>
        <v>0</v>
      </c>
    </row>
    <row r="424" spans="1:13" x14ac:dyDescent="0.3">
      <c r="A424" t="s">
        <v>675</v>
      </c>
      <c r="B424" t="s">
        <v>386</v>
      </c>
      <c r="C424" t="s">
        <v>33</v>
      </c>
      <c r="D424" t="s">
        <v>34</v>
      </c>
      <c r="E424" t="s">
        <v>53</v>
      </c>
      <c r="F424" t="s">
        <v>17</v>
      </c>
      <c r="G424" t="s">
        <v>40</v>
      </c>
      <c r="H424">
        <v>17383</v>
      </c>
      <c r="I424" t="s">
        <v>23</v>
      </c>
      <c r="J424">
        <v>0.1</v>
      </c>
      <c r="K424">
        <v>17000</v>
      </c>
      <c r="L424" s="5" t="s">
        <v>78</v>
      </c>
      <c r="M424">
        <f t="shared" si="6"/>
        <v>0.1</v>
      </c>
    </row>
    <row r="425" spans="1:13" x14ac:dyDescent="0.3">
      <c r="A425" t="s">
        <v>676</v>
      </c>
      <c r="B425" t="s">
        <v>164</v>
      </c>
      <c r="C425" t="s">
        <v>14</v>
      </c>
      <c r="D425" t="s">
        <v>15</v>
      </c>
      <c r="E425" t="s">
        <v>16</v>
      </c>
      <c r="F425" t="s">
        <v>17</v>
      </c>
      <c r="G425" t="s">
        <v>28</v>
      </c>
      <c r="H425">
        <v>14720</v>
      </c>
      <c r="I425" t="s">
        <v>36</v>
      </c>
      <c r="J425">
        <v>0.3</v>
      </c>
      <c r="K425">
        <v>14000</v>
      </c>
      <c r="L425" s="5" t="s">
        <v>41</v>
      </c>
      <c r="M425">
        <f t="shared" si="6"/>
        <v>0.3</v>
      </c>
    </row>
    <row r="426" spans="1:13" x14ac:dyDescent="0.3">
      <c r="A426" t="s">
        <v>677</v>
      </c>
      <c r="B426" t="s">
        <v>232</v>
      </c>
      <c r="C426" t="s">
        <v>72</v>
      </c>
      <c r="D426" t="s">
        <v>73</v>
      </c>
      <c r="E426" t="s">
        <v>35</v>
      </c>
      <c r="F426" t="s">
        <v>17</v>
      </c>
      <c r="G426" t="s">
        <v>18</v>
      </c>
      <c r="H426">
        <v>9026</v>
      </c>
      <c r="I426" t="s">
        <v>36</v>
      </c>
      <c r="J426">
        <v>0.3</v>
      </c>
      <c r="K426">
        <v>9000</v>
      </c>
      <c r="L426" s="5" t="s">
        <v>129</v>
      </c>
      <c r="M426">
        <f t="shared" si="6"/>
        <v>0.3</v>
      </c>
    </row>
    <row r="427" spans="1:13" x14ac:dyDescent="0.3">
      <c r="A427" t="s">
        <v>678</v>
      </c>
      <c r="B427" t="s">
        <v>679</v>
      </c>
      <c r="C427" t="s">
        <v>33</v>
      </c>
      <c r="D427" t="s">
        <v>34</v>
      </c>
      <c r="E427" t="s">
        <v>16</v>
      </c>
      <c r="F427" t="s">
        <v>44</v>
      </c>
      <c r="G427" t="s">
        <v>18</v>
      </c>
      <c r="H427">
        <v>17318</v>
      </c>
      <c r="K427">
        <v>17000</v>
      </c>
      <c r="L427" s="5" t="s">
        <v>158</v>
      </c>
      <c r="M427">
        <f t="shared" si="6"/>
        <v>0</v>
      </c>
    </row>
    <row r="428" spans="1:13" x14ac:dyDescent="0.3">
      <c r="A428" t="s">
        <v>680</v>
      </c>
      <c r="B428" t="s">
        <v>176</v>
      </c>
      <c r="C428" t="s">
        <v>14</v>
      </c>
      <c r="D428" t="s">
        <v>15</v>
      </c>
      <c r="E428" t="s">
        <v>35</v>
      </c>
      <c r="F428" t="s">
        <v>27</v>
      </c>
      <c r="G428" t="s">
        <v>28</v>
      </c>
      <c r="H428">
        <v>15210</v>
      </c>
      <c r="K428">
        <v>14000</v>
      </c>
      <c r="L428" s="6">
        <v>45323</v>
      </c>
      <c r="M428">
        <f t="shared" si="6"/>
        <v>0</v>
      </c>
    </row>
    <row r="429" spans="1:13" x14ac:dyDescent="0.3">
      <c r="A429" t="s">
        <v>681</v>
      </c>
      <c r="B429" t="s">
        <v>185</v>
      </c>
      <c r="C429" t="s">
        <v>51</v>
      </c>
      <c r="D429" t="s">
        <v>52</v>
      </c>
      <c r="E429" t="s">
        <v>53</v>
      </c>
      <c r="F429" t="s">
        <v>17</v>
      </c>
      <c r="G429" t="s">
        <v>18</v>
      </c>
      <c r="H429">
        <v>14924</v>
      </c>
      <c r="K429">
        <v>13000</v>
      </c>
      <c r="L429" s="5" t="s">
        <v>85</v>
      </c>
      <c r="M429">
        <f t="shared" si="6"/>
        <v>0</v>
      </c>
    </row>
    <row r="430" spans="1:13" x14ac:dyDescent="0.3">
      <c r="A430" t="s">
        <v>682</v>
      </c>
      <c r="B430" t="s">
        <v>179</v>
      </c>
      <c r="C430" t="s">
        <v>33</v>
      </c>
      <c r="D430" t="s">
        <v>34</v>
      </c>
      <c r="E430" t="s">
        <v>35</v>
      </c>
      <c r="F430" t="s">
        <v>17</v>
      </c>
      <c r="G430" t="s">
        <v>18</v>
      </c>
      <c r="H430">
        <v>17681</v>
      </c>
      <c r="I430" t="s">
        <v>36</v>
      </c>
      <c r="J430">
        <v>0.3</v>
      </c>
      <c r="K430">
        <v>17000</v>
      </c>
      <c r="L430" s="5" t="s">
        <v>170</v>
      </c>
      <c r="M430">
        <f t="shared" si="6"/>
        <v>0.3</v>
      </c>
    </row>
    <row r="431" spans="1:13" x14ac:dyDescent="0.3">
      <c r="A431" t="s">
        <v>683</v>
      </c>
      <c r="B431" t="s">
        <v>468</v>
      </c>
      <c r="C431" t="s">
        <v>51</v>
      </c>
      <c r="D431" t="s">
        <v>52</v>
      </c>
      <c r="E431" t="s">
        <v>35</v>
      </c>
      <c r="F431" t="s">
        <v>17</v>
      </c>
      <c r="G431" t="s">
        <v>28</v>
      </c>
      <c r="H431">
        <v>12251</v>
      </c>
      <c r="I431" t="s">
        <v>19</v>
      </c>
      <c r="J431">
        <v>0.2</v>
      </c>
      <c r="K431">
        <v>13000</v>
      </c>
      <c r="L431" s="5" t="s">
        <v>69</v>
      </c>
      <c r="M431">
        <f t="shared" si="6"/>
        <v>0.2</v>
      </c>
    </row>
    <row r="432" spans="1:13" x14ac:dyDescent="0.3">
      <c r="A432" t="s">
        <v>684</v>
      </c>
      <c r="B432" t="s">
        <v>13</v>
      </c>
      <c r="C432" t="s">
        <v>14</v>
      </c>
      <c r="D432" t="s">
        <v>15</v>
      </c>
      <c r="E432" t="s">
        <v>35</v>
      </c>
      <c r="F432" t="s">
        <v>27</v>
      </c>
      <c r="G432" t="s">
        <v>40</v>
      </c>
      <c r="H432">
        <v>12319</v>
      </c>
      <c r="I432" t="s">
        <v>19</v>
      </c>
      <c r="J432">
        <v>0.2</v>
      </c>
      <c r="K432">
        <v>14000</v>
      </c>
      <c r="L432" s="6">
        <v>45475</v>
      </c>
      <c r="M432">
        <f t="shared" si="6"/>
        <v>0.2</v>
      </c>
    </row>
    <row r="433" spans="1:13" x14ac:dyDescent="0.3">
      <c r="A433" t="s">
        <v>685</v>
      </c>
      <c r="B433" t="s">
        <v>26</v>
      </c>
      <c r="C433" t="s">
        <v>72</v>
      </c>
      <c r="D433" t="s">
        <v>73</v>
      </c>
      <c r="E433" t="s">
        <v>35</v>
      </c>
      <c r="F433" t="s">
        <v>27</v>
      </c>
      <c r="G433" t="s">
        <v>28</v>
      </c>
      <c r="H433">
        <v>8407</v>
      </c>
      <c r="I433" t="s">
        <v>23</v>
      </c>
      <c r="J433">
        <v>0.1</v>
      </c>
      <c r="K433">
        <v>9000</v>
      </c>
      <c r="L433" s="5" t="s">
        <v>78</v>
      </c>
      <c r="M433">
        <f t="shared" si="6"/>
        <v>0.1</v>
      </c>
    </row>
    <row r="434" spans="1:13" x14ac:dyDescent="0.3">
      <c r="A434" t="s">
        <v>686</v>
      </c>
      <c r="B434" t="s">
        <v>119</v>
      </c>
      <c r="C434" t="s">
        <v>51</v>
      </c>
      <c r="D434" t="s">
        <v>52</v>
      </c>
      <c r="E434" t="s">
        <v>53</v>
      </c>
      <c r="F434" t="s">
        <v>27</v>
      </c>
      <c r="G434" t="s">
        <v>18</v>
      </c>
      <c r="H434">
        <v>12569</v>
      </c>
      <c r="I434" t="s">
        <v>23</v>
      </c>
      <c r="J434">
        <v>0.1</v>
      </c>
      <c r="K434">
        <v>13000</v>
      </c>
      <c r="L434" s="5" t="s">
        <v>373</v>
      </c>
      <c r="M434">
        <f t="shared" si="6"/>
        <v>0.1</v>
      </c>
    </row>
    <row r="435" spans="1:13" x14ac:dyDescent="0.3">
      <c r="A435" t="s">
        <v>687</v>
      </c>
      <c r="B435" t="s">
        <v>688</v>
      </c>
      <c r="C435" t="s">
        <v>14</v>
      </c>
      <c r="D435" t="s">
        <v>15</v>
      </c>
      <c r="E435" t="s">
        <v>53</v>
      </c>
      <c r="F435" t="s">
        <v>17</v>
      </c>
      <c r="G435" t="s">
        <v>40</v>
      </c>
      <c r="H435">
        <v>12561</v>
      </c>
      <c r="K435">
        <v>14000</v>
      </c>
      <c r="L435" s="5" t="s">
        <v>326</v>
      </c>
      <c r="M435">
        <f t="shared" si="6"/>
        <v>0</v>
      </c>
    </row>
    <row r="436" spans="1:13" x14ac:dyDescent="0.3">
      <c r="A436" t="s">
        <v>689</v>
      </c>
      <c r="B436" t="s">
        <v>429</v>
      </c>
      <c r="C436" t="s">
        <v>51</v>
      </c>
      <c r="D436" t="s">
        <v>52</v>
      </c>
      <c r="E436" t="s">
        <v>16</v>
      </c>
      <c r="F436" t="s">
        <v>44</v>
      </c>
      <c r="G436" t="s">
        <v>18</v>
      </c>
      <c r="H436">
        <v>11280</v>
      </c>
      <c r="I436" t="s">
        <v>29</v>
      </c>
      <c r="K436">
        <v>13000</v>
      </c>
      <c r="L436" s="6">
        <v>45445</v>
      </c>
      <c r="M436">
        <f t="shared" si="6"/>
        <v>0</v>
      </c>
    </row>
    <row r="437" spans="1:13" x14ac:dyDescent="0.3">
      <c r="A437" t="s">
        <v>690</v>
      </c>
      <c r="B437" t="s">
        <v>128</v>
      </c>
      <c r="C437" t="s">
        <v>51</v>
      </c>
      <c r="D437" t="s">
        <v>52</v>
      </c>
      <c r="E437" t="s">
        <v>53</v>
      </c>
      <c r="F437" t="s">
        <v>17</v>
      </c>
      <c r="G437" t="s">
        <v>28</v>
      </c>
      <c r="H437">
        <v>11872</v>
      </c>
      <c r="I437" t="s">
        <v>19</v>
      </c>
      <c r="J437">
        <v>0.2</v>
      </c>
      <c r="K437">
        <v>13000</v>
      </c>
      <c r="L437" s="5" t="s">
        <v>333</v>
      </c>
      <c r="M437">
        <f t="shared" si="6"/>
        <v>0.2</v>
      </c>
    </row>
    <row r="438" spans="1:13" x14ac:dyDescent="0.3">
      <c r="A438" t="s">
        <v>691</v>
      </c>
      <c r="B438" t="s">
        <v>653</v>
      </c>
      <c r="C438" t="s">
        <v>72</v>
      </c>
      <c r="D438" t="s">
        <v>73</v>
      </c>
      <c r="E438" t="s">
        <v>35</v>
      </c>
      <c r="F438" t="s">
        <v>27</v>
      </c>
      <c r="G438" t="s">
        <v>18</v>
      </c>
      <c r="H438">
        <v>7573</v>
      </c>
      <c r="I438" t="s">
        <v>23</v>
      </c>
      <c r="J438">
        <v>0.1</v>
      </c>
      <c r="K438">
        <v>9000</v>
      </c>
      <c r="L438" s="6">
        <v>45475</v>
      </c>
      <c r="M438">
        <f t="shared" si="6"/>
        <v>0.1</v>
      </c>
    </row>
    <row r="439" spans="1:13" x14ac:dyDescent="0.3">
      <c r="A439" t="s">
        <v>692</v>
      </c>
      <c r="B439" t="s">
        <v>148</v>
      </c>
      <c r="C439" t="s">
        <v>33</v>
      </c>
      <c r="D439" t="s">
        <v>34</v>
      </c>
      <c r="E439" t="s">
        <v>53</v>
      </c>
      <c r="F439" t="s">
        <v>17</v>
      </c>
      <c r="G439" t="s">
        <v>18</v>
      </c>
      <c r="H439">
        <v>16014</v>
      </c>
      <c r="I439" t="s">
        <v>36</v>
      </c>
      <c r="J439">
        <v>0.3</v>
      </c>
      <c r="K439">
        <v>17000</v>
      </c>
      <c r="L439" s="6">
        <v>45598</v>
      </c>
      <c r="M439">
        <f t="shared" si="6"/>
        <v>0.3</v>
      </c>
    </row>
    <row r="440" spans="1:13" x14ac:dyDescent="0.3">
      <c r="A440" t="s">
        <v>693</v>
      </c>
      <c r="B440" t="s">
        <v>281</v>
      </c>
      <c r="C440" t="s">
        <v>33</v>
      </c>
      <c r="D440" t="s">
        <v>34</v>
      </c>
      <c r="E440" t="s">
        <v>16</v>
      </c>
      <c r="F440" t="s">
        <v>27</v>
      </c>
      <c r="G440" t="s">
        <v>28</v>
      </c>
      <c r="H440">
        <v>18587</v>
      </c>
      <c r="I440" t="s">
        <v>36</v>
      </c>
      <c r="J440">
        <v>0.3</v>
      </c>
      <c r="K440">
        <v>17000</v>
      </c>
      <c r="L440" s="5" t="s">
        <v>24</v>
      </c>
      <c r="M440">
        <f t="shared" si="6"/>
        <v>0.3</v>
      </c>
    </row>
    <row r="441" spans="1:13" x14ac:dyDescent="0.3">
      <c r="A441" t="s">
        <v>694</v>
      </c>
      <c r="B441" t="s">
        <v>418</v>
      </c>
      <c r="C441" t="s">
        <v>51</v>
      </c>
      <c r="D441" t="s">
        <v>52</v>
      </c>
      <c r="E441" t="s">
        <v>16</v>
      </c>
      <c r="F441" t="s">
        <v>17</v>
      </c>
      <c r="G441" t="s">
        <v>40</v>
      </c>
      <c r="H441">
        <v>13646</v>
      </c>
      <c r="I441" t="s">
        <v>23</v>
      </c>
      <c r="J441">
        <v>0.1</v>
      </c>
      <c r="K441">
        <v>13000</v>
      </c>
      <c r="L441" s="5" t="s">
        <v>158</v>
      </c>
      <c r="M441">
        <f t="shared" si="6"/>
        <v>0.1</v>
      </c>
    </row>
    <row r="442" spans="1:13" x14ac:dyDescent="0.3">
      <c r="A442" t="s">
        <v>695</v>
      </c>
      <c r="B442" t="s">
        <v>174</v>
      </c>
      <c r="C442" t="s">
        <v>51</v>
      </c>
      <c r="D442" t="s">
        <v>52</v>
      </c>
      <c r="E442" t="s">
        <v>53</v>
      </c>
      <c r="F442" t="s">
        <v>17</v>
      </c>
      <c r="G442" t="s">
        <v>18</v>
      </c>
      <c r="H442">
        <v>11987</v>
      </c>
      <c r="K442">
        <v>13000</v>
      </c>
      <c r="L442" s="6">
        <v>45567</v>
      </c>
      <c r="M442">
        <f t="shared" si="6"/>
        <v>0</v>
      </c>
    </row>
    <row r="443" spans="1:13" x14ac:dyDescent="0.3">
      <c r="A443" t="s">
        <v>696</v>
      </c>
      <c r="B443" t="s">
        <v>126</v>
      </c>
      <c r="C443" t="s">
        <v>14</v>
      </c>
      <c r="D443" t="s">
        <v>15</v>
      </c>
      <c r="E443" t="s">
        <v>53</v>
      </c>
      <c r="F443" t="s">
        <v>17</v>
      </c>
      <c r="G443" t="s">
        <v>18</v>
      </c>
      <c r="H443">
        <v>13584</v>
      </c>
      <c r="I443" t="s">
        <v>29</v>
      </c>
      <c r="K443">
        <v>14000</v>
      </c>
      <c r="L443" s="5" t="s">
        <v>30</v>
      </c>
      <c r="M443">
        <f t="shared" si="6"/>
        <v>0</v>
      </c>
    </row>
    <row r="444" spans="1:13" x14ac:dyDescent="0.3">
      <c r="A444" t="s">
        <v>697</v>
      </c>
      <c r="B444" t="s">
        <v>336</v>
      </c>
      <c r="C444" t="s">
        <v>51</v>
      </c>
      <c r="D444" t="s">
        <v>52</v>
      </c>
      <c r="E444" t="s">
        <v>53</v>
      </c>
      <c r="F444" t="s">
        <v>27</v>
      </c>
      <c r="G444" t="s">
        <v>18</v>
      </c>
      <c r="H444">
        <v>13405</v>
      </c>
      <c r="I444" t="s">
        <v>23</v>
      </c>
      <c r="J444">
        <v>0.1</v>
      </c>
      <c r="K444">
        <v>13000</v>
      </c>
      <c r="L444" s="6">
        <v>45292</v>
      </c>
      <c r="M444">
        <f t="shared" si="6"/>
        <v>0.1</v>
      </c>
    </row>
    <row r="445" spans="1:13" x14ac:dyDescent="0.3">
      <c r="A445" t="s">
        <v>698</v>
      </c>
      <c r="B445" t="s">
        <v>322</v>
      </c>
      <c r="C445" t="s">
        <v>14</v>
      </c>
      <c r="D445" t="s">
        <v>15</v>
      </c>
      <c r="E445" t="s">
        <v>35</v>
      </c>
      <c r="F445" t="s">
        <v>17</v>
      </c>
      <c r="G445" t="s">
        <v>28</v>
      </c>
      <c r="H445">
        <v>13173</v>
      </c>
      <c r="I445" t="s">
        <v>29</v>
      </c>
      <c r="K445">
        <v>14000</v>
      </c>
      <c r="L445" s="5" t="s">
        <v>326</v>
      </c>
      <c r="M445">
        <f t="shared" si="6"/>
        <v>0</v>
      </c>
    </row>
    <row r="446" spans="1:13" x14ac:dyDescent="0.3">
      <c r="A446" t="s">
        <v>699</v>
      </c>
      <c r="B446" t="s">
        <v>206</v>
      </c>
      <c r="C446" t="s">
        <v>72</v>
      </c>
      <c r="D446" t="s">
        <v>73</v>
      </c>
      <c r="E446" t="s">
        <v>35</v>
      </c>
      <c r="F446" t="s">
        <v>44</v>
      </c>
      <c r="G446" t="s">
        <v>28</v>
      </c>
      <c r="H446">
        <v>9202</v>
      </c>
      <c r="I446" t="s">
        <v>29</v>
      </c>
      <c r="K446">
        <v>9000</v>
      </c>
      <c r="L446" s="6">
        <v>45566</v>
      </c>
      <c r="M446">
        <f t="shared" si="6"/>
        <v>0</v>
      </c>
    </row>
    <row r="447" spans="1:13" x14ac:dyDescent="0.3">
      <c r="A447" t="s">
        <v>700</v>
      </c>
      <c r="B447" t="s">
        <v>255</v>
      </c>
      <c r="C447" t="s">
        <v>33</v>
      </c>
      <c r="D447" t="s">
        <v>34</v>
      </c>
      <c r="E447" t="s">
        <v>35</v>
      </c>
      <c r="F447" t="s">
        <v>44</v>
      </c>
      <c r="G447" t="s">
        <v>18</v>
      </c>
      <c r="H447">
        <v>18990</v>
      </c>
      <c r="I447" t="s">
        <v>19</v>
      </c>
      <c r="J447">
        <v>0.2</v>
      </c>
      <c r="K447">
        <v>17000</v>
      </c>
      <c r="L447" s="6">
        <v>45384</v>
      </c>
      <c r="M447">
        <f t="shared" si="6"/>
        <v>0.2</v>
      </c>
    </row>
    <row r="448" spans="1:13" x14ac:dyDescent="0.3">
      <c r="A448" t="s">
        <v>701</v>
      </c>
      <c r="B448" t="s">
        <v>702</v>
      </c>
      <c r="C448" t="s">
        <v>14</v>
      </c>
      <c r="D448" t="s">
        <v>15</v>
      </c>
      <c r="E448" t="s">
        <v>53</v>
      </c>
      <c r="F448" t="s">
        <v>44</v>
      </c>
      <c r="G448" t="s">
        <v>40</v>
      </c>
      <c r="H448">
        <v>14989</v>
      </c>
      <c r="I448" t="s">
        <v>19</v>
      </c>
      <c r="J448">
        <v>0.2</v>
      </c>
      <c r="K448">
        <v>14000</v>
      </c>
      <c r="L448" s="6">
        <v>45383</v>
      </c>
      <c r="M448">
        <f t="shared" si="6"/>
        <v>0.2</v>
      </c>
    </row>
    <row r="449" spans="1:13" x14ac:dyDescent="0.3">
      <c r="A449" t="s">
        <v>703</v>
      </c>
      <c r="B449" t="s">
        <v>262</v>
      </c>
      <c r="C449" t="s">
        <v>72</v>
      </c>
      <c r="D449" t="s">
        <v>73</v>
      </c>
      <c r="E449" t="s">
        <v>35</v>
      </c>
      <c r="F449" t="s">
        <v>17</v>
      </c>
      <c r="G449" t="s">
        <v>28</v>
      </c>
      <c r="H449">
        <v>9493</v>
      </c>
      <c r="I449" t="s">
        <v>23</v>
      </c>
      <c r="J449">
        <v>0.1</v>
      </c>
      <c r="K449">
        <v>9000</v>
      </c>
      <c r="L449" s="5" t="s">
        <v>208</v>
      </c>
      <c r="M449">
        <f t="shared" si="6"/>
        <v>0.1</v>
      </c>
    </row>
    <row r="450" spans="1:13" x14ac:dyDescent="0.3">
      <c r="A450" t="s">
        <v>704</v>
      </c>
      <c r="B450" t="s">
        <v>340</v>
      </c>
      <c r="C450" t="s">
        <v>51</v>
      </c>
      <c r="D450" t="s">
        <v>52</v>
      </c>
      <c r="E450" t="s">
        <v>35</v>
      </c>
      <c r="F450" t="s">
        <v>27</v>
      </c>
      <c r="G450" t="s">
        <v>28</v>
      </c>
      <c r="H450">
        <v>11562</v>
      </c>
      <c r="I450" t="s">
        <v>23</v>
      </c>
      <c r="J450">
        <v>0.1</v>
      </c>
      <c r="K450">
        <v>13000</v>
      </c>
      <c r="L450" s="6">
        <v>45597</v>
      </c>
      <c r="M450">
        <f t="shared" si="6"/>
        <v>0.1</v>
      </c>
    </row>
    <row r="451" spans="1:13" x14ac:dyDescent="0.3">
      <c r="A451" t="s">
        <v>705</v>
      </c>
      <c r="B451" t="s">
        <v>219</v>
      </c>
      <c r="C451" t="s">
        <v>33</v>
      </c>
      <c r="D451" t="s">
        <v>34</v>
      </c>
      <c r="E451" t="s">
        <v>35</v>
      </c>
      <c r="F451" t="s">
        <v>17</v>
      </c>
      <c r="G451" t="s">
        <v>18</v>
      </c>
      <c r="H451">
        <v>18071</v>
      </c>
      <c r="I451" t="s">
        <v>36</v>
      </c>
      <c r="J451">
        <v>0.3</v>
      </c>
      <c r="K451">
        <v>17000</v>
      </c>
      <c r="L451" s="5" t="s">
        <v>373</v>
      </c>
      <c r="M451">
        <f t="shared" ref="M451:M514" si="7">IF(OR(I451="",J451=""),0,J451)</f>
        <v>0.3</v>
      </c>
    </row>
    <row r="452" spans="1:13" x14ac:dyDescent="0.3">
      <c r="A452" t="s">
        <v>706</v>
      </c>
      <c r="B452" t="s">
        <v>439</v>
      </c>
      <c r="C452" t="s">
        <v>14</v>
      </c>
      <c r="D452" t="s">
        <v>15</v>
      </c>
      <c r="E452" t="s">
        <v>53</v>
      </c>
      <c r="F452" t="s">
        <v>17</v>
      </c>
      <c r="G452" t="s">
        <v>40</v>
      </c>
      <c r="H452">
        <v>14145</v>
      </c>
      <c r="I452" t="s">
        <v>23</v>
      </c>
      <c r="J452">
        <v>0.1</v>
      </c>
      <c r="K452">
        <v>14000</v>
      </c>
      <c r="L452" s="5" t="s">
        <v>170</v>
      </c>
      <c r="M452">
        <f t="shared" si="7"/>
        <v>0.1</v>
      </c>
    </row>
    <row r="453" spans="1:13" x14ac:dyDescent="0.3">
      <c r="A453" t="s">
        <v>707</v>
      </c>
      <c r="B453" t="s">
        <v>708</v>
      </c>
      <c r="C453" t="s">
        <v>14</v>
      </c>
      <c r="D453" t="s">
        <v>15</v>
      </c>
      <c r="E453" t="s">
        <v>53</v>
      </c>
      <c r="F453" t="s">
        <v>17</v>
      </c>
      <c r="G453" t="s">
        <v>28</v>
      </c>
      <c r="H453">
        <v>13475</v>
      </c>
      <c r="I453" t="s">
        <v>23</v>
      </c>
      <c r="J453">
        <v>0.1</v>
      </c>
      <c r="K453">
        <v>14000</v>
      </c>
      <c r="L453" s="6">
        <v>45293</v>
      </c>
      <c r="M453">
        <f t="shared" si="7"/>
        <v>0.1</v>
      </c>
    </row>
    <row r="454" spans="1:13" x14ac:dyDescent="0.3">
      <c r="A454" t="s">
        <v>709</v>
      </c>
      <c r="B454" t="s">
        <v>496</v>
      </c>
      <c r="C454" t="s">
        <v>51</v>
      </c>
      <c r="D454" t="s">
        <v>52</v>
      </c>
      <c r="E454" t="s">
        <v>53</v>
      </c>
      <c r="F454" t="s">
        <v>27</v>
      </c>
      <c r="G454" t="s">
        <v>40</v>
      </c>
      <c r="H454">
        <v>14167</v>
      </c>
      <c r="I454" t="s">
        <v>23</v>
      </c>
      <c r="J454">
        <v>0.1</v>
      </c>
      <c r="K454">
        <v>13000</v>
      </c>
      <c r="L454" s="5" t="s">
        <v>211</v>
      </c>
      <c r="M454">
        <f t="shared" si="7"/>
        <v>0.1</v>
      </c>
    </row>
    <row r="455" spans="1:13" x14ac:dyDescent="0.3">
      <c r="A455" t="s">
        <v>710</v>
      </c>
      <c r="B455" t="s">
        <v>242</v>
      </c>
      <c r="C455" t="s">
        <v>14</v>
      </c>
      <c r="D455" t="s">
        <v>15</v>
      </c>
      <c r="E455" t="s">
        <v>35</v>
      </c>
      <c r="F455" t="s">
        <v>44</v>
      </c>
      <c r="G455" t="s">
        <v>28</v>
      </c>
      <c r="H455">
        <v>12010</v>
      </c>
      <c r="I455" t="s">
        <v>23</v>
      </c>
      <c r="J455">
        <v>0.1</v>
      </c>
      <c r="K455">
        <v>14000</v>
      </c>
      <c r="L455" s="5" t="s">
        <v>41</v>
      </c>
      <c r="M455">
        <f t="shared" si="7"/>
        <v>0.1</v>
      </c>
    </row>
    <row r="456" spans="1:13" x14ac:dyDescent="0.3">
      <c r="A456" t="s">
        <v>711</v>
      </c>
      <c r="B456" t="s">
        <v>712</v>
      </c>
      <c r="C456" t="s">
        <v>51</v>
      </c>
      <c r="D456" t="s">
        <v>52</v>
      </c>
      <c r="E456" t="s">
        <v>35</v>
      </c>
      <c r="F456" t="s">
        <v>17</v>
      </c>
      <c r="G456" t="s">
        <v>40</v>
      </c>
      <c r="H456">
        <v>12568</v>
      </c>
      <c r="I456" t="s">
        <v>19</v>
      </c>
      <c r="J456">
        <v>0.2</v>
      </c>
      <c r="K456">
        <v>13000</v>
      </c>
      <c r="L456" s="6">
        <v>45627</v>
      </c>
      <c r="M456">
        <f t="shared" si="7"/>
        <v>0.2</v>
      </c>
    </row>
    <row r="457" spans="1:13" x14ac:dyDescent="0.3">
      <c r="A457" t="s">
        <v>713</v>
      </c>
      <c r="B457" t="s">
        <v>490</v>
      </c>
      <c r="C457" t="s">
        <v>14</v>
      </c>
      <c r="D457" t="s">
        <v>15</v>
      </c>
      <c r="E457" t="s">
        <v>16</v>
      </c>
      <c r="F457" t="s">
        <v>44</v>
      </c>
      <c r="G457" t="s">
        <v>28</v>
      </c>
      <c r="H457">
        <v>14685</v>
      </c>
      <c r="K457">
        <v>14000</v>
      </c>
      <c r="L457" s="5" t="s">
        <v>101</v>
      </c>
      <c r="M457">
        <f t="shared" si="7"/>
        <v>0</v>
      </c>
    </row>
    <row r="458" spans="1:13" x14ac:dyDescent="0.3">
      <c r="A458" t="s">
        <v>714</v>
      </c>
      <c r="B458" t="s">
        <v>444</v>
      </c>
      <c r="C458" t="s">
        <v>72</v>
      </c>
      <c r="D458" t="s">
        <v>73</v>
      </c>
      <c r="E458" t="s">
        <v>16</v>
      </c>
      <c r="F458" t="s">
        <v>17</v>
      </c>
      <c r="G458" t="s">
        <v>40</v>
      </c>
      <c r="H458">
        <v>10383</v>
      </c>
      <c r="I458" t="s">
        <v>23</v>
      </c>
      <c r="J458">
        <v>0.1</v>
      </c>
      <c r="K458">
        <v>9000</v>
      </c>
      <c r="L458" s="6">
        <v>45445</v>
      </c>
      <c r="M458">
        <f t="shared" si="7"/>
        <v>0.1</v>
      </c>
    </row>
    <row r="459" spans="1:13" x14ac:dyDescent="0.3">
      <c r="A459" t="s">
        <v>715</v>
      </c>
      <c r="B459" t="s">
        <v>137</v>
      </c>
      <c r="C459" t="s">
        <v>14</v>
      </c>
      <c r="D459" t="s">
        <v>15</v>
      </c>
      <c r="E459" t="s">
        <v>35</v>
      </c>
      <c r="F459" t="s">
        <v>27</v>
      </c>
      <c r="G459" t="s">
        <v>28</v>
      </c>
      <c r="H459">
        <v>12188</v>
      </c>
      <c r="K459">
        <v>14000</v>
      </c>
      <c r="L459" s="6">
        <v>45413</v>
      </c>
      <c r="M459">
        <f t="shared" si="7"/>
        <v>0</v>
      </c>
    </row>
    <row r="460" spans="1:13" x14ac:dyDescent="0.3">
      <c r="A460" t="s">
        <v>716</v>
      </c>
      <c r="B460" t="s">
        <v>481</v>
      </c>
      <c r="C460" t="s">
        <v>33</v>
      </c>
      <c r="D460" t="s">
        <v>34</v>
      </c>
      <c r="E460" t="s">
        <v>53</v>
      </c>
      <c r="F460" t="s">
        <v>17</v>
      </c>
      <c r="G460" t="s">
        <v>18</v>
      </c>
      <c r="H460">
        <v>17265</v>
      </c>
      <c r="K460">
        <v>17000</v>
      </c>
      <c r="L460" s="6">
        <v>45292</v>
      </c>
      <c r="M460">
        <f t="shared" si="7"/>
        <v>0</v>
      </c>
    </row>
    <row r="461" spans="1:13" x14ac:dyDescent="0.3">
      <c r="A461" t="s">
        <v>717</v>
      </c>
      <c r="B461" t="s">
        <v>444</v>
      </c>
      <c r="C461" t="s">
        <v>33</v>
      </c>
      <c r="D461" t="s">
        <v>34</v>
      </c>
      <c r="E461" t="s">
        <v>16</v>
      </c>
      <c r="F461" t="s">
        <v>17</v>
      </c>
      <c r="G461" t="s">
        <v>28</v>
      </c>
      <c r="H461">
        <v>17550</v>
      </c>
      <c r="I461" t="s">
        <v>19</v>
      </c>
      <c r="J461">
        <v>0.2</v>
      </c>
      <c r="K461">
        <v>17000</v>
      </c>
      <c r="L461" s="5" t="s">
        <v>192</v>
      </c>
      <c r="M461">
        <f t="shared" si="7"/>
        <v>0.2</v>
      </c>
    </row>
    <row r="462" spans="1:13" x14ac:dyDescent="0.3">
      <c r="A462" t="s">
        <v>718</v>
      </c>
      <c r="B462" t="s">
        <v>43</v>
      </c>
      <c r="C462" t="s">
        <v>72</v>
      </c>
      <c r="D462" t="s">
        <v>73</v>
      </c>
      <c r="E462" t="s">
        <v>35</v>
      </c>
      <c r="F462" t="s">
        <v>44</v>
      </c>
      <c r="G462" t="s">
        <v>28</v>
      </c>
      <c r="H462">
        <v>10114</v>
      </c>
      <c r="I462" t="s">
        <v>19</v>
      </c>
      <c r="J462">
        <v>0.2</v>
      </c>
      <c r="K462">
        <v>9000</v>
      </c>
      <c r="L462" s="6">
        <v>45566</v>
      </c>
      <c r="M462">
        <f t="shared" si="7"/>
        <v>0.2</v>
      </c>
    </row>
    <row r="463" spans="1:13" x14ac:dyDescent="0.3">
      <c r="A463" t="s">
        <v>719</v>
      </c>
      <c r="B463" t="s">
        <v>442</v>
      </c>
      <c r="C463" t="s">
        <v>14</v>
      </c>
      <c r="D463" t="s">
        <v>15</v>
      </c>
      <c r="E463" t="s">
        <v>35</v>
      </c>
      <c r="F463" t="s">
        <v>44</v>
      </c>
      <c r="G463" t="s">
        <v>40</v>
      </c>
      <c r="H463">
        <v>14604</v>
      </c>
      <c r="I463" t="s">
        <v>23</v>
      </c>
      <c r="J463">
        <v>0.1</v>
      </c>
      <c r="K463">
        <v>14000</v>
      </c>
      <c r="L463" s="6">
        <v>45294</v>
      </c>
      <c r="M463">
        <f t="shared" si="7"/>
        <v>0.1</v>
      </c>
    </row>
    <row r="464" spans="1:13" x14ac:dyDescent="0.3">
      <c r="A464" t="s">
        <v>720</v>
      </c>
      <c r="B464" t="s">
        <v>362</v>
      </c>
      <c r="C464" t="s">
        <v>72</v>
      </c>
      <c r="D464" t="s">
        <v>73</v>
      </c>
      <c r="E464" t="s">
        <v>16</v>
      </c>
      <c r="F464" t="s">
        <v>44</v>
      </c>
      <c r="G464" t="s">
        <v>40</v>
      </c>
      <c r="H464">
        <v>7425</v>
      </c>
      <c r="I464" t="s">
        <v>19</v>
      </c>
      <c r="J464">
        <v>0.2</v>
      </c>
      <c r="K464">
        <v>9000</v>
      </c>
      <c r="L464" s="6">
        <v>45353</v>
      </c>
      <c r="M464">
        <f t="shared" si="7"/>
        <v>0.2</v>
      </c>
    </row>
    <row r="465" spans="1:13" x14ac:dyDescent="0.3">
      <c r="A465" t="s">
        <v>721</v>
      </c>
      <c r="B465" t="s">
        <v>450</v>
      </c>
      <c r="C465" t="s">
        <v>72</v>
      </c>
      <c r="D465" t="s">
        <v>73</v>
      </c>
      <c r="E465" t="s">
        <v>35</v>
      </c>
      <c r="F465" t="s">
        <v>27</v>
      </c>
      <c r="G465" t="s">
        <v>28</v>
      </c>
      <c r="H465">
        <v>8146</v>
      </c>
      <c r="I465" t="s">
        <v>23</v>
      </c>
      <c r="J465">
        <v>0.1</v>
      </c>
      <c r="K465">
        <v>9000</v>
      </c>
      <c r="L465" s="6">
        <v>45352</v>
      </c>
      <c r="M465">
        <f t="shared" si="7"/>
        <v>0.1</v>
      </c>
    </row>
    <row r="466" spans="1:13" x14ac:dyDescent="0.3">
      <c r="A466" t="s">
        <v>722</v>
      </c>
      <c r="B466" t="s">
        <v>589</v>
      </c>
      <c r="C466" t="s">
        <v>72</v>
      </c>
      <c r="D466" t="s">
        <v>73</v>
      </c>
      <c r="E466" t="s">
        <v>16</v>
      </c>
      <c r="F466" t="s">
        <v>17</v>
      </c>
      <c r="G466" t="s">
        <v>40</v>
      </c>
      <c r="H466">
        <v>10991</v>
      </c>
      <c r="I466" t="s">
        <v>23</v>
      </c>
      <c r="J466">
        <v>0.1</v>
      </c>
      <c r="K466">
        <v>9000</v>
      </c>
      <c r="L466" s="6">
        <v>45475</v>
      </c>
      <c r="M466">
        <f t="shared" si="7"/>
        <v>0.1</v>
      </c>
    </row>
    <row r="467" spans="1:13" x14ac:dyDescent="0.3">
      <c r="A467" t="s">
        <v>723</v>
      </c>
      <c r="B467" t="s">
        <v>274</v>
      </c>
      <c r="C467" t="s">
        <v>51</v>
      </c>
      <c r="D467" t="s">
        <v>52</v>
      </c>
      <c r="E467" t="s">
        <v>16</v>
      </c>
      <c r="F467" t="s">
        <v>17</v>
      </c>
      <c r="G467" t="s">
        <v>18</v>
      </c>
      <c r="H467">
        <v>13424</v>
      </c>
      <c r="I467" t="s">
        <v>29</v>
      </c>
      <c r="K467">
        <v>13000</v>
      </c>
      <c r="L467" s="6">
        <v>45383</v>
      </c>
      <c r="M467">
        <f t="shared" si="7"/>
        <v>0</v>
      </c>
    </row>
    <row r="468" spans="1:13" x14ac:dyDescent="0.3">
      <c r="A468" t="s">
        <v>724</v>
      </c>
      <c r="B468" t="s">
        <v>307</v>
      </c>
      <c r="C468" t="s">
        <v>51</v>
      </c>
      <c r="D468" t="s">
        <v>52</v>
      </c>
      <c r="E468" t="s">
        <v>35</v>
      </c>
      <c r="F468" t="s">
        <v>17</v>
      </c>
      <c r="G468" t="s">
        <v>40</v>
      </c>
      <c r="H468">
        <v>14485</v>
      </c>
      <c r="I468" t="s">
        <v>36</v>
      </c>
      <c r="J468">
        <v>0.3</v>
      </c>
      <c r="K468">
        <v>13000</v>
      </c>
      <c r="L468" s="5" t="s">
        <v>45</v>
      </c>
      <c r="M468">
        <f t="shared" si="7"/>
        <v>0.3</v>
      </c>
    </row>
    <row r="469" spans="1:13" x14ac:dyDescent="0.3">
      <c r="A469" t="s">
        <v>725</v>
      </c>
      <c r="B469" t="s">
        <v>210</v>
      </c>
      <c r="C469" t="s">
        <v>33</v>
      </c>
      <c r="D469" t="s">
        <v>34</v>
      </c>
      <c r="E469" t="s">
        <v>53</v>
      </c>
      <c r="F469" t="s">
        <v>17</v>
      </c>
      <c r="G469" t="s">
        <v>40</v>
      </c>
      <c r="H469">
        <v>15956</v>
      </c>
      <c r="I469" t="s">
        <v>23</v>
      </c>
      <c r="J469">
        <v>0.1</v>
      </c>
      <c r="K469">
        <v>17000</v>
      </c>
      <c r="L469" s="6">
        <v>45294</v>
      </c>
      <c r="M469">
        <f t="shared" si="7"/>
        <v>0.1</v>
      </c>
    </row>
    <row r="470" spans="1:13" x14ac:dyDescent="0.3">
      <c r="A470" t="s">
        <v>726</v>
      </c>
      <c r="B470" t="s">
        <v>268</v>
      </c>
      <c r="C470" t="s">
        <v>14</v>
      </c>
      <c r="D470" t="s">
        <v>15</v>
      </c>
      <c r="E470" t="s">
        <v>35</v>
      </c>
      <c r="F470" t="s">
        <v>27</v>
      </c>
      <c r="G470" t="s">
        <v>18</v>
      </c>
      <c r="H470">
        <v>13841</v>
      </c>
      <c r="K470">
        <v>14000</v>
      </c>
      <c r="L470" s="5" t="s">
        <v>129</v>
      </c>
      <c r="M470">
        <f t="shared" si="7"/>
        <v>0</v>
      </c>
    </row>
    <row r="471" spans="1:13" x14ac:dyDescent="0.3">
      <c r="A471" t="s">
        <v>727</v>
      </c>
      <c r="B471" t="s">
        <v>47</v>
      </c>
      <c r="C471" t="s">
        <v>33</v>
      </c>
      <c r="D471" t="s">
        <v>34</v>
      </c>
      <c r="E471" t="s">
        <v>35</v>
      </c>
      <c r="F471" t="s">
        <v>17</v>
      </c>
      <c r="G471" t="s">
        <v>40</v>
      </c>
      <c r="H471">
        <v>16897</v>
      </c>
      <c r="I471" t="s">
        <v>36</v>
      </c>
      <c r="J471">
        <v>0.3</v>
      </c>
      <c r="K471">
        <v>17000</v>
      </c>
      <c r="L471" s="5" t="s">
        <v>41</v>
      </c>
      <c r="M471">
        <f t="shared" si="7"/>
        <v>0.3</v>
      </c>
    </row>
    <row r="472" spans="1:13" x14ac:dyDescent="0.3">
      <c r="A472" t="s">
        <v>728</v>
      </c>
      <c r="B472" t="s">
        <v>91</v>
      </c>
      <c r="C472" t="s">
        <v>51</v>
      </c>
      <c r="D472" t="s">
        <v>52</v>
      </c>
      <c r="E472" t="s">
        <v>16</v>
      </c>
      <c r="F472" t="s">
        <v>17</v>
      </c>
      <c r="G472" t="s">
        <v>28</v>
      </c>
      <c r="H472">
        <v>13854</v>
      </c>
      <c r="I472" t="s">
        <v>29</v>
      </c>
      <c r="K472">
        <v>13000</v>
      </c>
      <c r="L472" s="6">
        <v>45352</v>
      </c>
      <c r="M472">
        <f t="shared" si="7"/>
        <v>0</v>
      </c>
    </row>
    <row r="473" spans="1:13" x14ac:dyDescent="0.3">
      <c r="A473" t="s">
        <v>729</v>
      </c>
      <c r="B473" t="s">
        <v>200</v>
      </c>
      <c r="C473" t="s">
        <v>33</v>
      </c>
      <c r="D473" t="s">
        <v>34</v>
      </c>
      <c r="E473" t="s">
        <v>35</v>
      </c>
      <c r="F473" t="s">
        <v>27</v>
      </c>
      <c r="G473" t="s">
        <v>28</v>
      </c>
      <c r="H473">
        <v>16016</v>
      </c>
      <c r="I473" t="s">
        <v>36</v>
      </c>
      <c r="J473">
        <v>0.3</v>
      </c>
      <c r="K473">
        <v>17000</v>
      </c>
      <c r="L473" s="5" t="s">
        <v>132</v>
      </c>
      <c r="M473">
        <f t="shared" si="7"/>
        <v>0.3</v>
      </c>
    </row>
    <row r="474" spans="1:13" x14ac:dyDescent="0.3">
      <c r="A474" t="s">
        <v>730</v>
      </c>
      <c r="B474" t="s">
        <v>215</v>
      </c>
      <c r="C474" t="s">
        <v>33</v>
      </c>
      <c r="D474" t="s">
        <v>34</v>
      </c>
      <c r="E474" t="s">
        <v>53</v>
      </c>
      <c r="F474" t="s">
        <v>27</v>
      </c>
      <c r="G474" t="s">
        <v>18</v>
      </c>
      <c r="H474">
        <v>18899</v>
      </c>
      <c r="K474">
        <v>17000</v>
      </c>
      <c r="L474" s="5" t="s">
        <v>41</v>
      </c>
      <c r="M474">
        <f t="shared" si="7"/>
        <v>0</v>
      </c>
    </row>
    <row r="475" spans="1:13" x14ac:dyDescent="0.3">
      <c r="A475" t="s">
        <v>731</v>
      </c>
      <c r="B475" t="s">
        <v>365</v>
      </c>
      <c r="C475" t="s">
        <v>51</v>
      </c>
      <c r="D475" t="s">
        <v>52</v>
      </c>
      <c r="E475" t="s">
        <v>35</v>
      </c>
      <c r="F475" t="s">
        <v>17</v>
      </c>
      <c r="G475" t="s">
        <v>18</v>
      </c>
      <c r="H475">
        <v>14292</v>
      </c>
      <c r="I475" t="s">
        <v>19</v>
      </c>
      <c r="J475">
        <v>0.2</v>
      </c>
      <c r="K475">
        <v>13000</v>
      </c>
      <c r="L475" s="6">
        <v>45505</v>
      </c>
      <c r="M475">
        <f t="shared" si="7"/>
        <v>0.2</v>
      </c>
    </row>
    <row r="476" spans="1:13" x14ac:dyDescent="0.3">
      <c r="A476" t="s">
        <v>732</v>
      </c>
      <c r="B476" t="s">
        <v>187</v>
      </c>
      <c r="C476" t="s">
        <v>51</v>
      </c>
      <c r="D476" t="s">
        <v>52</v>
      </c>
      <c r="E476" t="s">
        <v>35</v>
      </c>
      <c r="F476" t="s">
        <v>27</v>
      </c>
      <c r="G476" t="s">
        <v>40</v>
      </c>
      <c r="H476">
        <v>12524</v>
      </c>
      <c r="I476" t="s">
        <v>23</v>
      </c>
      <c r="J476">
        <v>0.1</v>
      </c>
      <c r="K476">
        <v>13000</v>
      </c>
      <c r="L476" s="6">
        <v>45475</v>
      </c>
      <c r="M476">
        <f t="shared" si="7"/>
        <v>0.1</v>
      </c>
    </row>
    <row r="477" spans="1:13" x14ac:dyDescent="0.3">
      <c r="A477" t="s">
        <v>733</v>
      </c>
      <c r="B477" t="s">
        <v>324</v>
      </c>
      <c r="C477" t="s">
        <v>14</v>
      </c>
      <c r="D477" t="s">
        <v>15</v>
      </c>
      <c r="E477" t="s">
        <v>35</v>
      </c>
      <c r="F477" t="s">
        <v>27</v>
      </c>
      <c r="G477" t="s">
        <v>18</v>
      </c>
      <c r="H477">
        <v>15696</v>
      </c>
      <c r="K477">
        <v>14000</v>
      </c>
      <c r="L477" s="5" t="s">
        <v>230</v>
      </c>
      <c r="M477">
        <f t="shared" si="7"/>
        <v>0</v>
      </c>
    </row>
    <row r="478" spans="1:13" x14ac:dyDescent="0.3">
      <c r="A478" t="s">
        <v>734</v>
      </c>
      <c r="B478" t="s">
        <v>360</v>
      </c>
      <c r="C478" t="s">
        <v>33</v>
      </c>
      <c r="D478" t="s">
        <v>34</v>
      </c>
      <c r="E478" t="s">
        <v>35</v>
      </c>
      <c r="F478" t="s">
        <v>27</v>
      </c>
      <c r="G478" t="s">
        <v>40</v>
      </c>
      <c r="H478">
        <v>15207</v>
      </c>
      <c r="I478" t="s">
        <v>19</v>
      </c>
      <c r="J478">
        <v>0.2</v>
      </c>
      <c r="K478">
        <v>17000</v>
      </c>
      <c r="L478" s="5" t="s">
        <v>45</v>
      </c>
      <c r="M478">
        <f t="shared" si="7"/>
        <v>0.2</v>
      </c>
    </row>
    <row r="479" spans="1:13" x14ac:dyDescent="0.3">
      <c r="A479" t="s">
        <v>735</v>
      </c>
      <c r="B479" t="s">
        <v>372</v>
      </c>
      <c r="C479" t="s">
        <v>72</v>
      </c>
      <c r="D479" t="s">
        <v>73</v>
      </c>
      <c r="E479" t="s">
        <v>53</v>
      </c>
      <c r="F479" t="s">
        <v>27</v>
      </c>
      <c r="G479" t="s">
        <v>40</v>
      </c>
      <c r="H479">
        <v>9798</v>
      </c>
      <c r="K479">
        <v>9000</v>
      </c>
      <c r="L479" s="6">
        <v>45627</v>
      </c>
      <c r="M479">
        <f t="shared" si="7"/>
        <v>0</v>
      </c>
    </row>
    <row r="480" spans="1:13" x14ac:dyDescent="0.3">
      <c r="A480" t="s">
        <v>736</v>
      </c>
      <c r="B480" t="s">
        <v>444</v>
      </c>
      <c r="C480" t="s">
        <v>51</v>
      </c>
      <c r="D480" t="s">
        <v>52</v>
      </c>
      <c r="E480" t="s">
        <v>53</v>
      </c>
      <c r="F480" t="s">
        <v>17</v>
      </c>
      <c r="G480" t="s">
        <v>40</v>
      </c>
      <c r="H480">
        <v>14618</v>
      </c>
      <c r="I480" t="s">
        <v>19</v>
      </c>
      <c r="J480">
        <v>0.2</v>
      </c>
      <c r="K480">
        <v>13000</v>
      </c>
      <c r="L480" s="6">
        <v>45352</v>
      </c>
      <c r="M480">
        <f t="shared" si="7"/>
        <v>0.2</v>
      </c>
    </row>
    <row r="481" spans="1:13" x14ac:dyDescent="0.3">
      <c r="A481" t="s">
        <v>737</v>
      </c>
      <c r="B481" t="s">
        <v>226</v>
      </c>
      <c r="C481" t="s">
        <v>51</v>
      </c>
      <c r="D481" t="s">
        <v>52</v>
      </c>
      <c r="E481" t="s">
        <v>16</v>
      </c>
      <c r="F481" t="s">
        <v>17</v>
      </c>
      <c r="G481" t="s">
        <v>40</v>
      </c>
      <c r="H481">
        <v>12687</v>
      </c>
      <c r="I481" t="s">
        <v>29</v>
      </c>
      <c r="K481">
        <v>13000</v>
      </c>
      <c r="L481" s="5" t="s">
        <v>122</v>
      </c>
      <c r="M481">
        <f t="shared" si="7"/>
        <v>0</v>
      </c>
    </row>
    <row r="482" spans="1:13" x14ac:dyDescent="0.3">
      <c r="A482" t="s">
        <v>738</v>
      </c>
      <c r="B482" t="s">
        <v>89</v>
      </c>
      <c r="C482" t="s">
        <v>33</v>
      </c>
      <c r="D482" t="s">
        <v>34</v>
      </c>
      <c r="E482" t="s">
        <v>53</v>
      </c>
      <c r="F482" t="s">
        <v>27</v>
      </c>
      <c r="G482" t="s">
        <v>40</v>
      </c>
      <c r="H482">
        <v>15816</v>
      </c>
      <c r="I482" t="s">
        <v>29</v>
      </c>
      <c r="K482">
        <v>17000</v>
      </c>
      <c r="L482" s="5" t="s">
        <v>109</v>
      </c>
      <c r="M482">
        <f t="shared" si="7"/>
        <v>0</v>
      </c>
    </row>
    <row r="483" spans="1:13" x14ac:dyDescent="0.3">
      <c r="A483" t="s">
        <v>739</v>
      </c>
      <c r="B483" t="s">
        <v>303</v>
      </c>
      <c r="C483" t="s">
        <v>14</v>
      </c>
      <c r="D483" t="s">
        <v>15</v>
      </c>
      <c r="E483" t="s">
        <v>53</v>
      </c>
      <c r="F483" t="s">
        <v>44</v>
      </c>
      <c r="G483" t="s">
        <v>40</v>
      </c>
      <c r="H483">
        <v>13964</v>
      </c>
      <c r="I483" t="s">
        <v>29</v>
      </c>
      <c r="K483">
        <v>14000</v>
      </c>
      <c r="L483" s="5" t="s">
        <v>158</v>
      </c>
      <c r="M483">
        <f t="shared" si="7"/>
        <v>0</v>
      </c>
    </row>
    <row r="484" spans="1:13" x14ac:dyDescent="0.3">
      <c r="A484" t="s">
        <v>740</v>
      </c>
      <c r="B484" t="s">
        <v>219</v>
      </c>
      <c r="C484" t="s">
        <v>33</v>
      </c>
      <c r="D484" t="s">
        <v>34</v>
      </c>
      <c r="E484" t="s">
        <v>53</v>
      </c>
      <c r="F484" t="s">
        <v>17</v>
      </c>
      <c r="G484" t="s">
        <v>18</v>
      </c>
      <c r="H484">
        <v>15106</v>
      </c>
      <c r="I484" t="s">
        <v>36</v>
      </c>
      <c r="J484">
        <v>0.3</v>
      </c>
      <c r="K484">
        <v>17000</v>
      </c>
      <c r="L484" s="6">
        <v>45506</v>
      </c>
      <c r="M484">
        <f t="shared" si="7"/>
        <v>0.3</v>
      </c>
    </row>
    <row r="485" spans="1:13" x14ac:dyDescent="0.3">
      <c r="A485" t="s">
        <v>741</v>
      </c>
      <c r="B485" t="s">
        <v>536</v>
      </c>
      <c r="C485" t="s">
        <v>33</v>
      </c>
      <c r="D485" t="s">
        <v>34</v>
      </c>
      <c r="E485" t="s">
        <v>35</v>
      </c>
      <c r="F485" t="s">
        <v>17</v>
      </c>
      <c r="G485" t="s">
        <v>28</v>
      </c>
      <c r="H485">
        <v>16464</v>
      </c>
      <c r="I485" t="s">
        <v>29</v>
      </c>
      <c r="K485">
        <v>17000</v>
      </c>
      <c r="L485" s="5" t="s">
        <v>101</v>
      </c>
      <c r="M485">
        <f t="shared" si="7"/>
        <v>0</v>
      </c>
    </row>
    <row r="486" spans="1:13" x14ac:dyDescent="0.3">
      <c r="A486" t="s">
        <v>742</v>
      </c>
      <c r="B486" t="s">
        <v>360</v>
      </c>
      <c r="C486" t="s">
        <v>51</v>
      </c>
      <c r="D486" t="s">
        <v>52</v>
      </c>
      <c r="E486" t="s">
        <v>16</v>
      </c>
      <c r="F486" t="s">
        <v>27</v>
      </c>
      <c r="G486" t="s">
        <v>40</v>
      </c>
      <c r="H486">
        <v>13185</v>
      </c>
      <c r="I486" t="s">
        <v>23</v>
      </c>
      <c r="J486">
        <v>0.1</v>
      </c>
      <c r="K486">
        <v>13000</v>
      </c>
      <c r="L486" s="5" t="s">
        <v>198</v>
      </c>
      <c r="M486">
        <f t="shared" si="7"/>
        <v>0.1</v>
      </c>
    </row>
    <row r="487" spans="1:13" x14ac:dyDescent="0.3">
      <c r="A487" t="s">
        <v>743</v>
      </c>
      <c r="B487" t="s">
        <v>66</v>
      </c>
      <c r="C487" t="s">
        <v>72</v>
      </c>
      <c r="D487" t="s">
        <v>73</v>
      </c>
      <c r="E487" t="s">
        <v>53</v>
      </c>
      <c r="F487" t="s">
        <v>27</v>
      </c>
      <c r="G487" t="s">
        <v>18</v>
      </c>
      <c r="H487">
        <v>7968</v>
      </c>
      <c r="I487" t="s">
        <v>29</v>
      </c>
      <c r="K487">
        <v>9000</v>
      </c>
      <c r="L487" s="5" t="s">
        <v>129</v>
      </c>
      <c r="M487">
        <f t="shared" si="7"/>
        <v>0</v>
      </c>
    </row>
    <row r="488" spans="1:13" x14ac:dyDescent="0.3">
      <c r="A488" t="s">
        <v>744</v>
      </c>
      <c r="B488" t="s">
        <v>330</v>
      </c>
      <c r="C488" t="s">
        <v>33</v>
      </c>
      <c r="D488" t="s">
        <v>34</v>
      </c>
      <c r="E488" t="s">
        <v>16</v>
      </c>
      <c r="F488" t="s">
        <v>27</v>
      </c>
      <c r="G488" t="s">
        <v>28</v>
      </c>
      <c r="H488">
        <v>17869</v>
      </c>
      <c r="I488" t="s">
        <v>36</v>
      </c>
      <c r="J488">
        <v>0.3</v>
      </c>
      <c r="K488">
        <v>17000</v>
      </c>
      <c r="L488" s="6">
        <v>45294</v>
      </c>
      <c r="M488">
        <f t="shared" si="7"/>
        <v>0.3</v>
      </c>
    </row>
    <row r="489" spans="1:13" x14ac:dyDescent="0.3">
      <c r="A489" t="s">
        <v>745</v>
      </c>
      <c r="B489" t="s">
        <v>226</v>
      </c>
      <c r="C489" t="s">
        <v>51</v>
      </c>
      <c r="D489" t="s">
        <v>52</v>
      </c>
      <c r="E489" t="s">
        <v>16</v>
      </c>
      <c r="F489" t="s">
        <v>27</v>
      </c>
      <c r="G489" t="s">
        <v>40</v>
      </c>
      <c r="H489">
        <v>13220</v>
      </c>
      <c r="I489" t="s">
        <v>36</v>
      </c>
      <c r="J489">
        <v>0.3</v>
      </c>
      <c r="K489">
        <v>13000</v>
      </c>
      <c r="L489" s="6">
        <v>45627</v>
      </c>
      <c r="M489">
        <f t="shared" si="7"/>
        <v>0.3</v>
      </c>
    </row>
    <row r="490" spans="1:13" x14ac:dyDescent="0.3">
      <c r="A490" t="s">
        <v>746</v>
      </c>
      <c r="B490" t="s">
        <v>747</v>
      </c>
      <c r="C490" t="s">
        <v>14</v>
      </c>
      <c r="D490" t="s">
        <v>15</v>
      </c>
      <c r="E490" t="s">
        <v>35</v>
      </c>
      <c r="F490" t="s">
        <v>27</v>
      </c>
      <c r="G490" t="s">
        <v>28</v>
      </c>
      <c r="H490">
        <v>12896</v>
      </c>
      <c r="I490" t="s">
        <v>23</v>
      </c>
      <c r="J490">
        <v>0.1</v>
      </c>
      <c r="K490">
        <v>14000</v>
      </c>
      <c r="L490" s="6">
        <v>45353</v>
      </c>
      <c r="M490">
        <f t="shared" si="7"/>
        <v>0.1</v>
      </c>
    </row>
    <row r="491" spans="1:13" x14ac:dyDescent="0.3">
      <c r="A491" t="s">
        <v>748</v>
      </c>
      <c r="B491" t="s">
        <v>747</v>
      </c>
      <c r="C491" t="s">
        <v>33</v>
      </c>
      <c r="D491" t="s">
        <v>34</v>
      </c>
      <c r="E491" t="s">
        <v>16</v>
      </c>
      <c r="F491" t="s">
        <v>27</v>
      </c>
      <c r="G491" t="s">
        <v>18</v>
      </c>
      <c r="H491">
        <v>16395</v>
      </c>
      <c r="I491" t="s">
        <v>19</v>
      </c>
      <c r="J491">
        <v>0.2</v>
      </c>
      <c r="K491">
        <v>17000</v>
      </c>
      <c r="L491" s="5" t="s">
        <v>333</v>
      </c>
      <c r="M491">
        <f t="shared" si="7"/>
        <v>0.2</v>
      </c>
    </row>
    <row r="492" spans="1:13" x14ac:dyDescent="0.3">
      <c r="A492" t="s">
        <v>749</v>
      </c>
      <c r="B492" t="s">
        <v>164</v>
      </c>
      <c r="C492" t="s">
        <v>33</v>
      </c>
      <c r="D492" t="s">
        <v>34</v>
      </c>
      <c r="E492" t="s">
        <v>35</v>
      </c>
      <c r="F492" t="s">
        <v>27</v>
      </c>
      <c r="G492" t="s">
        <v>18</v>
      </c>
      <c r="H492">
        <v>17402</v>
      </c>
      <c r="I492" t="s">
        <v>19</v>
      </c>
      <c r="J492">
        <v>0.2</v>
      </c>
      <c r="K492">
        <v>17000</v>
      </c>
      <c r="L492" s="5" t="s">
        <v>326</v>
      </c>
      <c r="M492">
        <f t="shared" si="7"/>
        <v>0.2</v>
      </c>
    </row>
    <row r="493" spans="1:13" x14ac:dyDescent="0.3">
      <c r="A493" t="s">
        <v>750</v>
      </c>
      <c r="B493" t="s">
        <v>185</v>
      </c>
      <c r="C493" t="s">
        <v>33</v>
      </c>
      <c r="D493" t="s">
        <v>34</v>
      </c>
      <c r="E493" t="s">
        <v>35</v>
      </c>
      <c r="F493" t="s">
        <v>17</v>
      </c>
      <c r="G493" t="s">
        <v>28</v>
      </c>
      <c r="H493">
        <v>18858</v>
      </c>
      <c r="K493">
        <v>17000</v>
      </c>
      <c r="L493" s="6">
        <v>45475</v>
      </c>
      <c r="M493">
        <f t="shared" si="7"/>
        <v>0</v>
      </c>
    </row>
    <row r="494" spans="1:13" x14ac:dyDescent="0.3">
      <c r="A494" t="s">
        <v>751</v>
      </c>
      <c r="B494" t="s">
        <v>468</v>
      </c>
      <c r="C494" t="s">
        <v>33</v>
      </c>
      <c r="D494" t="s">
        <v>34</v>
      </c>
      <c r="E494" t="s">
        <v>53</v>
      </c>
      <c r="F494" t="s">
        <v>27</v>
      </c>
      <c r="G494" t="s">
        <v>18</v>
      </c>
      <c r="H494">
        <v>17999</v>
      </c>
      <c r="K494">
        <v>17000</v>
      </c>
      <c r="L494" s="5" t="s">
        <v>158</v>
      </c>
      <c r="M494">
        <f t="shared" si="7"/>
        <v>0</v>
      </c>
    </row>
    <row r="495" spans="1:13" x14ac:dyDescent="0.3">
      <c r="A495" t="s">
        <v>752</v>
      </c>
      <c r="B495" t="s">
        <v>627</v>
      </c>
      <c r="C495" t="s">
        <v>33</v>
      </c>
      <c r="D495" t="s">
        <v>34</v>
      </c>
      <c r="E495" t="s">
        <v>35</v>
      </c>
      <c r="F495" t="s">
        <v>44</v>
      </c>
      <c r="G495" t="s">
        <v>28</v>
      </c>
      <c r="H495">
        <v>17840</v>
      </c>
      <c r="I495" t="s">
        <v>29</v>
      </c>
      <c r="K495">
        <v>17000</v>
      </c>
      <c r="L495" s="5" t="s">
        <v>158</v>
      </c>
      <c r="M495">
        <f t="shared" si="7"/>
        <v>0</v>
      </c>
    </row>
    <row r="496" spans="1:13" x14ac:dyDescent="0.3">
      <c r="A496" t="s">
        <v>753</v>
      </c>
      <c r="B496" t="s">
        <v>444</v>
      </c>
      <c r="C496" t="s">
        <v>51</v>
      </c>
      <c r="D496" t="s">
        <v>52</v>
      </c>
      <c r="E496" t="s">
        <v>53</v>
      </c>
      <c r="F496" t="s">
        <v>17</v>
      </c>
      <c r="G496" t="s">
        <v>28</v>
      </c>
      <c r="H496">
        <v>13820</v>
      </c>
      <c r="I496" t="s">
        <v>36</v>
      </c>
      <c r="J496">
        <v>0.3</v>
      </c>
      <c r="K496">
        <v>13000</v>
      </c>
      <c r="L496" s="6">
        <v>45536</v>
      </c>
      <c r="M496">
        <f t="shared" si="7"/>
        <v>0.3</v>
      </c>
    </row>
    <row r="497" spans="1:13" x14ac:dyDescent="0.3">
      <c r="A497" t="s">
        <v>754</v>
      </c>
      <c r="B497" t="s">
        <v>313</v>
      </c>
      <c r="C497" t="s">
        <v>14</v>
      </c>
      <c r="D497" t="s">
        <v>15</v>
      </c>
      <c r="E497" t="s">
        <v>16</v>
      </c>
      <c r="F497" t="s">
        <v>44</v>
      </c>
      <c r="G497" t="s">
        <v>40</v>
      </c>
      <c r="H497">
        <v>15484</v>
      </c>
      <c r="I497" t="s">
        <v>29</v>
      </c>
      <c r="K497">
        <v>14000</v>
      </c>
      <c r="L497" s="6">
        <v>45352</v>
      </c>
      <c r="M497">
        <f t="shared" si="7"/>
        <v>0</v>
      </c>
    </row>
    <row r="498" spans="1:13" x14ac:dyDescent="0.3">
      <c r="A498" t="s">
        <v>755</v>
      </c>
      <c r="B498" t="s">
        <v>756</v>
      </c>
      <c r="C498" t="s">
        <v>33</v>
      </c>
      <c r="D498" t="s">
        <v>34</v>
      </c>
      <c r="E498" t="s">
        <v>16</v>
      </c>
      <c r="F498" t="s">
        <v>27</v>
      </c>
      <c r="G498" t="s">
        <v>28</v>
      </c>
      <c r="H498">
        <v>17316</v>
      </c>
      <c r="I498" t="s">
        <v>23</v>
      </c>
      <c r="J498">
        <v>0.1</v>
      </c>
      <c r="K498">
        <v>17000</v>
      </c>
      <c r="L498" s="5" t="s">
        <v>45</v>
      </c>
      <c r="M498">
        <f t="shared" si="7"/>
        <v>0.1</v>
      </c>
    </row>
    <row r="499" spans="1:13" x14ac:dyDescent="0.3">
      <c r="A499" t="s">
        <v>757</v>
      </c>
      <c r="B499" t="s">
        <v>544</v>
      </c>
      <c r="C499" t="s">
        <v>33</v>
      </c>
      <c r="D499" t="s">
        <v>34</v>
      </c>
      <c r="E499" t="s">
        <v>16</v>
      </c>
      <c r="F499" t="s">
        <v>27</v>
      </c>
      <c r="G499" t="s">
        <v>18</v>
      </c>
      <c r="H499">
        <v>16420</v>
      </c>
      <c r="I499" t="s">
        <v>36</v>
      </c>
      <c r="J499">
        <v>0.3</v>
      </c>
      <c r="K499">
        <v>17000</v>
      </c>
      <c r="L499" s="6">
        <v>45597</v>
      </c>
      <c r="M499">
        <f t="shared" si="7"/>
        <v>0.3</v>
      </c>
    </row>
    <row r="500" spans="1:13" x14ac:dyDescent="0.3">
      <c r="A500" t="s">
        <v>758</v>
      </c>
      <c r="B500" t="s">
        <v>13</v>
      </c>
      <c r="C500" t="s">
        <v>33</v>
      </c>
      <c r="D500" t="s">
        <v>34</v>
      </c>
      <c r="E500" t="s">
        <v>53</v>
      </c>
      <c r="F500" t="s">
        <v>27</v>
      </c>
      <c r="G500" t="s">
        <v>40</v>
      </c>
      <c r="H500">
        <v>15858</v>
      </c>
      <c r="I500" t="s">
        <v>19</v>
      </c>
      <c r="J500">
        <v>0.2</v>
      </c>
      <c r="K500">
        <v>17000</v>
      </c>
      <c r="L500" s="5" t="s">
        <v>57</v>
      </c>
      <c r="M500">
        <f t="shared" si="7"/>
        <v>0.2</v>
      </c>
    </row>
    <row r="501" spans="1:13" x14ac:dyDescent="0.3">
      <c r="A501" t="s">
        <v>759</v>
      </c>
      <c r="B501" t="s">
        <v>468</v>
      </c>
      <c r="C501" t="s">
        <v>33</v>
      </c>
      <c r="D501" t="s">
        <v>34</v>
      </c>
      <c r="E501" t="s">
        <v>35</v>
      </c>
      <c r="F501" t="s">
        <v>44</v>
      </c>
      <c r="G501" t="s">
        <v>18</v>
      </c>
      <c r="H501">
        <v>15197</v>
      </c>
      <c r="K501">
        <v>17000</v>
      </c>
      <c r="L501" s="5" t="s">
        <v>96</v>
      </c>
      <c r="M501">
        <f t="shared" si="7"/>
        <v>0</v>
      </c>
    </row>
    <row r="502" spans="1:13" x14ac:dyDescent="0.3">
      <c r="A502" t="s">
        <v>760</v>
      </c>
      <c r="B502" t="s">
        <v>148</v>
      </c>
      <c r="C502" t="s">
        <v>51</v>
      </c>
      <c r="D502" t="s">
        <v>52</v>
      </c>
      <c r="E502" t="s">
        <v>53</v>
      </c>
      <c r="F502" t="s">
        <v>17</v>
      </c>
      <c r="G502" t="s">
        <v>40</v>
      </c>
      <c r="H502">
        <v>12438</v>
      </c>
      <c r="I502" t="s">
        <v>29</v>
      </c>
      <c r="K502">
        <v>13000</v>
      </c>
      <c r="L502" s="5" t="s">
        <v>54</v>
      </c>
      <c r="M502">
        <f t="shared" si="7"/>
        <v>0</v>
      </c>
    </row>
    <row r="503" spans="1:13" x14ac:dyDescent="0.3">
      <c r="A503" t="s">
        <v>761</v>
      </c>
      <c r="B503" t="s">
        <v>185</v>
      </c>
      <c r="C503" t="s">
        <v>72</v>
      </c>
      <c r="D503" t="s">
        <v>73</v>
      </c>
      <c r="E503" t="s">
        <v>16</v>
      </c>
      <c r="F503" t="s">
        <v>44</v>
      </c>
      <c r="G503" t="s">
        <v>28</v>
      </c>
      <c r="H503">
        <v>7923</v>
      </c>
      <c r="I503" t="s">
        <v>19</v>
      </c>
      <c r="J503">
        <v>0.2</v>
      </c>
      <c r="K503">
        <v>9000</v>
      </c>
      <c r="L503" s="5" t="s">
        <v>96</v>
      </c>
      <c r="M503">
        <f t="shared" si="7"/>
        <v>0.2</v>
      </c>
    </row>
    <row r="504" spans="1:13" x14ac:dyDescent="0.3">
      <c r="A504" t="s">
        <v>762</v>
      </c>
      <c r="B504" t="s">
        <v>232</v>
      </c>
      <c r="C504" t="s">
        <v>14</v>
      </c>
      <c r="D504" t="s">
        <v>15</v>
      </c>
      <c r="E504" t="s">
        <v>53</v>
      </c>
      <c r="F504" t="s">
        <v>27</v>
      </c>
      <c r="G504" t="s">
        <v>40</v>
      </c>
      <c r="H504">
        <v>13069</v>
      </c>
      <c r="I504" t="s">
        <v>23</v>
      </c>
      <c r="J504">
        <v>0.1</v>
      </c>
      <c r="K504">
        <v>14000</v>
      </c>
      <c r="L504" s="6">
        <v>45413</v>
      </c>
      <c r="M504">
        <f t="shared" si="7"/>
        <v>0.1</v>
      </c>
    </row>
    <row r="505" spans="1:13" x14ac:dyDescent="0.3">
      <c r="A505" t="s">
        <v>763</v>
      </c>
      <c r="B505" t="s">
        <v>764</v>
      </c>
      <c r="C505" t="s">
        <v>72</v>
      </c>
      <c r="D505" t="s">
        <v>73</v>
      </c>
      <c r="E505" t="s">
        <v>35</v>
      </c>
      <c r="F505" t="s">
        <v>44</v>
      </c>
      <c r="G505" t="s">
        <v>18</v>
      </c>
      <c r="H505">
        <v>9240</v>
      </c>
      <c r="I505" t="s">
        <v>23</v>
      </c>
      <c r="J505">
        <v>0.1</v>
      </c>
      <c r="K505">
        <v>9000</v>
      </c>
      <c r="L505" s="5" t="s">
        <v>165</v>
      </c>
      <c r="M505">
        <f t="shared" si="7"/>
        <v>0.1</v>
      </c>
    </row>
    <row r="506" spans="1:13" x14ac:dyDescent="0.3">
      <c r="A506" t="s">
        <v>765</v>
      </c>
      <c r="B506" t="s">
        <v>226</v>
      </c>
      <c r="C506" t="s">
        <v>72</v>
      </c>
      <c r="D506" t="s">
        <v>73</v>
      </c>
      <c r="E506" t="s">
        <v>16</v>
      </c>
      <c r="F506" t="s">
        <v>27</v>
      </c>
      <c r="G506" t="s">
        <v>40</v>
      </c>
      <c r="H506">
        <v>10860</v>
      </c>
      <c r="I506" t="s">
        <v>19</v>
      </c>
      <c r="J506">
        <v>0.2</v>
      </c>
      <c r="K506">
        <v>9000</v>
      </c>
      <c r="L506" s="6">
        <v>45506</v>
      </c>
      <c r="M506">
        <f t="shared" si="7"/>
        <v>0.2</v>
      </c>
    </row>
    <row r="507" spans="1:13" x14ac:dyDescent="0.3">
      <c r="A507" t="s">
        <v>766</v>
      </c>
      <c r="B507" t="s">
        <v>160</v>
      </c>
      <c r="C507" t="s">
        <v>51</v>
      </c>
      <c r="D507" t="s">
        <v>52</v>
      </c>
      <c r="E507" t="s">
        <v>35</v>
      </c>
      <c r="F507" t="s">
        <v>27</v>
      </c>
      <c r="G507" t="s">
        <v>40</v>
      </c>
      <c r="H507">
        <v>11841</v>
      </c>
      <c r="I507" t="s">
        <v>19</v>
      </c>
      <c r="J507">
        <v>0.2</v>
      </c>
      <c r="K507">
        <v>13000</v>
      </c>
      <c r="L507" s="5" t="s">
        <v>30</v>
      </c>
      <c r="M507">
        <f t="shared" si="7"/>
        <v>0.2</v>
      </c>
    </row>
    <row r="508" spans="1:13" x14ac:dyDescent="0.3">
      <c r="A508" t="s">
        <v>767</v>
      </c>
      <c r="B508" t="s">
        <v>121</v>
      </c>
      <c r="C508" t="s">
        <v>33</v>
      </c>
      <c r="D508" t="s">
        <v>34</v>
      </c>
      <c r="E508" t="s">
        <v>16</v>
      </c>
      <c r="F508" t="s">
        <v>17</v>
      </c>
      <c r="G508" t="s">
        <v>40</v>
      </c>
      <c r="H508">
        <v>15972</v>
      </c>
      <c r="I508" t="s">
        <v>23</v>
      </c>
      <c r="J508">
        <v>0.1</v>
      </c>
      <c r="K508">
        <v>17000</v>
      </c>
      <c r="L508" s="6">
        <v>45383</v>
      </c>
      <c r="M508">
        <f t="shared" si="7"/>
        <v>0.1</v>
      </c>
    </row>
    <row r="509" spans="1:13" x14ac:dyDescent="0.3">
      <c r="A509" t="s">
        <v>768</v>
      </c>
      <c r="B509" t="s">
        <v>653</v>
      </c>
      <c r="C509" t="s">
        <v>72</v>
      </c>
      <c r="D509" t="s">
        <v>73</v>
      </c>
      <c r="E509" t="s">
        <v>35</v>
      </c>
      <c r="F509" t="s">
        <v>27</v>
      </c>
      <c r="G509" t="s">
        <v>40</v>
      </c>
      <c r="H509">
        <v>7015</v>
      </c>
      <c r="K509">
        <v>9000</v>
      </c>
      <c r="L509" s="6">
        <v>45444</v>
      </c>
      <c r="M509">
        <f t="shared" si="7"/>
        <v>0</v>
      </c>
    </row>
    <row r="510" spans="1:13" x14ac:dyDescent="0.3">
      <c r="A510" t="s">
        <v>769</v>
      </c>
      <c r="B510" t="s">
        <v>167</v>
      </c>
      <c r="C510" t="s">
        <v>72</v>
      </c>
      <c r="D510" t="s">
        <v>73</v>
      </c>
      <c r="E510" t="s">
        <v>35</v>
      </c>
      <c r="F510" t="s">
        <v>27</v>
      </c>
      <c r="G510" t="s">
        <v>18</v>
      </c>
      <c r="H510">
        <v>7847</v>
      </c>
      <c r="I510" t="s">
        <v>19</v>
      </c>
      <c r="J510">
        <v>0.2</v>
      </c>
      <c r="K510">
        <v>9000</v>
      </c>
      <c r="L510" s="6">
        <v>45567</v>
      </c>
      <c r="M510">
        <f t="shared" si="7"/>
        <v>0.2</v>
      </c>
    </row>
    <row r="511" spans="1:13" x14ac:dyDescent="0.3">
      <c r="A511" t="s">
        <v>770</v>
      </c>
      <c r="B511" t="s">
        <v>255</v>
      </c>
      <c r="C511" t="s">
        <v>72</v>
      </c>
      <c r="D511" t="s">
        <v>73</v>
      </c>
      <c r="E511" t="s">
        <v>35</v>
      </c>
      <c r="F511" t="s">
        <v>17</v>
      </c>
      <c r="G511" t="s">
        <v>40</v>
      </c>
      <c r="H511">
        <v>8928</v>
      </c>
      <c r="K511">
        <v>9000</v>
      </c>
      <c r="L511" s="5" t="s">
        <v>211</v>
      </c>
      <c r="M511">
        <f t="shared" si="7"/>
        <v>0</v>
      </c>
    </row>
    <row r="512" spans="1:13" x14ac:dyDescent="0.3">
      <c r="A512" t="s">
        <v>771</v>
      </c>
      <c r="B512" t="s">
        <v>311</v>
      </c>
      <c r="C512" t="s">
        <v>14</v>
      </c>
      <c r="D512" t="s">
        <v>15</v>
      </c>
      <c r="E512" t="s">
        <v>16</v>
      </c>
      <c r="F512" t="s">
        <v>44</v>
      </c>
      <c r="G512" t="s">
        <v>40</v>
      </c>
      <c r="H512">
        <v>12757</v>
      </c>
      <c r="I512" t="s">
        <v>36</v>
      </c>
      <c r="J512">
        <v>0.3</v>
      </c>
      <c r="K512">
        <v>14000</v>
      </c>
      <c r="L512" s="5" t="s">
        <v>188</v>
      </c>
      <c r="M512">
        <f t="shared" si="7"/>
        <v>0.3</v>
      </c>
    </row>
    <row r="513" spans="1:13" x14ac:dyDescent="0.3">
      <c r="A513" t="s">
        <v>772</v>
      </c>
      <c r="B513" t="s">
        <v>510</v>
      </c>
      <c r="C513" t="s">
        <v>51</v>
      </c>
      <c r="D513" t="s">
        <v>52</v>
      </c>
      <c r="E513" t="s">
        <v>53</v>
      </c>
      <c r="F513" t="s">
        <v>27</v>
      </c>
      <c r="G513" t="s">
        <v>40</v>
      </c>
      <c r="H513">
        <v>12801</v>
      </c>
      <c r="K513">
        <v>13000</v>
      </c>
      <c r="L513" s="5" t="s">
        <v>170</v>
      </c>
      <c r="M513">
        <f t="shared" si="7"/>
        <v>0</v>
      </c>
    </row>
    <row r="514" spans="1:13" x14ac:dyDescent="0.3">
      <c r="A514" t="s">
        <v>773</v>
      </c>
      <c r="B514" t="s">
        <v>200</v>
      </c>
      <c r="C514" t="s">
        <v>33</v>
      </c>
      <c r="D514" t="s">
        <v>34</v>
      </c>
      <c r="E514" t="s">
        <v>16</v>
      </c>
      <c r="F514" t="s">
        <v>27</v>
      </c>
      <c r="G514" t="s">
        <v>18</v>
      </c>
      <c r="H514">
        <v>18081</v>
      </c>
      <c r="I514" t="s">
        <v>23</v>
      </c>
      <c r="J514">
        <v>0.1</v>
      </c>
      <c r="K514">
        <v>17000</v>
      </c>
      <c r="L514" s="6">
        <v>45444</v>
      </c>
      <c r="M514">
        <f t="shared" si="7"/>
        <v>0.1</v>
      </c>
    </row>
    <row r="515" spans="1:13" x14ac:dyDescent="0.3">
      <c r="A515" t="s">
        <v>774</v>
      </c>
      <c r="B515" t="s">
        <v>352</v>
      </c>
      <c r="C515" t="s">
        <v>72</v>
      </c>
      <c r="D515" t="s">
        <v>73</v>
      </c>
      <c r="E515" t="s">
        <v>16</v>
      </c>
      <c r="F515" t="s">
        <v>27</v>
      </c>
      <c r="G515" t="s">
        <v>28</v>
      </c>
      <c r="H515">
        <v>7249</v>
      </c>
      <c r="K515">
        <v>9000</v>
      </c>
      <c r="L515" s="5" t="s">
        <v>162</v>
      </c>
      <c r="M515">
        <f t="shared" ref="M515:M578" si="8">IF(OR(I515="",J515=""),0,J515)</f>
        <v>0</v>
      </c>
    </row>
    <row r="516" spans="1:13" x14ac:dyDescent="0.3">
      <c r="A516" t="s">
        <v>775</v>
      </c>
      <c r="B516" t="s">
        <v>424</v>
      </c>
      <c r="C516" t="s">
        <v>72</v>
      </c>
      <c r="D516" t="s">
        <v>73</v>
      </c>
      <c r="E516" t="s">
        <v>16</v>
      </c>
      <c r="F516" t="s">
        <v>27</v>
      </c>
      <c r="G516" t="s">
        <v>40</v>
      </c>
      <c r="H516">
        <v>8224</v>
      </c>
      <c r="I516" t="s">
        <v>23</v>
      </c>
      <c r="J516">
        <v>0.1</v>
      </c>
      <c r="K516">
        <v>9000</v>
      </c>
      <c r="L516" s="5" t="s">
        <v>132</v>
      </c>
      <c r="M516">
        <f t="shared" si="8"/>
        <v>0.1</v>
      </c>
    </row>
    <row r="517" spans="1:13" x14ac:dyDescent="0.3">
      <c r="A517" t="s">
        <v>776</v>
      </c>
      <c r="B517" t="s">
        <v>490</v>
      </c>
      <c r="C517" t="s">
        <v>14</v>
      </c>
      <c r="D517" t="s">
        <v>15</v>
      </c>
      <c r="E517" t="s">
        <v>16</v>
      </c>
      <c r="F517" t="s">
        <v>44</v>
      </c>
      <c r="G517" t="s">
        <v>28</v>
      </c>
      <c r="H517">
        <v>15278</v>
      </c>
      <c r="I517" t="s">
        <v>29</v>
      </c>
      <c r="K517">
        <v>14000</v>
      </c>
      <c r="L517" s="5" t="s">
        <v>106</v>
      </c>
      <c r="M517">
        <f t="shared" si="8"/>
        <v>0</v>
      </c>
    </row>
    <row r="518" spans="1:13" x14ac:dyDescent="0.3">
      <c r="A518" t="s">
        <v>777</v>
      </c>
      <c r="B518" t="s">
        <v>409</v>
      </c>
      <c r="C518" t="s">
        <v>14</v>
      </c>
      <c r="D518" t="s">
        <v>15</v>
      </c>
      <c r="E518" t="s">
        <v>53</v>
      </c>
      <c r="F518" t="s">
        <v>27</v>
      </c>
      <c r="G518" t="s">
        <v>18</v>
      </c>
      <c r="H518">
        <v>15981</v>
      </c>
      <c r="I518" t="s">
        <v>19</v>
      </c>
      <c r="J518">
        <v>0.2</v>
      </c>
      <c r="K518">
        <v>14000</v>
      </c>
      <c r="L518" s="5" t="s">
        <v>230</v>
      </c>
      <c r="M518">
        <f t="shared" si="8"/>
        <v>0.2</v>
      </c>
    </row>
    <row r="519" spans="1:13" x14ac:dyDescent="0.3">
      <c r="A519" t="s">
        <v>778</v>
      </c>
      <c r="B519" t="s">
        <v>268</v>
      </c>
      <c r="C519" t="s">
        <v>14</v>
      </c>
      <c r="D519" t="s">
        <v>15</v>
      </c>
      <c r="E519" t="s">
        <v>53</v>
      </c>
      <c r="F519" t="s">
        <v>27</v>
      </c>
      <c r="G519" t="s">
        <v>28</v>
      </c>
      <c r="H519">
        <v>13783</v>
      </c>
      <c r="I519" t="s">
        <v>19</v>
      </c>
      <c r="J519">
        <v>0.2</v>
      </c>
      <c r="K519">
        <v>14000</v>
      </c>
      <c r="L519" s="5" t="s">
        <v>162</v>
      </c>
      <c r="M519">
        <f t="shared" si="8"/>
        <v>0.2</v>
      </c>
    </row>
    <row r="520" spans="1:13" x14ac:dyDescent="0.3">
      <c r="A520" t="s">
        <v>779</v>
      </c>
      <c r="B520" t="s">
        <v>458</v>
      </c>
      <c r="C520" t="s">
        <v>33</v>
      </c>
      <c r="D520" t="s">
        <v>34</v>
      </c>
      <c r="E520" t="s">
        <v>53</v>
      </c>
      <c r="F520" t="s">
        <v>44</v>
      </c>
      <c r="G520" t="s">
        <v>18</v>
      </c>
      <c r="H520">
        <v>15356</v>
      </c>
      <c r="K520">
        <v>17000</v>
      </c>
      <c r="L520" s="6">
        <v>45414</v>
      </c>
      <c r="M520">
        <f t="shared" si="8"/>
        <v>0</v>
      </c>
    </row>
    <row r="521" spans="1:13" x14ac:dyDescent="0.3">
      <c r="A521" t="s">
        <v>780</v>
      </c>
      <c r="B521" t="s">
        <v>548</v>
      </c>
      <c r="C521" t="s">
        <v>33</v>
      </c>
      <c r="D521" t="s">
        <v>34</v>
      </c>
      <c r="E521" t="s">
        <v>53</v>
      </c>
      <c r="F521" t="s">
        <v>44</v>
      </c>
      <c r="G521" t="s">
        <v>40</v>
      </c>
      <c r="H521">
        <v>18756</v>
      </c>
      <c r="I521" t="s">
        <v>23</v>
      </c>
      <c r="J521">
        <v>0.1</v>
      </c>
      <c r="K521">
        <v>17000</v>
      </c>
      <c r="L521" s="5" t="s">
        <v>158</v>
      </c>
      <c r="M521">
        <f t="shared" si="8"/>
        <v>0.1</v>
      </c>
    </row>
    <row r="522" spans="1:13" x14ac:dyDescent="0.3">
      <c r="A522" t="s">
        <v>781</v>
      </c>
      <c r="B522" t="s">
        <v>708</v>
      </c>
      <c r="C522" t="s">
        <v>72</v>
      </c>
      <c r="D522" t="s">
        <v>73</v>
      </c>
      <c r="E522" t="s">
        <v>35</v>
      </c>
      <c r="F522" t="s">
        <v>17</v>
      </c>
      <c r="G522" t="s">
        <v>18</v>
      </c>
      <c r="H522">
        <v>7607</v>
      </c>
      <c r="I522" t="s">
        <v>29</v>
      </c>
      <c r="K522">
        <v>9000</v>
      </c>
      <c r="L522" s="6">
        <v>45475</v>
      </c>
      <c r="M522">
        <f t="shared" si="8"/>
        <v>0</v>
      </c>
    </row>
    <row r="523" spans="1:13" x14ac:dyDescent="0.3">
      <c r="A523" t="s">
        <v>782</v>
      </c>
      <c r="B523" t="s">
        <v>615</v>
      </c>
      <c r="C523" t="s">
        <v>14</v>
      </c>
      <c r="D523" t="s">
        <v>15</v>
      </c>
      <c r="E523" t="s">
        <v>35</v>
      </c>
      <c r="F523" t="s">
        <v>44</v>
      </c>
      <c r="G523" t="s">
        <v>18</v>
      </c>
      <c r="H523">
        <v>15218</v>
      </c>
      <c r="I523" t="s">
        <v>36</v>
      </c>
      <c r="J523">
        <v>0.3</v>
      </c>
      <c r="K523">
        <v>14000</v>
      </c>
      <c r="L523" s="5" t="s">
        <v>78</v>
      </c>
      <c r="M523">
        <f t="shared" si="8"/>
        <v>0.3</v>
      </c>
    </row>
    <row r="524" spans="1:13" x14ac:dyDescent="0.3">
      <c r="A524" t="s">
        <v>783</v>
      </c>
      <c r="B524" t="s">
        <v>250</v>
      </c>
      <c r="C524" t="s">
        <v>72</v>
      </c>
      <c r="D524" t="s">
        <v>73</v>
      </c>
      <c r="E524" t="s">
        <v>53</v>
      </c>
      <c r="F524" t="s">
        <v>17</v>
      </c>
      <c r="G524" t="s">
        <v>28</v>
      </c>
      <c r="H524">
        <v>8988</v>
      </c>
      <c r="I524" t="s">
        <v>29</v>
      </c>
      <c r="K524">
        <v>9000</v>
      </c>
      <c r="L524" s="6">
        <v>45506</v>
      </c>
      <c r="M524">
        <f t="shared" si="8"/>
        <v>0</v>
      </c>
    </row>
    <row r="525" spans="1:13" x14ac:dyDescent="0.3">
      <c r="A525" t="s">
        <v>784</v>
      </c>
      <c r="B525" t="s">
        <v>747</v>
      </c>
      <c r="C525" t="s">
        <v>51</v>
      </c>
      <c r="D525" t="s">
        <v>52</v>
      </c>
      <c r="E525" t="s">
        <v>53</v>
      </c>
      <c r="F525" t="s">
        <v>17</v>
      </c>
      <c r="G525" t="s">
        <v>18</v>
      </c>
      <c r="H525">
        <v>13532</v>
      </c>
      <c r="I525" t="s">
        <v>29</v>
      </c>
      <c r="K525">
        <v>13000</v>
      </c>
      <c r="L525" s="5" t="s">
        <v>106</v>
      </c>
      <c r="M525">
        <f t="shared" si="8"/>
        <v>0</v>
      </c>
    </row>
    <row r="526" spans="1:13" x14ac:dyDescent="0.3">
      <c r="A526" t="s">
        <v>785</v>
      </c>
      <c r="B526" t="s">
        <v>148</v>
      </c>
      <c r="C526" t="s">
        <v>14</v>
      </c>
      <c r="D526" t="s">
        <v>15</v>
      </c>
      <c r="E526" t="s">
        <v>53</v>
      </c>
      <c r="F526" t="s">
        <v>17</v>
      </c>
      <c r="G526" t="s">
        <v>28</v>
      </c>
      <c r="H526">
        <v>12973</v>
      </c>
      <c r="I526" t="s">
        <v>23</v>
      </c>
      <c r="J526">
        <v>0.1</v>
      </c>
      <c r="K526">
        <v>14000</v>
      </c>
      <c r="L526" s="5" t="s">
        <v>20</v>
      </c>
      <c r="M526">
        <f t="shared" si="8"/>
        <v>0.1</v>
      </c>
    </row>
    <row r="527" spans="1:13" x14ac:dyDescent="0.3">
      <c r="A527" t="s">
        <v>786</v>
      </c>
      <c r="B527" t="s">
        <v>144</v>
      </c>
      <c r="C527" t="s">
        <v>33</v>
      </c>
      <c r="D527" t="s">
        <v>34</v>
      </c>
      <c r="E527" t="s">
        <v>35</v>
      </c>
      <c r="F527" t="s">
        <v>17</v>
      </c>
      <c r="G527" t="s">
        <v>40</v>
      </c>
      <c r="H527">
        <v>16273</v>
      </c>
      <c r="I527" t="s">
        <v>36</v>
      </c>
      <c r="J527">
        <v>0.3</v>
      </c>
      <c r="K527">
        <v>17000</v>
      </c>
      <c r="L527" s="5" t="s">
        <v>62</v>
      </c>
      <c r="M527">
        <f t="shared" si="8"/>
        <v>0.3</v>
      </c>
    </row>
    <row r="528" spans="1:13" x14ac:dyDescent="0.3">
      <c r="A528" t="s">
        <v>787</v>
      </c>
      <c r="B528" t="s">
        <v>788</v>
      </c>
      <c r="C528" t="s">
        <v>14</v>
      </c>
      <c r="D528" t="s">
        <v>15</v>
      </c>
      <c r="E528" t="s">
        <v>35</v>
      </c>
      <c r="F528" t="s">
        <v>27</v>
      </c>
      <c r="G528" t="s">
        <v>40</v>
      </c>
      <c r="H528">
        <v>15990</v>
      </c>
      <c r="K528">
        <v>14000</v>
      </c>
      <c r="L528" s="5" t="s">
        <v>326</v>
      </c>
      <c r="M528">
        <f t="shared" si="8"/>
        <v>0</v>
      </c>
    </row>
    <row r="529" spans="1:13" x14ac:dyDescent="0.3">
      <c r="A529" t="s">
        <v>789</v>
      </c>
      <c r="B529" t="s">
        <v>338</v>
      </c>
      <c r="C529" t="s">
        <v>33</v>
      </c>
      <c r="D529" t="s">
        <v>34</v>
      </c>
      <c r="E529" t="s">
        <v>16</v>
      </c>
      <c r="F529" t="s">
        <v>17</v>
      </c>
      <c r="G529" t="s">
        <v>28</v>
      </c>
      <c r="H529">
        <v>17644</v>
      </c>
      <c r="I529" t="s">
        <v>23</v>
      </c>
      <c r="J529">
        <v>0.1</v>
      </c>
      <c r="K529">
        <v>17000</v>
      </c>
      <c r="L529" s="5" t="s">
        <v>85</v>
      </c>
      <c r="M529">
        <f t="shared" si="8"/>
        <v>0.1</v>
      </c>
    </row>
    <row r="530" spans="1:13" x14ac:dyDescent="0.3">
      <c r="A530" t="s">
        <v>790</v>
      </c>
      <c r="B530" t="s">
        <v>244</v>
      </c>
      <c r="C530" t="s">
        <v>72</v>
      </c>
      <c r="D530" t="s">
        <v>73</v>
      </c>
      <c r="E530" t="s">
        <v>16</v>
      </c>
      <c r="F530" t="s">
        <v>17</v>
      </c>
      <c r="G530" t="s">
        <v>28</v>
      </c>
      <c r="H530">
        <v>10552</v>
      </c>
      <c r="I530" t="s">
        <v>36</v>
      </c>
      <c r="J530">
        <v>0.3</v>
      </c>
      <c r="K530">
        <v>9000</v>
      </c>
      <c r="L530" s="5" t="s">
        <v>162</v>
      </c>
      <c r="M530">
        <f t="shared" si="8"/>
        <v>0.3</v>
      </c>
    </row>
    <row r="531" spans="1:13" x14ac:dyDescent="0.3">
      <c r="A531" t="s">
        <v>791</v>
      </c>
      <c r="B531" t="s">
        <v>194</v>
      </c>
      <c r="C531" t="s">
        <v>51</v>
      </c>
      <c r="D531" t="s">
        <v>52</v>
      </c>
      <c r="E531" t="s">
        <v>35</v>
      </c>
      <c r="F531" t="s">
        <v>17</v>
      </c>
      <c r="G531" t="s">
        <v>28</v>
      </c>
      <c r="H531">
        <v>13075</v>
      </c>
      <c r="K531">
        <v>13000</v>
      </c>
      <c r="L531" s="6">
        <v>45536</v>
      </c>
      <c r="M531">
        <f t="shared" si="8"/>
        <v>0</v>
      </c>
    </row>
    <row r="532" spans="1:13" x14ac:dyDescent="0.3">
      <c r="A532" t="s">
        <v>792</v>
      </c>
      <c r="B532" t="s">
        <v>164</v>
      </c>
      <c r="C532" t="s">
        <v>14</v>
      </c>
      <c r="D532" t="s">
        <v>15</v>
      </c>
      <c r="E532" t="s">
        <v>35</v>
      </c>
      <c r="F532" t="s">
        <v>27</v>
      </c>
      <c r="G532" t="s">
        <v>18</v>
      </c>
      <c r="H532">
        <v>15428</v>
      </c>
      <c r="I532" t="s">
        <v>23</v>
      </c>
      <c r="J532">
        <v>0.1</v>
      </c>
      <c r="K532">
        <v>14000</v>
      </c>
      <c r="L532" s="5" t="s">
        <v>109</v>
      </c>
      <c r="M532">
        <f t="shared" si="8"/>
        <v>0.1</v>
      </c>
    </row>
    <row r="533" spans="1:13" x14ac:dyDescent="0.3">
      <c r="A533" t="s">
        <v>793</v>
      </c>
      <c r="B533" t="s">
        <v>525</v>
      </c>
      <c r="C533" t="s">
        <v>14</v>
      </c>
      <c r="D533" t="s">
        <v>15</v>
      </c>
      <c r="E533" t="s">
        <v>53</v>
      </c>
      <c r="F533" t="s">
        <v>44</v>
      </c>
      <c r="G533" t="s">
        <v>18</v>
      </c>
      <c r="H533">
        <v>13122</v>
      </c>
      <c r="I533" t="s">
        <v>36</v>
      </c>
      <c r="J533">
        <v>0.3</v>
      </c>
      <c r="K533">
        <v>14000</v>
      </c>
      <c r="L533" s="5" t="s">
        <v>162</v>
      </c>
      <c r="M533">
        <f t="shared" si="8"/>
        <v>0.3</v>
      </c>
    </row>
    <row r="534" spans="1:13" x14ac:dyDescent="0.3">
      <c r="A534" t="s">
        <v>794</v>
      </c>
      <c r="B534" t="s">
        <v>365</v>
      </c>
      <c r="C534" t="s">
        <v>72</v>
      </c>
      <c r="D534" t="s">
        <v>73</v>
      </c>
      <c r="E534" t="s">
        <v>16</v>
      </c>
      <c r="F534" t="s">
        <v>27</v>
      </c>
      <c r="G534" t="s">
        <v>28</v>
      </c>
      <c r="H534">
        <v>7125</v>
      </c>
      <c r="I534" t="s">
        <v>19</v>
      </c>
      <c r="J534">
        <v>0.2</v>
      </c>
      <c r="K534">
        <v>9000</v>
      </c>
      <c r="L534" s="5" t="s">
        <v>235</v>
      </c>
      <c r="M534">
        <f t="shared" si="8"/>
        <v>0.2</v>
      </c>
    </row>
    <row r="535" spans="1:13" x14ac:dyDescent="0.3">
      <c r="A535" t="s">
        <v>795</v>
      </c>
      <c r="B535" t="s">
        <v>636</v>
      </c>
      <c r="C535" t="s">
        <v>72</v>
      </c>
      <c r="D535" t="s">
        <v>73</v>
      </c>
      <c r="E535" t="s">
        <v>35</v>
      </c>
      <c r="F535" t="s">
        <v>17</v>
      </c>
      <c r="G535" t="s">
        <v>28</v>
      </c>
      <c r="H535">
        <v>9258</v>
      </c>
      <c r="I535" t="s">
        <v>36</v>
      </c>
      <c r="J535">
        <v>0.3</v>
      </c>
      <c r="K535">
        <v>9000</v>
      </c>
      <c r="L535" s="5" t="s">
        <v>153</v>
      </c>
      <c r="M535">
        <f t="shared" si="8"/>
        <v>0.3</v>
      </c>
    </row>
    <row r="536" spans="1:13" x14ac:dyDescent="0.3">
      <c r="A536" t="s">
        <v>796</v>
      </c>
      <c r="B536" t="s">
        <v>655</v>
      </c>
      <c r="C536" t="s">
        <v>33</v>
      </c>
      <c r="D536" t="s">
        <v>34</v>
      </c>
      <c r="E536" t="s">
        <v>16</v>
      </c>
      <c r="F536" t="s">
        <v>44</v>
      </c>
      <c r="G536" t="s">
        <v>18</v>
      </c>
      <c r="H536">
        <v>16167</v>
      </c>
      <c r="I536" t="s">
        <v>23</v>
      </c>
      <c r="J536">
        <v>0.1</v>
      </c>
      <c r="K536">
        <v>17000</v>
      </c>
      <c r="L536" s="5" t="s">
        <v>54</v>
      </c>
      <c r="M536">
        <f t="shared" si="8"/>
        <v>0.1</v>
      </c>
    </row>
    <row r="537" spans="1:13" x14ac:dyDescent="0.3">
      <c r="A537" t="s">
        <v>797</v>
      </c>
      <c r="B537" t="s">
        <v>276</v>
      </c>
      <c r="C537" t="s">
        <v>51</v>
      </c>
      <c r="D537" t="s">
        <v>52</v>
      </c>
      <c r="E537" t="s">
        <v>35</v>
      </c>
      <c r="F537" t="s">
        <v>44</v>
      </c>
      <c r="G537" t="s">
        <v>18</v>
      </c>
      <c r="H537">
        <v>13775</v>
      </c>
      <c r="I537" t="s">
        <v>19</v>
      </c>
      <c r="J537">
        <v>0.2</v>
      </c>
      <c r="K537">
        <v>13000</v>
      </c>
      <c r="L537" s="5" t="s">
        <v>37</v>
      </c>
      <c r="M537">
        <f t="shared" si="8"/>
        <v>0.2</v>
      </c>
    </row>
    <row r="538" spans="1:13" x14ac:dyDescent="0.3">
      <c r="A538" t="s">
        <v>798</v>
      </c>
      <c r="B538" t="s">
        <v>105</v>
      </c>
      <c r="C538" t="s">
        <v>14</v>
      </c>
      <c r="D538" t="s">
        <v>15</v>
      </c>
      <c r="E538" t="s">
        <v>16</v>
      </c>
      <c r="F538" t="s">
        <v>27</v>
      </c>
      <c r="G538" t="s">
        <v>40</v>
      </c>
      <c r="H538">
        <v>15733</v>
      </c>
      <c r="I538" t="s">
        <v>19</v>
      </c>
      <c r="J538">
        <v>0.2</v>
      </c>
      <c r="K538">
        <v>14000</v>
      </c>
      <c r="L538" s="6">
        <v>45598</v>
      </c>
      <c r="M538">
        <f t="shared" si="8"/>
        <v>0.2</v>
      </c>
    </row>
    <row r="539" spans="1:13" x14ac:dyDescent="0.3">
      <c r="A539" t="s">
        <v>799</v>
      </c>
      <c r="B539" t="s">
        <v>756</v>
      </c>
      <c r="C539" t="s">
        <v>14</v>
      </c>
      <c r="D539" t="s">
        <v>15</v>
      </c>
      <c r="E539" t="s">
        <v>35</v>
      </c>
      <c r="F539" t="s">
        <v>17</v>
      </c>
      <c r="G539" t="s">
        <v>28</v>
      </c>
      <c r="H539">
        <v>15297</v>
      </c>
      <c r="I539" t="s">
        <v>36</v>
      </c>
      <c r="J539">
        <v>0.3</v>
      </c>
      <c r="K539">
        <v>14000</v>
      </c>
      <c r="L539" s="5" t="s">
        <v>48</v>
      </c>
      <c r="M539">
        <f t="shared" si="8"/>
        <v>0.3</v>
      </c>
    </row>
    <row r="540" spans="1:13" x14ac:dyDescent="0.3">
      <c r="A540" t="s">
        <v>800</v>
      </c>
      <c r="B540" t="s">
        <v>801</v>
      </c>
      <c r="C540" t="s">
        <v>33</v>
      </c>
      <c r="D540" t="s">
        <v>34</v>
      </c>
      <c r="E540" t="s">
        <v>53</v>
      </c>
      <c r="F540" t="s">
        <v>17</v>
      </c>
      <c r="G540" t="s">
        <v>40</v>
      </c>
      <c r="H540">
        <v>16880</v>
      </c>
      <c r="I540" t="s">
        <v>36</v>
      </c>
      <c r="J540">
        <v>0.3</v>
      </c>
      <c r="K540">
        <v>17000</v>
      </c>
      <c r="L540" s="5" t="s">
        <v>24</v>
      </c>
      <c r="M540">
        <f t="shared" si="8"/>
        <v>0.3</v>
      </c>
    </row>
    <row r="541" spans="1:13" x14ac:dyDescent="0.3">
      <c r="A541" t="s">
        <v>802</v>
      </c>
      <c r="B541" t="s">
        <v>144</v>
      </c>
      <c r="C541" t="s">
        <v>72</v>
      </c>
      <c r="D541" t="s">
        <v>73</v>
      </c>
      <c r="E541" t="s">
        <v>16</v>
      </c>
      <c r="F541" t="s">
        <v>27</v>
      </c>
      <c r="G541" t="s">
        <v>18</v>
      </c>
      <c r="H541">
        <v>9095</v>
      </c>
      <c r="I541" t="s">
        <v>36</v>
      </c>
      <c r="J541">
        <v>0.3</v>
      </c>
      <c r="K541">
        <v>9000</v>
      </c>
      <c r="L541" s="6">
        <v>45414</v>
      </c>
      <c r="M541">
        <f t="shared" si="8"/>
        <v>0.3</v>
      </c>
    </row>
    <row r="542" spans="1:13" x14ac:dyDescent="0.3">
      <c r="A542" t="s">
        <v>803</v>
      </c>
      <c r="B542" t="s">
        <v>190</v>
      </c>
      <c r="C542" t="s">
        <v>33</v>
      </c>
      <c r="D542" t="s">
        <v>34</v>
      </c>
      <c r="E542" t="s">
        <v>53</v>
      </c>
      <c r="F542" t="s">
        <v>44</v>
      </c>
      <c r="G542" t="s">
        <v>18</v>
      </c>
      <c r="H542">
        <v>16973</v>
      </c>
      <c r="I542" t="s">
        <v>23</v>
      </c>
      <c r="J542">
        <v>0.1</v>
      </c>
      <c r="K542">
        <v>17000</v>
      </c>
      <c r="L542" s="5" t="s">
        <v>165</v>
      </c>
      <c r="M542">
        <f t="shared" si="8"/>
        <v>0.1</v>
      </c>
    </row>
    <row r="543" spans="1:13" x14ac:dyDescent="0.3">
      <c r="A543" t="s">
        <v>804</v>
      </c>
      <c r="B543" t="s">
        <v>319</v>
      </c>
      <c r="C543" t="s">
        <v>33</v>
      </c>
      <c r="D543" t="s">
        <v>34</v>
      </c>
      <c r="E543" t="s">
        <v>53</v>
      </c>
      <c r="F543" t="s">
        <v>17</v>
      </c>
      <c r="G543" t="s">
        <v>28</v>
      </c>
      <c r="H543">
        <v>17912</v>
      </c>
      <c r="I543" t="s">
        <v>36</v>
      </c>
      <c r="J543">
        <v>0.3</v>
      </c>
      <c r="K543">
        <v>17000</v>
      </c>
      <c r="L543" s="5" t="s">
        <v>85</v>
      </c>
      <c r="M543">
        <f t="shared" si="8"/>
        <v>0.3</v>
      </c>
    </row>
    <row r="544" spans="1:13" x14ac:dyDescent="0.3">
      <c r="A544" t="s">
        <v>805</v>
      </c>
      <c r="B544" t="s">
        <v>476</v>
      </c>
      <c r="C544" t="s">
        <v>51</v>
      </c>
      <c r="D544" t="s">
        <v>52</v>
      </c>
      <c r="E544" t="s">
        <v>35</v>
      </c>
      <c r="F544" t="s">
        <v>44</v>
      </c>
      <c r="G544" t="s">
        <v>40</v>
      </c>
      <c r="H544">
        <v>13705</v>
      </c>
      <c r="I544" t="s">
        <v>36</v>
      </c>
      <c r="J544">
        <v>0.3</v>
      </c>
      <c r="K544">
        <v>13000</v>
      </c>
      <c r="L544" s="5" t="s">
        <v>106</v>
      </c>
      <c r="M544">
        <f t="shared" si="8"/>
        <v>0.3</v>
      </c>
    </row>
    <row r="545" spans="1:13" x14ac:dyDescent="0.3">
      <c r="A545" t="s">
        <v>806</v>
      </c>
      <c r="B545" t="s">
        <v>313</v>
      </c>
      <c r="C545" t="s">
        <v>14</v>
      </c>
      <c r="D545" t="s">
        <v>15</v>
      </c>
      <c r="E545" t="s">
        <v>16</v>
      </c>
      <c r="F545" t="s">
        <v>17</v>
      </c>
      <c r="G545" t="s">
        <v>40</v>
      </c>
      <c r="H545">
        <v>13062</v>
      </c>
      <c r="K545">
        <v>14000</v>
      </c>
      <c r="L545" s="5" t="s">
        <v>132</v>
      </c>
      <c r="M545">
        <f t="shared" si="8"/>
        <v>0</v>
      </c>
    </row>
    <row r="546" spans="1:13" x14ac:dyDescent="0.3">
      <c r="A546" t="s">
        <v>807</v>
      </c>
      <c r="B546" t="s">
        <v>119</v>
      </c>
      <c r="C546" t="s">
        <v>14</v>
      </c>
      <c r="D546" t="s">
        <v>15</v>
      </c>
      <c r="E546" t="s">
        <v>16</v>
      </c>
      <c r="F546" t="s">
        <v>44</v>
      </c>
      <c r="G546" t="s">
        <v>28</v>
      </c>
      <c r="H546">
        <v>15342</v>
      </c>
      <c r="I546" t="s">
        <v>19</v>
      </c>
      <c r="J546">
        <v>0.2</v>
      </c>
      <c r="K546">
        <v>14000</v>
      </c>
      <c r="L546" s="5" t="s">
        <v>165</v>
      </c>
      <c r="M546">
        <f t="shared" si="8"/>
        <v>0.2</v>
      </c>
    </row>
    <row r="547" spans="1:13" x14ac:dyDescent="0.3">
      <c r="A547" t="s">
        <v>808</v>
      </c>
      <c r="B547" t="s">
        <v>378</v>
      </c>
      <c r="C547" t="s">
        <v>51</v>
      </c>
      <c r="D547" t="s">
        <v>52</v>
      </c>
      <c r="E547" t="s">
        <v>16</v>
      </c>
      <c r="F547" t="s">
        <v>44</v>
      </c>
      <c r="G547" t="s">
        <v>28</v>
      </c>
      <c r="H547">
        <v>14214</v>
      </c>
      <c r="K547">
        <v>13000</v>
      </c>
      <c r="L547" s="5" t="s">
        <v>333</v>
      </c>
      <c r="M547">
        <f t="shared" si="8"/>
        <v>0</v>
      </c>
    </row>
    <row r="548" spans="1:13" x14ac:dyDescent="0.3">
      <c r="A548" t="s">
        <v>809</v>
      </c>
      <c r="B548" t="s">
        <v>352</v>
      </c>
      <c r="C548" t="s">
        <v>33</v>
      </c>
      <c r="D548" t="s">
        <v>34</v>
      </c>
      <c r="E548" t="s">
        <v>35</v>
      </c>
      <c r="F548" t="s">
        <v>44</v>
      </c>
      <c r="G548" t="s">
        <v>28</v>
      </c>
      <c r="H548">
        <v>15741</v>
      </c>
      <c r="I548" t="s">
        <v>36</v>
      </c>
      <c r="J548">
        <v>0.3</v>
      </c>
      <c r="K548">
        <v>17000</v>
      </c>
      <c r="L548" s="6">
        <v>45474</v>
      </c>
      <c r="M548">
        <f t="shared" si="8"/>
        <v>0.3</v>
      </c>
    </row>
    <row r="549" spans="1:13" x14ac:dyDescent="0.3">
      <c r="A549" t="s">
        <v>810</v>
      </c>
      <c r="B549" t="s">
        <v>544</v>
      </c>
      <c r="C549" t="s">
        <v>33</v>
      </c>
      <c r="D549" t="s">
        <v>34</v>
      </c>
      <c r="E549" t="s">
        <v>16</v>
      </c>
      <c r="F549" t="s">
        <v>44</v>
      </c>
      <c r="G549" t="s">
        <v>18</v>
      </c>
      <c r="H549">
        <v>18878</v>
      </c>
      <c r="I549" t="s">
        <v>36</v>
      </c>
      <c r="J549">
        <v>0.3</v>
      </c>
      <c r="K549">
        <v>17000</v>
      </c>
      <c r="L549" s="6">
        <v>45598</v>
      </c>
      <c r="M549">
        <f t="shared" si="8"/>
        <v>0.3</v>
      </c>
    </row>
    <row r="550" spans="1:13" x14ac:dyDescent="0.3">
      <c r="A550" t="s">
        <v>811</v>
      </c>
      <c r="B550" t="s">
        <v>281</v>
      </c>
      <c r="C550" t="s">
        <v>33</v>
      </c>
      <c r="D550" t="s">
        <v>34</v>
      </c>
      <c r="E550" t="s">
        <v>35</v>
      </c>
      <c r="F550" t="s">
        <v>44</v>
      </c>
      <c r="G550" t="s">
        <v>40</v>
      </c>
      <c r="H550">
        <v>16722</v>
      </c>
      <c r="I550" t="s">
        <v>36</v>
      </c>
      <c r="J550">
        <v>0.3</v>
      </c>
      <c r="K550">
        <v>17000</v>
      </c>
      <c r="L550" s="5" t="s">
        <v>235</v>
      </c>
      <c r="M550">
        <f t="shared" si="8"/>
        <v>0.3</v>
      </c>
    </row>
    <row r="551" spans="1:13" x14ac:dyDescent="0.3">
      <c r="A551" t="s">
        <v>812</v>
      </c>
      <c r="B551" t="s">
        <v>139</v>
      </c>
      <c r="C551" t="s">
        <v>33</v>
      </c>
      <c r="D551" t="s">
        <v>34</v>
      </c>
      <c r="E551" t="s">
        <v>53</v>
      </c>
      <c r="F551" t="s">
        <v>27</v>
      </c>
      <c r="G551" t="s">
        <v>40</v>
      </c>
      <c r="H551">
        <v>15219</v>
      </c>
      <c r="I551" t="s">
        <v>29</v>
      </c>
      <c r="K551">
        <v>17000</v>
      </c>
      <c r="L551" s="6">
        <v>45475</v>
      </c>
      <c r="M551">
        <f t="shared" si="8"/>
        <v>0</v>
      </c>
    </row>
    <row r="552" spans="1:13" x14ac:dyDescent="0.3">
      <c r="A552" t="s">
        <v>813</v>
      </c>
      <c r="B552" t="s">
        <v>126</v>
      </c>
      <c r="C552" t="s">
        <v>72</v>
      </c>
      <c r="D552" t="s">
        <v>73</v>
      </c>
      <c r="E552" t="s">
        <v>35</v>
      </c>
      <c r="F552" t="s">
        <v>44</v>
      </c>
      <c r="G552" t="s">
        <v>18</v>
      </c>
      <c r="H552">
        <v>10553</v>
      </c>
      <c r="K552">
        <v>9000</v>
      </c>
      <c r="L552" s="6">
        <v>45353</v>
      </c>
      <c r="M552">
        <f t="shared" si="8"/>
        <v>0</v>
      </c>
    </row>
    <row r="553" spans="1:13" x14ac:dyDescent="0.3">
      <c r="A553" t="s">
        <v>814</v>
      </c>
      <c r="B553" t="s">
        <v>82</v>
      </c>
      <c r="C553" t="s">
        <v>14</v>
      </c>
      <c r="D553" t="s">
        <v>15</v>
      </c>
      <c r="E553" t="s">
        <v>35</v>
      </c>
      <c r="F553" t="s">
        <v>27</v>
      </c>
      <c r="G553" t="s">
        <v>18</v>
      </c>
      <c r="H553">
        <v>13403</v>
      </c>
      <c r="K553">
        <v>14000</v>
      </c>
      <c r="L553" s="6">
        <v>45445</v>
      </c>
      <c r="M553">
        <f t="shared" si="8"/>
        <v>0</v>
      </c>
    </row>
    <row r="554" spans="1:13" x14ac:dyDescent="0.3">
      <c r="A554" t="s">
        <v>815</v>
      </c>
      <c r="B554" t="s">
        <v>481</v>
      </c>
      <c r="C554" t="s">
        <v>51</v>
      </c>
      <c r="D554" t="s">
        <v>52</v>
      </c>
      <c r="E554" t="s">
        <v>53</v>
      </c>
      <c r="F554" t="s">
        <v>44</v>
      </c>
      <c r="G554" t="s">
        <v>18</v>
      </c>
      <c r="H554">
        <v>14190</v>
      </c>
      <c r="I554" t="s">
        <v>23</v>
      </c>
      <c r="J554">
        <v>0.1</v>
      </c>
      <c r="K554">
        <v>13000</v>
      </c>
      <c r="L554" s="6">
        <v>45293</v>
      </c>
      <c r="M554">
        <f t="shared" si="8"/>
        <v>0.1</v>
      </c>
    </row>
    <row r="555" spans="1:13" x14ac:dyDescent="0.3">
      <c r="A555" t="s">
        <v>816</v>
      </c>
      <c r="B555" t="s">
        <v>176</v>
      </c>
      <c r="C555" t="s">
        <v>51</v>
      </c>
      <c r="D555" t="s">
        <v>52</v>
      </c>
      <c r="E555" t="s">
        <v>53</v>
      </c>
      <c r="F555" t="s">
        <v>44</v>
      </c>
      <c r="G555" t="s">
        <v>18</v>
      </c>
      <c r="H555">
        <v>11019</v>
      </c>
      <c r="K555">
        <v>13000</v>
      </c>
      <c r="L555" s="5" t="s">
        <v>37</v>
      </c>
      <c r="M555">
        <f t="shared" si="8"/>
        <v>0</v>
      </c>
    </row>
    <row r="556" spans="1:13" x14ac:dyDescent="0.3">
      <c r="A556" t="s">
        <v>817</v>
      </c>
      <c r="B556" t="s">
        <v>437</v>
      </c>
      <c r="C556" t="s">
        <v>51</v>
      </c>
      <c r="D556" t="s">
        <v>52</v>
      </c>
      <c r="E556" t="s">
        <v>16</v>
      </c>
      <c r="F556" t="s">
        <v>27</v>
      </c>
      <c r="G556" t="s">
        <v>40</v>
      </c>
      <c r="H556">
        <v>14216</v>
      </c>
      <c r="I556" t="s">
        <v>23</v>
      </c>
      <c r="J556">
        <v>0.1</v>
      </c>
      <c r="K556">
        <v>13000</v>
      </c>
      <c r="L556" s="6">
        <v>45536</v>
      </c>
      <c r="M556">
        <f t="shared" si="8"/>
        <v>0.1</v>
      </c>
    </row>
    <row r="557" spans="1:13" x14ac:dyDescent="0.3">
      <c r="A557" t="s">
        <v>818</v>
      </c>
      <c r="B557" t="s">
        <v>372</v>
      </c>
      <c r="C557" t="s">
        <v>72</v>
      </c>
      <c r="D557" t="s">
        <v>73</v>
      </c>
      <c r="E557" t="s">
        <v>53</v>
      </c>
      <c r="F557" t="s">
        <v>17</v>
      </c>
      <c r="G557" t="s">
        <v>40</v>
      </c>
      <c r="H557">
        <v>8570</v>
      </c>
      <c r="I557" t="s">
        <v>23</v>
      </c>
      <c r="J557">
        <v>0.1</v>
      </c>
      <c r="K557">
        <v>9000</v>
      </c>
      <c r="L557" s="6">
        <v>45352</v>
      </c>
      <c r="M557">
        <f t="shared" si="8"/>
        <v>0.1</v>
      </c>
    </row>
    <row r="558" spans="1:13" x14ac:dyDescent="0.3">
      <c r="A558" t="s">
        <v>819</v>
      </c>
      <c r="B558" t="s">
        <v>382</v>
      </c>
      <c r="C558" t="s">
        <v>33</v>
      </c>
      <c r="D558" t="s">
        <v>34</v>
      </c>
      <c r="E558" t="s">
        <v>35</v>
      </c>
      <c r="F558" t="s">
        <v>17</v>
      </c>
      <c r="G558" t="s">
        <v>28</v>
      </c>
      <c r="H558">
        <v>15780</v>
      </c>
      <c r="I558" t="s">
        <v>23</v>
      </c>
      <c r="J558">
        <v>0.1</v>
      </c>
      <c r="K558">
        <v>17000</v>
      </c>
      <c r="L558" s="5" t="s">
        <v>106</v>
      </c>
      <c r="M558">
        <f t="shared" si="8"/>
        <v>0.1</v>
      </c>
    </row>
    <row r="559" spans="1:13" x14ac:dyDescent="0.3">
      <c r="A559" t="s">
        <v>820</v>
      </c>
      <c r="B559" t="s">
        <v>80</v>
      </c>
      <c r="C559" t="s">
        <v>51</v>
      </c>
      <c r="D559" t="s">
        <v>52</v>
      </c>
      <c r="E559" t="s">
        <v>35</v>
      </c>
      <c r="F559" t="s">
        <v>44</v>
      </c>
      <c r="G559" t="s">
        <v>40</v>
      </c>
      <c r="H559">
        <v>12278</v>
      </c>
      <c r="I559" t="s">
        <v>19</v>
      </c>
      <c r="J559">
        <v>0.2</v>
      </c>
      <c r="K559">
        <v>13000</v>
      </c>
      <c r="L559" s="6">
        <v>45474</v>
      </c>
      <c r="M559">
        <f t="shared" si="8"/>
        <v>0.2</v>
      </c>
    </row>
    <row r="560" spans="1:13" x14ac:dyDescent="0.3">
      <c r="A560" t="s">
        <v>821</v>
      </c>
      <c r="B560" t="s">
        <v>548</v>
      </c>
      <c r="C560" t="s">
        <v>33</v>
      </c>
      <c r="D560" t="s">
        <v>34</v>
      </c>
      <c r="E560" t="s">
        <v>35</v>
      </c>
      <c r="F560" t="s">
        <v>27</v>
      </c>
      <c r="G560" t="s">
        <v>18</v>
      </c>
      <c r="H560">
        <v>16221</v>
      </c>
      <c r="I560" t="s">
        <v>36</v>
      </c>
      <c r="J560">
        <v>0.3</v>
      </c>
      <c r="K560">
        <v>17000</v>
      </c>
      <c r="L560" s="5" t="s">
        <v>192</v>
      </c>
      <c r="M560">
        <f t="shared" si="8"/>
        <v>0.3</v>
      </c>
    </row>
    <row r="561" spans="1:13" x14ac:dyDescent="0.3">
      <c r="A561" t="s">
        <v>822</v>
      </c>
      <c r="B561" t="s">
        <v>121</v>
      </c>
      <c r="C561" t="s">
        <v>33</v>
      </c>
      <c r="D561" t="s">
        <v>34</v>
      </c>
      <c r="E561" t="s">
        <v>53</v>
      </c>
      <c r="F561" t="s">
        <v>44</v>
      </c>
      <c r="G561" t="s">
        <v>18</v>
      </c>
      <c r="H561">
        <v>16403</v>
      </c>
      <c r="K561">
        <v>17000</v>
      </c>
      <c r="L561" s="5" t="s">
        <v>153</v>
      </c>
      <c r="M561">
        <f t="shared" si="8"/>
        <v>0</v>
      </c>
    </row>
    <row r="562" spans="1:13" x14ac:dyDescent="0.3">
      <c r="A562" t="s">
        <v>823</v>
      </c>
      <c r="B562" t="s">
        <v>328</v>
      </c>
      <c r="C562" t="s">
        <v>51</v>
      </c>
      <c r="D562" t="s">
        <v>52</v>
      </c>
      <c r="E562" t="s">
        <v>53</v>
      </c>
      <c r="F562" t="s">
        <v>27</v>
      </c>
      <c r="G562" t="s">
        <v>18</v>
      </c>
      <c r="H562">
        <v>11918</v>
      </c>
      <c r="I562" t="s">
        <v>19</v>
      </c>
      <c r="J562">
        <v>0.2</v>
      </c>
      <c r="K562">
        <v>13000</v>
      </c>
      <c r="L562" s="5" t="s">
        <v>24</v>
      </c>
      <c r="M562">
        <f t="shared" si="8"/>
        <v>0.2</v>
      </c>
    </row>
    <row r="563" spans="1:13" x14ac:dyDescent="0.3">
      <c r="A563" t="s">
        <v>824</v>
      </c>
      <c r="B563" t="s">
        <v>500</v>
      </c>
      <c r="C563" t="s">
        <v>51</v>
      </c>
      <c r="D563" t="s">
        <v>52</v>
      </c>
      <c r="E563" t="s">
        <v>35</v>
      </c>
      <c r="F563" t="s">
        <v>17</v>
      </c>
      <c r="G563" t="s">
        <v>28</v>
      </c>
      <c r="H563">
        <v>13664</v>
      </c>
      <c r="I563" t="s">
        <v>23</v>
      </c>
      <c r="J563">
        <v>0.1</v>
      </c>
      <c r="K563">
        <v>13000</v>
      </c>
      <c r="L563" s="5" t="s">
        <v>54</v>
      </c>
      <c r="M563">
        <f t="shared" si="8"/>
        <v>0.1</v>
      </c>
    </row>
    <row r="564" spans="1:13" x14ac:dyDescent="0.3">
      <c r="A564" t="s">
        <v>825</v>
      </c>
      <c r="B564" t="s">
        <v>59</v>
      </c>
      <c r="C564" t="s">
        <v>33</v>
      </c>
      <c r="D564" t="s">
        <v>34</v>
      </c>
      <c r="E564" t="s">
        <v>16</v>
      </c>
      <c r="F564" t="s">
        <v>44</v>
      </c>
      <c r="G564" t="s">
        <v>18</v>
      </c>
      <c r="H564">
        <v>17432</v>
      </c>
      <c r="I564" t="s">
        <v>23</v>
      </c>
      <c r="J564">
        <v>0.1</v>
      </c>
      <c r="K564">
        <v>17000</v>
      </c>
      <c r="L564" s="6">
        <v>45628</v>
      </c>
      <c r="M564">
        <f t="shared" si="8"/>
        <v>0.1</v>
      </c>
    </row>
    <row r="565" spans="1:13" x14ac:dyDescent="0.3">
      <c r="A565" t="s">
        <v>826</v>
      </c>
      <c r="B565" t="s">
        <v>22</v>
      </c>
      <c r="C565" t="s">
        <v>14</v>
      </c>
      <c r="D565" t="s">
        <v>15</v>
      </c>
      <c r="E565" t="s">
        <v>35</v>
      </c>
      <c r="F565" t="s">
        <v>44</v>
      </c>
      <c r="G565" t="s">
        <v>18</v>
      </c>
      <c r="H565">
        <v>13707</v>
      </c>
      <c r="K565">
        <v>14000</v>
      </c>
      <c r="L565" s="5" t="s">
        <v>54</v>
      </c>
      <c r="M565">
        <f t="shared" si="8"/>
        <v>0</v>
      </c>
    </row>
    <row r="566" spans="1:13" x14ac:dyDescent="0.3">
      <c r="A566" t="s">
        <v>827</v>
      </c>
      <c r="B566" t="s">
        <v>274</v>
      </c>
      <c r="C566" t="s">
        <v>33</v>
      </c>
      <c r="D566" t="s">
        <v>34</v>
      </c>
      <c r="E566" t="s">
        <v>53</v>
      </c>
      <c r="F566" t="s">
        <v>44</v>
      </c>
      <c r="G566" t="s">
        <v>18</v>
      </c>
      <c r="H566">
        <v>15841</v>
      </c>
      <c r="I566" t="s">
        <v>23</v>
      </c>
      <c r="J566">
        <v>0.1</v>
      </c>
      <c r="K566">
        <v>17000</v>
      </c>
      <c r="L566" s="5" t="s">
        <v>208</v>
      </c>
      <c r="M566">
        <f t="shared" si="8"/>
        <v>0.1</v>
      </c>
    </row>
    <row r="567" spans="1:13" x14ac:dyDescent="0.3">
      <c r="A567" t="s">
        <v>828</v>
      </c>
      <c r="B567" t="s">
        <v>307</v>
      </c>
      <c r="C567" t="s">
        <v>14</v>
      </c>
      <c r="D567" t="s">
        <v>15</v>
      </c>
      <c r="E567" t="s">
        <v>16</v>
      </c>
      <c r="F567" t="s">
        <v>44</v>
      </c>
      <c r="G567" t="s">
        <v>40</v>
      </c>
      <c r="H567">
        <v>14550</v>
      </c>
      <c r="I567" t="s">
        <v>29</v>
      </c>
      <c r="K567">
        <v>14000</v>
      </c>
      <c r="L567" s="5" t="s">
        <v>57</v>
      </c>
      <c r="M567">
        <f t="shared" si="8"/>
        <v>0</v>
      </c>
    </row>
    <row r="568" spans="1:13" x14ac:dyDescent="0.3">
      <c r="A568" t="s">
        <v>829</v>
      </c>
      <c r="B568" t="s">
        <v>399</v>
      </c>
      <c r="C568" t="s">
        <v>14</v>
      </c>
      <c r="D568" t="s">
        <v>15</v>
      </c>
      <c r="E568" t="s">
        <v>16</v>
      </c>
      <c r="F568" t="s">
        <v>44</v>
      </c>
      <c r="G568" t="s">
        <v>28</v>
      </c>
      <c r="H568">
        <v>12482</v>
      </c>
      <c r="I568" t="s">
        <v>36</v>
      </c>
      <c r="J568">
        <v>0.3</v>
      </c>
      <c r="K568">
        <v>14000</v>
      </c>
      <c r="L568" s="6">
        <v>45505</v>
      </c>
      <c r="M568">
        <f t="shared" si="8"/>
        <v>0.3</v>
      </c>
    </row>
    <row r="569" spans="1:13" x14ac:dyDescent="0.3">
      <c r="A569" t="s">
        <v>830</v>
      </c>
      <c r="B569" t="s">
        <v>688</v>
      </c>
      <c r="C569" t="s">
        <v>72</v>
      </c>
      <c r="D569" t="s">
        <v>73</v>
      </c>
      <c r="E569" t="s">
        <v>35</v>
      </c>
      <c r="F569" t="s">
        <v>44</v>
      </c>
      <c r="G569" t="s">
        <v>18</v>
      </c>
      <c r="H569">
        <v>10186</v>
      </c>
      <c r="I569" t="s">
        <v>36</v>
      </c>
      <c r="J569">
        <v>0.3</v>
      </c>
      <c r="K569">
        <v>9000</v>
      </c>
      <c r="L569" s="5" t="s">
        <v>62</v>
      </c>
      <c r="M569">
        <f t="shared" si="8"/>
        <v>0.3</v>
      </c>
    </row>
    <row r="570" spans="1:13" x14ac:dyDescent="0.3">
      <c r="A570" t="s">
        <v>831</v>
      </c>
      <c r="B570" t="s">
        <v>382</v>
      </c>
      <c r="C570" t="s">
        <v>33</v>
      </c>
      <c r="D570" t="s">
        <v>34</v>
      </c>
      <c r="E570" t="s">
        <v>16</v>
      </c>
      <c r="F570" t="s">
        <v>17</v>
      </c>
      <c r="G570" t="s">
        <v>40</v>
      </c>
      <c r="H570">
        <v>15656</v>
      </c>
      <c r="I570" t="s">
        <v>23</v>
      </c>
      <c r="J570">
        <v>0.1</v>
      </c>
      <c r="K570">
        <v>17000</v>
      </c>
      <c r="L570" s="6">
        <v>45414</v>
      </c>
      <c r="M570">
        <f t="shared" si="8"/>
        <v>0.1</v>
      </c>
    </row>
    <row r="571" spans="1:13" x14ac:dyDescent="0.3">
      <c r="A571" t="s">
        <v>832</v>
      </c>
      <c r="B571" t="s">
        <v>244</v>
      </c>
      <c r="C571" t="s">
        <v>72</v>
      </c>
      <c r="D571" t="s">
        <v>73</v>
      </c>
      <c r="E571" t="s">
        <v>53</v>
      </c>
      <c r="F571" t="s">
        <v>27</v>
      </c>
      <c r="G571" t="s">
        <v>18</v>
      </c>
      <c r="H571">
        <v>7052</v>
      </c>
      <c r="I571" t="s">
        <v>23</v>
      </c>
      <c r="J571">
        <v>0.1</v>
      </c>
      <c r="K571">
        <v>9000</v>
      </c>
      <c r="L571" s="5" t="s">
        <v>333</v>
      </c>
      <c r="M571">
        <f t="shared" si="8"/>
        <v>0.1</v>
      </c>
    </row>
    <row r="572" spans="1:13" x14ac:dyDescent="0.3">
      <c r="A572" t="s">
        <v>833</v>
      </c>
      <c r="B572" t="s">
        <v>185</v>
      </c>
      <c r="C572" t="s">
        <v>72</v>
      </c>
      <c r="D572" t="s">
        <v>73</v>
      </c>
      <c r="E572" t="s">
        <v>35</v>
      </c>
      <c r="F572" t="s">
        <v>27</v>
      </c>
      <c r="G572" t="s">
        <v>28</v>
      </c>
      <c r="H572">
        <v>7307</v>
      </c>
      <c r="I572" t="s">
        <v>23</v>
      </c>
      <c r="J572">
        <v>0.1</v>
      </c>
      <c r="K572">
        <v>9000</v>
      </c>
      <c r="L572" s="5" t="s">
        <v>211</v>
      </c>
      <c r="M572">
        <f t="shared" si="8"/>
        <v>0.1</v>
      </c>
    </row>
    <row r="573" spans="1:13" x14ac:dyDescent="0.3">
      <c r="A573" t="s">
        <v>834</v>
      </c>
      <c r="B573" t="s">
        <v>319</v>
      </c>
      <c r="C573" t="s">
        <v>51</v>
      </c>
      <c r="D573" t="s">
        <v>52</v>
      </c>
      <c r="E573" t="s">
        <v>53</v>
      </c>
      <c r="F573" t="s">
        <v>17</v>
      </c>
      <c r="G573" t="s">
        <v>40</v>
      </c>
      <c r="H573">
        <v>12901</v>
      </c>
      <c r="I573" t="s">
        <v>23</v>
      </c>
      <c r="J573">
        <v>0.1</v>
      </c>
      <c r="K573">
        <v>13000</v>
      </c>
      <c r="L573" s="6">
        <v>45474</v>
      </c>
      <c r="M573">
        <f t="shared" si="8"/>
        <v>0.1</v>
      </c>
    </row>
    <row r="574" spans="1:13" x14ac:dyDescent="0.3">
      <c r="A574" t="s">
        <v>835</v>
      </c>
      <c r="B574" t="s">
        <v>448</v>
      </c>
      <c r="C574" t="s">
        <v>14</v>
      </c>
      <c r="D574" t="s">
        <v>15</v>
      </c>
      <c r="E574" t="s">
        <v>53</v>
      </c>
      <c r="F574" t="s">
        <v>17</v>
      </c>
      <c r="G574" t="s">
        <v>28</v>
      </c>
      <c r="H574">
        <v>13280</v>
      </c>
      <c r="K574">
        <v>14000</v>
      </c>
      <c r="L574" s="5" t="s">
        <v>20</v>
      </c>
      <c r="M574">
        <f t="shared" si="8"/>
        <v>0</v>
      </c>
    </row>
    <row r="575" spans="1:13" x14ac:dyDescent="0.3">
      <c r="A575" t="s">
        <v>836</v>
      </c>
      <c r="B575" t="s">
        <v>91</v>
      </c>
      <c r="C575" t="s">
        <v>14</v>
      </c>
      <c r="D575" t="s">
        <v>15</v>
      </c>
      <c r="E575" t="s">
        <v>35</v>
      </c>
      <c r="F575" t="s">
        <v>27</v>
      </c>
      <c r="G575" t="s">
        <v>28</v>
      </c>
      <c r="H575">
        <v>14650</v>
      </c>
      <c r="I575" t="s">
        <v>19</v>
      </c>
      <c r="J575">
        <v>0.2</v>
      </c>
      <c r="K575">
        <v>14000</v>
      </c>
      <c r="L575" s="5" t="s">
        <v>165</v>
      </c>
      <c r="M575">
        <f t="shared" si="8"/>
        <v>0.2</v>
      </c>
    </row>
    <row r="576" spans="1:13" x14ac:dyDescent="0.3">
      <c r="A576" t="s">
        <v>837</v>
      </c>
      <c r="B576" t="s">
        <v>838</v>
      </c>
      <c r="C576" t="s">
        <v>33</v>
      </c>
      <c r="D576" t="s">
        <v>34</v>
      </c>
      <c r="E576" t="s">
        <v>16</v>
      </c>
      <c r="F576" t="s">
        <v>27</v>
      </c>
      <c r="G576" t="s">
        <v>40</v>
      </c>
      <c r="H576">
        <v>18338</v>
      </c>
      <c r="I576" t="s">
        <v>36</v>
      </c>
      <c r="J576">
        <v>0.3</v>
      </c>
      <c r="K576">
        <v>17000</v>
      </c>
      <c r="L576" s="6">
        <v>45627</v>
      </c>
      <c r="M576">
        <f t="shared" si="8"/>
        <v>0.3</v>
      </c>
    </row>
    <row r="577" spans="1:13" x14ac:dyDescent="0.3">
      <c r="A577" t="s">
        <v>839</v>
      </c>
      <c r="B577" t="s">
        <v>77</v>
      </c>
      <c r="C577" t="s">
        <v>72</v>
      </c>
      <c r="D577" t="s">
        <v>73</v>
      </c>
      <c r="E577" t="s">
        <v>53</v>
      </c>
      <c r="F577" t="s">
        <v>17</v>
      </c>
      <c r="G577" t="s">
        <v>40</v>
      </c>
      <c r="H577">
        <v>9825</v>
      </c>
      <c r="K577">
        <v>9000</v>
      </c>
      <c r="L577" s="5" t="s">
        <v>230</v>
      </c>
      <c r="M577">
        <f t="shared" si="8"/>
        <v>0</v>
      </c>
    </row>
    <row r="578" spans="1:13" x14ac:dyDescent="0.3">
      <c r="A578" t="s">
        <v>840</v>
      </c>
      <c r="B578" t="s">
        <v>307</v>
      </c>
      <c r="C578" t="s">
        <v>51</v>
      </c>
      <c r="D578" t="s">
        <v>52</v>
      </c>
      <c r="E578" t="s">
        <v>35</v>
      </c>
      <c r="F578" t="s">
        <v>27</v>
      </c>
      <c r="G578" t="s">
        <v>28</v>
      </c>
      <c r="H578">
        <v>13975</v>
      </c>
      <c r="I578" t="s">
        <v>23</v>
      </c>
      <c r="J578">
        <v>0.1</v>
      </c>
      <c r="K578">
        <v>13000</v>
      </c>
      <c r="L578" s="6">
        <v>45294</v>
      </c>
      <c r="M578">
        <f t="shared" si="8"/>
        <v>0.1</v>
      </c>
    </row>
    <row r="579" spans="1:13" x14ac:dyDescent="0.3">
      <c r="A579" t="s">
        <v>841</v>
      </c>
      <c r="B579" t="s">
        <v>448</v>
      </c>
      <c r="C579" t="s">
        <v>14</v>
      </c>
      <c r="D579" t="s">
        <v>15</v>
      </c>
      <c r="E579" t="s">
        <v>53</v>
      </c>
      <c r="F579" t="s">
        <v>44</v>
      </c>
      <c r="G579" t="s">
        <v>40</v>
      </c>
      <c r="H579">
        <v>15286</v>
      </c>
      <c r="I579" t="s">
        <v>29</v>
      </c>
      <c r="K579">
        <v>14000</v>
      </c>
      <c r="L579" s="5" t="s">
        <v>106</v>
      </c>
      <c r="M579">
        <f t="shared" ref="M579:M642" si="9">IF(OR(I579="",J579=""),0,J579)</f>
        <v>0</v>
      </c>
    </row>
    <row r="580" spans="1:13" x14ac:dyDescent="0.3">
      <c r="A580" t="s">
        <v>842</v>
      </c>
      <c r="B580" t="s">
        <v>544</v>
      </c>
      <c r="C580" t="s">
        <v>72</v>
      </c>
      <c r="D580" t="s">
        <v>73</v>
      </c>
      <c r="E580" t="s">
        <v>53</v>
      </c>
      <c r="F580" t="s">
        <v>44</v>
      </c>
      <c r="G580" t="s">
        <v>18</v>
      </c>
      <c r="H580">
        <v>10533</v>
      </c>
      <c r="I580" t="s">
        <v>19</v>
      </c>
      <c r="J580">
        <v>0.2</v>
      </c>
      <c r="K580">
        <v>9000</v>
      </c>
      <c r="L580" s="5" t="s">
        <v>122</v>
      </c>
      <c r="M580">
        <f t="shared" si="9"/>
        <v>0.2</v>
      </c>
    </row>
    <row r="581" spans="1:13" x14ac:dyDescent="0.3">
      <c r="A581" t="s">
        <v>843</v>
      </c>
      <c r="B581" t="s">
        <v>481</v>
      </c>
      <c r="C581" t="s">
        <v>14</v>
      </c>
      <c r="D581" t="s">
        <v>15</v>
      </c>
      <c r="E581" t="s">
        <v>53</v>
      </c>
      <c r="F581" t="s">
        <v>17</v>
      </c>
      <c r="G581" t="s">
        <v>18</v>
      </c>
      <c r="H581">
        <v>12259</v>
      </c>
      <c r="I581" t="s">
        <v>36</v>
      </c>
      <c r="J581">
        <v>0.3</v>
      </c>
      <c r="K581">
        <v>14000</v>
      </c>
      <c r="L581" s="6">
        <v>45598</v>
      </c>
      <c r="M581">
        <f t="shared" si="9"/>
        <v>0.3</v>
      </c>
    </row>
    <row r="582" spans="1:13" x14ac:dyDescent="0.3">
      <c r="A582" t="s">
        <v>844</v>
      </c>
      <c r="B582" t="s">
        <v>362</v>
      </c>
      <c r="C582" t="s">
        <v>51</v>
      </c>
      <c r="D582" t="s">
        <v>52</v>
      </c>
      <c r="E582" t="s">
        <v>16</v>
      </c>
      <c r="F582" t="s">
        <v>17</v>
      </c>
      <c r="G582" t="s">
        <v>28</v>
      </c>
      <c r="H582">
        <v>13142</v>
      </c>
      <c r="I582" t="s">
        <v>29</v>
      </c>
      <c r="K582">
        <v>13000</v>
      </c>
      <c r="L582" s="6">
        <v>45474</v>
      </c>
      <c r="M582">
        <f t="shared" si="9"/>
        <v>0</v>
      </c>
    </row>
    <row r="583" spans="1:13" x14ac:dyDescent="0.3">
      <c r="A583" t="s">
        <v>845</v>
      </c>
      <c r="B583" t="s">
        <v>307</v>
      </c>
      <c r="C583" t="s">
        <v>51</v>
      </c>
      <c r="D583" t="s">
        <v>52</v>
      </c>
      <c r="E583" t="s">
        <v>53</v>
      </c>
      <c r="F583" t="s">
        <v>17</v>
      </c>
      <c r="G583" t="s">
        <v>28</v>
      </c>
      <c r="H583">
        <v>13770</v>
      </c>
      <c r="K583">
        <v>13000</v>
      </c>
      <c r="L583" s="6">
        <v>45566</v>
      </c>
      <c r="M583">
        <f t="shared" si="9"/>
        <v>0</v>
      </c>
    </row>
    <row r="584" spans="1:13" x14ac:dyDescent="0.3">
      <c r="A584" t="s">
        <v>846</v>
      </c>
      <c r="B584" t="s">
        <v>354</v>
      </c>
      <c r="C584" t="s">
        <v>14</v>
      </c>
      <c r="D584" t="s">
        <v>15</v>
      </c>
      <c r="E584" t="s">
        <v>35</v>
      </c>
      <c r="F584" t="s">
        <v>44</v>
      </c>
      <c r="G584" t="s">
        <v>18</v>
      </c>
      <c r="H584">
        <v>14070</v>
      </c>
      <c r="K584">
        <v>14000</v>
      </c>
      <c r="L584" s="5" t="s">
        <v>41</v>
      </c>
      <c r="M584">
        <f t="shared" si="9"/>
        <v>0</v>
      </c>
    </row>
    <row r="585" spans="1:13" x14ac:dyDescent="0.3">
      <c r="A585" t="s">
        <v>847</v>
      </c>
      <c r="B585" t="s">
        <v>788</v>
      </c>
      <c r="C585" t="s">
        <v>51</v>
      </c>
      <c r="D585" t="s">
        <v>52</v>
      </c>
      <c r="E585" t="s">
        <v>35</v>
      </c>
      <c r="F585" t="s">
        <v>17</v>
      </c>
      <c r="G585" t="s">
        <v>40</v>
      </c>
      <c r="H585">
        <v>11986</v>
      </c>
      <c r="I585" t="s">
        <v>36</v>
      </c>
      <c r="J585">
        <v>0.3</v>
      </c>
      <c r="K585">
        <v>13000</v>
      </c>
      <c r="L585" s="5" t="s">
        <v>37</v>
      </c>
      <c r="M585">
        <f t="shared" si="9"/>
        <v>0.3</v>
      </c>
    </row>
    <row r="586" spans="1:13" x14ac:dyDescent="0.3">
      <c r="A586" t="s">
        <v>848</v>
      </c>
      <c r="B586" t="s">
        <v>194</v>
      </c>
      <c r="C586" t="s">
        <v>51</v>
      </c>
      <c r="D586" t="s">
        <v>52</v>
      </c>
      <c r="E586" t="s">
        <v>16</v>
      </c>
      <c r="F586" t="s">
        <v>44</v>
      </c>
      <c r="G586" t="s">
        <v>40</v>
      </c>
      <c r="H586">
        <v>12651</v>
      </c>
      <c r="I586" t="s">
        <v>19</v>
      </c>
      <c r="J586">
        <v>0.2</v>
      </c>
      <c r="K586">
        <v>13000</v>
      </c>
      <c r="L586" s="6">
        <v>45444</v>
      </c>
      <c r="M586">
        <f t="shared" si="9"/>
        <v>0.2</v>
      </c>
    </row>
    <row r="587" spans="1:13" x14ac:dyDescent="0.3">
      <c r="A587" t="s">
        <v>849</v>
      </c>
      <c r="B587" t="s">
        <v>264</v>
      </c>
      <c r="C587" t="s">
        <v>72</v>
      </c>
      <c r="D587" t="s">
        <v>73</v>
      </c>
      <c r="E587" t="s">
        <v>35</v>
      </c>
      <c r="F587" t="s">
        <v>17</v>
      </c>
      <c r="G587" t="s">
        <v>40</v>
      </c>
      <c r="H587">
        <v>8294</v>
      </c>
      <c r="I587" t="s">
        <v>23</v>
      </c>
      <c r="J587">
        <v>0.1</v>
      </c>
      <c r="K587">
        <v>9000</v>
      </c>
      <c r="L587" s="6">
        <v>45293</v>
      </c>
      <c r="M587">
        <f t="shared" si="9"/>
        <v>0.1</v>
      </c>
    </row>
    <row r="588" spans="1:13" x14ac:dyDescent="0.3">
      <c r="A588" t="s">
        <v>850</v>
      </c>
      <c r="B588" t="s">
        <v>801</v>
      </c>
      <c r="C588" t="s">
        <v>14</v>
      </c>
      <c r="D588" t="s">
        <v>15</v>
      </c>
      <c r="E588" t="s">
        <v>35</v>
      </c>
      <c r="F588" t="s">
        <v>17</v>
      </c>
      <c r="G588" t="s">
        <v>40</v>
      </c>
      <c r="H588">
        <v>12146</v>
      </c>
      <c r="I588" t="s">
        <v>29</v>
      </c>
      <c r="K588">
        <v>14000</v>
      </c>
      <c r="L588" s="6">
        <v>45414</v>
      </c>
      <c r="M588">
        <f t="shared" si="9"/>
        <v>0</v>
      </c>
    </row>
    <row r="589" spans="1:13" x14ac:dyDescent="0.3">
      <c r="A589" t="s">
        <v>851</v>
      </c>
      <c r="B589" t="s">
        <v>150</v>
      </c>
      <c r="C589" t="s">
        <v>14</v>
      </c>
      <c r="D589" t="s">
        <v>15</v>
      </c>
      <c r="E589" t="s">
        <v>16</v>
      </c>
      <c r="F589" t="s">
        <v>44</v>
      </c>
      <c r="G589" t="s">
        <v>28</v>
      </c>
      <c r="H589">
        <v>13247</v>
      </c>
      <c r="I589" t="s">
        <v>29</v>
      </c>
      <c r="K589">
        <v>14000</v>
      </c>
      <c r="L589" s="6">
        <v>45414</v>
      </c>
      <c r="M589">
        <f t="shared" si="9"/>
        <v>0</v>
      </c>
    </row>
    <row r="590" spans="1:13" x14ac:dyDescent="0.3">
      <c r="A590" t="s">
        <v>852</v>
      </c>
      <c r="B590" t="s">
        <v>853</v>
      </c>
      <c r="C590" t="s">
        <v>72</v>
      </c>
      <c r="D590" t="s">
        <v>73</v>
      </c>
      <c r="E590" t="s">
        <v>53</v>
      </c>
      <c r="F590" t="s">
        <v>17</v>
      </c>
      <c r="G590" t="s">
        <v>18</v>
      </c>
      <c r="H590">
        <v>10344</v>
      </c>
      <c r="I590" t="s">
        <v>19</v>
      </c>
      <c r="J590">
        <v>0.2</v>
      </c>
      <c r="K590">
        <v>9000</v>
      </c>
      <c r="L590" s="5" t="s">
        <v>41</v>
      </c>
      <c r="M590">
        <f t="shared" si="9"/>
        <v>0.2</v>
      </c>
    </row>
    <row r="591" spans="1:13" x14ac:dyDescent="0.3">
      <c r="A591" t="s">
        <v>854</v>
      </c>
      <c r="B591" t="s">
        <v>219</v>
      </c>
      <c r="C591" t="s">
        <v>72</v>
      </c>
      <c r="D591" t="s">
        <v>73</v>
      </c>
      <c r="E591" t="s">
        <v>16</v>
      </c>
      <c r="F591" t="s">
        <v>44</v>
      </c>
      <c r="G591" t="s">
        <v>40</v>
      </c>
      <c r="H591">
        <v>9932</v>
      </c>
      <c r="K591">
        <v>9000</v>
      </c>
      <c r="L591" s="6">
        <v>45505</v>
      </c>
      <c r="M591">
        <f t="shared" si="9"/>
        <v>0</v>
      </c>
    </row>
    <row r="592" spans="1:13" x14ac:dyDescent="0.3">
      <c r="A592" t="s">
        <v>855</v>
      </c>
      <c r="B592" t="s">
        <v>232</v>
      </c>
      <c r="C592" t="s">
        <v>51</v>
      </c>
      <c r="D592" t="s">
        <v>52</v>
      </c>
      <c r="E592" t="s">
        <v>35</v>
      </c>
      <c r="F592" t="s">
        <v>17</v>
      </c>
      <c r="G592" t="s">
        <v>40</v>
      </c>
      <c r="H592">
        <v>14399</v>
      </c>
      <c r="I592" t="s">
        <v>36</v>
      </c>
      <c r="J592">
        <v>0.3</v>
      </c>
      <c r="K592">
        <v>13000</v>
      </c>
      <c r="L592" s="6">
        <v>45414</v>
      </c>
      <c r="M592">
        <f t="shared" si="9"/>
        <v>0.3</v>
      </c>
    </row>
    <row r="593" spans="1:13" x14ac:dyDescent="0.3">
      <c r="A593" t="s">
        <v>856</v>
      </c>
      <c r="B593" t="s">
        <v>250</v>
      </c>
      <c r="C593" t="s">
        <v>14</v>
      </c>
      <c r="D593" t="s">
        <v>15</v>
      </c>
      <c r="E593" t="s">
        <v>35</v>
      </c>
      <c r="F593" t="s">
        <v>27</v>
      </c>
      <c r="G593" t="s">
        <v>40</v>
      </c>
      <c r="H593">
        <v>12575</v>
      </c>
      <c r="K593">
        <v>14000</v>
      </c>
      <c r="L593" s="6">
        <v>45474</v>
      </c>
      <c r="M593">
        <f t="shared" si="9"/>
        <v>0</v>
      </c>
    </row>
    <row r="594" spans="1:13" x14ac:dyDescent="0.3">
      <c r="A594" t="s">
        <v>857</v>
      </c>
      <c r="B594" t="s">
        <v>139</v>
      </c>
      <c r="C594" t="s">
        <v>51</v>
      </c>
      <c r="D594" t="s">
        <v>52</v>
      </c>
      <c r="E594" t="s">
        <v>35</v>
      </c>
      <c r="F594" t="s">
        <v>27</v>
      </c>
      <c r="G594" t="s">
        <v>40</v>
      </c>
      <c r="H594">
        <v>11883</v>
      </c>
      <c r="K594">
        <v>13000</v>
      </c>
      <c r="L594" s="5" t="s">
        <v>162</v>
      </c>
      <c r="M594">
        <f t="shared" si="9"/>
        <v>0</v>
      </c>
    </row>
    <row r="595" spans="1:13" x14ac:dyDescent="0.3">
      <c r="A595" t="s">
        <v>858</v>
      </c>
      <c r="B595" t="s">
        <v>328</v>
      </c>
      <c r="C595" t="s">
        <v>33</v>
      </c>
      <c r="D595" t="s">
        <v>34</v>
      </c>
      <c r="E595" t="s">
        <v>35</v>
      </c>
      <c r="F595" t="s">
        <v>17</v>
      </c>
      <c r="G595" t="s">
        <v>18</v>
      </c>
      <c r="H595">
        <v>18795</v>
      </c>
      <c r="I595" t="s">
        <v>29</v>
      </c>
      <c r="K595">
        <v>17000</v>
      </c>
      <c r="L595" s="6">
        <v>45505</v>
      </c>
      <c r="M595">
        <f t="shared" si="9"/>
        <v>0</v>
      </c>
    </row>
    <row r="596" spans="1:13" x14ac:dyDescent="0.3">
      <c r="A596" t="s">
        <v>859</v>
      </c>
      <c r="B596" t="s">
        <v>332</v>
      </c>
      <c r="C596" t="s">
        <v>72</v>
      </c>
      <c r="D596" t="s">
        <v>73</v>
      </c>
      <c r="E596" t="s">
        <v>16</v>
      </c>
      <c r="F596" t="s">
        <v>44</v>
      </c>
      <c r="G596" t="s">
        <v>28</v>
      </c>
      <c r="H596">
        <v>7551</v>
      </c>
      <c r="K596">
        <v>9000</v>
      </c>
      <c r="L596" s="6">
        <v>45292</v>
      </c>
      <c r="M596">
        <f t="shared" si="9"/>
        <v>0</v>
      </c>
    </row>
    <row r="597" spans="1:13" x14ac:dyDescent="0.3">
      <c r="A597" t="s">
        <v>860</v>
      </c>
      <c r="B597" t="s">
        <v>584</v>
      </c>
      <c r="C597" t="s">
        <v>14</v>
      </c>
      <c r="D597" t="s">
        <v>15</v>
      </c>
      <c r="E597" t="s">
        <v>16</v>
      </c>
      <c r="F597" t="s">
        <v>17</v>
      </c>
      <c r="G597" t="s">
        <v>28</v>
      </c>
      <c r="H597">
        <v>13978</v>
      </c>
      <c r="I597" t="s">
        <v>29</v>
      </c>
      <c r="K597">
        <v>14000</v>
      </c>
      <c r="L597" s="5" t="s">
        <v>326</v>
      </c>
      <c r="M597">
        <f t="shared" si="9"/>
        <v>0</v>
      </c>
    </row>
    <row r="598" spans="1:13" x14ac:dyDescent="0.3">
      <c r="A598" t="s">
        <v>861</v>
      </c>
      <c r="B598" t="s">
        <v>141</v>
      </c>
      <c r="C598" t="s">
        <v>51</v>
      </c>
      <c r="D598" t="s">
        <v>52</v>
      </c>
      <c r="E598" t="s">
        <v>16</v>
      </c>
      <c r="F598" t="s">
        <v>27</v>
      </c>
      <c r="G598" t="s">
        <v>18</v>
      </c>
      <c r="H598">
        <v>12586</v>
      </c>
      <c r="I598" t="s">
        <v>29</v>
      </c>
      <c r="K598">
        <v>13000</v>
      </c>
      <c r="L598" s="6">
        <v>45506</v>
      </c>
      <c r="M598">
        <f t="shared" si="9"/>
        <v>0</v>
      </c>
    </row>
    <row r="599" spans="1:13" x14ac:dyDescent="0.3">
      <c r="A599" t="s">
        <v>862</v>
      </c>
      <c r="B599" t="s">
        <v>863</v>
      </c>
      <c r="C599" t="s">
        <v>72</v>
      </c>
      <c r="D599" t="s">
        <v>73</v>
      </c>
      <c r="E599" t="s">
        <v>53</v>
      </c>
      <c r="F599" t="s">
        <v>44</v>
      </c>
      <c r="G599" t="s">
        <v>28</v>
      </c>
      <c r="H599">
        <v>10122</v>
      </c>
      <c r="I599" t="s">
        <v>19</v>
      </c>
      <c r="J599">
        <v>0.2</v>
      </c>
      <c r="K599">
        <v>9000</v>
      </c>
      <c r="L599" s="5" t="s">
        <v>37</v>
      </c>
      <c r="M599">
        <f t="shared" si="9"/>
        <v>0.2</v>
      </c>
    </row>
    <row r="600" spans="1:13" x14ac:dyDescent="0.3">
      <c r="A600" t="s">
        <v>864</v>
      </c>
      <c r="B600" t="s">
        <v>510</v>
      </c>
      <c r="C600" t="s">
        <v>33</v>
      </c>
      <c r="D600" t="s">
        <v>34</v>
      </c>
      <c r="E600" t="s">
        <v>53</v>
      </c>
      <c r="F600" t="s">
        <v>27</v>
      </c>
      <c r="G600" t="s">
        <v>18</v>
      </c>
      <c r="H600">
        <v>16690</v>
      </c>
      <c r="I600" t="s">
        <v>29</v>
      </c>
      <c r="K600">
        <v>17000</v>
      </c>
      <c r="L600" s="5" t="s">
        <v>57</v>
      </c>
      <c r="M600">
        <f t="shared" si="9"/>
        <v>0</v>
      </c>
    </row>
    <row r="601" spans="1:13" x14ac:dyDescent="0.3">
      <c r="A601" t="s">
        <v>865</v>
      </c>
      <c r="B601" t="s">
        <v>293</v>
      </c>
      <c r="C601" t="s">
        <v>33</v>
      </c>
      <c r="D601" t="s">
        <v>34</v>
      </c>
      <c r="E601" t="s">
        <v>16</v>
      </c>
      <c r="F601" t="s">
        <v>44</v>
      </c>
      <c r="G601" t="s">
        <v>40</v>
      </c>
      <c r="H601">
        <v>17915</v>
      </c>
      <c r="I601" t="s">
        <v>29</v>
      </c>
      <c r="K601">
        <v>17000</v>
      </c>
      <c r="L601" s="6">
        <v>45567</v>
      </c>
      <c r="M601">
        <f t="shared" si="9"/>
        <v>0</v>
      </c>
    </row>
    <row r="602" spans="1:13" x14ac:dyDescent="0.3">
      <c r="A602" t="s">
        <v>866</v>
      </c>
      <c r="B602" t="s">
        <v>111</v>
      </c>
      <c r="C602" t="s">
        <v>51</v>
      </c>
      <c r="D602" t="s">
        <v>52</v>
      </c>
      <c r="E602" t="s">
        <v>16</v>
      </c>
      <c r="F602" t="s">
        <v>44</v>
      </c>
      <c r="G602" t="s">
        <v>40</v>
      </c>
      <c r="H602">
        <v>13812</v>
      </c>
      <c r="I602" t="s">
        <v>36</v>
      </c>
      <c r="J602">
        <v>0.3</v>
      </c>
      <c r="K602">
        <v>13000</v>
      </c>
      <c r="L602" s="5" t="s">
        <v>333</v>
      </c>
      <c r="M602">
        <f t="shared" si="9"/>
        <v>0.3</v>
      </c>
    </row>
    <row r="603" spans="1:13" x14ac:dyDescent="0.3">
      <c r="A603" t="s">
        <v>867</v>
      </c>
      <c r="B603" t="s">
        <v>458</v>
      </c>
      <c r="C603" t="s">
        <v>51</v>
      </c>
      <c r="D603" t="s">
        <v>52</v>
      </c>
      <c r="E603" t="s">
        <v>16</v>
      </c>
      <c r="F603" t="s">
        <v>44</v>
      </c>
      <c r="G603" t="s">
        <v>28</v>
      </c>
      <c r="H603">
        <v>13608</v>
      </c>
      <c r="I603" t="s">
        <v>36</v>
      </c>
      <c r="J603">
        <v>0.3</v>
      </c>
      <c r="K603">
        <v>13000</v>
      </c>
      <c r="L603" s="5" t="s">
        <v>48</v>
      </c>
      <c r="M603">
        <f t="shared" si="9"/>
        <v>0.3</v>
      </c>
    </row>
    <row r="604" spans="1:13" x14ac:dyDescent="0.3">
      <c r="A604" t="s">
        <v>868</v>
      </c>
      <c r="B604" t="s">
        <v>232</v>
      </c>
      <c r="C604" t="s">
        <v>33</v>
      </c>
      <c r="D604" t="s">
        <v>34</v>
      </c>
      <c r="E604" t="s">
        <v>16</v>
      </c>
      <c r="F604" t="s">
        <v>17</v>
      </c>
      <c r="G604" t="s">
        <v>28</v>
      </c>
      <c r="H604">
        <v>17337</v>
      </c>
      <c r="K604">
        <v>17000</v>
      </c>
      <c r="L604" s="5" t="s">
        <v>106</v>
      </c>
      <c r="M604">
        <f t="shared" si="9"/>
        <v>0</v>
      </c>
    </row>
    <row r="605" spans="1:13" x14ac:dyDescent="0.3">
      <c r="A605" t="s">
        <v>869</v>
      </c>
      <c r="B605" t="s">
        <v>407</v>
      </c>
      <c r="C605" t="s">
        <v>33</v>
      </c>
      <c r="D605" t="s">
        <v>34</v>
      </c>
      <c r="E605" t="s">
        <v>53</v>
      </c>
      <c r="F605" t="s">
        <v>27</v>
      </c>
      <c r="G605" t="s">
        <v>28</v>
      </c>
      <c r="H605">
        <v>15436</v>
      </c>
      <c r="I605" t="s">
        <v>23</v>
      </c>
      <c r="J605">
        <v>0.1</v>
      </c>
      <c r="K605">
        <v>17000</v>
      </c>
      <c r="L605" s="5" t="s">
        <v>54</v>
      </c>
      <c r="M605">
        <f t="shared" si="9"/>
        <v>0.1</v>
      </c>
    </row>
    <row r="606" spans="1:13" x14ac:dyDescent="0.3">
      <c r="A606" t="s">
        <v>870</v>
      </c>
      <c r="B606" t="s">
        <v>593</v>
      </c>
      <c r="C606" t="s">
        <v>14</v>
      </c>
      <c r="D606" t="s">
        <v>15</v>
      </c>
      <c r="E606" t="s">
        <v>35</v>
      </c>
      <c r="F606" t="s">
        <v>17</v>
      </c>
      <c r="G606" t="s">
        <v>18</v>
      </c>
      <c r="H606">
        <v>13173</v>
      </c>
      <c r="I606" t="s">
        <v>36</v>
      </c>
      <c r="J606">
        <v>0.3</v>
      </c>
      <c r="K606">
        <v>14000</v>
      </c>
      <c r="L606" s="6">
        <v>45566</v>
      </c>
      <c r="M606">
        <f t="shared" si="9"/>
        <v>0.3</v>
      </c>
    </row>
    <row r="607" spans="1:13" x14ac:dyDescent="0.3">
      <c r="A607" t="s">
        <v>871</v>
      </c>
      <c r="B607" t="s">
        <v>712</v>
      </c>
      <c r="C607" t="s">
        <v>33</v>
      </c>
      <c r="D607" t="s">
        <v>34</v>
      </c>
      <c r="E607" t="s">
        <v>35</v>
      </c>
      <c r="F607" t="s">
        <v>44</v>
      </c>
      <c r="G607" t="s">
        <v>18</v>
      </c>
      <c r="H607">
        <v>16469</v>
      </c>
      <c r="K607">
        <v>17000</v>
      </c>
      <c r="L607" s="6">
        <v>45474</v>
      </c>
      <c r="M607">
        <f t="shared" si="9"/>
        <v>0</v>
      </c>
    </row>
    <row r="608" spans="1:13" x14ac:dyDescent="0.3">
      <c r="A608" t="s">
        <v>872</v>
      </c>
      <c r="B608" t="s">
        <v>873</v>
      </c>
      <c r="C608" t="s">
        <v>51</v>
      </c>
      <c r="D608" t="s">
        <v>52</v>
      </c>
      <c r="E608" t="s">
        <v>16</v>
      </c>
      <c r="F608" t="s">
        <v>44</v>
      </c>
      <c r="G608" t="s">
        <v>28</v>
      </c>
      <c r="H608">
        <v>12592</v>
      </c>
      <c r="I608" t="s">
        <v>19</v>
      </c>
      <c r="J608">
        <v>0.2</v>
      </c>
      <c r="K608">
        <v>13000</v>
      </c>
      <c r="L608" s="6">
        <v>45324</v>
      </c>
      <c r="M608">
        <f t="shared" si="9"/>
        <v>0.2</v>
      </c>
    </row>
    <row r="609" spans="1:13" x14ac:dyDescent="0.3">
      <c r="A609" t="s">
        <v>874</v>
      </c>
      <c r="B609" t="s">
        <v>64</v>
      </c>
      <c r="C609" t="s">
        <v>33</v>
      </c>
      <c r="D609" t="s">
        <v>34</v>
      </c>
      <c r="E609" t="s">
        <v>16</v>
      </c>
      <c r="F609" t="s">
        <v>44</v>
      </c>
      <c r="G609" t="s">
        <v>18</v>
      </c>
      <c r="H609">
        <v>18794</v>
      </c>
      <c r="K609">
        <v>17000</v>
      </c>
      <c r="L609" s="5" t="s">
        <v>54</v>
      </c>
      <c r="M609">
        <f t="shared" si="9"/>
        <v>0</v>
      </c>
    </row>
    <row r="610" spans="1:13" x14ac:dyDescent="0.3">
      <c r="A610" t="s">
        <v>875</v>
      </c>
      <c r="B610" t="s">
        <v>181</v>
      </c>
      <c r="C610" t="s">
        <v>33</v>
      </c>
      <c r="D610" t="s">
        <v>34</v>
      </c>
      <c r="E610" t="s">
        <v>16</v>
      </c>
      <c r="F610" t="s">
        <v>27</v>
      </c>
      <c r="G610" t="s">
        <v>18</v>
      </c>
      <c r="H610">
        <v>18046</v>
      </c>
      <c r="I610" t="s">
        <v>36</v>
      </c>
      <c r="J610">
        <v>0.3</v>
      </c>
      <c r="K610">
        <v>17000</v>
      </c>
      <c r="L610" s="5" t="s">
        <v>85</v>
      </c>
      <c r="M610">
        <f t="shared" si="9"/>
        <v>0.3</v>
      </c>
    </row>
    <row r="611" spans="1:13" x14ac:dyDescent="0.3">
      <c r="A611" t="s">
        <v>876</v>
      </c>
      <c r="B611" t="s">
        <v>873</v>
      </c>
      <c r="C611" t="s">
        <v>72</v>
      </c>
      <c r="D611" t="s">
        <v>73</v>
      </c>
      <c r="E611" t="s">
        <v>35</v>
      </c>
      <c r="F611" t="s">
        <v>44</v>
      </c>
      <c r="G611" t="s">
        <v>28</v>
      </c>
      <c r="H611">
        <v>9906</v>
      </c>
      <c r="I611" t="s">
        <v>36</v>
      </c>
      <c r="J611">
        <v>0.3</v>
      </c>
      <c r="K611">
        <v>9000</v>
      </c>
      <c r="L611" s="5" t="s">
        <v>198</v>
      </c>
      <c r="M611">
        <f t="shared" si="9"/>
        <v>0.3</v>
      </c>
    </row>
    <row r="612" spans="1:13" x14ac:dyDescent="0.3">
      <c r="A612" t="s">
        <v>877</v>
      </c>
      <c r="B612" t="s">
        <v>100</v>
      </c>
      <c r="C612" t="s">
        <v>51</v>
      </c>
      <c r="D612" t="s">
        <v>52</v>
      </c>
      <c r="E612" t="s">
        <v>16</v>
      </c>
      <c r="F612" t="s">
        <v>27</v>
      </c>
      <c r="G612" t="s">
        <v>40</v>
      </c>
      <c r="H612">
        <v>12838</v>
      </c>
      <c r="I612" t="s">
        <v>19</v>
      </c>
      <c r="J612">
        <v>0.2</v>
      </c>
      <c r="K612">
        <v>13000</v>
      </c>
      <c r="L612" s="5" t="s">
        <v>106</v>
      </c>
      <c r="M612">
        <f t="shared" si="9"/>
        <v>0.2</v>
      </c>
    </row>
    <row r="613" spans="1:13" x14ac:dyDescent="0.3">
      <c r="A613" t="s">
        <v>878</v>
      </c>
      <c r="B613" t="s">
        <v>879</v>
      </c>
      <c r="C613" t="s">
        <v>51</v>
      </c>
      <c r="D613" t="s">
        <v>52</v>
      </c>
      <c r="E613" t="s">
        <v>16</v>
      </c>
      <c r="F613" t="s">
        <v>44</v>
      </c>
      <c r="G613" t="s">
        <v>18</v>
      </c>
      <c r="H613">
        <v>12545</v>
      </c>
      <c r="I613" t="s">
        <v>23</v>
      </c>
      <c r="J613">
        <v>0.1</v>
      </c>
      <c r="K613">
        <v>13000</v>
      </c>
      <c r="L613" s="5" t="s">
        <v>69</v>
      </c>
      <c r="M613">
        <f t="shared" si="9"/>
        <v>0.1</v>
      </c>
    </row>
    <row r="614" spans="1:13" x14ac:dyDescent="0.3">
      <c r="A614" t="s">
        <v>880</v>
      </c>
      <c r="B614" t="s">
        <v>342</v>
      </c>
      <c r="C614" t="s">
        <v>33</v>
      </c>
      <c r="D614" t="s">
        <v>34</v>
      </c>
      <c r="E614" t="s">
        <v>35</v>
      </c>
      <c r="F614" t="s">
        <v>27</v>
      </c>
      <c r="G614" t="s">
        <v>28</v>
      </c>
      <c r="H614">
        <v>18465</v>
      </c>
      <c r="I614" t="s">
        <v>36</v>
      </c>
      <c r="J614">
        <v>0.3</v>
      </c>
      <c r="K614">
        <v>17000</v>
      </c>
      <c r="L614" s="6">
        <v>45292</v>
      </c>
      <c r="M614">
        <f t="shared" si="9"/>
        <v>0.3</v>
      </c>
    </row>
    <row r="615" spans="1:13" x14ac:dyDescent="0.3">
      <c r="A615" t="s">
        <v>881</v>
      </c>
      <c r="B615" t="s">
        <v>838</v>
      </c>
      <c r="C615" t="s">
        <v>51</v>
      </c>
      <c r="D615" t="s">
        <v>52</v>
      </c>
      <c r="E615" t="s">
        <v>35</v>
      </c>
      <c r="F615" t="s">
        <v>27</v>
      </c>
      <c r="G615" t="s">
        <v>40</v>
      </c>
      <c r="H615">
        <v>13444</v>
      </c>
      <c r="I615" t="s">
        <v>23</v>
      </c>
      <c r="J615">
        <v>0.1</v>
      </c>
      <c r="K615">
        <v>13000</v>
      </c>
      <c r="L615" s="5" t="s">
        <v>326</v>
      </c>
      <c r="M615">
        <f t="shared" si="9"/>
        <v>0.1</v>
      </c>
    </row>
    <row r="616" spans="1:13" x14ac:dyDescent="0.3">
      <c r="A616" t="s">
        <v>882</v>
      </c>
      <c r="B616" t="s">
        <v>59</v>
      </c>
      <c r="C616" t="s">
        <v>33</v>
      </c>
      <c r="D616" t="s">
        <v>34</v>
      </c>
      <c r="E616" t="s">
        <v>53</v>
      </c>
      <c r="F616" t="s">
        <v>44</v>
      </c>
      <c r="G616" t="s">
        <v>28</v>
      </c>
      <c r="H616">
        <v>16466</v>
      </c>
      <c r="I616" t="s">
        <v>23</v>
      </c>
      <c r="J616">
        <v>0.1</v>
      </c>
      <c r="K616">
        <v>17000</v>
      </c>
      <c r="L616" s="5" t="s">
        <v>158</v>
      </c>
      <c r="M616">
        <f t="shared" si="9"/>
        <v>0.1</v>
      </c>
    </row>
    <row r="617" spans="1:13" x14ac:dyDescent="0.3">
      <c r="A617" t="s">
        <v>883</v>
      </c>
      <c r="B617" t="s">
        <v>613</v>
      </c>
      <c r="C617" t="s">
        <v>51</v>
      </c>
      <c r="D617" t="s">
        <v>52</v>
      </c>
      <c r="E617" t="s">
        <v>35</v>
      </c>
      <c r="F617" t="s">
        <v>44</v>
      </c>
      <c r="G617" t="s">
        <v>18</v>
      </c>
      <c r="H617">
        <v>14220</v>
      </c>
      <c r="I617" t="s">
        <v>29</v>
      </c>
      <c r="K617">
        <v>13000</v>
      </c>
      <c r="L617" s="6">
        <v>45597</v>
      </c>
      <c r="M617">
        <f t="shared" si="9"/>
        <v>0</v>
      </c>
    </row>
    <row r="618" spans="1:13" x14ac:dyDescent="0.3">
      <c r="A618" t="s">
        <v>884</v>
      </c>
      <c r="B618" t="s">
        <v>548</v>
      </c>
      <c r="C618" t="s">
        <v>72</v>
      </c>
      <c r="D618" t="s">
        <v>73</v>
      </c>
      <c r="E618" t="s">
        <v>35</v>
      </c>
      <c r="F618" t="s">
        <v>17</v>
      </c>
      <c r="G618" t="s">
        <v>18</v>
      </c>
      <c r="H618">
        <v>10618</v>
      </c>
      <c r="I618" t="s">
        <v>19</v>
      </c>
      <c r="J618">
        <v>0.2</v>
      </c>
      <c r="K618">
        <v>9000</v>
      </c>
      <c r="L618" s="6">
        <v>45628</v>
      </c>
      <c r="M618">
        <f t="shared" si="9"/>
        <v>0.2</v>
      </c>
    </row>
    <row r="619" spans="1:13" x14ac:dyDescent="0.3">
      <c r="A619" t="s">
        <v>885</v>
      </c>
      <c r="B619" t="s">
        <v>315</v>
      </c>
      <c r="C619" t="s">
        <v>33</v>
      </c>
      <c r="D619" t="s">
        <v>34</v>
      </c>
      <c r="E619" t="s">
        <v>53</v>
      </c>
      <c r="F619" t="s">
        <v>27</v>
      </c>
      <c r="G619" t="s">
        <v>28</v>
      </c>
      <c r="H619">
        <v>17172</v>
      </c>
      <c r="K619">
        <v>17000</v>
      </c>
      <c r="L619" s="6">
        <v>45414</v>
      </c>
      <c r="M619">
        <f t="shared" si="9"/>
        <v>0</v>
      </c>
    </row>
    <row r="620" spans="1:13" x14ac:dyDescent="0.3">
      <c r="A620" t="s">
        <v>886</v>
      </c>
      <c r="B620" t="s">
        <v>429</v>
      </c>
      <c r="C620" t="s">
        <v>14</v>
      </c>
      <c r="D620" t="s">
        <v>15</v>
      </c>
      <c r="E620" t="s">
        <v>35</v>
      </c>
      <c r="F620" t="s">
        <v>44</v>
      </c>
      <c r="G620" t="s">
        <v>40</v>
      </c>
      <c r="H620">
        <v>13825</v>
      </c>
      <c r="I620" t="s">
        <v>19</v>
      </c>
      <c r="J620">
        <v>0.2</v>
      </c>
      <c r="K620">
        <v>14000</v>
      </c>
      <c r="L620" s="5" t="s">
        <v>211</v>
      </c>
      <c r="M620">
        <f t="shared" si="9"/>
        <v>0.2</v>
      </c>
    </row>
    <row r="621" spans="1:13" x14ac:dyDescent="0.3">
      <c r="A621" t="s">
        <v>887</v>
      </c>
      <c r="B621" t="s">
        <v>190</v>
      </c>
      <c r="C621" t="s">
        <v>51</v>
      </c>
      <c r="D621" t="s">
        <v>52</v>
      </c>
      <c r="E621" t="s">
        <v>35</v>
      </c>
      <c r="F621" t="s">
        <v>44</v>
      </c>
      <c r="G621" t="s">
        <v>40</v>
      </c>
      <c r="H621">
        <v>12562</v>
      </c>
      <c r="I621" t="s">
        <v>23</v>
      </c>
      <c r="J621">
        <v>0.1</v>
      </c>
      <c r="K621">
        <v>13000</v>
      </c>
      <c r="L621" s="5" t="s">
        <v>54</v>
      </c>
      <c r="M621">
        <f t="shared" si="9"/>
        <v>0.1</v>
      </c>
    </row>
    <row r="622" spans="1:13" x14ac:dyDescent="0.3">
      <c r="A622" t="s">
        <v>888</v>
      </c>
      <c r="B622" t="s">
        <v>342</v>
      </c>
      <c r="C622" t="s">
        <v>33</v>
      </c>
      <c r="D622" t="s">
        <v>34</v>
      </c>
      <c r="E622" t="s">
        <v>35</v>
      </c>
      <c r="F622" t="s">
        <v>44</v>
      </c>
      <c r="G622" t="s">
        <v>40</v>
      </c>
      <c r="H622">
        <v>17106</v>
      </c>
      <c r="I622" t="s">
        <v>29</v>
      </c>
      <c r="K622">
        <v>17000</v>
      </c>
      <c r="L622" s="5" t="s">
        <v>96</v>
      </c>
      <c r="M622">
        <f t="shared" si="9"/>
        <v>0</v>
      </c>
    </row>
    <row r="623" spans="1:13" x14ac:dyDescent="0.3">
      <c r="A623" t="s">
        <v>889</v>
      </c>
      <c r="B623" t="s">
        <v>747</v>
      </c>
      <c r="C623" t="s">
        <v>33</v>
      </c>
      <c r="D623" t="s">
        <v>34</v>
      </c>
      <c r="E623" t="s">
        <v>16</v>
      </c>
      <c r="F623" t="s">
        <v>27</v>
      </c>
      <c r="G623" t="s">
        <v>40</v>
      </c>
      <c r="H623">
        <v>17104</v>
      </c>
      <c r="I623" t="s">
        <v>23</v>
      </c>
      <c r="J623">
        <v>0.1</v>
      </c>
      <c r="K623">
        <v>17000</v>
      </c>
      <c r="L623" s="6">
        <v>45294</v>
      </c>
      <c r="M623">
        <f t="shared" si="9"/>
        <v>0.1</v>
      </c>
    </row>
    <row r="624" spans="1:13" x14ac:dyDescent="0.3">
      <c r="A624" t="s">
        <v>890</v>
      </c>
      <c r="B624" t="s">
        <v>879</v>
      </c>
      <c r="C624" t="s">
        <v>14</v>
      </c>
      <c r="D624" t="s">
        <v>15</v>
      </c>
      <c r="E624" t="s">
        <v>16</v>
      </c>
      <c r="F624" t="s">
        <v>27</v>
      </c>
      <c r="G624" t="s">
        <v>18</v>
      </c>
      <c r="H624">
        <v>14745</v>
      </c>
      <c r="I624" t="s">
        <v>19</v>
      </c>
      <c r="J624">
        <v>0.2</v>
      </c>
      <c r="K624">
        <v>14000</v>
      </c>
      <c r="L624" s="5" t="s">
        <v>78</v>
      </c>
      <c r="M624">
        <f t="shared" si="9"/>
        <v>0.2</v>
      </c>
    </row>
    <row r="625" spans="1:13" x14ac:dyDescent="0.3">
      <c r="A625" t="s">
        <v>891</v>
      </c>
      <c r="B625" t="s">
        <v>105</v>
      </c>
      <c r="C625" t="s">
        <v>14</v>
      </c>
      <c r="D625" t="s">
        <v>15</v>
      </c>
      <c r="E625" t="s">
        <v>35</v>
      </c>
      <c r="F625" t="s">
        <v>44</v>
      </c>
      <c r="G625" t="s">
        <v>28</v>
      </c>
      <c r="H625">
        <v>15598</v>
      </c>
      <c r="K625">
        <v>14000</v>
      </c>
      <c r="L625" s="6">
        <v>45598</v>
      </c>
      <c r="M625">
        <f t="shared" si="9"/>
        <v>0</v>
      </c>
    </row>
    <row r="626" spans="1:13" x14ac:dyDescent="0.3">
      <c r="A626" t="s">
        <v>892</v>
      </c>
      <c r="B626" t="s">
        <v>113</v>
      </c>
      <c r="C626" t="s">
        <v>51</v>
      </c>
      <c r="D626" t="s">
        <v>52</v>
      </c>
      <c r="E626" t="s">
        <v>35</v>
      </c>
      <c r="F626" t="s">
        <v>17</v>
      </c>
      <c r="G626" t="s">
        <v>28</v>
      </c>
      <c r="H626">
        <v>12358</v>
      </c>
      <c r="I626" t="s">
        <v>23</v>
      </c>
      <c r="J626">
        <v>0.1</v>
      </c>
      <c r="K626">
        <v>13000</v>
      </c>
      <c r="L626" s="6">
        <v>45444</v>
      </c>
      <c r="M626">
        <f t="shared" si="9"/>
        <v>0.1</v>
      </c>
    </row>
    <row r="627" spans="1:13" x14ac:dyDescent="0.3">
      <c r="A627" t="s">
        <v>893</v>
      </c>
      <c r="B627" t="s">
        <v>50</v>
      </c>
      <c r="C627" t="s">
        <v>51</v>
      </c>
      <c r="D627" t="s">
        <v>52</v>
      </c>
      <c r="E627" t="s">
        <v>53</v>
      </c>
      <c r="F627" t="s">
        <v>44</v>
      </c>
      <c r="G627" t="s">
        <v>18</v>
      </c>
      <c r="H627">
        <v>13355</v>
      </c>
      <c r="I627" t="s">
        <v>19</v>
      </c>
      <c r="J627">
        <v>0.2</v>
      </c>
      <c r="K627">
        <v>13000</v>
      </c>
      <c r="L627" s="5" t="s">
        <v>333</v>
      </c>
      <c r="M627">
        <f t="shared" si="9"/>
        <v>0.2</v>
      </c>
    </row>
    <row r="628" spans="1:13" x14ac:dyDescent="0.3">
      <c r="A628" t="s">
        <v>894</v>
      </c>
      <c r="B628" t="s">
        <v>82</v>
      </c>
      <c r="C628" t="s">
        <v>72</v>
      </c>
      <c r="D628" t="s">
        <v>73</v>
      </c>
      <c r="E628" t="s">
        <v>53</v>
      </c>
      <c r="F628" t="s">
        <v>44</v>
      </c>
      <c r="G628" t="s">
        <v>40</v>
      </c>
      <c r="H628">
        <v>8773</v>
      </c>
      <c r="I628" t="s">
        <v>36</v>
      </c>
      <c r="J628">
        <v>0.3</v>
      </c>
      <c r="K628">
        <v>9000</v>
      </c>
      <c r="L628" s="6">
        <v>45323</v>
      </c>
      <c r="M628">
        <f t="shared" si="9"/>
        <v>0.3</v>
      </c>
    </row>
    <row r="629" spans="1:13" x14ac:dyDescent="0.3">
      <c r="A629" t="s">
        <v>895</v>
      </c>
      <c r="B629" t="s">
        <v>307</v>
      </c>
      <c r="C629" t="s">
        <v>14</v>
      </c>
      <c r="D629" t="s">
        <v>15</v>
      </c>
      <c r="E629" t="s">
        <v>16</v>
      </c>
      <c r="F629" t="s">
        <v>27</v>
      </c>
      <c r="G629" t="s">
        <v>28</v>
      </c>
      <c r="H629">
        <v>14950</v>
      </c>
      <c r="I629" t="s">
        <v>29</v>
      </c>
      <c r="K629">
        <v>14000</v>
      </c>
      <c r="L629" s="6">
        <v>45413</v>
      </c>
      <c r="M629">
        <f t="shared" si="9"/>
        <v>0</v>
      </c>
    </row>
    <row r="630" spans="1:13" x14ac:dyDescent="0.3">
      <c r="A630" t="s">
        <v>896</v>
      </c>
      <c r="B630" t="s">
        <v>330</v>
      </c>
      <c r="C630" t="s">
        <v>14</v>
      </c>
      <c r="D630" t="s">
        <v>15</v>
      </c>
      <c r="E630" t="s">
        <v>16</v>
      </c>
      <c r="F630" t="s">
        <v>27</v>
      </c>
      <c r="G630" t="s">
        <v>40</v>
      </c>
      <c r="H630">
        <v>15801</v>
      </c>
      <c r="I630" t="s">
        <v>29</v>
      </c>
      <c r="K630">
        <v>14000</v>
      </c>
      <c r="L630" s="6">
        <v>45474</v>
      </c>
      <c r="M630">
        <f t="shared" si="9"/>
        <v>0</v>
      </c>
    </row>
    <row r="631" spans="1:13" x14ac:dyDescent="0.3">
      <c r="A631" t="s">
        <v>897</v>
      </c>
      <c r="B631" t="s">
        <v>479</v>
      </c>
      <c r="C631" t="s">
        <v>33</v>
      </c>
      <c r="D631" t="s">
        <v>34</v>
      </c>
      <c r="E631" t="s">
        <v>16</v>
      </c>
      <c r="F631" t="s">
        <v>27</v>
      </c>
      <c r="G631" t="s">
        <v>40</v>
      </c>
      <c r="H631">
        <v>18134</v>
      </c>
      <c r="K631">
        <v>17000</v>
      </c>
      <c r="L631" s="5" t="s">
        <v>54</v>
      </c>
      <c r="M631">
        <f t="shared" si="9"/>
        <v>0</v>
      </c>
    </row>
    <row r="632" spans="1:13" x14ac:dyDescent="0.3">
      <c r="A632" t="s">
        <v>898</v>
      </c>
      <c r="B632" t="s">
        <v>344</v>
      </c>
      <c r="C632" t="s">
        <v>14</v>
      </c>
      <c r="D632" t="s">
        <v>15</v>
      </c>
      <c r="E632" t="s">
        <v>53</v>
      </c>
      <c r="F632" t="s">
        <v>27</v>
      </c>
      <c r="G632" t="s">
        <v>28</v>
      </c>
      <c r="H632">
        <v>12900</v>
      </c>
      <c r="I632" t="s">
        <v>19</v>
      </c>
      <c r="J632">
        <v>0.2</v>
      </c>
      <c r="K632">
        <v>14000</v>
      </c>
      <c r="L632" s="5" t="s">
        <v>20</v>
      </c>
      <c r="M632">
        <f t="shared" si="9"/>
        <v>0.2</v>
      </c>
    </row>
    <row r="633" spans="1:13" x14ac:dyDescent="0.3">
      <c r="A633" t="s">
        <v>899</v>
      </c>
      <c r="B633" t="s">
        <v>181</v>
      </c>
      <c r="C633" t="s">
        <v>33</v>
      </c>
      <c r="D633" t="s">
        <v>34</v>
      </c>
      <c r="E633" t="s">
        <v>16</v>
      </c>
      <c r="F633" t="s">
        <v>27</v>
      </c>
      <c r="G633" t="s">
        <v>40</v>
      </c>
      <c r="H633">
        <v>17774</v>
      </c>
      <c r="I633" t="s">
        <v>36</v>
      </c>
      <c r="J633">
        <v>0.3</v>
      </c>
      <c r="K633">
        <v>17000</v>
      </c>
      <c r="L633" s="6">
        <v>45294</v>
      </c>
      <c r="M633">
        <f t="shared" si="9"/>
        <v>0.3</v>
      </c>
    </row>
    <row r="634" spans="1:13" x14ac:dyDescent="0.3">
      <c r="A634" t="s">
        <v>900</v>
      </c>
      <c r="B634" t="s">
        <v>194</v>
      </c>
      <c r="C634" t="s">
        <v>51</v>
      </c>
      <c r="D634" t="s">
        <v>52</v>
      </c>
      <c r="E634" t="s">
        <v>35</v>
      </c>
      <c r="F634" t="s">
        <v>27</v>
      </c>
      <c r="G634" t="s">
        <v>18</v>
      </c>
      <c r="H634">
        <v>13345</v>
      </c>
      <c r="I634" t="s">
        <v>29</v>
      </c>
      <c r="K634">
        <v>13000</v>
      </c>
      <c r="L634" s="5" t="s">
        <v>132</v>
      </c>
      <c r="M634">
        <f t="shared" si="9"/>
        <v>0</v>
      </c>
    </row>
    <row r="635" spans="1:13" x14ac:dyDescent="0.3">
      <c r="A635" t="s">
        <v>901</v>
      </c>
      <c r="B635" t="s">
        <v>196</v>
      </c>
      <c r="C635" t="s">
        <v>14</v>
      </c>
      <c r="D635" t="s">
        <v>15</v>
      </c>
      <c r="E635" t="s">
        <v>53</v>
      </c>
      <c r="F635" t="s">
        <v>27</v>
      </c>
      <c r="G635" t="s">
        <v>28</v>
      </c>
      <c r="H635">
        <v>15036</v>
      </c>
      <c r="I635" t="s">
        <v>36</v>
      </c>
      <c r="J635">
        <v>0.3</v>
      </c>
      <c r="K635">
        <v>14000</v>
      </c>
      <c r="L635" s="5" t="s">
        <v>24</v>
      </c>
      <c r="M635">
        <f t="shared" si="9"/>
        <v>0.3</v>
      </c>
    </row>
    <row r="636" spans="1:13" x14ac:dyDescent="0.3">
      <c r="A636" t="s">
        <v>902</v>
      </c>
      <c r="B636" t="s">
        <v>307</v>
      </c>
      <c r="C636" t="s">
        <v>51</v>
      </c>
      <c r="D636" t="s">
        <v>52</v>
      </c>
      <c r="E636" t="s">
        <v>35</v>
      </c>
      <c r="F636" t="s">
        <v>27</v>
      </c>
      <c r="G636" t="s">
        <v>18</v>
      </c>
      <c r="H636">
        <v>13526</v>
      </c>
      <c r="I636" t="s">
        <v>36</v>
      </c>
      <c r="J636">
        <v>0.3</v>
      </c>
      <c r="K636">
        <v>13000</v>
      </c>
      <c r="L636" s="5" t="s">
        <v>85</v>
      </c>
      <c r="M636">
        <f t="shared" si="9"/>
        <v>0.3</v>
      </c>
    </row>
    <row r="637" spans="1:13" x14ac:dyDescent="0.3">
      <c r="A637" t="s">
        <v>903</v>
      </c>
      <c r="B637" t="s">
        <v>879</v>
      </c>
      <c r="C637" t="s">
        <v>14</v>
      </c>
      <c r="D637" t="s">
        <v>15</v>
      </c>
      <c r="E637" t="s">
        <v>16</v>
      </c>
      <c r="F637" t="s">
        <v>17</v>
      </c>
      <c r="G637" t="s">
        <v>28</v>
      </c>
      <c r="H637">
        <v>14251</v>
      </c>
      <c r="I637" t="s">
        <v>23</v>
      </c>
      <c r="J637">
        <v>0.1</v>
      </c>
      <c r="K637">
        <v>14000</v>
      </c>
      <c r="L637" s="5" t="s">
        <v>117</v>
      </c>
      <c r="M637">
        <f t="shared" si="9"/>
        <v>0.1</v>
      </c>
    </row>
    <row r="638" spans="1:13" x14ac:dyDescent="0.3">
      <c r="A638" t="s">
        <v>904</v>
      </c>
      <c r="B638" t="s">
        <v>13</v>
      </c>
      <c r="C638" t="s">
        <v>33</v>
      </c>
      <c r="D638" t="s">
        <v>34</v>
      </c>
      <c r="E638" t="s">
        <v>35</v>
      </c>
      <c r="F638" t="s">
        <v>27</v>
      </c>
      <c r="G638" t="s">
        <v>28</v>
      </c>
      <c r="H638">
        <v>17378</v>
      </c>
      <c r="K638">
        <v>17000</v>
      </c>
      <c r="L638" s="6">
        <v>45294</v>
      </c>
      <c r="M638">
        <f t="shared" si="9"/>
        <v>0</v>
      </c>
    </row>
    <row r="639" spans="1:13" x14ac:dyDescent="0.3">
      <c r="A639" t="s">
        <v>905</v>
      </c>
      <c r="B639" t="s">
        <v>315</v>
      </c>
      <c r="C639" t="s">
        <v>51</v>
      </c>
      <c r="D639" t="s">
        <v>52</v>
      </c>
      <c r="E639" t="s">
        <v>16</v>
      </c>
      <c r="F639" t="s">
        <v>44</v>
      </c>
      <c r="G639" t="s">
        <v>18</v>
      </c>
      <c r="H639">
        <v>11409</v>
      </c>
      <c r="I639" t="s">
        <v>36</v>
      </c>
      <c r="J639">
        <v>0.3</v>
      </c>
      <c r="K639">
        <v>13000</v>
      </c>
      <c r="L639" s="6">
        <v>45537</v>
      </c>
      <c r="M639">
        <f t="shared" si="9"/>
        <v>0.3</v>
      </c>
    </row>
    <row r="640" spans="1:13" x14ac:dyDescent="0.3">
      <c r="A640" t="s">
        <v>906</v>
      </c>
      <c r="B640" t="s">
        <v>281</v>
      </c>
      <c r="C640" t="s">
        <v>33</v>
      </c>
      <c r="D640" t="s">
        <v>34</v>
      </c>
      <c r="E640" t="s">
        <v>53</v>
      </c>
      <c r="F640" t="s">
        <v>17</v>
      </c>
      <c r="G640" t="s">
        <v>40</v>
      </c>
      <c r="H640">
        <v>17524</v>
      </c>
      <c r="I640" t="s">
        <v>36</v>
      </c>
      <c r="J640">
        <v>0.3</v>
      </c>
      <c r="K640">
        <v>17000</v>
      </c>
      <c r="L640" s="5" t="s">
        <v>57</v>
      </c>
      <c r="M640">
        <f t="shared" si="9"/>
        <v>0.3</v>
      </c>
    </row>
    <row r="641" spans="1:13" x14ac:dyDescent="0.3">
      <c r="A641" t="s">
        <v>907</v>
      </c>
      <c r="B641" t="s">
        <v>409</v>
      </c>
      <c r="C641" t="s">
        <v>33</v>
      </c>
      <c r="D641" t="s">
        <v>34</v>
      </c>
      <c r="E641" t="s">
        <v>53</v>
      </c>
      <c r="F641" t="s">
        <v>17</v>
      </c>
      <c r="G641" t="s">
        <v>18</v>
      </c>
      <c r="H641">
        <v>15019</v>
      </c>
      <c r="I641" t="s">
        <v>36</v>
      </c>
      <c r="J641">
        <v>0.3</v>
      </c>
      <c r="K641">
        <v>17000</v>
      </c>
      <c r="L641" s="5" t="s">
        <v>109</v>
      </c>
      <c r="M641">
        <f t="shared" si="9"/>
        <v>0.3</v>
      </c>
    </row>
    <row r="642" spans="1:13" x14ac:dyDescent="0.3">
      <c r="A642" t="s">
        <v>908</v>
      </c>
      <c r="B642" t="s">
        <v>328</v>
      </c>
      <c r="C642" t="s">
        <v>72</v>
      </c>
      <c r="D642" t="s">
        <v>73</v>
      </c>
      <c r="E642" t="s">
        <v>53</v>
      </c>
      <c r="F642" t="s">
        <v>17</v>
      </c>
      <c r="G642" t="s">
        <v>18</v>
      </c>
      <c r="H642">
        <v>9783</v>
      </c>
      <c r="I642" t="s">
        <v>36</v>
      </c>
      <c r="J642">
        <v>0.3</v>
      </c>
      <c r="K642">
        <v>9000</v>
      </c>
      <c r="L642" s="5" t="s">
        <v>188</v>
      </c>
      <c r="M642">
        <f t="shared" si="9"/>
        <v>0.3</v>
      </c>
    </row>
    <row r="643" spans="1:13" x14ac:dyDescent="0.3">
      <c r="A643" t="s">
        <v>909</v>
      </c>
      <c r="B643" t="s">
        <v>264</v>
      </c>
      <c r="C643" t="s">
        <v>72</v>
      </c>
      <c r="D643" t="s">
        <v>73</v>
      </c>
      <c r="E643" t="s">
        <v>53</v>
      </c>
      <c r="F643" t="s">
        <v>17</v>
      </c>
      <c r="G643" t="s">
        <v>40</v>
      </c>
      <c r="H643">
        <v>9259</v>
      </c>
      <c r="I643" t="s">
        <v>23</v>
      </c>
      <c r="J643">
        <v>0.1</v>
      </c>
      <c r="K643">
        <v>9000</v>
      </c>
      <c r="L643" s="6">
        <v>45627</v>
      </c>
      <c r="M643">
        <f t="shared" ref="M643:M706" si="10">IF(OR(I643="",J643=""),0,J643)</f>
        <v>0.1</v>
      </c>
    </row>
    <row r="644" spans="1:13" x14ac:dyDescent="0.3">
      <c r="A644" t="s">
        <v>910</v>
      </c>
      <c r="B644" t="s">
        <v>190</v>
      </c>
      <c r="C644" t="s">
        <v>14</v>
      </c>
      <c r="D644" t="s">
        <v>15</v>
      </c>
      <c r="E644" t="s">
        <v>53</v>
      </c>
      <c r="F644" t="s">
        <v>27</v>
      </c>
      <c r="G644" t="s">
        <v>28</v>
      </c>
      <c r="H644">
        <v>12804</v>
      </c>
      <c r="I644" t="s">
        <v>36</v>
      </c>
      <c r="J644">
        <v>0.3</v>
      </c>
      <c r="K644">
        <v>14000</v>
      </c>
      <c r="L644" s="5" t="s">
        <v>373</v>
      </c>
      <c r="M644">
        <f t="shared" si="10"/>
        <v>0.3</v>
      </c>
    </row>
    <row r="645" spans="1:13" x14ac:dyDescent="0.3">
      <c r="A645" t="s">
        <v>911</v>
      </c>
      <c r="B645" t="s">
        <v>59</v>
      </c>
      <c r="C645" t="s">
        <v>14</v>
      </c>
      <c r="D645" t="s">
        <v>15</v>
      </c>
      <c r="E645" t="s">
        <v>16</v>
      </c>
      <c r="F645" t="s">
        <v>27</v>
      </c>
      <c r="G645" t="s">
        <v>18</v>
      </c>
      <c r="H645">
        <v>15479</v>
      </c>
      <c r="I645" t="s">
        <v>29</v>
      </c>
      <c r="K645">
        <v>14000</v>
      </c>
      <c r="L645" s="6">
        <v>45567</v>
      </c>
      <c r="M645">
        <f t="shared" si="10"/>
        <v>0</v>
      </c>
    </row>
    <row r="646" spans="1:13" x14ac:dyDescent="0.3">
      <c r="A646" t="s">
        <v>912</v>
      </c>
      <c r="B646" t="s">
        <v>150</v>
      </c>
      <c r="C646" t="s">
        <v>72</v>
      </c>
      <c r="D646" t="s">
        <v>73</v>
      </c>
      <c r="E646" t="s">
        <v>16</v>
      </c>
      <c r="F646" t="s">
        <v>27</v>
      </c>
      <c r="G646" t="s">
        <v>18</v>
      </c>
      <c r="H646">
        <v>9259</v>
      </c>
      <c r="I646" t="s">
        <v>36</v>
      </c>
      <c r="J646">
        <v>0.3</v>
      </c>
      <c r="K646">
        <v>9000</v>
      </c>
      <c r="L646" s="6">
        <v>45384</v>
      </c>
      <c r="M646">
        <f t="shared" si="10"/>
        <v>0.3</v>
      </c>
    </row>
    <row r="647" spans="1:13" x14ac:dyDescent="0.3">
      <c r="A647" t="s">
        <v>913</v>
      </c>
      <c r="B647" t="s">
        <v>98</v>
      </c>
      <c r="C647" t="s">
        <v>72</v>
      </c>
      <c r="D647" t="s">
        <v>73</v>
      </c>
      <c r="E647" t="s">
        <v>16</v>
      </c>
      <c r="F647" t="s">
        <v>27</v>
      </c>
      <c r="G647" t="s">
        <v>40</v>
      </c>
      <c r="H647">
        <v>8607</v>
      </c>
      <c r="I647" t="s">
        <v>19</v>
      </c>
      <c r="J647">
        <v>0.2</v>
      </c>
      <c r="K647">
        <v>9000</v>
      </c>
      <c r="L647" s="5" t="s">
        <v>211</v>
      </c>
      <c r="M647">
        <f t="shared" si="10"/>
        <v>0.2</v>
      </c>
    </row>
    <row r="648" spans="1:13" x14ac:dyDescent="0.3">
      <c r="A648" t="s">
        <v>914</v>
      </c>
      <c r="B648" t="s">
        <v>558</v>
      </c>
      <c r="C648" t="s">
        <v>33</v>
      </c>
      <c r="D648" t="s">
        <v>34</v>
      </c>
      <c r="E648" t="s">
        <v>35</v>
      </c>
      <c r="F648" t="s">
        <v>17</v>
      </c>
      <c r="G648" t="s">
        <v>28</v>
      </c>
      <c r="H648">
        <v>17090</v>
      </c>
      <c r="I648" t="s">
        <v>23</v>
      </c>
      <c r="J648">
        <v>0.1</v>
      </c>
      <c r="K648">
        <v>17000</v>
      </c>
      <c r="L648" s="5" t="s">
        <v>132</v>
      </c>
      <c r="M648">
        <f t="shared" si="10"/>
        <v>0.1</v>
      </c>
    </row>
    <row r="649" spans="1:13" x14ac:dyDescent="0.3">
      <c r="A649" t="s">
        <v>915</v>
      </c>
      <c r="B649" t="s">
        <v>336</v>
      </c>
      <c r="C649" t="s">
        <v>14</v>
      </c>
      <c r="D649" t="s">
        <v>15</v>
      </c>
      <c r="E649" t="s">
        <v>16</v>
      </c>
      <c r="F649" t="s">
        <v>27</v>
      </c>
      <c r="G649" t="s">
        <v>28</v>
      </c>
      <c r="H649">
        <v>14802</v>
      </c>
      <c r="I649" t="s">
        <v>19</v>
      </c>
      <c r="J649">
        <v>0.2</v>
      </c>
      <c r="K649">
        <v>14000</v>
      </c>
      <c r="L649" s="5" t="s">
        <v>198</v>
      </c>
      <c r="M649">
        <f t="shared" si="10"/>
        <v>0.2</v>
      </c>
    </row>
    <row r="650" spans="1:13" x14ac:dyDescent="0.3">
      <c r="A650" t="s">
        <v>916</v>
      </c>
      <c r="B650" t="s">
        <v>93</v>
      </c>
      <c r="C650" t="s">
        <v>72</v>
      </c>
      <c r="D650" t="s">
        <v>73</v>
      </c>
      <c r="E650" t="s">
        <v>35</v>
      </c>
      <c r="F650" t="s">
        <v>27</v>
      </c>
      <c r="G650" t="s">
        <v>28</v>
      </c>
      <c r="H650">
        <v>10885</v>
      </c>
      <c r="I650" t="s">
        <v>29</v>
      </c>
      <c r="K650">
        <v>9000</v>
      </c>
      <c r="L650" s="6">
        <v>45628</v>
      </c>
      <c r="M650">
        <f t="shared" si="10"/>
        <v>0</v>
      </c>
    </row>
    <row r="651" spans="1:13" x14ac:dyDescent="0.3">
      <c r="A651" t="s">
        <v>917</v>
      </c>
      <c r="B651" t="s">
        <v>448</v>
      </c>
      <c r="C651" t="s">
        <v>72</v>
      </c>
      <c r="D651" t="s">
        <v>73</v>
      </c>
      <c r="E651" t="s">
        <v>53</v>
      </c>
      <c r="F651" t="s">
        <v>27</v>
      </c>
      <c r="G651" t="s">
        <v>18</v>
      </c>
      <c r="H651">
        <v>10118</v>
      </c>
      <c r="K651">
        <v>9000</v>
      </c>
      <c r="L651" s="5" t="s">
        <v>101</v>
      </c>
      <c r="M651">
        <f t="shared" si="10"/>
        <v>0</v>
      </c>
    </row>
    <row r="652" spans="1:13" x14ac:dyDescent="0.3">
      <c r="A652" t="s">
        <v>918</v>
      </c>
      <c r="B652" t="s">
        <v>296</v>
      </c>
      <c r="C652" t="s">
        <v>33</v>
      </c>
      <c r="D652" t="s">
        <v>34</v>
      </c>
      <c r="E652" t="s">
        <v>35</v>
      </c>
      <c r="F652" t="s">
        <v>27</v>
      </c>
      <c r="G652" t="s">
        <v>28</v>
      </c>
      <c r="H652">
        <v>15846</v>
      </c>
      <c r="I652" t="s">
        <v>29</v>
      </c>
      <c r="K652">
        <v>17000</v>
      </c>
      <c r="L652" s="5" t="s">
        <v>333</v>
      </c>
      <c r="M652">
        <f t="shared" si="10"/>
        <v>0</v>
      </c>
    </row>
    <row r="653" spans="1:13" x14ac:dyDescent="0.3">
      <c r="A653" t="s">
        <v>919</v>
      </c>
      <c r="B653" t="s">
        <v>638</v>
      </c>
      <c r="C653" t="s">
        <v>72</v>
      </c>
      <c r="D653" t="s">
        <v>73</v>
      </c>
      <c r="E653" t="s">
        <v>53</v>
      </c>
      <c r="F653" t="s">
        <v>17</v>
      </c>
      <c r="G653" t="s">
        <v>18</v>
      </c>
      <c r="H653">
        <v>7163</v>
      </c>
      <c r="I653" t="s">
        <v>36</v>
      </c>
      <c r="J653">
        <v>0.3</v>
      </c>
      <c r="K653">
        <v>9000</v>
      </c>
      <c r="L653" s="6">
        <v>45474</v>
      </c>
      <c r="M653">
        <f t="shared" si="10"/>
        <v>0.3</v>
      </c>
    </row>
    <row r="654" spans="1:13" x14ac:dyDescent="0.3">
      <c r="A654" t="s">
        <v>920</v>
      </c>
      <c r="B654" t="s">
        <v>121</v>
      </c>
      <c r="C654" t="s">
        <v>33</v>
      </c>
      <c r="D654" t="s">
        <v>34</v>
      </c>
      <c r="E654" t="s">
        <v>16</v>
      </c>
      <c r="F654" t="s">
        <v>17</v>
      </c>
      <c r="G654" t="s">
        <v>28</v>
      </c>
      <c r="H654">
        <v>17229</v>
      </c>
      <c r="I654" t="s">
        <v>29</v>
      </c>
      <c r="K654">
        <v>17000</v>
      </c>
      <c r="L654" s="6">
        <v>45627</v>
      </c>
      <c r="M654">
        <f t="shared" si="10"/>
        <v>0</v>
      </c>
    </row>
    <row r="655" spans="1:13" x14ac:dyDescent="0.3">
      <c r="A655" t="s">
        <v>921</v>
      </c>
      <c r="B655" t="s">
        <v>307</v>
      </c>
      <c r="C655" t="s">
        <v>72</v>
      </c>
      <c r="D655" t="s">
        <v>73</v>
      </c>
      <c r="E655" t="s">
        <v>53</v>
      </c>
      <c r="F655" t="s">
        <v>44</v>
      </c>
      <c r="G655" t="s">
        <v>28</v>
      </c>
      <c r="H655">
        <v>10679</v>
      </c>
      <c r="I655" t="s">
        <v>23</v>
      </c>
      <c r="J655">
        <v>0.1</v>
      </c>
      <c r="K655">
        <v>9000</v>
      </c>
      <c r="L655" s="6">
        <v>45353</v>
      </c>
      <c r="M655">
        <f t="shared" si="10"/>
        <v>0.1</v>
      </c>
    </row>
    <row r="656" spans="1:13" x14ac:dyDescent="0.3">
      <c r="A656" t="s">
        <v>922</v>
      </c>
      <c r="B656" t="s">
        <v>82</v>
      </c>
      <c r="C656" t="s">
        <v>51</v>
      </c>
      <c r="D656" t="s">
        <v>52</v>
      </c>
      <c r="E656" t="s">
        <v>16</v>
      </c>
      <c r="F656" t="s">
        <v>17</v>
      </c>
      <c r="G656" t="s">
        <v>40</v>
      </c>
      <c r="H656">
        <v>14347</v>
      </c>
      <c r="I656" t="s">
        <v>36</v>
      </c>
      <c r="J656">
        <v>0.3</v>
      </c>
      <c r="K656">
        <v>13000</v>
      </c>
      <c r="L656" s="6">
        <v>45293</v>
      </c>
      <c r="M656">
        <f t="shared" si="10"/>
        <v>0.3</v>
      </c>
    </row>
    <row r="657" spans="1:13" x14ac:dyDescent="0.3">
      <c r="A657" t="s">
        <v>923</v>
      </c>
      <c r="B657" t="s">
        <v>332</v>
      </c>
      <c r="C657" t="s">
        <v>14</v>
      </c>
      <c r="D657" t="s">
        <v>15</v>
      </c>
      <c r="E657" t="s">
        <v>16</v>
      </c>
      <c r="F657" t="s">
        <v>27</v>
      </c>
      <c r="G657" t="s">
        <v>40</v>
      </c>
      <c r="H657">
        <v>12678</v>
      </c>
      <c r="I657" t="s">
        <v>19</v>
      </c>
      <c r="J657">
        <v>0.2</v>
      </c>
      <c r="K657">
        <v>14000</v>
      </c>
      <c r="L657" s="6">
        <v>45413</v>
      </c>
      <c r="M657">
        <f t="shared" si="10"/>
        <v>0.2</v>
      </c>
    </row>
    <row r="658" spans="1:13" x14ac:dyDescent="0.3">
      <c r="A658" t="s">
        <v>924</v>
      </c>
      <c r="B658" t="s">
        <v>234</v>
      </c>
      <c r="C658" t="s">
        <v>33</v>
      </c>
      <c r="D658" t="s">
        <v>34</v>
      </c>
      <c r="E658" t="s">
        <v>35</v>
      </c>
      <c r="F658" t="s">
        <v>27</v>
      </c>
      <c r="G658" t="s">
        <v>18</v>
      </c>
      <c r="H658">
        <v>15644</v>
      </c>
      <c r="I658" t="s">
        <v>36</v>
      </c>
      <c r="J658">
        <v>0.3</v>
      </c>
      <c r="K658">
        <v>17000</v>
      </c>
      <c r="L658" s="6">
        <v>45506</v>
      </c>
      <c r="M658">
        <f t="shared" si="10"/>
        <v>0.3</v>
      </c>
    </row>
    <row r="659" spans="1:13" x14ac:dyDescent="0.3">
      <c r="A659" t="s">
        <v>925</v>
      </c>
      <c r="B659" t="s">
        <v>407</v>
      </c>
      <c r="C659" t="s">
        <v>14</v>
      </c>
      <c r="D659" t="s">
        <v>15</v>
      </c>
      <c r="E659" t="s">
        <v>16</v>
      </c>
      <c r="F659" t="s">
        <v>27</v>
      </c>
      <c r="G659" t="s">
        <v>40</v>
      </c>
      <c r="H659">
        <v>15322</v>
      </c>
      <c r="I659" t="s">
        <v>36</v>
      </c>
      <c r="J659">
        <v>0.3</v>
      </c>
      <c r="K659">
        <v>14000</v>
      </c>
      <c r="L659" s="5" t="s">
        <v>373</v>
      </c>
      <c r="M659">
        <f t="shared" si="10"/>
        <v>0.3</v>
      </c>
    </row>
    <row r="660" spans="1:13" x14ac:dyDescent="0.3">
      <c r="A660" t="s">
        <v>926</v>
      </c>
      <c r="B660" t="s">
        <v>278</v>
      </c>
      <c r="C660" t="s">
        <v>72</v>
      </c>
      <c r="D660" t="s">
        <v>73</v>
      </c>
      <c r="E660" t="s">
        <v>53</v>
      </c>
      <c r="F660" t="s">
        <v>27</v>
      </c>
      <c r="G660" t="s">
        <v>28</v>
      </c>
      <c r="H660">
        <v>7660</v>
      </c>
      <c r="K660">
        <v>9000</v>
      </c>
      <c r="L660" s="6">
        <v>45323</v>
      </c>
      <c r="M660">
        <f t="shared" si="10"/>
        <v>0</v>
      </c>
    </row>
    <row r="661" spans="1:13" x14ac:dyDescent="0.3">
      <c r="A661" t="s">
        <v>927</v>
      </c>
      <c r="B661" t="s">
        <v>536</v>
      </c>
      <c r="C661" t="s">
        <v>51</v>
      </c>
      <c r="D661" t="s">
        <v>52</v>
      </c>
      <c r="E661" t="s">
        <v>16</v>
      </c>
      <c r="F661" t="s">
        <v>44</v>
      </c>
      <c r="G661" t="s">
        <v>18</v>
      </c>
      <c r="H661">
        <v>11551</v>
      </c>
      <c r="I661" t="s">
        <v>29</v>
      </c>
      <c r="K661">
        <v>13000</v>
      </c>
      <c r="L661" s="6">
        <v>45352</v>
      </c>
      <c r="M661">
        <f t="shared" si="10"/>
        <v>0</v>
      </c>
    </row>
    <row r="662" spans="1:13" x14ac:dyDescent="0.3">
      <c r="A662" t="s">
        <v>928</v>
      </c>
      <c r="B662" t="s">
        <v>71</v>
      </c>
      <c r="C662" t="s">
        <v>51</v>
      </c>
      <c r="D662" t="s">
        <v>52</v>
      </c>
      <c r="E662" t="s">
        <v>35</v>
      </c>
      <c r="F662" t="s">
        <v>27</v>
      </c>
      <c r="G662" t="s">
        <v>40</v>
      </c>
      <c r="H662">
        <v>14778</v>
      </c>
      <c r="I662" t="s">
        <v>19</v>
      </c>
      <c r="J662">
        <v>0.2</v>
      </c>
      <c r="K662">
        <v>13000</v>
      </c>
      <c r="L662" s="6">
        <v>45353</v>
      </c>
      <c r="M662">
        <f t="shared" si="10"/>
        <v>0.2</v>
      </c>
    </row>
    <row r="663" spans="1:13" x14ac:dyDescent="0.3">
      <c r="A663" t="s">
        <v>929</v>
      </c>
      <c r="B663" t="s">
        <v>653</v>
      </c>
      <c r="C663" t="s">
        <v>14</v>
      </c>
      <c r="D663" t="s">
        <v>15</v>
      </c>
      <c r="E663" t="s">
        <v>16</v>
      </c>
      <c r="F663" t="s">
        <v>44</v>
      </c>
      <c r="G663" t="s">
        <v>28</v>
      </c>
      <c r="H663">
        <v>15364</v>
      </c>
      <c r="I663" t="s">
        <v>36</v>
      </c>
      <c r="J663">
        <v>0.3</v>
      </c>
      <c r="K663">
        <v>14000</v>
      </c>
      <c r="L663" s="6">
        <v>45294</v>
      </c>
      <c r="M663">
        <f t="shared" si="10"/>
        <v>0.3</v>
      </c>
    </row>
    <row r="664" spans="1:13" x14ac:dyDescent="0.3">
      <c r="A664" t="s">
        <v>930</v>
      </c>
      <c r="B664" t="s">
        <v>281</v>
      </c>
      <c r="C664" t="s">
        <v>72</v>
      </c>
      <c r="D664" t="s">
        <v>73</v>
      </c>
      <c r="E664" t="s">
        <v>16</v>
      </c>
      <c r="F664" t="s">
        <v>17</v>
      </c>
      <c r="G664" t="s">
        <v>40</v>
      </c>
      <c r="H664">
        <v>7698</v>
      </c>
      <c r="I664" t="s">
        <v>19</v>
      </c>
      <c r="J664">
        <v>0.2</v>
      </c>
      <c r="K664">
        <v>9000</v>
      </c>
      <c r="L664" s="5" t="s">
        <v>62</v>
      </c>
      <c r="M664">
        <f t="shared" si="10"/>
        <v>0.2</v>
      </c>
    </row>
    <row r="665" spans="1:13" x14ac:dyDescent="0.3">
      <c r="A665" t="s">
        <v>931</v>
      </c>
      <c r="B665" t="s">
        <v>653</v>
      </c>
      <c r="C665" t="s">
        <v>51</v>
      </c>
      <c r="D665" t="s">
        <v>52</v>
      </c>
      <c r="E665" t="s">
        <v>16</v>
      </c>
      <c r="F665" t="s">
        <v>27</v>
      </c>
      <c r="G665" t="s">
        <v>28</v>
      </c>
      <c r="H665">
        <v>13701</v>
      </c>
      <c r="I665" t="s">
        <v>29</v>
      </c>
      <c r="K665">
        <v>13000</v>
      </c>
      <c r="L665" s="5" t="s">
        <v>170</v>
      </c>
      <c r="M665">
        <f t="shared" si="10"/>
        <v>0</v>
      </c>
    </row>
    <row r="666" spans="1:13" x14ac:dyDescent="0.3">
      <c r="A666" t="s">
        <v>932</v>
      </c>
      <c r="B666" t="s">
        <v>313</v>
      </c>
      <c r="C666" t="s">
        <v>33</v>
      </c>
      <c r="D666" t="s">
        <v>34</v>
      </c>
      <c r="E666" t="s">
        <v>53</v>
      </c>
      <c r="F666" t="s">
        <v>44</v>
      </c>
      <c r="G666" t="s">
        <v>28</v>
      </c>
      <c r="H666">
        <v>15281</v>
      </c>
      <c r="I666" t="s">
        <v>19</v>
      </c>
      <c r="J666">
        <v>0.2</v>
      </c>
      <c r="K666">
        <v>17000</v>
      </c>
      <c r="L666" s="5" t="s">
        <v>54</v>
      </c>
      <c r="M666">
        <f t="shared" si="10"/>
        <v>0.2</v>
      </c>
    </row>
    <row r="667" spans="1:13" x14ac:dyDescent="0.3">
      <c r="A667" t="s">
        <v>933</v>
      </c>
      <c r="B667" t="s">
        <v>217</v>
      </c>
      <c r="C667" t="s">
        <v>14</v>
      </c>
      <c r="D667" t="s">
        <v>15</v>
      </c>
      <c r="E667" t="s">
        <v>35</v>
      </c>
      <c r="F667" t="s">
        <v>27</v>
      </c>
      <c r="G667" t="s">
        <v>28</v>
      </c>
      <c r="H667">
        <v>15520</v>
      </c>
      <c r="I667" t="s">
        <v>29</v>
      </c>
      <c r="K667">
        <v>14000</v>
      </c>
      <c r="L667" s="5" t="s">
        <v>106</v>
      </c>
      <c r="M667">
        <f t="shared" si="10"/>
        <v>0</v>
      </c>
    </row>
    <row r="668" spans="1:13" x14ac:dyDescent="0.3">
      <c r="A668" t="s">
        <v>934</v>
      </c>
      <c r="B668" t="s">
        <v>344</v>
      </c>
      <c r="C668" t="s">
        <v>51</v>
      </c>
      <c r="D668" t="s">
        <v>52</v>
      </c>
      <c r="E668" t="s">
        <v>16</v>
      </c>
      <c r="F668" t="s">
        <v>27</v>
      </c>
      <c r="G668" t="s">
        <v>18</v>
      </c>
      <c r="H668">
        <v>12949</v>
      </c>
      <c r="I668" t="s">
        <v>29</v>
      </c>
      <c r="K668">
        <v>13000</v>
      </c>
      <c r="L668" s="6">
        <v>45506</v>
      </c>
      <c r="M668">
        <f t="shared" si="10"/>
        <v>0</v>
      </c>
    </row>
    <row r="669" spans="1:13" x14ac:dyDescent="0.3">
      <c r="A669" t="s">
        <v>935</v>
      </c>
      <c r="B669" t="s">
        <v>356</v>
      </c>
      <c r="C669" t="s">
        <v>14</v>
      </c>
      <c r="D669" t="s">
        <v>15</v>
      </c>
      <c r="E669" t="s">
        <v>35</v>
      </c>
      <c r="F669" t="s">
        <v>17</v>
      </c>
      <c r="G669" t="s">
        <v>28</v>
      </c>
      <c r="H669">
        <v>12533</v>
      </c>
      <c r="I669" t="s">
        <v>29</v>
      </c>
      <c r="K669">
        <v>14000</v>
      </c>
      <c r="L669" s="6">
        <v>45384</v>
      </c>
      <c r="M669">
        <f t="shared" si="10"/>
        <v>0</v>
      </c>
    </row>
    <row r="670" spans="1:13" x14ac:dyDescent="0.3">
      <c r="A670" t="s">
        <v>936</v>
      </c>
      <c r="B670" t="s">
        <v>712</v>
      </c>
      <c r="C670" t="s">
        <v>72</v>
      </c>
      <c r="D670" t="s">
        <v>73</v>
      </c>
      <c r="E670" t="s">
        <v>16</v>
      </c>
      <c r="F670" t="s">
        <v>17</v>
      </c>
      <c r="G670" t="s">
        <v>40</v>
      </c>
      <c r="H670">
        <v>10583</v>
      </c>
      <c r="I670" t="s">
        <v>23</v>
      </c>
      <c r="J670">
        <v>0.1</v>
      </c>
      <c r="K670">
        <v>9000</v>
      </c>
      <c r="L670" s="5" t="s">
        <v>57</v>
      </c>
      <c r="M670">
        <f t="shared" si="10"/>
        <v>0.1</v>
      </c>
    </row>
    <row r="671" spans="1:13" x14ac:dyDescent="0.3">
      <c r="A671" t="s">
        <v>937</v>
      </c>
      <c r="B671" t="s">
        <v>424</v>
      </c>
      <c r="C671" t="s">
        <v>51</v>
      </c>
      <c r="D671" t="s">
        <v>52</v>
      </c>
      <c r="E671" t="s">
        <v>53</v>
      </c>
      <c r="F671" t="s">
        <v>17</v>
      </c>
      <c r="G671" t="s">
        <v>40</v>
      </c>
      <c r="H671">
        <v>13412</v>
      </c>
      <c r="I671" t="s">
        <v>29</v>
      </c>
      <c r="K671">
        <v>13000</v>
      </c>
      <c r="L671" s="6">
        <v>45474</v>
      </c>
      <c r="M671">
        <f t="shared" si="10"/>
        <v>0</v>
      </c>
    </row>
    <row r="672" spans="1:13" x14ac:dyDescent="0.3">
      <c r="A672" t="s">
        <v>938</v>
      </c>
      <c r="B672" t="s">
        <v>217</v>
      </c>
      <c r="C672" t="s">
        <v>33</v>
      </c>
      <c r="D672" t="s">
        <v>34</v>
      </c>
      <c r="E672" t="s">
        <v>53</v>
      </c>
      <c r="F672" t="s">
        <v>27</v>
      </c>
      <c r="G672" t="s">
        <v>18</v>
      </c>
      <c r="H672">
        <v>16160</v>
      </c>
      <c r="I672" t="s">
        <v>29</v>
      </c>
      <c r="K672">
        <v>17000</v>
      </c>
      <c r="L672" s="5" t="s">
        <v>188</v>
      </c>
      <c r="M672">
        <f t="shared" si="10"/>
        <v>0</v>
      </c>
    </row>
    <row r="673" spans="1:13" x14ac:dyDescent="0.3">
      <c r="A673" t="s">
        <v>939</v>
      </c>
      <c r="B673" t="s">
        <v>424</v>
      </c>
      <c r="C673" t="s">
        <v>33</v>
      </c>
      <c r="D673" t="s">
        <v>34</v>
      </c>
      <c r="E673" t="s">
        <v>35</v>
      </c>
      <c r="F673" t="s">
        <v>27</v>
      </c>
      <c r="G673" t="s">
        <v>28</v>
      </c>
      <c r="H673">
        <v>18045</v>
      </c>
      <c r="I673" t="s">
        <v>23</v>
      </c>
      <c r="J673">
        <v>0.1</v>
      </c>
      <c r="K673">
        <v>17000</v>
      </c>
      <c r="L673" s="6">
        <v>45445</v>
      </c>
      <c r="M673">
        <f t="shared" si="10"/>
        <v>0.1</v>
      </c>
    </row>
    <row r="674" spans="1:13" x14ac:dyDescent="0.3">
      <c r="A674" t="s">
        <v>940</v>
      </c>
      <c r="B674" t="s">
        <v>941</v>
      </c>
      <c r="C674" t="s">
        <v>14</v>
      </c>
      <c r="D674" t="s">
        <v>15</v>
      </c>
      <c r="E674" t="s">
        <v>53</v>
      </c>
      <c r="F674" t="s">
        <v>44</v>
      </c>
      <c r="G674" t="s">
        <v>18</v>
      </c>
      <c r="H674">
        <v>14817</v>
      </c>
      <c r="I674" t="s">
        <v>36</v>
      </c>
      <c r="J674">
        <v>0.3</v>
      </c>
      <c r="K674">
        <v>14000</v>
      </c>
      <c r="L674" s="5" t="s">
        <v>30</v>
      </c>
      <c r="M674">
        <f t="shared" si="10"/>
        <v>0.3</v>
      </c>
    </row>
    <row r="675" spans="1:13" x14ac:dyDescent="0.3">
      <c r="A675" t="s">
        <v>942</v>
      </c>
      <c r="B675" t="s">
        <v>137</v>
      </c>
      <c r="C675" t="s">
        <v>51</v>
      </c>
      <c r="D675" t="s">
        <v>52</v>
      </c>
      <c r="E675" t="s">
        <v>53</v>
      </c>
      <c r="F675" t="s">
        <v>44</v>
      </c>
      <c r="G675" t="s">
        <v>28</v>
      </c>
      <c r="H675">
        <v>12038</v>
      </c>
      <c r="I675" t="s">
        <v>36</v>
      </c>
      <c r="J675">
        <v>0.3</v>
      </c>
      <c r="K675">
        <v>13000</v>
      </c>
      <c r="L675" s="5" t="s">
        <v>41</v>
      </c>
      <c r="M675">
        <f t="shared" si="10"/>
        <v>0.3</v>
      </c>
    </row>
    <row r="676" spans="1:13" x14ac:dyDescent="0.3">
      <c r="A676" t="s">
        <v>943</v>
      </c>
      <c r="B676" t="s">
        <v>424</v>
      </c>
      <c r="C676" t="s">
        <v>33</v>
      </c>
      <c r="D676" t="s">
        <v>34</v>
      </c>
      <c r="E676" t="s">
        <v>16</v>
      </c>
      <c r="F676" t="s">
        <v>17</v>
      </c>
      <c r="G676" t="s">
        <v>28</v>
      </c>
      <c r="H676">
        <v>16627</v>
      </c>
      <c r="I676" t="s">
        <v>19</v>
      </c>
      <c r="J676">
        <v>0.2</v>
      </c>
      <c r="K676">
        <v>17000</v>
      </c>
      <c r="L676" s="5" t="s">
        <v>30</v>
      </c>
      <c r="M676">
        <f t="shared" si="10"/>
        <v>0.2</v>
      </c>
    </row>
    <row r="677" spans="1:13" x14ac:dyDescent="0.3">
      <c r="A677" t="s">
        <v>944</v>
      </c>
      <c r="B677" t="s">
        <v>95</v>
      </c>
      <c r="C677" t="s">
        <v>72</v>
      </c>
      <c r="D677" t="s">
        <v>73</v>
      </c>
      <c r="E677" t="s">
        <v>35</v>
      </c>
      <c r="F677" t="s">
        <v>17</v>
      </c>
      <c r="G677" t="s">
        <v>28</v>
      </c>
      <c r="H677">
        <v>9272</v>
      </c>
      <c r="K677">
        <v>9000</v>
      </c>
      <c r="L677" s="5" t="s">
        <v>170</v>
      </c>
      <c r="M677">
        <f t="shared" si="10"/>
        <v>0</v>
      </c>
    </row>
    <row r="678" spans="1:13" x14ac:dyDescent="0.3">
      <c r="A678" t="s">
        <v>945</v>
      </c>
      <c r="B678" t="s">
        <v>139</v>
      </c>
      <c r="C678" t="s">
        <v>33</v>
      </c>
      <c r="D678" t="s">
        <v>34</v>
      </c>
      <c r="E678" t="s">
        <v>16</v>
      </c>
      <c r="F678" t="s">
        <v>17</v>
      </c>
      <c r="G678" t="s">
        <v>28</v>
      </c>
      <c r="H678">
        <v>15565</v>
      </c>
      <c r="I678" t="s">
        <v>23</v>
      </c>
      <c r="J678">
        <v>0.1</v>
      </c>
      <c r="K678">
        <v>17000</v>
      </c>
      <c r="L678" s="5" t="s">
        <v>20</v>
      </c>
      <c r="M678">
        <f t="shared" si="10"/>
        <v>0.1</v>
      </c>
    </row>
    <row r="679" spans="1:13" x14ac:dyDescent="0.3">
      <c r="A679" t="s">
        <v>946</v>
      </c>
      <c r="B679" t="s">
        <v>32</v>
      </c>
      <c r="C679" t="s">
        <v>51</v>
      </c>
      <c r="D679" t="s">
        <v>52</v>
      </c>
      <c r="E679" t="s">
        <v>35</v>
      </c>
      <c r="F679" t="s">
        <v>27</v>
      </c>
      <c r="G679" t="s">
        <v>28</v>
      </c>
      <c r="H679">
        <v>12640</v>
      </c>
      <c r="I679" t="s">
        <v>36</v>
      </c>
      <c r="J679">
        <v>0.3</v>
      </c>
      <c r="K679">
        <v>13000</v>
      </c>
      <c r="L679" s="5" t="s">
        <v>230</v>
      </c>
      <c r="M679">
        <f t="shared" si="10"/>
        <v>0.3</v>
      </c>
    </row>
    <row r="680" spans="1:13" x14ac:dyDescent="0.3">
      <c r="A680" t="s">
        <v>947</v>
      </c>
      <c r="B680" t="s">
        <v>418</v>
      </c>
      <c r="C680" t="s">
        <v>14</v>
      </c>
      <c r="D680" t="s">
        <v>15</v>
      </c>
      <c r="E680" t="s">
        <v>35</v>
      </c>
      <c r="F680" t="s">
        <v>17</v>
      </c>
      <c r="G680" t="s">
        <v>28</v>
      </c>
      <c r="H680">
        <v>12021</v>
      </c>
      <c r="I680" t="s">
        <v>23</v>
      </c>
      <c r="J680">
        <v>0.1</v>
      </c>
      <c r="K680">
        <v>14000</v>
      </c>
      <c r="L680" s="5" t="s">
        <v>162</v>
      </c>
      <c r="M680">
        <f t="shared" si="10"/>
        <v>0.1</v>
      </c>
    </row>
    <row r="681" spans="1:13" x14ac:dyDescent="0.3">
      <c r="A681" t="s">
        <v>948</v>
      </c>
      <c r="B681" t="s">
        <v>465</v>
      </c>
      <c r="C681" t="s">
        <v>72</v>
      </c>
      <c r="D681" t="s">
        <v>73</v>
      </c>
      <c r="E681" t="s">
        <v>35</v>
      </c>
      <c r="F681" t="s">
        <v>27</v>
      </c>
      <c r="G681" t="s">
        <v>40</v>
      </c>
      <c r="H681">
        <v>7908</v>
      </c>
      <c r="I681" t="s">
        <v>36</v>
      </c>
      <c r="J681">
        <v>0.3</v>
      </c>
      <c r="K681">
        <v>9000</v>
      </c>
      <c r="L681" s="6">
        <v>45444</v>
      </c>
      <c r="M681">
        <f t="shared" si="10"/>
        <v>0.3</v>
      </c>
    </row>
    <row r="682" spans="1:13" x14ac:dyDescent="0.3">
      <c r="A682" t="s">
        <v>949</v>
      </c>
      <c r="B682" t="s">
        <v>395</v>
      </c>
      <c r="C682" t="s">
        <v>72</v>
      </c>
      <c r="D682" t="s">
        <v>73</v>
      </c>
      <c r="E682" t="s">
        <v>53</v>
      </c>
      <c r="F682" t="s">
        <v>44</v>
      </c>
      <c r="G682" t="s">
        <v>28</v>
      </c>
      <c r="H682">
        <v>9134</v>
      </c>
      <c r="I682" t="s">
        <v>36</v>
      </c>
      <c r="J682">
        <v>0.3</v>
      </c>
      <c r="K682">
        <v>9000</v>
      </c>
      <c r="L682" s="5" t="s">
        <v>48</v>
      </c>
      <c r="M682">
        <f t="shared" si="10"/>
        <v>0.3</v>
      </c>
    </row>
    <row r="683" spans="1:13" x14ac:dyDescent="0.3">
      <c r="A683" t="s">
        <v>950</v>
      </c>
      <c r="B683" t="s">
        <v>395</v>
      </c>
      <c r="C683" t="s">
        <v>51</v>
      </c>
      <c r="D683" t="s">
        <v>52</v>
      </c>
      <c r="E683" t="s">
        <v>16</v>
      </c>
      <c r="F683" t="s">
        <v>17</v>
      </c>
      <c r="G683" t="s">
        <v>40</v>
      </c>
      <c r="H683">
        <v>11043</v>
      </c>
      <c r="I683" t="s">
        <v>19</v>
      </c>
      <c r="J683">
        <v>0.2</v>
      </c>
      <c r="K683">
        <v>13000</v>
      </c>
      <c r="L683" s="5" t="s">
        <v>41</v>
      </c>
      <c r="M683">
        <f t="shared" si="10"/>
        <v>0.2</v>
      </c>
    </row>
    <row r="684" spans="1:13" x14ac:dyDescent="0.3">
      <c r="A684" t="s">
        <v>951</v>
      </c>
      <c r="B684" t="s">
        <v>303</v>
      </c>
      <c r="C684" t="s">
        <v>33</v>
      </c>
      <c r="D684" t="s">
        <v>34</v>
      </c>
      <c r="E684" t="s">
        <v>35</v>
      </c>
      <c r="F684" t="s">
        <v>27</v>
      </c>
      <c r="G684" t="s">
        <v>28</v>
      </c>
      <c r="H684">
        <v>17091</v>
      </c>
      <c r="I684" t="s">
        <v>29</v>
      </c>
      <c r="K684">
        <v>17000</v>
      </c>
      <c r="L684" s="5" t="s">
        <v>57</v>
      </c>
      <c r="M684">
        <f t="shared" si="10"/>
        <v>0</v>
      </c>
    </row>
    <row r="685" spans="1:13" x14ac:dyDescent="0.3">
      <c r="A685" t="s">
        <v>952</v>
      </c>
      <c r="B685" t="s">
        <v>66</v>
      </c>
      <c r="C685" t="s">
        <v>51</v>
      </c>
      <c r="D685" t="s">
        <v>52</v>
      </c>
      <c r="E685" t="s">
        <v>16</v>
      </c>
      <c r="F685" t="s">
        <v>27</v>
      </c>
      <c r="G685" t="s">
        <v>40</v>
      </c>
      <c r="H685">
        <v>11979</v>
      </c>
      <c r="I685" t="s">
        <v>23</v>
      </c>
      <c r="J685">
        <v>0.1</v>
      </c>
      <c r="K685">
        <v>13000</v>
      </c>
      <c r="L685" s="6">
        <v>45597</v>
      </c>
      <c r="M685">
        <f t="shared" si="10"/>
        <v>0.1</v>
      </c>
    </row>
    <row r="686" spans="1:13" x14ac:dyDescent="0.3">
      <c r="A686" t="s">
        <v>953</v>
      </c>
      <c r="B686" t="s">
        <v>296</v>
      </c>
      <c r="C686" t="s">
        <v>72</v>
      </c>
      <c r="D686" t="s">
        <v>73</v>
      </c>
      <c r="E686" t="s">
        <v>53</v>
      </c>
      <c r="F686" t="s">
        <v>44</v>
      </c>
      <c r="G686" t="s">
        <v>40</v>
      </c>
      <c r="H686">
        <v>8660</v>
      </c>
      <c r="I686" t="s">
        <v>29</v>
      </c>
      <c r="K686">
        <v>9000</v>
      </c>
      <c r="L686" s="5" t="s">
        <v>85</v>
      </c>
      <c r="M686">
        <f t="shared" si="10"/>
        <v>0</v>
      </c>
    </row>
    <row r="687" spans="1:13" x14ac:dyDescent="0.3">
      <c r="A687" t="s">
        <v>954</v>
      </c>
      <c r="B687" t="s">
        <v>215</v>
      </c>
      <c r="C687" t="s">
        <v>14</v>
      </c>
      <c r="D687" t="s">
        <v>15</v>
      </c>
      <c r="E687" t="s">
        <v>35</v>
      </c>
      <c r="F687" t="s">
        <v>44</v>
      </c>
      <c r="G687" t="s">
        <v>40</v>
      </c>
      <c r="H687">
        <v>14974</v>
      </c>
      <c r="I687" t="s">
        <v>29</v>
      </c>
      <c r="K687">
        <v>14000</v>
      </c>
      <c r="L687" s="5" t="s">
        <v>333</v>
      </c>
      <c r="M687">
        <f t="shared" si="10"/>
        <v>0</v>
      </c>
    </row>
    <row r="688" spans="1:13" x14ac:dyDescent="0.3">
      <c r="A688" t="s">
        <v>955</v>
      </c>
      <c r="B688" t="s">
        <v>956</v>
      </c>
      <c r="C688" t="s">
        <v>33</v>
      </c>
      <c r="D688" t="s">
        <v>34</v>
      </c>
      <c r="E688" t="s">
        <v>53</v>
      </c>
      <c r="F688" t="s">
        <v>27</v>
      </c>
      <c r="G688" t="s">
        <v>28</v>
      </c>
      <c r="H688">
        <v>18944</v>
      </c>
      <c r="I688" t="s">
        <v>19</v>
      </c>
      <c r="J688">
        <v>0.2</v>
      </c>
      <c r="K688">
        <v>17000</v>
      </c>
      <c r="L688" s="5" t="s">
        <v>192</v>
      </c>
      <c r="M688">
        <f t="shared" si="10"/>
        <v>0.2</v>
      </c>
    </row>
    <row r="689" spans="1:13" x14ac:dyDescent="0.3">
      <c r="A689" t="s">
        <v>957</v>
      </c>
      <c r="B689" t="s">
        <v>160</v>
      </c>
      <c r="C689" t="s">
        <v>14</v>
      </c>
      <c r="D689" t="s">
        <v>15</v>
      </c>
      <c r="E689" t="s">
        <v>53</v>
      </c>
      <c r="F689" t="s">
        <v>27</v>
      </c>
      <c r="G689" t="s">
        <v>40</v>
      </c>
      <c r="H689">
        <v>14073</v>
      </c>
      <c r="I689" t="s">
        <v>23</v>
      </c>
      <c r="J689">
        <v>0.1</v>
      </c>
      <c r="K689">
        <v>14000</v>
      </c>
      <c r="L689" s="6">
        <v>45414</v>
      </c>
      <c r="M689">
        <f t="shared" si="10"/>
        <v>0.1</v>
      </c>
    </row>
    <row r="690" spans="1:13" x14ac:dyDescent="0.3">
      <c r="A690" t="s">
        <v>958</v>
      </c>
      <c r="B690" t="s">
        <v>274</v>
      </c>
      <c r="C690" t="s">
        <v>33</v>
      </c>
      <c r="D690" t="s">
        <v>34</v>
      </c>
      <c r="E690" t="s">
        <v>53</v>
      </c>
      <c r="F690" t="s">
        <v>27</v>
      </c>
      <c r="G690" t="s">
        <v>28</v>
      </c>
      <c r="H690">
        <v>18918</v>
      </c>
      <c r="I690" t="s">
        <v>36</v>
      </c>
      <c r="J690">
        <v>0.3</v>
      </c>
      <c r="K690">
        <v>17000</v>
      </c>
      <c r="L690" s="5" t="s">
        <v>188</v>
      </c>
      <c r="M690">
        <f t="shared" si="10"/>
        <v>0.3</v>
      </c>
    </row>
    <row r="691" spans="1:13" x14ac:dyDescent="0.3">
      <c r="A691" t="s">
        <v>959</v>
      </c>
      <c r="B691" t="s">
        <v>124</v>
      </c>
      <c r="C691" t="s">
        <v>33</v>
      </c>
      <c r="D691" t="s">
        <v>34</v>
      </c>
      <c r="E691" t="s">
        <v>16</v>
      </c>
      <c r="F691" t="s">
        <v>17</v>
      </c>
      <c r="G691" t="s">
        <v>40</v>
      </c>
      <c r="H691">
        <v>17306</v>
      </c>
      <c r="K691">
        <v>17000</v>
      </c>
      <c r="L691" s="5" t="s">
        <v>326</v>
      </c>
      <c r="M691">
        <f t="shared" si="10"/>
        <v>0</v>
      </c>
    </row>
    <row r="692" spans="1:13" x14ac:dyDescent="0.3">
      <c r="A692" t="s">
        <v>960</v>
      </c>
      <c r="B692" t="s">
        <v>437</v>
      </c>
      <c r="C692" t="s">
        <v>33</v>
      </c>
      <c r="D692" t="s">
        <v>34</v>
      </c>
      <c r="E692" t="s">
        <v>53</v>
      </c>
      <c r="F692" t="s">
        <v>44</v>
      </c>
      <c r="G692" t="s">
        <v>40</v>
      </c>
      <c r="H692">
        <v>18672</v>
      </c>
      <c r="I692" t="s">
        <v>29</v>
      </c>
      <c r="K692">
        <v>17000</v>
      </c>
      <c r="L692" s="5" t="s">
        <v>78</v>
      </c>
      <c r="M692">
        <f t="shared" si="10"/>
        <v>0</v>
      </c>
    </row>
    <row r="693" spans="1:13" x14ac:dyDescent="0.3">
      <c r="A693" t="s">
        <v>961</v>
      </c>
      <c r="B693" t="s">
        <v>525</v>
      </c>
      <c r="C693" t="s">
        <v>14</v>
      </c>
      <c r="D693" t="s">
        <v>15</v>
      </c>
      <c r="E693" t="s">
        <v>53</v>
      </c>
      <c r="F693" t="s">
        <v>27</v>
      </c>
      <c r="G693" t="s">
        <v>40</v>
      </c>
      <c r="H693">
        <v>14595</v>
      </c>
      <c r="I693" t="s">
        <v>19</v>
      </c>
      <c r="J693">
        <v>0.2</v>
      </c>
      <c r="K693">
        <v>14000</v>
      </c>
      <c r="L693" s="5" t="s">
        <v>106</v>
      </c>
      <c r="M693">
        <f t="shared" si="10"/>
        <v>0.2</v>
      </c>
    </row>
    <row r="694" spans="1:13" x14ac:dyDescent="0.3">
      <c r="A694" t="s">
        <v>962</v>
      </c>
      <c r="B694" t="s">
        <v>433</v>
      </c>
      <c r="C694" t="s">
        <v>33</v>
      </c>
      <c r="D694" t="s">
        <v>34</v>
      </c>
      <c r="E694" t="s">
        <v>53</v>
      </c>
      <c r="F694" t="s">
        <v>17</v>
      </c>
      <c r="G694" t="s">
        <v>28</v>
      </c>
      <c r="H694">
        <v>17194</v>
      </c>
      <c r="I694" t="s">
        <v>23</v>
      </c>
      <c r="J694">
        <v>0.1</v>
      </c>
      <c r="K694">
        <v>17000</v>
      </c>
      <c r="L694" s="5" t="s">
        <v>57</v>
      </c>
      <c r="M694">
        <f t="shared" si="10"/>
        <v>0.1</v>
      </c>
    </row>
    <row r="695" spans="1:13" x14ac:dyDescent="0.3">
      <c r="A695" t="s">
        <v>963</v>
      </c>
      <c r="B695" t="s">
        <v>679</v>
      </c>
      <c r="C695" t="s">
        <v>51</v>
      </c>
      <c r="D695" t="s">
        <v>52</v>
      </c>
      <c r="E695" t="s">
        <v>53</v>
      </c>
      <c r="F695" t="s">
        <v>27</v>
      </c>
      <c r="G695" t="s">
        <v>40</v>
      </c>
      <c r="H695">
        <v>13759</v>
      </c>
      <c r="I695" t="s">
        <v>36</v>
      </c>
      <c r="J695">
        <v>0.3</v>
      </c>
      <c r="K695">
        <v>13000</v>
      </c>
      <c r="L695" s="6">
        <v>45413</v>
      </c>
      <c r="M695">
        <f t="shared" si="10"/>
        <v>0.3</v>
      </c>
    </row>
    <row r="696" spans="1:13" x14ac:dyDescent="0.3">
      <c r="A696" t="s">
        <v>964</v>
      </c>
      <c r="B696" t="s">
        <v>93</v>
      </c>
      <c r="C696" t="s">
        <v>72</v>
      </c>
      <c r="D696" t="s">
        <v>73</v>
      </c>
      <c r="E696" t="s">
        <v>53</v>
      </c>
      <c r="F696" t="s">
        <v>17</v>
      </c>
      <c r="G696" t="s">
        <v>18</v>
      </c>
      <c r="H696">
        <v>10663</v>
      </c>
      <c r="I696" t="s">
        <v>29</v>
      </c>
      <c r="K696">
        <v>9000</v>
      </c>
      <c r="L696" s="5" t="s">
        <v>37</v>
      </c>
      <c r="M696">
        <f t="shared" si="10"/>
        <v>0</v>
      </c>
    </row>
    <row r="697" spans="1:13" x14ac:dyDescent="0.3">
      <c r="A697" t="s">
        <v>965</v>
      </c>
      <c r="B697" t="s">
        <v>313</v>
      </c>
      <c r="C697" t="s">
        <v>51</v>
      </c>
      <c r="D697" t="s">
        <v>52</v>
      </c>
      <c r="E697" t="s">
        <v>53</v>
      </c>
      <c r="F697" t="s">
        <v>44</v>
      </c>
      <c r="G697" t="s">
        <v>18</v>
      </c>
      <c r="H697">
        <v>11961</v>
      </c>
      <c r="I697" t="s">
        <v>19</v>
      </c>
      <c r="J697">
        <v>0.2</v>
      </c>
      <c r="K697">
        <v>13000</v>
      </c>
      <c r="L697" s="5" t="s">
        <v>78</v>
      </c>
      <c r="M697">
        <f t="shared" si="10"/>
        <v>0.2</v>
      </c>
    </row>
    <row r="698" spans="1:13" x14ac:dyDescent="0.3">
      <c r="A698" t="s">
        <v>966</v>
      </c>
      <c r="B698" t="s">
        <v>322</v>
      </c>
      <c r="C698" t="s">
        <v>51</v>
      </c>
      <c r="D698" t="s">
        <v>52</v>
      </c>
      <c r="E698" t="s">
        <v>35</v>
      </c>
      <c r="F698" t="s">
        <v>27</v>
      </c>
      <c r="G698" t="s">
        <v>28</v>
      </c>
      <c r="H698">
        <v>12458</v>
      </c>
      <c r="I698" t="s">
        <v>19</v>
      </c>
      <c r="J698">
        <v>0.2</v>
      </c>
      <c r="K698">
        <v>13000</v>
      </c>
      <c r="L698" s="5" t="s">
        <v>326</v>
      </c>
      <c r="M698">
        <f t="shared" si="10"/>
        <v>0.2</v>
      </c>
    </row>
    <row r="699" spans="1:13" x14ac:dyDescent="0.3">
      <c r="A699" t="s">
        <v>967</v>
      </c>
      <c r="B699" t="s">
        <v>91</v>
      </c>
      <c r="C699" t="s">
        <v>14</v>
      </c>
      <c r="D699" t="s">
        <v>15</v>
      </c>
      <c r="E699" t="s">
        <v>16</v>
      </c>
      <c r="F699" t="s">
        <v>44</v>
      </c>
      <c r="G699" t="s">
        <v>40</v>
      </c>
      <c r="H699">
        <v>14514</v>
      </c>
      <c r="I699" t="s">
        <v>23</v>
      </c>
      <c r="J699">
        <v>0.1</v>
      </c>
      <c r="K699">
        <v>14000</v>
      </c>
      <c r="L699" s="5" t="s">
        <v>198</v>
      </c>
      <c r="M699">
        <f t="shared" si="10"/>
        <v>0.1</v>
      </c>
    </row>
    <row r="700" spans="1:13" x14ac:dyDescent="0.3">
      <c r="A700" t="s">
        <v>968</v>
      </c>
      <c r="B700" t="s">
        <v>169</v>
      </c>
      <c r="C700" t="s">
        <v>14</v>
      </c>
      <c r="D700" t="s">
        <v>15</v>
      </c>
      <c r="E700" t="s">
        <v>53</v>
      </c>
      <c r="F700" t="s">
        <v>17</v>
      </c>
      <c r="G700" t="s">
        <v>28</v>
      </c>
      <c r="H700">
        <v>13291</v>
      </c>
      <c r="K700">
        <v>14000</v>
      </c>
      <c r="L700" s="5" t="s">
        <v>211</v>
      </c>
      <c r="M700">
        <f t="shared" si="10"/>
        <v>0</v>
      </c>
    </row>
    <row r="701" spans="1:13" x14ac:dyDescent="0.3">
      <c r="A701" t="s">
        <v>969</v>
      </c>
      <c r="B701" t="s">
        <v>71</v>
      </c>
      <c r="C701" t="s">
        <v>33</v>
      </c>
      <c r="D701" t="s">
        <v>34</v>
      </c>
      <c r="E701" t="s">
        <v>53</v>
      </c>
      <c r="F701" t="s">
        <v>27</v>
      </c>
      <c r="G701" t="s">
        <v>28</v>
      </c>
      <c r="H701">
        <v>16147</v>
      </c>
      <c r="K701">
        <v>17000</v>
      </c>
      <c r="L701" s="5" t="s">
        <v>101</v>
      </c>
      <c r="M701">
        <f t="shared" si="10"/>
        <v>0</v>
      </c>
    </row>
    <row r="702" spans="1:13" x14ac:dyDescent="0.3">
      <c r="A702" t="s">
        <v>970</v>
      </c>
      <c r="B702" t="s">
        <v>558</v>
      </c>
      <c r="C702" t="s">
        <v>51</v>
      </c>
      <c r="D702" t="s">
        <v>52</v>
      </c>
      <c r="E702" t="s">
        <v>35</v>
      </c>
      <c r="F702" t="s">
        <v>44</v>
      </c>
      <c r="G702" t="s">
        <v>40</v>
      </c>
      <c r="H702">
        <v>12959</v>
      </c>
      <c r="I702" t="s">
        <v>29</v>
      </c>
      <c r="K702">
        <v>13000</v>
      </c>
      <c r="L702" s="6">
        <v>45352</v>
      </c>
      <c r="M702">
        <f t="shared" si="10"/>
        <v>0</v>
      </c>
    </row>
    <row r="703" spans="1:13" x14ac:dyDescent="0.3">
      <c r="A703" t="s">
        <v>971</v>
      </c>
      <c r="B703" t="s">
        <v>250</v>
      </c>
      <c r="C703" t="s">
        <v>72</v>
      </c>
      <c r="D703" t="s">
        <v>73</v>
      </c>
      <c r="E703" t="s">
        <v>16</v>
      </c>
      <c r="F703" t="s">
        <v>27</v>
      </c>
      <c r="G703" t="s">
        <v>40</v>
      </c>
      <c r="H703">
        <v>10999</v>
      </c>
      <c r="I703" t="s">
        <v>23</v>
      </c>
      <c r="J703">
        <v>0.1</v>
      </c>
      <c r="K703">
        <v>9000</v>
      </c>
      <c r="L703" s="5" t="s">
        <v>57</v>
      </c>
      <c r="M703">
        <f t="shared" si="10"/>
        <v>0.1</v>
      </c>
    </row>
    <row r="704" spans="1:13" x14ac:dyDescent="0.3">
      <c r="A704" t="s">
        <v>972</v>
      </c>
      <c r="B704" t="s">
        <v>580</v>
      </c>
      <c r="C704" t="s">
        <v>33</v>
      </c>
      <c r="D704" t="s">
        <v>34</v>
      </c>
      <c r="E704" t="s">
        <v>16</v>
      </c>
      <c r="F704" t="s">
        <v>27</v>
      </c>
      <c r="G704" t="s">
        <v>18</v>
      </c>
      <c r="H704">
        <v>17761</v>
      </c>
      <c r="I704" t="s">
        <v>19</v>
      </c>
      <c r="J704">
        <v>0.2</v>
      </c>
      <c r="K704">
        <v>17000</v>
      </c>
      <c r="L704" s="5" t="s">
        <v>54</v>
      </c>
      <c r="M704">
        <f t="shared" si="10"/>
        <v>0.2</v>
      </c>
    </row>
    <row r="705" spans="1:13" x14ac:dyDescent="0.3">
      <c r="A705" t="s">
        <v>973</v>
      </c>
      <c r="B705" t="s">
        <v>126</v>
      </c>
      <c r="C705" t="s">
        <v>33</v>
      </c>
      <c r="D705" t="s">
        <v>34</v>
      </c>
      <c r="E705" t="s">
        <v>53</v>
      </c>
      <c r="F705" t="s">
        <v>44</v>
      </c>
      <c r="G705" t="s">
        <v>40</v>
      </c>
      <c r="H705">
        <v>15766</v>
      </c>
      <c r="I705" t="s">
        <v>29</v>
      </c>
      <c r="K705">
        <v>17000</v>
      </c>
      <c r="L705" s="5" t="s">
        <v>170</v>
      </c>
      <c r="M705">
        <f t="shared" si="10"/>
        <v>0</v>
      </c>
    </row>
    <row r="706" spans="1:13" x14ac:dyDescent="0.3">
      <c r="A706" t="s">
        <v>974</v>
      </c>
      <c r="B706" t="s">
        <v>975</v>
      </c>
      <c r="C706" t="s">
        <v>72</v>
      </c>
      <c r="D706" t="s">
        <v>73</v>
      </c>
      <c r="E706" t="s">
        <v>16</v>
      </c>
      <c r="F706" t="s">
        <v>17</v>
      </c>
      <c r="G706" t="s">
        <v>40</v>
      </c>
      <c r="H706">
        <v>7753</v>
      </c>
      <c r="K706">
        <v>9000</v>
      </c>
      <c r="L706" s="5" t="s">
        <v>69</v>
      </c>
      <c r="M706">
        <f t="shared" si="10"/>
        <v>0</v>
      </c>
    </row>
    <row r="707" spans="1:13" x14ac:dyDescent="0.3">
      <c r="A707" t="s">
        <v>976</v>
      </c>
      <c r="B707" t="s">
        <v>450</v>
      </c>
      <c r="C707" t="s">
        <v>33</v>
      </c>
      <c r="D707" t="s">
        <v>34</v>
      </c>
      <c r="E707" t="s">
        <v>53</v>
      </c>
      <c r="F707" t="s">
        <v>17</v>
      </c>
      <c r="G707" t="s">
        <v>40</v>
      </c>
      <c r="H707">
        <v>16846</v>
      </c>
      <c r="I707" t="s">
        <v>19</v>
      </c>
      <c r="J707">
        <v>0.2</v>
      </c>
      <c r="K707">
        <v>17000</v>
      </c>
      <c r="L707" s="6">
        <v>45445</v>
      </c>
      <c r="M707">
        <f t="shared" ref="M707:M770" si="11">IF(OR(I707="",J707=""),0,J707)</f>
        <v>0.2</v>
      </c>
    </row>
    <row r="708" spans="1:13" x14ac:dyDescent="0.3">
      <c r="A708" t="s">
        <v>977</v>
      </c>
      <c r="B708" t="s">
        <v>756</v>
      </c>
      <c r="C708" t="s">
        <v>51</v>
      </c>
      <c r="D708" t="s">
        <v>52</v>
      </c>
      <c r="E708" t="s">
        <v>35</v>
      </c>
      <c r="F708" t="s">
        <v>44</v>
      </c>
      <c r="G708" t="s">
        <v>40</v>
      </c>
      <c r="H708">
        <v>14293</v>
      </c>
      <c r="I708" t="s">
        <v>19</v>
      </c>
      <c r="J708">
        <v>0.2</v>
      </c>
      <c r="K708">
        <v>13000</v>
      </c>
      <c r="L708" s="6">
        <v>45414</v>
      </c>
      <c r="M708">
        <f t="shared" si="11"/>
        <v>0.2</v>
      </c>
    </row>
    <row r="709" spans="1:13" x14ac:dyDescent="0.3">
      <c r="A709" t="s">
        <v>978</v>
      </c>
      <c r="B709" t="s">
        <v>344</v>
      </c>
      <c r="C709" t="s">
        <v>72</v>
      </c>
      <c r="D709" t="s">
        <v>73</v>
      </c>
      <c r="E709" t="s">
        <v>35</v>
      </c>
      <c r="F709" t="s">
        <v>27</v>
      </c>
      <c r="G709" t="s">
        <v>28</v>
      </c>
      <c r="H709">
        <v>7612</v>
      </c>
      <c r="K709">
        <v>9000</v>
      </c>
      <c r="L709" s="5" t="s">
        <v>230</v>
      </c>
      <c r="M709">
        <f t="shared" si="11"/>
        <v>0</v>
      </c>
    </row>
    <row r="710" spans="1:13" x14ac:dyDescent="0.3">
      <c r="A710" t="s">
        <v>979</v>
      </c>
      <c r="B710" t="s">
        <v>276</v>
      </c>
      <c r="C710" t="s">
        <v>72</v>
      </c>
      <c r="D710" t="s">
        <v>73</v>
      </c>
      <c r="E710" t="s">
        <v>53</v>
      </c>
      <c r="F710" t="s">
        <v>27</v>
      </c>
      <c r="G710" t="s">
        <v>28</v>
      </c>
      <c r="H710">
        <v>9117</v>
      </c>
      <c r="I710" t="s">
        <v>29</v>
      </c>
      <c r="K710">
        <v>9000</v>
      </c>
      <c r="L710" s="5" t="s">
        <v>373</v>
      </c>
      <c r="M710">
        <f t="shared" si="11"/>
        <v>0</v>
      </c>
    </row>
    <row r="711" spans="1:13" x14ac:dyDescent="0.3">
      <c r="A711" t="s">
        <v>980</v>
      </c>
      <c r="B711" t="s">
        <v>514</v>
      </c>
      <c r="C711" t="s">
        <v>72</v>
      </c>
      <c r="D711" t="s">
        <v>73</v>
      </c>
      <c r="E711" t="s">
        <v>53</v>
      </c>
      <c r="F711" t="s">
        <v>17</v>
      </c>
      <c r="G711" t="s">
        <v>28</v>
      </c>
      <c r="H711">
        <v>10516</v>
      </c>
      <c r="I711" t="s">
        <v>29</v>
      </c>
      <c r="K711">
        <v>9000</v>
      </c>
      <c r="L711" s="6">
        <v>45383</v>
      </c>
      <c r="M711">
        <f t="shared" si="11"/>
        <v>0</v>
      </c>
    </row>
    <row r="712" spans="1:13" x14ac:dyDescent="0.3">
      <c r="A712" t="s">
        <v>981</v>
      </c>
      <c r="B712" t="s">
        <v>47</v>
      </c>
      <c r="C712" t="s">
        <v>51</v>
      </c>
      <c r="D712" t="s">
        <v>52</v>
      </c>
      <c r="E712" t="s">
        <v>35</v>
      </c>
      <c r="F712" t="s">
        <v>27</v>
      </c>
      <c r="G712" t="s">
        <v>40</v>
      </c>
      <c r="H712">
        <v>12951</v>
      </c>
      <c r="I712" t="s">
        <v>23</v>
      </c>
      <c r="J712">
        <v>0.1</v>
      </c>
      <c r="K712">
        <v>13000</v>
      </c>
      <c r="L712" s="5" t="s">
        <v>96</v>
      </c>
      <c r="M712">
        <f t="shared" si="11"/>
        <v>0.1</v>
      </c>
    </row>
    <row r="713" spans="1:13" x14ac:dyDescent="0.3">
      <c r="A713" t="s">
        <v>982</v>
      </c>
      <c r="B713" t="s">
        <v>613</v>
      </c>
      <c r="C713" t="s">
        <v>33</v>
      </c>
      <c r="D713" t="s">
        <v>34</v>
      </c>
      <c r="E713" t="s">
        <v>53</v>
      </c>
      <c r="F713" t="s">
        <v>17</v>
      </c>
      <c r="G713" t="s">
        <v>28</v>
      </c>
      <c r="H713">
        <v>17283</v>
      </c>
      <c r="I713" t="s">
        <v>36</v>
      </c>
      <c r="J713">
        <v>0.3</v>
      </c>
      <c r="K713">
        <v>17000</v>
      </c>
      <c r="L713" s="5" t="s">
        <v>153</v>
      </c>
      <c r="M713">
        <f t="shared" si="11"/>
        <v>0.3</v>
      </c>
    </row>
    <row r="714" spans="1:13" x14ac:dyDescent="0.3">
      <c r="A714" t="s">
        <v>983</v>
      </c>
      <c r="B714" t="s">
        <v>442</v>
      </c>
      <c r="C714" t="s">
        <v>14</v>
      </c>
      <c r="D714" t="s">
        <v>15</v>
      </c>
      <c r="E714" t="s">
        <v>53</v>
      </c>
      <c r="F714" t="s">
        <v>44</v>
      </c>
      <c r="G714" t="s">
        <v>28</v>
      </c>
      <c r="H714">
        <v>12814</v>
      </c>
      <c r="I714" t="s">
        <v>29</v>
      </c>
      <c r="K714">
        <v>14000</v>
      </c>
      <c r="L714" s="6">
        <v>45445</v>
      </c>
      <c r="M714">
        <f t="shared" si="11"/>
        <v>0</v>
      </c>
    </row>
    <row r="715" spans="1:13" x14ac:dyDescent="0.3">
      <c r="A715" t="s">
        <v>984</v>
      </c>
      <c r="B715" t="s">
        <v>108</v>
      </c>
      <c r="C715" t="s">
        <v>51</v>
      </c>
      <c r="D715" t="s">
        <v>52</v>
      </c>
      <c r="E715" t="s">
        <v>53</v>
      </c>
      <c r="F715" t="s">
        <v>17</v>
      </c>
      <c r="G715" t="s">
        <v>40</v>
      </c>
      <c r="H715">
        <v>13757</v>
      </c>
      <c r="I715" t="s">
        <v>29</v>
      </c>
      <c r="K715">
        <v>13000</v>
      </c>
      <c r="L715" s="6">
        <v>45293</v>
      </c>
      <c r="M715">
        <f t="shared" si="11"/>
        <v>0</v>
      </c>
    </row>
    <row r="716" spans="1:13" x14ac:dyDescent="0.3">
      <c r="A716" t="s">
        <v>985</v>
      </c>
      <c r="B716" t="s">
        <v>330</v>
      </c>
      <c r="C716" t="s">
        <v>72</v>
      </c>
      <c r="D716" t="s">
        <v>73</v>
      </c>
      <c r="E716" t="s">
        <v>35</v>
      </c>
      <c r="F716" t="s">
        <v>17</v>
      </c>
      <c r="G716" t="s">
        <v>28</v>
      </c>
      <c r="H716">
        <v>8173</v>
      </c>
      <c r="K716">
        <v>9000</v>
      </c>
      <c r="L716" s="6">
        <v>45567</v>
      </c>
      <c r="M716">
        <f t="shared" si="11"/>
        <v>0</v>
      </c>
    </row>
    <row r="717" spans="1:13" x14ac:dyDescent="0.3">
      <c r="A717" t="s">
        <v>986</v>
      </c>
      <c r="B717" t="s">
        <v>655</v>
      </c>
      <c r="C717" t="s">
        <v>51</v>
      </c>
      <c r="D717" t="s">
        <v>52</v>
      </c>
      <c r="E717" t="s">
        <v>16</v>
      </c>
      <c r="F717" t="s">
        <v>17</v>
      </c>
      <c r="G717" t="s">
        <v>40</v>
      </c>
      <c r="H717">
        <v>13585</v>
      </c>
      <c r="I717" t="s">
        <v>29</v>
      </c>
      <c r="K717">
        <v>13000</v>
      </c>
      <c r="L717" s="6">
        <v>45445</v>
      </c>
      <c r="M717">
        <f t="shared" si="11"/>
        <v>0</v>
      </c>
    </row>
    <row r="718" spans="1:13" x14ac:dyDescent="0.3">
      <c r="A718" t="s">
        <v>987</v>
      </c>
      <c r="B718" t="s">
        <v>344</v>
      </c>
      <c r="C718" t="s">
        <v>14</v>
      </c>
      <c r="D718" t="s">
        <v>15</v>
      </c>
      <c r="E718" t="s">
        <v>35</v>
      </c>
      <c r="F718" t="s">
        <v>27</v>
      </c>
      <c r="G718" t="s">
        <v>40</v>
      </c>
      <c r="H718">
        <v>12934</v>
      </c>
      <c r="I718" t="s">
        <v>36</v>
      </c>
      <c r="J718">
        <v>0.3</v>
      </c>
      <c r="K718">
        <v>14000</v>
      </c>
      <c r="L718" s="5" t="s">
        <v>129</v>
      </c>
      <c r="M718">
        <f t="shared" si="11"/>
        <v>0.3</v>
      </c>
    </row>
    <row r="719" spans="1:13" x14ac:dyDescent="0.3">
      <c r="A719" t="s">
        <v>988</v>
      </c>
      <c r="B719" t="s">
        <v>311</v>
      </c>
      <c r="C719" t="s">
        <v>33</v>
      </c>
      <c r="D719" t="s">
        <v>34</v>
      </c>
      <c r="E719" t="s">
        <v>16</v>
      </c>
      <c r="F719" t="s">
        <v>44</v>
      </c>
      <c r="G719" t="s">
        <v>40</v>
      </c>
      <c r="H719">
        <v>16111</v>
      </c>
      <c r="K719">
        <v>17000</v>
      </c>
      <c r="L719" s="5" t="s">
        <v>326</v>
      </c>
      <c r="M719">
        <f t="shared" si="11"/>
        <v>0</v>
      </c>
    </row>
    <row r="720" spans="1:13" x14ac:dyDescent="0.3">
      <c r="A720" t="s">
        <v>989</v>
      </c>
      <c r="B720" t="s">
        <v>338</v>
      </c>
      <c r="C720" t="s">
        <v>72</v>
      </c>
      <c r="D720" t="s">
        <v>73</v>
      </c>
      <c r="E720" t="s">
        <v>53</v>
      </c>
      <c r="F720" t="s">
        <v>27</v>
      </c>
      <c r="G720" t="s">
        <v>18</v>
      </c>
      <c r="H720">
        <v>10498</v>
      </c>
      <c r="I720" t="s">
        <v>23</v>
      </c>
      <c r="J720">
        <v>0.1</v>
      </c>
      <c r="K720">
        <v>9000</v>
      </c>
      <c r="L720" s="6">
        <v>45536</v>
      </c>
      <c r="M720">
        <f t="shared" si="11"/>
        <v>0.1</v>
      </c>
    </row>
    <row r="721" spans="1:13" x14ac:dyDescent="0.3">
      <c r="A721" t="s">
        <v>990</v>
      </c>
      <c r="B721" t="s">
        <v>433</v>
      </c>
      <c r="C721" t="s">
        <v>33</v>
      </c>
      <c r="D721" t="s">
        <v>34</v>
      </c>
      <c r="E721" t="s">
        <v>16</v>
      </c>
      <c r="F721" t="s">
        <v>44</v>
      </c>
      <c r="G721" t="s">
        <v>28</v>
      </c>
      <c r="H721">
        <v>15327</v>
      </c>
      <c r="I721" t="s">
        <v>19</v>
      </c>
      <c r="J721">
        <v>0.2</v>
      </c>
      <c r="K721">
        <v>17000</v>
      </c>
      <c r="L721" s="6">
        <v>45597</v>
      </c>
      <c r="M721">
        <f t="shared" si="11"/>
        <v>0.2</v>
      </c>
    </row>
    <row r="722" spans="1:13" x14ac:dyDescent="0.3">
      <c r="A722" t="s">
        <v>991</v>
      </c>
      <c r="B722" t="s">
        <v>47</v>
      </c>
      <c r="C722" t="s">
        <v>14</v>
      </c>
      <c r="D722" t="s">
        <v>15</v>
      </c>
      <c r="E722" t="s">
        <v>35</v>
      </c>
      <c r="F722" t="s">
        <v>17</v>
      </c>
      <c r="G722" t="s">
        <v>28</v>
      </c>
      <c r="H722">
        <v>12220</v>
      </c>
      <c r="I722" t="s">
        <v>23</v>
      </c>
      <c r="J722">
        <v>0.1</v>
      </c>
      <c r="K722">
        <v>14000</v>
      </c>
      <c r="L722" s="5" t="s">
        <v>326</v>
      </c>
      <c r="M722">
        <f t="shared" si="11"/>
        <v>0.1</v>
      </c>
    </row>
    <row r="723" spans="1:13" x14ac:dyDescent="0.3">
      <c r="A723" t="s">
        <v>992</v>
      </c>
      <c r="B723" t="s">
        <v>548</v>
      </c>
      <c r="C723" t="s">
        <v>14</v>
      </c>
      <c r="D723" t="s">
        <v>15</v>
      </c>
      <c r="E723" t="s">
        <v>35</v>
      </c>
      <c r="F723" t="s">
        <v>17</v>
      </c>
      <c r="G723" t="s">
        <v>28</v>
      </c>
      <c r="H723">
        <v>12636</v>
      </c>
      <c r="I723" t="s">
        <v>23</v>
      </c>
      <c r="J723">
        <v>0.1</v>
      </c>
      <c r="K723">
        <v>14000</v>
      </c>
      <c r="L723" s="6">
        <v>45598</v>
      </c>
      <c r="M723">
        <f t="shared" si="11"/>
        <v>0.1</v>
      </c>
    </row>
    <row r="724" spans="1:13" x14ac:dyDescent="0.3">
      <c r="A724" t="s">
        <v>993</v>
      </c>
      <c r="B724" t="s">
        <v>160</v>
      </c>
      <c r="C724" t="s">
        <v>33</v>
      </c>
      <c r="D724" t="s">
        <v>34</v>
      </c>
      <c r="E724" t="s">
        <v>35</v>
      </c>
      <c r="F724" t="s">
        <v>27</v>
      </c>
      <c r="G724" t="s">
        <v>28</v>
      </c>
      <c r="H724">
        <v>16163</v>
      </c>
      <c r="K724">
        <v>17000</v>
      </c>
      <c r="L724" s="6">
        <v>45567</v>
      </c>
      <c r="M724">
        <f t="shared" si="11"/>
        <v>0</v>
      </c>
    </row>
    <row r="725" spans="1:13" x14ac:dyDescent="0.3">
      <c r="A725" t="s">
        <v>994</v>
      </c>
      <c r="B725" t="s">
        <v>204</v>
      </c>
      <c r="C725" t="s">
        <v>51</v>
      </c>
      <c r="D725" t="s">
        <v>52</v>
      </c>
      <c r="E725" t="s">
        <v>35</v>
      </c>
      <c r="F725" t="s">
        <v>27</v>
      </c>
      <c r="G725" t="s">
        <v>28</v>
      </c>
      <c r="H725">
        <v>12461</v>
      </c>
      <c r="I725" t="s">
        <v>36</v>
      </c>
      <c r="J725">
        <v>0.3</v>
      </c>
      <c r="K725">
        <v>13000</v>
      </c>
      <c r="L725" s="5" t="s">
        <v>78</v>
      </c>
      <c r="M725">
        <f t="shared" si="11"/>
        <v>0.3</v>
      </c>
    </row>
    <row r="726" spans="1:13" x14ac:dyDescent="0.3">
      <c r="A726" t="s">
        <v>995</v>
      </c>
      <c r="B726" t="s">
        <v>264</v>
      </c>
      <c r="C726" t="s">
        <v>33</v>
      </c>
      <c r="D726" t="s">
        <v>34</v>
      </c>
      <c r="E726" t="s">
        <v>16</v>
      </c>
      <c r="F726" t="s">
        <v>17</v>
      </c>
      <c r="G726" t="s">
        <v>18</v>
      </c>
      <c r="H726">
        <v>18971</v>
      </c>
      <c r="I726" t="s">
        <v>29</v>
      </c>
      <c r="K726">
        <v>17000</v>
      </c>
      <c r="L726" s="6">
        <v>45627</v>
      </c>
      <c r="M726">
        <f t="shared" si="11"/>
        <v>0</v>
      </c>
    </row>
    <row r="727" spans="1:13" x14ac:dyDescent="0.3">
      <c r="A727" t="s">
        <v>996</v>
      </c>
      <c r="B727" t="s">
        <v>226</v>
      </c>
      <c r="C727" t="s">
        <v>72</v>
      </c>
      <c r="D727" t="s">
        <v>73</v>
      </c>
      <c r="E727" t="s">
        <v>16</v>
      </c>
      <c r="F727" t="s">
        <v>44</v>
      </c>
      <c r="G727" t="s">
        <v>28</v>
      </c>
      <c r="H727">
        <v>10593</v>
      </c>
      <c r="I727" t="s">
        <v>29</v>
      </c>
      <c r="K727">
        <v>9000</v>
      </c>
      <c r="L727" s="5" t="s">
        <v>69</v>
      </c>
      <c r="M727">
        <f t="shared" si="11"/>
        <v>0</v>
      </c>
    </row>
    <row r="728" spans="1:13" x14ac:dyDescent="0.3">
      <c r="A728" t="s">
        <v>997</v>
      </c>
      <c r="B728" t="s">
        <v>234</v>
      </c>
      <c r="C728" t="s">
        <v>33</v>
      </c>
      <c r="D728" t="s">
        <v>34</v>
      </c>
      <c r="E728" t="s">
        <v>53</v>
      </c>
      <c r="F728" t="s">
        <v>17</v>
      </c>
      <c r="G728" t="s">
        <v>28</v>
      </c>
      <c r="H728">
        <v>15930</v>
      </c>
      <c r="I728" t="s">
        <v>23</v>
      </c>
      <c r="J728">
        <v>0.1</v>
      </c>
      <c r="K728">
        <v>17000</v>
      </c>
      <c r="L728" s="5" t="s">
        <v>96</v>
      </c>
      <c r="M728">
        <f t="shared" si="11"/>
        <v>0.1</v>
      </c>
    </row>
    <row r="729" spans="1:13" x14ac:dyDescent="0.3">
      <c r="A729" t="s">
        <v>998</v>
      </c>
      <c r="B729" t="s">
        <v>152</v>
      </c>
      <c r="C729" t="s">
        <v>72</v>
      </c>
      <c r="D729" t="s">
        <v>73</v>
      </c>
      <c r="E729" t="s">
        <v>53</v>
      </c>
      <c r="F729" t="s">
        <v>27</v>
      </c>
      <c r="G729" t="s">
        <v>40</v>
      </c>
      <c r="H729">
        <v>7043</v>
      </c>
      <c r="I729" t="s">
        <v>23</v>
      </c>
      <c r="J729">
        <v>0.1</v>
      </c>
      <c r="K729">
        <v>9000</v>
      </c>
      <c r="L729" s="6">
        <v>45353</v>
      </c>
      <c r="M729">
        <f t="shared" si="11"/>
        <v>0.1</v>
      </c>
    </row>
    <row r="730" spans="1:13" x14ac:dyDescent="0.3">
      <c r="A730" t="s">
        <v>999</v>
      </c>
      <c r="B730" t="s">
        <v>429</v>
      </c>
      <c r="C730" t="s">
        <v>51</v>
      </c>
      <c r="D730" t="s">
        <v>52</v>
      </c>
      <c r="E730" t="s">
        <v>53</v>
      </c>
      <c r="F730" t="s">
        <v>17</v>
      </c>
      <c r="G730" t="s">
        <v>40</v>
      </c>
      <c r="H730">
        <v>13191</v>
      </c>
      <c r="I730" t="s">
        <v>23</v>
      </c>
      <c r="J730">
        <v>0.1</v>
      </c>
      <c r="K730">
        <v>13000</v>
      </c>
      <c r="L730" s="5" t="s">
        <v>57</v>
      </c>
      <c r="M730">
        <f t="shared" si="11"/>
        <v>0.1</v>
      </c>
    </row>
    <row r="731" spans="1:13" x14ac:dyDescent="0.3">
      <c r="A731" t="s">
        <v>1000</v>
      </c>
      <c r="B731" t="s">
        <v>481</v>
      </c>
      <c r="C731" t="s">
        <v>72</v>
      </c>
      <c r="D731" t="s">
        <v>73</v>
      </c>
      <c r="E731" t="s">
        <v>53</v>
      </c>
      <c r="F731" t="s">
        <v>27</v>
      </c>
      <c r="G731" t="s">
        <v>40</v>
      </c>
      <c r="H731">
        <v>10268</v>
      </c>
      <c r="I731" t="s">
        <v>36</v>
      </c>
      <c r="J731">
        <v>0.3</v>
      </c>
      <c r="K731">
        <v>9000</v>
      </c>
      <c r="L731" s="6">
        <v>45506</v>
      </c>
      <c r="M731">
        <f t="shared" si="11"/>
        <v>0.3</v>
      </c>
    </row>
    <row r="732" spans="1:13" x14ac:dyDescent="0.3">
      <c r="A732" t="s">
        <v>1001</v>
      </c>
      <c r="B732" t="s">
        <v>437</v>
      </c>
      <c r="C732" t="s">
        <v>14</v>
      </c>
      <c r="D732" t="s">
        <v>15</v>
      </c>
      <c r="E732" t="s">
        <v>16</v>
      </c>
      <c r="F732" t="s">
        <v>17</v>
      </c>
      <c r="G732" t="s">
        <v>18</v>
      </c>
      <c r="H732">
        <v>13686</v>
      </c>
      <c r="I732" t="s">
        <v>29</v>
      </c>
      <c r="K732">
        <v>14000</v>
      </c>
      <c r="L732" s="5" t="s">
        <v>69</v>
      </c>
      <c r="M732">
        <f t="shared" si="11"/>
        <v>0</v>
      </c>
    </row>
    <row r="733" spans="1:13" x14ac:dyDescent="0.3">
      <c r="A733" t="s">
        <v>1002</v>
      </c>
      <c r="B733" t="s">
        <v>301</v>
      </c>
      <c r="C733" t="s">
        <v>51</v>
      </c>
      <c r="D733" t="s">
        <v>52</v>
      </c>
      <c r="E733" t="s">
        <v>16</v>
      </c>
      <c r="F733" t="s">
        <v>44</v>
      </c>
      <c r="G733" t="s">
        <v>28</v>
      </c>
      <c r="H733">
        <v>12596</v>
      </c>
      <c r="K733">
        <v>13000</v>
      </c>
      <c r="L733" s="5" t="s">
        <v>101</v>
      </c>
      <c r="M733">
        <f t="shared" si="11"/>
        <v>0</v>
      </c>
    </row>
    <row r="734" spans="1:13" x14ac:dyDescent="0.3">
      <c r="A734" t="s">
        <v>1003</v>
      </c>
      <c r="B734" t="s">
        <v>255</v>
      </c>
      <c r="C734" t="s">
        <v>72</v>
      </c>
      <c r="D734" t="s">
        <v>73</v>
      </c>
      <c r="E734" t="s">
        <v>16</v>
      </c>
      <c r="F734" t="s">
        <v>27</v>
      </c>
      <c r="G734" t="s">
        <v>28</v>
      </c>
      <c r="H734">
        <v>10131</v>
      </c>
      <c r="I734" t="s">
        <v>29</v>
      </c>
      <c r="K734">
        <v>9000</v>
      </c>
      <c r="L734" s="5" t="s">
        <v>230</v>
      </c>
      <c r="M734">
        <f t="shared" si="11"/>
        <v>0</v>
      </c>
    </row>
    <row r="735" spans="1:13" x14ac:dyDescent="0.3">
      <c r="A735" t="s">
        <v>1004</v>
      </c>
      <c r="B735" t="s">
        <v>801</v>
      </c>
      <c r="C735" t="s">
        <v>33</v>
      </c>
      <c r="D735" t="s">
        <v>34</v>
      </c>
      <c r="E735" t="s">
        <v>53</v>
      </c>
      <c r="F735" t="s">
        <v>44</v>
      </c>
      <c r="G735" t="s">
        <v>28</v>
      </c>
      <c r="H735">
        <v>17178</v>
      </c>
      <c r="I735" t="s">
        <v>36</v>
      </c>
      <c r="J735">
        <v>0.3</v>
      </c>
      <c r="K735">
        <v>17000</v>
      </c>
      <c r="L735" s="5" t="s">
        <v>30</v>
      </c>
      <c r="M735">
        <f t="shared" si="11"/>
        <v>0.3</v>
      </c>
    </row>
    <row r="736" spans="1:13" x14ac:dyDescent="0.3">
      <c r="A736" t="s">
        <v>1005</v>
      </c>
      <c r="B736" t="s">
        <v>200</v>
      </c>
      <c r="C736" t="s">
        <v>14</v>
      </c>
      <c r="D736" t="s">
        <v>15</v>
      </c>
      <c r="E736" t="s">
        <v>35</v>
      </c>
      <c r="F736" t="s">
        <v>27</v>
      </c>
      <c r="G736" t="s">
        <v>40</v>
      </c>
      <c r="H736">
        <v>12452</v>
      </c>
      <c r="K736">
        <v>14000</v>
      </c>
      <c r="L736" s="6">
        <v>45537</v>
      </c>
      <c r="M736">
        <f t="shared" si="11"/>
        <v>0</v>
      </c>
    </row>
    <row r="737" spans="1:13" x14ac:dyDescent="0.3">
      <c r="A737" t="s">
        <v>1006</v>
      </c>
      <c r="B737" t="s">
        <v>144</v>
      </c>
      <c r="C737" t="s">
        <v>72</v>
      </c>
      <c r="D737" t="s">
        <v>73</v>
      </c>
      <c r="E737" t="s">
        <v>35</v>
      </c>
      <c r="F737" t="s">
        <v>17</v>
      </c>
      <c r="G737" t="s">
        <v>18</v>
      </c>
      <c r="H737">
        <v>7623</v>
      </c>
      <c r="I737" t="s">
        <v>23</v>
      </c>
      <c r="J737">
        <v>0.1</v>
      </c>
      <c r="K737">
        <v>9000</v>
      </c>
      <c r="L737" s="6">
        <v>45384</v>
      </c>
      <c r="M737">
        <f t="shared" si="11"/>
        <v>0.1</v>
      </c>
    </row>
    <row r="738" spans="1:13" x14ac:dyDescent="0.3">
      <c r="A738" t="s">
        <v>1007</v>
      </c>
      <c r="B738" t="s">
        <v>276</v>
      </c>
      <c r="C738" t="s">
        <v>14</v>
      </c>
      <c r="D738" t="s">
        <v>15</v>
      </c>
      <c r="E738" t="s">
        <v>53</v>
      </c>
      <c r="F738" t="s">
        <v>17</v>
      </c>
      <c r="G738" t="s">
        <v>18</v>
      </c>
      <c r="H738">
        <v>14929</v>
      </c>
      <c r="K738">
        <v>14000</v>
      </c>
      <c r="L738" s="5" t="s">
        <v>373</v>
      </c>
      <c r="M738">
        <f t="shared" si="11"/>
        <v>0</v>
      </c>
    </row>
    <row r="739" spans="1:13" x14ac:dyDescent="0.3">
      <c r="A739" t="s">
        <v>1008</v>
      </c>
      <c r="B739" t="s">
        <v>223</v>
      </c>
      <c r="C739" t="s">
        <v>14</v>
      </c>
      <c r="D739" t="s">
        <v>15</v>
      </c>
      <c r="E739" t="s">
        <v>35</v>
      </c>
      <c r="F739" t="s">
        <v>27</v>
      </c>
      <c r="G739" t="s">
        <v>40</v>
      </c>
      <c r="H739">
        <v>12889</v>
      </c>
      <c r="I739" t="s">
        <v>36</v>
      </c>
      <c r="J739">
        <v>0.3</v>
      </c>
      <c r="K739">
        <v>14000</v>
      </c>
      <c r="L739" s="5" t="s">
        <v>30</v>
      </c>
      <c r="M739">
        <f t="shared" si="11"/>
        <v>0.3</v>
      </c>
    </row>
    <row r="740" spans="1:13" x14ac:dyDescent="0.3">
      <c r="A740" t="s">
        <v>1009</v>
      </c>
      <c r="B740" t="s">
        <v>479</v>
      </c>
      <c r="C740" t="s">
        <v>72</v>
      </c>
      <c r="D740" t="s">
        <v>73</v>
      </c>
      <c r="E740" t="s">
        <v>53</v>
      </c>
      <c r="F740" t="s">
        <v>17</v>
      </c>
      <c r="G740" t="s">
        <v>28</v>
      </c>
      <c r="H740">
        <v>10241</v>
      </c>
      <c r="I740" t="s">
        <v>23</v>
      </c>
      <c r="J740">
        <v>0.1</v>
      </c>
      <c r="K740">
        <v>9000</v>
      </c>
      <c r="L740" s="5" t="s">
        <v>165</v>
      </c>
      <c r="M740">
        <f t="shared" si="11"/>
        <v>0.1</v>
      </c>
    </row>
    <row r="741" spans="1:13" x14ac:dyDescent="0.3">
      <c r="A741" t="s">
        <v>1010</v>
      </c>
      <c r="B741" t="s">
        <v>185</v>
      </c>
      <c r="C741" t="s">
        <v>51</v>
      </c>
      <c r="D741" t="s">
        <v>52</v>
      </c>
      <c r="E741" t="s">
        <v>35</v>
      </c>
      <c r="F741" t="s">
        <v>17</v>
      </c>
      <c r="G741" t="s">
        <v>40</v>
      </c>
      <c r="H741">
        <v>11292</v>
      </c>
      <c r="I741" t="s">
        <v>29</v>
      </c>
      <c r="K741">
        <v>13000</v>
      </c>
      <c r="L741" s="5" t="s">
        <v>122</v>
      </c>
      <c r="M741">
        <f t="shared" si="11"/>
        <v>0</v>
      </c>
    </row>
    <row r="742" spans="1:13" x14ac:dyDescent="0.3">
      <c r="A742" t="s">
        <v>1011</v>
      </c>
      <c r="B742" t="s">
        <v>39</v>
      </c>
      <c r="C742" t="s">
        <v>33</v>
      </c>
      <c r="D742" t="s">
        <v>34</v>
      </c>
      <c r="E742" t="s">
        <v>53</v>
      </c>
      <c r="F742" t="s">
        <v>27</v>
      </c>
      <c r="G742" t="s">
        <v>18</v>
      </c>
      <c r="H742">
        <v>18991</v>
      </c>
      <c r="I742" t="s">
        <v>19</v>
      </c>
      <c r="J742">
        <v>0.2</v>
      </c>
      <c r="K742">
        <v>17000</v>
      </c>
      <c r="L742" s="5" t="s">
        <v>54</v>
      </c>
      <c r="M742">
        <f t="shared" si="11"/>
        <v>0.2</v>
      </c>
    </row>
    <row r="743" spans="1:13" x14ac:dyDescent="0.3">
      <c r="A743" t="s">
        <v>1012</v>
      </c>
      <c r="B743" t="s">
        <v>332</v>
      </c>
      <c r="C743" t="s">
        <v>51</v>
      </c>
      <c r="D743" t="s">
        <v>52</v>
      </c>
      <c r="E743" t="s">
        <v>16</v>
      </c>
      <c r="F743" t="s">
        <v>27</v>
      </c>
      <c r="G743" t="s">
        <v>18</v>
      </c>
      <c r="H743">
        <v>12887</v>
      </c>
      <c r="I743" t="s">
        <v>23</v>
      </c>
      <c r="J743">
        <v>0.1</v>
      </c>
      <c r="K743">
        <v>13000</v>
      </c>
      <c r="L743" s="6">
        <v>45353</v>
      </c>
      <c r="M743">
        <f t="shared" si="11"/>
        <v>0.1</v>
      </c>
    </row>
    <row r="744" spans="1:13" x14ac:dyDescent="0.3">
      <c r="A744" t="s">
        <v>1013</v>
      </c>
      <c r="B744" t="s">
        <v>272</v>
      </c>
      <c r="C744" t="s">
        <v>72</v>
      </c>
      <c r="D744" t="s">
        <v>73</v>
      </c>
      <c r="E744" t="s">
        <v>53</v>
      </c>
      <c r="F744" t="s">
        <v>44</v>
      </c>
      <c r="G744" t="s">
        <v>40</v>
      </c>
      <c r="H744">
        <v>10834</v>
      </c>
      <c r="I744" t="s">
        <v>36</v>
      </c>
      <c r="J744">
        <v>0.3</v>
      </c>
      <c r="K744">
        <v>9000</v>
      </c>
      <c r="L744" s="6">
        <v>45597</v>
      </c>
      <c r="M744">
        <f t="shared" si="11"/>
        <v>0.3</v>
      </c>
    </row>
    <row r="745" spans="1:13" x14ac:dyDescent="0.3">
      <c r="A745" t="s">
        <v>1014</v>
      </c>
      <c r="B745" t="s">
        <v>340</v>
      </c>
      <c r="C745" t="s">
        <v>14</v>
      </c>
      <c r="D745" t="s">
        <v>15</v>
      </c>
      <c r="E745" t="s">
        <v>16</v>
      </c>
      <c r="F745" t="s">
        <v>44</v>
      </c>
      <c r="G745" t="s">
        <v>28</v>
      </c>
      <c r="H745">
        <v>12500</v>
      </c>
      <c r="I745" t="s">
        <v>36</v>
      </c>
      <c r="J745">
        <v>0.3</v>
      </c>
      <c r="K745">
        <v>14000</v>
      </c>
      <c r="L745" s="5" t="s">
        <v>122</v>
      </c>
      <c r="M745">
        <f t="shared" si="11"/>
        <v>0.3</v>
      </c>
    </row>
    <row r="746" spans="1:13" x14ac:dyDescent="0.3">
      <c r="A746" t="s">
        <v>1015</v>
      </c>
      <c r="B746" t="s">
        <v>311</v>
      </c>
      <c r="C746" t="s">
        <v>51</v>
      </c>
      <c r="D746" t="s">
        <v>52</v>
      </c>
      <c r="E746" t="s">
        <v>53</v>
      </c>
      <c r="F746" t="s">
        <v>27</v>
      </c>
      <c r="G746" t="s">
        <v>28</v>
      </c>
      <c r="H746">
        <v>11892</v>
      </c>
      <c r="I746" t="s">
        <v>23</v>
      </c>
      <c r="J746">
        <v>0.1</v>
      </c>
      <c r="K746">
        <v>13000</v>
      </c>
      <c r="L746" s="5" t="s">
        <v>109</v>
      </c>
      <c r="M746">
        <f t="shared" si="11"/>
        <v>0.1</v>
      </c>
    </row>
    <row r="747" spans="1:13" x14ac:dyDescent="0.3">
      <c r="A747" t="s">
        <v>1016</v>
      </c>
      <c r="B747" t="s">
        <v>105</v>
      </c>
      <c r="C747" t="s">
        <v>33</v>
      </c>
      <c r="D747" t="s">
        <v>34</v>
      </c>
      <c r="E747" t="s">
        <v>35</v>
      </c>
      <c r="F747" t="s">
        <v>27</v>
      </c>
      <c r="G747" t="s">
        <v>40</v>
      </c>
      <c r="H747">
        <v>17394</v>
      </c>
      <c r="I747" t="s">
        <v>23</v>
      </c>
      <c r="J747">
        <v>0.1</v>
      </c>
      <c r="K747">
        <v>17000</v>
      </c>
      <c r="L747" s="5" t="s">
        <v>132</v>
      </c>
      <c r="M747">
        <f t="shared" si="11"/>
        <v>0.1</v>
      </c>
    </row>
    <row r="748" spans="1:13" x14ac:dyDescent="0.3">
      <c r="A748" t="s">
        <v>1017</v>
      </c>
      <c r="B748" t="s">
        <v>328</v>
      </c>
      <c r="C748" t="s">
        <v>14</v>
      </c>
      <c r="D748" t="s">
        <v>15</v>
      </c>
      <c r="E748" t="s">
        <v>35</v>
      </c>
      <c r="F748" t="s">
        <v>44</v>
      </c>
      <c r="G748" t="s">
        <v>28</v>
      </c>
      <c r="H748">
        <v>13946</v>
      </c>
      <c r="I748" t="s">
        <v>29</v>
      </c>
      <c r="K748">
        <v>14000</v>
      </c>
      <c r="L748" s="6">
        <v>45566</v>
      </c>
      <c r="M748">
        <f t="shared" si="11"/>
        <v>0</v>
      </c>
    </row>
    <row r="749" spans="1:13" x14ac:dyDescent="0.3">
      <c r="A749" t="s">
        <v>1018</v>
      </c>
      <c r="B749" t="s">
        <v>514</v>
      </c>
      <c r="C749" t="s">
        <v>14</v>
      </c>
      <c r="D749" t="s">
        <v>15</v>
      </c>
      <c r="E749" t="s">
        <v>35</v>
      </c>
      <c r="F749" t="s">
        <v>27</v>
      </c>
      <c r="G749" t="s">
        <v>40</v>
      </c>
      <c r="H749">
        <v>12374</v>
      </c>
      <c r="I749" t="s">
        <v>29</v>
      </c>
      <c r="K749">
        <v>14000</v>
      </c>
      <c r="L749" s="5" t="s">
        <v>165</v>
      </c>
      <c r="M749">
        <f t="shared" si="11"/>
        <v>0</v>
      </c>
    </row>
    <row r="750" spans="1:13" x14ac:dyDescent="0.3">
      <c r="A750" t="s">
        <v>1019</v>
      </c>
      <c r="B750" t="s">
        <v>174</v>
      </c>
      <c r="C750" t="s">
        <v>14</v>
      </c>
      <c r="D750" t="s">
        <v>15</v>
      </c>
      <c r="E750" t="s">
        <v>35</v>
      </c>
      <c r="F750" t="s">
        <v>17</v>
      </c>
      <c r="G750" t="s">
        <v>28</v>
      </c>
      <c r="H750">
        <v>12630</v>
      </c>
      <c r="I750" t="s">
        <v>29</v>
      </c>
      <c r="K750">
        <v>14000</v>
      </c>
      <c r="L750" s="5" t="s">
        <v>158</v>
      </c>
      <c r="M750">
        <f t="shared" si="11"/>
        <v>0</v>
      </c>
    </row>
    <row r="751" spans="1:13" x14ac:dyDescent="0.3">
      <c r="A751" t="s">
        <v>1020</v>
      </c>
      <c r="B751" t="s">
        <v>879</v>
      </c>
      <c r="C751" t="s">
        <v>72</v>
      </c>
      <c r="D751" t="s">
        <v>73</v>
      </c>
      <c r="E751" t="s">
        <v>35</v>
      </c>
      <c r="F751" t="s">
        <v>17</v>
      </c>
      <c r="G751" t="s">
        <v>28</v>
      </c>
      <c r="H751">
        <v>10229</v>
      </c>
      <c r="I751" t="s">
        <v>36</v>
      </c>
      <c r="J751">
        <v>0.3</v>
      </c>
      <c r="K751">
        <v>9000</v>
      </c>
      <c r="L751" s="5" t="s">
        <v>230</v>
      </c>
      <c r="M751">
        <f t="shared" si="11"/>
        <v>0.3</v>
      </c>
    </row>
    <row r="752" spans="1:13" x14ac:dyDescent="0.3">
      <c r="A752" t="s">
        <v>1021</v>
      </c>
      <c r="B752" t="s">
        <v>481</v>
      </c>
      <c r="C752" t="s">
        <v>51</v>
      </c>
      <c r="D752" t="s">
        <v>52</v>
      </c>
      <c r="E752" t="s">
        <v>35</v>
      </c>
      <c r="F752" t="s">
        <v>44</v>
      </c>
      <c r="G752" t="s">
        <v>40</v>
      </c>
      <c r="H752">
        <v>12467</v>
      </c>
      <c r="I752" t="s">
        <v>19</v>
      </c>
      <c r="J752">
        <v>0.2</v>
      </c>
      <c r="K752">
        <v>13000</v>
      </c>
      <c r="L752" s="5" t="s">
        <v>170</v>
      </c>
      <c r="M752">
        <f t="shared" si="11"/>
        <v>0.2</v>
      </c>
    </row>
    <row r="753" spans="1:13" x14ac:dyDescent="0.3">
      <c r="A753" t="s">
        <v>1022</v>
      </c>
      <c r="B753" t="s">
        <v>1023</v>
      </c>
      <c r="C753" t="s">
        <v>72</v>
      </c>
      <c r="D753" t="s">
        <v>73</v>
      </c>
      <c r="E753" t="s">
        <v>16</v>
      </c>
      <c r="F753" t="s">
        <v>17</v>
      </c>
      <c r="G753" t="s">
        <v>28</v>
      </c>
      <c r="H753">
        <v>8207</v>
      </c>
      <c r="I753" t="s">
        <v>29</v>
      </c>
      <c r="K753">
        <v>9000</v>
      </c>
      <c r="L753" s="5" t="s">
        <v>57</v>
      </c>
      <c r="M753">
        <f t="shared" si="11"/>
        <v>0</v>
      </c>
    </row>
    <row r="754" spans="1:13" x14ac:dyDescent="0.3">
      <c r="A754" t="s">
        <v>1024</v>
      </c>
      <c r="B754" t="s">
        <v>244</v>
      </c>
      <c r="C754" t="s">
        <v>51</v>
      </c>
      <c r="D754" t="s">
        <v>52</v>
      </c>
      <c r="E754" t="s">
        <v>16</v>
      </c>
      <c r="F754" t="s">
        <v>17</v>
      </c>
      <c r="G754" t="s">
        <v>40</v>
      </c>
      <c r="H754">
        <v>13999</v>
      </c>
      <c r="K754">
        <v>13000</v>
      </c>
      <c r="L754" s="5" t="s">
        <v>37</v>
      </c>
      <c r="M754">
        <f t="shared" si="11"/>
        <v>0</v>
      </c>
    </row>
    <row r="755" spans="1:13" x14ac:dyDescent="0.3">
      <c r="A755" t="s">
        <v>1025</v>
      </c>
      <c r="B755" t="s">
        <v>354</v>
      </c>
      <c r="C755" t="s">
        <v>51</v>
      </c>
      <c r="D755" t="s">
        <v>52</v>
      </c>
      <c r="E755" t="s">
        <v>35</v>
      </c>
      <c r="F755" t="s">
        <v>44</v>
      </c>
      <c r="G755" t="s">
        <v>18</v>
      </c>
      <c r="H755">
        <v>12840</v>
      </c>
      <c r="I755" t="s">
        <v>36</v>
      </c>
      <c r="J755">
        <v>0.3</v>
      </c>
      <c r="K755">
        <v>13000</v>
      </c>
      <c r="L755" s="5" t="s">
        <v>162</v>
      </c>
      <c r="M755">
        <f t="shared" si="11"/>
        <v>0.3</v>
      </c>
    </row>
    <row r="756" spans="1:13" x14ac:dyDescent="0.3">
      <c r="A756" t="s">
        <v>1026</v>
      </c>
      <c r="B756" t="s">
        <v>342</v>
      </c>
      <c r="C756" t="s">
        <v>33</v>
      </c>
      <c r="D756" t="s">
        <v>34</v>
      </c>
      <c r="E756" t="s">
        <v>53</v>
      </c>
      <c r="F756" t="s">
        <v>27</v>
      </c>
      <c r="G756" t="s">
        <v>28</v>
      </c>
      <c r="H756">
        <v>17072</v>
      </c>
      <c r="K756">
        <v>17000</v>
      </c>
      <c r="L756" s="5" t="s">
        <v>373</v>
      </c>
      <c r="M756">
        <f t="shared" si="11"/>
        <v>0</v>
      </c>
    </row>
    <row r="757" spans="1:13" x14ac:dyDescent="0.3">
      <c r="A757" t="s">
        <v>1027</v>
      </c>
      <c r="B757" t="s">
        <v>593</v>
      </c>
      <c r="C757" t="s">
        <v>33</v>
      </c>
      <c r="D757" t="s">
        <v>34</v>
      </c>
      <c r="E757" t="s">
        <v>16</v>
      </c>
      <c r="F757" t="s">
        <v>27</v>
      </c>
      <c r="G757" t="s">
        <v>40</v>
      </c>
      <c r="H757">
        <v>17953</v>
      </c>
      <c r="I757" t="s">
        <v>23</v>
      </c>
      <c r="J757">
        <v>0.1</v>
      </c>
      <c r="K757">
        <v>17000</v>
      </c>
      <c r="L757" s="6">
        <v>45628</v>
      </c>
      <c r="M757">
        <f t="shared" si="11"/>
        <v>0.1</v>
      </c>
    </row>
    <row r="758" spans="1:13" x14ac:dyDescent="0.3">
      <c r="A758" t="s">
        <v>1028</v>
      </c>
      <c r="B758" t="s">
        <v>124</v>
      </c>
      <c r="C758" t="s">
        <v>72</v>
      </c>
      <c r="D758" t="s">
        <v>73</v>
      </c>
      <c r="E758" t="s">
        <v>35</v>
      </c>
      <c r="F758" t="s">
        <v>44</v>
      </c>
      <c r="G758" t="s">
        <v>28</v>
      </c>
      <c r="H758">
        <v>9037</v>
      </c>
      <c r="I758" t="s">
        <v>29</v>
      </c>
      <c r="K758">
        <v>9000</v>
      </c>
      <c r="L758" s="6">
        <v>45566</v>
      </c>
      <c r="M758">
        <f t="shared" si="11"/>
        <v>0</v>
      </c>
    </row>
    <row r="759" spans="1:13" x14ac:dyDescent="0.3">
      <c r="A759" t="s">
        <v>1029</v>
      </c>
      <c r="B759" t="s">
        <v>324</v>
      </c>
      <c r="C759" t="s">
        <v>33</v>
      </c>
      <c r="D759" t="s">
        <v>34</v>
      </c>
      <c r="E759" t="s">
        <v>53</v>
      </c>
      <c r="F759" t="s">
        <v>44</v>
      </c>
      <c r="G759" t="s">
        <v>40</v>
      </c>
      <c r="H759">
        <v>15452</v>
      </c>
      <c r="I759" t="s">
        <v>23</v>
      </c>
      <c r="J759">
        <v>0.1</v>
      </c>
      <c r="K759">
        <v>17000</v>
      </c>
      <c r="L759" s="6">
        <v>45353</v>
      </c>
      <c r="M759">
        <f t="shared" si="11"/>
        <v>0.1</v>
      </c>
    </row>
    <row r="760" spans="1:13" x14ac:dyDescent="0.3">
      <c r="A760" t="s">
        <v>1030</v>
      </c>
      <c r="B760" t="s">
        <v>13</v>
      </c>
      <c r="C760" t="s">
        <v>14</v>
      </c>
      <c r="D760" t="s">
        <v>15</v>
      </c>
      <c r="E760" t="s">
        <v>35</v>
      </c>
      <c r="F760" t="s">
        <v>27</v>
      </c>
      <c r="G760" t="s">
        <v>18</v>
      </c>
      <c r="H760">
        <v>12827</v>
      </c>
      <c r="I760" t="s">
        <v>23</v>
      </c>
      <c r="J760">
        <v>0.1</v>
      </c>
      <c r="K760">
        <v>14000</v>
      </c>
      <c r="L760" s="6">
        <v>45293</v>
      </c>
      <c r="M760">
        <f t="shared" si="11"/>
        <v>0.1</v>
      </c>
    </row>
    <row r="761" spans="1:13" x14ac:dyDescent="0.3">
      <c r="A761" t="s">
        <v>1031</v>
      </c>
      <c r="B761" t="s">
        <v>262</v>
      </c>
      <c r="C761" t="s">
        <v>14</v>
      </c>
      <c r="D761" t="s">
        <v>15</v>
      </c>
      <c r="E761" t="s">
        <v>16</v>
      </c>
      <c r="F761" t="s">
        <v>44</v>
      </c>
      <c r="G761" t="s">
        <v>40</v>
      </c>
      <c r="H761">
        <v>14694</v>
      </c>
      <c r="K761">
        <v>14000</v>
      </c>
      <c r="L761" s="6">
        <v>45353</v>
      </c>
      <c r="M761">
        <f t="shared" si="11"/>
        <v>0</v>
      </c>
    </row>
    <row r="762" spans="1:13" x14ac:dyDescent="0.3">
      <c r="A762" t="s">
        <v>1032</v>
      </c>
      <c r="B762" t="s">
        <v>266</v>
      </c>
      <c r="C762" t="s">
        <v>33</v>
      </c>
      <c r="D762" t="s">
        <v>34</v>
      </c>
      <c r="E762" t="s">
        <v>35</v>
      </c>
      <c r="F762" t="s">
        <v>17</v>
      </c>
      <c r="G762" t="s">
        <v>18</v>
      </c>
      <c r="H762">
        <v>17481</v>
      </c>
      <c r="I762" t="s">
        <v>23</v>
      </c>
      <c r="J762">
        <v>0.1</v>
      </c>
      <c r="K762">
        <v>17000</v>
      </c>
      <c r="L762" s="6">
        <v>45292</v>
      </c>
      <c r="M762">
        <f t="shared" si="11"/>
        <v>0.1</v>
      </c>
    </row>
    <row r="763" spans="1:13" x14ac:dyDescent="0.3">
      <c r="A763" t="s">
        <v>1033</v>
      </c>
      <c r="B763" t="s">
        <v>589</v>
      </c>
      <c r="C763" t="s">
        <v>72</v>
      </c>
      <c r="D763" t="s">
        <v>73</v>
      </c>
      <c r="E763" t="s">
        <v>35</v>
      </c>
      <c r="F763" t="s">
        <v>17</v>
      </c>
      <c r="G763" t="s">
        <v>28</v>
      </c>
      <c r="H763">
        <v>7248</v>
      </c>
      <c r="I763" t="s">
        <v>36</v>
      </c>
      <c r="J763">
        <v>0.3</v>
      </c>
      <c r="K763">
        <v>9000</v>
      </c>
      <c r="L763" s="6">
        <v>45414</v>
      </c>
      <c r="M763">
        <f t="shared" si="11"/>
        <v>0.3</v>
      </c>
    </row>
    <row r="764" spans="1:13" x14ac:dyDescent="0.3">
      <c r="A764" t="s">
        <v>1034</v>
      </c>
      <c r="B764" t="s">
        <v>148</v>
      </c>
      <c r="C764" t="s">
        <v>33</v>
      </c>
      <c r="D764" t="s">
        <v>34</v>
      </c>
      <c r="E764" t="s">
        <v>16</v>
      </c>
      <c r="F764" t="s">
        <v>27</v>
      </c>
      <c r="G764" t="s">
        <v>28</v>
      </c>
      <c r="H764">
        <v>16088</v>
      </c>
      <c r="I764" t="s">
        <v>29</v>
      </c>
      <c r="K764">
        <v>17000</v>
      </c>
      <c r="L764" s="6">
        <v>45352</v>
      </c>
      <c r="M764">
        <f t="shared" si="11"/>
        <v>0</v>
      </c>
    </row>
    <row r="765" spans="1:13" x14ac:dyDescent="0.3">
      <c r="A765" t="s">
        <v>1035</v>
      </c>
      <c r="B765" t="s">
        <v>1036</v>
      </c>
      <c r="C765" t="s">
        <v>33</v>
      </c>
      <c r="D765" t="s">
        <v>34</v>
      </c>
      <c r="E765" t="s">
        <v>35</v>
      </c>
      <c r="F765" t="s">
        <v>27</v>
      </c>
      <c r="G765" t="s">
        <v>28</v>
      </c>
      <c r="H765">
        <v>15397</v>
      </c>
      <c r="I765" t="s">
        <v>23</v>
      </c>
      <c r="J765">
        <v>0.1</v>
      </c>
      <c r="K765">
        <v>17000</v>
      </c>
      <c r="L765" s="5" t="s">
        <v>373</v>
      </c>
      <c r="M765">
        <f t="shared" si="11"/>
        <v>0.1</v>
      </c>
    </row>
    <row r="766" spans="1:13" x14ac:dyDescent="0.3">
      <c r="A766" t="s">
        <v>1037</v>
      </c>
      <c r="B766" t="s">
        <v>26</v>
      </c>
      <c r="C766" t="s">
        <v>72</v>
      </c>
      <c r="D766" t="s">
        <v>73</v>
      </c>
      <c r="E766" t="s">
        <v>35</v>
      </c>
      <c r="F766" t="s">
        <v>27</v>
      </c>
      <c r="G766" t="s">
        <v>28</v>
      </c>
      <c r="H766">
        <v>9690</v>
      </c>
      <c r="I766" t="s">
        <v>19</v>
      </c>
      <c r="J766">
        <v>0.2</v>
      </c>
      <c r="K766">
        <v>9000</v>
      </c>
      <c r="L766" s="6">
        <v>45445</v>
      </c>
      <c r="M766">
        <f t="shared" si="11"/>
        <v>0.2</v>
      </c>
    </row>
    <row r="767" spans="1:13" x14ac:dyDescent="0.3">
      <c r="A767" t="s">
        <v>1038</v>
      </c>
      <c r="B767" t="s">
        <v>458</v>
      </c>
      <c r="C767" t="s">
        <v>72</v>
      </c>
      <c r="D767" t="s">
        <v>73</v>
      </c>
      <c r="E767" t="s">
        <v>16</v>
      </c>
      <c r="F767" t="s">
        <v>27</v>
      </c>
      <c r="G767" t="s">
        <v>28</v>
      </c>
      <c r="H767">
        <v>9361</v>
      </c>
      <c r="I767" t="s">
        <v>36</v>
      </c>
      <c r="J767">
        <v>0.3</v>
      </c>
      <c r="K767">
        <v>9000</v>
      </c>
      <c r="L767" s="5" t="s">
        <v>106</v>
      </c>
      <c r="M767">
        <f t="shared" si="11"/>
        <v>0.3</v>
      </c>
    </row>
    <row r="768" spans="1:13" x14ac:dyDescent="0.3">
      <c r="A768" t="s">
        <v>1039</v>
      </c>
      <c r="B768" t="s">
        <v>519</v>
      </c>
      <c r="C768" t="s">
        <v>72</v>
      </c>
      <c r="D768" t="s">
        <v>73</v>
      </c>
      <c r="E768" t="s">
        <v>35</v>
      </c>
      <c r="F768" t="s">
        <v>27</v>
      </c>
      <c r="G768" t="s">
        <v>18</v>
      </c>
      <c r="H768">
        <v>9252</v>
      </c>
      <c r="K768">
        <v>9000</v>
      </c>
      <c r="L768" s="6">
        <v>45324</v>
      </c>
      <c r="M768">
        <f t="shared" si="11"/>
        <v>0</v>
      </c>
    </row>
    <row r="769" spans="1:13" x14ac:dyDescent="0.3">
      <c r="A769" t="s">
        <v>1040</v>
      </c>
      <c r="B769" t="s">
        <v>176</v>
      </c>
      <c r="C769" t="s">
        <v>51</v>
      </c>
      <c r="D769" t="s">
        <v>52</v>
      </c>
      <c r="E769" t="s">
        <v>16</v>
      </c>
      <c r="F769" t="s">
        <v>44</v>
      </c>
      <c r="G769" t="s">
        <v>40</v>
      </c>
      <c r="H769">
        <v>14823</v>
      </c>
      <c r="I769" t="s">
        <v>36</v>
      </c>
      <c r="J769">
        <v>0.3</v>
      </c>
      <c r="K769">
        <v>13000</v>
      </c>
      <c r="L769" s="5" t="s">
        <v>211</v>
      </c>
      <c r="M769">
        <f t="shared" si="11"/>
        <v>0.3</v>
      </c>
    </row>
    <row r="770" spans="1:13" x14ac:dyDescent="0.3">
      <c r="A770" t="s">
        <v>1041</v>
      </c>
      <c r="B770" t="s">
        <v>336</v>
      </c>
      <c r="C770" t="s">
        <v>33</v>
      </c>
      <c r="D770" t="s">
        <v>34</v>
      </c>
      <c r="E770" t="s">
        <v>53</v>
      </c>
      <c r="F770" t="s">
        <v>17</v>
      </c>
      <c r="G770" t="s">
        <v>28</v>
      </c>
      <c r="H770">
        <v>16763</v>
      </c>
      <c r="I770" t="s">
        <v>36</v>
      </c>
      <c r="J770">
        <v>0.3</v>
      </c>
      <c r="K770">
        <v>17000</v>
      </c>
      <c r="L770" s="6">
        <v>45506</v>
      </c>
      <c r="M770">
        <f t="shared" si="11"/>
        <v>0.3</v>
      </c>
    </row>
    <row r="771" spans="1:13" x14ac:dyDescent="0.3">
      <c r="A771" t="s">
        <v>1042</v>
      </c>
      <c r="B771" t="s">
        <v>66</v>
      </c>
      <c r="C771" t="s">
        <v>51</v>
      </c>
      <c r="D771" t="s">
        <v>52</v>
      </c>
      <c r="E771" t="s">
        <v>53</v>
      </c>
      <c r="F771" t="s">
        <v>44</v>
      </c>
      <c r="G771" t="s">
        <v>28</v>
      </c>
      <c r="H771">
        <v>12040</v>
      </c>
      <c r="I771" t="s">
        <v>36</v>
      </c>
      <c r="J771">
        <v>0.3</v>
      </c>
      <c r="K771">
        <v>13000</v>
      </c>
      <c r="L771" s="5" t="s">
        <v>96</v>
      </c>
      <c r="M771">
        <f t="shared" ref="M771:M834" si="12">IF(OR(I771="",J771=""),0,J771)</f>
        <v>0.3</v>
      </c>
    </row>
    <row r="772" spans="1:13" x14ac:dyDescent="0.3">
      <c r="A772" t="s">
        <v>1043</v>
      </c>
      <c r="B772" t="s">
        <v>61</v>
      </c>
      <c r="C772" t="s">
        <v>14</v>
      </c>
      <c r="D772" t="s">
        <v>15</v>
      </c>
      <c r="E772" t="s">
        <v>16</v>
      </c>
      <c r="F772" t="s">
        <v>27</v>
      </c>
      <c r="G772" t="s">
        <v>40</v>
      </c>
      <c r="H772">
        <v>14440</v>
      </c>
      <c r="I772" t="s">
        <v>23</v>
      </c>
      <c r="J772">
        <v>0.1</v>
      </c>
      <c r="K772">
        <v>14000</v>
      </c>
      <c r="L772" s="6">
        <v>45353</v>
      </c>
      <c r="M772">
        <f t="shared" si="12"/>
        <v>0.1</v>
      </c>
    </row>
    <row r="773" spans="1:13" x14ac:dyDescent="0.3">
      <c r="A773" t="s">
        <v>1044</v>
      </c>
      <c r="B773" t="s">
        <v>289</v>
      </c>
      <c r="C773" t="s">
        <v>14</v>
      </c>
      <c r="D773" t="s">
        <v>15</v>
      </c>
      <c r="E773" t="s">
        <v>53</v>
      </c>
      <c r="F773" t="s">
        <v>27</v>
      </c>
      <c r="G773" t="s">
        <v>18</v>
      </c>
      <c r="H773">
        <v>15505</v>
      </c>
      <c r="I773" t="s">
        <v>36</v>
      </c>
      <c r="J773">
        <v>0.3</v>
      </c>
      <c r="K773">
        <v>14000</v>
      </c>
      <c r="L773" s="6">
        <v>45323</v>
      </c>
      <c r="M773">
        <f t="shared" si="12"/>
        <v>0.3</v>
      </c>
    </row>
    <row r="774" spans="1:13" x14ac:dyDescent="0.3">
      <c r="A774" t="s">
        <v>1045</v>
      </c>
      <c r="B774" t="s">
        <v>164</v>
      </c>
      <c r="C774" t="s">
        <v>33</v>
      </c>
      <c r="D774" t="s">
        <v>34</v>
      </c>
      <c r="E774" t="s">
        <v>16</v>
      </c>
      <c r="F774" t="s">
        <v>44</v>
      </c>
      <c r="G774" t="s">
        <v>28</v>
      </c>
      <c r="H774">
        <v>17337</v>
      </c>
      <c r="I774" t="s">
        <v>29</v>
      </c>
      <c r="K774">
        <v>17000</v>
      </c>
      <c r="L774" s="6">
        <v>45566</v>
      </c>
      <c r="M774">
        <f t="shared" si="12"/>
        <v>0</v>
      </c>
    </row>
    <row r="775" spans="1:13" x14ac:dyDescent="0.3">
      <c r="A775" t="s">
        <v>1046</v>
      </c>
      <c r="B775" t="s">
        <v>50</v>
      </c>
      <c r="C775" t="s">
        <v>72</v>
      </c>
      <c r="D775" t="s">
        <v>73</v>
      </c>
      <c r="E775" t="s">
        <v>53</v>
      </c>
      <c r="F775" t="s">
        <v>27</v>
      </c>
      <c r="G775" t="s">
        <v>18</v>
      </c>
      <c r="H775">
        <v>8085</v>
      </c>
      <c r="I775" t="s">
        <v>36</v>
      </c>
      <c r="J775">
        <v>0.3</v>
      </c>
      <c r="K775">
        <v>9000</v>
      </c>
      <c r="L775" s="5" t="s">
        <v>188</v>
      </c>
      <c r="M775">
        <f t="shared" si="12"/>
        <v>0.3</v>
      </c>
    </row>
    <row r="776" spans="1:13" x14ac:dyDescent="0.3">
      <c r="A776" t="s">
        <v>1047</v>
      </c>
      <c r="B776" t="s">
        <v>555</v>
      </c>
      <c r="C776" t="s">
        <v>51</v>
      </c>
      <c r="D776" t="s">
        <v>52</v>
      </c>
      <c r="E776" t="s">
        <v>53</v>
      </c>
      <c r="F776" t="s">
        <v>17</v>
      </c>
      <c r="G776" t="s">
        <v>18</v>
      </c>
      <c r="H776">
        <v>13336</v>
      </c>
      <c r="K776">
        <v>13000</v>
      </c>
      <c r="L776" s="6">
        <v>45445</v>
      </c>
      <c r="M776">
        <f t="shared" si="12"/>
        <v>0</v>
      </c>
    </row>
    <row r="777" spans="1:13" x14ac:dyDescent="0.3">
      <c r="A777" t="s">
        <v>1048</v>
      </c>
      <c r="B777" t="s">
        <v>589</v>
      </c>
      <c r="C777" t="s">
        <v>14</v>
      </c>
      <c r="D777" t="s">
        <v>15</v>
      </c>
      <c r="E777" t="s">
        <v>16</v>
      </c>
      <c r="F777" t="s">
        <v>17</v>
      </c>
      <c r="G777" t="s">
        <v>40</v>
      </c>
      <c r="H777">
        <v>12708</v>
      </c>
      <c r="K777">
        <v>14000</v>
      </c>
      <c r="L777" s="5" t="s">
        <v>162</v>
      </c>
      <c r="M777">
        <f t="shared" si="12"/>
        <v>0</v>
      </c>
    </row>
    <row r="778" spans="1:13" x14ac:dyDescent="0.3">
      <c r="A778" t="s">
        <v>1049</v>
      </c>
      <c r="B778" t="s">
        <v>293</v>
      </c>
      <c r="C778" t="s">
        <v>14</v>
      </c>
      <c r="D778" t="s">
        <v>15</v>
      </c>
      <c r="E778" t="s">
        <v>16</v>
      </c>
      <c r="F778" t="s">
        <v>44</v>
      </c>
      <c r="G778" t="s">
        <v>40</v>
      </c>
      <c r="H778">
        <v>12153</v>
      </c>
      <c r="I778" t="s">
        <v>29</v>
      </c>
      <c r="K778">
        <v>14000</v>
      </c>
      <c r="L778" s="5" t="s">
        <v>54</v>
      </c>
      <c r="M778">
        <f t="shared" si="12"/>
        <v>0</v>
      </c>
    </row>
    <row r="779" spans="1:13" x14ac:dyDescent="0.3">
      <c r="A779" t="s">
        <v>1050</v>
      </c>
      <c r="B779" t="s">
        <v>232</v>
      </c>
      <c r="C779" t="s">
        <v>14</v>
      </c>
      <c r="D779" t="s">
        <v>15</v>
      </c>
      <c r="E779" t="s">
        <v>53</v>
      </c>
      <c r="F779" t="s">
        <v>17</v>
      </c>
      <c r="G779" t="s">
        <v>40</v>
      </c>
      <c r="H779">
        <v>13706</v>
      </c>
      <c r="I779" t="s">
        <v>23</v>
      </c>
      <c r="J779">
        <v>0.1</v>
      </c>
      <c r="K779">
        <v>14000</v>
      </c>
      <c r="L779" s="5" t="s">
        <v>78</v>
      </c>
      <c r="M779">
        <f t="shared" si="12"/>
        <v>0.1</v>
      </c>
    </row>
    <row r="780" spans="1:13" x14ac:dyDescent="0.3">
      <c r="A780" t="s">
        <v>1051</v>
      </c>
      <c r="B780" t="s">
        <v>328</v>
      </c>
      <c r="C780" t="s">
        <v>14</v>
      </c>
      <c r="D780" t="s">
        <v>15</v>
      </c>
      <c r="E780" t="s">
        <v>16</v>
      </c>
      <c r="F780" t="s">
        <v>44</v>
      </c>
      <c r="G780" t="s">
        <v>40</v>
      </c>
      <c r="H780">
        <v>12221</v>
      </c>
      <c r="I780" t="s">
        <v>36</v>
      </c>
      <c r="J780">
        <v>0.3</v>
      </c>
      <c r="K780">
        <v>14000</v>
      </c>
      <c r="L780" s="6">
        <v>45353</v>
      </c>
      <c r="M780">
        <f t="shared" si="12"/>
        <v>0.3</v>
      </c>
    </row>
    <row r="781" spans="1:13" x14ac:dyDescent="0.3">
      <c r="A781" t="s">
        <v>1052</v>
      </c>
      <c r="B781" t="s">
        <v>146</v>
      </c>
      <c r="C781" t="s">
        <v>51</v>
      </c>
      <c r="D781" t="s">
        <v>52</v>
      </c>
      <c r="E781" t="s">
        <v>53</v>
      </c>
      <c r="F781" t="s">
        <v>44</v>
      </c>
      <c r="G781" t="s">
        <v>28</v>
      </c>
      <c r="H781">
        <v>11904</v>
      </c>
      <c r="I781" t="s">
        <v>19</v>
      </c>
      <c r="J781">
        <v>0.2</v>
      </c>
      <c r="K781">
        <v>13000</v>
      </c>
      <c r="L781" s="6">
        <v>45383</v>
      </c>
      <c r="M781">
        <f t="shared" si="12"/>
        <v>0.2</v>
      </c>
    </row>
    <row r="782" spans="1:13" x14ac:dyDescent="0.3">
      <c r="A782" t="s">
        <v>1053</v>
      </c>
      <c r="B782" t="s">
        <v>340</v>
      </c>
      <c r="C782" t="s">
        <v>72</v>
      </c>
      <c r="D782" t="s">
        <v>73</v>
      </c>
      <c r="E782" t="s">
        <v>53</v>
      </c>
      <c r="F782" t="s">
        <v>44</v>
      </c>
      <c r="G782" t="s">
        <v>28</v>
      </c>
      <c r="H782">
        <v>9067</v>
      </c>
      <c r="I782" t="s">
        <v>23</v>
      </c>
      <c r="J782">
        <v>0.1</v>
      </c>
      <c r="K782">
        <v>9000</v>
      </c>
      <c r="L782" s="5" t="s">
        <v>101</v>
      </c>
      <c r="M782">
        <f t="shared" si="12"/>
        <v>0.1</v>
      </c>
    </row>
    <row r="783" spans="1:13" x14ac:dyDescent="0.3">
      <c r="A783" t="s">
        <v>1054</v>
      </c>
      <c r="B783" t="s">
        <v>471</v>
      </c>
      <c r="C783" t="s">
        <v>72</v>
      </c>
      <c r="D783" t="s">
        <v>73</v>
      </c>
      <c r="E783" t="s">
        <v>35</v>
      </c>
      <c r="F783" t="s">
        <v>27</v>
      </c>
      <c r="G783" t="s">
        <v>40</v>
      </c>
      <c r="H783">
        <v>7338</v>
      </c>
      <c r="K783">
        <v>9000</v>
      </c>
      <c r="L783" s="6">
        <v>45445</v>
      </c>
      <c r="M783">
        <f t="shared" si="12"/>
        <v>0</v>
      </c>
    </row>
    <row r="784" spans="1:13" x14ac:dyDescent="0.3">
      <c r="A784" t="s">
        <v>1055</v>
      </c>
      <c r="B784" t="s">
        <v>500</v>
      </c>
      <c r="C784" t="s">
        <v>72</v>
      </c>
      <c r="D784" t="s">
        <v>73</v>
      </c>
      <c r="E784" t="s">
        <v>53</v>
      </c>
      <c r="F784" t="s">
        <v>27</v>
      </c>
      <c r="G784" t="s">
        <v>40</v>
      </c>
      <c r="H784">
        <v>9055</v>
      </c>
      <c r="K784">
        <v>9000</v>
      </c>
      <c r="L784" s="5" t="s">
        <v>326</v>
      </c>
      <c r="M784">
        <f t="shared" si="12"/>
        <v>0</v>
      </c>
    </row>
    <row r="785" spans="1:13" x14ac:dyDescent="0.3">
      <c r="A785" t="s">
        <v>1056</v>
      </c>
      <c r="B785" t="s">
        <v>179</v>
      </c>
      <c r="C785" t="s">
        <v>51</v>
      </c>
      <c r="D785" t="s">
        <v>52</v>
      </c>
      <c r="E785" t="s">
        <v>53</v>
      </c>
      <c r="F785" t="s">
        <v>44</v>
      </c>
      <c r="G785" t="s">
        <v>18</v>
      </c>
      <c r="H785">
        <v>12998</v>
      </c>
      <c r="K785">
        <v>13000</v>
      </c>
      <c r="L785" s="6">
        <v>45598</v>
      </c>
      <c r="M785">
        <f t="shared" si="12"/>
        <v>0</v>
      </c>
    </row>
    <row r="786" spans="1:13" x14ac:dyDescent="0.3">
      <c r="A786" t="s">
        <v>1057</v>
      </c>
      <c r="B786" t="s">
        <v>555</v>
      </c>
      <c r="C786" t="s">
        <v>51</v>
      </c>
      <c r="D786" t="s">
        <v>52</v>
      </c>
      <c r="E786" t="s">
        <v>35</v>
      </c>
      <c r="F786" t="s">
        <v>27</v>
      </c>
      <c r="G786" t="s">
        <v>40</v>
      </c>
      <c r="H786">
        <v>14181</v>
      </c>
      <c r="K786">
        <v>13000</v>
      </c>
      <c r="L786" s="5" t="s">
        <v>129</v>
      </c>
      <c r="M786">
        <f t="shared" si="12"/>
        <v>0</v>
      </c>
    </row>
    <row r="787" spans="1:13" x14ac:dyDescent="0.3">
      <c r="A787" t="s">
        <v>1058</v>
      </c>
      <c r="B787" t="s">
        <v>190</v>
      </c>
      <c r="C787" t="s">
        <v>14</v>
      </c>
      <c r="D787" t="s">
        <v>15</v>
      </c>
      <c r="E787" t="s">
        <v>35</v>
      </c>
      <c r="F787" t="s">
        <v>44</v>
      </c>
      <c r="G787" t="s">
        <v>40</v>
      </c>
      <c r="H787">
        <v>13734</v>
      </c>
      <c r="I787" t="s">
        <v>36</v>
      </c>
      <c r="J787">
        <v>0.3</v>
      </c>
      <c r="K787">
        <v>14000</v>
      </c>
      <c r="L787" s="5" t="s">
        <v>153</v>
      </c>
      <c r="M787">
        <f t="shared" si="12"/>
        <v>0.3</v>
      </c>
    </row>
    <row r="788" spans="1:13" x14ac:dyDescent="0.3">
      <c r="A788" t="s">
        <v>1059</v>
      </c>
      <c r="B788" t="s">
        <v>427</v>
      </c>
      <c r="C788" t="s">
        <v>33</v>
      </c>
      <c r="D788" t="s">
        <v>34</v>
      </c>
      <c r="E788" t="s">
        <v>16</v>
      </c>
      <c r="F788" t="s">
        <v>44</v>
      </c>
      <c r="G788" t="s">
        <v>18</v>
      </c>
      <c r="H788">
        <v>18152</v>
      </c>
      <c r="I788" t="s">
        <v>36</v>
      </c>
      <c r="J788">
        <v>0.3</v>
      </c>
      <c r="K788">
        <v>17000</v>
      </c>
      <c r="L788" s="6">
        <v>45597</v>
      </c>
      <c r="M788">
        <f t="shared" si="12"/>
        <v>0.3</v>
      </c>
    </row>
    <row r="789" spans="1:13" x14ac:dyDescent="0.3">
      <c r="A789" t="s">
        <v>1060</v>
      </c>
      <c r="B789" t="s">
        <v>43</v>
      </c>
      <c r="C789" t="s">
        <v>72</v>
      </c>
      <c r="D789" t="s">
        <v>73</v>
      </c>
      <c r="E789" t="s">
        <v>16</v>
      </c>
      <c r="F789" t="s">
        <v>27</v>
      </c>
      <c r="G789" t="s">
        <v>40</v>
      </c>
      <c r="H789">
        <v>7183</v>
      </c>
      <c r="I789" t="s">
        <v>19</v>
      </c>
      <c r="J789">
        <v>0.2</v>
      </c>
      <c r="K789">
        <v>9000</v>
      </c>
      <c r="L789" s="5" t="s">
        <v>85</v>
      </c>
      <c r="M789">
        <f t="shared" si="12"/>
        <v>0.2</v>
      </c>
    </row>
    <row r="790" spans="1:13" x14ac:dyDescent="0.3">
      <c r="A790" t="s">
        <v>1061</v>
      </c>
      <c r="B790" t="s">
        <v>352</v>
      </c>
      <c r="C790" t="s">
        <v>51</v>
      </c>
      <c r="D790" t="s">
        <v>52</v>
      </c>
      <c r="E790" t="s">
        <v>16</v>
      </c>
      <c r="F790" t="s">
        <v>27</v>
      </c>
      <c r="G790" t="s">
        <v>18</v>
      </c>
      <c r="H790">
        <v>14029</v>
      </c>
      <c r="I790" t="s">
        <v>23</v>
      </c>
      <c r="J790">
        <v>0.1</v>
      </c>
      <c r="K790">
        <v>13000</v>
      </c>
      <c r="L790" s="5" t="s">
        <v>109</v>
      </c>
      <c r="M790">
        <f t="shared" si="12"/>
        <v>0.1</v>
      </c>
    </row>
    <row r="791" spans="1:13" x14ac:dyDescent="0.3">
      <c r="A791" t="s">
        <v>1062</v>
      </c>
      <c r="B791" t="s">
        <v>409</v>
      </c>
      <c r="C791" t="s">
        <v>33</v>
      </c>
      <c r="D791" t="s">
        <v>34</v>
      </c>
      <c r="E791" t="s">
        <v>35</v>
      </c>
      <c r="F791" t="s">
        <v>17</v>
      </c>
      <c r="G791" t="s">
        <v>28</v>
      </c>
      <c r="H791">
        <v>18294</v>
      </c>
      <c r="I791" t="s">
        <v>23</v>
      </c>
      <c r="J791">
        <v>0.1</v>
      </c>
      <c r="K791">
        <v>17000</v>
      </c>
      <c r="L791" s="5" t="s">
        <v>208</v>
      </c>
      <c r="M791">
        <f t="shared" si="12"/>
        <v>0.1</v>
      </c>
    </row>
    <row r="792" spans="1:13" x14ac:dyDescent="0.3">
      <c r="A792" t="s">
        <v>1063</v>
      </c>
      <c r="B792" t="s">
        <v>264</v>
      </c>
      <c r="C792" t="s">
        <v>14</v>
      </c>
      <c r="D792" t="s">
        <v>15</v>
      </c>
      <c r="E792" t="s">
        <v>53</v>
      </c>
      <c r="F792" t="s">
        <v>27</v>
      </c>
      <c r="G792" t="s">
        <v>28</v>
      </c>
      <c r="H792">
        <v>14203</v>
      </c>
      <c r="I792" t="s">
        <v>19</v>
      </c>
      <c r="J792">
        <v>0.2</v>
      </c>
      <c r="K792">
        <v>14000</v>
      </c>
      <c r="L792" s="5" t="s">
        <v>24</v>
      </c>
      <c r="M792">
        <f t="shared" si="12"/>
        <v>0.2</v>
      </c>
    </row>
    <row r="793" spans="1:13" x14ac:dyDescent="0.3">
      <c r="A793" t="s">
        <v>1064</v>
      </c>
      <c r="B793" t="s">
        <v>196</v>
      </c>
      <c r="C793" t="s">
        <v>33</v>
      </c>
      <c r="D793" t="s">
        <v>34</v>
      </c>
      <c r="E793" t="s">
        <v>16</v>
      </c>
      <c r="F793" t="s">
        <v>17</v>
      </c>
      <c r="G793" t="s">
        <v>28</v>
      </c>
      <c r="H793">
        <v>17989</v>
      </c>
      <c r="I793" t="s">
        <v>19</v>
      </c>
      <c r="J793">
        <v>0.2</v>
      </c>
      <c r="K793">
        <v>17000</v>
      </c>
      <c r="L793" s="5" t="s">
        <v>57</v>
      </c>
      <c r="M793">
        <f t="shared" si="12"/>
        <v>0.2</v>
      </c>
    </row>
    <row r="794" spans="1:13" x14ac:dyDescent="0.3">
      <c r="A794" t="s">
        <v>1065</v>
      </c>
      <c r="B794" t="s">
        <v>801</v>
      </c>
      <c r="C794" t="s">
        <v>14</v>
      </c>
      <c r="D794" t="s">
        <v>15</v>
      </c>
      <c r="E794" t="s">
        <v>53</v>
      </c>
      <c r="F794" t="s">
        <v>44</v>
      </c>
      <c r="G794" t="s">
        <v>28</v>
      </c>
      <c r="H794">
        <v>14157</v>
      </c>
      <c r="I794" t="s">
        <v>23</v>
      </c>
      <c r="J794">
        <v>0.1</v>
      </c>
      <c r="K794">
        <v>14000</v>
      </c>
      <c r="L794" s="5" t="s">
        <v>170</v>
      </c>
      <c r="M794">
        <f t="shared" si="12"/>
        <v>0.1</v>
      </c>
    </row>
    <row r="795" spans="1:13" x14ac:dyDescent="0.3">
      <c r="A795" t="s">
        <v>1066</v>
      </c>
      <c r="B795" t="s">
        <v>593</v>
      </c>
      <c r="C795" t="s">
        <v>33</v>
      </c>
      <c r="D795" t="s">
        <v>34</v>
      </c>
      <c r="E795" t="s">
        <v>35</v>
      </c>
      <c r="F795" t="s">
        <v>44</v>
      </c>
      <c r="G795" t="s">
        <v>28</v>
      </c>
      <c r="H795">
        <v>16111</v>
      </c>
      <c r="I795" t="s">
        <v>23</v>
      </c>
      <c r="J795">
        <v>0.1</v>
      </c>
      <c r="K795">
        <v>17000</v>
      </c>
      <c r="L795" s="5" t="s">
        <v>192</v>
      </c>
      <c r="M795">
        <f t="shared" si="12"/>
        <v>0.1</v>
      </c>
    </row>
    <row r="796" spans="1:13" x14ac:dyDescent="0.3">
      <c r="A796" t="s">
        <v>1067</v>
      </c>
      <c r="B796" t="s">
        <v>1068</v>
      </c>
      <c r="C796" t="s">
        <v>14</v>
      </c>
      <c r="D796" t="s">
        <v>15</v>
      </c>
      <c r="E796" t="s">
        <v>53</v>
      </c>
      <c r="F796" t="s">
        <v>44</v>
      </c>
      <c r="G796" t="s">
        <v>40</v>
      </c>
      <c r="H796">
        <v>14715</v>
      </c>
      <c r="I796" t="s">
        <v>36</v>
      </c>
      <c r="J796">
        <v>0.3</v>
      </c>
      <c r="K796">
        <v>14000</v>
      </c>
      <c r="L796" s="5" t="s">
        <v>78</v>
      </c>
      <c r="M796">
        <f t="shared" si="12"/>
        <v>0.3</v>
      </c>
    </row>
    <row r="797" spans="1:13" x14ac:dyDescent="0.3">
      <c r="A797" t="s">
        <v>1069</v>
      </c>
      <c r="B797" t="s">
        <v>50</v>
      </c>
      <c r="C797" t="s">
        <v>33</v>
      </c>
      <c r="D797" t="s">
        <v>34</v>
      </c>
      <c r="E797" t="s">
        <v>16</v>
      </c>
      <c r="F797" t="s">
        <v>17</v>
      </c>
      <c r="G797" t="s">
        <v>18</v>
      </c>
      <c r="H797">
        <v>16559</v>
      </c>
      <c r="I797" t="s">
        <v>29</v>
      </c>
      <c r="K797">
        <v>17000</v>
      </c>
      <c r="L797" s="5" t="s">
        <v>48</v>
      </c>
      <c r="M797">
        <f t="shared" si="12"/>
        <v>0</v>
      </c>
    </row>
    <row r="798" spans="1:13" x14ac:dyDescent="0.3">
      <c r="A798" t="s">
        <v>1070</v>
      </c>
      <c r="B798" t="s">
        <v>468</v>
      </c>
      <c r="C798" t="s">
        <v>72</v>
      </c>
      <c r="D798" t="s">
        <v>73</v>
      </c>
      <c r="E798" t="s">
        <v>16</v>
      </c>
      <c r="F798" t="s">
        <v>44</v>
      </c>
      <c r="G798" t="s">
        <v>18</v>
      </c>
      <c r="H798">
        <v>7763</v>
      </c>
      <c r="I798" t="s">
        <v>19</v>
      </c>
      <c r="J798">
        <v>0.2</v>
      </c>
      <c r="K798">
        <v>9000</v>
      </c>
      <c r="L798" s="6">
        <v>45324</v>
      </c>
      <c r="M798">
        <f t="shared" si="12"/>
        <v>0.2</v>
      </c>
    </row>
    <row r="799" spans="1:13" x14ac:dyDescent="0.3">
      <c r="A799" t="s">
        <v>1071</v>
      </c>
      <c r="B799" t="s">
        <v>365</v>
      </c>
      <c r="C799" t="s">
        <v>14</v>
      </c>
      <c r="D799" t="s">
        <v>15</v>
      </c>
      <c r="E799" t="s">
        <v>35</v>
      </c>
      <c r="F799" t="s">
        <v>27</v>
      </c>
      <c r="G799" t="s">
        <v>28</v>
      </c>
      <c r="H799">
        <v>13248</v>
      </c>
      <c r="I799" t="s">
        <v>36</v>
      </c>
      <c r="J799">
        <v>0.3</v>
      </c>
      <c r="K799">
        <v>14000</v>
      </c>
      <c r="L799" s="6">
        <v>45293</v>
      </c>
      <c r="M799">
        <f t="shared" si="12"/>
        <v>0.3</v>
      </c>
    </row>
    <row r="800" spans="1:13" x14ac:dyDescent="0.3">
      <c r="A800" t="s">
        <v>1072</v>
      </c>
      <c r="B800" t="s">
        <v>119</v>
      </c>
      <c r="C800" t="s">
        <v>51</v>
      </c>
      <c r="D800" t="s">
        <v>52</v>
      </c>
      <c r="E800" t="s">
        <v>35</v>
      </c>
      <c r="F800" t="s">
        <v>17</v>
      </c>
      <c r="G800" t="s">
        <v>28</v>
      </c>
      <c r="H800">
        <v>12441</v>
      </c>
      <c r="I800" t="s">
        <v>36</v>
      </c>
      <c r="J800">
        <v>0.3</v>
      </c>
      <c r="K800">
        <v>13000</v>
      </c>
      <c r="L800" s="6">
        <v>45567</v>
      </c>
      <c r="M800">
        <f t="shared" si="12"/>
        <v>0.3</v>
      </c>
    </row>
    <row r="801" spans="1:13" x14ac:dyDescent="0.3">
      <c r="A801" t="s">
        <v>1073</v>
      </c>
      <c r="B801" t="s">
        <v>322</v>
      </c>
      <c r="C801" t="s">
        <v>33</v>
      </c>
      <c r="D801" t="s">
        <v>34</v>
      </c>
      <c r="E801" t="s">
        <v>35</v>
      </c>
      <c r="F801" t="s">
        <v>44</v>
      </c>
      <c r="G801" t="s">
        <v>40</v>
      </c>
      <c r="H801">
        <v>18599</v>
      </c>
      <c r="K801">
        <v>17000</v>
      </c>
      <c r="L801" s="5" t="s">
        <v>188</v>
      </c>
      <c r="M801">
        <f t="shared" si="12"/>
        <v>0</v>
      </c>
    </row>
    <row r="802" spans="1:13" x14ac:dyDescent="0.3">
      <c r="A802" t="s">
        <v>1074</v>
      </c>
      <c r="B802" t="s">
        <v>712</v>
      </c>
      <c r="C802" t="s">
        <v>33</v>
      </c>
      <c r="D802" t="s">
        <v>34</v>
      </c>
      <c r="E802" t="s">
        <v>35</v>
      </c>
      <c r="F802" t="s">
        <v>27</v>
      </c>
      <c r="G802" t="s">
        <v>40</v>
      </c>
      <c r="H802">
        <v>18674</v>
      </c>
      <c r="K802">
        <v>17000</v>
      </c>
      <c r="L802" s="6">
        <v>45628</v>
      </c>
      <c r="M802">
        <f t="shared" si="12"/>
        <v>0</v>
      </c>
    </row>
    <row r="803" spans="1:13" x14ac:dyDescent="0.3">
      <c r="A803" t="s">
        <v>1075</v>
      </c>
      <c r="B803" t="s">
        <v>360</v>
      </c>
      <c r="C803" t="s">
        <v>72</v>
      </c>
      <c r="D803" t="s">
        <v>73</v>
      </c>
      <c r="E803" t="s">
        <v>16</v>
      </c>
      <c r="F803" t="s">
        <v>44</v>
      </c>
      <c r="G803" t="s">
        <v>28</v>
      </c>
      <c r="H803">
        <v>10574</v>
      </c>
      <c r="I803" t="s">
        <v>19</v>
      </c>
      <c r="J803">
        <v>0.2</v>
      </c>
      <c r="K803">
        <v>9000</v>
      </c>
      <c r="L803" s="5" t="s">
        <v>30</v>
      </c>
      <c r="M803">
        <f t="shared" si="12"/>
        <v>0.2</v>
      </c>
    </row>
    <row r="804" spans="1:13" x14ac:dyDescent="0.3">
      <c r="A804" t="s">
        <v>1076</v>
      </c>
      <c r="B804" t="s">
        <v>66</v>
      </c>
      <c r="C804" t="s">
        <v>51</v>
      </c>
      <c r="D804" t="s">
        <v>52</v>
      </c>
      <c r="E804" t="s">
        <v>53</v>
      </c>
      <c r="F804" t="s">
        <v>17</v>
      </c>
      <c r="G804" t="s">
        <v>28</v>
      </c>
      <c r="H804">
        <v>12348</v>
      </c>
      <c r="K804">
        <v>13000</v>
      </c>
      <c r="L804" s="6">
        <v>45384</v>
      </c>
      <c r="M804">
        <f t="shared" si="12"/>
        <v>0</v>
      </c>
    </row>
    <row r="805" spans="1:13" x14ac:dyDescent="0.3">
      <c r="A805" t="s">
        <v>1077</v>
      </c>
      <c r="B805" t="s">
        <v>39</v>
      </c>
      <c r="C805" t="s">
        <v>51</v>
      </c>
      <c r="D805" t="s">
        <v>52</v>
      </c>
      <c r="E805" t="s">
        <v>16</v>
      </c>
      <c r="F805" t="s">
        <v>44</v>
      </c>
      <c r="G805" t="s">
        <v>28</v>
      </c>
      <c r="H805">
        <v>14277</v>
      </c>
      <c r="I805" t="s">
        <v>19</v>
      </c>
      <c r="J805">
        <v>0.2</v>
      </c>
      <c r="K805">
        <v>13000</v>
      </c>
      <c r="L805" s="5" t="s">
        <v>78</v>
      </c>
      <c r="M805">
        <f t="shared" si="12"/>
        <v>0.2</v>
      </c>
    </row>
    <row r="806" spans="1:13" x14ac:dyDescent="0.3">
      <c r="A806" t="s">
        <v>1078</v>
      </c>
      <c r="B806" t="s">
        <v>289</v>
      </c>
      <c r="C806" t="s">
        <v>51</v>
      </c>
      <c r="D806" t="s">
        <v>52</v>
      </c>
      <c r="E806" t="s">
        <v>53</v>
      </c>
      <c r="F806" t="s">
        <v>27</v>
      </c>
      <c r="G806" t="s">
        <v>28</v>
      </c>
      <c r="H806">
        <v>14821</v>
      </c>
      <c r="I806" t="s">
        <v>29</v>
      </c>
      <c r="K806">
        <v>13000</v>
      </c>
      <c r="L806" s="5" t="s">
        <v>333</v>
      </c>
      <c r="M806">
        <f t="shared" si="12"/>
        <v>0</v>
      </c>
    </row>
    <row r="807" spans="1:13" x14ac:dyDescent="0.3">
      <c r="A807" t="s">
        <v>1079</v>
      </c>
      <c r="B807" t="s">
        <v>87</v>
      </c>
      <c r="C807" t="s">
        <v>14</v>
      </c>
      <c r="D807" t="s">
        <v>15</v>
      </c>
      <c r="E807" t="s">
        <v>16</v>
      </c>
      <c r="F807" t="s">
        <v>44</v>
      </c>
      <c r="G807" t="s">
        <v>28</v>
      </c>
      <c r="H807">
        <v>12484</v>
      </c>
      <c r="I807" t="s">
        <v>19</v>
      </c>
      <c r="J807">
        <v>0.2</v>
      </c>
      <c r="K807">
        <v>14000</v>
      </c>
      <c r="L807" s="5" t="s">
        <v>129</v>
      </c>
      <c r="M807">
        <f t="shared" si="12"/>
        <v>0.2</v>
      </c>
    </row>
    <row r="808" spans="1:13" x14ac:dyDescent="0.3">
      <c r="A808" t="s">
        <v>1080</v>
      </c>
      <c r="B808" t="s">
        <v>448</v>
      </c>
      <c r="C808" t="s">
        <v>14</v>
      </c>
      <c r="D808" t="s">
        <v>15</v>
      </c>
      <c r="E808" t="s">
        <v>53</v>
      </c>
      <c r="F808" t="s">
        <v>17</v>
      </c>
      <c r="G808" t="s">
        <v>40</v>
      </c>
      <c r="H808">
        <v>13242</v>
      </c>
      <c r="K808">
        <v>14000</v>
      </c>
      <c r="L808" s="5" t="s">
        <v>20</v>
      </c>
      <c r="M808">
        <f t="shared" si="12"/>
        <v>0</v>
      </c>
    </row>
    <row r="809" spans="1:13" x14ac:dyDescent="0.3">
      <c r="A809" t="s">
        <v>1081</v>
      </c>
      <c r="B809" t="s">
        <v>490</v>
      </c>
      <c r="C809" t="s">
        <v>33</v>
      </c>
      <c r="D809" t="s">
        <v>34</v>
      </c>
      <c r="E809" t="s">
        <v>35</v>
      </c>
      <c r="F809" t="s">
        <v>27</v>
      </c>
      <c r="G809" t="s">
        <v>18</v>
      </c>
      <c r="H809">
        <v>15538</v>
      </c>
      <c r="I809" t="s">
        <v>19</v>
      </c>
      <c r="J809">
        <v>0.2</v>
      </c>
      <c r="K809">
        <v>17000</v>
      </c>
      <c r="L809" s="6">
        <v>45323</v>
      </c>
      <c r="M809">
        <f t="shared" si="12"/>
        <v>0.2</v>
      </c>
    </row>
    <row r="810" spans="1:13" x14ac:dyDescent="0.3">
      <c r="A810" t="s">
        <v>1082</v>
      </c>
      <c r="B810" t="s">
        <v>558</v>
      </c>
      <c r="C810" t="s">
        <v>33</v>
      </c>
      <c r="D810" t="s">
        <v>34</v>
      </c>
      <c r="E810" t="s">
        <v>16</v>
      </c>
      <c r="F810" t="s">
        <v>44</v>
      </c>
      <c r="G810" t="s">
        <v>28</v>
      </c>
      <c r="H810">
        <v>15945</v>
      </c>
      <c r="I810" t="s">
        <v>29</v>
      </c>
      <c r="K810">
        <v>17000</v>
      </c>
      <c r="L810" s="5" t="s">
        <v>101</v>
      </c>
      <c r="M810">
        <f t="shared" si="12"/>
        <v>0</v>
      </c>
    </row>
    <row r="811" spans="1:13" x14ac:dyDescent="0.3">
      <c r="A811" t="s">
        <v>1083</v>
      </c>
      <c r="B811" t="s">
        <v>853</v>
      </c>
      <c r="C811" t="s">
        <v>14</v>
      </c>
      <c r="D811" t="s">
        <v>15</v>
      </c>
      <c r="E811" t="s">
        <v>53</v>
      </c>
      <c r="F811" t="s">
        <v>27</v>
      </c>
      <c r="G811" t="s">
        <v>28</v>
      </c>
      <c r="H811">
        <v>15194</v>
      </c>
      <c r="K811">
        <v>14000</v>
      </c>
      <c r="L811" s="6">
        <v>45536</v>
      </c>
      <c r="M811">
        <f t="shared" si="12"/>
        <v>0</v>
      </c>
    </row>
    <row r="812" spans="1:13" x14ac:dyDescent="0.3">
      <c r="A812" t="s">
        <v>1084</v>
      </c>
      <c r="B812" t="s">
        <v>124</v>
      </c>
      <c r="C812" t="s">
        <v>72</v>
      </c>
      <c r="D812" t="s">
        <v>73</v>
      </c>
      <c r="E812" t="s">
        <v>16</v>
      </c>
      <c r="F812" t="s">
        <v>44</v>
      </c>
      <c r="G812" t="s">
        <v>40</v>
      </c>
      <c r="H812">
        <v>7753</v>
      </c>
      <c r="K812">
        <v>9000</v>
      </c>
      <c r="L812" s="6">
        <v>45293</v>
      </c>
      <c r="M812">
        <f t="shared" si="12"/>
        <v>0</v>
      </c>
    </row>
    <row r="813" spans="1:13" x14ac:dyDescent="0.3">
      <c r="A813" t="s">
        <v>1085</v>
      </c>
      <c r="B813" t="s">
        <v>544</v>
      </c>
      <c r="C813" t="s">
        <v>51</v>
      </c>
      <c r="D813" t="s">
        <v>52</v>
      </c>
      <c r="E813" t="s">
        <v>35</v>
      </c>
      <c r="F813" t="s">
        <v>27</v>
      </c>
      <c r="G813" t="s">
        <v>18</v>
      </c>
      <c r="H813">
        <v>12673</v>
      </c>
      <c r="I813" t="s">
        <v>23</v>
      </c>
      <c r="J813">
        <v>0.1</v>
      </c>
      <c r="K813">
        <v>13000</v>
      </c>
      <c r="L813" s="5" t="s">
        <v>45</v>
      </c>
      <c r="M813">
        <f t="shared" si="12"/>
        <v>0.1</v>
      </c>
    </row>
    <row r="814" spans="1:13" x14ac:dyDescent="0.3">
      <c r="A814" t="s">
        <v>1086</v>
      </c>
      <c r="B814" t="s">
        <v>82</v>
      </c>
      <c r="C814" t="s">
        <v>51</v>
      </c>
      <c r="D814" t="s">
        <v>52</v>
      </c>
      <c r="E814" t="s">
        <v>16</v>
      </c>
      <c r="F814" t="s">
        <v>44</v>
      </c>
      <c r="G814" t="s">
        <v>18</v>
      </c>
      <c r="H814">
        <v>14103</v>
      </c>
      <c r="I814" t="s">
        <v>19</v>
      </c>
      <c r="J814">
        <v>0.2</v>
      </c>
      <c r="K814">
        <v>13000</v>
      </c>
      <c r="L814" s="6">
        <v>45413</v>
      </c>
      <c r="M814">
        <f t="shared" si="12"/>
        <v>0.2</v>
      </c>
    </row>
    <row r="815" spans="1:13" x14ac:dyDescent="0.3">
      <c r="A815" t="s">
        <v>1087</v>
      </c>
      <c r="B815" t="s">
        <v>465</v>
      </c>
      <c r="C815" t="s">
        <v>72</v>
      </c>
      <c r="D815" t="s">
        <v>73</v>
      </c>
      <c r="E815" t="s">
        <v>16</v>
      </c>
      <c r="F815" t="s">
        <v>17</v>
      </c>
      <c r="G815" t="s">
        <v>40</v>
      </c>
      <c r="H815">
        <v>10635</v>
      </c>
      <c r="I815" t="s">
        <v>19</v>
      </c>
      <c r="J815">
        <v>0.2</v>
      </c>
      <c r="K815">
        <v>9000</v>
      </c>
      <c r="L815" s="5" t="s">
        <v>69</v>
      </c>
      <c r="M815">
        <f t="shared" si="12"/>
        <v>0.2</v>
      </c>
    </row>
    <row r="816" spans="1:13" x14ac:dyDescent="0.3">
      <c r="A816" t="s">
        <v>1088</v>
      </c>
      <c r="B816" t="s">
        <v>181</v>
      </c>
      <c r="C816" t="s">
        <v>14</v>
      </c>
      <c r="D816" t="s">
        <v>15</v>
      </c>
      <c r="E816" t="s">
        <v>16</v>
      </c>
      <c r="F816" t="s">
        <v>44</v>
      </c>
      <c r="G816" t="s">
        <v>40</v>
      </c>
      <c r="H816">
        <v>14949</v>
      </c>
      <c r="I816" t="s">
        <v>36</v>
      </c>
      <c r="J816">
        <v>0.3</v>
      </c>
      <c r="K816">
        <v>14000</v>
      </c>
      <c r="L816" s="5" t="s">
        <v>132</v>
      </c>
      <c r="M816">
        <f t="shared" si="12"/>
        <v>0.3</v>
      </c>
    </row>
    <row r="817" spans="1:13" x14ac:dyDescent="0.3">
      <c r="A817" t="s">
        <v>1089</v>
      </c>
      <c r="B817" t="s">
        <v>266</v>
      </c>
      <c r="C817" t="s">
        <v>14</v>
      </c>
      <c r="D817" t="s">
        <v>15</v>
      </c>
      <c r="E817" t="s">
        <v>16</v>
      </c>
      <c r="F817" t="s">
        <v>27</v>
      </c>
      <c r="G817" t="s">
        <v>40</v>
      </c>
      <c r="H817">
        <v>13871</v>
      </c>
      <c r="I817" t="s">
        <v>23</v>
      </c>
      <c r="J817">
        <v>0.1</v>
      </c>
      <c r="K817">
        <v>14000</v>
      </c>
      <c r="L817" s="5" t="s">
        <v>188</v>
      </c>
      <c r="M817">
        <f t="shared" si="12"/>
        <v>0.1</v>
      </c>
    </row>
    <row r="818" spans="1:13" x14ac:dyDescent="0.3">
      <c r="A818" t="s">
        <v>1090</v>
      </c>
      <c r="B818" t="s">
        <v>26</v>
      </c>
      <c r="C818" t="s">
        <v>72</v>
      </c>
      <c r="D818" t="s">
        <v>73</v>
      </c>
      <c r="E818" t="s">
        <v>16</v>
      </c>
      <c r="F818" t="s">
        <v>27</v>
      </c>
      <c r="G818" t="s">
        <v>28</v>
      </c>
      <c r="H818">
        <v>8586</v>
      </c>
      <c r="I818" t="s">
        <v>29</v>
      </c>
      <c r="K818">
        <v>9000</v>
      </c>
      <c r="L818" s="5" t="s">
        <v>198</v>
      </c>
      <c r="M818">
        <f t="shared" si="12"/>
        <v>0</v>
      </c>
    </row>
    <row r="819" spans="1:13" x14ac:dyDescent="0.3">
      <c r="A819" t="s">
        <v>1091</v>
      </c>
      <c r="B819" t="s">
        <v>1068</v>
      </c>
      <c r="C819" t="s">
        <v>51</v>
      </c>
      <c r="D819" t="s">
        <v>52</v>
      </c>
      <c r="E819" t="s">
        <v>53</v>
      </c>
      <c r="F819" t="s">
        <v>17</v>
      </c>
      <c r="G819" t="s">
        <v>40</v>
      </c>
      <c r="H819">
        <v>14622</v>
      </c>
      <c r="I819" t="s">
        <v>36</v>
      </c>
      <c r="J819">
        <v>0.3</v>
      </c>
      <c r="K819">
        <v>13000</v>
      </c>
      <c r="L819" s="5" t="s">
        <v>326</v>
      </c>
      <c r="M819">
        <f t="shared" si="12"/>
        <v>0.3</v>
      </c>
    </row>
    <row r="820" spans="1:13" x14ac:dyDescent="0.3">
      <c r="A820" t="s">
        <v>1092</v>
      </c>
      <c r="B820" t="s">
        <v>679</v>
      </c>
      <c r="C820" t="s">
        <v>72</v>
      </c>
      <c r="D820" t="s">
        <v>73</v>
      </c>
      <c r="E820" t="s">
        <v>35</v>
      </c>
      <c r="F820" t="s">
        <v>17</v>
      </c>
      <c r="G820" t="s">
        <v>40</v>
      </c>
      <c r="H820">
        <v>9511</v>
      </c>
      <c r="I820" t="s">
        <v>23</v>
      </c>
      <c r="J820">
        <v>0.1</v>
      </c>
      <c r="K820">
        <v>9000</v>
      </c>
      <c r="L820" s="5" t="s">
        <v>57</v>
      </c>
      <c r="M820">
        <f t="shared" si="12"/>
        <v>0.1</v>
      </c>
    </row>
    <row r="821" spans="1:13" x14ac:dyDescent="0.3">
      <c r="A821" t="s">
        <v>1093</v>
      </c>
      <c r="B821" t="s">
        <v>93</v>
      </c>
      <c r="C821" t="s">
        <v>72</v>
      </c>
      <c r="D821" t="s">
        <v>73</v>
      </c>
      <c r="E821" t="s">
        <v>16</v>
      </c>
      <c r="F821" t="s">
        <v>17</v>
      </c>
      <c r="G821" t="s">
        <v>18</v>
      </c>
      <c r="H821">
        <v>9959</v>
      </c>
      <c r="I821" t="s">
        <v>29</v>
      </c>
      <c r="K821">
        <v>9000</v>
      </c>
      <c r="L821" s="6">
        <v>45505</v>
      </c>
      <c r="M821">
        <f t="shared" si="12"/>
        <v>0</v>
      </c>
    </row>
    <row r="822" spans="1:13" x14ac:dyDescent="0.3">
      <c r="A822" t="s">
        <v>1094</v>
      </c>
      <c r="B822" t="s">
        <v>157</v>
      </c>
      <c r="C822" t="s">
        <v>51</v>
      </c>
      <c r="D822" t="s">
        <v>52</v>
      </c>
      <c r="E822" t="s">
        <v>53</v>
      </c>
      <c r="F822" t="s">
        <v>17</v>
      </c>
      <c r="G822" t="s">
        <v>40</v>
      </c>
      <c r="H822">
        <v>12846</v>
      </c>
      <c r="I822" t="s">
        <v>23</v>
      </c>
      <c r="J822">
        <v>0.1</v>
      </c>
      <c r="K822">
        <v>13000</v>
      </c>
      <c r="L822" s="6">
        <v>45627</v>
      </c>
      <c r="M822">
        <f t="shared" si="12"/>
        <v>0.1</v>
      </c>
    </row>
    <row r="823" spans="1:13" x14ac:dyDescent="0.3">
      <c r="A823" t="s">
        <v>1095</v>
      </c>
      <c r="B823" t="s">
        <v>636</v>
      </c>
      <c r="C823" t="s">
        <v>51</v>
      </c>
      <c r="D823" t="s">
        <v>52</v>
      </c>
      <c r="E823" t="s">
        <v>53</v>
      </c>
      <c r="F823" t="s">
        <v>27</v>
      </c>
      <c r="G823" t="s">
        <v>40</v>
      </c>
      <c r="H823">
        <v>12327</v>
      </c>
      <c r="I823" t="s">
        <v>19</v>
      </c>
      <c r="J823">
        <v>0.2</v>
      </c>
      <c r="K823">
        <v>13000</v>
      </c>
      <c r="L823" s="5" t="s">
        <v>48</v>
      </c>
      <c r="M823">
        <f t="shared" si="12"/>
        <v>0.2</v>
      </c>
    </row>
    <row r="824" spans="1:13" x14ac:dyDescent="0.3">
      <c r="A824" t="s">
        <v>1096</v>
      </c>
      <c r="B824" t="s">
        <v>1036</v>
      </c>
      <c r="C824" t="s">
        <v>14</v>
      </c>
      <c r="D824" t="s">
        <v>15</v>
      </c>
      <c r="E824" t="s">
        <v>35</v>
      </c>
      <c r="F824" t="s">
        <v>44</v>
      </c>
      <c r="G824" t="s">
        <v>40</v>
      </c>
      <c r="H824">
        <v>14597</v>
      </c>
      <c r="I824" t="s">
        <v>36</v>
      </c>
      <c r="J824">
        <v>0.3</v>
      </c>
      <c r="K824">
        <v>14000</v>
      </c>
      <c r="L824" s="6">
        <v>45444</v>
      </c>
      <c r="M824">
        <f t="shared" si="12"/>
        <v>0.3</v>
      </c>
    </row>
    <row r="825" spans="1:13" x14ac:dyDescent="0.3">
      <c r="A825" t="s">
        <v>1097</v>
      </c>
      <c r="B825" t="s">
        <v>584</v>
      </c>
      <c r="C825" t="s">
        <v>72</v>
      </c>
      <c r="D825" t="s">
        <v>73</v>
      </c>
      <c r="E825" t="s">
        <v>16</v>
      </c>
      <c r="F825" t="s">
        <v>44</v>
      </c>
      <c r="G825" t="s">
        <v>28</v>
      </c>
      <c r="H825">
        <v>10890</v>
      </c>
      <c r="I825" t="s">
        <v>19</v>
      </c>
      <c r="J825">
        <v>0.2</v>
      </c>
      <c r="K825">
        <v>9000</v>
      </c>
      <c r="L825" s="5" t="s">
        <v>54</v>
      </c>
      <c r="M825">
        <f t="shared" si="12"/>
        <v>0.2</v>
      </c>
    </row>
    <row r="826" spans="1:13" x14ac:dyDescent="0.3">
      <c r="A826" t="s">
        <v>1098</v>
      </c>
      <c r="B826" t="s">
        <v>424</v>
      </c>
      <c r="C826" t="s">
        <v>14</v>
      </c>
      <c r="D826" t="s">
        <v>15</v>
      </c>
      <c r="E826" t="s">
        <v>35</v>
      </c>
      <c r="F826" t="s">
        <v>17</v>
      </c>
      <c r="G826" t="s">
        <v>28</v>
      </c>
      <c r="H826">
        <v>15568</v>
      </c>
      <c r="I826" t="s">
        <v>19</v>
      </c>
      <c r="J826">
        <v>0.2</v>
      </c>
      <c r="K826">
        <v>14000</v>
      </c>
      <c r="L826" s="6">
        <v>45597</v>
      </c>
      <c r="M826">
        <f t="shared" si="12"/>
        <v>0.2</v>
      </c>
    </row>
    <row r="827" spans="1:13" x14ac:dyDescent="0.3">
      <c r="A827" t="s">
        <v>1099</v>
      </c>
      <c r="B827" t="s">
        <v>448</v>
      </c>
      <c r="C827" t="s">
        <v>51</v>
      </c>
      <c r="D827" t="s">
        <v>52</v>
      </c>
      <c r="E827" t="s">
        <v>16</v>
      </c>
      <c r="F827" t="s">
        <v>27</v>
      </c>
      <c r="G827" t="s">
        <v>40</v>
      </c>
      <c r="H827">
        <v>12261</v>
      </c>
      <c r="I827" t="s">
        <v>36</v>
      </c>
      <c r="J827">
        <v>0.3</v>
      </c>
      <c r="K827">
        <v>13000</v>
      </c>
      <c r="L827" s="5" t="s">
        <v>373</v>
      </c>
      <c r="M827">
        <f t="shared" si="12"/>
        <v>0.3</v>
      </c>
    </row>
    <row r="828" spans="1:13" x14ac:dyDescent="0.3">
      <c r="A828" t="s">
        <v>1100</v>
      </c>
      <c r="B828" t="s">
        <v>332</v>
      </c>
      <c r="C828" t="s">
        <v>33</v>
      </c>
      <c r="D828" t="s">
        <v>34</v>
      </c>
      <c r="E828" t="s">
        <v>16</v>
      </c>
      <c r="F828" t="s">
        <v>27</v>
      </c>
      <c r="G828" t="s">
        <v>18</v>
      </c>
      <c r="H828">
        <v>18680</v>
      </c>
      <c r="I828" t="s">
        <v>19</v>
      </c>
      <c r="J828">
        <v>0.2</v>
      </c>
      <c r="K828">
        <v>17000</v>
      </c>
      <c r="L828" s="5" t="s">
        <v>85</v>
      </c>
      <c r="M828">
        <f t="shared" si="12"/>
        <v>0.2</v>
      </c>
    </row>
    <row r="829" spans="1:13" x14ac:dyDescent="0.3">
      <c r="A829" t="s">
        <v>1101</v>
      </c>
      <c r="B829" t="s">
        <v>128</v>
      </c>
      <c r="C829" t="s">
        <v>33</v>
      </c>
      <c r="D829" t="s">
        <v>34</v>
      </c>
      <c r="E829" t="s">
        <v>35</v>
      </c>
      <c r="F829" t="s">
        <v>17</v>
      </c>
      <c r="G829" t="s">
        <v>40</v>
      </c>
      <c r="H829">
        <v>18503</v>
      </c>
      <c r="K829">
        <v>17000</v>
      </c>
      <c r="L829" s="6">
        <v>45384</v>
      </c>
      <c r="M829">
        <f t="shared" si="12"/>
        <v>0</v>
      </c>
    </row>
    <row r="830" spans="1:13" x14ac:dyDescent="0.3">
      <c r="A830" t="s">
        <v>1102</v>
      </c>
      <c r="B830" t="s">
        <v>75</v>
      </c>
      <c r="C830" t="s">
        <v>72</v>
      </c>
      <c r="D830" t="s">
        <v>73</v>
      </c>
      <c r="E830" t="s">
        <v>35</v>
      </c>
      <c r="F830" t="s">
        <v>27</v>
      </c>
      <c r="G830" t="s">
        <v>28</v>
      </c>
      <c r="H830">
        <v>9701</v>
      </c>
      <c r="K830">
        <v>9000</v>
      </c>
      <c r="L830" s="5" t="s">
        <v>192</v>
      </c>
      <c r="M830">
        <f t="shared" si="12"/>
        <v>0</v>
      </c>
    </row>
    <row r="831" spans="1:13" x14ac:dyDescent="0.3">
      <c r="A831" t="s">
        <v>1103</v>
      </c>
      <c r="B831" t="s">
        <v>563</v>
      </c>
      <c r="C831" t="s">
        <v>14</v>
      </c>
      <c r="D831" t="s">
        <v>15</v>
      </c>
      <c r="E831" t="s">
        <v>16</v>
      </c>
      <c r="F831" t="s">
        <v>44</v>
      </c>
      <c r="G831" t="s">
        <v>18</v>
      </c>
      <c r="H831">
        <v>13002</v>
      </c>
      <c r="I831" t="s">
        <v>29</v>
      </c>
      <c r="K831">
        <v>14000</v>
      </c>
      <c r="L831" s="5" t="s">
        <v>37</v>
      </c>
      <c r="M831">
        <f t="shared" si="12"/>
        <v>0</v>
      </c>
    </row>
    <row r="832" spans="1:13" x14ac:dyDescent="0.3">
      <c r="A832" t="s">
        <v>1104</v>
      </c>
      <c r="B832" t="s">
        <v>242</v>
      </c>
      <c r="C832" t="s">
        <v>51</v>
      </c>
      <c r="D832" t="s">
        <v>52</v>
      </c>
      <c r="E832" t="s">
        <v>35</v>
      </c>
      <c r="F832" t="s">
        <v>27</v>
      </c>
      <c r="G832" t="s">
        <v>18</v>
      </c>
      <c r="H832">
        <v>11225</v>
      </c>
      <c r="I832" t="s">
        <v>36</v>
      </c>
      <c r="J832">
        <v>0.3</v>
      </c>
      <c r="K832">
        <v>13000</v>
      </c>
      <c r="L832" s="6">
        <v>45352</v>
      </c>
      <c r="M832">
        <f t="shared" si="12"/>
        <v>0.3</v>
      </c>
    </row>
    <row r="833" spans="1:13" x14ac:dyDescent="0.3">
      <c r="A833" t="s">
        <v>1105</v>
      </c>
      <c r="B833" t="s">
        <v>655</v>
      </c>
      <c r="C833" t="s">
        <v>14</v>
      </c>
      <c r="D833" t="s">
        <v>15</v>
      </c>
      <c r="E833" t="s">
        <v>16</v>
      </c>
      <c r="F833" t="s">
        <v>44</v>
      </c>
      <c r="G833" t="s">
        <v>28</v>
      </c>
      <c r="H833">
        <v>13222</v>
      </c>
      <c r="I833" t="s">
        <v>36</v>
      </c>
      <c r="J833">
        <v>0.3</v>
      </c>
      <c r="K833">
        <v>14000</v>
      </c>
      <c r="L833" s="5" t="s">
        <v>333</v>
      </c>
      <c r="M833">
        <f t="shared" si="12"/>
        <v>0.3</v>
      </c>
    </row>
    <row r="834" spans="1:13" x14ac:dyDescent="0.3">
      <c r="A834" t="s">
        <v>1106</v>
      </c>
      <c r="B834" t="s">
        <v>50</v>
      </c>
      <c r="C834" t="s">
        <v>14</v>
      </c>
      <c r="D834" t="s">
        <v>15</v>
      </c>
      <c r="E834" t="s">
        <v>53</v>
      </c>
      <c r="F834" t="s">
        <v>27</v>
      </c>
      <c r="G834" t="s">
        <v>18</v>
      </c>
      <c r="H834">
        <v>14752</v>
      </c>
      <c r="I834" t="s">
        <v>36</v>
      </c>
      <c r="J834">
        <v>0.3</v>
      </c>
      <c r="K834">
        <v>14000</v>
      </c>
      <c r="L834" s="6">
        <v>45537</v>
      </c>
      <c r="M834">
        <f t="shared" si="12"/>
        <v>0.3</v>
      </c>
    </row>
    <row r="835" spans="1:13" x14ac:dyDescent="0.3">
      <c r="A835" t="s">
        <v>1107</v>
      </c>
      <c r="B835" t="s">
        <v>340</v>
      </c>
      <c r="C835" t="s">
        <v>51</v>
      </c>
      <c r="D835" t="s">
        <v>52</v>
      </c>
      <c r="E835" t="s">
        <v>53</v>
      </c>
      <c r="F835" t="s">
        <v>44</v>
      </c>
      <c r="G835" t="s">
        <v>28</v>
      </c>
      <c r="H835">
        <v>12475</v>
      </c>
      <c r="I835" t="s">
        <v>23</v>
      </c>
      <c r="J835">
        <v>0.1</v>
      </c>
      <c r="K835">
        <v>13000</v>
      </c>
      <c r="L835" s="6">
        <v>45444</v>
      </c>
      <c r="M835">
        <f t="shared" ref="M835:M898" si="13">IF(OR(I835="",J835=""),0,J835)</f>
        <v>0.1</v>
      </c>
    </row>
    <row r="836" spans="1:13" x14ac:dyDescent="0.3">
      <c r="A836" t="s">
        <v>1108</v>
      </c>
      <c r="B836" t="s">
        <v>1109</v>
      </c>
      <c r="C836" t="s">
        <v>33</v>
      </c>
      <c r="D836" t="s">
        <v>34</v>
      </c>
      <c r="E836" t="s">
        <v>53</v>
      </c>
      <c r="F836" t="s">
        <v>17</v>
      </c>
      <c r="G836" t="s">
        <v>18</v>
      </c>
      <c r="H836">
        <v>18106</v>
      </c>
      <c r="K836">
        <v>17000</v>
      </c>
      <c r="L836" s="5" t="s">
        <v>62</v>
      </c>
      <c r="M836">
        <f t="shared" si="13"/>
        <v>0</v>
      </c>
    </row>
    <row r="837" spans="1:13" x14ac:dyDescent="0.3">
      <c r="A837" t="s">
        <v>1110</v>
      </c>
      <c r="B837" t="s">
        <v>941</v>
      </c>
      <c r="C837" t="s">
        <v>33</v>
      </c>
      <c r="D837" t="s">
        <v>34</v>
      </c>
      <c r="E837" t="s">
        <v>53</v>
      </c>
      <c r="F837" t="s">
        <v>27</v>
      </c>
      <c r="G837" t="s">
        <v>18</v>
      </c>
      <c r="H837">
        <v>17845</v>
      </c>
      <c r="I837" t="s">
        <v>36</v>
      </c>
      <c r="J837">
        <v>0.3</v>
      </c>
      <c r="K837">
        <v>17000</v>
      </c>
      <c r="L837" s="5" t="s">
        <v>165</v>
      </c>
      <c r="M837">
        <f t="shared" si="13"/>
        <v>0.3</v>
      </c>
    </row>
    <row r="838" spans="1:13" x14ac:dyDescent="0.3">
      <c r="A838" t="s">
        <v>1111</v>
      </c>
      <c r="B838" t="s">
        <v>424</v>
      </c>
      <c r="C838" t="s">
        <v>51</v>
      </c>
      <c r="D838" t="s">
        <v>52</v>
      </c>
      <c r="E838" t="s">
        <v>16</v>
      </c>
      <c r="F838" t="s">
        <v>27</v>
      </c>
      <c r="G838" t="s">
        <v>28</v>
      </c>
      <c r="H838">
        <v>11238</v>
      </c>
      <c r="I838" t="s">
        <v>23</v>
      </c>
      <c r="J838">
        <v>0.1</v>
      </c>
      <c r="K838">
        <v>13000</v>
      </c>
      <c r="L838" s="6">
        <v>45445</v>
      </c>
      <c r="M838">
        <f t="shared" si="13"/>
        <v>0.1</v>
      </c>
    </row>
    <row r="839" spans="1:13" x14ac:dyDescent="0.3">
      <c r="A839" t="s">
        <v>1112</v>
      </c>
      <c r="B839" t="s">
        <v>801</v>
      </c>
      <c r="C839" t="s">
        <v>14</v>
      </c>
      <c r="D839" t="s">
        <v>15</v>
      </c>
      <c r="E839" t="s">
        <v>53</v>
      </c>
      <c r="F839" t="s">
        <v>44</v>
      </c>
      <c r="G839" t="s">
        <v>28</v>
      </c>
      <c r="H839">
        <v>14477</v>
      </c>
      <c r="I839" t="s">
        <v>36</v>
      </c>
      <c r="J839">
        <v>0.3</v>
      </c>
      <c r="K839">
        <v>14000</v>
      </c>
      <c r="L839" s="5" t="s">
        <v>69</v>
      </c>
      <c r="M839">
        <f t="shared" si="13"/>
        <v>0.3</v>
      </c>
    </row>
    <row r="840" spans="1:13" x14ac:dyDescent="0.3">
      <c r="A840" t="s">
        <v>1113</v>
      </c>
      <c r="B840" t="s">
        <v>873</v>
      </c>
      <c r="C840" t="s">
        <v>33</v>
      </c>
      <c r="D840" t="s">
        <v>34</v>
      </c>
      <c r="E840" t="s">
        <v>53</v>
      </c>
      <c r="F840" t="s">
        <v>44</v>
      </c>
      <c r="G840" t="s">
        <v>28</v>
      </c>
      <c r="H840">
        <v>17552</v>
      </c>
      <c r="I840" t="s">
        <v>36</v>
      </c>
      <c r="J840">
        <v>0.3</v>
      </c>
      <c r="K840">
        <v>17000</v>
      </c>
      <c r="L840" s="5" t="s">
        <v>45</v>
      </c>
      <c r="M840">
        <f t="shared" si="13"/>
        <v>0.3</v>
      </c>
    </row>
    <row r="841" spans="1:13" x14ac:dyDescent="0.3">
      <c r="A841" t="s">
        <v>1114</v>
      </c>
      <c r="B841" t="s">
        <v>756</v>
      </c>
      <c r="C841" t="s">
        <v>72</v>
      </c>
      <c r="D841" t="s">
        <v>73</v>
      </c>
      <c r="E841" t="s">
        <v>16</v>
      </c>
      <c r="F841" t="s">
        <v>44</v>
      </c>
      <c r="G841" t="s">
        <v>28</v>
      </c>
      <c r="H841">
        <v>9038</v>
      </c>
      <c r="K841">
        <v>9000</v>
      </c>
      <c r="L841" s="5" t="s">
        <v>230</v>
      </c>
      <c r="M841">
        <f t="shared" si="13"/>
        <v>0</v>
      </c>
    </row>
    <row r="842" spans="1:13" x14ac:dyDescent="0.3">
      <c r="A842" t="s">
        <v>1115</v>
      </c>
      <c r="B842" t="s">
        <v>756</v>
      </c>
      <c r="C842" t="s">
        <v>51</v>
      </c>
      <c r="D842" t="s">
        <v>52</v>
      </c>
      <c r="E842" t="s">
        <v>16</v>
      </c>
      <c r="F842" t="s">
        <v>17</v>
      </c>
      <c r="G842" t="s">
        <v>18</v>
      </c>
      <c r="H842">
        <v>11006</v>
      </c>
      <c r="I842" t="s">
        <v>23</v>
      </c>
      <c r="J842">
        <v>0.1</v>
      </c>
      <c r="K842">
        <v>13000</v>
      </c>
      <c r="L842" s="6">
        <v>45323</v>
      </c>
      <c r="M842">
        <f t="shared" si="13"/>
        <v>0.1</v>
      </c>
    </row>
    <row r="843" spans="1:13" x14ac:dyDescent="0.3">
      <c r="A843" t="s">
        <v>1116</v>
      </c>
      <c r="B843" t="s">
        <v>367</v>
      </c>
      <c r="C843" t="s">
        <v>14</v>
      </c>
      <c r="D843" t="s">
        <v>15</v>
      </c>
      <c r="E843" t="s">
        <v>16</v>
      </c>
      <c r="F843" t="s">
        <v>27</v>
      </c>
      <c r="G843" t="s">
        <v>28</v>
      </c>
      <c r="H843">
        <v>13698</v>
      </c>
      <c r="K843">
        <v>14000</v>
      </c>
      <c r="L843" s="6">
        <v>45352</v>
      </c>
      <c r="M843">
        <f t="shared" si="13"/>
        <v>0</v>
      </c>
    </row>
    <row r="844" spans="1:13" x14ac:dyDescent="0.3">
      <c r="A844" t="s">
        <v>1117</v>
      </c>
      <c r="B844" t="s">
        <v>315</v>
      </c>
      <c r="C844" t="s">
        <v>51</v>
      </c>
      <c r="D844" t="s">
        <v>52</v>
      </c>
      <c r="E844" t="s">
        <v>35</v>
      </c>
      <c r="F844" t="s">
        <v>44</v>
      </c>
      <c r="G844" t="s">
        <v>18</v>
      </c>
      <c r="H844">
        <v>13826</v>
      </c>
      <c r="I844" t="s">
        <v>36</v>
      </c>
      <c r="J844">
        <v>0.3</v>
      </c>
      <c r="K844">
        <v>13000</v>
      </c>
      <c r="L844" s="5" t="s">
        <v>170</v>
      </c>
      <c r="M844">
        <f t="shared" si="13"/>
        <v>0.3</v>
      </c>
    </row>
    <row r="845" spans="1:13" x14ac:dyDescent="0.3">
      <c r="A845" t="s">
        <v>1118</v>
      </c>
      <c r="B845" t="s">
        <v>688</v>
      </c>
      <c r="C845" t="s">
        <v>33</v>
      </c>
      <c r="D845" t="s">
        <v>34</v>
      </c>
      <c r="E845" t="s">
        <v>53</v>
      </c>
      <c r="F845" t="s">
        <v>44</v>
      </c>
      <c r="G845" t="s">
        <v>28</v>
      </c>
      <c r="H845">
        <v>16326</v>
      </c>
      <c r="I845" t="s">
        <v>23</v>
      </c>
      <c r="J845">
        <v>0.1</v>
      </c>
      <c r="K845">
        <v>17000</v>
      </c>
      <c r="L845" s="6">
        <v>45505</v>
      </c>
      <c r="M845">
        <f t="shared" si="13"/>
        <v>0.1</v>
      </c>
    </row>
    <row r="846" spans="1:13" x14ac:dyDescent="0.3">
      <c r="A846" t="s">
        <v>1119</v>
      </c>
      <c r="B846" t="s">
        <v>352</v>
      </c>
      <c r="C846" t="s">
        <v>33</v>
      </c>
      <c r="D846" t="s">
        <v>34</v>
      </c>
      <c r="E846" t="s">
        <v>53</v>
      </c>
      <c r="F846" t="s">
        <v>44</v>
      </c>
      <c r="G846" t="s">
        <v>28</v>
      </c>
      <c r="H846">
        <v>17523</v>
      </c>
      <c r="I846" t="s">
        <v>23</v>
      </c>
      <c r="J846">
        <v>0.1</v>
      </c>
      <c r="K846">
        <v>17000</v>
      </c>
      <c r="L846" s="5" t="s">
        <v>62</v>
      </c>
      <c r="M846">
        <f t="shared" si="13"/>
        <v>0.1</v>
      </c>
    </row>
    <row r="847" spans="1:13" x14ac:dyDescent="0.3">
      <c r="A847" t="s">
        <v>1120</v>
      </c>
      <c r="B847" t="s">
        <v>39</v>
      </c>
      <c r="C847" t="s">
        <v>33</v>
      </c>
      <c r="D847" t="s">
        <v>34</v>
      </c>
      <c r="E847" t="s">
        <v>53</v>
      </c>
      <c r="F847" t="s">
        <v>44</v>
      </c>
      <c r="G847" t="s">
        <v>40</v>
      </c>
      <c r="H847">
        <v>18752</v>
      </c>
      <c r="K847">
        <v>17000</v>
      </c>
      <c r="L847" s="5" t="s">
        <v>230</v>
      </c>
      <c r="M847">
        <f t="shared" si="13"/>
        <v>0</v>
      </c>
    </row>
    <row r="848" spans="1:13" x14ac:dyDescent="0.3">
      <c r="A848" t="s">
        <v>1121</v>
      </c>
      <c r="B848" t="s">
        <v>80</v>
      </c>
      <c r="C848" t="s">
        <v>51</v>
      </c>
      <c r="D848" t="s">
        <v>52</v>
      </c>
      <c r="E848" t="s">
        <v>53</v>
      </c>
      <c r="F848" t="s">
        <v>27</v>
      </c>
      <c r="G848" t="s">
        <v>28</v>
      </c>
      <c r="H848">
        <v>12886</v>
      </c>
      <c r="I848" t="s">
        <v>29</v>
      </c>
      <c r="K848">
        <v>13000</v>
      </c>
      <c r="L848" s="5" t="s">
        <v>211</v>
      </c>
      <c r="M848">
        <f t="shared" si="13"/>
        <v>0</v>
      </c>
    </row>
    <row r="849" spans="1:13" x14ac:dyDescent="0.3">
      <c r="A849" t="s">
        <v>1122</v>
      </c>
      <c r="B849" t="s">
        <v>838</v>
      </c>
      <c r="C849" t="s">
        <v>72</v>
      </c>
      <c r="D849" t="s">
        <v>73</v>
      </c>
      <c r="E849" t="s">
        <v>16</v>
      </c>
      <c r="F849" t="s">
        <v>27</v>
      </c>
      <c r="G849" t="s">
        <v>28</v>
      </c>
      <c r="H849">
        <v>8226</v>
      </c>
      <c r="I849" t="s">
        <v>29</v>
      </c>
      <c r="K849">
        <v>9000</v>
      </c>
      <c r="L849" s="5" t="s">
        <v>373</v>
      </c>
      <c r="M849">
        <f t="shared" si="13"/>
        <v>0</v>
      </c>
    </row>
    <row r="850" spans="1:13" x14ac:dyDescent="0.3">
      <c r="A850" t="s">
        <v>1123</v>
      </c>
      <c r="B850" t="s">
        <v>352</v>
      </c>
      <c r="C850" t="s">
        <v>14</v>
      </c>
      <c r="D850" t="s">
        <v>15</v>
      </c>
      <c r="E850" t="s">
        <v>35</v>
      </c>
      <c r="F850" t="s">
        <v>44</v>
      </c>
      <c r="G850" t="s">
        <v>28</v>
      </c>
      <c r="H850">
        <v>13358</v>
      </c>
      <c r="I850" t="s">
        <v>36</v>
      </c>
      <c r="J850">
        <v>0.3</v>
      </c>
      <c r="K850">
        <v>14000</v>
      </c>
      <c r="L850" s="6">
        <v>45413</v>
      </c>
      <c r="M850">
        <f t="shared" si="13"/>
        <v>0.3</v>
      </c>
    </row>
    <row r="851" spans="1:13" x14ac:dyDescent="0.3">
      <c r="A851" t="s">
        <v>1124</v>
      </c>
      <c r="B851" t="s">
        <v>289</v>
      </c>
      <c r="C851" t="s">
        <v>14</v>
      </c>
      <c r="D851" t="s">
        <v>15</v>
      </c>
      <c r="E851" t="s">
        <v>53</v>
      </c>
      <c r="F851" t="s">
        <v>17</v>
      </c>
      <c r="G851" t="s">
        <v>28</v>
      </c>
      <c r="H851">
        <v>14188</v>
      </c>
      <c r="I851" t="s">
        <v>19</v>
      </c>
      <c r="J851">
        <v>0.2</v>
      </c>
      <c r="K851">
        <v>14000</v>
      </c>
      <c r="L851" s="6">
        <v>45445</v>
      </c>
      <c r="M851">
        <f t="shared" si="13"/>
        <v>0.2</v>
      </c>
    </row>
    <row r="852" spans="1:13" x14ac:dyDescent="0.3">
      <c r="A852" t="s">
        <v>1125</v>
      </c>
      <c r="B852" t="s">
        <v>372</v>
      </c>
      <c r="C852" t="s">
        <v>51</v>
      </c>
      <c r="D852" t="s">
        <v>52</v>
      </c>
      <c r="E852" t="s">
        <v>16</v>
      </c>
      <c r="F852" t="s">
        <v>27</v>
      </c>
      <c r="G852" t="s">
        <v>40</v>
      </c>
      <c r="H852">
        <v>13888</v>
      </c>
      <c r="I852" t="s">
        <v>36</v>
      </c>
      <c r="J852">
        <v>0.3</v>
      </c>
      <c r="K852">
        <v>13000</v>
      </c>
      <c r="L852" s="5" t="s">
        <v>48</v>
      </c>
      <c r="M852">
        <f t="shared" si="13"/>
        <v>0.3</v>
      </c>
    </row>
    <row r="853" spans="1:13" x14ac:dyDescent="0.3">
      <c r="A853" t="s">
        <v>1126</v>
      </c>
      <c r="B853" t="s">
        <v>620</v>
      </c>
      <c r="C853" t="s">
        <v>72</v>
      </c>
      <c r="D853" t="s">
        <v>73</v>
      </c>
      <c r="E853" t="s">
        <v>35</v>
      </c>
      <c r="F853" t="s">
        <v>17</v>
      </c>
      <c r="G853" t="s">
        <v>18</v>
      </c>
      <c r="H853">
        <v>8522</v>
      </c>
      <c r="K853">
        <v>9000</v>
      </c>
      <c r="L853" s="5" t="s">
        <v>62</v>
      </c>
      <c r="M853">
        <f t="shared" si="13"/>
        <v>0</v>
      </c>
    </row>
    <row r="854" spans="1:13" x14ac:dyDescent="0.3">
      <c r="A854" t="s">
        <v>1127</v>
      </c>
      <c r="B854" t="s">
        <v>322</v>
      </c>
      <c r="C854" t="s">
        <v>33</v>
      </c>
      <c r="D854" t="s">
        <v>34</v>
      </c>
      <c r="E854" t="s">
        <v>35</v>
      </c>
      <c r="F854" t="s">
        <v>27</v>
      </c>
      <c r="G854" t="s">
        <v>40</v>
      </c>
      <c r="H854">
        <v>18215</v>
      </c>
      <c r="I854" t="s">
        <v>23</v>
      </c>
      <c r="J854">
        <v>0.1</v>
      </c>
      <c r="K854">
        <v>17000</v>
      </c>
      <c r="L854" s="5" t="s">
        <v>326</v>
      </c>
      <c r="M854">
        <f t="shared" si="13"/>
        <v>0.1</v>
      </c>
    </row>
    <row r="855" spans="1:13" x14ac:dyDescent="0.3">
      <c r="A855" t="s">
        <v>1128</v>
      </c>
      <c r="B855" t="s">
        <v>262</v>
      </c>
      <c r="C855" t="s">
        <v>72</v>
      </c>
      <c r="D855" t="s">
        <v>73</v>
      </c>
      <c r="E855" t="s">
        <v>16</v>
      </c>
      <c r="F855" t="s">
        <v>27</v>
      </c>
      <c r="G855" t="s">
        <v>40</v>
      </c>
      <c r="H855">
        <v>10706</v>
      </c>
      <c r="I855" t="s">
        <v>29</v>
      </c>
      <c r="K855">
        <v>9000</v>
      </c>
      <c r="L855" s="6">
        <v>45566</v>
      </c>
      <c r="M855">
        <f t="shared" si="13"/>
        <v>0</v>
      </c>
    </row>
    <row r="856" spans="1:13" x14ac:dyDescent="0.3">
      <c r="A856" t="s">
        <v>1129</v>
      </c>
      <c r="B856" t="s">
        <v>427</v>
      </c>
      <c r="C856" t="s">
        <v>72</v>
      </c>
      <c r="D856" t="s">
        <v>73</v>
      </c>
      <c r="E856" t="s">
        <v>16</v>
      </c>
      <c r="F856" t="s">
        <v>44</v>
      </c>
      <c r="G856" t="s">
        <v>40</v>
      </c>
      <c r="H856">
        <v>10176</v>
      </c>
      <c r="I856" t="s">
        <v>36</v>
      </c>
      <c r="J856">
        <v>0.3</v>
      </c>
      <c r="K856">
        <v>9000</v>
      </c>
      <c r="L856" s="6">
        <v>45566</v>
      </c>
      <c r="M856">
        <f t="shared" si="13"/>
        <v>0.3</v>
      </c>
    </row>
    <row r="857" spans="1:13" x14ac:dyDescent="0.3">
      <c r="A857" t="s">
        <v>1130</v>
      </c>
      <c r="B857" t="s">
        <v>164</v>
      </c>
      <c r="C857" t="s">
        <v>14</v>
      </c>
      <c r="D857" t="s">
        <v>15</v>
      </c>
      <c r="E857" t="s">
        <v>16</v>
      </c>
      <c r="F857" t="s">
        <v>44</v>
      </c>
      <c r="G857" t="s">
        <v>18</v>
      </c>
      <c r="H857">
        <v>12840</v>
      </c>
      <c r="I857" t="s">
        <v>23</v>
      </c>
      <c r="J857">
        <v>0.1</v>
      </c>
      <c r="K857">
        <v>14000</v>
      </c>
      <c r="L857" s="5" t="s">
        <v>192</v>
      </c>
      <c r="M857">
        <f t="shared" si="13"/>
        <v>0.1</v>
      </c>
    </row>
    <row r="858" spans="1:13" x14ac:dyDescent="0.3">
      <c r="A858" t="s">
        <v>1131</v>
      </c>
      <c r="B858" t="s">
        <v>119</v>
      </c>
      <c r="C858" t="s">
        <v>14</v>
      </c>
      <c r="D858" t="s">
        <v>15</v>
      </c>
      <c r="E858" t="s">
        <v>35</v>
      </c>
      <c r="F858" t="s">
        <v>17</v>
      </c>
      <c r="G858" t="s">
        <v>18</v>
      </c>
      <c r="H858">
        <v>14814</v>
      </c>
      <c r="I858" t="s">
        <v>29</v>
      </c>
      <c r="K858">
        <v>14000</v>
      </c>
      <c r="L858" s="5" t="s">
        <v>78</v>
      </c>
      <c r="M858">
        <f t="shared" si="13"/>
        <v>0</v>
      </c>
    </row>
    <row r="859" spans="1:13" x14ac:dyDescent="0.3">
      <c r="A859" t="s">
        <v>1132</v>
      </c>
      <c r="B859" t="s">
        <v>468</v>
      </c>
      <c r="C859" t="s">
        <v>72</v>
      </c>
      <c r="D859" t="s">
        <v>73</v>
      </c>
      <c r="E859" t="s">
        <v>35</v>
      </c>
      <c r="F859" t="s">
        <v>27</v>
      </c>
      <c r="G859" t="s">
        <v>28</v>
      </c>
      <c r="H859">
        <v>10138</v>
      </c>
      <c r="I859" t="s">
        <v>36</v>
      </c>
      <c r="J859">
        <v>0.3</v>
      </c>
      <c r="K859">
        <v>9000</v>
      </c>
      <c r="L859" s="6">
        <v>45323</v>
      </c>
      <c r="M859">
        <f t="shared" si="13"/>
        <v>0.3</v>
      </c>
    </row>
    <row r="860" spans="1:13" x14ac:dyDescent="0.3">
      <c r="A860" t="s">
        <v>1133</v>
      </c>
      <c r="B860" t="s">
        <v>615</v>
      </c>
      <c r="C860" t="s">
        <v>33</v>
      </c>
      <c r="D860" t="s">
        <v>34</v>
      </c>
      <c r="E860" t="s">
        <v>16</v>
      </c>
      <c r="F860" t="s">
        <v>27</v>
      </c>
      <c r="G860" t="s">
        <v>40</v>
      </c>
      <c r="H860">
        <v>15821</v>
      </c>
      <c r="I860" t="s">
        <v>19</v>
      </c>
      <c r="J860">
        <v>0.2</v>
      </c>
      <c r="K860">
        <v>17000</v>
      </c>
      <c r="L860" s="5" t="s">
        <v>117</v>
      </c>
      <c r="M860">
        <f t="shared" si="13"/>
        <v>0.2</v>
      </c>
    </row>
    <row r="861" spans="1:13" x14ac:dyDescent="0.3">
      <c r="A861" t="s">
        <v>1134</v>
      </c>
      <c r="B861" t="s">
        <v>342</v>
      </c>
      <c r="C861" t="s">
        <v>33</v>
      </c>
      <c r="D861" t="s">
        <v>34</v>
      </c>
      <c r="E861" t="s">
        <v>53</v>
      </c>
      <c r="F861" t="s">
        <v>44</v>
      </c>
      <c r="G861" t="s">
        <v>18</v>
      </c>
      <c r="H861">
        <v>16116</v>
      </c>
      <c r="I861" t="s">
        <v>19</v>
      </c>
      <c r="J861">
        <v>0.2</v>
      </c>
      <c r="K861">
        <v>17000</v>
      </c>
      <c r="L861" s="6">
        <v>45597</v>
      </c>
      <c r="M861">
        <f t="shared" si="13"/>
        <v>0.2</v>
      </c>
    </row>
    <row r="862" spans="1:13" x14ac:dyDescent="0.3">
      <c r="A862" t="s">
        <v>1135</v>
      </c>
      <c r="B862" t="s">
        <v>255</v>
      </c>
      <c r="C862" t="s">
        <v>14</v>
      </c>
      <c r="D862" t="s">
        <v>15</v>
      </c>
      <c r="E862" t="s">
        <v>16</v>
      </c>
      <c r="F862" t="s">
        <v>44</v>
      </c>
      <c r="G862" t="s">
        <v>28</v>
      </c>
      <c r="H862">
        <v>12419</v>
      </c>
      <c r="I862" t="s">
        <v>19</v>
      </c>
      <c r="J862">
        <v>0.2</v>
      </c>
      <c r="K862">
        <v>14000</v>
      </c>
      <c r="L862" s="6">
        <v>45384</v>
      </c>
      <c r="M862">
        <f t="shared" si="13"/>
        <v>0.2</v>
      </c>
    </row>
    <row r="863" spans="1:13" x14ac:dyDescent="0.3">
      <c r="A863" t="s">
        <v>1136</v>
      </c>
      <c r="B863" t="s">
        <v>336</v>
      </c>
      <c r="C863" t="s">
        <v>33</v>
      </c>
      <c r="D863" t="s">
        <v>34</v>
      </c>
      <c r="E863" t="s">
        <v>53</v>
      </c>
      <c r="F863" t="s">
        <v>27</v>
      </c>
      <c r="G863" t="s">
        <v>28</v>
      </c>
      <c r="H863">
        <v>18293</v>
      </c>
      <c r="I863" t="s">
        <v>36</v>
      </c>
      <c r="J863">
        <v>0.3</v>
      </c>
      <c r="K863">
        <v>17000</v>
      </c>
      <c r="L863" s="6">
        <v>45445</v>
      </c>
      <c r="M863">
        <f t="shared" si="13"/>
        <v>0.3</v>
      </c>
    </row>
    <row r="864" spans="1:13" x14ac:dyDescent="0.3">
      <c r="A864" t="s">
        <v>1137</v>
      </c>
      <c r="B864" t="s">
        <v>268</v>
      </c>
      <c r="C864" t="s">
        <v>14</v>
      </c>
      <c r="D864" t="s">
        <v>15</v>
      </c>
      <c r="E864" t="s">
        <v>53</v>
      </c>
      <c r="F864" t="s">
        <v>44</v>
      </c>
      <c r="G864" t="s">
        <v>40</v>
      </c>
      <c r="H864">
        <v>14214</v>
      </c>
      <c r="K864">
        <v>14000</v>
      </c>
      <c r="L864" s="6">
        <v>45383</v>
      </c>
      <c r="M864">
        <f t="shared" si="13"/>
        <v>0</v>
      </c>
    </row>
    <row r="865" spans="1:13" x14ac:dyDescent="0.3">
      <c r="A865" t="s">
        <v>1138</v>
      </c>
      <c r="B865" t="s">
        <v>593</v>
      </c>
      <c r="C865" t="s">
        <v>72</v>
      </c>
      <c r="D865" t="s">
        <v>73</v>
      </c>
      <c r="E865" t="s">
        <v>16</v>
      </c>
      <c r="F865" t="s">
        <v>27</v>
      </c>
      <c r="G865" t="s">
        <v>18</v>
      </c>
      <c r="H865">
        <v>8571</v>
      </c>
      <c r="I865" t="s">
        <v>23</v>
      </c>
      <c r="J865">
        <v>0.1</v>
      </c>
      <c r="K865">
        <v>9000</v>
      </c>
      <c r="L865" s="6">
        <v>45444</v>
      </c>
      <c r="M865">
        <f t="shared" si="13"/>
        <v>0.1</v>
      </c>
    </row>
    <row r="866" spans="1:13" x14ac:dyDescent="0.3">
      <c r="A866" t="s">
        <v>1139</v>
      </c>
      <c r="B866" t="s">
        <v>206</v>
      </c>
      <c r="C866" t="s">
        <v>51</v>
      </c>
      <c r="D866" t="s">
        <v>52</v>
      </c>
      <c r="E866" t="s">
        <v>16</v>
      </c>
      <c r="F866" t="s">
        <v>44</v>
      </c>
      <c r="G866" t="s">
        <v>28</v>
      </c>
      <c r="H866">
        <v>13578</v>
      </c>
      <c r="K866">
        <v>13000</v>
      </c>
      <c r="L866" s="6">
        <v>45537</v>
      </c>
      <c r="M866">
        <f t="shared" si="13"/>
        <v>0</v>
      </c>
    </row>
    <row r="867" spans="1:13" x14ac:dyDescent="0.3">
      <c r="A867" t="s">
        <v>1140</v>
      </c>
      <c r="B867" t="s">
        <v>1141</v>
      </c>
      <c r="C867" t="s">
        <v>33</v>
      </c>
      <c r="D867" t="s">
        <v>34</v>
      </c>
      <c r="E867" t="s">
        <v>35</v>
      </c>
      <c r="F867" t="s">
        <v>44</v>
      </c>
      <c r="G867" t="s">
        <v>28</v>
      </c>
      <c r="H867">
        <v>18314</v>
      </c>
      <c r="I867" t="s">
        <v>29</v>
      </c>
      <c r="K867">
        <v>17000</v>
      </c>
      <c r="L867" s="6">
        <v>45444</v>
      </c>
      <c r="M867">
        <f t="shared" si="13"/>
        <v>0</v>
      </c>
    </row>
    <row r="868" spans="1:13" x14ac:dyDescent="0.3">
      <c r="A868" t="s">
        <v>1142</v>
      </c>
      <c r="B868" t="s">
        <v>174</v>
      </c>
      <c r="C868" t="s">
        <v>72</v>
      </c>
      <c r="D868" t="s">
        <v>73</v>
      </c>
      <c r="E868" t="s">
        <v>16</v>
      </c>
      <c r="F868" t="s">
        <v>27</v>
      </c>
      <c r="G868" t="s">
        <v>18</v>
      </c>
      <c r="H868">
        <v>10329</v>
      </c>
      <c r="K868">
        <v>9000</v>
      </c>
      <c r="L868" s="6">
        <v>45474</v>
      </c>
      <c r="M868">
        <f t="shared" si="13"/>
        <v>0</v>
      </c>
    </row>
    <row r="869" spans="1:13" x14ac:dyDescent="0.3">
      <c r="A869" t="s">
        <v>1143</v>
      </c>
      <c r="B869" t="s">
        <v>144</v>
      </c>
      <c r="C869" t="s">
        <v>72</v>
      </c>
      <c r="D869" t="s">
        <v>73</v>
      </c>
      <c r="E869" t="s">
        <v>53</v>
      </c>
      <c r="F869" t="s">
        <v>27</v>
      </c>
      <c r="G869" t="s">
        <v>18</v>
      </c>
      <c r="H869">
        <v>7588</v>
      </c>
      <c r="I869" t="s">
        <v>29</v>
      </c>
      <c r="K869">
        <v>9000</v>
      </c>
      <c r="L869" s="5" t="s">
        <v>170</v>
      </c>
      <c r="M869">
        <f t="shared" si="13"/>
        <v>0</v>
      </c>
    </row>
    <row r="870" spans="1:13" x14ac:dyDescent="0.3">
      <c r="A870" t="s">
        <v>1144</v>
      </c>
      <c r="B870" t="s">
        <v>863</v>
      </c>
      <c r="C870" t="s">
        <v>72</v>
      </c>
      <c r="D870" t="s">
        <v>73</v>
      </c>
      <c r="E870" t="s">
        <v>35</v>
      </c>
      <c r="F870" t="s">
        <v>44</v>
      </c>
      <c r="G870" t="s">
        <v>28</v>
      </c>
      <c r="H870">
        <v>8353</v>
      </c>
      <c r="I870" t="s">
        <v>36</v>
      </c>
      <c r="J870">
        <v>0.3</v>
      </c>
      <c r="K870">
        <v>9000</v>
      </c>
      <c r="L870" s="5" t="s">
        <v>192</v>
      </c>
      <c r="M870">
        <f t="shared" si="13"/>
        <v>0.3</v>
      </c>
    </row>
    <row r="871" spans="1:13" x14ac:dyDescent="0.3">
      <c r="A871" t="s">
        <v>1145</v>
      </c>
      <c r="B871" t="s">
        <v>747</v>
      </c>
      <c r="C871" t="s">
        <v>14</v>
      </c>
      <c r="D871" t="s">
        <v>15</v>
      </c>
      <c r="E871" t="s">
        <v>53</v>
      </c>
      <c r="F871" t="s">
        <v>27</v>
      </c>
      <c r="G871" t="s">
        <v>40</v>
      </c>
      <c r="H871">
        <v>13960</v>
      </c>
      <c r="K871">
        <v>14000</v>
      </c>
      <c r="L871" s="5" t="s">
        <v>41</v>
      </c>
      <c r="M871">
        <f t="shared" si="13"/>
        <v>0</v>
      </c>
    </row>
    <row r="872" spans="1:13" x14ac:dyDescent="0.3">
      <c r="A872" t="s">
        <v>1146</v>
      </c>
      <c r="B872" t="s">
        <v>289</v>
      </c>
      <c r="C872" t="s">
        <v>33</v>
      </c>
      <c r="D872" t="s">
        <v>34</v>
      </c>
      <c r="E872" t="s">
        <v>16</v>
      </c>
      <c r="F872" t="s">
        <v>44</v>
      </c>
      <c r="G872" t="s">
        <v>18</v>
      </c>
      <c r="H872">
        <v>17080</v>
      </c>
      <c r="I872" t="s">
        <v>23</v>
      </c>
      <c r="J872">
        <v>0.1</v>
      </c>
      <c r="K872">
        <v>17000</v>
      </c>
      <c r="L872" s="5" t="s">
        <v>132</v>
      </c>
      <c r="M872">
        <f t="shared" si="13"/>
        <v>0.1</v>
      </c>
    </row>
    <row r="873" spans="1:13" x14ac:dyDescent="0.3">
      <c r="A873" t="s">
        <v>1147</v>
      </c>
      <c r="B873" t="s">
        <v>1148</v>
      </c>
      <c r="C873" t="s">
        <v>14</v>
      </c>
      <c r="D873" t="s">
        <v>15</v>
      </c>
      <c r="E873" t="s">
        <v>53</v>
      </c>
      <c r="F873" t="s">
        <v>44</v>
      </c>
      <c r="G873" t="s">
        <v>28</v>
      </c>
      <c r="H873">
        <v>12290</v>
      </c>
      <c r="I873" t="s">
        <v>36</v>
      </c>
      <c r="J873">
        <v>0.3</v>
      </c>
      <c r="K873">
        <v>14000</v>
      </c>
      <c r="L873" s="6">
        <v>45384</v>
      </c>
      <c r="M873">
        <f t="shared" si="13"/>
        <v>0.3</v>
      </c>
    </row>
    <row r="874" spans="1:13" x14ac:dyDescent="0.3">
      <c r="A874" t="s">
        <v>1149</v>
      </c>
      <c r="B874" t="s">
        <v>61</v>
      </c>
      <c r="C874" t="s">
        <v>72</v>
      </c>
      <c r="D874" t="s">
        <v>73</v>
      </c>
      <c r="E874" t="s">
        <v>35</v>
      </c>
      <c r="F874" t="s">
        <v>44</v>
      </c>
      <c r="G874" t="s">
        <v>18</v>
      </c>
      <c r="H874">
        <v>9244</v>
      </c>
      <c r="I874" t="s">
        <v>19</v>
      </c>
      <c r="J874">
        <v>0.2</v>
      </c>
      <c r="K874">
        <v>9000</v>
      </c>
      <c r="L874" s="5" t="s">
        <v>122</v>
      </c>
      <c r="M874">
        <f t="shared" si="13"/>
        <v>0.2</v>
      </c>
    </row>
    <row r="875" spans="1:13" x14ac:dyDescent="0.3">
      <c r="A875" t="s">
        <v>1150</v>
      </c>
      <c r="B875" t="s">
        <v>47</v>
      </c>
      <c r="C875" t="s">
        <v>33</v>
      </c>
      <c r="D875" t="s">
        <v>34</v>
      </c>
      <c r="E875" t="s">
        <v>35</v>
      </c>
      <c r="F875" t="s">
        <v>44</v>
      </c>
      <c r="G875" t="s">
        <v>28</v>
      </c>
      <c r="H875">
        <v>16765</v>
      </c>
      <c r="K875">
        <v>17000</v>
      </c>
      <c r="L875" s="6">
        <v>45445</v>
      </c>
      <c r="M875">
        <f t="shared" si="13"/>
        <v>0</v>
      </c>
    </row>
    <row r="876" spans="1:13" x14ac:dyDescent="0.3">
      <c r="A876" t="s">
        <v>1151</v>
      </c>
      <c r="B876" t="s">
        <v>638</v>
      </c>
      <c r="C876" t="s">
        <v>51</v>
      </c>
      <c r="D876" t="s">
        <v>52</v>
      </c>
      <c r="E876" t="s">
        <v>35</v>
      </c>
      <c r="F876" t="s">
        <v>44</v>
      </c>
      <c r="G876" t="s">
        <v>28</v>
      </c>
      <c r="H876">
        <v>11319</v>
      </c>
      <c r="I876" t="s">
        <v>29</v>
      </c>
      <c r="K876">
        <v>13000</v>
      </c>
      <c r="L876" s="5" t="s">
        <v>62</v>
      </c>
      <c r="M876">
        <f t="shared" si="13"/>
        <v>0</v>
      </c>
    </row>
    <row r="877" spans="1:13" x14ac:dyDescent="0.3">
      <c r="A877" t="s">
        <v>1152</v>
      </c>
      <c r="B877" t="s">
        <v>260</v>
      </c>
      <c r="C877" t="s">
        <v>72</v>
      </c>
      <c r="D877" t="s">
        <v>73</v>
      </c>
      <c r="E877" t="s">
        <v>53</v>
      </c>
      <c r="F877" t="s">
        <v>44</v>
      </c>
      <c r="G877" t="s">
        <v>18</v>
      </c>
      <c r="H877">
        <v>10367</v>
      </c>
      <c r="K877">
        <v>9000</v>
      </c>
      <c r="L877" s="6">
        <v>45627</v>
      </c>
      <c r="M877">
        <f t="shared" si="13"/>
        <v>0</v>
      </c>
    </row>
    <row r="878" spans="1:13" x14ac:dyDescent="0.3">
      <c r="A878" t="s">
        <v>1153</v>
      </c>
      <c r="B878" t="s">
        <v>82</v>
      </c>
      <c r="C878" t="s">
        <v>14</v>
      </c>
      <c r="D878" t="s">
        <v>15</v>
      </c>
      <c r="E878" t="s">
        <v>16</v>
      </c>
      <c r="F878" t="s">
        <v>27</v>
      </c>
      <c r="G878" t="s">
        <v>28</v>
      </c>
      <c r="H878">
        <v>15334</v>
      </c>
      <c r="I878" t="s">
        <v>29</v>
      </c>
      <c r="K878">
        <v>14000</v>
      </c>
      <c r="L878" s="5" t="s">
        <v>326</v>
      </c>
      <c r="M878">
        <f t="shared" si="13"/>
        <v>0</v>
      </c>
    </row>
    <row r="879" spans="1:13" x14ac:dyDescent="0.3">
      <c r="A879" t="s">
        <v>1154</v>
      </c>
      <c r="B879" t="s">
        <v>523</v>
      </c>
      <c r="C879" t="s">
        <v>33</v>
      </c>
      <c r="D879" t="s">
        <v>34</v>
      </c>
      <c r="E879" t="s">
        <v>53</v>
      </c>
      <c r="F879" t="s">
        <v>44</v>
      </c>
      <c r="G879" t="s">
        <v>28</v>
      </c>
      <c r="H879">
        <v>15251</v>
      </c>
      <c r="I879" t="s">
        <v>23</v>
      </c>
      <c r="J879">
        <v>0.1</v>
      </c>
      <c r="K879">
        <v>17000</v>
      </c>
      <c r="L879" s="5" t="s">
        <v>24</v>
      </c>
      <c r="M879">
        <f t="shared" si="13"/>
        <v>0.1</v>
      </c>
    </row>
    <row r="880" spans="1:13" x14ac:dyDescent="0.3">
      <c r="A880" t="s">
        <v>1155</v>
      </c>
      <c r="B880" t="s">
        <v>448</v>
      </c>
      <c r="C880" t="s">
        <v>14</v>
      </c>
      <c r="D880" t="s">
        <v>15</v>
      </c>
      <c r="E880" t="s">
        <v>35</v>
      </c>
      <c r="F880" t="s">
        <v>44</v>
      </c>
      <c r="G880" t="s">
        <v>18</v>
      </c>
      <c r="H880">
        <v>13855</v>
      </c>
      <c r="I880" t="s">
        <v>29</v>
      </c>
      <c r="K880">
        <v>14000</v>
      </c>
      <c r="L880" s="5" t="s">
        <v>117</v>
      </c>
      <c r="M880">
        <f t="shared" si="13"/>
        <v>0</v>
      </c>
    </row>
    <row r="881" spans="1:13" x14ac:dyDescent="0.3">
      <c r="A881" t="s">
        <v>1156</v>
      </c>
      <c r="B881" t="s">
        <v>653</v>
      </c>
      <c r="C881" t="s">
        <v>72</v>
      </c>
      <c r="D881" t="s">
        <v>73</v>
      </c>
      <c r="E881" t="s">
        <v>35</v>
      </c>
      <c r="F881" t="s">
        <v>27</v>
      </c>
      <c r="G881" t="s">
        <v>28</v>
      </c>
      <c r="H881">
        <v>10593</v>
      </c>
      <c r="I881" t="s">
        <v>36</v>
      </c>
      <c r="J881">
        <v>0.3</v>
      </c>
      <c r="K881">
        <v>9000</v>
      </c>
      <c r="L881" s="5" t="s">
        <v>208</v>
      </c>
      <c r="M881">
        <f t="shared" si="13"/>
        <v>0.3</v>
      </c>
    </row>
    <row r="882" spans="1:13" x14ac:dyDescent="0.3">
      <c r="A882" t="s">
        <v>1157</v>
      </c>
      <c r="B882" t="s">
        <v>615</v>
      </c>
      <c r="C882" t="s">
        <v>33</v>
      </c>
      <c r="D882" t="s">
        <v>34</v>
      </c>
      <c r="E882" t="s">
        <v>53</v>
      </c>
      <c r="F882" t="s">
        <v>44</v>
      </c>
      <c r="G882" t="s">
        <v>40</v>
      </c>
      <c r="H882">
        <v>15365</v>
      </c>
      <c r="I882" t="s">
        <v>29</v>
      </c>
      <c r="K882">
        <v>17000</v>
      </c>
      <c r="L882" s="6">
        <v>45292</v>
      </c>
      <c r="M882">
        <f t="shared" si="13"/>
        <v>0</v>
      </c>
    </row>
    <row r="883" spans="1:13" x14ac:dyDescent="0.3">
      <c r="A883" t="s">
        <v>1158</v>
      </c>
      <c r="B883" t="s">
        <v>100</v>
      </c>
      <c r="C883" t="s">
        <v>72</v>
      </c>
      <c r="D883" t="s">
        <v>73</v>
      </c>
      <c r="E883" t="s">
        <v>35</v>
      </c>
      <c r="F883" t="s">
        <v>17</v>
      </c>
      <c r="G883" t="s">
        <v>18</v>
      </c>
      <c r="H883">
        <v>8512</v>
      </c>
      <c r="I883" t="s">
        <v>29</v>
      </c>
      <c r="K883">
        <v>9000</v>
      </c>
      <c r="L883" s="6">
        <v>45383</v>
      </c>
      <c r="M883">
        <f t="shared" si="13"/>
        <v>0</v>
      </c>
    </row>
    <row r="884" spans="1:13" x14ac:dyDescent="0.3">
      <c r="A884" t="s">
        <v>1159</v>
      </c>
      <c r="B884" t="s">
        <v>221</v>
      </c>
      <c r="C884" t="s">
        <v>33</v>
      </c>
      <c r="D884" t="s">
        <v>34</v>
      </c>
      <c r="E884" t="s">
        <v>35</v>
      </c>
      <c r="F884" t="s">
        <v>17</v>
      </c>
      <c r="G884" t="s">
        <v>18</v>
      </c>
      <c r="H884">
        <v>15963</v>
      </c>
      <c r="K884">
        <v>17000</v>
      </c>
      <c r="L884" s="5" t="s">
        <v>57</v>
      </c>
      <c r="M884">
        <f t="shared" si="13"/>
        <v>0</v>
      </c>
    </row>
    <row r="885" spans="1:13" x14ac:dyDescent="0.3">
      <c r="A885" t="s">
        <v>1160</v>
      </c>
      <c r="B885" t="s">
        <v>372</v>
      </c>
      <c r="C885" t="s">
        <v>33</v>
      </c>
      <c r="D885" t="s">
        <v>34</v>
      </c>
      <c r="E885" t="s">
        <v>16</v>
      </c>
      <c r="F885" t="s">
        <v>17</v>
      </c>
      <c r="G885" t="s">
        <v>40</v>
      </c>
      <c r="H885">
        <v>16562</v>
      </c>
      <c r="K885">
        <v>17000</v>
      </c>
      <c r="L885" s="6">
        <v>45384</v>
      </c>
      <c r="M885">
        <f t="shared" si="13"/>
        <v>0</v>
      </c>
    </row>
    <row r="886" spans="1:13" x14ac:dyDescent="0.3">
      <c r="A886" t="s">
        <v>1161</v>
      </c>
      <c r="B886" t="s">
        <v>853</v>
      </c>
      <c r="C886" t="s">
        <v>51</v>
      </c>
      <c r="D886" t="s">
        <v>52</v>
      </c>
      <c r="E886" t="s">
        <v>53</v>
      </c>
      <c r="F886" t="s">
        <v>27</v>
      </c>
      <c r="G886" t="s">
        <v>18</v>
      </c>
      <c r="H886">
        <v>13275</v>
      </c>
      <c r="K886">
        <v>13000</v>
      </c>
      <c r="L886" s="5" t="s">
        <v>62</v>
      </c>
      <c r="M886">
        <f t="shared" si="13"/>
        <v>0</v>
      </c>
    </row>
    <row r="887" spans="1:13" x14ac:dyDescent="0.3">
      <c r="A887" t="s">
        <v>1162</v>
      </c>
      <c r="B887" t="s">
        <v>863</v>
      </c>
      <c r="C887" t="s">
        <v>72</v>
      </c>
      <c r="D887" t="s">
        <v>73</v>
      </c>
      <c r="E887" t="s">
        <v>35</v>
      </c>
      <c r="F887" t="s">
        <v>17</v>
      </c>
      <c r="G887" t="s">
        <v>28</v>
      </c>
      <c r="H887">
        <v>7514</v>
      </c>
      <c r="I887" t="s">
        <v>19</v>
      </c>
      <c r="J887">
        <v>0.2</v>
      </c>
      <c r="K887">
        <v>9000</v>
      </c>
      <c r="L887" s="6">
        <v>45292</v>
      </c>
      <c r="M887">
        <f t="shared" si="13"/>
        <v>0.2</v>
      </c>
    </row>
    <row r="888" spans="1:13" x14ac:dyDescent="0.3">
      <c r="A888" t="s">
        <v>1163</v>
      </c>
      <c r="B888" t="s">
        <v>22</v>
      </c>
      <c r="C888" t="s">
        <v>14</v>
      </c>
      <c r="D888" t="s">
        <v>15</v>
      </c>
      <c r="E888" t="s">
        <v>35</v>
      </c>
      <c r="F888" t="s">
        <v>44</v>
      </c>
      <c r="G888" t="s">
        <v>40</v>
      </c>
      <c r="H888">
        <v>14694</v>
      </c>
      <c r="K888">
        <v>14000</v>
      </c>
      <c r="L888" s="6">
        <v>45536</v>
      </c>
      <c r="M888">
        <f t="shared" si="13"/>
        <v>0</v>
      </c>
    </row>
    <row r="889" spans="1:13" x14ac:dyDescent="0.3">
      <c r="A889" t="s">
        <v>1164</v>
      </c>
      <c r="B889" t="s">
        <v>879</v>
      </c>
      <c r="C889" t="s">
        <v>72</v>
      </c>
      <c r="D889" t="s">
        <v>73</v>
      </c>
      <c r="E889" t="s">
        <v>53</v>
      </c>
      <c r="F889" t="s">
        <v>44</v>
      </c>
      <c r="G889" t="s">
        <v>28</v>
      </c>
      <c r="H889">
        <v>10810</v>
      </c>
      <c r="K889">
        <v>9000</v>
      </c>
      <c r="L889" s="6">
        <v>45537</v>
      </c>
      <c r="M889">
        <f t="shared" si="13"/>
        <v>0</v>
      </c>
    </row>
    <row r="890" spans="1:13" x14ac:dyDescent="0.3">
      <c r="A890" t="s">
        <v>1165</v>
      </c>
      <c r="B890" t="s">
        <v>465</v>
      </c>
      <c r="C890" t="s">
        <v>72</v>
      </c>
      <c r="D890" t="s">
        <v>73</v>
      </c>
      <c r="E890" t="s">
        <v>16</v>
      </c>
      <c r="F890" t="s">
        <v>17</v>
      </c>
      <c r="G890" t="s">
        <v>40</v>
      </c>
      <c r="H890">
        <v>8455</v>
      </c>
      <c r="I890" t="s">
        <v>19</v>
      </c>
      <c r="J890">
        <v>0.2</v>
      </c>
      <c r="K890">
        <v>9000</v>
      </c>
      <c r="L890" s="6">
        <v>45627</v>
      </c>
      <c r="M890">
        <f t="shared" si="13"/>
        <v>0.2</v>
      </c>
    </row>
    <row r="891" spans="1:13" x14ac:dyDescent="0.3">
      <c r="A891" t="s">
        <v>1166</v>
      </c>
      <c r="B891" t="s">
        <v>653</v>
      </c>
      <c r="C891" t="s">
        <v>14</v>
      </c>
      <c r="D891" t="s">
        <v>15</v>
      </c>
      <c r="E891" t="s">
        <v>16</v>
      </c>
      <c r="F891" t="s">
        <v>17</v>
      </c>
      <c r="G891" t="s">
        <v>28</v>
      </c>
      <c r="H891">
        <v>12969</v>
      </c>
      <c r="I891" t="s">
        <v>29</v>
      </c>
      <c r="K891">
        <v>14000</v>
      </c>
      <c r="L891" s="5" t="s">
        <v>37</v>
      </c>
      <c r="M891">
        <f t="shared" si="13"/>
        <v>0</v>
      </c>
    </row>
    <row r="892" spans="1:13" x14ac:dyDescent="0.3">
      <c r="A892" t="s">
        <v>1167</v>
      </c>
      <c r="B892" t="s">
        <v>548</v>
      </c>
      <c r="C892" t="s">
        <v>33</v>
      </c>
      <c r="D892" t="s">
        <v>34</v>
      </c>
      <c r="E892" t="s">
        <v>35</v>
      </c>
      <c r="F892" t="s">
        <v>27</v>
      </c>
      <c r="G892" t="s">
        <v>28</v>
      </c>
      <c r="H892">
        <v>16979</v>
      </c>
      <c r="I892" t="s">
        <v>36</v>
      </c>
      <c r="J892">
        <v>0.3</v>
      </c>
      <c r="K892">
        <v>17000</v>
      </c>
      <c r="L892" s="6">
        <v>45505</v>
      </c>
      <c r="M892">
        <f t="shared" si="13"/>
        <v>0.3</v>
      </c>
    </row>
    <row r="893" spans="1:13" x14ac:dyDescent="0.3">
      <c r="A893" t="s">
        <v>1168</v>
      </c>
      <c r="B893" t="s">
        <v>392</v>
      </c>
      <c r="C893" t="s">
        <v>14</v>
      </c>
      <c r="D893" t="s">
        <v>15</v>
      </c>
      <c r="E893" t="s">
        <v>35</v>
      </c>
      <c r="F893" t="s">
        <v>44</v>
      </c>
      <c r="G893" t="s">
        <v>28</v>
      </c>
      <c r="H893">
        <v>14156</v>
      </c>
      <c r="I893" t="s">
        <v>36</v>
      </c>
      <c r="J893">
        <v>0.3</v>
      </c>
      <c r="K893">
        <v>14000</v>
      </c>
      <c r="L893" s="5" t="s">
        <v>192</v>
      </c>
      <c r="M893">
        <f t="shared" si="13"/>
        <v>0.3</v>
      </c>
    </row>
    <row r="894" spans="1:13" x14ac:dyDescent="0.3">
      <c r="A894" t="s">
        <v>1169</v>
      </c>
      <c r="B894" t="s">
        <v>941</v>
      </c>
      <c r="C894" t="s">
        <v>14</v>
      </c>
      <c r="D894" t="s">
        <v>15</v>
      </c>
      <c r="E894" t="s">
        <v>35</v>
      </c>
      <c r="F894" t="s">
        <v>17</v>
      </c>
      <c r="G894" t="s">
        <v>28</v>
      </c>
      <c r="H894">
        <v>15037</v>
      </c>
      <c r="I894" t="s">
        <v>23</v>
      </c>
      <c r="J894">
        <v>0.1</v>
      </c>
      <c r="K894">
        <v>14000</v>
      </c>
      <c r="L894" s="5" t="s">
        <v>106</v>
      </c>
      <c r="M894">
        <f t="shared" si="13"/>
        <v>0.1</v>
      </c>
    </row>
    <row r="895" spans="1:13" x14ac:dyDescent="0.3">
      <c r="A895" t="s">
        <v>1170</v>
      </c>
      <c r="B895" t="s">
        <v>452</v>
      </c>
      <c r="C895" t="s">
        <v>33</v>
      </c>
      <c r="D895" t="s">
        <v>34</v>
      </c>
      <c r="E895" t="s">
        <v>16</v>
      </c>
      <c r="F895" t="s">
        <v>27</v>
      </c>
      <c r="G895" t="s">
        <v>40</v>
      </c>
      <c r="H895">
        <v>17191</v>
      </c>
      <c r="I895" t="s">
        <v>23</v>
      </c>
      <c r="J895">
        <v>0.1</v>
      </c>
      <c r="K895">
        <v>17000</v>
      </c>
      <c r="L895" s="5" t="s">
        <v>122</v>
      </c>
      <c r="M895">
        <f t="shared" si="13"/>
        <v>0.1</v>
      </c>
    </row>
    <row r="896" spans="1:13" x14ac:dyDescent="0.3">
      <c r="A896" t="s">
        <v>1171</v>
      </c>
      <c r="B896" t="s">
        <v>365</v>
      </c>
      <c r="C896" t="s">
        <v>72</v>
      </c>
      <c r="D896" t="s">
        <v>73</v>
      </c>
      <c r="E896" t="s">
        <v>16</v>
      </c>
      <c r="F896" t="s">
        <v>44</v>
      </c>
      <c r="G896" t="s">
        <v>40</v>
      </c>
      <c r="H896">
        <v>8724</v>
      </c>
      <c r="I896" t="s">
        <v>36</v>
      </c>
      <c r="J896">
        <v>0.3</v>
      </c>
      <c r="K896">
        <v>9000</v>
      </c>
      <c r="L896" s="5" t="s">
        <v>230</v>
      </c>
      <c r="M896">
        <f t="shared" si="13"/>
        <v>0.3</v>
      </c>
    </row>
    <row r="897" spans="1:13" x14ac:dyDescent="0.3">
      <c r="A897" t="s">
        <v>1172</v>
      </c>
      <c r="B897" t="s">
        <v>397</v>
      </c>
      <c r="C897" t="s">
        <v>51</v>
      </c>
      <c r="D897" t="s">
        <v>52</v>
      </c>
      <c r="E897" t="s">
        <v>35</v>
      </c>
      <c r="F897" t="s">
        <v>44</v>
      </c>
      <c r="G897" t="s">
        <v>28</v>
      </c>
      <c r="H897">
        <v>14069</v>
      </c>
      <c r="I897" t="s">
        <v>36</v>
      </c>
      <c r="J897">
        <v>0.3</v>
      </c>
      <c r="K897">
        <v>13000</v>
      </c>
      <c r="L897" s="5" t="s">
        <v>373</v>
      </c>
      <c r="M897">
        <f t="shared" si="13"/>
        <v>0.3</v>
      </c>
    </row>
    <row r="898" spans="1:13" x14ac:dyDescent="0.3">
      <c r="A898" t="s">
        <v>1173</v>
      </c>
      <c r="B898" t="s">
        <v>558</v>
      </c>
      <c r="C898" t="s">
        <v>33</v>
      </c>
      <c r="D898" t="s">
        <v>34</v>
      </c>
      <c r="E898" t="s">
        <v>35</v>
      </c>
      <c r="F898" t="s">
        <v>44</v>
      </c>
      <c r="G898" t="s">
        <v>40</v>
      </c>
      <c r="H898">
        <v>17368</v>
      </c>
      <c r="I898" t="s">
        <v>19</v>
      </c>
      <c r="J898">
        <v>0.2</v>
      </c>
      <c r="K898">
        <v>17000</v>
      </c>
      <c r="L898" s="6">
        <v>45445</v>
      </c>
      <c r="M898">
        <f t="shared" si="13"/>
        <v>0.2</v>
      </c>
    </row>
    <row r="899" spans="1:13" x14ac:dyDescent="0.3">
      <c r="A899" t="s">
        <v>1174</v>
      </c>
      <c r="B899" t="s">
        <v>80</v>
      </c>
      <c r="C899" t="s">
        <v>33</v>
      </c>
      <c r="D899" t="s">
        <v>34</v>
      </c>
      <c r="E899" t="s">
        <v>16</v>
      </c>
      <c r="F899" t="s">
        <v>44</v>
      </c>
      <c r="G899" t="s">
        <v>18</v>
      </c>
      <c r="H899">
        <v>16174</v>
      </c>
      <c r="K899">
        <v>17000</v>
      </c>
      <c r="L899" s="6">
        <v>45444</v>
      </c>
      <c r="M899">
        <f t="shared" ref="M899:M962" si="14">IF(OR(I899="",J899=""),0,J899)</f>
        <v>0</v>
      </c>
    </row>
    <row r="900" spans="1:13" x14ac:dyDescent="0.3">
      <c r="A900" t="s">
        <v>1175</v>
      </c>
      <c r="B900" t="s">
        <v>476</v>
      </c>
      <c r="C900" t="s">
        <v>14</v>
      </c>
      <c r="D900" t="s">
        <v>15</v>
      </c>
      <c r="E900" t="s">
        <v>53</v>
      </c>
      <c r="F900" t="s">
        <v>17</v>
      </c>
      <c r="G900" t="s">
        <v>18</v>
      </c>
      <c r="H900">
        <v>14522</v>
      </c>
      <c r="I900" t="s">
        <v>36</v>
      </c>
      <c r="J900">
        <v>0.3</v>
      </c>
      <c r="K900">
        <v>14000</v>
      </c>
      <c r="L900" s="5" t="s">
        <v>37</v>
      </c>
      <c r="M900">
        <f t="shared" si="14"/>
        <v>0.3</v>
      </c>
    </row>
    <row r="901" spans="1:13" x14ac:dyDescent="0.3">
      <c r="A901" t="s">
        <v>1176</v>
      </c>
      <c r="B901" t="s">
        <v>679</v>
      </c>
      <c r="C901" t="s">
        <v>14</v>
      </c>
      <c r="D901" t="s">
        <v>15</v>
      </c>
      <c r="E901" t="s">
        <v>16</v>
      </c>
      <c r="F901" t="s">
        <v>27</v>
      </c>
      <c r="G901" t="s">
        <v>28</v>
      </c>
      <c r="H901">
        <v>12715</v>
      </c>
      <c r="I901" t="s">
        <v>29</v>
      </c>
      <c r="K901">
        <v>14000</v>
      </c>
      <c r="L901" s="5" t="s">
        <v>20</v>
      </c>
      <c r="M901">
        <f t="shared" si="14"/>
        <v>0</v>
      </c>
    </row>
    <row r="902" spans="1:13" x14ac:dyDescent="0.3">
      <c r="A902" t="s">
        <v>1177</v>
      </c>
      <c r="B902" t="s">
        <v>134</v>
      </c>
      <c r="C902" t="s">
        <v>72</v>
      </c>
      <c r="D902" t="s">
        <v>73</v>
      </c>
      <c r="E902" t="s">
        <v>53</v>
      </c>
      <c r="F902" t="s">
        <v>27</v>
      </c>
      <c r="G902" t="s">
        <v>40</v>
      </c>
      <c r="H902">
        <v>10205</v>
      </c>
      <c r="I902" t="s">
        <v>19</v>
      </c>
      <c r="J902">
        <v>0.2</v>
      </c>
      <c r="K902">
        <v>9000</v>
      </c>
      <c r="L902" s="6">
        <v>45293</v>
      </c>
      <c r="M902">
        <f t="shared" si="14"/>
        <v>0.2</v>
      </c>
    </row>
    <row r="903" spans="1:13" x14ac:dyDescent="0.3">
      <c r="A903" t="s">
        <v>1178</v>
      </c>
      <c r="B903" t="s">
        <v>157</v>
      </c>
      <c r="C903" t="s">
        <v>14</v>
      </c>
      <c r="D903" t="s">
        <v>15</v>
      </c>
      <c r="E903" t="s">
        <v>53</v>
      </c>
      <c r="F903" t="s">
        <v>27</v>
      </c>
      <c r="G903" t="s">
        <v>18</v>
      </c>
      <c r="H903">
        <v>14439</v>
      </c>
      <c r="I903" t="s">
        <v>19</v>
      </c>
      <c r="J903">
        <v>0.2</v>
      </c>
      <c r="K903">
        <v>14000</v>
      </c>
      <c r="L903" s="5" t="s">
        <v>62</v>
      </c>
      <c r="M903">
        <f t="shared" si="14"/>
        <v>0.2</v>
      </c>
    </row>
    <row r="904" spans="1:13" x14ac:dyDescent="0.3">
      <c r="A904" t="s">
        <v>1179</v>
      </c>
      <c r="B904" t="s">
        <v>183</v>
      </c>
      <c r="C904" t="s">
        <v>72</v>
      </c>
      <c r="D904" t="s">
        <v>73</v>
      </c>
      <c r="E904" t="s">
        <v>53</v>
      </c>
      <c r="F904" t="s">
        <v>27</v>
      </c>
      <c r="G904" t="s">
        <v>28</v>
      </c>
      <c r="H904">
        <v>8802</v>
      </c>
      <c r="I904" t="s">
        <v>19</v>
      </c>
      <c r="J904">
        <v>0.2</v>
      </c>
      <c r="K904">
        <v>9000</v>
      </c>
      <c r="L904" s="5" t="s">
        <v>24</v>
      </c>
      <c r="M904">
        <f t="shared" si="14"/>
        <v>0.2</v>
      </c>
    </row>
    <row r="905" spans="1:13" x14ac:dyDescent="0.3">
      <c r="A905" t="s">
        <v>1180</v>
      </c>
      <c r="B905" t="s">
        <v>266</v>
      </c>
      <c r="C905" t="s">
        <v>33</v>
      </c>
      <c r="D905" t="s">
        <v>34</v>
      </c>
      <c r="E905" t="s">
        <v>35</v>
      </c>
      <c r="F905" t="s">
        <v>44</v>
      </c>
      <c r="G905" t="s">
        <v>40</v>
      </c>
      <c r="H905">
        <v>18094</v>
      </c>
      <c r="I905" t="s">
        <v>23</v>
      </c>
      <c r="J905">
        <v>0.1</v>
      </c>
      <c r="K905">
        <v>17000</v>
      </c>
      <c r="L905" s="6">
        <v>45383</v>
      </c>
      <c r="M905">
        <f t="shared" si="14"/>
        <v>0.1</v>
      </c>
    </row>
    <row r="906" spans="1:13" x14ac:dyDescent="0.3">
      <c r="A906" t="s">
        <v>1181</v>
      </c>
      <c r="B906" t="s">
        <v>465</v>
      </c>
      <c r="C906" t="s">
        <v>72</v>
      </c>
      <c r="D906" t="s">
        <v>73</v>
      </c>
      <c r="E906" t="s">
        <v>53</v>
      </c>
      <c r="F906" t="s">
        <v>17</v>
      </c>
      <c r="G906" t="s">
        <v>40</v>
      </c>
      <c r="H906">
        <v>10056</v>
      </c>
      <c r="I906" t="s">
        <v>29</v>
      </c>
      <c r="K906">
        <v>9000</v>
      </c>
      <c r="L906" s="5" t="s">
        <v>101</v>
      </c>
      <c r="M906">
        <f t="shared" si="14"/>
        <v>0</v>
      </c>
    </row>
    <row r="907" spans="1:13" x14ac:dyDescent="0.3">
      <c r="A907" t="s">
        <v>1182</v>
      </c>
      <c r="B907" t="s">
        <v>307</v>
      </c>
      <c r="C907" t="s">
        <v>72</v>
      </c>
      <c r="D907" t="s">
        <v>73</v>
      </c>
      <c r="E907" t="s">
        <v>53</v>
      </c>
      <c r="F907" t="s">
        <v>17</v>
      </c>
      <c r="G907" t="s">
        <v>18</v>
      </c>
      <c r="H907">
        <v>9172</v>
      </c>
      <c r="K907">
        <v>9000</v>
      </c>
      <c r="L907" s="6">
        <v>45292</v>
      </c>
      <c r="M907">
        <f t="shared" si="14"/>
        <v>0</v>
      </c>
    </row>
    <row r="908" spans="1:13" x14ac:dyDescent="0.3">
      <c r="A908" t="s">
        <v>1183</v>
      </c>
      <c r="B908" t="s">
        <v>479</v>
      </c>
      <c r="C908" t="s">
        <v>72</v>
      </c>
      <c r="D908" t="s">
        <v>73</v>
      </c>
      <c r="E908" t="s">
        <v>53</v>
      </c>
      <c r="F908" t="s">
        <v>44</v>
      </c>
      <c r="G908" t="s">
        <v>40</v>
      </c>
      <c r="H908">
        <v>10939</v>
      </c>
      <c r="I908" t="s">
        <v>29</v>
      </c>
      <c r="K908">
        <v>9000</v>
      </c>
      <c r="L908" s="5" t="s">
        <v>106</v>
      </c>
      <c r="M908">
        <f t="shared" si="14"/>
        <v>0</v>
      </c>
    </row>
    <row r="909" spans="1:13" x14ac:dyDescent="0.3">
      <c r="A909" t="s">
        <v>1184</v>
      </c>
      <c r="B909" t="s">
        <v>89</v>
      </c>
      <c r="C909" t="s">
        <v>33</v>
      </c>
      <c r="D909" t="s">
        <v>34</v>
      </c>
      <c r="E909" t="s">
        <v>53</v>
      </c>
      <c r="F909" t="s">
        <v>44</v>
      </c>
      <c r="G909" t="s">
        <v>28</v>
      </c>
      <c r="H909">
        <v>18515</v>
      </c>
      <c r="I909" t="s">
        <v>36</v>
      </c>
      <c r="J909">
        <v>0.3</v>
      </c>
      <c r="K909">
        <v>17000</v>
      </c>
      <c r="L909" s="5" t="s">
        <v>165</v>
      </c>
      <c r="M909">
        <f t="shared" si="14"/>
        <v>0.3</v>
      </c>
    </row>
    <row r="910" spans="1:13" x14ac:dyDescent="0.3">
      <c r="A910" t="s">
        <v>1185</v>
      </c>
      <c r="B910" t="s">
        <v>397</v>
      </c>
      <c r="C910" t="s">
        <v>14</v>
      </c>
      <c r="D910" t="s">
        <v>15</v>
      </c>
      <c r="E910" t="s">
        <v>53</v>
      </c>
      <c r="F910" t="s">
        <v>44</v>
      </c>
      <c r="G910" t="s">
        <v>28</v>
      </c>
      <c r="H910">
        <v>13602</v>
      </c>
      <c r="K910">
        <v>14000</v>
      </c>
      <c r="L910" s="5" t="s">
        <v>326</v>
      </c>
      <c r="M910">
        <f t="shared" si="14"/>
        <v>0</v>
      </c>
    </row>
    <row r="911" spans="1:13" x14ac:dyDescent="0.3">
      <c r="A911" t="s">
        <v>1186</v>
      </c>
      <c r="B911" t="s">
        <v>340</v>
      </c>
      <c r="C911" t="s">
        <v>51</v>
      </c>
      <c r="D911" t="s">
        <v>52</v>
      </c>
      <c r="E911" t="s">
        <v>16</v>
      </c>
      <c r="F911" t="s">
        <v>44</v>
      </c>
      <c r="G911" t="s">
        <v>28</v>
      </c>
      <c r="H911">
        <v>14155</v>
      </c>
      <c r="I911" t="s">
        <v>19</v>
      </c>
      <c r="J911">
        <v>0.2</v>
      </c>
      <c r="K911">
        <v>13000</v>
      </c>
      <c r="L911" s="6">
        <v>45353</v>
      </c>
      <c r="M911">
        <f t="shared" si="14"/>
        <v>0.2</v>
      </c>
    </row>
    <row r="912" spans="1:13" x14ac:dyDescent="0.3">
      <c r="A912" t="s">
        <v>1187</v>
      </c>
      <c r="B912" t="s">
        <v>176</v>
      </c>
      <c r="C912" t="s">
        <v>51</v>
      </c>
      <c r="D912" t="s">
        <v>52</v>
      </c>
      <c r="E912" t="s">
        <v>53</v>
      </c>
      <c r="F912" t="s">
        <v>44</v>
      </c>
      <c r="G912" t="s">
        <v>18</v>
      </c>
      <c r="H912">
        <v>13755</v>
      </c>
      <c r="I912" t="s">
        <v>23</v>
      </c>
      <c r="J912">
        <v>0.1</v>
      </c>
      <c r="K912">
        <v>13000</v>
      </c>
      <c r="L912" s="5" t="s">
        <v>62</v>
      </c>
      <c r="M912">
        <f t="shared" si="14"/>
        <v>0.1</v>
      </c>
    </row>
    <row r="913" spans="1:13" x14ac:dyDescent="0.3">
      <c r="A913" t="s">
        <v>1188</v>
      </c>
      <c r="B913" t="s">
        <v>50</v>
      </c>
      <c r="C913" t="s">
        <v>72</v>
      </c>
      <c r="D913" t="s">
        <v>73</v>
      </c>
      <c r="E913" t="s">
        <v>35</v>
      </c>
      <c r="F913" t="s">
        <v>44</v>
      </c>
      <c r="G913" t="s">
        <v>18</v>
      </c>
      <c r="H913">
        <v>9807</v>
      </c>
      <c r="K913">
        <v>9000</v>
      </c>
      <c r="L913" s="5" t="s">
        <v>153</v>
      </c>
      <c r="M913">
        <f t="shared" si="14"/>
        <v>0</v>
      </c>
    </row>
    <row r="914" spans="1:13" x14ac:dyDescent="0.3">
      <c r="A914" t="s">
        <v>1189</v>
      </c>
      <c r="B914" t="s">
        <v>253</v>
      </c>
      <c r="C914" t="s">
        <v>33</v>
      </c>
      <c r="D914" t="s">
        <v>34</v>
      </c>
      <c r="E914" t="s">
        <v>53</v>
      </c>
      <c r="F914" t="s">
        <v>27</v>
      </c>
      <c r="G914" t="s">
        <v>18</v>
      </c>
      <c r="H914">
        <v>15097</v>
      </c>
      <c r="I914" t="s">
        <v>29</v>
      </c>
      <c r="K914">
        <v>17000</v>
      </c>
      <c r="L914" s="6">
        <v>45444</v>
      </c>
      <c r="M914">
        <f t="shared" si="14"/>
        <v>0</v>
      </c>
    </row>
    <row r="915" spans="1:13" x14ac:dyDescent="0.3">
      <c r="A915" t="s">
        <v>1190</v>
      </c>
      <c r="B915" t="s">
        <v>128</v>
      </c>
      <c r="C915" t="s">
        <v>51</v>
      </c>
      <c r="D915" t="s">
        <v>52</v>
      </c>
      <c r="E915" t="s">
        <v>16</v>
      </c>
      <c r="F915" t="s">
        <v>44</v>
      </c>
      <c r="G915" t="s">
        <v>18</v>
      </c>
      <c r="H915">
        <v>13900</v>
      </c>
      <c r="I915" t="s">
        <v>23</v>
      </c>
      <c r="J915">
        <v>0.1</v>
      </c>
      <c r="K915">
        <v>13000</v>
      </c>
      <c r="L915" s="6">
        <v>45444</v>
      </c>
      <c r="M915">
        <f t="shared" si="14"/>
        <v>0.1</v>
      </c>
    </row>
    <row r="916" spans="1:13" x14ac:dyDescent="0.3">
      <c r="A916" t="s">
        <v>1191</v>
      </c>
      <c r="B916" t="s">
        <v>496</v>
      </c>
      <c r="C916" t="s">
        <v>51</v>
      </c>
      <c r="D916" t="s">
        <v>52</v>
      </c>
      <c r="E916" t="s">
        <v>53</v>
      </c>
      <c r="F916" t="s">
        <v>44</v>
      </c>
      <c r="G916" t="s">
        <v>28</v>
      </c>
      <c r="H916">
        <v>13318</v>
      </c>
      <c r="I916" t="s">
        <v>19</v>
      </c>
      <c r="J916">
        <v>0.2</v>
      </c>
      <c r="K916">
        <v>13000</v>
      </c>
      <c r="L916" s="5" t="s">
        <v>211</v>
      </c>
      <c r="M916">
        <f t="shared" si="14"/>
        <v>0.2</v>
      </c>
    </row>
    <row r="917" spans="1:13" x14ac:dyDescent="0.3">
      <c r="A917" t="s">
        <v>1192</v>
      </c>
      <c r="B917" t="s">
        <v>202</v>
      </c>
      <c r="C917" t="s">
        <v>51</v>
      </c>
      <c r="D917" t="s">
        <v>52</v>
      </c>
      <c r="E917" t="s">
        <v>53</v>
      </c>
      <c r="F917" t="s">
        <v>17</v>
      </c>
      <c r="G917" t="s">
        <v>40</v>
      </c>
      <c r="H917">
        <v>13705</v>
      </c>
      <c r="I917" t="s">
        <v>23</v>
      </c>
      <c r="J917">
        <v>0.1</v>
      </c>
      <c r="K917">
        <v>13000</v>
      </c>
      <c r="L917" s="6">
        <v>45567</v>
      </c>
      <c r="M917">
        <f t="shared" si="14"/>
        <v>0.1</v>
      </c>
    </row>
    <row r="918" spans="1:13" x14ac:dyDescent="0.3">
      <c r="A918" t="s">
        <v>1193</v>
      </c>
      <c r="B918" t="s">
        <v>144</v>
      </c>
      <c r="C918" t="s">
        <v>72</v>
      </c>
      <c r="D918" t="s">
        <v>73</v>
      </c>
      <c r="E918" t="s">
        <v>16</v>
      </c>
      <c r="F918" t="s">
        <v>44</v>
      </c>
      <c r="G918" t="s">
        <v>40</v>
      </c>
      <c r="H918">
        <v>8054</v>
      </c>
      <c r="I918" t="s">
        <v>19</v>
      </c>
      <c r="J918">
        <v>0.2</v>
      </c>
      <c r="K918">
        <v>9000</v>
      </c>
      <c r="L918" s="5" t="s">
        <v>326</v>
      </c>
      <c r="M918">
        <f t="shared" si="14"/>
        <v>0.2</v>
      </c>
    </row>
    <row r="919" spans="1:13" x14ac:dyDescent="0.3">
      <c r="A919" t="s">
        <v>1194</v>
      </c>
      <c r="B919" t="s">
        <v>296</v>
      </c>
      <c r="C919" t="s">
        <v>14</v>
      </c>
      <c r="D919" t="s">
        <v>15</v>
      </c>
      <c r="E919" t="s">
        <v>53</v>
      </c>
      <c r="F919" t="s">
        <v>17</v>
      </c>
      <c r="G919" t="s">
        <v>40</v>
      </c>
      <c r="H919">
        <v>12246</v>
      </c>
      <c r="I919" t="s">
        <v>36</v>
      </c>
      <c r="J919">
        <v>0.3</v>
      </c>
      <c r="K919">
        <v>14000</v>
      </c>
      <c r="L919" s="5" t="s">
        <v>162</v>
      </c>
      <c r="M919">
        <f t="shared" si="14"/>
        <v>0.3</v>
      </c>
    </row>
    <row r="920" spans="1:13" x14ac:dyDescent="0.3">
      <c r="A920" t="s">
        <v>1195</v>
      </c>
      <c r="B920" t="s">
        <v>68</v>
      </c>
      <c r="C920" t="s">
        <v>72</v>
      </c>
      <c r="D920" t="s">
        <v>73</v>
      </c>
      <c r="E920" t="s">
        <v>35</v>
      </c>
      <c r="F920" t="s">
        <v>17</v>
      </c>
      <c r="G920" t="s">
        <v>18</v>
      </c>
      <c r="H920">
        <v>9499</v>
      </c>
      <c r="K920">
        <v>9000</v>
      </c>
      <c r="L920" s="6">
        <v>45627</v>
      </c>
      <c r="M920">
        <f t="shared" si="14"/>
        <v>0</v>
      </c>
    </row>
    <row r="921" spans="1:13" x14ac:dyDescent="0.3">
      <c r="A921" t="s">
        <v>1196</v>
      </c>
      <c r="B921" t="s">
        <v>627</v>
      </c>
      <c r="C921" t="s">
        <v>14</v>
      </c>
      <c r="D921" t="s">
        <v>15</v>
      </c>
      <c r="E921" t="s">
        <v>35</v>
      </c>
      <c r="F921" t="s">
        <v>44</v>
      </c>
      <c r="G921" t="s">
        <v>40</v>
      </c>
      <c r="H921">
        <v>12894</v>
      </c>
      <c r="I921" t="s">
        <v>29</v>
      </c>
      <c r="K921">
        <v>14000</v>
      </c>
      <c r="L921" s="6">
        <v>45598</v>
      </c>
      <c r="M921">
        <f t="shared" si="14"/>
        <v>0</v>
      </c>
    </row>
    <row r="922" spans="1:13" x14ac:dyDescent="0.3">
      <c r="A922" t="s">
        <v>1197</v>
      </c>
      <c r="B922" t="s">
        <v>278</v>
      </c>
      <c r="C922" t="s">
        <v>33</v>
      </c>
      <c r="D922" t="s">
        <v>34</v>
      </c>
      <c r="E922" t="s">
        <v>35</v>
      </c>
      <c r="F922" t="s">
        <v>27</v>
      </c>
      <c r="G922" t="s">
        <v>18</v>
      </c>
      <c r="H922">
        <v>15288</v>
      </c>
      <c r="I922" t="s">
        <v>29</v>
      </c>
      <c r="K922">
        <v>17000</v>
      </c>
      <c r="L922" s="5" t="s">
        <v>373</v>
      </c>
      <c r="M922">
        <f t="shared" si="14"/>
        <v>0</v>
      </c>
    </row>
    <row r="923" spans="1:13" x14ac:dyDescent="0.3">
      <c r="A923" t="s">
        <v>1198</v>
      </c>
      <c r="B923" t="s">
        <v>479</v>
      </c>
      <c r="C923" t="s">
        <v>72</v>
      </c>
      <c r="D923" t="s">
        <v>73</v>
      </c>
      <c r="E923" t="s">
        <v>35</v>
      </c>
      <c r="F923" t="s">
        <v>17</v>
      </c>
      <c r="G923" t="s">
        <v>18</v>
      </c>
      <c r="H923">
        <v>9674</v>
      </c>
      <c r="I923" t="s">
        <v>23</v>
      </c>
      <c r="J923">
        <v>0.1</v>
      </c>
      <c r="K923">
        <v>9000</v>
      </c>
      <c r="L923" s="5" t="s">
        <v>45</v>
      </c>
      <c r="M923">
        <f t="shared" si="14"/>
        <v>0.1</v>
      </c>
    </row>
    <row r="924" spans="1:13" x14ac:dyDescent="0.3">
      <c r="A924" t="s">
        <v>1199</v>
      </c>
      <c r="B924" t="s">
        <v>80</v>
      </c>
      <c r="C924" t="s">
        <v>72</v>
      </c>
      <c r="D924" t="s">
        <v>73</v>
      </c>
      <c r="E924" t="s">
        <v>53</v>
      </c>
      <c r="F924" t="s">
        <v>27</v>
      </c>
      <c r="G924" t="s">
        <v>28</v>
      </c>
      <c r="H924">
        <v>8350</v>
      </c>
      <c r="K924">
        <v>9000</v>
      </c>
      <c r="L924" s="6">
        <v>45445</v>
      </c>
      <c r="M924">
        <f t="shared" si="14"/>
        <v>0</v>
      </c>
    </row>
    <row r="925" spans="1:13" x14ac:dyDescent="0.3">
      <c r="A925" t="s">
        <v>1200</v>
      </c>
      <c r="B925" t="s">
        <v>194</v>
      </c>
      <c r="C925" t="s">
        <v>72</v>
      </c>
      <c r="D925" t="s">
        <v>73</v>
      </c>
      <c r="E925" t="s">
        <v>53</v>
      </c>
      <c r="F925" t="s">
        <v>17</v>
      </c>
      <c r="G925" t="s">
        <v>40</v>
      </c>
      <c r="H925">
        <v>10457</v>
      </c>
      <c r="I925" t="s">
        <v>23</v>
      </c>
      <c r="J925">
        <v>0.1</v>
      </c>
      <c r="K925">
        <v>9000</v>
      </c>
      <c r="L925" s="6">
        <v>45384</v>
      </c>
      <c r="M925">
        <f t="shared" si="14"/>
        <v>0.1</v>
      </c>
    </row>
    <row r="926" spans="1:13" x14ac:dyDescent="0.3">
      <c r="A926" t="s">
        <v>1201</v>
      </c>
      <c r="B926" t="s">
        <v>536</v>
      </c>
      <c r="C926" t="s">
        <v>72</v>
      </c>
      <c r="D926" t="s">
        <v>73</v>
      </c>
      <c r="E926" t="s">
        <v>16</v>
      </c>
      <c r="F926" t="s">
        <v>17</v>
      </c>
      <c r="G926" t="s">
        <v>18</v>
      </c>
      <c r="H926">
        <v>9323</v>
      </c>
      <c r="I926" t="s">
        <v>29</v>
      </c>
      <c r="K926">
        <v>9000</v>
      </c>
      <c r="L926" s="5" t="s">
        <v>45</v>
      </c>
      <c r="M926">
        <f t="shared" si="14"/>
        <v>0</v>
      </c>
    </row>
    <row r="927" spans="1:13" x14ac:dyDescent="0.3">
      <c r="A927" t="s">
        <v>1202</v>
      </c>
      <c r="B927" t="s">
        <v>315</v>
      </c>
      <c r="C927" t="s">
        <v>33</v>
      </c>
      <c r="D927" t="s">
        <v>34</v>
      </c>
      <c r="E927" t="s">
        <v>53</v>
      </c>
      <c r="F927" t="s">
        <v>27</v>
      </c>
      <c r="G927" t="s">
        <v>28</v>
      </c>
      <c r="H927">
        <v>18927</v>
      </c>
      <c r="I927" t="s">
        <v>23</v>
      </c>
      <c r="J927">
        <v>0.1</v>
      </c>
      <c r="K927">
        <v>17000</v>
      </c>
      <c r="L927" s="5" t="s">
        <v>235</v>
      </c>
      <c r="M927">
        <f t="shared" si="14"/>
        <v>0.1</v>
      </c>
    </row>
    <row r="928" spans="1:13" x14ac:dyDescent="0.3">
      <c r="A928" t="s">
        <v>1203</v>
      </c>
      <c r="B928" t="s">
        <v>124</v>
      </c>
      <c r="C928" t="s">
        <v>33</v>
      </c>
      <c r="D928" t="s">
        <v>34</v>
      </c>
      <c r="E928" t="s">
        <v>35</v>
      </c>
      <c r="F928" t="s">
        <v>17</v>
      </c>
      <c r="G928" t="s">
        <v>40</v>
      </c>
      <c r="H928">
        <v>17653</v>
      </c>
      <c r="I928" t="s">
        <v>19</v>
      </c>
      <c r="J928">
        <v>0.2</v>
      </c>
      <c r="K928">
        <v>17000</v>
      </c>
      <c r="L928" s="6">
        <v>45627</v>
      </c>
      <c r="M928">
        <f t="shared" si="14"/>
        <v>0.2</v>
      </c>
    </row>
    <row r="929" spans="1:13" x14ac:dyDescent="0.3">
      <c r="A929" t="s">
        <v>1204</v>
      </c>
      <c r="B929" t="s">
        <v>215</v>
      </c>
      <c r="C929" t="s">
        <v>72</v>
      </c>
      <c r="D929" t="s">
        <v>73</v>
      </c>
      <c r="E929" t="s">
        <v>16</v>
      </c>
      <c r="F929" t="s">
        <v>27</v>
      </c>
      <c r="G929" t="s">
        <v>40</v>
      </c>
      <c r="H929">
        <v>9850</v>
      </c>
      <c r="K929">
        <v>9000</v>
      </c>
      <c r="L929" s="5" t="s">
        <v>211</v>
      </c>
      <c r="M929">
        <f t="shared" si="14"/>
        <v>0</v>
      </c>
    </row>
    <row r="930" spans="1:13" x14ac:dyDescent="0.3">
      <c r="A930" t="s">
        <v>1205</v>
      </c>
      <c r="B930" t="s">
        <v>22</v>
      </c>
      <c r="C930" t="s">
        <v>33</v>
      </c>
      <c r="D930" t="s">
        <v>34</v>
      </c>
      <c r="E930" t="s">
        <v>53</v>
      </c>
      <c r="F930" t="s">
        <v>27</v>
      </c>
      <c r="G930" t="s">
        <v>28</v>
      </c>
      <c r="H930">
        <v>16793</v>
      </c>
      <c r="I930" t="s">
        <v>19</v>
      </c>
      <c r="J930">
        <v>0.2</v>
      </c>
      <c r="K930">
        <v>17000</v>
      </c>
      <c r="L930" s="6">
        <v>45536</v>
      </c>
      <c r="M930">
        <f t="shared" si="14"/>
        <v>0.2</v>
      </c>
    </row>
    <row r="931" spans="1:13" x14ac:dyDescent="0.3">
      <c r="A931" t="s">
        <v>1206</v>
      </c>
      <c r="B931" t="s">
        <v>223</v>
      </c>
      <c r="C931" t="s">
        <v>14</v>
      </c>
      <c r="D931" t="s">
        <v>15</v>
      </c>
      <c r="E931" t="s">
        <v>16</v>
      </c>
      <c r="F931" t="s">
        <v>44</v>
      </c>
      <c r="G931" t="s">
        <v>18</v>
      </c>
      <c r="H931">
        <v>14003</v>
      </c>
      <c r="K931">
        <v>14000</v>
      </c>
      <c r="L931" s="6">
        <v>45413</v>
      </c>
      <c r="M931">
        <f t="shared" si="14"/>
        <v>0</v>
      </c>
    </row>
    <row r="932" spans="1:13" x14ac:dyDescent="0.3">
      <c r="A932" t="s">
        <v>1207</v>
      </c>
      <c r="B932" t="s">
        <v>155</v>
      </c>
      <c r="C932" t="s">
        <v>33</v>
      </c>
      <c r="D932" t="s">
        <v>34</v>
      </c>
      <c r="E932" t="s">
        <v>53</v>
      </c>
      <c r="F932" t="s">
        <v>44</v>
      </c>
      <c r="G932" t="s">
        <v>40</v>
      </c>
      <c r="H932">
        <v>18959</v>
      </c>
      <c r="I932" t="s">
        <v>23</v>
      </c>
      <c r="J932">
        <v>0.1</v>
      </c>
      <c r="K932">
        <v>17000</v>
      </c>
      <c r="L932" s="6">
        <v>45352</v>
      </c>
      <c r="M932">
        <f t="shared" si="14"/>
        <v>0.1</v>
      </c>
    </row>
    <row r="933" spans="1:13" x14ac:dyDescent="0.3">
      <c r="A933" t="s">
        <v>1208</v>
      </c>
      <c r="B933" t="s">
        <v>362</v>
      </c>
      <c r="C933" t="s">
        <v>33</v>
      </c>
      <c r="D933" t="s">
        <v>34</v>
      </c>
      <c r="E933" t="s">
        <v>16</v>
      </c>
      <c r="F933" t="s">
        <v>27</v>
      </c>
      <c r="G933" t="s">
        <v>40</v>
      </c>
      <c r="H933">
        <v>15484</v>
      </c>
      <c r="I933" t="s">
        <v>19</v>
      </c>
      <c r="J933">
        <v>0.2</v>
      </c>
      <c r="K933">
        <v>17000</v>
      </c>
      <c r="L933" s="5" t="s">
        <v>230</v>
      </c>
      <c r="M933">
        <f t="shared" si="14"/>
        <v>0.2</v>
      </c>
    </row>
    <row r="934" spans="1:13" x14ac:dyDescent="0.3">
      <c r="A934" t="s">
        <v>1209</v>
      </c>
      <c r="B934" t="s">
        <v>108</v>
      </c>
      <c r="C934" t="s">
        <v>72</v>
      </c>
      <c r="D934" t="s">
        <v>73</v>
      </c>
      <c r="E934" t="s">
        <v>16</v>
      </c>
      <c r="F934" t="s">
        <v>44</v>
      </c>
      <c r="G934" t="s">
        <v>18</v>
      </c>
      <c r="H934">
        <v>10035</v>
      </c>
      <c r="I934" t="s">
        <v>29</v>
      </c>
      <c r="K934">
        <v>9000</v>
      </c>
      <c r="L934" s="5" t="s">
        <v>101</v>
      </c>
      <c r="M934">
        <f t="shared" si="14"/>
        <v>0</v>
      </c>
    </row>
    <row r="935" spans="1:13" x14ac:dyDescent="0.3">
      <c r="A935" t="s">
        <v>1210</v>
      </c>
      <c r="B935" t="s">
        <v>439</v>
      </c>
      <c r="C935" t="s">
        <v>14</v>
      </c>
      <c r="D935" t="s">
        <v>15</v>
      </c>
      <c r="E935" t="s">
        <v>16</v>
      </c>
      <c r="F935" t="s">
        <v>27</v>
      </c>
      <c r="G935" t="s">
        <v>40</v>
      </c>
      <c r="H935">
        <v>14678</v>
      </c>
      <c r="I935" t="s">
        <v>23</v>
      </c>
      <c r="J935">
        <v>0.1</v>
      </c>
      <c r="K935">
        <v>14000</v>
      </c>
      <c r="L935" s="5" t="s">
        <v>122</v>
      </c>
      <c r="M935">
        <f t="shared" si="14"/>
        <v>0.1</v>
      </c>
    </row>
    <row r="936" spans="1:13" x14ac:dyDescent="0.3">
      <c r="A936" t="s">
        <v>1211</v>
      </c>
      <c r="B936" t="s">
        <v>71</v>
      </c>
      <c r="C936" t="s">
        <v>14</v>
      </c>
      <c r="D936" t="s">
        <v>15</v>
      </c>
      <c r="E936" t="s">
        <v>35</v>
      </c>
      <c r="F936" t="s">
        <v>44</v>
      </c>
      <c r="G936" t="s">
        <v>28</v>
      </c>
      <c r="H936">
        <v>12534</v>
      </c>
      <c r="I936" t="s">
        <v>23</v>
      </c>
      <c r="J936">
        <v>0.1</v>
      </c>
      <c r="K936">
        <v>14000</v>
      </c>
      <c r="L936" s="6">
        <v>45627</v>
      </c>
      <c r="M936">
        <f t="shared" si="14"/>
        <v>0.1</v>
      </c>
    </row>
    <row r="937" spans="1:13" x14ac:dyDescent="0.3">
      <c r="A937" t="s">
        <v>1212</v>
      </c>
      <c r="B937" t="s">
        <v>1068</v>
      </c>
      <c r="C937" t="s">
        <v>33</v>
      </c>
      <c r="D937" t="s">
        <v>34</v>
      </c>
      <c r="E937" t="s">
        <v>35</v>
      </c>
      <c r="F937" t="s">
        <v>17</v>
      </c>
      <c r="G937" t="s">
        <v>28</v>
      </c>
      <c r="H937">
        <v>15699</v>
      </c>
      <c r="I937" t="s">
        <v>29</v>
      </c>
      <c r="K937">
        <v>17000</v>
      </c>
      <c r="L937" s="6">
        <v>45413</v>
      </c>
      <c r="M937">
        <f t="shared" si="14"/>
        <v>0</v>
      </c>
    </row>
    <row r="938" spans="1:13" x14ac:dyDescent="0.3">
      <c r="A938" t="s">
        <v>1213</v>
      </c>
      <c r="B938" t="s">
        <v>354</v>
      </c>
      <c r="C938" t="s">
        <v>14</v>
      </c>
      <c r="D938" t="s">
        <v>15</v>
      </c>
      <c r="E938" t="s">
        <v>35</v>
      </c>
      <c r="F938" t="s">
        <v>17</v>
      </c>
      <c r="G938" t="s">
        <v>28</v>
      </c>
      <c r="H938">
        <v>15273</v>
      </c>
      <c r="I938" t="s">
        <v>29</v>
      </c>
      <c r="K938">
        <v>14000</v>
      </c>
      <c r="L938" s="5" t="s">
        <v>101</v>
      </c>
      <c r="M938">
        <f t="shared" si="14"/>
        <v>0</v>
      </c>
    </row>
    <row r="939" spans="1:13" x14ac:dyDescent="0.3">
      <c r="A939" t="s">
        <v>1214</v>
      </c>
      <c r="B939" t="s">
        <v>232</v>
      </c>
      <c r="C939" t="s">
        <v>51</v>
      </c>
      <c r="D939" t="s">
        <v>52</v>
      </c>
      <c r="E939" t="s">
        <v>53</v>
      </c>
      <c r="F939" t="s">
        <v>17</v>
      </c>
      <c r="G939" t="s">
        <v>28</v>
      </c>
      <c r="H939">
        <v>13778</v>
      </c>
      <c r="K939">
        <v>13000</v>
      </c>
      <c r="L939" s="5" t="s">
        <v>129</v>
      </c>
      <c r="M939">
        <f t="shared" si="14"/>
        <v>0</v>
      </c>
    </row>
    <row r="940" spans="1:13" x14ac:dyDescent="0.3">
      <c r="A940" t="s">
        <v>1215</v>
      </c>
      <c r="B940" t="s">
        <v>22</v>
      </c>
      <c r="C940" t="s">
        <v>51</v>
      </c>
      <c r="D940" t="s">
        <v>52</v>
      </c>
      <c r="E940" t="s">
        <v>53</v>
      </c>
      <c r="F940" t="s">
        <v>27</v>
      </c>
      <c r="G940" t="s">
        <v>18</v>
      </c>
      <c r="H940">
        <v>13429</v>
      </c>
      <c r="I940" t="s">
        <v>19</v>
      </c>
      <c r="J940">
        <v>0.2</v>
      </c>
      <c r="K940">
        <v>13000</v>
      </c>
      <c r="L940" s="5" t="s">
        <v>165</v>
      </c>
      <c r="M940">
        <f t="shared" si="14"/>
        <v>0.2</v>
      </c>
    </row>
    <row r="941" spans="1:13" x14ac:dyDescent="0.3">
      <c r="A941" t="s">
        <v>1216</v>
      </c>
      <c r="B941" t="s">
        <v>91</v>
      </c>
      <c r="C941" t="s">
        <v>33</v>
      </c>
      <c r="D941" t="s">
        <v>34</v>
      </c>
      <c r="E941" t="s">
        <v>35</v>
      </c>
      <c r="F941" t="s">
        <v>17</v>
      </c>
      <c r="G941" t="s">
        <v>18</v>
      </c>
      <c r="H941">
        <v>17852</v>
      </c>
      <c r="I941" t="s">
        <v>36</v>
      </c>
      <c r="J941">
        <v>0.3</v>
      </c>
      <c r="K941">
        <v>17000</v>
      </c>
      <c r="L941" s="6">
        <v>45414</v>
      </c>
      <c r="M941">
        <f t="shared" si="14"/>
        <v>0.3</v>
      </c>
    </row>
    <row r="942" spans="1:13" x14ac:dyDescent="0.3">
      <c r="A942" t="s">
        <v>1217</v>
      </c>
      <c r="B942" t="s">
        <v>465</v>
      </c>
      <c r="C942" t="s">
        <v>51</v>
      </c>
      <c r="D942" t="s">
        <v>52</v>
      </c>
      <c r="E942" t="s">
        <v>16</v>
      </c>
      <c r="F942" t="s">
        <v>27</v>
      </c>
      <c r="G942" t="s">
        <v>18</v>
      </c>
      <c r="H942">
        <v>11409</v>
      </c>
      <c r="I942" t="s">
        <v>29</v>
      </c>
      <c r="K942">
        <v>13000</v>
      </c>
      <c r="L942" s="5" t="s">
        <v>54</v>
      </c>
      <c r="M942">
        <f t="shared" si="14"/>
        <v>0</v>
      </c>
    </row>
    <row r="943" spans="1:13" x14ac:dyDescent="0.3">
      <c r="A943" t="s">
        <v>1218</v>
      </c>
      <c r="B943" t="s">
        <v>84</v>
      </c>
      <c r="C943" t="s">
        <v>14</v>
      </c>
      <c r="D943" t="s">
        <v>15</v>
      </c>
      <c r="E943" t="s">
        <v>53</v>
      </c>
      <c r="F943" t="s">
        <v>27</v>
      </c>
      <c r="G943" t="s">
        <v>18</v>
      </c>
      <c r="H943">
        <v>12029</v>
      </c>
      <c r="I943" t="s">
        <v>19</v>
      </c>
      <c r="J943">
        <v>0.2</v>
      </c>
      <c r="K943">
        <v>14000</v>
      </c>
      <c r="L943" s="5" t="s">
        <v>45</v>
      </c>
      <c r="M943">
        <f t="shared" si="14"/>
        <v>0.2</v>
      </c>
    </row>
    <row r="944" spans="1:13" x14ac:dyDescent="0.3">
      <c r="A944" t="s">
        <v>1219</v>
      </c>
      <c r="B944" t="s">
        <v>202</v>
      </c>
      <c r="C944" t="s">
        <v>33</v>
      </c>
      <c r="D944" t="s">
        <v>34</v>
      </c>
      <c r="E944" t="s">
        <v>53</v>
      </c>
      <c r="F944" t="s">
        <v>44</v>
      </c>
      <c r="G944" t="s">
        <v>40</v>
      </c>
      <c r="H944">
        <v>17835</v>
      </c>
      <c r="I944" t="s">
        <v>19</v>
      </c>
      <c r="J944">
        <v>0.2</v>
      </c>
      <c r="K944">
        <v>17000</v>
      </c>
      <c r="L944" s="5" t="s">
        <v>24</v>
      </c>
      <c r="M944">
        <f t="shared" si="14"/>
        <v>0.2</v>
      </c>
    </row>
    <row r="945" spans="1:13" x14ac:dyDescent="0.3">
      <c r="A945" t="s">
        <v>1220</v>
      </c>
      <c r="B945" t="s">
        <v>134</v>
      </c>
      <c r="C945" t="s">
        <v>33</v>
      </c>
      <c r="D945" t="s">
        <v>34</v>
      </c>
      <c r="E945" t="s">
        <v>16</v>
      </c>
      <c r="F945" t="s">
        <v>17</v>
      </c>
      <c r="G945" t="s">
        <v>40</v>
      </c>
      <c r="H945">
        <v>15979</v>
      </c>
      <c r="I945" t="s">
        <v>19</v>
      </c>
      <c r="J945">
        <v>0.2</v>
      </c>
      <c r="K945">
        <v>17000</v>
      </c>
      <c r="L945" s="6">
        <v>45537</v>
      </c>
      <c r="M945">
        <f t="shared" si="14"/>
        <v>0.2</v>
      </c>
    </row>
    <row r="946" spans="1:13" x14ac:dyDescent="0.3">
      <c r="A946" t="s">
        <v>1221</v>
      </c>
      <c r="B946" t="s">
        <v>500</v>
      </c>
      <c r="C946" t="s">
        <v>51</v>
      </c>
      <c r="D946" t="s">
        <v>52</v>
      </c>
      <c r="E946" t="s">
        <v>16</v>
      </c>
      <c r="F946" t="s">
        <v>17</v>
      </c>
      <c r="G946" t="s">
        <v>28</v>
      </c>
      <c r="H946">
        <v>14892</v>
      </c>
      <c r="I946" t="s">
        <v>23</v>
      </c>
      <c r="J946">
        <v>0.1</v>
      </c>
      <c r="K946">
        <v>13000</v>
      </c>
      <c r="L946" s="6">
        <v>45567</v>
      </c>
      <c r="M946">
        <f t="shared" si="14"/>
        <v>0.1</v>
      </c>
    </row>
    <row r="947" spans="1:13" x14ac:dyDescent="0.3">
      <c r="A947" t="s">
        <v>1222</v>
      </c>
      <c r="B947" t="s">
        <v>429</v>
      </c>
      <c r="C947" t="s">
        <v>33</v>
      </c>
      <c r="D947" t="s">
        <v>34</v>
      </c>
      <c r="E947" t="s">
        <v>53</v>
      </c>
      <c r="F947" t="s">
        <v>17</v>
      </c>
      <c r="G947" t="s">
        <v>18</v>
      </c>
      <c r="H947">
        <v>17284</v>
      </c>
      <c r="I947" t="s">
        <v>19</v>
      </c>
      <c r="J947">
        <v>0.2</v>
      </c>
      <c r="K947">
        <v>17000</v>
      </c>
      <c r="L947" s="5" t="s">
        <v>85</v>
      </c>
      <c r="M947">
        <f t="shared" si="14"/>
        <v>0.2</v>
      </c>
    </row>
    <row r="948" spans="1:13" x14ac:dyDescent="0.3">
      <c r="A948" t="s">
        <v>1223</v>
      </c>
      <c r="B948" t="s">
        <v>274</v>
      </c>
      <c r="C948" t="s">
        <v>14</v>
      </c>
      <c r="D948" t="s">
        <v>15</v>
      </c>
      <c r="E948" t="s">
        <v>16</v>
      </c>
      <c r="F948" t="s">
        <v>17</v>
      </c>
      <c r="G948" t="s">
        <v>28</v>
      </c>
      <c r="H948">
        <v>14078</v>
      </c>
      <c r="I948" t="s">
        <v>19</v>
      </c>
      <c r="J948">
        <v>0.2</v>
      </c>
      <c r="K948">
        <v>14000</v>
      </c>
      <c r="L948" s="5" t="s">
        <v>192</v>
      </c>
      <c r="M948">
        <f t="shared" si="14"/>
        <v>0.2</v>
      </c>
    </row>
    <row r="949" spans="1:13" x14ac:dyDescent="0.3">
      <c r="A949" t="s">
        <v>1224</v>
      </c>
      <c r="B949" t="s">
        <v>462</v>
      </c>
      <c r="C949" t="s">
        <v>51</v>
      </c>
      <c r="D949" t="s">
        <v>52</v>
      </c>
      <c r="E949" t="s">
        <v>53</v>
      </c>
      <c r="F949" t="s">
        <v>27</v>
      </c>
      <c r="G949" t="s">
        <v>18</v>
      </c>
      <c r="H949">
        <v>11461</v>
      </c>
      <c r="I949" t="s">
        <v>19</v>
      </c>
      <c r="J949">
        <v>0.2</v>
      </c>
      <c r="K949">
        <v>13000</v>
      </c>
      <c r="L949" s="5" t="s">
        <v>106</v>
      </c>
      <c r="M949">
        <f t="shared" si="14"/>
        <v>0.2</v>
      </c>
    </row>
    <row r="950" spans="1:13" x14ac:dyDescent="0.3">
      <c r="A950" t="s">
        <v>1225</v>
      </c>
      <c r="B950" t="s">
        <v>1226</v>
      </c>
      <c r="C950" t="s">
        <v>72</v>
      </c>
      <c r="D950" t="s">
        <v>73</v>
      </c>
      <c r="E950" t="s">
        <v>35</v>
      </c>
      <c r="F950" t="s">
        <v>27</v>
      </c>
      <c r="G950" t="s">
        <v>28</v>
      </c>
      <c r="H950">
        <v>10779</v>
      </c>
      <c r="I950" t="s">
        <v>23</v>
      </c>
      <c r="J950">
        <v>0.1</v>
      </c>
      <c r="K950">
        <v>9000</v>
      </c>
      <c r="L950" s="6">
        <v>45383</v>
      </c>
      <c r="M950">
        <f t="shared" si="14"/>
        <v>0.1</v>
      </c>
    </row>
    <row r="951" spans="1:13" x14ac:dyDescent="0.3">
      <c r="A951" t="s">
        <v>1227</v>
      </c>
      <c r="B951" t="s">
        <v>352</v>
      </c>
      <c r="C951" t="s">
        <v>33</v>
      </c>
      <c r="D951" t="s">
        <v>34</v>
      </c>
      <c r="E951" t="s">
        <v>35</v>
      </c>
      <c r="F951" t="s">
        <v>17</v>
      </c>
      <c r="G951" t="s">
        <v>40</v>
      </c>
      <c r="H951">
        <v>16369</v>
      </c>
      <c r="I951" t="s">
        <v>29</v>
      </c>
      <c r="K951">
        <v>17000</v>
      </c>
      <c r="L951" s="5" t="s">
        <v>230</v>
      </c>
      <c r="M951">
        <f t="shared" si="14"/>
        <v>0</v>
      </c>
    </row>
    <row r="952" spans="1:13" x14ac:dyDescent="0.3">
      <c r="A952" t="s">
        <v>1228</v>
      </c>
      <c r="B952" t="s">
        <v>174</v>
      </c>
      <c r="C952" t="s">
        <v>72</v>
      </c>
      <c r="D952" t="s">
        <v>73</v>
      </c>
      <c r="E952" t="s">
        <v>35</v>
      </c>
      <c r="F952" t="s">
        <v>27</v>
      </c>
      <c r="G952" t="s">
        <v>28</v>
      </c>
      <c r="H952">
        <v>7214</v>
      </c>
      <c r="I952" t="s">
        <v>29</v>
      </c>
      <c r="K952">
        <v>9000</v>
      </c>
      <c r="L952" s="6">
        <v>45627</v>
      </c>
      <c r="M952">
        <f t="shared" si="14"/>
        <v>0</v>
      </c>
    </row>
    <row r="953" spans="1:13" x14ac:dyDescent="0.3">
      <c r="A953" t="s">
        <v>1229</v>
      </c>
      <c r="B953" t="s">
        <v>157</v>
      </c>
      <c r="C953" t="s">
        <v>14</v>
      </c>
      <c r="D953" t="s">
        <v>15</v>
      </c>
      <c r="E953" t="s">
        <v>53</v>
      </c>
      <c r="F953" t="s">
        <v>44</v>
      </c>
      <c r="G953" t="s">
        <v>18</v>
      </c>
      <c r="H953">
        <v>12290</v>
      </c>
      <c r="I953" t="s">
        <v>19</v>
      </c>
      <c r="J953">
        <v>0.2</v>
      </c>
      <c r="K953">
        <v>14000</v>
      </c>
      <c r="L953" s="5" t="s">
        <v>373</v>
      </c>
      <c r="M953">
        <f t="shared" si="14"/>
        <v>0.2</v>
      </c>
    </row>
    <row r="954" spans="1:13" x14ac:dyDescent="0.3">
      <c r="A954" t="s">
        <v>1230</v>
      </c>
      <c r="B954" t="s">
        <v>636</v>
      </c>
      <c r="C954" t="s">
        <v>33</v>
      </c>
      <c r="D954" t="s">
        <v>34</v>
      </c>
      <c r="E954" t="s">
        <v>53</v>
      </c>
      <c r="F954" t="s">
        <v>27</v>
      </c>
      <c r="G954" t="s">
        <v>28</v>
      </c>
      <c r="H954">
        <v>17772</v>
      </c>
      <c r="I954" t="s">
        <v>36</v>
      </c>
      <c r="J954">
        <v>0.3</v>
      </c>
      <c r="K954">
        <v>17000</v>
      </c>
      <c r="L954" s="5" t="s">
        <v>101</v>
      </c>
      <c r="M954">
        <f t="shared" si="14"/>
        <v>0.3</v>
      </c>
    </row>
    <row r="955" spans="1:13" x14ac:dyDescent="0.3">
      <c r="A955" t="s">
        <v>1231</v>
      </c>
      <c r="B955" t="s">
        <v>688</v>
      </c>
      <c r="C955" t="s">
        <v>33</v>
      </c>
      <c r="D955" t="s">
        <v>34</v>
      </c>
      <c r="E955" t="s">
        <v>35</v>
      </c>
      <c r="F955" t="s">
        <v>27</v>
      </c>
      <c r="G955" t="s">
        <v>18</v>
      </c>
      <c r="H955">
        <v>18021</v>
      </c>
      <c r="K955">
        <v>17000</v>
      </c>
      <c r="L955" s="5" t="s">
        <v>78</v>
      </c>
      <c r="M955">
        <f t="shared" si="14"/>
        <v>0</v>
      </c>
    </row>
    <row r="956" spans="1:13" x14ac:dyDescent="0.3">
      <c r="A956" t="s">
        <v>1232</v>
      </c>
      <c r="B956" t="s">
        <v>450</v>
      </c>
      <c r="C956" t="s">
        <v>51</v>
      </c>
      <c r="D956" t="s">
        <v>52</v>
      </c>
      <c r="E956" t="s">
        <v>35</v>
      </c>
      <c r="F956" t="s">
        <v>17</v>
      </c>
      <c r="G956" t="s">
        <v>28</v>
      </c>
      <c r="H956">
        <v>12984</v>
      </c>
      <c r="I956" t="s">
        <v>23</v>
      </c>
      <c r="J956">
        <v>0.1</v>
      </c>
      <c r="K956">
        <v>13000</v>
      </c>
      <c r="L956" s="5" t="s">
        <v>188</v>
      </c>
      <c r="M956">
        <f t="shared" si="14"/>
        <v>0.1</v>
      </c>
    </row>
    <row r="957" spans="1:13" x14ac:dyDescent="0.3">
      <c r="A957" t="s">
        <v>1233</v>
      </c>
      <c r="B957" t="s">
        <v>217</v>
      </c>
      <c r="C957" t="s">
        <v>51</v>
      </c>
      <c r="D957" t="s">
        <v>52</v>
      </c>
      <c r="E957" t="s">
        <v>16</v>
      </c>
      <c r="F957" t="s">
        <v>17</v>
      </c>
      <c r="G957" t="s">
        <v>18</v>
      </c>
      <c r="H957">
        <v>12586</v>
      </c>
      <c r="I957" t="s">
        <v>36</v>
      </c>
      <c r="J957">
        <v>0.3</v>
      </c>
      <c r="K957">
        <v>13000</v>
      </c>
      <c r="L957" s="6">
        <v>45536</v>
      </c>
      <c r="M957">
        <f t="shared" si="14"/>
        <v>0.3</v>
      </c>
    </row>
    <row r="958" spans="1:13" x14ac:dyDescent="0.3">
      <c r="A958" t="s">
        <v>1234</v>
      </c>
      <c r="B958" t="s">
        <v>519</v>
      </c>
      <c r="C958" t="s">
        <v>51</v>
      </c>
      <c r="D958" t="s">
        <v>52</v>
      </c>
      <c r="E958" t="s">
        <v>16</v>
      </c>
      <c r="F958" t="s">
        <v>17</v>
      </c>
      <c r="G958" t="s">
        <v>40</v>
      </c>
      <c r="H958">
        <v>11828</v>
      </c>
      <c r="I958" t="s">
        <v>36</v>
      </c>
      <c r="J958">
        <v>0.3</v>
      </c>
      <c r="K958">
        <v>13000</v>
      </c>
      <c r="L958" s="6">
        <v>45536</v>
      </c>
      <c r="M958">
        <f t="shared" si="14"/>
        <v>0.3</v>
      </c>
    </row>
    <row r="959" spans="1:13" x14ac:dyDescent="0.3">
      <c r="A959" t="s">
        <v>1235</v>
      </c>
      <c r="B959" t="s">
        <v>221</v>
      </c>
      <c r="C959" t="s">
        <v>14</v>
      </c>
      <c r="D959" t="s">
        <v>15</v>
      </c>
      <c r="E959" t="s">
        <v>53</v>
      </c>
      <c r="F959" t="s">
        <v>27</v>
      </c>
      <c r="G959" t="s">
        <v>18</v>
      </c>
      <c r="H959">
        <v>15488</v>
      </c>
      <c r="K959">
        <v>14000</v>
      </c>
      <c r="L959" s="5" t="s">
        <v>192</v>
      </c>
      <c r="M959">
        <f t="shared" si="14"/>
        <v>0</v>
      </c>
    </row>
    <row r="960" spans="1:13" x14ac:dyDescent="0.3">
      <c r="A960" t="s">
        <v>1236</v>
      </c>
      <c r="B960" t="s">
        <v>217</v>
      </c>
      <c r="C960" t="s">
        <v>33</v>
      </c>
      <c r="D960" t="s">
        <v>34</v>
      </c>
      <c r="E960" t="s">
        <v>35</v>
      </c>
      <c r="F960" t="s">
        <v>17</v>
      </c>
      <c r="G960" t="s">
        <v>28</v>
      </c>
      <c r="H960">
        <v>15642</v>
      </c>
      <c r="I960" t="s">
        <v>29</v>
      </c>
      <c r="K960">
        <v>17000</v>
      </c>
      <c r="L960" s="5" t="s">
        <v>211</v>
      </c>
      <c r="M960">
        <f t="shared" si="14"/>
        <v>0</v>
      </c>
    </row>
    <row r="961" spans="1:13" x14ac:dyDescent="0.3">
      <c r="A961" t="s">
        <v>1237</v>
      </c>
      <c r="B961" t="s">
        <v>756</v>
      </c>
      <c r="C961" t="s">
        <v>51</v>
      </c>
      <c r="D961" t="s">
        <v>52</v>
      </c>
      <c r="E961" t="s">
        <v>35</v>
      </c>
      <c r="F961" t="s">
        <v>17</v>
      </c>
      <c r="G961" t="s">
        <v>28</v>
      </c>
      <c r="H961">
        <v>13003</v>
      </c>
      <c r="I961" t="s">
        <v>19</v>
      </c>
      <c r="J961">
        <v>0.2</v>
      </c>
      <c r="K961">
        <v>13000</v>
      </c>
      <c r="L961" s="6">
        <v>45475</v>
      </c>
      <c r="M961">
        <f t="shared" si="14"/>
        <v>0.2</v>
      </c>
    </row>
    <row r="962" spans="1:13" x14ac:dyDescent="0.3">
      <c r="A962" t="s">
        <v>1238</v>
      </c>
      <c r="B962" t="s">
        <v>788</v>
      </c>
      <c r="C962" t="s">
        <v>72</v>
      </c>
      <c r="D962" t="s">
        <v>73</v>
      </c>
      <c r="E962" t="s">
        <v>53</v>
      </c>
      <c r="F962" t="s">
        <v>27</v>
      </c>
      <c r="G962" t="s">
        <v>28</v>
      </c>
      <c r="H962">
        <v>8753</v>
      </c>
      <c r="I962" t="s">
        <v>19</v>
      </c>
      <c r="J962">
        <v>0.2</v>
      </c>
      <c r="K962">
        <v>9000</v>
      </c>
      <c r="L962" s="5" t="s">
        <v>109</v>
      </c>
      <c r="M962">
        <f t="shared" si="14"/>
        <v>0.2</v>
      </c>
    </row>
    <row r="963" spans="1:13" x14ac:dyDescent="0.3">
      <c r="A963" t="s">
        <v>1239</v>
      </c>
      <c r="B963" t="s">
        <v>702</v>
      </c>
      <c r="C963" t="s">
        <v>51</v>
      </c>
      <c r="D963" t="s">
        <v>52</v>
      </c>
      <c r="E963" t="s">
        <v>16</v>
      </c>
      <c r="F963" t="s">
        <v>27</v>
      </c>
      <c r="G963" t="s">
        <v>28</v>
      </c>
      <c r="H963">
        <v>14679</v>
      </c>
      <c r="I963" t="s">
        <v>23</v>
      </c>
      <c r="J963">
        <v>0.1</v>
      </c>
      <c r="K963">
        <v>13000</v>
      </c>
      <c r="L963" s="5" t="s">
        <v>30</v>
      </c>
      <c r="M963">
        <f t="shared" ref="M963:M1001" si="15">IF(OR(I963="",J963=""),0,J963)</f>
        <v>0.1</v>
      </c>
    </row>
    <row r="964" spans="1:13" x14ac:dyDescent="0.3">
      <c r="A964" t="s">
        <v>1240</v>
      </c>
      <c r="B964" t="s">
        <v>187</v>
      </c>
      <c r="C964" t="s">
        <v>72</v>
      </c>
      <c r="D964" t="s">
        <v>73</v>
      </c>
      <c r="E964" t="s">
        <v>16</v>
      </c>
      <c r="F964" t="s">
        <v>44</v>
      </c>
      <c r="G964" t="s">
        <v>18</v>
      </c>
      <c r="H964">
        <v>8743</v>
      </c>
      <c r="I964" t="s">
        <v>29</v>
      </c>
      <c r="K964">
        <v>9000</v>
      </c>
      <c r="L964" s="5" t="s">
        <v>132</v>
      </c>
      <c r="M964">
        <f t="shared" si="15"/>
        <v>0</v>
      </c>
    </row>
    <row r="965" spans="1:13" x14ac:dyDescent="0.3">
      <c r="A965" t="s">
        <v>1241</v>
      </c>
      <c r="B965" t="s">
        <v>183</v>
      </c>
      <c r="C965" t="s">
        <v>14</v>
      </c>
      <c r="D965" t="s">
        <v>15</v>
      </c>
      <c r="E965" t="s">
        <v>53</v>
      </c>
      <c r="F965" t="s">
        <v>17</v>
      </c>
      <c r="G965" t="s">
        <v>18</v>
      </c>
      <c r="H965">
        <v>12340</v>
      </c>
      <c r="I965" t="s">
        <v>29</v>
      </c>
      <c r="K965">
        <v>14000</v>
      </c>
      <c r="L965" s="5" t="s">
        <v>198</v>
      </c>
      <c r="M965">
        <f t="shared" si="15"/>
        <v>0</v>
      </c>
    </row>
    <row r="966" spans="1:13" x14ac:dyDescent="0.3">
      <c r="A966" t="s">
        <v>1242</v>
      </c>
      <c r="B966" t="s">
        <v>221</v>
      </c>
      <c r="C966" t="s">
        <v>72</v>
      </c>
      <c r="D966" t="s">
        <v>73</v>
      </c>
      <c r="E966" t="s">
        <v>35</v>
      </c>
      <c r="F966" t="s">
        <v>27</v>
      </c>
      <c r="G966" t="s">
        <v>40</v>
      </c>
      <c r="H966">
        <v>8211</v>
      </c>
      <c r="I966" t="s">
        <v>19</v>
      </c>
      <c r="J966">
        <v>0.2</v>
      </c>
      <c r="K966">
        <v>9000</v>
      </c>
      <c r="L966" s="6">
        <v>45598</v>
      </c>
      <c r="M966">
        <f t="shared" si="15"/>
        <v>0.2</v>
      </c>
    </row>
    <row r="967" spans="1:13" x14ac:dyDescent="0.3">
      <c r="A967" t="s">
        <v>1243</v>
      </c>
      <c r="B967" t="s">
        <v>50</v>
      </c>
      <c r="C967" t="s">
        <v>72</v>
      </c>
      <c r="D967" t="s">
        <v>73</v>
      </c>
      <c r="E967" t="s">
        <v>16</v>
      </c>
      <c r="F967" t="s">
        <v>17</v>
      </c>
      <c r="G967" t="s">
        <v>18</v>
      </c>
      <c r="H967">
        <v>9880</v>
      </c>
      <c r="K967">
        <v>9000</v>
      </c>
      <c r="L967" s="5" t="s">
        <v>41</v>
      </c>
      <c r="M967">
        <f t="shared" si="15"/>
        <v>0</v>
      </c>
    </row>
    <row r="968" spans="1:13" x14ac:dyDescent="0.3">
      <c r="A968" t="s">
        <v>1244</v>
      </c>
      <c r="B968" t="s">
        <v>266</v>
      </c>
      <c r="C968" t="s">
        <v>14</v>
      </c>
      <c r="D968" t="s">
        <v>15</v>
      </c>
      <c r="E968" t="s">
        <v>53</v>
      </c>
      <c r="F968" t="s">
        <v>17</v>
      </c>
      <c r="G968" t="s">
        <v>18</v>
      </c>
      <c r="H968">
        <v>15580</v>
      </c>
      <c r="K968">
        <v>14000</v>
      </c>
      <c r="L968" s="6">
        <v>45627</v>
      </c>
      <c r="M968">
        <f t="shared" si="15"/>
        <v>0</v>
      </c>
    </row>
    <row r="969" spans="1:13" x14ac:dyDescent="0.3">
      <c r="A969" t="s">
        <v>1245</v>
      </c>
      <c r="B969" t="s">
        <v>164</v>
      </c>
      <c r="C969" t="s">
        <v>33</v>
      </c>
      <c r="D969" t="s">
        <v>34</v>
      </c>
      <c r="E969" t="s">
        <v>16</v>
      </c>
      <c r="F969" t="s">
        <v>17</v>
      </c>
      <c r="G969" t="s">
        <v>28</v>
      </c>
      <c r="H969">
        <v>17594</v>
      </c>
      <c r="I969" t="s">
        <v>23</v>
      </c>
      <c r="J969">
        <v>0.1</v>
      </c>
      <c r="K969">
        <v>17000</v>
      </c>
      <c r="L969" s="5" t="s">
        <v>78</v>
      </c>
      <c r="M969">
        <f t="shared" si="15"/>
        <v>0.1</v>
      </c>
    </row>
    <row r="970" spans="1:13" x14ac:dyDescent="0.3">
      <c r="A970" t="s">
        <v>1246</v>
      </c>
      <c r="B970" t="s">
        <v>13</v>
      </c>
      <c r="C970" t="s">
        <v>72</v>
      </c>
      <c r="D970" t="s">
        <v>73</v>
      </c>
      <c r="E970" t="s">
        <v>16</v>
      </c>
      <c r="F970" t="s">
        <v>17</v>
      </c>
      <c r="G970" t="s">
        <v>28</v>
      </c>
      <c r="H970">
        <v>7133</v>
      </c>
      <c r="I970" t="s">
        <v>36</v>
      </c>
      <c r="J970">
        <v>0.3</v>
      </c>
      <c r="K970">
        <v>9000</v>
      </c>
      <c r="L970" s="5" t="s">
        <v>69</v>
      </c>
      <c r="M970">
        <f t="shared" si="15"/>
        <v>0.3</v>
      </c>
    </row>
    <row r="971" spans="1:13" x14ac:dyDescent="0.3">
      <c r="A971" t="s">
        <v>1247</v>
      </c>
      <c r="B971" t="s">
        <v>1109</v>
      </c>
      <c r="C971" t="s">
        <v>51</v>
      </c>
      <c r="D971" t="s">
        <v>52</v>
      </c>
      <c r="E971" t="s">
        <v>16</v>
      </c>
      <c r="F971" t="s">
        <v>27</v>
      </c>
      <c r="G971" t="s">
        <v>28</v>
      </c>
      <c r="H971">
        <v>14607</v>
      </c>
      <c r="I971" t="s">
        <v>36</v>
      </c>
      <c r="J971">
        <v>0.3</v>
      </c>
      <c r="K971">
        <v>13000</v>
      </c>
      <c r="L971" s="5" t="s">
        <v>20</v>
      </c>
      <c r="M971">
        <f t="shared" si="15"/>
        <v>0.3</v>
      </c>
    </row>
    <row r="972" spans="1:13" x14ac:dyDescent="0.3">
      <c r="A972" t="s">
        <v>1248</v>
      </c>
      <c r="B972" t="s">
        <v>1023</v>
      </c>
      <c r="C972" t="s">
        <v>33</v>
      </c>
      <c r="D972" t="s">
        <v>34</v>
      </c>
      <c r="E972" t="s">
        <v>35</v>
      </c>
      <c r="F972" t="s">
        <v>27</v>
      </c>
      <c r="G972" t="s">
        <v>40</v>
      </c>
      <c r="H972">
        <v>16497</v>
      </c>
      <c r="K972">
        <v>17000</v>
      </c>
      <c r="L972" s="6">
        <v>45537</v>
      </c>
      <c r="M972">
        <f t="shared" si="15"/>
        <v>0</v>
      </c>
    </row>
    <row r="973" spans="1:13" x14ac:dyDescent="0.3">
      <c r="A973" t="s">
        <v>1249</v>
      </c>
      <c r="B973" t="s">
        <v>146</v>
      </c>
      <c r="C973" t="s">
        <v>33</v>
      </c>
      <c r="D973" t="s">
        <v>34</v>
      </c>
      <c r="E973" t="s">
        <v>35</v>
      </c>
      <c r="F973" t="s">
        <v>44</v>
      </c>
      <c r="G973" t="s">
        <v>28</v>
      </c>
      <c r="H973">
        <v>17887</v>
      </c>
      <c r="I973" t="s">
        <v>23</v>
      </c>
      <c r="J973">
        <v>0.1</v>
      </c>
      <c r="K973">
        <v>17000</v>
      </c>
      <c r="L973" s="6">
        <v>45414</v>
      </c>
      <c r="M973">
        <f t="shared" si="15"/>
        <v>0.1</v>
      </c>
    </row>
    <row r="974" spans="1:13" x14ac:dyDescent="0.3">
      <c r="A974" t="s">
        <v>1250</v>
      </c>
      <c r="B974" t="s">
        <v>309</v>
      </c>
      <c r="C974" t="s">
        <v>51</v>
      </c>
      <c r="D974" t="s">
        <v>52</v>
      </c>
      <c r="E974" t="s">
        <v>35</v>
      </c>
      <c r="F974" t="s">
        <v>17</v>
      </c>
      <c r="G974" t="s">
        <v>18</v>
      </c>
      <c r="H974">
        <v>13210</v>
      </c>
      <c r="I974" t="s">
        <v>23</v>
      </c>
      <c r="J974">
        <v>0.1</v>
      </c>
      <c r="K974">
        <v>13000</v>
      </c>
      <c r="L974" s="6">
        <v>45598</v>
      </c>
      <c r="M974">
        <f t="shared" si="15"/>
        <v>0.1</v>
      </c>
    </row>
    <row r="975" spans="1:13" x14ac:dyDescent="0.3">
      <c r="A975" t="s">
        <v>1251</v>
      </c>
      <c r="B975" t="s">
        <v>519</v>
      </c>
      <c r="C975" t="s">
        <v>51</v>
      </c>
      <c r="D975" t="s">
        <v>52</v>
      </c>
      <c r="E975" t="s">
        <v>16</v>
      </c>
      <c r="F975" t="s">
        <v>27</v>
      </c>
      <c r="G975" t="s">
        <v>40</v>
      </c>
      <c r="H975">
        <v>12444</v>
      </c>
      <c r="I975" t="s">
        <v>36</v>
      </c>
      <c r="J975">
        <v>0.3</v>
      </c>
      <c r="K975">
        <v>13000</v>
      </c>
      <c r="L975" s="6">
        <v>45324</v>
      </c>
      <c r="M975">
        <f t="shared" si="15"/>
        <v>0.3</v>
      </c>
    </row>
    <row r="976" spans="1:13" x14ac:dyDescent="0.3">
      <c r="A976" t="s">
        <v>1252</v>
      </c>
      <c r="B976" t="s">
        <v>105</v>
      </c>
      <c r="C976" t="s">
        <v>33</v>
      </c>
      <c r="D976" t="s">
        <v>34</v>
      </c>
      <c r="E976" t="s">
        <v>35</v>
      </c>
      <c r="F976" t="s">
        <v>27</v>
      </c>
      <c r="G976" t="s">
        <v>40</v>
      </c>
      <c r="H976">
        <v>16414</v>
      </c>
      <c r="K976">
        <v>17000</v>
      </c>
      <c r="L976" s="6">
        <v>45293</v>
      </c>
      <c r="M976">
        <f t="shared" si="15"/>
        <v>0</v>
      </c>
    </row>
    <row r="977" spans="1:13" x14ac:dyDescent="0.3">
      <c r="A977" t="s">
        <v>1253</v>
      </c>
      <c r="B977" t="s">
        <v>196</v>
      </c>
      <c r="C977" t="s">
        <v>14</v>
      </c>
      <c r="D977" t="s">
        <v>15</v>
      </c>
      <c r="E977" t="s">
        <v>53</v>
      </c>
      <c r="F977" t="s">
        <v>44</v>
      </c>
      <c r="G977" t="s">
        <v>28</v>
      </c>
      <c r="H977">
        <v>14778</v>
      </c>
      <c r="I977" t="s">
        <v>29</v>
      </c>
      <c r="K977">
        <v>14000</v>
      </c>
      <c r="L977" s="5" t="s">
        <v>211</v>
      </c>
      <c r="M977">
        <f t="shared" si="15"/>
        <v>0</v>
      </c>
    </row>
    <row r="978" spans="1:13" x14ac:dyDescent="0.3">
      <c r="A978" t="s">
        <v>1254</v>
      </c>
      <c r="B978" t="s">
        <v>56</v>
      </c>
      <c r="C978" t="s">
        <v>33</v>
      </c>
      <c r="D978" t="s">
        <v>34</v>
      </c>
      <c r="E978" t="s">
        <v>16</v>
      </c>
      <c r="F978" t="s">
        <v>44</v>
      </c>
      <c r="G978" t="s">
        <v>18</v>
      </c>
      <c r="H978">
        <v>15771</v>
      </c>
      <c r="K978">
        <v>17000</v>
      </c>
      <c r="L978" s="6">
        <v>45444</v>
      </c>
      <c r="M978">
        <f t="shared" si="15"/>
        <v>0</v>
      </c>
    </row>
    <row r="979" spans="1:13" x14ac:dyDescent="0.3">
      <c r="A979" t="s">
        <v>1255</v>
      </c>
      <c r="B979" t="s">
        <v>77</v>
      </c>
      <c r="C979" t="s">
        <v>51</v>
      </c>
      <c r="D979" t="s">
        <v>52</v>
      </c>
      <c r="E979" t="s">
        <v>53</v>
      </c>
      <c r="F979" t="s">
        <v>27</v>
      </c>
      <c r="G979" t="s">
        <v>18</v>
      </c>
      <c r="H979">
        <v>11674</v>
      </c>
      <c r="I979" t="s">
        <v>36</v>
      </c>
      <c r="J979">
        <v>0.3</v>
      </c>
      <c r="K979">
        <v>13000</v>
      </c>
      <c r="L979" s="6">
        <v>45505</v>
      </c>
      <c r="M979">
        <f t="shared" si="15"/>
        <v>0.3</v>
      </c>
    </row>
    <row r="980" spans="1:13" x14ac:dyDescent="0.3">
      <c r="A980" t="s">
        <v>1256</v>
      </c>
      <c r="B980" t="s">
        <v>179</v>
      </c>
      <c r="C980" t="s">
        <v>72</v>
      </c>
      <c r="D980" t="s">
        <v>73</v>
      </c>
      <c r="E980" t="s">
        <v>35</v>
      </c>
      <c r="F980" t="s">
        <v>27</v>
      </c>
      <c r="G980" t="s">
        <v>28</v>
      </c>
      <c r="H980">
        <v>10899</v>
      </c>
      <c r="I980" t="s">
        <v>23</v>
      </c>
      <c r="J980">
        <v>0.1</v>
      </c>
      <c r="K980">
        <v>9000</v>
      </c>
      <c r="L980" s="5" t="s">
        <v>117</v>
      </c>
      <c r="M980">
        <f t="shared" si="15"/>
        <v>0.1</v>
      </c>
    </row>
    <row r="981" spans="1:13" x14ac:dyDescent="0.3">
      <c r="A981" t="s">
        <v>1257</v>
      </c>
      <c r="B981" t="s">
        <v>307</v>
      </c>
      <c r="C981" t="s">
        <v>51</v>
      </c>
      <c r="D981" t="s">
        <v>52</v>
      </c>
      <c r="E981" t="s">
        <v>53</v>
      </c>
      <c r="F981" t="s">
        <v>17</v>
      </c>
      <c r="G981" t="s">
        <v>40</v>
      </c>
      <c r="H981">
        <v>12818</v>
      </c>
      <c r="I981" t="s">
        <v>23</v>
      </c>
      <c r="J981">
        <v>0.1</v>
      </c>
      <c r="K981">
        <v>13000</v>
      </c>
      <c r="L981" s="5" t="s">
        <v>117</v>
      </c>
      <c r="M981">
        <f t="shared" si="15"/>
        <v>0.1</v>
      </c>
    </row>
    <row r="982" spans="1:13" x14ac:dyDescent="0.3">
      <c r="A982" t="s">
        <v>1258</v>
      </c>
      <c r="B982" t="s">
        <v>262</v>
      </c>
      <c r="C982" t="s">
        <v>14</v>
      </c>
      <c r="D982" t="s">
        <v>15</v>
      </c>
      <c r="E982" t="s">
        <v>35</v>
      </c>
      <c r="F982" t="s">
        <v>44</v>
      </c>
      <c r="G982" t="s">
        <v>28</v>
      </c>
      <c r="H982">
        <v>13375</v>
      </c>
      <c r="K982">
        <v>14000</v>
      </c>
      <c r="L982" s="6">
        <v>45475</v>
      </c>
      <c r="M982">
        <f t="shared" si="15"/>
        <v>0</v>
      </c>
    </row>
    <row r="983" spans="1:13" x14ac:dyDescent="0.3">
      <c r="A983" t="s">
        <v>1259</v>
      </c>
      <c r="B983" t="s">
        <v>176</v>
      </c>
      <c r="C983" t="s">
        <v>33</v>
      </c>
      <c r="D983" t="s">
        <v>34</v>
      </c>
      <c r="E983" t="s">
        <v>53</v>
      </c>
      <c r="F983" t="s">
        <v>44</v>
      </c>
      <c r="G983" t="s">
        <v>28</v>
      </c>
      <c r="H983">
        <v>17854</v>
      </c>
      <c r="I983" t="s">
        <v>29</v>
      </c>
      <c r="K983">
        <v>17000</v>
      </c>
      <c r="L983" s="5" t="s">
        <v>62</v>
      </c>
      <c r="M983">
        <f t="shared" si="15"/>
        <v>0</v>
      </c>
    </row>
    <row r="984" spans="1:13" x14ac:dyDescent="0.3">
      <c r="A984" t="s">
        <v>1260</v>
      </c>
      <c r="B984" t="s">
        <v>580</v>
      </c>
      <c r="C984" t="s">
        <v>72</v>
      </c>
      <c r="D984" t="s">
        <v>73</v>
      </c>
      <c r="E984" t="s">
        <v>53</v>
      </c>
      <c r="F984" t="s">
        <v>44</v>
      </c>
      <c r="G984" t="s">
        <v>18</v>
      </c>
      <c r="H984">
        <v>10679</v>
      </c>
      <c r="I984" t="s">
        <v>36</v>
      </c>
      <c r="J984">
        <v>0.3</v>
      </c>
      <c r="K984">
        <v>9000</v>
      </c>
      <c r="L984" s="6">
        <v>45597</v>
      </c>
      <c r="M984">
        <f t="shared" si="15"/>
        <v>0.3</v>
      </c>
    </row>
    <row r="985" spans="1:13" x14ac:dyDescent="0.3">
      <c r="A985" t="s">
        <v>1261</v>
      </c>
      <c r="B985" t="s">
        <v>1109</v>
      </c>
      <c r="C985" t="s">
        <v>51</v>
      </c>
      <c r="D985" t="s">
        <v>52</v>
      </c>
      <c r="E985" t="s">
        <v>53</v>
      </c>
      <c r="F985" t="s">
        <v>17</v>
      </c>
      <c r="G985" t="s">
        <v>40</v>
      </c>
      <c r="H985">
        <v>14152</v>
      </c>
      <c r="I985" t="s">
        <v>23</v>
      </c>
      <c r="J985">
        <v>0.1</v>
      </c>
      <c r="K985">
        <v>13000</v>
      </c>
      <c r="L985" s="6">
        <v>45566</v>
      </c>
      <c r="M985">
        <f t="shared" si="15"/>
        <v>0.1</v>
      </c>
    </row>
    <row r="986" spans="1:13" x14ac:dyDescent="0.3">
      <c r="A986" t="s">
        <v>1262</v>
      </c>
      <c r="B986" t="s">
        <v>1141</v>
      </c>
      <c r="C986" t="s">
        <v>72</v>
      </c>
      <c r="D986" t="s">
        <v>73</v>
      </c>
      <c r="E986" t="s">
        <v>35</v>
      </c>
      <c r="F986" t="s">
        <v>44</v>
      </c>
      <c r="G986" t="s">
        <v>18</v>
      </c>
      <c r="H986">
        <v>9915</v>
      </c>
      <c r="I986" t="s">
        <v>29</v>
      </c>
      <c r="K986">
        <v>9000</v>
      </c>
      <c r="L986" s="5" t="s">
        <v>117</v>
      </c>
      <c r="M986">
        <f t="shared" si="15"/>
        <v>0</v>
      </c>
    </row>
    <row r="987" spans="1:13" x14ac:dyDescent="0.3">
      <c r="A987" t="s">
        <v>1263</v>
      </c>
      <c r="B987" t="s">
        <v>204</v>
      </c>
      <c r="C987" t="s">
        <v>51</v>
      </c>
      <c r="D987" t="s">
        <v>52</v>
      </c>
      <c r="E987" t="s">
        <v>35</v>
      </c>
      <c r="F987" t="s">
        <v>27</v>
      </c>
      <c r="G987" t="s">
        <v>18</v>
      </c>
      <c r="H987">
        <v>11168</v>
      </c>
      <c r="I987" t="s">
        <v>36</v>
      </c>
      <c r="J987">
        <v>0.3</v>
      </c>
      <c r="K987">
        <v>13000</v>
      </c>
      <c r="L987" s="6">
        <v>45445</v>
      </c>
      <c r="M987">
        <f t="shared" si="15"/>
        <v>0.3</v>
      </c>
    </row>
    <row r="988" spans="1:13" x14ac:dyDescent="0.3">
      <c r="A988" t="s">
        <v>1264</v>
      </c>
      <c r="B988" t="s">
        <v>465</v>
      </c>
      <c r="C988" t="s">
        <v>33</v>
      </c>
      <c r="D988" t="s">
        <v>34</v>
      </c>
      <c r="E988" t="s">
        <v>53</v>
      </c>
      <c r="F988" t="s">
        <v>27</v>
      </c>
      <c r="G988" t="s">
        <v>18</v>
      </c>
      <c r="H988">
        <v>17303</v>
      </c>
      <c r="I988" t="s">
        <v>23</v>
      </c>
      <c r="J988">
        <v>0.1</v>
      </c>
      <c r="K988">
        <v>17000</v>
      </c>
      <c r="L988" s="6">
        <v>45628</v>
      </c>
      <c r="M988">
        <f t="shared" si="15"/>
        <v>0.1</v>
      </c>
    </row>
    <row r="989" spans="1:13" x14ac:dyDescent="0.3">
      <c r="A989" t="s">
        <v>1265</v>
      </c>
      <c r="B989" t="s">
        <v>315</v>
      </c>
      <c r="C989" t="s">
        <v>51</v>
      </c>
      <c r="D989" t="s">
        <v>52</v>
      </c>
      <c r="E989" t="s">
        <v>53</v>
      </c>
      <c r="F989" t="s">
        <v>17</v>
      </c>
      <c r="G989" t="s">
        <v>28</v>
      </c>
      <c r="H989">
        <v>14995</v>
      </c>
      <c r="I989" t="s">
        <v>19</v>
      </c>
      <c r="J989">
        <v>0.2</v>
      </c>
      <c r="K989">
        <v>13000</v>
      </c>
      <c r="L989" s="6">
        <v>45384</v>
      </c>
      <c r="M989">
        <f t="shared" si="15"/>
        <v>0.2</v>
      </c>
    </row>
    <row r="990" spans="1:13" x14ac:dyDescent="0.3">
      <c r="A990" t="s">
        <v>1266</v>
      </c>
      <c r="B990" t="s">
        <v>255</v>
      </c>
      <c r="C990" t="s">
        <v>14</v>
      </c>
      <c r="D990" t="s">
        <v>15</v>
      </c>
      <c r="E990" t="s">
        <v>53</v>
      </c>
      <c r="F990" t="s">
        <v>17</v>
      </c>
      <c r="G990" t="s">
        <v>18</v>
      </c>
      <c r="H990">
        <v>15882</v>
      </c>
      <c r="K990">
        <v>14000</v>
      </c>
      <c r="L990" s="5" t="s">
        <v>45</v>
      </c>
      <c r="M990">
        <f t="shared" si="15"/>
        <v>0</v>
      </c>
    </row>
    <row r="991" spans="1:13" x14ac:dyDescent="0.3">
      <c r="A991" t="s">
        <v>1267</v>
      </c>
      <c r="B991" t="s">
        <v>764</v>
      </c>
      <c r="C991" t="s">
        <v>14</v>
      </c>
      <c r="D991" t="s">
        <v>15</v>
      </c>
      <c r="E991" t="s">
        <v>16</v>
      </c>
      <c r="F991" t="s">
        <v>44</v>
      </c>
      <c r="G991" t="s">
        <v>28</v>
      </c>
      <c r="H991">
        <v>13356</v>
      </c>
      <c r="I991" t="s">
        <v>36</v>
      </c>
      <c r="J991">
        <v>0.3</v>
      </c>
      <c r="K991">
        <v>14000</v>
      </c>
      <c r="L991" s="5" t="s">
        <v>122</v>
      </c>
      <c r="M991">
        <f t="shared" si="15"/>
        <v>0.3</v>
      </c>
    </row>
    <row r="992" spans="1:13" x14ac:dyDescent="0.3">
      <c r="A992" t="s">
        <v>1268</v>
      </c>
      <c r="B992" t="s">
        <v>131</v>
      </c>
      <c r="C992" t="s">
        <v>51</v>
      </c>
      <c r="D992" t="s">
        <v>52</v>
      </c>
      <c r="E992" t="s">
        <v>16</v>
      </c>
      <c r="F992" t="s">
        <v>44</v>
      </c>
      <c r="G992" t="s">
        <v>40</v>
      </c>
      <c r="H992">
        <v>12387</v>
      </c>
      <c r="I992" t="s">
        <v>23</v>
      </c>
      <c r="J992">
        <v>0.1</v>
      </c>
      <c r="K992">
        <v>13000</v>
      </c>
      <c r="L992" s="5" t="s">
        <v>373</v>
      </c>
      <c r="M992">
        <f t="shared" si="15"/>
        <v>0.1</v>
      </c>
    </row>
    <row r="993" spans="1:13" x14ac:dyDescent="0.3">
      <c r="A993" t="s">
        <v>1269</v>
      </c>
      <c r="B993" t="s">
        <v>747</v>
      </c>
      <c r="C993" t="s">
        <v>51</v>
      </c>
      <c r="D993" t="s">
        <v>52</v>
      </c>
      <c r="E993" t="s">
        <v>16</v>
      </c>
      <c r="F993" t="s">
        <v>44</v>
      </c>
      <c r="G993" t="s">
        <v>18</v>
      </c>
      <c r="H993">
        <v>12261</v>
      </c>
      <c r="I993" t="s">
        <v>23</v>
      </c>
      <c r="J993">
        <v>0.1</v>
      </c>
      <c r="K993">
        <v>13000</v>
      </c>
      <c r="L993" s="5" t="s">
        <v>132</v>
      </c>
      <c r="M993">
        <f t="shared" si="15"/>
        <v>0.1</v>
      </c>
    </row>
    <row r="994" spans="1:13" x14ac:dyDescent="0.3">
      <c r="A994" t="s">
        <v>1270</v>
      </c>
      <c r="B994" t="s">
        <v>873</v>
      </c>
      <c r="C994" t="s">
        <v>51</v>
      </c>
      <c r="D994" t="s">
        <v>52</v>
      </c>
      <c r="E994" t="s">
        <v>53</v>
      </c>
      <c r="F994" t="s">
        <v>17</v>
      </c>
      <c r="G994" t="s">
        <v>18</v>
      </c>
      <c r="H994">
        <v>12336</v>
      </c>
      <c r="I994" t="s">
        <v>23</v>
      </c>
      <c r="J994">
        <v>0.1</v>
      </c>
      <c r="K994">
        <v>13000</v>
      </c>
      <c r="L994" s="6">
        <v>45506</v>
      </c>
      <c r="M994">
        <f t="shared" si="15"/>
        <v>0.1</v>
      </c>
    </row>
    <row r="995" spans="1:13" x14ac:dyDescent="0.3">
      <c r="A995" t="s">
        <v>1271</v>
      </c>
      <c r="B995" t="s">
        <v>272</v>
      </c>
      <c r="C995" t="s">
        <v>51</v>
      </c>
      <c r="D995" t="s">
        <v>52</v>
      </c>
      <c r="E995" t="s">
        <v>53</v>
      </c>
      <c r="F995" t="s">
        <v>27</v>
      </c>
      <c r="G995" t="s">
        <v>18</v>
      </c>
      <c r="H995">
        <v>11342</v>
      </c>
      <c r="I995" t="s">
        <v>29</v>
      </c>
      <c r="K995">
        <v>13000</v>
      </c>
      <c r="L995" s="5" t="s">
        <v>41</v>
      </c>
      <c r="M995">
        <f t="shared" si="15"/>
        <v>0</v>
      </c>
    </row>
    <row r="996" spans="1:13" x14ac:dyDescent="0.3">
      <c r="A996" t="s">
        <v>1272</v>
      </c>
      <c r="B996" t="s">
        <v>367</v>
      </c>
      <c r="C996" t="s">
        <v>14</v>
      </c>
      <c r="D996" t="s">
        <v>15</v>
      </c>
      <c r="E996" t="s">
        <v>16</v>
      </c>
      <c r="F996" t="s">
        <v>17</v>
      </c>
      <c r="G996" t="s">
        <v>18</v>
      </c>
      <c r="H996">
        <v>14008</v>
      </c>
      <c r="I996" t="s">
        <v>36</v>
      </c>
      <c r="J996">
        <v>0.3</v>
      </c>
      <c r="K996">
        <v>14000</v>
      </c>
      <c r="L996" s="6">
        <v>45506</v>
      </c>
      <c r="M996">
        <f t="shared" si="15"/>
        <v>0.3</v>
      </c>
    </row>
    <row r="997" spans="1:13" x14ac:dyDescent="0.3">
      <c r="A997" t="s">
        <v>1273</v>
      </c>
      <c r="B997" t="s">
        <v>100</v>
      </c>
      <c r="C997" t="s">
        <v>14</v>
      </c>
      <c r="D997" t="s">
        <v>15</v>
      </c>
      <c r="E997" t="s">
        <v>16</v>
      </c>
      <c r="F997" t="s">
        <v>17</v>
      </c>
      <c r="G997" t="s">
        <v>40</v>
      </c>
      <c r="H997">
        <v>12605</v>
      </c>
      <c r="K997">
        <v>14000</v>
      </c>
      <c r="L997" s="5" t="s">
        <v>235</v>
      </c>
      <c r="M997">
        <f t="shared" si="15"/>
        <v>0</v>
      </c>
    </row>
    <row r="998" spans="1:13" x14ac:dyDescent="0.3">
      <c r="A998" t="s">
        <v>1274</v>
      </c>
      <c r="B998" t="s">
        <v>510</v>
      </c>
      <c r="C998" t="s">
        <v>14</v>
      </c>
      <c r="D998" t="s">
        <v>15</v>
      </c>
      <c r="E998" t="s">
        <v>53</v>
      </c>
      <c r="F998" t="s">
        <v>17</v>
      </c>
      <c r="G998" t="s">
        <v>40</v>
      </c>
      <c r="H998">
        <v>13261</v>
      </c>
      <c r="K998">
        <v>14000</v>
      </c>
      <c r="L998" s="5" t="s">
        <v>78</v>
      </c>
      <c r="M998">
        <f t="shared" si="15"/>
        <v>0</v>
      </c>
    </row>
    <row r="999" spans="1:13" x14ac:dyDescent="0.3">
      <c r="A999" t="s">
        <v>1275</v>
      </c>
      <c r="B999" t="s">
        <v>941</v>
      </c>
      <c r="C999" t="s">
        <v>51</v>
      </c>
      <c r="D999" t="s">
        <v>52</v>
      </c>
      <c r="E999" t="s">
        <v>16</v>
      </c>
      <c r="F999" t="s">
        <v>17</v>
      </c>
      <c r="G999" t="s">
        <v>28</v>
      </c>
      <c r="H999">
        <v>12702</v>
      </c>
      <c r="K999">
        <v>13000</v>
      </c>
      <c r="L999" s="5" t="s">
        <v>117</v>
      </c>
      <c r="M999">
        <f t="shared" si="15"/>
        <v>0</v>
      </c>
    </row>
    <row r="1000" spans="1:13" x14ac:dyDescent="0.3">
      <c r="A1000" t="s">
        <v>1276</v>
      </c>
      <c r="B1000" t="s">
        <v>157</v>
      </c>
      <c r="C1000" t="s">
        <v>72</v>
      </c>
      <c r="D1000" t="s">
        <v>73</v>
      </c>
      <c r="E1000" t="s">
        <v>16</v>
      </c>
      <c r="F1000" t="s">
        <v>17</v>
      </c>
      <c r="G1000" t="s">
        <v>18</v>
      </c>
      <c r="H1000">
        <v>10422</v>
      </c>
      <c r="I1000" t="s">
        <v>29</v>
      </c>
      <c r="K1000">
        <v>9000</v>
      </c>
      <c r="L1000" s="6">
        <v>45506</v>
      </c>
      <c r="M1000">
        <f t="shared" si="15"/>
        <v>0</v>
      </c>
    </row>
    <row r="1001" spans="1:13" x14ac:dyDescent="0.3">
      <c r="A1001" t="s">
        <v>1277</v>
      </c>
      <c r="B1001" t="s">
        <v>879</v>
      </c>
      <c r="C1001" t="s">
        <v>51</v>
      </c>
      <c r="D1001" t="s">
        <v>52</v>
      </c>
      <c r="E1001" t="s">
        <v>53</v>
      </c>
      <c r="F1001" t="s">
        <v>17</v>
      </c>
      <c r="G1001" t="s">
        <v>28</v>
      </c>
      <c r="H1001">
        <v>12373</v>
      </c>
      <c r="I1001" t="s">
        <v>23</v>
      </c>
      <c r="J1001">
        <v>0.1</v>
      </c>
      <c r="K1001">
        <v>13000</v>
      </c>
      <c r="L1001" s="5" t="s">
        <v>45</v>
      </c>
      <c r="M1001">
        <f t="shared" si="15"/>
        <v>0.1</v>
      </c>
    </row>
  </sheetData>
  <pageMargins left="0.25" right="0.25" top="0.75" bottom="0.75" header="0.3" footer="0.3"/>
  <pageSetup paperSize="9" scale="81"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E33D6-21AA-4F99-A876-7A404692DD6D}">
  <sheetPr>
    <pageSetUpPr fitToPage="1"/>
  </sheetPr>
  <dimension ref="A1:O1001"/>
  <sheetViews>
    <sheetView workbookViewId="0">
      <selection activeCell="D5" sqref="D5"/>
    </sheetView>
  </sheetViews>
  <sheetFormatPr defaultRowHeight="14.4" x14ac:dyDescent="0.3"/>
  <cols>
    <col min="2" max="2" width="13.33203125" customWidth="1"/>
    <col min="4" max="4" width="14.6640625" customWidth="1"/>
    <col min="6" max="6" width="13.88671875" customWidth="1"/>
    <col min="8" max="8" width="15.77734375" customWidth="1"/>
    <col min="9" max="9" width="12.88671875" customWidth="1"/>
    <col min="10" max="10" width="14.21875" customWidth="1"/>
    <col min="11" max="11" width="14.77734375" customWidth="1"/>
    <col min="12" max="12" width="13.21875" customWidth="1"/>
    <col min="14" max="14" width="13.109375" customWidth="1"/>
    <col min="15" max="15" width="9.6640625" customWidth="1"/>
  </cols>
  <sheetData>
    <row r="1" spans="1:15" x14ac:dyDescent="0.3">
      <c r="A1" t="s">
        <v>0</v>
      </c>
      <c r="B1" t="s">
        <v>1</v>
      </c>
      <c r="C1" t="s">
        <v>2</v>
      </c>
      <c r="D1" t="s">
        <v>3</v>
      </c>
      <c r="E1" t="s">
        <v>4</v>
      </c>
      <c r="F1" t="s">
        <v>5</v>
      </c>
      <c r="G1" t="s">
        <v>6</v>
      </c>
      <c r="H1" t="s">
        <v>7</v>
      </c>
      <c r="I1" t="s">
        <v>8</v>
      </c>
      <c r="J1" t="s">
        <v>9</v>
      </c>
      <c r="K1" t="s">
        <v>10</v>
      </c>
      <c r="L1" t="s">
        <v>11</v>
      </c>
      <c r="N1" s="4" t="s">
        <v>1</v>
      </c>
      <c r="O1" s="4" t="s">
        <v>1292</v>
      </c>
    </row>
    <row r="2" spans="1:15" x14ac:dyDescent="0.3">
      <c r="A2" t="s">
        <v>12</v>
      </c>
      <c r="B2" t="s">
        <v>13</v>
      </c>
      <c r="C2" t="s">
        <v>14</v>
      </c>
      <c r="D2" t="s">
        <v>15</v>
      </c>
      <c r="E2" t="s">
        <v>16</v>
      </c>
      <c r="F2" t="s">
        <v>17</v>
      </c>
      <c r="G2" t="s">
        <v>18</v>
      </c>
      <c r="H2">
        <v>12914</v>
      </c>
      <c r="I2" t="s">
        <v>19</v>
      </c>
      <c r="J2">
        <v>0.2</v>
      </c>
      <c r="K2">
        <v>14000</v>
      </c>
      <c r="L2" t="s">
        <v>20</v>
      </c>
      <c r="N2" t="s">
        <v>13</v>
      </c>
      <c r="O2" t="str">
        <f>INDEX(G:G,MATCH(N2,B:B,0))</f>
        <v>Web</v>
      </c>
    </row>
    <row r="3" spans="1:15" x14ac:dyDescent="0.3">
      <c r="A3" t="s">
        <v>21</v>
      </c>
      <c r="B3" t="s">
        <v>22</v>
      </c>
      <c r="C3" t="s">
        <v>14</v>
      </c>
      <c r="D3" t="s">
        <v>15</v>
      </c>
      <c r="E3" t="s">
        <v>16</v>
      </c>
      <c r="F3" t="s">
        <v>17</v>
      </c>
      <c r="G3" t="s">
        <v>18</v>
      </c>
      <c r="H3">
        <v>12122</v>
      </c>
      <c r="I3" t="s">
        <v>23</v>
      </c>
      <c r="J3">
        <v>0.1</v>
      </c>
      <c r="K3">
        <v>14000</v>
      </c>
      <c r="L3" t="s">
        <v>24</v>
      </c>
      <c r="N3" t="s">
        <v>1293</v>
      </c>
      <c r="O3" t="str">
        <f>INDEX(G:G,MATCH(N3,B:B,0))</f>
        <v>Web</v>
      </c>
    </row>
    <row r="4" spans="1:15" x14ac:dyDescent="0.3">
      <c r="A4" t="s">
        <v>25</v>
      </c>
      <c r="B4" t="s">
        <v>26</v>
      </c>
      <c r="C4" t="s">
        <v>14</v>
      </c>
      <c r="D4" t="s">
        <v>15</v>
      </c>
      <c r="E4" t="s">
        <v>16</v>
      </c>
      <c r="F4" t="s">
        <v>27</v>
      </c>
      <c r="G4" t="s">
        <v>28</v>
      </c>
      <c r="H4">
        <v>14661</v>
      </c>
      <c r="I4" t="s">
        <v>29</v>
      </c>
      <c r="K4">
        <v>14000</v>
      </c>
      <c r="L4" t="s">
        <v>30</v>
      </c>
      <c r="N4" t="s">
        <v>26</v>
      </c>
      <c r="O4" t="str">
        <f>INDEX(G:G,MATCH(N4,B:B,0))</f>
        <v>Tablet</v>
      </c>
    </row>
    <row r="5" spans="1:15" x14ac:dyDescent="0.3">
      <c r="A5" t="s">
        <v>31</v>
      </c>
      <c r="B5" t="s">
        <v>32</v>
      </c>
      <c r="C5" t="s">
        <v>33</v>
      </c>
      <c r="D5" t="s">
        <v>34</v>
      </c>
      <c r="E5" t="s">
        <v>35</v>
      </c>
      <c r="F5" t="s">
        <v>27</v>
      </c>
      <c r="G5" t="s">
        <v>28</v>
      </c>
      <c r="H5">
        <v>16731</v>
      </c>
      <c r="I5" t="s">
        <v>36</v>
      </c>
      <c r="J5">
        <v>0.3</v>
      </c>
      <c r="K5">
        <v>17000</v>
      </c>
      <c r="L5" t="s">
        <v>37</v>
      </c>
    </row>
    <row r="6" spans="1:15" x14ac:dyDescent="0.3">
      <c r="A6" t="s">
        <v>38</v>
      </c>
      <c r="B6" t="s">
        <v>39</v>
      </c>
      <c r="C6" t="s">
        <v>33</v>
      </c>
      <c r="D6" t="s">
        <v>34</v>
      </c>
      <c r="E6" t="s">
        <v>35</v>
      </c>
      <c r="F6" t="s">
        <v>27</v>
      </c>
      <c r="G6" t="s">
        <v>40</v>
      </c>
      <c r="H6">
        <v>15396</v>
      </c>
      <c r="I6" t="s">
        <v>36</v>
      </c>
      <c r="J6">
        <v>0.3</v>
      </c>
      <c r="K6">
        <v>17000</v>
      </c>
      <c r="L6" t="s">
        <v>41</v>
      </c>
    </row>
    <row r="7" spans="1:15" x14ac:dyDescent="0.3">
      <c r="A7" t="s">
        <v>42</v>
      </c>
      <c r="B7" t="s">
        <v>43</v>
      </c>
      <c r="C7" t="s">
        <v>33</v>
      </c>
      <c r="D7" t="s">
        <v>34</v>
      </c>
      <c r="E7" t="s">
        <v>35</v>
      </c>
      <c r="F7" t="s">
        <v>44</v>
      </c>
      <c r="G7" t="s">
        <v>40</v>
      </c>
      <c r="H7">
        <v>17196</v>
      </c>
      <c r="I7" t="s">
        <v>23</v>
      </c>
      <c r="J7">
        <v>0.1</v>
      </c>
      <c r="K7">
        <v>17000</v>
      </c>
      <c r="L7" t="s">
        <v>45</v>
      </c>
    </row>
    <row r="8" spans="1:15" x14ac:dyDescent="0.3">
      <c r="A8" t="s">
        <v>46</v>
      </c>
      <c r="B8" t="s">
        <v>47</v>
      </c>
      <c r="C8" t="s">
        <v>33</v>
      </c>
      <c r="D8" t="s">
        <v>34</v>
      </c>
      <c r="E8" t="s">
        <v>16</v>
      </c>
      <c r="F8" t="s">
        <v>44</v>
      </c>
      <c r="G8" t="s">
        <v>40</v>
      </c>
      <c r="H8">
        <v>17364</v>
      </c>
      <c r="I8" t="s">
        <v>19</v>
      </c>
      <c r="J8">
        <v>0.2</v>
      </c>
      <c r="K8">
        <v>17000</v>
      </c>
      <c r="L8" t="s">
        <v>48</v>
      </c>
    </row>
    <row r="9" spans="1:15" x14ac:dyDescent="0.3">
      <c r="A9" t="s">
        <v>49</v>
      </c>
      <c r="B9" t="s">
        <v>50</v>
      </c>
      <c r="C9" t="s">
        <v>51</v>
      </c>
      <c r="D9" t="s">
        <v>52</v>
      </c>
      <c r="E9" t="s">
        <v>53</v>
      </c>
      <c r="F9" t="s">
        <v>27</v>
      </c>
      <c r="G9" t="s">
        <v>18</v>
      </c>
      <c r="H9">
        <v>14549</v>
      </c>
      <c r="I9" t="s">
        <v>23</v>
      </c>
      <c r="J9">
        <v>0.1</v>
      </c>
      <c r="K9">
        <v>13000</v>
      </c>
      <c r="L9" t="s">
        <v>54</v>
      </c>
    </row>
    <row r="10" spans="1:15" x14ac:dyDescent="0.3">
      <c r="A10" t="s">
        <v>55</v>
      </c>
      <c r="B10" t="s">
        <v>56</v>
      </c>
      <c r="C10" t="s">
        <v>33</v>
      </c>
      <c r="D10" t="s">
        <v>34</v>
      </c>
      <c r="E10" t="s">
        <v>35</v>
      </c>
      <c r="F10" t="s">
        <v>17</v>
      </c>
      <c r="G10" t="s">
        <v>40</v>
      </c>
      <c r="H10">
        <v>15858</v>
      </c>
      <c r="I10" t="s">
        <v>36</v>
      </c>
      <c r="J10">
        <v>0.3</v>
      </c>
      <c r="K10">
        <v>17000</v>
      </c>
      <c r="L10" t="s">
        <v>57</v>
      </c>
    </row>
    <row r="11" spans="1:15" x14ac:dyDescent="0.3">
      <c r="A11" t="s">
        <v>58</v>
      </c>
      <c r="B11" t="s">
        <v>59</v>
      </c>
      <c r="C11" t="s">
        <v>14</v>
      </c>
      <c r="D11" t="s">
        <v>15</v>
      </c>
      <c r="E11" t="s">
        <v>16</v>
      </c>
      <c r="F11" t="s">
        <v>44</v>
      </c>
      <c r="G11" t="s">
        <v>18</v>
      </c>
      <c r="H11">
        <v>14187</v>
      </c>
      <c r="I11" t="s">
        <v>19</v>
      </c>
      <c r="J11">
        <v>0.2</v>
      </c>
      <c r="K11">
        <v>14000</v>
      </c>
      <c r="L11" s="1">
        <v>45597</v>
      </c>
    </row>
    <row r="12" spans="1:15" x14ac:dyDescent="0.3">
      <c r="A12" t="s">
        <v>60</v>
      </c>
      <c r="B12" t="s">
        <v>61</v>
      </c>
      <c r="C12" t="s">
        <v>33</v>
      </c>
      <c r="D12" t="s">
        <v>34</v>
      </c>
      <c r="E12" t="s">
        <v>16</v>
      </c>
      <c r="F12" t="s">
        <v>44</v>
      </c>
      <c r="G12" t="s">
        <v>28</v>
      </c>
      <c r="H12">
        <v>15899</v>
      </c>
      <c r="I12" t="s">
        <v>36</v>
      </c>
      <c r="J12">
        <v>0.3</v>
      </c>
      <c r="K12">
        <v>17000</v>
      </c>
      <c r="L12" t="s">
        <v>62</v>
      </c>
    </row>
    <row r="13" spans="1:15" x14ac:dyDescent="0.3">
      <c r="A13" t="s">
        <v>63</v>
      </c>
      <c r="B13" t="s">
        <v>64</v>
      </c>
      <c r="C13" t="s">
        <v>14</v>
      </c>
      <c r="D13" t="s">
        <v>15</v>
      </c>
      <c r="E13" t="s">
        <v>35</v>
      </c>
      <c r="F13" t="s">
        <v>27</v>
      </c>
      <c r="G13" t="s">
        <v>40</v>
      </c>
      <c r="H13">
        <v>13643</v>
      </c>
      <c r="I13" t="s">
        <v>36</v>
      </c>
      <c r="J13">
        <v>0.3</v>
      </c>
      <c r="K13">
        <v>14000</v>
      </c>
      <c r="L13" s="1">
        <v>45413</v>
      </c>
    </row>
    <row r="14" spans="1:15" x14ac:dyDescent="0.3">
      <c r="A14" t="s">
        <v>65</v>
      </c>
      <c r="B14" t="s">
        <v>66</v>
      </c>
      <c r="C14" t="s">
        <v>33</v>
      </c>
      <c r="D14" t="s">
        <v>34</v>
      </c>
      <c r="E14" t="s">
        <v>35</v>
      </c>
      <c r="F14" t="s">
        <v>44</v>
      </c>
      <c r="G14" t="s">
        <v>40</v>
      </c>
      <c r="H14">
        <v>16620</v>
      </c>
      <c r="K14">
        <v>17000</v>
      </c>
      <c r="L14" s="1">
        <v>45566</v>
      </c>
    </row>
    <row r="15" spans="1:15" x14ac:dyDescent="0.3">
      <c r="A15" t="s">
        <v>67</v>
      </c>
      <c r="B15" t="s">
        <v>68</v>
      </c>
      <c r="C15" t="s">
        <v>51</v>
      </c>
      <c r="D15" t="s">
        <v>52</v>
      </c>
      <c r="E15" t="s">
        <v>16</v>
      </c>
      <c r="F15" t="s">
        <v>44</v>
      </c>
      <c r="G15" t="s">
        <v>28</v>
      </c>
      <c r="H15">
        <v>12076</v>
      </c>
      <c r="I15" t="s">
        <v>29</v>
      </c>
      <c r="K15">
        <v>13000</v>
      </c>
      <c r="L15" t="s">
        <v>69</v>
      </c>
    </row>
    <row r="16" spans="1:15" x14ac:dyDescent="0.3">
      <c r="A16" t="s">
        <v>70</v>
      </c>
      <c r="B16" t="s">
        <v>71</v>
      </c>
      <c r="C16" t="s">
        <v>72</v>
      </c>
      <c r="D16" t="s">
        <v>73</v>
      </c>
      <c r="E16" t="s">
        <v>53</v>
      </c>
      <c r="F16" t="s">
        <v>27</v>
      </c>
      <c r="G16" t="s">
        <v>18</v>
      </c>
      <c r="H16">
        <v>9087</v>
      </c>
      <c r="K16">
        <v>9000</v>
      </c>
      <c r="L16" s="1">
        <v>45444</v>
      </c>
    </row>
    <row r="17" spans="1:12" x14ac:dyDescent="0.3">
      <c r="A17" t="s">
        <v>74</v>
      </c>
      <c r="B17" t="s">
        <v>75</v>
      </c>
      <c r="C17" t="s">
        <v>14</v>
      </c>
      <c r="D17" t="s">
        <v>15</v>
      </c>
      <c r="E17" t="s">
        <v>35</v>
      </c>
      <c r="F17" t="s">
        <v>44</v>
      </c>
      <c r="G17" t="s">
        <v>18</v>
      </c>
      <c r="H17">
        <v>15244</v>
      </c>
      <c r="K17">
        <v>14000</v>
      </c>
      <c r="L17" s="1">
        <v>45506</v>
      </c>
    </row>
    <row r="18" spans="1:12" x14ac:dyDescent="0.3">
      <c r="A18" t="s">
        <v>76</v>
      </c>
      <c r="B18" t="s">
        <v>77</v>
      </c>
      <c r="C18" t="s">
        <v>72</v>
      </c>
      <c r="D18" t="s">
        <v>73</v>
      </c>
      <c r="E18" t="s">
        <v>16</v>
      </c>
      <c r="F18" t="s">
        <v>17</v>
      </c>
      <c r="G18" t="s">
        <v>28</v>
      </c>
      <c r="H18">
        <v>8029</v>
      </c>
      <c r="I18" t="s">
        <v>29</v>
      </c>
      <c r="K18">
        <v>9000</v>
      </c>
      <c r="L18" t="s">
        <v>78</v>
      </c>
    </row>
    <row r="19" spans="1:12" x14ac:dyDescent="0.3">
      <c r="A19" t="s">
        <v>79</v>
      </c>
      <c r="B19" t="s">
        <v>80</v>
      </c>
      <c r="C19" t="s">
        <v>14</v>
      </c>
      <c r="D19" t="s">
        <v>15</v>
      </c>
      <c r="E19" t="s">
        <v>16</v>
      </c>
      <c r="F19" t="s">
        <v>44</v>
      </c>
      <c r="G19" t="s">
        <v>40</v>
      </c>
      <c r="H19">
        <v>15148</v>
      </c>
      <c r="I19" t="s">
        <v>36</v>
      </c>
      <c r="J19">
        <v>0.3</v>
      </c>
      <c r="K19">
        <v>14000</v>
      </c>
      <c r="L19" s="1">
        <v>45505</v>
      </c>
    </row>
    <row r="20" spans="1:12" x14ac:dyDescent="0.3">
      <c r="A20" t="s">
        <v>81</v>
      </c>
      <c r="B20" t="s">
        <v>82</v>
      </c>
      <c r="C20" t="s">
        <v>51</v>
      </c>
      <c r="D20" t="s">
        <v>52</v>
      </c>
      <c r="E20" t="s">
        <v>53</v>
      </c>
      <c r="F20" t="s">
        <v>27</v>
      </c>
      <c r="G20" t="s">
        <v>28</v>
      </c>
      <c r="H20">
        <v>14587</v>
      </c>
      <c r="I20" t="s">
        <v>36</v>
      </c>
      <c r="J20">
        <v>0.3</v>
      </c>
      <c r="K20">
        <v>13000</v>
      </c>
      <c r="L20" s="1">
        <v>45324</v>
      </c>
    </row>
    <row r="21" spans="1:12" x14ac:dyDescent="0.3">
      <c r="A21" t="s">
        <v>83</v>
      </c>
      <c r="B21" t="s">
        <v>84</v>
      </c>
      <c r="C21" t="s">
        <v>14</v>
      </c>
      <c r="D21" t="s">
        <v>15</v>
      </c>
      <c r="E21" t="s">
        <v>16</v>
      </c>
      <c r="F21" t="s">
        <v>17</v>
      </c>
      <c r="G21" t="s">
        <v>28</v>
      </c>
      <c r="H21">
        <v>14079</v>
      </c>
      <c r="I21" t="s">
        <v>29</v>
      </c>
      <c r="K21">
        <v>14000</v>
      </c>
      <c r="L21" t="s">
        <v>85</v>
      </c>
    </row>
    <row r="22" spans="1:12" x14ac:dyDescent="0.3">
      <c r="A22" t="s">
        <v>86</v>
      </c>
      <c r="B22" t="s">
        <v>87</v>
      </c>
      <c r="C22" t="s">
        <v>51</v>
      </c>
      <c r="D22" t="s">
        <v>52</v>
      </c>
      <c r="E22" t="s">
        <v>16</v>
      </c>
      <c r="F22" t="s">
        <v>44</v>
      </c>
      <c r="G22" t="s">
        <v>18</v>
      </c>
      <c r="H22">
        <v>13453</v>
      </c>
      <c r="I22" t="s">
        <v>36</v>
      </c>
      <c r="J22">
        <v>0.3</v>
      </c>
      <c r="K22">
        <v>13000</v>
      </c>
      <c r="L22" s="1">
        <v>45293</v>
      </c>
    </row>
    <row r="23" spans="1:12" x14ac:dyDescent="0.3">
      <c r="A23" t="s">
        <v>88</v>
      </c>
      <c r="B23" t="s">
        <v>89</v>
      </c>
      <c r="C23" t="s">
        <v>33</v>
      </c>
      <c r="D23" t="s">
        <v>34</v>
      </c>
      <c r="E23" t="s">
        <v>53</v>
      </c>
      <c r="F23" t="s">
        <v>27</v>
      </c>
      <c r="G23" t="s">
        <v>18</v>
      </c>
      <c r="H23">
        <v>15986</v>
      </c>
      <c r="I23" t="s">
        <v>29</v>
      </c>
      <c r="K23">
        <v>17000</v>
      </c>
      <c r="L23" s="1">
        <v>45294</v>
      </c>
    </row>
    <row r="24" spans="1:12" x14ac:dyDescent="0.3">
      <c r="A24" t="s">
        <v>90</v>
      </c>
      <c r="B24" t="s">
        <v>91</v>
      </c>
      <c r="C24" t="s">
        <v>72</v>
      </c>
      <c r="D24" t="s">
        <v>73</v>
      </c>
      <c r="E24" t="s">
        <v>35</v>
      </c>
      <c r="F24" t="s">
        <v>44</v>
      </c>
      <c r="G24" t="s">
        <v>18</v>
      </c>
      <c r="H24">
        <v>7525</v>
      </c>
      <c r="K24">
        <v>9000</v>
      </c>
      <c r="L24" s="1">
        <v>45294</v>
      </c>
    </row>
    <row r="25" spans="1:12" x14ac:dyDescent="0.3">
      <c r="A25" t="s">
        <v>92</v>
      </c>
      <c r="B25" t="s">
        <v>93</v>
      </c>
      <c r="C25" t="s">
        <v>33</v>
      </c>
      <c r="D25" t="s">
        <v>34</v>
      </c>
      <c r="E25" t="s">
        <v>16</v>
      </c>
      <c r="F25" t="s">
        <v>44</v>
      </c>
      <c r="G25" t="s">
        <v>40</v>
      </c>
      <c r="H25">
        <v>18950</v>
      </c>
      <c r="I25" t="s">
        <v>19</v>
      </c>
      <c r="J25">
        <v>0.2</v>
      </c>
      <c r="K25">
        <v>17000</v>
      </c>
      <c r="L25" t="s">
        <v>45</v>
      </c>
    </row>
    <row r="26" spans="1:12" x14ac:dyDescent="0.3">
      <c r="A26" t="s">
        <v>94</v>
      </c>
      <c r="B26" t="s">
        <v>95</v>
      </c>
      <c r="C26" t="s">
        <v>51</v>
      </c>
      <c r="D26" t="s">
        <v>52</v>
      </c>
      <c r="E26" t="s">
        <v>16</v>
      </c>
      <c r="F26" t="s">
        <v>17</v>
      </c>
      <c r="G26" t="s">
        <v>40</v>
      </c>
      <c r="H26">
        <v>13751</v>
      </c>
      <c r="I26" t="s">
        <v>36</v>
      </c>
      <c r="J26">
        <v>0.3</v>
      </c>
      <c r="K26">
        <v>13000</v>
      </c>
      <c r="L26" t="s">
        <v>96</v>
      </c>
    </row>
    <row r="27" spans="1:12" x14ac:dyDescent="0.3">
      <c r="A27" t="s">
        <v>97</v>
      </c>
      <c r="B27" t="s">
        <v>98</v>
      </c>
      <c r="C27" t="s">
        <v>72</v>
      </c>
      <c r="D27" t="s">
        <v>73</v>
      </c>
      <c r="E27" t="s">
        <v>35</v>
      </c>
      <c r="F27" t="s">
        <v>27</v>
      </c>
      <c r="G27" t="s">
        <v>18</v>
      </c>
      <c r="H27">
        <v>7262</v>
      </c>
      <c r="I27" t="s">
        <v>36</v>
      </c>
      <c r="J27">
        <v>0.3</v>
      </c>
      <c r="K27">
        <v>9000</v>
      </c>
      <c r="L27" s="1">
        <v>45323</v>
      </c>
    </row>
    <row r="28" spans="1:12" x14ac:dyDescent="0.3">
      <c r="A28" t="s">
        <v>99</v>
      </c>
      <c r="B28" t="s">
        <v>100</v>
      </c>
      <c r="C28" t="s">
        <v>51</v>
      </c>
      <c r="D28" t="s">
        <v>52</v>
      </c>
      <c r="E28" t="s">
        <v>16</v>
      </c>
      <c r="F28" t="s">
        <v>27</v>
      </c>
      <c r="G28" t="s">
        <v>18</v>
      </c>
      <c r="H28">
        <v>11290</v>
      </c>
      <c r="I28" t="s">
        <v>23</v>
      </c>
      <c r="J28">
        <v>0.1</v>
      </c>
      <c r="K28">
        <v>13000</v>
      </c>
      <c r="L28" t="s">
        <v>101</v>
      </c>
    </row>
    <row r="29" spans="1:12" x14ac:dyDescent="0.3">
      <c r="A29" t="s">
        <v>102</v>
      </c>
      <c r="B29" t="s">
        <v>50</v>
      </c>
      <c r="C29" t="s">
        <v>33</v>
      </c>
      <c r="D29" t="s">
        <v>34</v>
      </c>
      <c r="E29" t="s">
        <v>35</v>
      </c>
      <c r="F29" t="s">
        <v>44</v>
      </c>
      <c r="G29" t="s">
        <v>18</v>
      </c>
      <c r="H29">
        <v>16140</v>
      </c>
      <c r="K29">
        <v>17000</v>
      </c>
      <c r="L29" t="s">
        <v>24</v>
      </c>
    </row>
    <row r="30" spans="1:12" x14ac:dyDescent="0.3">
      <c r="A30" t="s">
        <v>103</v>
      </c>
      <c r="B30" t="s">
        <v>93</v>
      </c>
      <c r="C30" t="s">
        <v>72</v>
      </c>
      <c r="D30" t="s">
        <v>73</v>
      </c>
      <c r="E30" t="s">
        <v>35</v>
      </c>
      <c r="F30" t="s">
        <v>17</v>
      </c>
      <c r="G30" t="s">
        <v>40</v>
      </c>
      <c r="H30">
        <v>7779</v>
      </c>
      <c r="I30" t="s">
        <v>23</v>
      </c>
      <c r="J30">
        <v>0.1</v>
      </c>
      <c r="K30">
        <v>9000</v>
      </c>
      <c r="L30" s="1">
        <v>45474</v>
      </c>
    </row>
    <row r="31" spans="1:12" x14ac:dyDescent="0.3">
      <c r="A31" t="s">
        <v>104</v>
      </c>
      <c r="B31" t="s">
        <v>105</v>
      </c>
      <c r="C31" t="s">
        <v>33</v>
      </c>
      <c r="D31" t="s">
        <v>34</v>
      </c>
      <c r="E31" t="s">
        <v>53</v>
      </c>
      <c r="F31" t="s">
        <v>17</v>
      </c>
      <c r="G31" t="s">
        <v>40</v>
      </c>
      <c r="H31">
        <v>18538</v>
      </c>
      <c r="I31" t="s">
        <v>23</v>
      </c>
      <c r="J31">
        <v>0.1</v>
      </c>
      <c r="K31">
        <v>17000</v>
      </c>
      <c r="L31" t="s">
        <v>106</v>
      </c>
    </row>
    <row r="32" spans="1:12" x14ac:dyDescent="0.3">
      <c r="A32" t="s">
        <v>107</v>
      </c>
      <c r="B32" t="s">
        <v>108</v>
      </c>
      <c r="C32" t="s">
        <v>14</v>
      </c>
      <c r="D32" t="s">
        <v>15</v>
      </c>
      <c r="E32" t="s">
        <v>35</v>
      </c>
      <c r="F32" t="s">
        <v>17</v>
      </c>
      <c r="G32" t="s">
        <v>28</v>
      </c>
      <c r="H32">
        <v>13389</v>
      </c>
      <c r="I32" t="s">
        <v>23</v>
      </c>
      <c r="J32">
        <v>0.1</v>
      </c>
      <c r="K32">
        <v>14000</v>
      </c>
      <c r="L32" t="s">
        <v>109</v>
      </c>
    </row>
    <row r="33" spans="1:12" x14ac:dyDescent="0.3">
      <c r="A33" t="s">
        <v>110</v>
      </c>
      <c r="B33" t="s">
        <v>111</v>
      </c>
      <c r="C33" t="s">
        <v>72</v>
      </c>
      <c r="D33" t="s">
        <v>73</v>
      </c>
      <c r="E33" t="s">
        <v>35</v>
      </c>
      <c r="F33" t="s">
        <v>17</v>
      </c>
      <c r="G33" t="s">
        <v>18</v>
      </c>
      <c r="H33">
        <v>8140</v>
      </c>
      <c r="K33">
        <v>9000</v>
      </c>
      <c r="L33" t="s">
        <v>109</v>
      </c>
    </row>
    <row r="34" spans="1:12" x14ac:dyDescent="0.3">
      <c r="A34" t="s">
        <v>112</v>
      </c>
      <c r="B34" t="s">
        <v>113</v>
      </c>
      <c r="C34" t="s">
        <v>72</v>
      </c>
      <c r="D34" t="s">
        <v>73</v>
      </c>
      <c r="E34" t="s">
        <v>16</v>
      </c>
      <c r="F34" t="s">
        <v>27</v>
      </c>
      <c r="G34" t="s">
        <v>18</v>
      </c>
      <c r="H34">
        <v>9671</v>
      </c>
      <c r="I34" t="s">
        <v>29</v>
      </c>
      <c r="K34">
        <v>9000</v>
      </c>
      <c r="L34" t="s">
        <v>62</v>
      </c>
    </row>
    <row r="35" spans="1:12" x14ac:dyDescent="0.3">
      <c r="A35" t="s">
        <v>114</v>
      </c>
      <c r="B35" t="s">
        <v>89</v>
      </c>
      <c r="C35" t="s">
        <v>51</v>
      </c>
      <c r="D35" t="s">
        <v>52</v>
      </c>
      <c r="E35" t="s">
        <v>35</v>
      </c>
      <c r="F35" t="s">
        <v>17</v>
      </c>
      <c r="G35" t="s">
        <v>40</v>
      </c>
      <c r="H35">
        <v>12971</v>
      </c>
      <c r="I35" t="s">
        <v>19</v>
      </c>
      <c r="J35">
        <v>0.2</v>
      </c>
      <c r="K35">
        <v>13000</v>
      </c>
      <c r="L35" t="s">
        <v>78</v>
      </c>
    </row>
    <row r="36" spans="1:12" x14ac:dyDescent="0.3">
      <c r="A36" t="s">
        <v>115</v>
      </c>
      <c r="B36" t="s">
        <v>116</v>
      </c>
      <c r="C36" t="s">
        <v>51</v>
      </c>
      <c r="D36" t="s">
        <v>52</v>
      </c>
      <c r="E36" t="s">
        <v>53</v>
      </c>
      <c r="F36" t="s">
        <v>27</v>
      </c>
      <c r="G36" t="s">
        <v>40</v>
      </c>
      <c r="H36">
        <v>12086</v>
      </c>
      <c r="K36">
        <v>13000</v>
      </c>
      <c r="L36" t="s">
        <v>117</v>
      </c>
    </row>
    <row r="37" spans="1:12" x14ac:dyDescent="0.3">
      <c r="A37" t="s">
        <v>118</v>
      </c>
      <c r="B37" t="s">
        <v>119</v>
      </c>
      <c r="C37" t="s">
        <v>72</v>
      </c>
      <c r="D37" t="s">
        <v>73</v>
      </c>
      <c r="E37" t="s">
        <v>35</v>
      </c>
      <c r="F37" t="s">
        <v>27</v>
      </c>
      <c r="G37" t="s">
        <v>40</v>
      </c>
      <c r="H37">
        <v>7891</v>
      </c>
      <c r="I37" t="s">
        <v>23</v>
      </c>
      <c r="J37">
        <v>0.1</v>
      </c>
      <c r="K37">
        <v>9000</v>
      </c>
      <c r="L37" s="1">
        <v>45475</v>
      </c>
    </row>
    <row r="38" spans="1:12" x14ac:dyDescent="0.3">
      <c r="A38" t="s">
        <v>120</v>
      </c>
      <c r="B38" t="s">
        <v>121</v>
      </c>
      <c r="C38" t="s">
        <v>14</v>
      </c>
      <c r="D38" t="s">
        <v>15</v>
      </c>
      <c r="E38" t="s">
        <v>16</v>
      </c>
      <c r="F38" t="s">
        <v>17</v>
      </c>
      <c r="G38" t="s">
        <v>18</v>
      </c>
      <c r="H38">
        <v>12205</v>
      </c>
      <c r="I38" t="s">
        <v>29</v>
      </c>
      <c r="K38">
        <v>14000</v>
      </c>
      <c r="L38" t="s">
        <v>122</v>
      </c>
    </row>
    <row r="39" spans="1:12" x14ac:dyDescent="0.3">
      <c r="A39" t="s">
        <v>123</v>
      </c>
      <c r="B39" t="s">
        <v>124</v>
      </c>
      <c r="C39" t="s">
        <v>51</v>
      </c>
      <c r="D39" t="s">
        <v>52</v>
      </c>
      <c r="E39" t="s">
        <v>35</v>
      </c>
      <c r="F39" t="s">
        <v>44</v>
      </c>
      <c r="G39" t="s">
        <v>18</v>
      </c>
      <c r="H39">
        <v>14487</v>
      </c>
      <c r="I39" t="s">
        <v>19</v>
      </c>
      <c r="J39">
        <v>0.2</v>
      </c>
      <c r="K39">
        <v>13000</v>
      </c>
      <c r="L39" s="1">
        <v>45413</v>
      </c>
    </row>
    <row r="40" spans="1:12" x14ac:dyDescent="0.3">
      <c r="A40" t="s">
        <v>125</v>
      </c>
      <c r="B40" t="s">
        <v>126</v>
      </c>
      <c r="C40" t="s">
        <v>51</v>
      </c>
      <c r="D40" t="s">
        <v>52</v>
      </c>
      <c r="E40" t="s">
        <v>53</v>
      </c>
      <c r="F40" t="s">
        <v>27</v>
      </c>
      <c r="G40" t="s">
        <v>28</v>
      </c>
      <c r="H40">
        <v>12008</v>
      </c>
      <c r="I40" t="s">
        <v>29</v>
      </c>
      <c r="K40">
        <v>13000</v>
      </c>
      <c r="L40" s="1">
        <v>45506</v>
      </c>
    </row>
    <row r="41" spans="1:12" x14ac:dyDescent="0.3">
      <c r="A41" t="s">
        <v>127</v>
      </c>
      <c r="B41" t="s">
        <v>128</v>
      </c>
      <c r="C41" t="s">
        <v>14</v>
      </c>
      <c r="D41" t="s">
        <v>15</v>
      </c>
      <c r="E41" t="s">
        <v>53</v>
      </c>
      <c r="F41" t="s">
        <v>44</v>
      </c>
      <c r="G41" t="s">
        <v>28</v>
      </c>
      <c r="H41">
        <v>14315</v>
      </c>
      <c r="I41" t="s">
        <v>29</v>
      </c>
      <c r="K41">
        <v>14000</v>
      </c>
      <c r="L41" t="s">
        <v>129</v>
      </c>
    </row>
    <row r="42" spans="1:12" x14ac:dyDescent="0.3">
      <c r="A42" t="s">
        <v>130</v>
      </c>
      <c r="B42" t="s">
        <v>131</v>
      </c>
      <c r="C42" t="s">
        <v>51</v>
      </c>
      <c r="D42" t="s">
        <v>52</v>
      </c>
      <c r="E42" t="s">
        <v>16</v>
      </c>
      <c r="F42" t="s">
        <v>44</v>
      </c>
      <c r="G42" t="s">
        <v>40</v>
      </c>
      <c r="H42">
        <v>11977</v>
      </c>
      <c r="I42" t="s">
        <v>36</v>
      </c>
      <c r="J42">
        <v>0.3</v>
      </c>
      <c r="K42">
        <v>13000</v>
      </c>
      <c r="L42" t="s">
        <v>132</v>
      </c>
    </row>
    <row r="43" spans="1:12" x14ac:dyDescent="0.3">
      <c r="A43" t="s">
        <v>133</v>
      </c>
      <c r="B43" t="s">
        <v>134</v>
      </c>
      <c r="C43" t="s">
        <v>33</v>
      </c>
      <c r="D43" t="s">
        <v>34</v>
      </c>
      <c r="E43" t="s">
        <v>53</v>
      </c>
      <c r="F43" t="s">
        <v>17</v>
      </c>
      <c r="G43" t="s">
        <v>18</v>
      </c>
      <c r="H43">
        <v>15038</v>
      </c>
      <c r="K43">
        <v>17000</v>
      </c>
      <c r="L43" s="1">
        <v>45537</v>
      </c>
    </row>
    <row r="44" spans="1:12" x14ac:dyDescent="0.3">
      <c r="A44" t="s">
        <v>135</v>
      </c>
      <c r="B44" t="s">
        <v>126</v>
      </c>
      <c r="C44" t="s">
        <v>14</v>
      </c>
      <c r="D44" t="s">
        <v>15</v>
      </c>
      <c r="E44" t="s">
        <v>16</v>
      </c>
      <c r="F44" t="s">
        <v>27</v>
      </c>
      <c r="G44" t="s">
        <v>28</v>
      </c>
      <c r="H44">
        <v>13086</v>
      </c>
      <c r="I44" t="s">
        <v>19</v>
      </c>
      <c r="J44">
        <v>0.2</v>
      </c>
      <c r="K44">
        <v>14000</v>
      </c>
      <c r="L44" t="s">
        <v>45</v>
      </c>
    </row>
    <row r="45" spans="1:12" x14ac:dyDescent="0.3">
      <c r="A45" t="s">
        <v>136</v>
      </c>
      <c r="B45" t="s">
        <v>137</v>
      </c>
      <c r="C45" t="s">
        <v>51</v>
      </c>
      <c r="D45" t="s">
        <v>52</v>
      </c>
      <c r="E45" t="s">
        <v>53</v>
      </c>
      <c r="F45" t="s">
        <v>17</v>
      </c>
      <c r="G45" t="s">
        <v>18</v>
      </c>
      <c r="H45">
        <v>12794</v>
      </c>
      <c r="I45" t="s">
        <v>29</v>
      </c>
      <c r="K45">
        <v>13000</v>
      </c>
      <c r="L45" t="s">
        <v>48</v>
      </c>
    </row>
    <row r="46" spans="1:12" x14ac:dyDescent="0.3">
      <c r="A46" t="s">
        <v>138</v>
      </c>
      <c r="B46" t="s">
        <v>139</v>
      </c>
      <c r="C46" t="s">
        <v>14</v>
      </c>
      <c r="D46" t="s">
        <v>15</v>
      </c>
      <c r="E46" t="s">
        <v>16</v>
      </c>
      <c r="F46" t="s">
        <v>44</v>
      </c>
      <c r="G46" t="s">
        <v>40</v>
      </c>
      <c r="H46">
        <v>15816</v>
      </c>
      <c r="I46" t="s">
        <v>23</v>
      </c>
      <c r="J46">
        <v>0.1</v>
      </c>
      <c r="K46">
        <v>14000</v>
      </c>
      <c r="L46" s="1">
        <v>45294</v>
      </c>
    </row>
    <row r="47" spans="1:12" x14ac:dyDescent="0.3">
      <c r="A47" t="s">
        <v>140</v>
      </c>
      <c r="B47" t="s">
        <v>141</v>
      </c>
      <c r="C47" t="s">
        <v>33</v>
      </c>
      <c r="D47" t="s">
        <v>34</v>
      </c>
      <c r="E47" t="s">
        <v>35</v>
      </c>
      <c r="F47" t="s">
        <v>27</v>
      </c>
      <c r="G47" t="s">
        <v>28</v>
      </c>
      <c r="H47">
        <v>17266</v>
      </c>
      <c r="I47" t="s">
        <v>19</v>
      </c>
      <c r="J47">
        <v>0.2</v>
      </c>
      <c r="K47">
        <v>17000</v>
      </c>
      <c r="L47" t="s">
        <v>37</v>
      </c>
    </row>
    <row r="48" spans="1:12" x14ac:dyDescent="0.3">
      <c r="A48" t="s">
        <v>142</v>
      </c>
      <c r="B48" t="s">
        <v>139</v>
      </c>
      <c r="C48" t="s">
        <v>51</v>
      </c>
      <c r="D48" t="s">
        <v>52</v>
      </c>
      <c r="E48" t="s">
        <v>16</v>
      </c>
      <c r="F48" t="s">
        <v>17</v>
      </c>
      <c r="G48" t="s">
        <v>18</v>
      </c>
      <c r="H48">
        <v>13815</v>
      </c>
      <c r="I48" t="s">
        <v>36</v>
      </c>
      <c r="J48">
        <v>0.3</v>
      </c>
      <c r="K48">
        <v>13000</v>
      </c>
      <c r="L48" s="1">
        <v>45324</v>
      </c>
    </row>
    <row r="49" spans="1:12" x14ac:dyDescent="0.3">
      <c r="A49" t="s">
        <v>143</v>
      </c>
      <c r="B49" t="s">
        <v>144</v>
      </c>
      <c r="C49" t="s">
        <v>14</v>
      </c>
      <c r="D49" t="s">
        <v>15</v>
      </c>
      <c r="E49" t="s">
        <v>35</v>
      </c>
      <c r="F49" t="s">
        <v>44</v>
      </c>
      <c r="G49" t="s">
        <v>40</v>
      </c>
      <c r="H49">
        <v>15397</v>
      </c>
      <c r="I49" t="s">
        <v>36</v>
      </c>
      <c r="J49">
        <v>0.3</v>
      </c>
      <c r="K49">
        <v>14000</v>
      </c>
      <c r="L49" s="1">
        <v>45352</v>
      </c>
    </row>
    <row r="50" spans="1:12" x14ac:dyDescent="0.3">
      <c r="A50" t="s">
        <v>145</v>
      </c>
      <c r="B50" t="s">
        <v>146</v>
      </c>
      <c r="C50" t="s">
        <v>51</v>
      </c>
      <c r="D50" t="s">
        <v>52</v>
      </c>
      <c r="E50" t="s">
        <v>16</v>
      </c>
      <c r="F50" t="s">
        <v>17</v>
      </c>
      <c r="G50" t="s">
        <v>18</v>
      </c>
      <c r="H50">
        <v>14036</v>
      </c>
      <c r="K50">
        <v>13000</v>
      </c>
      <c r="L50" s="1">
        <v>45414</v>
      </c>
    </row>
    <row r="51" spans="1:12" x14ac:dyDescent="0.3">
      <c r="A51" t="s">
        <v>147</v>
      </c>
      <c r="B51" t="s">
        <v>148</v>
      </c>
      <c r="C51" t="s">
        <v>14</v>
      </c>
      <c r="D51" t="s">
        <v>15</v>
      </c>
      <c r="E51" t="s">
        <v>35</v>
      </c>
      <c r="F51" t="s">
        <v>27</v>
      </c>
      <c r="G51" t="s">
        <v>28</v>
      </c>
      <c r="H51">
        <v>15702</v>
      </c>
      <c r="I51" t="s">
        <v>19</v>
      </c>
      <c r="J51">
        <v>0.2</v>
      </c>
      <c r="K51">
        <v>14000</v>
      </c>
      <c r="L51" s="1">
        <v>45384</v>
      </c>
    </row>
    <row r="52" spans="1:12" x14ac:dyDescent="0.3">
      <c r="A52" t="s">
        <v>149</v>
      </c>
      <c r="B52" t="s">
        <v>150</v>
      </c>
      <c r="C52" t="s">
        <v>33</v>
      </c>
      <c r="D52" t="s">
        <v>34</v>
      </c>
      <c r="E52" t="s">
        <v>16</v>
      </c>
      <c r="F52" t="s">
        <v>44</v>
      </c>
      <c r="G52" t="s">
        <v>18</v>
      </c>
      <c r="H52">
        <v>16760</v>
      </c>
      <c r="I52" t="s">
        <v>19</v>
      </c>
      <c r="J52">
        <v>0.2</v>
      </c>
      <c r="K52">
        <v>17000</v>
      </c>
      <c r="L52" s="1">
        <v>45352</v>
      </c>
    </row>
    <row r="53" spans="1:12" x14ac:dyDescent="0.3">
      <c r="A53" t="s">
        <v>151</v>
      </c>
      <c r="B53" t="s">
        <v>152</v>
      </c>
      <c r="C53" t="s">
        <v>14</v>
      </c>
      <c r="D53" t="s">
        <v>15</v>
      </c>
      <c r="E53" t="s">
        <v>53</v>
      </c>
      <c r="F53" t="s">
        <v>27</v>
      </c>
      <c r="G53" t="s">
        <v>28</v>
      </c>
      <c r="H53">
        <v>13022</v>
      </c>
      <c r="I53" t="s">
        <v>23</v>
      </c>
      <c r="J53">
        <v>0.1</v>
      </c>
      <c r="K53">
        <v>14000</v>
      </c>
      <c r="L53" t="s">
        <v>153</v>
      </c>
    </row>
    <row r="54" spans="1:12" x14ac:dyDescent="0.3">
      <c r="A54" t="s">
        <v>154</v>
      </c>
      <c r="B54" t="s">
        <v>155</v>
      </c>
      <c r="C54" t="s">
        <v>72</v>
      </c>
      <c r="D54" t="s">
        <v>73</v>
      </c>
      <c r="E54" t="s">
        <v>16</v>
      </c>
      <c r="F54" t="s">
        <v>44</v>
      </c>
      <c r="G54" t="s">
        <v>18</v>
      </c>
      <c r="H54">
        <v>10791</v>
      </c>
      <c r="I54" t="s">
        <v>19</v>
      </c>
      <c r="J54">
        <v>0.2</v>
      </c>
      <c r="K54">
        <v>9000</v>
      </c>
      <c r="L54" t="s">
        <v>78</v>
      </c>
    </row>
    <row r="55" spans="1:12" x14ac:dyDescent="0.3">
      <c r="A55" t="s">
        <v>156</v>
      </c>
      <c r="B55" t="s">
        <v>157</v>
      </c>
      <c r="C55" t="s">
        <v>51</v>
      </c>
      <c r="D55" t="s">
        <v>52</v>
      </c>
      <c r="E55" t="s">
        <v>53</v>
      </c>
      <c r="F55" t="s">
        <v>27</v>
      </c>
      <c r="G55" t="s">
        <v>18</v>
      </c>
      <c r="H55">
        <v>14016</v>
      </c>
      <c r="I55" t="s">
        <v>36</v>
      </c>
      <c r="J55">
        <v>0.3</v>
      </c>
      <c r="K55">
        <v>13000</v>
      </c>
      <c r="L55" t="s">
        <v>158</v>
      </c>
    </row>
    <row r="56" spans="1:12" x14ac:dyDescent="0.3">
      <c r="A56" t="s">
        <v>159</v>
      </c>
      <c r="B56" t="s">
        <v>160</v>
      </c>
      <c r="C56" t="s">
        <v>51</v>
      </c>
      <c r="D56" t="s">
        <v>52</v>
      </c>
      <c r="E56" t="s">
        <v>53</v>
      </c>
      <c r="F56" t="s">
        <v>27</v>
      </c>
      <c r="G56" t="s">
        <v>28</v>
      </c>
      <c r="H56">
        <v>11442</v>
      </c>
      <c r="K56">
        <v>13000</v>
      </c>
      <c r="L56" t="s">
        <v>78</v>
      </c>
    </row>
    <row r="57" spans="1:12" x14ac:dyDescent="0.3">
      <c r="A57" t="s">
        <v>161</v>
      </c>
      <c r="B57" t="s">
        <v>150</v>
      </c>
      <c r="C57" t="s">
        <v>72</v>
      </c>
      <c r="D57" t="s">
        <v>73</v>
      </c>
      <c r="E57" t="s">
        <v>35</v>
      </c>
      <c r="F57" t="s">
        <v>27</v>
      </c>
      <c r="G57" t="s">
        <v>40</v>
      </c>
      <c r="H57">
        <v>8432</v>
      </c>
      <c r="I57" t="s">
        <v>36</v>
      </c>
      <c r="J57">
        <v>0.3</v>
      </c>
      <c r="K57">
        <v>9000</v>
      </c>
      <c r="L57" t="s">
        <v>162</v>
      </c>
    </row>
    <row r="58" spans="1:12" x14ac:dyDescent="0.3">
      <c r="A58" t="s">
        <v>163</v>
      </c>
      <c r="B58" t="s">
        <v>164</v>
      </c>
      <c r="C58" t="s">
        <v>51</v>
      </c>
      <c r="D58" t="s">
        <v>52</v>
      </c>
      <c r="E58" t="s">
        <v>35</v>
      </c>
      <c r="F58" t="s">
        <v>27</v>
      </c>
      <c r="G58" t="s">
        <v>28</v>
      </c>
      <c r="H58">
        <v>11791</v>
      </c>
      <c r="K58">
        <v>13000</v>
      </c>
      <c r="L58" t="s">
        <v>165</v>
      </c>
    </row>
    <row r="59" spans="1:12" x14ac:dyDescent="0.3">
      <c r="A59" t="s">
        <v>166</v>
      </c>
      <c r="B59" t="s">
        <v>167</v>
      </c>
      <c r="C59" t="s">
        <v>14</v>
      </c>
      <c r="D59" t="s">
        <v>15</v>
      </c>
      <c r="E59" t="s">
        <v>53</v>
      </c>
      <c r="F59" t="s">
        <v>17</v>
      </c>
      <c r="G59" t="s">
        <v>28</v>
      </c>
      <c r="H59">
        <v>14086</v>
      </c>
      <c r="K59">
        <v>14000</v>
      </c>
      <c r="L59" t="s">
        <v>106</v>
      </c>
    </row>
    <row r="60" spans="1:12" x14ac:dyDescent="0.3">
      <c r="A60" t="s">
        <v>168</v>
      </c>
      <c r="B60" t="s">
        <v>169</v>
      </c>
      <c r="C60" t="s">
        <v>33</v>
      </c>
      <c r="D60" t="s">
        <v>34</v>
      </c>
      <c r="E60" t="s">
        <v>35</v>
      </c>
      <c r="F60" t="s">
        <v>27</v>
      </c>
      <c r="G60" t="s">
        <v>40</v>
      </c>
      <c r="H60">
        <v>15731</v>
      </c>
      <c r="I60" t="s">
        <v>29</v>
      </c>
      <c r="K60">
        <v>17000</v>
      </c>
      <c r="L60" t="s">
        <v>170</v>
      </c>
    </row>
    <row r="61" spans="1:12" x14ac:dyDescent="0.3">
      <c r="A61" t="s">
        <v>171</v>
      </c>
      <c r="B61" t="s">
        <v>89</v>
      </c>
      <c r="C61" t="s">
        <v>72</v>
      </c>
      <c r="D61" t="s">
        <v>73</v>
      </c>
      <c r="E61" t="s">
        <v>53</v>
      </c>
      <c r="F61" t="s">
        <v>44</v>
      </c>
      <c r="G61" t="s">
        <v>40</v>
      </c>
      <c r="H61">
        <v>8787</v>
      </c>
      <c r="I61" t="s">
        <v>29</v>
      </c>
      <c r="K61">
        <v>9000</v>
      </c>
      <c r="L61" s="1">
        <v>45324</v>
      </c>
    </row>
    <row r="62" spans="1:12" x14ac:dyDescent="0.3">
      <c r="A62" t="s">
        <v>172</v>
      </c>
      <c r="B62" t="s">
        <v>77</v>
      </c>
      <c r="C62" t="s">
        <v>51</v>
      </c>
      <c r="D62" t="s">
        <v>52</v>
      </c>
      <c r="E62" t="s">
        <v>53</v>
      </c>
      <c r="F62" t="s">
        <v>27</v>
      </c>
      <c r="G62" t="s">
        <v>28</v>
      </c>
      <c r="H62">
        <v>12786</v>
      </c>
      <c r="I62" t="s">
        <v>23</v>
      </c>
      <c r="J62">
        <v>0.1</v>
      </c>
      <c r="K62">
        <v>13000</v>
      </c>
      <c r="L62" s="1">
        <v>45353</v>
      </c>
    </row>
    <row r="63" spans="1:12" x14ac:dyDescent="0.3">
      <c r="A63" t="s">
        <v>173</v>
      </c>
      <c r="B63" t="s">
        <v>174</v>
      </c>
      <c r="C63" t="s">
        <v>51</v>
      </c>
      <c r="D63" t="s">
        <v>52</v>
      </c>
      <c r="E63" t="s">
        <v>53</v>
      </c>
      <c r="F63" t="s">
        <v>17</v>
      </c>
      <c r="G63" t="s">
        <v>18</v>
      </c>
      <c r="H63">
        <v>14886</v>
      </c>
      <c r="I63" t="s">
        <v>36</v>
      </c>
      <c r="J63">
        <v>0.3</v>
      </c>
      <c r="K63">
        <v>13000</v>
      </c>
      <c r="L63" s="1">
        <v>45537</v>
      </c>
    </row>
    <row r="64" spans="1:12" x14ac:dyDescent="0.3">
      <c r="A64" t="s">
        <v>175</v>
      </c>
      <c r="B64" t="s">
        <v>176</v>
      </c>
      <c r="C64" t="s">
        <v>14</v>
      </c>
      <c r="D64" t="s">
        <v>15</v>
      </c>
      <c r="E64" t="s">
        <v>16</v>
      </c>
      <c r="F64" t="s">
        <v>17</v>
      </c>
      <c r="G64" t="s">
        <v>28</v>
      </c>
      <c r="H64">
        <v>13266</v>
      </c>
      <c r="K64">
        <v>14000</v>
      </c>
      <c r="L64" t="s">
        <v>129</v>
      </c>
    </row>
    <row r="65" spans="1:12" x14ac:dyDescent="0.3">
      <c r="A65" t="s">
        <v>177</v>
      </c>
      <c r="B65" t="s">
        <v>119</v>
      </c>
      <c r="C65" t="s">
        <v>33</v>
      </c>
      <c r="D65" t="s">
        <v>34</v>
      </c>
      <c r="E65" t="s">
        <v>16</v>
      </c>
      <c r="F65" t="s">
        <v>27</v>
      </c>
      <c r="G65" t="s">
        <v>18</v>
      </c>
      <c r="H65">
        <v>16722</v>
      </c>
      <c r="K65">
        <v>17000</v>
      </c>
      <c r="L65" t="s">
        <v>106</v>
      </c>
    </row>
    <row r="66" spans="1:12" x14ac:dyDescent="0.3">
      <c r="A66" t="s">
        <v>178</v>
      </c>
      <c r="B66" t="s">
        <v>179</v>
      </c>
      <c r="C66" t="s">
        <v>33</v>
      </c>
      <c r="D66" t="s">
        <v>34</v>
      </c>
      <c r="E66" t="s">
        <v>53</v>
      </c>
      <c r="F66" t="s">
        <v>44</v>
      </c>
      <c r="G66" t="s">
        <v>18</v>
      </c>
      <c r="H66">
        <v>16244</v>
      </c>
      <c r="I66" t="s">
        <v>36</v>
      </c>
      <c r="J66">
        <v>0.3</v>
      </c>
      <c r="K66">
        <v>17000</v>
      </c>
      <c r="L66" t="s">
        <v>24</v>
      </c>
    </row>
    <row r="67" spans="1:12" x14ac:dyDescent="0.3">
      <c r="A67" t="s">
        <v>180</v>
      </c>
      <c r="B67" t="s">
        <v>181</v>
      </c>
      <c r="C67" t="s">
        <v>33</v>
      </c>
      <c r="D67" t="s">
        <v>34</v>
      </c>
      <c r="E67" t="s">
        <v>53</v>
      </c>
      <c r="F67" t="s">
        <v>17</v>
      </c>
      <c r="G67" t="s">
        <v>40</v>
      </c>
      <c r="H67">
        <v>17767</v>
      </c>
      <c r="I67" t="s">
        <v>19</v>
      </c>
      <c r="J67">
        <v>0.2</v>
      </c>
      <c r="K67">
        <v>17000</v>
      </c>
      <c r="L67" s="1">
        <v>45324</v>
      </c>
    </row>
    <row r="68" spans="1:12" x14ac:dyDescent="0.3">
      <c r="A68" t="s">
        <v>182</v>
      </c>
      <c r="B68" t="s">
        <v>183</v>
      </c>
      <c r="C68" t="s">
        <v>51</v>
      </c>
      <c r="D68" t="s">
        <v>52</v>
      </c>
      <c r="E68" t="s">
        <v>16</v>
      </c>
      <c r="F68" t="s">
        <v>27</v>
      </c>
      <c r="G68" t="s">
        <v>40</v>
      </c>
      <c r="H68">
        <v>13111</v>
      </c>
      <c r="I68" t="s">
        <v>29</v>
      </c>
      <c r="K68">
        <v>13000</v>
      </c>
      <c r="L68" t="s">
        <v>165</v>
      </c>
    </row>
    <row r="69" spans="1:12" x14ac:dyDescent="0.3">
      <c r="A69" t="s">
        <v>184</v>
      </c>
      <c r="B69" t="s">
        <v>185</v>
      </c>
      <c r="C69" t="s">
        <v>51</v>
      </c>
      <c r="D69" t="s">
        <v>52</v>
      </c>
      <c r="E69" t="s">
        <v>16</v>
      </c>
      <c r="F69" t="s">
        <v>17</v>
      </c>
      <c r="G69" t="s">
        <v>18</v>
      </c>
      <c r="H69">
        <v>14303</v>
      </c>
      <c r="I69" t="s">
        <v>19</v>
      </c>
      <c r="J69">
        <v>0.2</v>
      </c>
      <c r="K69">
        <v>13000</v>
      </c>
      <c r="L69" s="1">
        <v>45566</v>
      </c>
    </row>
    <row r="70" spans="1:12" x14ac:dyDescent="0.3">
      <c r="A70" t="s">
        <v>186</v>
      </c>
      <c r="B70" t="s">
        <v>187</v>
      </c>
      <c r="C70" t="s">
        <v>51</v>
      </c>
      <c r="D70" t="s">
        <v>52</v>
      </c>
      <c r="E70" t="s">
        <v>53</v>
      </c>
      <c r="F70" t="s">
        <v>44</v>
      </c>
      <c r="G70" t="s">
        <v>18</v>
      </c>
      <c r="H70">
        <v>12865</v>
      </c>
      <c r="K70">
        <v>13000</v>
      </c>
      <c r="L70" t="s">
        <v>188</v>
      </c>
    </row>
    <row r="71" spans="1:12" x14ac:dyDescent="0.3">
      <c r="A71" t="s">
        <v>189</v>
      </c>
      <c r="B71" t="s">
        <v>190</v>
      </c>
      <c r="C71" t="s">
        <v>51</v>
      </c>
      <c r="D71" t="s">
        <v>52</v>
      </c>
      <c r="E71" t="s">
        <v>16</v>
      </c>
      <c r="F71" t="s">
        <v>44</v>
      </c>
      <c r="G71" t="s">
        <v>40</v>
      </c>
      <c r="H71">
        <v>13024</v>
      </c>
      <c r="K71">
        <v>13000</v>
      </c>
      <c r="L71" t="s">
        <v>109</v>
      </c>
    </row>
    <row r="72" spans="1:12" x14ac:dyDescent="0.3">
      <c r="A72" t="s">
        <v>191</v>
      </c>
      <c r="B72" t="s">
        <v>134</v>
      </c>
      <c r="C72" t="s">
        <v>14</v>
      </c>
      <c r="D72" t="s">
        <v>15</v>
      </c>
      <c r="E72" t="s">
        <v>35</v>
      </c>
      <c r="F72" t="s">
        <v>17</v>
      </c>
      <c r="G72" t="s">
        <v>18</v>
      </c>
      <c r="H72">
        <v>12720</v>
      </c>
      <c r="I72" t="s">
        <v>29</v>
      </c>
      <c r="K72">
        <v>14000</v>
      </c>
      <c r="L72" t="s">
        <v>192</v>
      </c>
    </row>
    <row r="73" spans="1:12" x14ac:dyDescent="0.3">
      <c r="A73" t="s">
        <v>193</v>
      </c>
      <c r="B73" t="s">
        <v>194</v>
      </c>
      <c r="C73" t="s">
        <v>51</v>
      </c>
      <c r="D73" t="s">
        <v>52</v>
      </c>
      <c r="E73" t="s">
        <v>35</v>
      </c>
      <c r="F73" t="s">
        <v>17</v>
      </c>
      <c r="G73" t="s">
        <v>18</v>
      </c>
      <c r="H73">
        <v>14282</v>
      </c>
      <c r="K73">
        <v>13000</v>
      </c>
      <c r="L73" s="1">
        <v>45628</v>
      </c>
    </row>
    <row r="74" spans="1:12" x14ac:dyDescent="0.3">
      <c r="A74" t="s">
        <v>195</v>
      </c>
      <c r="B74" t="s">
        <v>196</v>
      </c>
      <c r="C74" t="s">
        <v>33</v>
      </c>
      <c r="D74" t="s">
        <v>34</v>
      </c>
      <c r="E74" t="s">
        <v>53</v>
      </c>
      <c r="F74" t="s">
        <v>44</v>
      </c>
      <c r="G74" t="s">
        <v>28</v>
      </c>
      <c r="H74">
        <v>18653</v>
      </c>
      <c r="I74" t="s">
        <v>29</v>
      </c>
      <c r="K74">
        <v>17000</v>
      </c>
      <c r="L74" t="s">
        <v>69</v>
      </c>
    </row>
    <row r="75" spans="1:12" x14ac:dyDescent="0.3">
      <c r="A75" t="s">
        <v>197</v>
      </c>
      <c r="B75" t="s">
        <v>169</v>
      </c>
      <c r="C75" t="s">
        <v>72</v>
      </c>
      <c r="D75" t="s">
        <v>73</v>
      </c>
      <c r="E75" t="s">
        <v>35</v>
      </c>
      <c r="F75" t="s">
        <v>44</v>
      </c>
      <c r="G75" t="s">
        <v>40</v>
      </c>
      <c r="H75">
        <v>8843</v>
      </c>
      <c r="I75" t="s">
        <v>36</v>
      </c>
      <c r="J75">
        <v>0.3</v>
      </c>
      <c r="K75">
        <v>9000</v>
      </c>
      <c r="L75" t="s">
        <v>198</v>
      </c>
    </row>
    <row r="76" spans="1:12" x14ac:dyDescent="0.3">
      <c r="A76" t="s">
        <v>199</v>
      </c>
      <c r="B76" t="s">
        <v>200</v>
      </c>
      <c r="C76" t="s">
        <v>33</v>
      </c>
      <c r="D76" t="s">
        <v>34</v>
      </c>
      <c r="E76" t="s">
        <v>16</v>
      </c>
      <c r="F76" t="s">
        <v>17</v>
      </c>
      <c r="G76" t="s">
        <v>28</v>
      </c>
      <c r="H76">
        <v>15979</v>
      </c>
      <c r="I76" t="s">
        <v>36</v>
      </c>
      <c r="J76">
        <v>0.3</v>
      </c>
      <c r="K76">
        <v>17000</v>
      </c>
      <c r="L76" t="s">
        <v>96</v>
      </c>
    </row>
    <row r="77" spans="1:12" x14ac:dyDescent="0.3">
      <c r="A77" t="s">
        <v>201</v>
      </c>
      <c r="B77" t="s">
        <v>202</v>
      </c>
      <c r="C77" t="s">
        <v>33</v>
      </c>
      <c r="D77" t="s">
        <v>34</v>
      </c>
      <c r="E77" t="s">
        <v>35</v>
      </c>
      <c r="F77" t="s">
        <v>17</v>
      </c>
      <c r="G77" t="s">
        <v>40</v>
      </c>
      <c r="H77">
        <v>16309</v>
      </c>
      <c r="I77" t="s">
        <v>29</v>
      </c>
      <c r="K77">
        <v>17000</v>
      </c>
      <c r="L77" s="1">
        <v>45444</v>
      </c>
    </row>
    <row r="78" spans="1:12" x14ac:dyDescent="0.3">
      <c r="A78" t="s">
        <v>203</v>
      </c>
      <c r="B78" t="s">
        <v>204</v>
      </c>
      <c r="C78" t="s">
        <v>51</v>
      </c>
      <c r="D78" t="s">
        <v>52</v>
      </c>
      <c r="E78" t="s">
        <v>53</v>
      </c>
      <c r="F78" t="s">
        <v>44</v>
      </c>
      <c r="G78" t="s">
        <v>18</v>
      </c>
      <c r="H78">
        <v>13893</v>
      </c>
      <c r="I78" t="s">
        <v>19</v>
      </c>
      <c r="J78">
        <v>0.2</v>
      </c>
      <c r="K78">
        <v>13000</v>
      </c>
      <c r="L78" s="1">
        <v>45413</v>
      </c>
    </row>
    <row r="79" spans="1:12" x14ac:dyDescent="0.3">
      <c r="A79" t="s">
        <v>205</v>
      </c>
      <c r="B79" t="s">
        <v>206</v>
      </c>
      <c r="C79" t="s">
        <v>33</v>
      </c>
      <c r="D79" t="s">
        <v>34</v>
      </c>
      <c r="E79" t="s">
        <v>16</v>
      </c>
      <c r="F79" t="s">
        <v>17</v>
      </c>
      <c r="G79" t="s">
        <v>40</v>
      </c>
      <c r="H79">
        <v>15255</v>
      </c>
      <c r="I79" t="s">
        <v>19</v>
      </c>
      <c r="J79">
        <v>0.2</v>
      </c>
      <c r="K79">
        <v>17000</v>
      </c>
      <c r="L79" t="s">
        <v>62</v>
      </c>
    </row>
    <row r="80" spans="1:12" x14ac:dyDescent="0.3">
      <c r="A80" t="s">
        <v>207</v>
      </c>
      <c r="B80" t="s">
        <v>206</v>
      </c>
      <c r="C80" t="s">
        <v>14</v>
      </c>
      <c r="D80" t="s">
        <v>15</v>
      </c>
      <c r="E80" t="s">
        <v>16</v>
      </c>
      <c r="F80" t="s">
        <v>17</v>
      </c>
      <c r="G80" t="s">
        <v>40</v>
      </c>
      <c r="H80">
        <v>12024</v>
      </c>
      <c r="I80" t="s">
        <v>36</v>
      </c>
      <c r="J80">
        <v>0.3</v>
      </c>
      <c r="K80">
        <v>14000</v>
      </c>
      <c r="L80" t="s">
        <v>208</v>
      </c>
    </row>
    <row r="81" spans="1:12" x14ac:dyDescent="0.3">
      <c r="A81" t="s">
        <v>209</v>
      </c>
      <c r="B81" t="s">
        <v>210</v>
      </c>
      <c r="C81" t="s">
        <v>72</v>
      </c>
      <c r="D81" t="s">
        <v>73</v>
      </c>
      <c r="E81" t="s">
        <v>16</v>
      </c>
      <c r="F81" t="s">
        <v>44</v>
      </c>
      <c r="G81" t="s">
        <v>28</v>
      </c>
      <c r="H81">
        <v>9236</v>
      </c>
      <c r="I81" t="s">
        <v>29</v>
      </c>
      <c r="K81">
        <v>9000</v>
      </c>
      <c r="L81" t="s">
        <v>211</v>
      </c>
    </row>
    <row r="82" spans="1:12" x14ac:dyDescent="0.3">
      <c r="A82" t="s">
        <v>212</v>
      </c>
      <c r="B82" t="s">
        <v>32</v>
      </c>
      <c r="C82" t="s">
        <v>51</v>
      </c>
      <c r="D82" t="s">
        <v>52</v>
      </c>
      <c r="E82" t="s">
        <v>53</v>
      </c>
      <c r="F82" t="s">
        <v>17</v>
      </c>
      <c r="G82" t="s">
        <v>40</v>
      </c>
      <c r="H82">
        <v>11118</v>
      </c>
      <c r="K82">
        <v>13000</v>
      </c>
      <c r="L82" t="s">
        <v>165</v>
      </c>
    </row>
    <row r="83" spans="1:12" x14ac:dyDescent="0.3">
      <c r="A83" t="s">
        <v>213</v>
      </c>
      <c r="B83" t="s">
        <v>108</v>
      </c>
      <c r="C83" t="s">
        <v>72</v>
      </c>
      <c r="D83" t="s">
        <v>73</v>
      </c>
      <c r="E83" t="s">
        <v>16</v>
      </c>
      <c r="F83" t="s">
        <v>27</v>
      </c>
      <c r="G83" t="s">
        <v>40</v>
      </c>
      <c r="H83">
        <v>10766</v>
      </c>
      <c r="I83" t="s">
        <v>19</v>
      </c>
      <c r="J83">
        <v>0.2</v>
      </c>
      <c r="K83">
        <v>9000</v>
      </c>
      <c r="L83" s="1">
        <v>45537</v>
      </c>
    </row>
    <row r="84" spans="1:12" x14ac:dyDescent="0.3">
      <c r="A84" t="s">
        <v>214</v>
      </c>
      <c r="B84" t="s">
        <v>215</v>
      </c>
      <c r="C84" t="s">
        <v>72</v>
      </c>
      <c r="D84" t="s">
        <v>73</v>
      </c>
      <c r="E84" t="s">
        <v>16</v>
      </c>
      <c r="F84" t="s">
        <v>44</v>
      </c>
      <c r="G84" t="s">
        <v>28</v>
      </c>
      <c r="H84">
        <v>7111</v>
      </c>
      <c r="I84" t="s">
        <v>23</v>
      </c>
      <c r="J84">
        <v>0.1</v>
      </c>
      <c r="K84">
        <v>9000</v>
      </c>
      <c r="L84" s="1">
        <v>45598</v>
      </c>
    </row>
    <row r="85" spans="1:12" x14ac:dyDescent="0.3">
      <c r="A85" t="s">
        <v>216</v>
      </c>
      <c r="B85" t="s">
        <v>217</v>
      </c>
      <c r="C85" t="s">
        <v>72</v>
      </c>
      <c r="D85" t="s">
        <v>73</v>
      </c>
      <c r="E85" t="s">
        <v>35</v>
      </c>
      <c r="F85" t="s">
        <v>27</v>
      </c>
      <c r="G85" t="s">
        <v>40</v>
      </c>
      <c r="H85">
        <v>8552</v>
      </c>
      <c r="I85" t="s">
        <v>36</v>
      </c>
      <c r="J85">
        <v>0.3</v>
      </c>
      <c r="K85">
        <v>9000</v>
      </c>
      <c r="L85" t="s">
        <v>24</v>
      </c>
    </row>
    <row r="86" spans="1:12" x14ac:dyDescent="0.3">
      <c r="A86" t="s">
        <v>218</v>
      </c>
      <c r="B86" t="s">
        <v>219</v>
      </c>
      <c r="C86" t="s">
        <v>33</v>
      </c>
      <c r="D86" t="s">
        <v>34</v>
      </c>
      <c r="E86" t="s">
        <v>53</v>
      </c>
      <c r="F86" t="s">
        <v>17</v>
      </c>
      <c r="G86" t="s">
        <v>40</v>
      </c>
      <c r="H86">
        <v>16033</v>
      </c>
      <c r="I86" t="s">
        <v>23</v>
      </c>
      <c r="J86">
        <v>0.1</v>
      </c>
      <c r="K86">
        <v>17000</v>
      </c>
      <c r="L86" t="s">
        <v>122</v>
      </c>
    </row>
    <row r="87" spans="1:12" x14ac:dyDescent="0.3">
      <c r="A87" t="s">
        <v>220</v>
      </c>
      <c r="B87" t="s">
        <v>221</v>
      </c>
      <c r="C87" t="s">
        <v>14</v>
      </c>
      <c r="D87" t="s">
        <v>15</v>
      </c>
      <c r="E87" t="s">
        <v>53</v>
      </c>
      <c r="F87" t="s">
        <v>27</v>
      </c>
      <c r="G87" t="s">
        <v>28</v>
      </c>
      <c r="H87">
        <v>12281</v>
      </c>
      <c r="I87" t="s">
        <v>23</v>
      </c>
      <c r="J87">
        <v>0.1</v>
      </c>
      <c r="K87">
        <v>14000</v>
      </c>
      <c r="L87" t="s">
        <v>198</v>
      </c>
    </row>
    <row r="88" spans="1:12" x14ac:dyDescent="0.3">
      <c r="A88" t="s">
        <v>222</v>
      </c>
      <c r="B88" t="s">
        <v>223</v>
      </c>
      <c r="C88" t="s">
        <v>51</v>
      </c>
      <c r="D88" t="s">
        <v>52</v>
      </c>
      <c r="E88" t="s">
        <v>35</v>
      </c>
      <c r="F88" t="s">
        <v>44</v>
      </c>
      <c r="G88" t="s">
        <v>18</v>
      </c>
      <c r="H88">
        <v>11977</v>
      </c>
      <c r="I88" t="s">
        <v>19</v>
      </c>
      <c r="J88">
        <v>0.2</v>
      </c>
      <c r="K88">
        <v>13000</v>
      </c>
      <c r="L88" t="s">
        <v>122</v>
      </c>
    </row>
    <row r="89" spans="1:12" x14ac:dyDescent="0.3">
      <c r="A89" t="s">
        <v>224</v>
      </c>
      <c r="B89" t="s">
        <v>13</v>
      </c>
      <c r="C89" t="s">
        <v>51</v>
      </c>
      <c r="D89" t="s">
        <v>52</v>
      </c>
      <c r="E89" t="s">
        <v>53</v>
      </c>
      <c r="F89" t="s">
        <v>44</v>
      </c>
      <c r="G89" t="s">
        <v>40</v>
      </c>
      <c r="H89">
        <v>14141</v>
      </c>
      <c r="I89" t="s">
        <v>36</v>
      </c>
      <c r="J89">
        <v>0.3</v>
      </c>
      <c r="K89">
        <v>13000</v>
      </c>
      <c r="L89" s="1">
        <v>45597</v>
      </c>
    </row>
    <row r="90" spans="1:12" x14ac:dyDescent="0.3">
      <c r="A90" t="s">
        <v>225</v>
      </c>
      <c r="B90" t="s">
        <v>226</v>
      </c>
      <c r="C90" t="s">
        <v>14</v>
      </c>
      <c r="D90" t="s">
        <v>15</v>
      </c>
      <c r="E90" t="s">
        <v>35</v>
      </c>
      <c r="F90" t="s">
        <v>17</v>
      </c>
      <c r="G90" t="s">
        <v>18</v>
      </c>
      <c r="H90">
        <v>14370</v>
      </c>
      <c r="I90" t="s">
        <v>23</v>
      </c>
      <c r="J90">
        <v>0.1</v>
      </c>
      <c r="K90">
        <v>14000</v>
      </c>
      <c r="L90" t="s">
        <v>45</v>
      </c>
    </row>
    <row r="91" spans="1:12" x14ac:dyDescent="0.3">
      <c r="A91" t="s">
        <v>227</v>
      </c>
      <c r="B91" t="s">
        <v>139</v>
      </c>
      <c r="C91" t="s">
        <v>72</v>
      </c>
      <c r="D91" t="s">
        <v>73</v>
      </c>
      <c r="E91" t="s">
        <v>53</v>
      </c>
      <c r="F91" t="s">
        <v>44</v>
      </c>
      <c r="G91" t="s">
        <v>18</v>
      </c>
      <c r="H91">
        <v>7311</v>
      </c>
      <c r="I91" t="s">
        <v>29</v>
      </c>
      <c r="K91">
        <v>9000</v>
      </c>
      <c r="L91" t="s">
        <v>57</v>
      </c>
    </row>
    <row r="92" spans="1:12" x14ac:dyDescent="0.3">
      <c r="A92" t="s">
        <v>228</v>
      </c>
      <c r="B92" t="s">
        <v>229</v>
      </c>
      <c r="C92" t="s">
        <v>51</v>
      </c>
      <c r="D92" t="s">
        <v>52</v>
      </c>
      <c r="E92" t="s">
        <v>35</v>
      </c>
      <c r="F92" t="s">
        <v>44</v>
      </c>
      <c r="G92" t="s">
        <v>40</v>
      </c>
      <c r="H92">
        <v>14482</v>
      </c>
      <c r="I92" t="s">
        <v>29</v>
      </c>
      <c r="K92">
        <v>13000</v>
      </c>
      <c r="L92" t="s">
        <v>230</v>
      </c>
    </row>
    <row r="93" spans="1:12" x14ac:dyDescent="0.3">
      <c r="A93" t="s">
        <v>231</v>
      </c>
      <c r="B93" t="s">
        <v>232</v>
      </c>
      <c r="C93" t="s">
        <v>14</v>
      </c>
      <c r="D93" t="s">
        <v>15</v>
      </c>
      <c r="E93" t="s">
        <v>53</v>
      </c>
      <c r="F93" t="s">
        <v>44</v>
      </c>
      <c r="G93" t="s">
        <v>40</v>
      </c>
      <c r="H93">
        <v>14709</v>
      </c>
      <c r="I93" t="s">
        <v>36</v>
      </c>
      <c r="J93">
        <v>0.3</v>
      </c>
      <c r="K93">
        <v>14000</v>
      </c>
      <c r="L93" s="1">
        <v>45413</v>
      </c>
    </row>
    <row r="94" spans="1:12" x14ac:dyDescent="0.3">
      <c r="A94" t="s">
        <v>233</v>
      </c>
      <c r="B94" t="s">
        <v>234</v>
      </c>
      <c r="C94" t="s">
        <v>33</v>
      </c>
      <c r="D94" t="s">
        <v>34</v>
      </c>
      <c r="E94" t="s">
        <v>35</v>
      </c>
      <c r="F94" t="s">
        <v>17</v>
      </c>
      <c r="G94" t="s">
        <v>40</v>
      </c>
      <c r="H94">
        <v>15432</v>
      </c>
      <c r="K94">
        <v>17000</v>
      </c>
      <c r="L94" t="s">
        <v>235</v>
      </c>
    </row>
    <row r="95" spans="1:12" x14ac:dyDescent="0.3">
      <c r="A95" t="s">
        <v>236</v>
      </c>
      <c r="B95" t="s">
        <v>237</v>
      </c>
      <c r="C95" t="s">
        <v>72</v>
      </c>
      <c r="D95" t="s">
        <v>73</v>
      </c>
      <c r="E95" t="s">
        <v>16</v>
      </c>
      <c r="F95" t="s">
        <v>27</v>
      </c>
      <c r="G95" t="s">
        <v>40</v>
      </c>
      <c r="H95">
        <v>7721</v>
      </c>
      <c r="I95" t="s">
        <v>29</v>
      </c>
      <c r="K95">
        <v>9000</v>
      </c>
      <c r="L95" s="1">
        <v>45598</v>
      </c>
    </row>
    <row r="96" spans="1:12" x14ac:dyDescent="0.3">
      <c r="A96" t="s">
        <v>238</v>
      </c>
      <c r="B96" t="s">
        <v>139</v>
      </c>
      <c r="C96" t="s">
        <v>72</v>
      </c>
      <c r="D96" t="s">
        <v>73</v>
      </c>
      <c r="E96" t="s">
        <v>53</v>
      </c>
      <c r="F96" t="s">
        <v>17</v>
      </c>
      <c r="G96" t="s">
        <v>28</v>
      </c>
      <c r="H96">
        <v>9426</v>
      </c>
      <c r="I96" t="s">
        <v>36</v>
      </c>
      <c r="J96">
        <v>0.3</v>
      </c>
      <c r="K96">
        <v>9000</v>
      </c>
      <c r="L96" t="s">
        <v>129</v>
      </c>
    </row>
    <row r="97" spans="1:12" x14ac:dyDescent="0.3">
      <c r="A97" t="s">
        <v>239</v>
      </c>
      <c r="B97" t="s">
        <v>240</v>
      </c>
      <c r="C97" t="s">
        <v>14</v>
      </c>
      <c r="D97" t="s">
        <v>15</v>
      </c>
      <c r="E97" t="s">
        <v>53</v>
      </c>
      <c r="F97" t="s">
        <v>17</v>
      </c>
      <c r="G97" t="s">
        <v>18</v>
      </c>
      <c r="H97">
        <v>15073</v>
      </c>
      <c r="K97">
        <v>14000</v>
      </c>
      <c r="L97" s="1">
        <v>45445</v>
      </c>
    </row>
    <row r="98" spans="1:12" x14ac:dyDescent="0.3">
      <c r="A98" t="s">
        <v>241</v>
      </c>
      <c r="B98" t="s">
        <v>242</v>
      </c>
      <c r="C98" t="s">
        <v>72</v>
      </c>
      <c r="D98" t="s">
        <v>73</v>
      </c>
      <c r="E98" t="s">
        <v>53</v>
      </c>
      <c r="F98" t="s">
        <v>27</v>
      </c>
      <c r="G98" t="s">
        <v>40</v>
      </c>
      <c r="H98">
        <v>10485</v>
      </c>
      <c r="I98" t="s">
        <v>36</v>
      </c>
      <c r="J98">
        <v>0.3</v>
      </c>
      <c r="K98">
        <v>9000</v>
      </c>
      <c r="L98" s="1">
        <v>45627</v>
      </c>
    </row>
    <row r="99" spans="1:12" x14ac:dyDescent="0.3">
      <c r="A99" t="s">
        <v>243</v>
      </c>
      <c r="B99" t="s">
        <v>244</v>
      </c>
      <c r="C99" t="s">
        <v>33</v>
      </c>
      <c r="D99" t="s">
        <v>34</v>
      </c>
      <c r="E99" t="s">
        <v>53</v>
      </c>
      <c r="F99" t="s">
        <v>17</v>
      </c>
      <c r="G99" t="s">
        <v>40</v>
      </c>
      <c r="H99">
        <v>18605</v>
      </c>
      <c r="I99" t="s">
        <v>29</v>
      </c>
      <c r="K99">
        <v>17000</v>
      </c>
      <c r="L99" t="s">
        <v>57</v>
      </c>
    </row>
    <row r="100" spans="1:12" x14ac:dyDescent="0.3">
      <c r="A100" t="s">
        <v>245</v>
      </c>
      <c r="B100" t="s">
        <v>131</v>
      </c>
      <c r="C100" t="s">
        <v>14</v>
      </c>
      <c r="D100" t="s">
        <v>15</v>
      </c>
      <c r="E100" t="s">
        <v>16</v>
      </c>
      <c r="F100" t="s">
        <v>27</v>
      </c>
      <c r="G100" t="s">
        <v>18</v>
      </c>
      <c r="H100">
        <v>12988</v>
      </c>
      <c r="K100">
        <v>14000</v>
      </c>
      <c r="L100" s="1">
        <v>45293</v>
      </c>
    </row>
    <row r="101" spans="1:12" x14ac:dyDescent="0.3">
      <c r="A101" t="s">
        <v>246</v>
      </c>
      <c r="B101" t="s">
        <v>95</v>
      </c>
      <c r="C101" t="s">
        <v>51</v>
      </c>
      <c r="D101" t="s">
        <v>52</v>
      </c>
      <c r="E101" t="s">
        <v>16</v>
      </c>
      <c r="F101" t="s">
        <v>17</v>
      </c>
      <c r="G101" t="s">
        <v>28</v>
      </c>
      <c r="H101">
        <v>13915</v>
      </c>
      <c r="K101">
        <v>13000</v>
      </c>
      <c r="L101" t="s">
        <v>96</v>
      </c>
    </row>
    <row r="102" spans="1:12" x14ac:dyDescent="0.3">
      <c r="A102" t="s">
        <v>247</v>
      </c>
      <c r="B102" t="s">
        <v>75</v>
      </c>
      <c r="C102" t="s">
        <v>14</v>
      </c>
      <c r="D102" t="s">
        <v>15</v>
      </c>
      <c r="E102" t="s">
        <v>53</v>
      </c>
      <c r="F102" t="s">
        <v>27</v>
      </c>
      <c r="G102" t="s">
        <v>40</v>
      </c>
      <c r="H102">
        <v>14833</v>
      </c>
      <c r="I102" t="s">
        <v>19</v>
      </c>
      <c r="J102">
        <v>0.2</v>
      </c>
      <c r="K102">
        <v>14000</v>
      </c>
      <c r="L102" t="s">
        <v>208</v>
      </c>
    </row>
    <row r="103" spans="1:12" x14ac:dyDescent="0.3">
      <c r="A103" t="s">
        <v>248</v>
      </c>
      <c r="B103" t="s">
        <v>190</v>
      </c>
      <c r="C103" t="s">
        <v>33</v>
      </c>
      <c r="D103" t="s">
        <v>34</v>
      </c>
      <c r="E103" t="s">
        <v>53</v>
      </c>
      <c r="F103" t="s">
        <v>44</v>
      </c>
      <c r="G103" t="s">
        <v>28</v>
      </c>
      <c r="H103">
        <v>16408</v>
      </c>
      <c r="K103">
        <v>17000</v>
      </c>
      <c r="L103" t="s">
        <v>20</v>
      </c>
    </row>
    <row r="104" spans="1:12" x14ac:dyDescent="0.3">
      <c r="A104" t="s">
        <v>249</v>
      </c>
      <c r="B104" t="s">
        <v>250</v>
      </c>
      <c r="C104" t="s">
        <v>33</v>
      </c>
      <c r="D104" t="s">
        <v>34</v>
      </c>
      <c r="E104" t="s">
        <v>16</v>
      </c>
      <c r="F104" t="s">
        <v>17</v>
      </c>
      <c r="G104" t="s">
        <v>40</v>
      </c>
      <c r="H104">
        <v>16255</v>
      </c>
      <c r="I104" t="s">
        <v>36</v>
      </c>
      <c r="J104">
        <v>0.3</v>
      </c>
      <c r="K104">
        <v>17000</v>
      </c>
      <c r="L104" t="s">
        <v>101</v>
      </c>
    </row>
    <row r="105" spans="1:12" x14ac:dyDescent="0.3">
      <c r="A105" t="s">
        <v>251</v>
      </c>
      <c r="B105" t="s">
        <v>202</v>
      </c>
      <c r="C105" t="s">
        <v>51</v>
      </c>
      <c r="D105" t="s">
        <v>52</v>
      </c>
      <c r="E105" t="s">
        <v>53</v>
      </c>
      <c r="F105" t="s">
        <v>27</v>
      </c>
      <c r="G105" t="s">
        <v>28</v>
      </c>
      <c r="H105">
        <v>13194</v>
      </c>
      <c r="I105" t="s">
        <v>19</v>
      </c>
      <c r="J105">
        <v>0.2</v>
      </c>
      <c r="K105">
        <v>13000</v>
      </c>
      <c r="L105" t="s">
        <v>85</v>
      </c>
    </row>
    <row r="106" spans="1:12" x14ac:dyDescent="0.3">
      <c r="A106" t="s">
        <v>252</v>
      </c>
      <c r="B106" t="s">
        <v>253</v>
      </c>
      <c r="C106" t="s">
        <v>72</v>
      </c>
      <c r="D106" t="s">
        <v>73</v>
      </c>
      <c r="E106" t="s">
        <v>53</v>
      </c>
      <c r="F106" t="s">
        <v>44</v>
      </c>
      <c r="G106" t="s">
        <v>28</v>
      </c>
      <c r="H106">
        <v>11000</v>
      </c>
      <c r="I106" t="s">
        <v>29</v>
      </c>
      <c r="K106">
        <v>9000</v>
      </c>
      <c r="L106" s="1">
        <v>45506</v>
      </c>
    </row>
    <row r="107" spans="1:12" x14ac:dyDescent="0.3">
      <c r="A107" t="s">
        <v>254</v>
      </c>
      <c r="B107" t="s">
        <v>255</v>
      </c>
      <c r="C107" t="s">
        <v>51</v>
      </c>
      <c r="D107" t="s">
        <v>52</v>
      </c>
      <c r="E107" t="s">
        <v>53</v>
      </c>
      <c r="F107" t="s">
        <v>27</v>
      </c>
      <c r="G107" t="s">
        <v>40</v>
      </c>
      <c r="H107">
        <v>11734</v>
      </c>
      <c r="I107" t="s">
        <v>36</v>
      </c>
      <c r="J107">
        <v>0.3</v>
      </c>
      <c r="K107">
        <v>13000</v>
      </c>
      <c r="L107" s="1">
        <v>45292</v>
      </c>
    </row>
    <row r="108" spans="1:12" x14ac:dyDescent="0.3">
      <c r="A108" t="s">
        <v>256</v>
      </c>
      <c r="B108" t="s">
        <v>121</v>
      </c>
      <c r="C108" t="s">
        <v>51</v>
      </c>
      <c r="D108" t="s">
        <v>52</v>
      </c>
      <c r="E108" t="s">
        <v>53</v>
      </c>
      <c r="F108" t="s">
        <v>27</v>
      </c>
      <c r="G108" t="s">
        <v>18</v>
      </c>
      <c r="H108">
        <v>13266</v>
      </c>
      <c r="I108" t="s">
        <v>36</v>
      </c>
      <c r="J108">
        <v>0.3</v>
      </c>
      <c r="K108">
        <v>13000</v>
      </c>
      <c r="L108" t="s">
        <v>57</v>
      </c>
    </row>
    <row r="109" spans="1:12" x14ac:dyDescent="0.3">
      <c r="A109" t="s">
        <v>257</v>
      </c>
      <c r="B109" t="s">
        <v>134</v>
      </c>
      <c r="C109" t="s">
        <v>72</v>
      </c>
      <c r="D109" t="s">
        <v>73</v>
      </c>
      <c r="E109" t="s">
        <v>35</v>
      </c>
      <c r="F109" t="s">
        <v>27</v>
      </c>
      <c r="G109" t="s">
        <v>28</v>
      </c>
      <c r="H109">
        <v>8164</v>
      </c>
      <c r="K109">
        <v>9000</v>
      </c>
      <c r="L109" t="s">
        <v>122</v>
      </c>
    </row>
    <row r="110" spans="1:12" x14ac:dyDescent="0.3">
      <c r="A110" t="s">
        <v>258</v>
      </c>
      <c r="B110" t="s">
        <v>219</v>
      </c>
      <c r="C110" t="s">
        <v>51</v>
      </c>
      <c r="D110" t="s">
        <v>52</v>
      </c>
      <c r="E110" t="s">
        <v>35</v>
      </c>
      <c r="F110" t="s">
        <v>17</v>
      </c>
      <c r="G110" t="s">
        <v>40</v>
      </c>
      <c r="H110">
        <v>11467</v>
      </c>
      <c r="I110" t="s">
        <v>23</v>
      </c>
      <c r="J110">
        <v>0.1</v>
      </c>
      <c r="K110">
        <v>13000</v>
      </c>
      <c r="L110" t="s">
        <v>132</v>
      </c>
    </row>
    <row r="111" spans="1:12" x14ac:dyDescent="0.3">
      <c r="A111" t="s">
        <v>259</v>
      </c>
      <c r="B111" t="s">
        <v>260</v>
      </c>
      <c r="C111" t="s">
        <v>14</v>
      </c>
      <c r="D111" t="s">
        <v>15</v>
      </c>
      <c r="E111" t="s">
        <v>35</v>
      </c>
      <c r="F111" t="s">
        <v>27</v>
      </c>
      <c r="G111" t="s">
        <v>28</v>
      </c>
      <c r="H111">
        <v>15887</v>
      </c>
      <c r="I111" t="s">
        <v>36</v>
      </c>
      <c r="J111">
        <v>0.3</v>
      </c>
      <c r="K111">
        <v>14000</v>
      </c>
      <c r="L111" s="1">
        <v>45444</v>
      </c>
    </row>
    <row r="112" spans="1:12" x14ac:dyDescent="0.3">
      <c r="A112" t="s">
        <v>261</v>
      </c>
      <c r="B112" t="s">
        <v>262</v>
      </c>
      <c r="C112" t="s">
        <v>72</v>
      </c>
      <c r="D112" t="s">
        <v>73</v>
      </c>
      <c r="E112" t="s">
        <v>16</v>
      </c>
      <c r="F112" t="s">
        <v>44</v>
      </c>
      <c r="G112" t="s">
        <v>28</v>
      </c>
      <c r="H112">
        <v>7924</v>
      </c>
      <c r="I112" t="s">
        <v>29</v>
      </c>
      <c r="K112">
        <v>9000</v>
      </c>
      <c r="L112" t="s">
        <v>54</v>
      </c>
    </row>
    <row r="113" spans="1:12" x14ac:dyDescent="0.3">
      <c r="A113" t="s">
        <v>263</v>
      </c>
      <c r="B113" t="s">
        <v>264</v>
      </c>
      <c r="C113" t="s">
        <v>33</v>
      </c>
      <c r="D113" t="s">
        <v>34</v>
      </c>
      <c r="E113" t="s">
        <v>16</v>
      </c>
      <c r="F113" t="s">
        <v>17</v>
      </c>
      <c r="G113" t="s">
        <v>40</v>
      </c>
      <c r="H113">
        <v>17329</v>
      </c>
      <c r="I113" t="s">
        <v>29</v>
      </c>
      <c r="K113">
        <v>17000</v>
      </c>
      <c r="L113" s="1">
        <v>45383</v>
      </c>
    </row>
    <row r="114" spans="1:12" x14ac:dyDescent="0.3">
      <c r="A114" t="s">
        <v>265</v>
      </c>
      <c r="B114" t="s">
        <v>266</v>
      </c>
      <c r="C114" t="s">
        <v>14</v>
      </c>
      <c r="D114" t="s">
        <v>15</v>
      </c>
      <c r="E114" t="s">
        <v>35</v>
      </c>
      <c r="F114" t="s">
        <v>44</v>
      </c>
      <c r="G114" t="s">
        <v>18</v>
      </c>
      <c r="H114">
        <v>13083</v>
      </c>
      <c r="I114" t="s">
        <v>23</v>
      </c>
      <c r="J114">
        <v>0.1</v>
      </c>
      <c r="K114">
        <v>14000</v>
      </c>
      <c r="L114" s="1">
        <v>45597</v>
      </c>
    </row>
    <row r="115" spans="1:12" x14ac:dyDescent="0.3">
      <c r="A115" t="s">
        <v>267</v>
      </c>
      <c r="B115" t="s">
        <v>268</v>
      </c>
      <c r="C115" t="s">
        <v>14</v>
      </c>
      <c r="D115" t="s">
        <v>15</v>
      </c>
      <c r="E115" t="s">
        <v>35</v>
      </c>
      <c r="F115" t="s">
        <v>27</v>
      </c>
      <c r="G115" t="s">
        <v>40</v>
      </c>
      <c r="H115">
        <v>13845</v>
      </c>
      <c r="I115" t="s">
        <v>29</v>
      </c>
      <c r="K115">
        <v>14000</v>
      </c>
      <c r="L115" t="s">
        <v>122</v>
      </c>
    </row>
    <row r="116" spans="1:12" x14ac:dyDescent="0.3">
      <c r="A116" t="s">
        <v>269</v>
      </c>
      <c r="B116" t="s">
        <v>270</v>
      </c>
      <c r="C116" t="s">
        <v>51</v>
      </c>
      <c r="D116" t="s">
        <v>52</v>
      </c>
      <c r="E116" t="s">
        <v>53</v>
      </c>
      <c r="F116" t="s">
        <v>44</v>
      </c>
      <c r="G116" t="s">
        <v>40</v>
      </c>
      <c r="H116">
        <v>13879</v>
      </c>
      <c r="K116">
        <v>13000</v>
      </c>
      <c r="L116" s="1">
        <v>45413</v>
      </c>
    </row>
    <row r="117" spans="1:12" x14ac:dyDescent="0.3">
      <c r="A117" t="s">
        <v>271</v>
      </c>
      <c r="B117" t="s">
        <v>272</v>
      </c>
      <c r="C117" t="s">
        <v>33</v>
      </c>
      <c r="D117" t="s">
        <v>34</v>
      </c>
      <c r="E117" t="s">
        <v>16</v>
      </c>
      <c r="F117" t="s">
        <v>44</v>
      </c>
      <c r="G117" t="s">
        <v>28</v>
      </c>
      <c r="H117">
        <v>18292</v>
      </c>
      <c r="I117" t="s">
        <v>19</v>
      </c>
      <c r="J117">
        <v>0.2</v>
      </c>
      <c r="K117">
        <v>17000</v>
      </c>
      <c r="L117" t="s">
        <v>69</v>
      </c>
    </row>
    <row r="118" spans="1:12" x14ac:dyDescent="0.3">
      <c r="A118" t="s">
        <v>273</v>
      </c>
      <c r="B118" t="s">
        <v>274</v>
      </c>
      <c r="C118" t="s">
        <v>51</v>
      </c>
      <c r="D118" t="s">
        <v>52</v>
      </c>
      <c r="E118" t="s">
        <v>16</v>
      </c>
      <c r="F118" t="s">
        <v>27</v>
      </c>
      <c r="G118" t="s">
        <v>40</v>
      </c>
      <c r="H118">
        <v>14385</v>
      </c>
      <c r="I118" t="s">
        <v>19</v>
      </c>
      <c r="J118">
        <v>0.2</v>
      </c>
      <c r="K118">
        <v>13000</v>
      </c>
      <c r="L118" s="1">
        <v>45413</v>
      </c>
    </row>
    <row r="119" spans="1:12" x14ac:dyDescent="0.3">
      <c r="A119" t="s">
        <v>275</v>
      </c>
      <c r="B119" t="s">
        <v>276</v>
      </c>
      <c r="C119" t="s">
        <v>33</v>
      </c>
      <c r="D119" t="s">
        <v>34</v>
      </c>
      <c r="E119" t="s">
        <v>16</v>
      </c>
      <c r="F119" t="s">
        <v>44</v>
      </c>
      <c r="G119" t="s">
        <v>28</v>
      </c>
      <c r="H119">
        <v>18773</v>
      </c>
      <c r="I119" t="s">
        <v>36</v>
      </c>
      <c r="J119">
        <v>0.3</v>
      </c>
      <c r="K119">
        <v>17000</v>
      </c>
      <c r="L119" t="s">
        <v>96</v>
      </c>
    </row>
    <row r="120" spans="1:12" x14ac:dyDescent="0.3">
      <c r="A120" t="s">
        <v>277</v>
      </c>
      <c r="B120" t="s">
        <v>278</v>
      </c>
      <c r="C120" t="s">
        <v>33</v>
      </c>
      <c r="D120" t="s">
        <v>34</v>
      </c>
      <c r="E120" t="s">
        <v>16</v>
      </c>
      <c r="F120" t="s">
        <v>17</v>
      </c>
      <c r="G120" t="s">
        <v>40</v>
      </c>
      <c r="H120">
        <v>17049</v>
      </c>
      <c r="I120" t="s">
        <v>29</v>
      </c>
      <c r="K120">
        <v>17000</v>
      </c>
      <c r="L120" s="1">
        <v>45293</v>
      </c>
    </row>
    <row r="121" spans="1:12" x14ac:dyDescent="0.3">
      <c r="A121" t="s">
        <v>279</v>
      </c>
      <c r="B121" t="s">
        <v>260</v>
      </c>
      <c r="C121" t="s">
        <v>14</v>
      </c>
      <c r="D121" t="s">
        <v>15</v>
      </c>
      <c r="E121" t="s">
        <v>53</v>
      </c>
      <c r="F121" t="s">
        <v>44</v>
      </c>
      <c r="G121" t="s">
        <v>40</v>
      </c>
      <c r="H121">
        <v>14472</v>
      </c>
      <c r="I121" t="s">
        <v>36</v>
      </c>
      <c r="J121">
        <v>0.3</v>
      </c>
      <c r="K121">
        <v>14000</v>
      </c>
      <c r="L121" s="1">
        <v>45323</v>
      </c>
    </row>
    <row r="122" spans="1:12" x14ac:dyDescent="0.3">
      <c r="A122" t="s">
        <v>280</v>
      </c>
      <c r="B122" t="s">
        <v>281</v>
      </c>
      <c r="C122" t="s">
        <v>14</v>
      </c>
      <c r="D122" t="s">
        <v>15</v>
      </c>
      <c r="E122" t="s">
        <v>16</v>
      </c>
      <c r="F122" t="s">
        <v>17</v>
      </c>
      <c r="G122" t="s">
        <v>28</v>
      </c>
      <c r="H122">
        <v>12164</v>
      </c>
      <c r="I122" t="s">
        <v>19</v>
      </c>
      <c r="J122">
        <v>0.2</v>
      </c>
      <c r="K122">
        <v>14000</v>
      </c>
      <c r="L122" t="s">
        <v>122</v>
      </c>
    </row>
    <row r="123" spans="1:12" x14ac:dyDescent="0.3">
      <c r="A123" t="s">
        <v>282</v>
      </c>
      <c r="B123" t="s">
        <v>234</v>
      </c>
      <c r="C123" t="s">
        <v>72</v>
      </c>
      <c r="D123" t="s">
        <v>73</v>
      </c>
      <c r="E123" t="s">
        <v>53</v>
      </c>
      <c r="F123" t="s">
        <v>27</v>
      </c>
      <c r="G123" t="s">
        <v>28</v>
      </c>
      <c r="H123">
        <v>8785</v>
      </c>
      <c r="K123">
        <v>9000</v>
      </c>
      <c r="L123" s="1">
        <v>45444</v>
      </c>
    </row>
    <row r="124" spans="1:12" x14ac:dyDescent="0.3">
      <c r="A124" t="s">
        <v>283</v>
      </c>
      <c r="B124" t="s">
        <v>219</v>
      </c>
      <c r="C124" t="s">
        <v>72</v>
      </c>
      <c r="D124" t="s">
        <v>73</v>
      </c>
      <c r="E124" t="s">
        <v>53</v>
      </c>
      <c r="F124" t="s">
        <v>17</v>
      </c>
      <c r="G124" t="s">
        <v>28</v>
      </c>
      <c r="H124">
        <v>7428</v>
      </c>
      <c r="I124" t="s">
        <v>19</v>
      </c>
      <c r="J124">
        <v>0.2</v>
      </c>
      <c r="K124">
        <v>9000</v>
      </c>
      <c r="L124" t="s">
        <v>165</v>
      </c>
    </row>
    <row r="125" spans="1:12" x14ac:dyDescent="0.3">
      <c r="A125" t="s">
        <v>284</v>
      </c>
      <c r="B125" t="s">
        <v>119</v>
      </c>
      <c r="C125" t="s">
        <v>72</v>
      </c>
      <c r="D125" t="s">
        <v>73</v>
      </c>
      <c r="E125" t="s">
        <v>53</v>
      </c>
      <c r="F125" t="s">
        <v>44</v>
      </c>
      <c r="G125" t="s">
        <v>40</v>
      </c>
      <c r="H125">
        <v>10332</v>
      </c>
      <c r="I125" t="s">
        <v>29</v>
      </c>
      <c r="K125">
        <v>9000</v>
      </c>
      <c r="L125" s="1">
        <v>45352</v>
      </c>
    </row>
    <row r="126" spans="1:12" x14ac:dyDescent="0.3">
      <c r="A126" t="s">
        <v>285</v>
      </c>
      <c r="B126" t="s">
        <v>260</v>
      </c>
      <c r="C126" t="s">
        <v>33</v>
      </c>
      <c r="D126" t="s">
        <v>34</v>
      </c>
      <c r="E126" t="s">
        <v>53</v>
      </c>
      <c r="F126" t="s">
        <v>17</v>
      </c>
      <c r="G126" t="s">
        <v>18</v>
      </c>
      <c r="H126">
        <v>18973</v>
      </c>
      <c r="K126">
        <v>17000</v>
      </c>
      <c r="L126" t="s">
        <v>78</v>
      </c>
    </row>
    <row r="127" spans="1:12" x14ac:dyDescent="0.3">
      <c r="A127" t="s">
        <v>286</v>
      </c>
      <c r="B127" t="s">
        <v>124</v>
      </c>
      <c r="C127" t="s">
        <v>14</v>
      </c>
      <c r="D127" t="s">
        <v>15</v>
      </c>
      <c r="E127" t="s">
        <v>16</v>
      </c>
      <c r="F127" t="s">
        <v>44</v>
      </c>
      <c r="G127" t="s">
        <v>40</v>
      </c>
      <c r="H127">
        <v>13692</v>
      </c>
      <c r="I127" t="s">
        <v>23</v>
      </c>
      <c r="J127">
        <v>0.1</v>
      </c>
      <c r="K127">
        <v>14000</v>
      </c>
      <c r="L127" t="s">
        <v>85</v>
      </c>
    </row>
    <row r="128" spans="1:12" x14ac:dyDescent="0.3">
      <c r="A128" t="s">
        <v>287</v>
      </c>
      <c r="B128" t="s">
        <v>250</v>
      </c>
      <c r="C128" t="s">
        <v>72</v>
      </c>
      <c r="D128" t="s">
        <v>73</v>
      </c>
      <c r="E128" t="s">
        <v>16</v>
      </c>
      <c r="F128" t="s">
        <v>17</v>
      </c>
      <c r="G128" t="s">
        <v>18</v>
      </c>
      <c r="H128">
        <v>7833</v>
      </c>
      <c r="I128" t="s">
        <v>36</v>
      </c>
      <c r="J128">
        <v>0.3</v>
      </c>
      <c r="K128">
        <v>9000</v>
      </c>
      <c r="L128" s="1">
        <v>45414</v>
      </c>
    </row>
    <row r="129" spans="1:12" x14ac:dyDescent="0.3">
      <c r="A129" t="s">
        <v>288</v>
      </c>
      <c r="B129" t="s">
        <v>289</v>
      </c>
      <c r="C129" t="s">
        <v>72</v>
      </c>
      <c r="D129" t="s">
        <v>73</v>
      </c>
      <c r="E129" t="s">
        <v>16</v>
      </c>
      <c r="F129" t="s">
        <v>17</v>
      </c>
      <c r="G129" t="s">
        <v>18</v>
      </c>
      <c r="H129">
        <v>7118</v>
      </c>
      <c r="I129" t="s">
        <v>29</v>
      </c>
      <c r="K129">
        <v>9000</v>
      </c>
      <c r="L129" t="s">
        <v>230</v>
      </c>
    </row>
    <row r="130" spans="1:12" x14ac:dyDescent="0.3">
      <c r="A130" t="s">
        <v>290</v>
      </c>
      <c r="B130" t="s">
        <v>253</v>
      </c>
      <c r="C130" t="s">
        <v>51</v>
      </c>
      <c r="D130" t="s">
        <v>52</v>
      </c>
      <c r="E130" t="s">
        <v>53</v>
      </c>
      <c r="F130" t="s">
        <v>44</v>
      </c>
      <c r="G130" t="s">
        <v>18</v>
      </c>
      <c r="H130">
        <v>13262</v>
      </c>
      <c r="K130">
        <v>13000</v>
      </c>
      <c r="L130" s="1">
        <v>45444</v>
      </c>
    </row>
    <row r="131" spans="1:12" x14ac:dyDescent="0.3">
      <c r="A131" t="s">
        <v>291</v>
      </c>
      <c r="B131" t="s">
        <v>200</v>
      </c>
      <c r="C131" t="s">
        <v>14</v>
      </c>
      <c r="D131" t="s">
        <v>15</v>
      </c>
      <c r="E131" t="s">
        <v>53</v>
      </c>
      <c r="F131" t="s">
        <v>27</v>
      </c>
      <c r="G131" t="s">
        <v>28</v>
      </c>
      <c r="H131">
        <v>15408</v>
      </c>
      <c r="I131" t="s">
        <v>19</v>
      </c>
      <c r="J131">
        <v>0.2</v>
      </c>
      <c r="K131">
        <v>14000</v>
      </c>
      <c r="L131" s="1">
        <v>45293</v>
      </c>
    </row>
    <row r="132" spans="1:12" x14ac:dyDescent="0.3">
      <c r="A132" t="s">
        <v>292</v>
      </c>
      <c r="B132" t="s">
        <v>293</v>
      </c>
      <c r="C132" t="s">
        <v>33</v>
      </c>
      <c r="D132" t="s">
        <v>34</v>
      </c>
      <c r="E132" t="s">
        <v>16</v>
      </c>
      <c r="F132" t="s">
        <v>44</v>
      </c>
      <c r="G132" t="s">
        <v>40</v>
      </c>
      <c r="H132">
        <v>16701</v>
      </c>
      <c r="K132">
        <v>17000</v>
      </c>
      <c r="L132" t="s">
        <v>122</v>
      </c>
    </row>
    <row r="133" spans="1:12" x14ac:dyDescent="0.3">
      <c r="A133" t="s">
        <v>294</v>
      </c>
      <c r="B133" t="s">
        <v>32</v>
      </c>
      <c r="C133" t="s">
        <v>51</v>
      </c>
      <c r="D133" t="s">
        <v>52</v>
      </c>
      <c r="E133" t="s">
        <v>53</v>
      </c>
      <c r="F133" t="s">
        <v>27</v>
      </c>
      <c r="G133" t="s">
        <v>28</v>
      </c>
      <c r="H133">
        <v>13081</v>
      </c>
      <c r="I133" t="s">
        <v>19</v>
      </c>
      <c r="J133">
        <v>0.2</v>
      </c>
      <c r="K133">
        <v>13000</v>
      </c>
      <c r="L133" t="s">
        <v>78</v>
      </c>
    </row>
    <row r="134" spans="1:12" x14ac:dyDescent="0.3">
      <c r="A134" t="s">
        <v>295</v>
      </c>
      <c r="B134" t="s">
        <v>296</v>
      </c>
      <c r="C134" t="s">
        <v>72</v>
      </c>
      <c r="D134" t="s">
        <v>73</v>
      </c>
      <c r="E134" t="s">
        <v>53</v>
      </c>
      <c r="F134" t="s">
        <v>44</v>
      </c>
      <c r="G134" t="s">
        <v>40</v>
      </c>
      <c r="H134">
        <v>10360</v>
      </c>
      <c r="I134" t="s">
        <v>23</v>
      </c>
      <c r="J134">
        <v>0.1</v>
      </c>
      <c r="K134">
        <v>9000</v>
      </c>
      <c r="L134" t="s">
        <v>117</v>
      </c>
    </row>
    <row r="135" spans="1:12" x14ac:dyDescent="0.3">
      <c r="A135" t="s">
        <v>297</v>
      </c>
      <c r="B135" t="s">
        <v>298</v>
      </c>
      <c r="C135" t="s">
        <v>72</v>
      </c>
      <c r="D135" t="s">
        <v>73</v>
      </c>
      <c r="E135" t="s">
        <v>35</v>
      </c>
      <c r="F135" t="s">
        <v>17</v>
      </c>
      <c r="G135" t="s">
        <v>28</v>
      </c>
      <c r="H135">
        <v>8983</v>
      </c>
      <c r="I135" t="s">
        <v>36</v>
      </c>
      <c r="J135">
        <v>0.3</v>
      </c>
      <c r="K135">
        <v>9000</v>
      </c>
      <c r="L135" t="s">
        <v>165</v>
      </c>
    </row>
    <row r="136" spans="1:12" x14ac:dyDescent="0.3">
      <c r="A136" t="s">
        <v>299</v>
      </c>
      <c r="B136" t="s">
        <v>95</v>
      </c>
      <c r="C136" t="s">
        <v>72</v>
      </c>
      <c r="D136" t="s">
        <v>73</v>
      </c>
      <c r="E136" t="s">
        <v>53</v>
      </c>
      <c r="F136" t="s">
        <v>17</v>
      </c>
      <c r="G136" t="s">
        <v>18</v>
      </c>
      <c r="H136">
        <v>9856</v>
      </c>
      <c r="I136" t="s">
        <v>19</v>
      </c>
      <c r="J136">
        <v>0.2</v>
      </c>
      <c r="K136">
        <v>9000</v>
      </c>
      <c r="L136" s="1">
        <v>45445</v>
      </c>
    </row>
    <row r="137" spans="1:12" x14ac:dyDescent="0.3">
      <c r="A137" t="s">
        <v>300</v>
      </c>
      <c r="B137" t="s">
        <v>301</v>
      </c>
      <c r="C137" t="s">
        <v>72</v>
      </c>
      <c r="D137" t="s">
        <v>73</v>
      </c>
      <c r="E137" t="s">
        <v>35</v>
      </c>
      <c r="F137" t="s">
        <v>17</v>
      </c>
      <c r="G137" t="s">
        <v>28</v>
      </c>
      <c r="H137">
        <v>8937</v>
      </c>
      <c r="K137">
        <v>9000</v>
      </c>
      <c r="L137" t="s">
        <v>54</v>
      </c>
    </row>
    <row r="138" spans="1:12" x14ac:dyDescent="0.3">
      <c r="A138" t="s">
        <v>302</v>
      </c>
      <c r="B138" t="s">
        <v>303</v>
      </c>
      <c r="C138" t="s">
        <v>51</v>
      </c>
      <c r="D138" t="s">
        <v>52</v>
      </c>
      <c r="E138" t="s">
        <v>53</v>
      </c>
      <c r="F138" t="s">
        <v>27</v>
      </c>
      <c r="G138" t="s">
        <v>18</v>
      </c>
      <c r="H138">
        <v>13057</v>
      </c>
      <c r="I138" t="s">
        <v>29</v>
      </c>
      <c r="K138">
        <v>13000</v>
      </c>
      <c r="L138" t="s">
        <v>165</v>
      </c>
    </row>
    <row r="139" spans="1:12" x14ac:dyDescent="0.3">
      <c r="A139" t="s">
        <v>304</v>
      </c>
      <c r="B139" t="s">
        <v>113</v>
      </c>
      <c r="C139" t="s">
        <v>72</v>
      </c>
      <c r="D139" t="s">
        <v>73</v>
      </c>
      <c r="E139" t="s">
        <v>35</v>
      </c>
      <c r="F139" t="s">
        <v>44</v>
      </c>
      <c r="G139" t="s">
        <v>40</v>
      </c>
      <c r="H139">
        <v>7062</v>
      </c>
      <c r="I139" t="s">
        <v>19</v>
      </c>
      <c r="J139">
        <v>0.2</v>
      </c>
      <c r="K139">
        <v>9000</v>
      </c>
      <c r="L139" t="s">
        <v>30</v>
      </c>
    </row>
    <row r="140" spans="1:12" x14ac:dyDescent="0.3">
      <c r="A140" t="s">
        <v>305</v>
      </c>
      <c r="B140" t="s">
        <v>229</v>
      </c>
      <c r="C140" t="s">
        <v>51</v>
      </c>
      <c r="D140" t="s">
        <v>52</v>
      </c>
      <c r="E140" t="s">
        <v>35</v>
      </c>
      <c r="F140" t="s">
        <v>17</v>
      </c>
      <c r="G140" t="s">
        <v>40</v>
      </c>
      <c r="H140">
        <v>12386</v>
      </c>
      <c r="I140" t="s">
        <v>29</v>
      </c>
      <c r="K140">
        <v>13000</v>
      </c>
      <c r="L140" t="s">
        <v>57</v>
      </c>
    </row>
    <row r="141" spans="1:12" x14ac:dyDescent="0.3">
      <c r="A141" t="s">
        <v>306</v>
      </c>
      <c r="B141" t="s">
        <v>307</v>
      </c>
      <c r="C141" t="s">
        <v>14</v>
      </c>
      <c r="D141" t="s">
        <v>15</v>
      </c>
      <c r="E141" t="s">
        <v>53</v>
      </c>
      <c r="F141" t="s">
        <v>44</v>
      </c>
      <c r="G141" t="s">
        <v>28</v>
      </c>
      <c r="H141">
        <v>13556</v>
      </c>
      <c r="I141" t="s">
        <v>36</v>
      </c>
      <c r="J141">
        <v>0.3</v>
      </c>
      <c r="K141">
        <v>14000</v>
      </c>
      <c r="L141" s="1">
        <v>45567</v>
      </c>
    </row>
    <row r="142" spans="1:12" x14ac:dyDescent="0.3">
      <c r="A142" t="s">
        <v>308</v>
      </c>
      <c r="B142" t="s">
        <v>309</v>
      </c>
      <c r="C142" t="s">
        <v>72</v>
      </c>
      <c r="D142" t="s">
        <v>73</v>
      </c>
      <c r="E142" t="s">
        <v>16</v>
      </c>
      <c r="F142" t="s">
        <v>27</v>
      </c>
      <c r="G142" t="s">
        <v>28</v>
      </c>
      <c r="H142">
        <v>7280</v>
      </c>
      <c r="I142" t="s">
        <v>19</v>
      </c>
      <c r="J142">
        <v>0.2</v>
      </c>
      <c r="K142">
        <v>9000</v>
      </c>
      <c r="L142" s="1">
        <v>45567</v>
      </c>
    </row>
    <row r="143" spans="1:12" x14ac:dyDescent="0.3">
      <c r="A143" t="s">
        <v>310</v>
      </c>
      <c r="B143" t="s">
        <v>311</v>
      </c>
      <c r="C143" t="s">
        <v>51</v>
      </c>
      <c r="D143" t="s">
        <v>52</v>
      </c>
      <c r="E143" t="s">
        <v>16</v>
      </c>
      <c r="F143" t="s">
        <v>27</v>
      </c>
      <c r="G143" t="s">
        <v>40</v>
      </c>
      <c r="H143">
        <v>11403</v>
      </c>
      <c r="I143" t="s">
        <v>23</v>
      </c>
      <c r="J143">
        <v>0.1</v>
      </c>
      <c r="K143">
        <v>13000</v>
      </c>
      <c r="L143" t="s">
        <v>96</v>
      </c>
    </row>
    <row r="144" spans="1:12" x14ac:dyDescent="0.3">
      <c r="A144" t="s">
        <v>312</v>
      </c>
      <c r="B144" t="s">
        <v>313</v>
      </c>
      <c r="C144" t="s">
        <v>33</v>
      </c>
      <c r="D144" t="s">
        <v>34</v>
      </c>
      <c r="E144" t="s">
        <v>35</v>
      </c>
      <c r="F144" t="s">
        <v>27</v>
      </c>
      <c r="G144" t="s">
        <v>40</v>
      </c>
      <c r="H144">
        <v>18261</v>
      </c>
      <c r="I144" t="s">
        <v>23</v>
      </c>
      <c r="J144">
        <v>0.1</v>
      </c>
      <c r="K144">
        <v>17000</v>
      </c>
      <c r="L144" t="s">
        <v>117</v>
      </c>
    </row>
    <row r="145" spans="1:12" x14ac:dyDescent="0.3">
      <c r="A145" t="s">
        <v>314</v>
      </c>
      <c r="B145" t="s">
        <v>315</v>
      </c>
      <c r="C145" t="s">
        <v>72</v>
      </c>
      <c r="D145" t="s">
        <v>73</v>
      </c>
      <c r="E145" t="s">
        <v>35</v>
      </c>
      <c r="F145" t="s">
        <v>27</v>
      </c>
      <c r="G145" t="s">
        <v>28</v>
      </c>
      <c r="H145">
        <v>8687</v>
      </c>
      <c r="I145" t="s">
        <v>29</v>
      </c>
      <c r="K145">
        <v>9000</v>
      </c>
      <c r="L145" t="s">
        <v>106</v>
      </c>
    </row>
    <row r="146" spans="1:12" x14ac:dyDescent="0.3">
      <c r="A146" t="s">
        <v>316</v>
      </c>
      <c r="B146" t="s">
        <v>84</v>
      </c>
      <c r="C146" t="s">
        <v>51</v>
      </c>
      <c r="D146" t="s">
        <v>52</v>
      </c>
      <c r="E146" t="s">
        <v>35</v>
      </c>
      <c r="F146" t="s">
        <v>27</v>
      </c>
      <c r="G146" t="s">
        <v>28</v>
      </c>
      <c r="H146">
        <v>14566</v>
      </c>
      <c r="K146">
        <v>13000</v>
      </c>
      <c r="L146" s="1">
        <v>45537</v>
      </c>
    </row>
    <row r="147" spans="1:12" x14ac:dyDescent="0.3">
      <c r="A147" t="s">
        <v>317</v>
      </c>
      <c r="B147" t="s">
        <v>272</v>
      </c>
      <c r="C147" t="s">
        <v>72</v>
      </c>
      <c r="D147" t="s">
        <v>73</v>
      </c>
      <c r="E147" t="s">
        <v>16</v>
      </c>
      <c r="F147" t="s">
        <v>27</v>
      </c>
      <c r="G147" t="s">
        <v>18</v>
      </c>
      <c r="H147">
        <v>8888</v>
      </c>
      <c r="I147" t="s">
        <v>36</v>
      </c>
      <c r="J147">
        <v>0.3</v>
      </c>
      <c r="K147">
        <v>9000</v>
      </c>
      <c r="L147" t="s">
        <v>192</v>
      </c>
    </row>
    <row r="148" spans="1:12" x14ac:dyDescent="0.3">
      <c r="A148" t="s">
        <v>318</v>
      </c>
      <c r="B148" t="s">
        <v>319</v>
      </c>
      <c r="C148" t="s">
        <v>14</v>
      </c>
      <c r="D148" t="s">
        <v>15</v>
      </c>
      <c r="E148" t="s">
        <v>53</v>
      </c>
      <c r="F148" t="s">
        <v>17</v>
      </c>
      <c r="G148" t="s">
        <v>28</v>
      </c>
      <c r="H148">
        <v>14238</v>
      </c>
      <c r="I148" t="s">
        <v>19</v>
      </c>
      <c r="J148">
        <v>0.2</v>
      </c>
      <c r="K148">
        <v>14000</v>
      </c>
      <c r="L148" s="1">
        <v>45413</v>
      </c>
    </row>
    <row r="149" spans="1:12" x14ac:dyDescent="0.3">
      <c r="A149" t="s">
        <v>320</v>
      </c>
      <c r="B149" t="s">
        <v>219</v>
      </c>
      <c r="C149" t="s">
        <v>33</v>
      </c>
      <c r="D149" t="s">
        <v>34</v>
      </c>
      <c r="E149" t="s">
        <v>16</v>
      </c>
      <c r="F149" t="s">
        <v>17</v>
      </c>
      <c r="G149" t="s">
        <v>28</v>
      </c>
      <c r="H149">
        <v>16024</v>
      </c>
      <c r="K149">
        <v>17000</v>
      </c>
      <c r="L149" t="s">
        <v>41</v>
      </c>
    </row>
    <row r="150" spans="1:12" x14ac:dyDescent="0.3">
      <c r="A150" t="s">
        <v>321</v>
      </c>
      <c r="B150" t="s">
        <v>322</v>
      </c>
      <c r="C150" t="s">
        <v>72</v>
      </c>
      <c r="D150" t="s">
        <v>73</v>
      </c>
      <c r="E150" t="s">
        <v>53</v>
      </c>
      <c r="F150" t="s">
        <v>27</v>
      </c>
      <c r="G150" t="s">
        <v>18</v>
      </c>
      <c r="H150">
        <v>8562</v>
      </c>
      <c r="I150" t="s">
        <v>29</v>
      </c>
      <c r="K150">
        <v>9000</v>
      </c>
      <c r="L150" t="s">
        <v>153</v>
      </c>
    </row>
    <row r="151" spans="1:12" x14ac:dyDescent="0.3">
      <c r="A151" t="s">
        <v>323</v>
      </c>
      <c r="B151" t="s">
        <v>324</v>
      </c>
      <c r="C151" t="s">
        <v>33</v>
      </c>
      <c r="D151" t="s">
        <v>34</v>
      </c>
      <c r="E151" t="s">
        <v>35</v>
      </c>
      <c r="F151" t="s">
        <v>44</v>
      </c>
      <c r="G151" t="s">
        <v>40</v>
      </c>
      <c r="H151">
        <v>16124</v>
      </c>
      <c r="I151" t="s">
        <v>23</v>
      </c>
      <c r="J151">
        <v>0.1</v>
      </c>
      <c r="K151">
        <v>17000</v>
      </c>
      <c r="L151" s="1">
        <v>45445</v>
      </c>
    </row>
    <row r="152" spans="1:12" x14ac:dyDescent="0.3">
      <c r="A152" t="s">
        <v>325</v>
      </c>
      <c r="B152" t="s">
        <v>229</v>
      </c>
      <c r="C152" t="s">
        <v>14</v>
      </c>
      <c r="D152" t="s">
        <v>15</v>
      </c>
      <c r="E152" t="s">
        <v>16</v>
      </c>
      <c r="F152" t="s">
        <v>44</v>
      </c>
      <c r="G152" t="s">
        <v>40</v>
      </c>
      <c r="H152">
        <v>15411</v>
      </c>
      <c r="I152" t="s">
        <v>36</v>
      </c>
      <c r="J152">
        <v>0.3</v>
      </c>
      <c r="K152">
        <v>14000</v>
      </c>
      <c r="L152" t="s">
        <v>326</v>
      </c>
    </row>
    <row r="153" spans="1:12" x14ac:dyDescent="0.3">
      <c r="A153" t="s">
        <v>327</v>
      </c>
      <c r="B153" t="s">
        <v>328</v>
      </c>
      <c r="C153" t="s">
        <v>33</v>
      </c>
      <c r="D153" t="s">
        <v>34</v>
      </c>
      <c r="E153" t="s">
        <v>35</v>
      </c>
      <c r="F153" t="s">
        <v>44</v>
      </c>
      <c r="G153" t="s">
        <v>18</v>
      </c>
      <c r="H153">
        <v>17543</v>
      </c>
      <c r="I153" t="s">
        <v>36</v>
      </c>
      <c r="J153">
        <v>0.3</v>
      </c>
      <c r="K153">
        <v>17000</v>
      </c>
      <c r="L153" t="s">
        <v>106</v>
      </c>
    </row>
    <row r="154" spans="1:12" x14ac:dyDescent="0.3">
      <c r="A154" t="s">
        <v>329</v>
      </c>
      <c r="B154" t="s">
        <v>330</v>
      </c>
      <c r="C154" t="s">
        <v>51</v>
      </c>
      <c r="D154" t="s">
        <v>52</v>
      </c>
      <c r="E154" t="s">
        <v>16</v>
      </c>
      <c r="F154" t="s">
        <v>27</v>
      </c>
      <c r="G154" t="s">
        <v>28</v>
      </c>
      <c r="H154">
        <v>13647</v>
      </c>
      <c r="I154" t="s">
        <v>23</v>
      </c>
      <c r="J154">
        <v>0.1</v>
      </c>
      <c r="K154">
        <v>13000</v>
      </c>
      <c r="L154" t="s">
        <v>208</v>
      </c>
    </row>
    <row r="155" spans="1:12" x14ac:dyDescent="0.3">
      <c r="A155" t="s">
        <v>331</v>
      </c>
      <c r="B155" t="s">
        <v>332</v>
      </c>
      <c r="C155" t="s">
        <v>14</v>
      </c>
      <c r="D155" t="s">
        <v>15</v>
      </c>
      <c r="E155" t="s">
        <v>16</v>
      </c>
      <c r="F155" t="s">
        <v>17</v>
      </c>
      <c r="G155" t="s">
        <v>28</v>
      </c>
      <c r="H155">
        <v>12538</v>
      </c>
      <c r="I155" t="s">
        <v>23</v>
      </c>
      <c r="J155">
        <v>0.1</v>
      </c>
      <c r="K155">
        <v>14000</v>
      </c>
      <c r="L155" t="s">
        <v>333</v>
      </c>
    </row>
    <row r="156" spans="1:12" x14ac:dyDescent="0.3">
      <c r="A156" t="s">
        <v>334</v>
      </c>
      <c r="B156" t="s">
        <v>152</v>
      </c>
      <c r="C156" t="s">
        <v>72</v>
      </c>
      <c r="D156" t="s">
        <v>73</v>
      </c>
      <c r="E156" t="s">
        <v>35</v>
      </c>
      <c r="F156" t="s">
        <v>27</v>
      </c>
      <c r="G156" t="s">
        <v>18</v>
      </c>
      <c r="H156">
        <v>10221</v>
      </c>
      <c r="I156" t="s">
        <v>29</v>
      </c>
      <c r="K156">
        <v>9000</v>
      </c>
      <c r="L156" t="s">
        <v>188</v>
      </c>
    </row>
    <row r="157" spans="1:12" x14ac:dyDescent="0.3">
      <c r="A157" t="s">
        <v>335</v>
      </c>
      <c r="B157" t="s">
        <v>336</v>
      </c>
      <c r="C157" t="s">
        <v>33</v>
      </c>
      <c r="D157" t="s">
        <v>34</v>
      </c>
      <c r="E157" t="s">
        <v>35</v>
      </c>
      <c r="F157" t="s">
        <v>17</v>
      </c>
      <c r="G157" t="s">
        <v>40</v>
      </c>
      <c r="H157">
        <v>18962</v>
      </c>
      <c r="I157" t="s">
        <v>36</v>
      </c>
      <c r="J157">
        <v>0.3</v>
      </c>
      <c r="K157">
        <v>17000</v>
      </c>
      <c r="L157" t="s">
        <v>20</v>
      </c>
    </row>
    <row r="158" spans="1:12" x14ac:dyDescent="0.3">
      <c r="A158" t="s">
        <v>337</v>
      </c>
      <c r="B158" t="s">
        <v>338</v>
      </c>
      <c r="C158" t="s">
        <v>14</v>
      </c>
      <c r="D158" t="s">
        <v>15</v>
      </c>
      <c r="E158" t="s">
        <v>53</v>
      </c>
      <c r="F158" t="s">
        <v>27</v>
      </c>
      <c r="G158" t="s">
        <v>18</v>
      </c>
      <c r="H158">
        <v>15089</v>
      </c>
      <c r="I158" t="s">
        <v>19</v>
      </c>
      <c r="J158">
        <v>0.2</v>
      </c>
      <c r="K158">
        <v>14000</v>
      </c>
      <c r="L158" t="s">
        <v>78</v>
      </c>
    </row>
    <row r="159" spans="1:12" x14ac:dyDescent="0.3">
      <c r="A159" t="s">
        <v>339</v>
      </c>
      <c r="B159" t="s">
        <v>340</v>
      </c>
      <c r="C159" t="s">
        <v>72</v>
      </c>
      <c r="D159" t="s">
        <v>73</v>
      </c>
      <c r="E159" t="s">
        <v>16</v>
      </c>
      <c r="F159" t="s">
        <v>17</v>
      </c>
      <c r="G159" t="s">
        <v>18</v>
      </c>
      <c r="H159">
        <v>10238</v>
      </c>
      <c r="K159">
        <v>9000</v>
      </c>
      <c r="L159" s="1">
        <v>45292</v>
      </c>
    </row>
    <row r="160" spans="1:12" x14ac:dyDescent="0.3">
      <c r="A160" t="s">
        <v>341</v>
      </c>
      <c r="B160" t="s">
        <v>342</v>
      </c>
      <c r="C160" t="s">
        <v>14</v>
      </c>
      <c r="D160" t="s">
        <v>15</v>
      </c>
      <c r="E160" t="s">
        <v>53</v>
      </c>
      <c r="F160" t="s">
        <v>17</v>
      </c>
      <c r="G160" t="s">
        <v>28</v>
      </c>
      <c r="H160">
        <v>15067</v>
      </c>
      <c r="I160" t="s">
        <v>36</v>
      </c>
      <c r="J160">
        <v>0.3</v>
      </c>
      <c r="K160">
        <v>14000</v>
      </c>
      <c r="L160" s="1">
        <v>45475</v>
      </c>
    </row>
    <row r="161" spans="1:12" x14ac:dyDescent="0.3">
      <c r="A161" t="s">
        <v>343</v>
      </c>
      <c r="B161" t="s">
        <v>344</v>
      </c>
      <c r="C161" t="s">
        <v>33</v>
      </c>
      <c r="D161" t="s">
        <v>34</v>
      </c>
      <c r="E161" t="s">
        <v>35</v>
      </c>
      <c r="F161" t="s">
        <v>44</v>
      </c>
      <c r="G161" t="s">
        <v>18</v>
      </c>
      <c r="H161">
        <v>16931</v>
      </c>
      <c r="I161" t="s">
        <v>23</v>
      </c>
      <c r="J161">
        <v>0.1</v>
      </c>
      <c r="K161">
        <v>17000</v>
      </c>
      <c r="L161" s="1">
        <v>45537</v>
      </c>
    </row>
    <row r="162" spans="1:12" x14ac:dyDescent="0.3">
      <c r="A162" t="s">
        <v>345</v>
      </c>
      <c r="B162" t="s">
        <v>98</v>
      </c>
      <c r="C162" t="s">
        <v>33</v>
      </c>
      <c r="D162" t="s">
        <v>34</v>
      </c>
      <c r="E162" t="s">
        <v>16</v>
      </c>
      <c r="F162" t="s">
        <v>27</v>
      </c>
      <c r="G162" t="s">
        <v>28</v>
      </c>
      <c r="H162">
        <v>15258</v>
      </c>
      <c r="K162">
        <v>17000</v>
      </c>
      <c r="L162" t="s">
        <v>333</v>
      </c>
    </row>
    <row r="163" spans="1:12" x14ac:dyDescent="0.3">
      <c r="A163" t="s">
        <v>346</v>
      </c>
      <c r="B163" t="s">
        <v>298</v>
      </c>
      <c r="C163" t="s">
        <v>72</v>
      </c>
      <c r="D163" t="s">
        <v>73</v>
      </c>
      <c r="E163" t="s">
        <v>35</v>
      </c>
      <c r="F163" t="s">
        <v>27</v>
      </c>
      <c r="G163" t="s">
        <v>18</v>
      </c>
      <c r="H163">
        <v>10875</v>
      </c>
      <c r="I163" t="s">
        <v>23</v>
      </c>
      <c r="J163">
        <v>0.1</v>
      </c>
      <c r="K163">
        <v>9000</v>
      </c>
      <c r="L163" t="s">
        <v>208</v>
      </c>
    </row>
    <row r="164" spans="1:12" x14ac:dyDescent="0.3">
      <c r="A164" t="s">
        <v>347</v>
      </c>
      <c r="B164" t="s">
        <v>260</v>
      </c>
      <c r="C164" t="s">
        <v>14</v>
      </c>
      <c r="D164" t="s">
        <v>15</v>
      </c>
      <c r="E164" t="s">
        <v>35</v>
      </c>
      <c r="F164" t="s">
        <v>44</v>
      </c>
      <c r="G164" t="s">
        <v>18</v>
      </c>
      <c r="H164">
        <v>13591</v>
      </c>
      <c r="K164">
        <v>14000</v>
      </c>
      <c r="L164" t="s">
        <v>235</v>
      </c>
    </row>
    <row r="165" spans="1:12" x14ac:dyDescent="0.3">
      <c r="A165" t="s">
        <v>348</v>
      </c>
      <c r="B165" t="s">
        <v>340</v>
      </c>
      <c r="C165" t="s">
        <v>72</v>
      </c>
      <c r="D165" t="s">
        <v>73</v>
      </c>
      <c r="E165" t="s">
        <v>16</v>
      </c>
      <c r="F165" t="s">
        <v>44</v>
      </c>
      <c r="G165" t="s">
        <v>28</v>
      </c>
      <c r="H165">
        <v>7632</v>
      </c>
      <c r="K165">
        <v>9000</v>
      </c>
      <c r="L165" s="1">
        <v>45598</v>
      </c>
    </row>
    <row r="166" spans="1:12" x14ac:dyDescent="0.3">
      <c r="A166" t="s">
        <v>349</v>
      </c>
      <c r="B166" t="s">
        <v>185</v>
      </c>
      <c r="C166" t="s">
        <v>72</v>
      </c>
      <c r="D166" t="s">
        <v>73</v>
      </c>
      <c r="E166" t="s">
        <v>16</v>
      </c>
      <c r="F166" t="s">
        <v>17</v>
      </c>
      <c r="G166" t="s">
        <v>40</v>
      </c>
      <c r="H166">
        <v>7134</v>
      </c>
      <c r="I166" t="s">
        <v>36</v>
      </c>
      <c r="J166">
        <v>0.3</v>
      </c>
      <c r="K166">
        <v>9000</v>
      </c>
      <c r="L166" t="s">
        <v>24</v>
      </c>
    </row>
    <row r="167" spans="1:12" x14ac:dyDescent="0.3">
      <c r="A167" t="s">
        <v>350</v>
      </c>
      <c r="B167" t="s">
        <v>264</v>
      </c>
      <c r="C167" t="s">
        <v>51</v>
      </c>
      <c r="D167" t="s">
        <v>52</v>
      </c>
      <c r="E167" t="s">
        <v>53</v>
      </c>
      <c r="F167" t="s">
        <v>27</v>
      </c>
      <c r="G167" t="s">
        <v>28</v>
      </c>
      <c r="H167">
        <v>12504</v>
      </c>
      <c r="I167" t="s">
        <v>29</v>
      </c>
      <c r="K167">
        <v>13000</v>
      </c>
      <c r="L167" t="s">
        <v>211</v>
      </c>
    </row>
    <row r="168" spans="1:12" x14ac:dyDescent="0.3">
      <c r="A168" t="s">
        <v>351</v>
      </c>
      <c r="B168" t="s">
        <v>352</v>
      </c>
      <c r="C168" t="s">
        <v>14</v>
      </c>
      <c r="D168" t="s">
        <v>15</v>
      </c>
      <c r="E168" t="s">
        <v>53</v>
      </c>
      <c r="F168" t="s">
        <v>17</v>
      </c>
      <c r="G168" t="s">
        <v>18</v>
      </c>
      <c r="H168">
        <v>15965</v>
      </c>
      <c r="I168" t="s">
        <v>23</v>
      </c>
      <c r="J168">
        <v>0.1</v>
      </c>
      <c r="K168">
        <v>14000</v>
      </c>
      <c r="L168" s="1">
        <v>45294</v>
      </c>
    </row>
    <row r="169" spans="1:12" x14ac:dyDescent="0.3">
      <c r="A169" t="s">
        <v>353</v>
      </c>
      <c r="B169" t="s">
        <v>354</v>
      </c>
      <c r="C169" t="s">
        <v>72</v>
      </c>
      <c r="D169" t="s">
        <v>73</v>
      </c>
      <c r="E169" t="s">
        <v>35</v>
      </c>
      <c r="F169" t="s">
        <v>44</v>
      </c>
      <c r="G169" t="s">
        <v>18</v>
      </c>
      <c r="H169">
        <v>9628</v>
      </c>
      <c r="I169" t="s">
        <v>29</v>
      </c>
      <c r="K169">
        <v>9000</v>
      </c>
      <c r="L169" s="1">
        <v>45323</v>
      </c>
    </row>
    <row r="170" spans="1:12" x14ac:dyDescent="0.3">
      <c r="A170" t="s">
        <v>355</v>
      </c>
      <c r="B170" t="s">
        <v>356</v>
      </c>
      <c r="C170" t="s">
        <v>33</v>
      </c>
      <c r="D170" t="s">
        <v>34</v>
      </c>
      <c r="E170" t="s">
        <v>35</v>
      </c>
      <c r="F170" t="s">
        <v>27</v>
      </c>
      <c r="G170" t="s">
        <v>28</v>
      </c>
      <c r="H170">
        <v>15840</v>
      </c>
      <c r="I170" t="s">
        <v>23</v>
      </c>
      <c r="J170">
        <v>0.1</v>
      </c>
      <c r="K170">
        <v>17000</v>
      </c>
      <c r="L170" t="s">
        <v>62</v>
      </c>
    </row>
    <row r="171" spans="1:12" x14ac:dyDescent="0.3">
      <c r="A171" t="s">
        <v>357</v>
      </c>
      <c r="B171" t="s">
        <v>155</v>
      </c>
      <c r="C171" t="s">
        <v>51</v>
      </c>
      <c r="D171" t="s">
        <v>52</v>
      </c>
      <c r="E171" t="s">
        <v>16</v>
      </c>
      <c r="F171" t="s">
        <v>27</v>
      </c>
      <c r="G171" t="s">
        <v>18</v>
      </c>
      <c r="H171">
        <v>12345</v>
      </c>
      <c r="I171" t="s">
        <v>19</v>
      </c>
      <c r="J171">
        <v>0.2</v>
      </c>
      <c r="K171">
        <v>13000</v>
      </c>
      <c r="L171" t="s">
        <v>158</v>
      </c>
    </row>
    <row r="172" spans="1:12" x14ac:dyDescent="0.3">
      <c r="A172" t="s">
        <v>358</v>
      </c>
      <c r="B172" t="s">
        <v>71</v>
      </c>
      <c r="C172" t="s">
        <v>14</v>
      </c>
      <c r="D172" t="s">
        <v>15</v>
      </c>
      <c r="E172" t="s">
        <v>53</v>
      </c>
      <c r="F172" t="s">
        <v>27</v>
      </c>
      <c r="G172" t="s">
        <v>18</v>
      </c>
      <c r="H172">
        <v>14212</v>
      </c>
      <c r="I172" t="s">
        <v>36</v>
      </c>
      <c r="J172">
        <v>0.3</v>
      </c>
      <c r="K172">
        <v>14000</v>
      </c>
      <c r="L172" t="s">
        <v>230</v>
      </c>
    </row>
    <row r="173" spans="1:12" x14ac:dyDescent="0.3">
      <c r="A173" t="s">
        <v>359</v>
      </c>
      <c r="B173" t="s">
        <v>360</v>
      </c>
      <c r="C173" t="s">
        <v>14</v>
      </c>
      <c r="D173" t="s">
        <v>15</v>
      </c>
      <c r="E173" t="s">
        <v>35</v>
      </c>
      <c r="F173" t="s">
        <v>27</v>
      </c>
      <c r="G173" t="s">
        <v>40</v>
      </c>
      <c r="H173">
        <v>15235</v>
      </c>
      <c r="I173" t="s">
        <v>19</v>
      </c>
      <c r="J173">
        <v>0.2</v>
      </c>
      <c r="K173">
        <v>14000</v>
      </c>
      <c r="L173" s="1">
        <v>45475</v>
      </c>
    </row>
    <row r="174" spans="1:12" x14ac:dyDescent="0.3">
      <c r="A174" t="s">
        <v>361</v>
      </c>
      <c r="B174" t="s">
        <v>362</v>
      </c>
      <c r="C174" t="s">
        <v>51</v>
      </c>
      <c r="D174" t="s">
        <v>52</v>
      </c>
      <c r="E174" t="s">
        <v>53</v>
      </c>
      <c r="F174" t="s">
        <v>27</v>
      </c>
      <c r="G174" t="s">
        <v>18</v>
      </c>
      <c r="H174">
        <v>14038</v>
      </c>
      <c r="K174">
        <v>13000</v>
      </c>
      <c r="L174" s="1">
        <v>45353</v>
      </c>
    </row>
    <row r="175" spans="1:12" x14ac:dyDescent="0.3">
      <c r="A175" t="s">
        <v>363</v>
      </c>
      <c r="B175" t="s">
        <v>202</v>
      </c>
      <c r="C175" t="s">
        <v>14</v>
      </c>
      <c r="D175" t="s">
        <v>15</v>
      </c>
      <c r="E175" t="s">
        <v>53</v>
      </c>
      <c r="F175" t="s">
        <v>17</v>
      </c>
      <c r="G175" t="s">
        <v>40</v>
      </c>
      <c r="H175">
        <v>14102</v>
      </c>
      <c r="I175" t="s">
        <v>29</v>
      </c>
      <c r="K175">
        <v>14000</v>
      </c>
      <c r="L175" s="1">
        <v>45474</v>
      </c>
    </row>
    <row r="176" spans="1:12" x14ac:dyDescent="0.3">
      <c r="A176" t="s">
        <v>364</v>
      </c>
      <c r="B176" t="s">
        <v>365</v>
      </c>
      <c r="C176" t="s">
        <v>51</v>
      </c>
      <c r="D176" t="s">
        <v>52</v>
      </c>
      <c r="E176" t="s">
        <v>16</v>
      </c>
      <c r="F176" t="s">
        <v>27</v>
      </c>
      <c r="G176" t="s">
        <v>28</v>
      </c>
      <c r="H176">
        <v>14208</v>
      </c>
      <c r="I176" t="s">
        <v>29</v>
      </c>
      <c r="K176">
        <v>13000</v>
      </c>
      <c r="L176" t="s">
        <v>208</v>
      </c>
    </row>
    <row r="177" spans="1:12" x14ac:dyDescent="0.3">
      <c r="A177" t="s">
        <v>366</v>
      </c>
      <c r="B177" t="s">
        <v>367</v>
      </c>
      <c r="C177" t="s">
        <v>14</v>
      </c>
      <c r="D177" t="s">
        <v>15</v>
      </c>
      <c r="E177" t="s">
        <v>35</v>
      </c>
      <c r="F177" t="s">
        <v>17</v>
      </c>
      <c r="G177" t="s">
        <v>40</v>
      </c>
      <c r="H177">
        <v>13746</v>
      </c>
      <c r="I177" t="s">
        <v>23</v>
      </c>
      <c r="J177">
        <v>0.1</v>
      </c>
      <c r="K177">
        <v>14000</v>
      </c>
      <c r="L177" s="1">
        <v>45293</v>
      </c>
    </row>
    <row r="178" spans="1:12" x14ac:dyDescent="0.3">
      <c r="A178" t="s">
        <v>368</v>
      </c>
      <c r="B178" t="s">
        <v>369</v>
      </c>
      <c r="C178" t="s">
        <v>14</v>
      </c>
      <c r="D178" t="s">
        <v>15</v>
      </c>
      <c r="E178" t="s">
        <v>35</v>
      </c>
      <c r="F178" t="s">
        <v>17</v>
      </c>
      <c r="G178" t="s">
        <v>28</v>
      </c>
      <c r="H178">
        <v>12607</v>
      </c>
      <c r="I178" t="s">
        <v>23</v>
      </c>
      <c r="J178">
        <v>0.1</v>
      </c>
      <c r="K178">
        <v>14000</v>
      </c>
      <c r="L178" s="1">
        <v>45536</v>
      </c>
    </row>
    <row r="179" spans="1:12" x14ac:dyDescent="0.3">
      <c r="A179" t="s">
        <v>370</v>
      </c>
      <c r="B179" t="s">
        <v>139</v>
      </c>
      <c r="C179" t="s">
        <v>33</v>
      </c>
      <c r="D179" t="s">
        <v>34</v>
      </c>
      <c r="E179" t="s">
        <v>53</v>
      </c>
      <c r="F179" t="s">
        <v>44</v>
      </c>
      <c r="G179" t="s">
        <v>28</v>
      </c>
      <c r="H179">
        <v>16207</v>
      </c>
      <c r="K179">
        <v>17000</v>
      </c>
      <c r="L179" s="1">
        <v>45324</v>
      </c>
    </row>
    <row r="180" spans="1:12" x14ac:dyDescent="0.3">
      <c r="A180" t="s">
        <v>371</v>
      </c>
      <c r="B180" t="s">
        <v>372</v>
      </c>
      <c r="C180" t="s">
        <v>14</v>
      </c>
      <c r="D180" t="s">
        <v>15</v>
      </c>
      <c r="E180" t="s">
        <v>16</v>
      </c>
      <c r="F180" t="s">
        <v>27</v>
      </c>
      <c r="G180" t="s">
        <v>28</v>
      </c>
      <c r="H180">
        <v>14666</v>
      </c>
      <c r="I180" t="s">
        <v>29</v>
      </c>
      <c r="K180">
        <v>14000</v>
      </c>
      <c r="L180" t="s">
        <v>373</v>
      </c>
    </row>
    <row r="181" spans="1:12" x14ac:dyDescent="0.3">
      <c r="A181" t="s">
        <v>374</v>
      </c>
      <c r="B181" t="s">
        <v>240</v>
      </c>
      <c r="C181" t="s">
        <v>72</v>
      </c>
      <c r="D181" t="s">
        <v>73</v>
      </c>
      <c r="E181" t="s">
        <v>53</v>
      </c>
      <c r="F181" t="s">
        <v>27</v>
      </c>
      <c r="G181" t="s">
        <v>40</v>
      </c>
      <c r="H181">
        <v>8388</v>
      </c>
      <c r="K181">
        <v>9000</v>
      </c>
      <c r="L181" t="s">
        <v>132</v>
      </c>
    </row>
    <row r="182" spans="1:12" x14ac:dyDescent="0.3">
      <c r="A182" t="s">
        <v>375</v>
      </c>
      <c r="B182" t="s">
        <v>119</v>
      </c>
      <c r="C182" t="s">
        <v>14</v>
      </c>
      <c r="D182" t="s">
        <v>15</v>
      </c>
      <c r="E182" t="s">
        <v>53</v>
      </c>
      <c r="F182" t="s">
        <v>17</v>
      </c>
      <c r="G182" t="s">
        <v>40</v>
      </c>
      <c r="H182">
        <v>14724</v>
      </c>
      <c r="I182" t="s">
        <v>36</v>
      </c>
      <c r="J182">
        <v>0.3</v>
      </c>
      <c r="K182">
        <v>14000</v>
      </c>
      <c r="L182" t="s">
        <v>235</v>
      </c>
    </row>
    <row r="183" spans="1:12" x14ac:dyDescent="0.3">
      <c r="A183" t="s">
        <v>376</v>
      </c>
      <c r="B183" t="s">
        <v>134</v>
      </c>
      <c r="C183" t="s">
        <v>72</v>
      </c>
      <c r="D183" t="s">
        <v>73</v>
      </c>
      <c r="E183" t="s">
        <v>35</v>
      </c>
      <c r="F183" t="s">
        <v>27</v>
      </c>
      <c r="G183" t="s">
        <v>18</v>
      </c>
      <c r="H183">
        <v>7381</v>
      </c>
      <c r="K183">
        <v>9000</v>
      </c>
      <c r="L183" s="1">
        <v>45474</v>
      </c>
    </row>
    <row r="184" spans="1:12" x14ac:dyDescent="0.3">
      <c r="A184" t="s">
        <v>377</v>
      </c>
      <c r="B184" t="s">
        <v>378</v>
      </c>
      <c r="C184" t="s">
        <v>33</v>
      </c>
      <c r="D184" t="s">
        <v>34</v>
      </c>
      <c r="E184" t="s">
        <v>35</v>
      </c>
      <c r="F184" t="s">
        <v>44</v>
      </c>
      <c r="G184" t="s">
        <v>18</v>
      </c>
      <c r="H184">
        <v>17402</v>
      </c>
      <c r="I184" t="s">
        <v>29</v>
      </c>
      <c r="K184">
        <v>17000</v>
      </c>
      <c r="L184" s="1">
        <v>45414</v>
      </c>
    </row>
    <row r="185" spans="1:12" x14ac:dyDescent="0.3">
      <c r="A185" t="s">
        <v>379</v>
      </c>
      <c r="B185" t="s">
        <v>176</v>
      </c>
      <c r="C185" t="s">
        <v>14</v>
      </c>
      <c r="D185" t="s">
        <v>15</v>
      </c>
      <c r="E185" t="s">
        <v>53</v>
      </c>
      <c r="F185" t="s">
        <v>17</v>
      </c>
      <c r="G185" t="s">
        <v>28</v>
      </c>
      <c r="H185">
        <v>15854</v>
      </c>
      <c r="K185">
        <v>14000</v>
      </c>
      <c r="L185" t="s">
        <v>78</v>
      </c>
    </row>
    <row r="186" spans="1:12" x14ac:dyDescent="0.3">
      <c r="A186" t="s">
        <v>380</v>
      </c>
      <c r="B186" t="s">
        <v>293</v>
      </c>
      <c r="C186" t="s">
        <v>14</v>
      </c>
      <c r="D186" t="s">
        <v>15</v>
      </c>
      <c r="E186" t="s">
        <v>53</v>
      </c>
      <c r="F186" t="s">
        <v>44</v>
      </c>
      <c r="G186" t="s">
        <v>40</v>
      </c>
      <c r="H186">
        <v>13440</v>
      </c>
      <c r="I186" t="s">
        <v>23</v>
      </c>
      <c r="J186">
        <v>0.1</v>
      </c>
      <c r="K186">
        <v>14000</v>
      </c>
      <c r="L186" s="1">
        <v>45445</v>
      </c>
    </row>
    <row r="187" spans="1:12" x14ac:dyDescent="0.3">
      <c r="A187" t="s">
        <v>381</v>
      </c>
      <c r="B187" t="s">
        <v>382</v>
      </c>
      <c r="C187" t="s">
        <v>51</v>
      </c>
      <c r="D187" t="s">
        <v>52</v>
      </c>
      <c r="E187" t="s">
        <v>16</v>
      </c>
      <c r="F187" t="s">
        <v>17</v>
      </c>
      <c r="G187" t="s">
        <v>18</v>
      </c>
      <c r="H187">
        <v>14470</v>
      </c>
      <c r="I187" t="s">
        <v>23</v>
      </c>
      <c r="J187">
        <v>0.1</v>
      </c>
      <c r="K187">
        <v>13000</v>
      </c>
      <c r="L187" t="s">
        <v>153</v>
      </c>
    </row>
    <row r="188" spans="1:12" x14ac:dyDescent="0.3">
      <c r="A188" t="s">
        <v>383</v>
      </c>
      <c r="B188" t="s">
        <v>169</v>
      </c>
      <c r="C188" t="s">
        <v>33</v>
      </c>
      <c r="D188" t="s">
        <v>34</v>
      </c>
      <c r="E188" t="s">
        <v>35</v>
      </c>
      <c r="F188" t="s">
        <v>17</v>
      </c>
      <c r="G188" t="s">
        <v>28</v>
      </c>
      <c r="H188">
        <v>15926</v>
      </c>
      <c r="K188">
        <v>17000</v>
      </c>
      <c r="L188" t="s">
        <v>41</v>
      </c>
    </row>
    <row r="189" spans="1:12" x14ac:dyDescent="0.3">
      <c r="A189" t="s">
        <v>384</v>
      </c>
      <c r="B189" t="s">
        <v>95</v>
      </c>
      <c r="C189" t="s">
        <v>14</v>
      </c>
      <c r="D189" t="s">
        <v>15</v>
      </c>
      <c r="E189" t="s">
        <v>16</v>
      </c>
      <c r="F189" t="s">
        <v>44</v>
      </c>
      <c r="G189" t="s">
        <v>28</v>
      </c>
      <c r="H189">
        <v>13095</v>
      </c>
      <c r="I189" t="s">
        <v>23</v>
      </c>
      <c r="J189">
        <v>0.1</v>
      </c>
      <c r="K189">
        <v>14000</v>
      </c>
      <c r="L189" s="1">
        <v>45627</v>
      </c>
    </row>
    <row r="190" spans="1:12" x14ac:dyDescent="0.3">
      <c r="A190" t="s">
        <v>385</v>
      </c>
      <c r="B190" t="s">
        <v>386</v>
      </c>
      <c r="C190" t="s">
        <v>33</v>
      </c>
      <c r="D190" t="s">
        <v>34</v>
      </c>
      <c r="E190" t="s">
        <v>53</v>
      </c>
      <c r="F190" t="s">
        <v>17</v>
      </c>
      <c r="G190" t="s">
        <v>18</v>
      </c>
      <c r="H190">
        <v>15743</v>
      </c>
      <c r="I190" t="s">
        <v>19</v>
      </c>
      <c r="J190">
        <v>0.2</v>
      </c>
      <c r="K190">
        <v>17000</v>
      </c>
      <c r="L190" s="1">
        <v>45445</v>
      </c>
    </row>
    <row r="191" spans="1:12" x14ac:dyDescent="0.3">
      <c r="A191" t="s">
        <v>387</v>
      </c>
      <c r="B191" t="s">
        <v>105</v>
      </c>
      <c r="C191" t="s">
        <v>14</v>
      </c>
      <c r="D191" t="s">
        <v>15</v>
      </c>
      <c r="E191" t="s">
        <v>35</v>
      </c>
      <c r="F191" t="s">
        <v>44</v>
      </c>
      <c r="G191" t="s">
        <v>28</v>
      </c>
      <c r="H191">
        <v>15980</v>
      </c>
      <c r="I191" t="s">
        <v>23</v>
      </c>
      <c r="J191">
        <v>0.1</v>
      </c>
      <c r="K191">
        <v>14000</v>
      </c>
      <c r="L191" s="1">
        <v>45444</v>
      </c>
    </row>
    <row r="192" spans="1:12" x14ac:dyDescent="0.3">
      <c r="A192" t="s">
        <v>388</v>
      </c>
      <c r="B192" t="s">
        <v>121</v>
      </c>
      <c r="C192" t="s">
        <v>51</v>
      </c>
      <c r="D192" t="s">
        <v>52</v>
      </c>
      <c r="E192" t="s">
        <v>53</v>
      </c>
      <c r="F192" t="s">
        <v>17</v>
      </c>
      <c r="G192" t="s">
        <v>40</v>
      </c>
      <c r="H192">
        <v>12396</v>
      </c>
      <c r="I192" t="s">
        <v>19</v>
      </c>
      <c r="J192">
        <v>0.2</v>
      </c>
      <c r="K192">
        <v>13000</v>
      </c>
      <c r="L192" t="s">
        <v>235</v>
      </c>
    </row>
    <row r="193" spans="1:12" x14ac:dyDescent="0.3">
      <c r="A193" t="s">
        <v>389</v>
      </c>
      <c r="B193" t="s">
        <v>386</v>
      </c>
      <c r="C193" t="s">
        <v>33</v>
      </c>
      <c r="D193" t="s">
        <v>34</v>
      </c>
      <c r="E193" t="s">
        <v>16</v>
      </c>
      <c r="F193" t="s">
        <v>44</v>
      </c>
      <c r="G193" t="s">
        <v>18</v>
      </c>
      <c r="H193">
        <v>18618</v>
      </c>
      <c r="I193" t="s">
        <v>23</v>
      </c>
      <c r="J193">
        <v>0.1</v>
      </c>
      <c r="K193">
        <v>17000</v>
      </c>
      <c r="L193" s="1">
        <v>45566</v>
      </c>
    </row>
    <row r="194" spans="1:12" x14ac:dyDescent="0.3">
      <c r="A194" t="s">
        <v>390</v>
      </c>
      <c r="B194" t="s">
        <v>157</v>
      </c>
      <c r="C194" t="s">
        <v>14</v>
      </c>
      <c r="D194" t="s">
        <v>15</v>
      </c>
      <c r="E194" t="s">
        <v>16</v>
      </c>
      <c r="F194" t="s">
        <v>27</v>
      </c>
      <c r="G194" t="s">
        <v>40</v>
      </c>
      <c r="H194">
        <v>13814</v>
      </c>
      <c r="K194">
        <v>14000</v>
      </c>
      <c r="L194" s="1">
        <v>45293</v>
      </c>
    </row>
    <row r="195" spans="1:12" x14ac:dyDescent="0.3">
      <c r="A195" t="s">
        <v>391</v>
      </c>
      <c r="B195" t="s">
        <v>392</v>
      </c>
      <c r="C195" t="s">
        <v>72</v>
      </c>
      <c r="D195" t="s">
        <v>73</v>
      </c>
      <c r="E195" t="s">
        <v>53</v>
      </c>
      <c r="F195" t="s">
        <v>27</v>
      </c>
      <c r="G195" t="s">
        <v>28</v>
      </c>
      <c r="H195">
        <v>7466</v>
      </c>
      <c r="I195" t="s">
        <v>36</v>
      </c>
      <c r="J195">
        <v>0.3</v>
      </c>
      <c r="K195">
        <v>9000</v>
      </c>
      <c r="L195" t="s">
        <v>69</v>
      </c>
    </row>
    <row r="196" spans="1:12" x14ac:dyDescent="0.3">
      <c r="A196" t="s">
        <v>393</v>
      </c>
      <c r="B196" t="s">
        <v>296</v>
      </c>
      <c r="C196" t="s">
        <v>72</v>
      </c>
      <c r="D196" t="s">
        <v>73</v>
      </c>
      <c r="E196" t="s">
        <v>16</v>
      </c>
      <c r="F196" t="s">
        <v>44</v>
      </c>
      <c r="G196" t="s">
        <v>40</v>
      </c>
      <c r="H196">
        <v>7186</v>
      </c>
      <c r="I196" t="s">
        <v>19</v>
      </c>
      <c r="J196">
        <v>0.2</v>
      </c>
      <c r="K196">
        <v>9000</v>
      </c>
      <c r="L196" t="s">
        <v>132</v>
      </c>
    </row>
    <row r="197" spans="1:12" x14ac:dyDescent="0.3">
      <c r="A197" t="s">
        <v>394</v>
      </c>
      <c r="B197" t="s">
        <v>395</v>
      </c>
      <c r="C197" t="s">
        <v>14</v>
      </c>
      <c r="D197" t="s">
        <v>15</v>
      </c>
      <c r="E197" t="s">
        <v>35</v>
      </c>
      <c r="F197" t="s">
        <v>17</v>
      </c>
      <c r="G197" t="s">
        <v>18</v>
      </c>
      <c r="H197">
        <v>15143</v>
      </c>
      <c r="I197" t="s">
        <v>19</v>
      </c>
      <c r="J197">
        <v>0.2</v>
      </c>
      <c r="K197">
        <v>14000</v>
      </c>
      <c r="L197" t="s">
        <v>198</v>
      </c>
    </row>
    <row r="198" spans="1:12" x14ac:dyDescent="0.3">
      <c r="A198" t="s">
        <v>396</v>
      </c>
      <c r="B198" t="s">
        <v>397</v>
      </c>
      <c r="C198" t="s">
        <v>33</v>
      </c>
      <c r="D198" t="s">
        <v>34</v>
      </c>
      <c r="E198" t="s">
        <v>35</v>
      </c>
      <c r="F198" t="s">
        <v>27</v>
      </c>
      <c r="G198" t="s">
        <v>40</v>
      </c>
      <c r="H198">
        <v>18059</v>
      </c>
      <c r="K198">
        <v>17000</v>
      </c>
      <c r="L198" s="1">
        <v>45627</v>
      </c>
    </row>
    <row r="199" spans="1:12" x14ac:dyDescent="0.3">
      <c r="A199" t="s">
        <v>398</v>
      </c>
      <c r="B199" t="s">
        <v>399</v>
      </c>
      <c r="C199" t="s">
        <v>51</v>
      </c>
      <c r="D199" t="s">
        <v>52</v>
      </c>
      <c r="E199" t="s">
        <v>16</v>
      </c>
      <c r="F199" t="s">
        <v>44</v>
      </c>
      <c r="G199" t="s">
        <v>28</v>
      </c>
      <c r="H199">
        <v>14302</v>
      </c>
      <c r="I199" t="s">
        <v>36</v>
      </c>
      <c r="J199">
        <v>0.3</v>
      </c>
      <c r="K199">
        <v>13000</v>
      </c>
      <c r="L199" s="1">
        <v>45413</v>
      </c>
    </row>
    <row r="200" spans="1:12" x14ac:dyDescent="0.3">
      <c r="A200" t="s">
        <v>400</v>
      </c>
      <c r="B200" t="s">
        <v>344</v>
      </c>
      <c r="C200" t="s">
        <v>14</v>
      </c>
      <c r="D200" t="s">
        <v>15</v>
      </c>
      <c r="E200" t="s">
        <v>53</v>
      </c>
      <c r="F200" t="s">
        <v>27</v>
      </c>
      <c r="G200" t="s">
        <v>40</v>
      </c>
      <c r="H200">
        <v>15773</v>
      </c>
      <c r="I200" t="s">
        <v>23</v>
      </c>
      <c r="J200">
        <v>0.1</v>
      </c>
      <c r="K200">
        <v>14000</v>
      </c>
      <c r="L200" t="s">
        <v>78</v>
      </c>
    </row>
    <row r="201" spans="1:12" x14ac:dyDescent="0.3">
      <c r="A201" t="s">
        <v>401</v>
      </c>
      <c r="B201" t="s">
        <v>43</v>
      </c>
      <c r="C201" t="s">
        <v>72</v>
      </c>
      <c r="D201" t="s">
        <v>73</v>
      </c>
      <c r="E201" t="s">
        <v>16</v>
      </c>
      <c r="F201" t="s">
        <v>17</v>
      </c>
      <c r="G201" t="s">
        <v>28</v>
      </c>
      <c r="H201">
        <v>9622</v>
      </c>
      <c r="K201">
        <v>9000</v>
      </c>
      <c r="L201" t="s">
        <v>117</v>
      </c>
    </row>
    <row r="202" spans="1:12" x14ac:dyDescent="0.3">
      <c r="A202" t="s">
        <v>402</v>
      </c>
      <c r="B202" t="s">
        <v>77</v>
      </c>
      <c r="C202" t="s">
        <v>14</v>
      </c>
      <c r="D202" t="s">
        <v>15</v>
      </c>
      <c r="E202" t="s">
        <v>53</v>
      </c>
      <c r="F202" t="s">
        <v>27</v>
      </c>
      <c r="G202" t="s">
        <v>28</v>
      </c>
      <c r="H202">
        <v>13884</v>
      </c>
      <c r="I202" t="s">
        <v>36</v>
      </c>
      <c r="J202">
        <v>0.3</v>
      </c>
      <c r="K202">
        <v>14000</v>
      </c>
      <c r="L202" s="1">
        <v>45444</v>
      </c>
    </row>
    <row r="203" spans="1:12" x14ac:dyDescent="0.3">
      <c r="A203" t="s">
        <v>403</v>
      </c>
      <c r="B203" t="s">
        <v>344</v>
      </c>
      <c r="C203" t="s">
        <v>14</v>
      </c>
      <c r="D203" t="s">
        <v>15</v>
      </c>
      <c r="E203" t="s">
        <v>35</v>
      </c>
      <c r="F203" t="s">
        <v>17</v>
      </c>
      <c r="G203" t="s">
        <v>28</v>
      </c>
      <c r="H203">
        <v>13640</v>
      </c>
      <c r="I203" t="s">
        <v>29</v>
      </c>
      <c r="K203">
        <v>14000</v>
      </c>
      <c r="L203" s="1">
        <v>45444</v>
      </c>
    </row>
    <row r="204" spans="1:12" x14ac:dyDescent="0.3">
      <c r="A204" t="s">
        <v>404</v>
      </c>
      <c r="B204" t="s">
        <v>344</v>
      </c>
      <c r="C204" t="s">
        <v>33</v>
      </c>
      <c r="D204" t="s">
        <v>34</v>
      </c>
      <c r="E204" t="s">
        <v>16</v>
      </c>
      <c r="F204" t="s">
        <v>17</v>
      </c>
      <c r="G204" t="s">
        <v>18</v>
      </c>
      <c r="H204">
        <v>16364</v>
      </c>
      <c r="I204" t="s">
        <v>19</v>
      </c>
      <c r="J204">
        <v>0.2</v>
      </c>
      <c r="K204">
        <v>17000</v>
      </c>
      <c r="L204" s="1">
        <v>45413</v>
      </c>
    </row>
    <row r="205" spans="1:12" x14ac:dyDescent="0.3">
      <c r="A205" t="s">
        <v>405</v>
      </c>
      <c r="B205" t="s">
        <v>234</v>
      </c>
      <c r="C205" t="s">
        <v>14</v>
      </c>
      <c r="D205" t="s">
        <v>15</v>
      </c>
      <c r="E205" t="s">
        <v>16</v>
      </c>
      <c r="F205" t="s">
        <v>44</v>
      </c>
      <c r="G205" t="s">
        <v>18</v>
      </c>
      <c r="H205">
        <v>15710</v>
      </c>
      <c r="I205" t="s">
        <v>36</v>
      </c>
      <c r="J205">
        <v>0.3</v>
      </c>
      <c r="K205">
        <v>14000</v>
      </c>
      <c r="L205" t="s">
        <v>153</v>
      </c>
    </row>
    <row r="206" spans="1:12" x14ac:dyDescent="0.3">
      <c r="A206" t="s">
        <v>406</v>
      </c>
      <c r="B206" t="s">
        <v>407</v>
      </c>
      <c r="C206" t="s">
        <v>51</v>
      </c>
      <c r="D206" t="s">
        <v>52</v>
      </c>
      <c r="E206" t="s">
        <v>35</v>
      </c>
      <c r="F206" t="s">
        <v>27</v>
      </c>
      <c r="G206" t="s">
        <v>18</v>
      </c>
      <c r="H206">
        <v>12048</v>
      </c>
      <c r="I206" t="s">
        <v>19</v>
      </c>
      <c r="J206">
        <v>0.2</v>
      </c>
      <c r="K206">
        <v>13000</v>
      </c>
      <c r="L206" s="1">
        <v>45627</v>
      </c>
    </row>
    <row r="207" spans="1:12" x14ac:dyDescent="0.3">
      <c r="A207" t="s">
        <v>408</v>
      </c>
      <c r="B207" t="s">
        <v>409</v>
      </c>
      <c r="C207" t="s">
        <v>14</v>
      </c>
      <c r="D207" t="s">
        <v>15</v>
      </c>
      <c r="E207" t="s">
        <v>35</v>
      </c>
      <c r="F207" t="s">
        <v>44</v>
      </c>
      <c r="G207" t="s">
        <v>40</v>
      </c>
      <c r="H207">
        <v>13900</v>
      </c>
      <c r="I207" t="s">
        <v>29</v>
      </c>
      <c r="K207">
        <v>14000</v>
      </c>
      <c r="L207" t="s">
        <v>198</v>
      </c>
    </row>
    <row r="208" spans="1:12" x14ac:dyDescent="0.3">
      <c r="A208" t="s">
        <v>410</v>
      </c>
      <c r="B208" t="s">
        <v>392</v>
      </c>
      <c r="C208" t="s">
        <v>33</v>
      </c>
      <c r="D208" t="s">
        <v>34</v>
      </c>
      <c r="E208" t="s">
        <v>16</v>
      </c>
      <c r="F208" t="s">
        <v>17</v>
      </c>
      <c r="G208" t="s">
        <v>18</v>
      </c>
      <c r="H208">
        <v>16801</v>
      </c>
      <c r="I208" t="s">
        <v>23</v>
      </c>
      <c r="J208">
        <v>0.1</v>
      </c>
      <c r="K208">
        <v>17000</v>
      </c>
      <c r="L208" t="s">
        <v>122</v>
      </c>
    </row>
    <row r="209" spans="1:12" x14ac:dyDescent="0.3">
      <c r="A209" t="s">
        <v>411</v>
      </c>
      <c r="B209" t="s">
        <v>367</v>
      </c>
      <c r="C209" t="s">
        <v>33</v>
      </c>
      <c r="D209" t="s">
        <v>34</v>
      </c>
      <c r="E209" t="s">
        <v>53</v>
      </c>
      <c r="F209" t="s">
        <v>44</v>
      </c>
      <c r="G209" t="s">
        <v>18</v>
      </c>
      <c r="H209">
        <v>16441</v>
      </c>
      <c r="I209" t="s">
        <v>29</v>
      </c>
      <c r="K209">
        <v>17000</v>
      </c>
      <c r="L209" s="1">
        <v>45413</v>
      </c>
    </row>
    <row r="210" spans="1:12" x14ac:dyDescent="0.3">
      <c r="A210" t="s">
        <v>412</v>
      </c>
      <c r="B210" t="s">
        <v>56</v>
      </c>
      <c r="C210" t="s">
        <v>72</v>
      </c>
      <c r="D210" t="s">
        <v>73</v>
      </c>
      <c r="E210" t="s">
        <v>35</v>
      </c>
      <c r="F210" t="s">
        <v>27</v>
      </c>
      <c r="G210" t="s">
        <v>40</v>
      </c>
      <c r="H210">
        <v>10406</v>
      </c>
      <c r="I210" t="s">
        <v>36</v>
      </c>
      <c r="J210">
        <v>0.3</v>
      </c>
      <c r="K210">
        <v>9000</v>
      </c>
      <c r="L210" s="1">
        <v>45413</v>
      </c>
    </row>
    <row r="211" spans="1:12" x14ac:dyDescent="0.3">
      <c r="A211" t="s">
        <v>413</v>
      </c>
      <c r="B211" t="s">
        <v>237</v>
      </c>
      <c r="C211" t="s">
        <v>14</v>
      </c>
      <c r="D211" t="s">
        <v>15</v>
      </c>
      <c r="E211" t="s">
        <v>16</v>
      </c>
      <c r="F211" t="s">
        <v>44</v>
      </c>
      <c r="G211" t="s">
        <v>28</v>
      </c>
      <c r="H211">
        <v>13574</v>
      </c>
      <c r="K211">
        <v>14000</v>
      </c>
      <c r="L211" s="1">
        <v>45475</v>
      </c>
    </row>
    <row r="212" spans="1:12" x14ac:dyDescent="0.3">
      <c r="A212" t="s">
        <v>414</v>
      </c>
      <c r="B212" t="s">
        <v>95</v>
      </c>
      <c r="C212" t="s">
        <v>14</v>
      </c>
      <c r="D212" t="s">
        <v>15</v>
      </c>
      <c r="E212" t="s">
        <v>53</v>
      </c>
      <c r="F212" t="s">
        <v>44</v>
      </c>
      <c r="G212" t="s">
        <v>28</v>
      </c>
      <c r="H212">
        <v>12771</v>
      </c>
      <c r="I212" t="s">
        <v>36</v>
      </c>
      <c r="J212">
        <v>0.3</v>
      </c>
      <c r="K212">
        <v>14000</v>
      </c>
      <c r="L212" s="1">
        <v>45506</v>
      </c>
    </row>
    <row r="213" spans="1:12" x14ac:dyDescent="0.3">
      <c r="A213" t="s">
        <v>415</v>
      </c>
      <c r="B213" t="s">
        <v>365</v>
      </c>
      <c r="C213" t="s">
        <v>51</v>
      </c>
      <c r="D213" t="s">
        <v>52</v>
      </c>
      <c r="E213" t="s">
        <v>35</v>
      </c>
      <c r="F213" t="s">
        <v>17</v>
      </c>
      <c r="G213" t="s">
        <v>18</v>
      </c>
      <c r="H213">
        <v>14321</v>
      </c>
      <c r="I213" t="s">
        <v>36</v>
      </c>
      <c r="J213">
        <v>0.3</v>
      </c>
      <c r="K213">
        <v>13000</v>
      </c>
      <c r="L213" t="s">
        <v>48</v>
      </c>
    </row>
    <row r="214" spans="1:12" x14ac:dyDescent="0.3">
      <c r="A214" t="s">
        <v>416</v>
      </c>
      <c r="B214" t="s">
        <v>274</v>
      </c>
      <c r="C214" t="s">
        <v>51</v>
      </c>
      <c r="D214" t="s">
        <v>52</v>
      </c>
      <c r="E214" t="s">
        <v>35</v>
      </c>
      <c r="F214" t="s">
        <v>27</v>
      </c>
      <c r="G214" t="s">
        <v>28</v>
      </c>
      <c r="H214">
        <v>12793</v>
      </c>
      <c r="K214">
        <v>13000</v>
      </c>
      <c r="L214" s="1">
        <v>45353</v>
      </c>
    </row>
    <row r="215" spans="1:12" x14ac:dyDescent="0.3">
      <c r="A215" t="s">
        <v>417</v>
      </c>
      <c r="B215" t="s">
        <v>418</v>
      </c>
      <c r="C215" t="s">
        <v>51</v>
      </c>
      <c r="D215" t="s">
        <v>52</v>
      </c>
      <c r="E215" t="s">
        <v>53</v>
      </c>
      <c r="F215" t="s">
        <v>17</v>
      </c>
      <c r="G215" t="s">
        <v>40</v>
      </c>
      <c r="H215">
        <v>12586</v>
      </c>
      <c r="K215">
        <v>13000</v>
      </c>
      <c r="L215" t="s">
        <v>326</v>
      </c>
    </row>
    <row r="216" spans="1:12" x14ac:dyDescent="0.3">
      <c r="A216" t="s">
        <v>419</v>
      </c>
      <c r="B216" t="s">
        <v>176</v>
      </c>
      <c r="C216" t="s">
        <v>14</v>
      </c>
      <c r="D216" t="s">
        <v>15</v>
      </c>
      <c r="E216" t="s">
        <v>16</v>
      </c>
      <c r="F216" t="s">
        <v>44</v>
      </c>
      <c r="G216" t="s">
        <v>40</v>
      </c>
      <c r="H216">
        <v>12269</v>
      </c>
      <c r="I216" t="s">
        <v>36</v>
      </c>
      <c r="J216">
        <v>0.3</v>
      </c>
      <c r="K216">
        <v>14000</v>
      </c>
      <c r="L216" s="1">
        <v>45474</v>
      </c>
    </row>
    <row r="217" spans="1:12" x14ac:dyDescent="0.3">
      <c r="A217" t="s">
        <v>420</v>
      </c>
      <c r="B217" t="s">
        <v>234</v>
      </c>
      <c r="C217" t="s">
        <v>72</v>
      </c>
      <c r="D217" t="s">
        <v>73</v>
      </c>
      <c r="E217" t="s">
        <v>53</v>
      </c>
      <c r="F217" t="s">
        <v>17</v>
      </c>
      <c r="G217" t="s">
        <v>28</v>
      </c>
      <c r="H217">
        <v>10488</v>
      </c>
      <c r="I217" t="s">
        <v>29</v>
      </c>
      <c r="K217">
        <v>9000</v>
      </c>
      <c r="L217" t="s">
        <v>78</v>
      </c>
    </row>
    <row r="218" spans="1:12" x14ac:dyDescent="0.3">
      <c r="A218" t="s">
        <v>421</v>
      </c>
      <c r="B218" t="s">
        <v>87</v>
      </c>
      <c r="C218" t="s">
        <v>14</v>
      </c>
      <c r="D218" t="s">
        <v>15</v>
      </c>
      <c r="E218" t="s">
        <v>16</v>
      </c>
      <c r="F218" t="s">
        <v>44</v>
      </c>
      <c r="G218" t="s">
        <v>18</v>
      </c>
      <c r="H218">
        <v>15754</v>
      </c>
      <c r="I218" t="s">
        <v>36</v>
      </c>
      <c r="J218">
        <v>0.3</v>
      </c>
      <c r="K218">
        <v>14000</v>
      </c>
      <c r="L218" t="s">
        <v>208</v>
      </c>
    </row>
    <row r="219" spans="1:12" x14ac:dyDescent="0.3">
      <c r="A219" t="s">
        <v>422</v>
      </c>
      <c r="B219" t="s">
        <v>340</v>
      </c>
      <c r="C219" t="s">
        <v>72</v>
      </c>
      <c r="D219" t="s">
        <v>73</v>
      </c>
      <c r="E219" t="s">
        <v>35</v>
      </c>
      <c r="F219" t="s">
        <v>44</v>
      </c>
      <c r="G219" t="s">
        <v>28</v>
      </c>
      <c r="H219">
        <v>10842</v>
      </c>
      <c r="I219" t="s">
        <v>23</v>
      </c>
      <c r="J219">
        <v>0.1</v>
      </c>
      <c r="K219">
        <v>9000</v>
      </c>
      <c r="L219" t="s">
        <v>208</v>
      </c>
    </row>
    <row r="220" spans="1:12" x14ac:dyDescent="0.3">
      <c r="A220" t="s">
        <v>423</v>
      </c>
      <c r="B220" t="s">
        <v>424</v>
      </c>
      <c r="C220" t="s">
        <v>33</v>
      </c>
      <c r="D220" t="s">
        <v>34</v>
      </c>
      <c r="E220" t="s">
        <v>35</v>
      </c>
      <c r="F220" t="s">
        <v>44</v>
      </c>
      <c r="G220" t="s">
        <v>28</v>
      </c>
      <c r="H220">
        <v>18395</v>
      </c>
      <c r="I220" t="s">
        <v>29</v>
      </c>
      <c r="K220">
        <v>17000</v>
      </c>
      <c r="L220" s="1">
        <v>45444</v>
      </c>
    </row>
    <row r="221" spans="1:12" x14ac:dyDescent="0.3">
      <c r="A221" t="s">
        <v>425</v>
      </c>
      <c r="B221" t="s">
        <v>108</v>
      </c>
      <c r="C221" t="s">
        <v>72</v>
      </c>
      <c r="D221" t="s">
        <v>73</v>
      </c>
      <c r="E221" t="s">
        <v>16</v>
      </c>
      <c r="F221" t="s">
        <v>17</v>
      </c>
      <c r="G221" t="s">
        <v>18</v>
      </c>
      <c r="H221">
        <v>8485</v>
      </c>
      <c r="I221" t="s">
        <v>36</v>
      </c>
      <c r="J221">
        <v>0.3</v>
      </c>
      <c r="K221">
        <v>9000</v>
      </c>
      <c r="L221" s="1">
        <v>45627</v>
      </c>
    </row>
    <row r="222" spans="1:12" x14ac:dyDescent="0.3">
      <c r="A222" t="s">
        <v>426</v>
      </c>
      <c r="B222" t="s">
        <v>427</v>
      </c>
      <c r="C222" t="s">
        <v>72</v>
      </c>
      <c r="D222" t="s">
        <v>73</v>
      </c>
      <c r="E222" t="s">
        <v>35</v>
      </c>
      <c r="F222" t="s">
        <v>27</v>
      </c>
      <c r="G222" t="s">
        <v>18</v>
      </c>
      <c r="H222">
        <v>7634</v>
      </c>
      <c r="I222" t="s">
        <v>23</v>
      </c>
      <c r="J222">
        <v>0.1</v>
      </c>
      <c r="K222">
        <v>9000</v>
      </c>
      <c r="L222" t="s">
        <v>117</v>
      </c>
    </row>
    <row r="223" spans="1:12" x14ac:dyDescent="0.3">
      <c r="A223" t="s">
        <v>428</v>
      </c>
      <c r="B223" t="s">
        <v>429</v>
      </c>
      <c r="C223" t="s">
        <v>14</v>
      </c>
      <c r="D223" t="s">
        <v>15</v>
      </c>
      <c r="E223" t="s">
        <v>16</v>
      </c>
      <c r="F223" t="s">
        <v>44</v>
      </c>
      <c r="G223" t="s">
        <v>28</v>
      </c>
      <c r="H223">
        <v>15619</v>
      </c>
      <c r="I223" t="s">
        <v>29</v>
      </c>
      <c r="K223">
        <v>14000</v>
      </c>
      <c r="L223" s="1">
        <v>45352</v>
      </c>
    </row>
    <row r="224" spans="1:12" x14ac:dyDescent="0.3">
      <c r="A224" t="s">
        <v>430</v>
      </c>
      <c r="B224" t="s">
        <v>352</v>
      </c>
      <c r="C224" t="s">
        <v>51</v>
      </c>
      <c r="D224" t="s">
        <v>52</v>
      </c>
      <c r="E224" t="s">
        <v>16</v>
      </c>
      <c r="F224" t="s">
        <v>17</v>
      </c>
      <c r="G224" t="s">
        <v>18</v>
      </c>
      <c r="H224">
        <v>11664</v>
      </c>
      <c r="I224" t="s">
        <v>19</v>
      </c>
      <c r="J224">
        <v>0.2</v>
      </c>
      <c r="K224">
        <v>13000</v>
      </c>
      <c r="L224" t="s">
        <v>62</v>
      </c>
    </row>
    <row r="225" spans="1:12" x14ac:dyDescent="0.3">
      <c r="A225" t="s">
        <v>431</v>
      </c>
      <c r="B225" t="s">
        <v>309</v>
      </c>
      <c r="C225" t="s">
        <v>51</v>
      </c>
      <c r="D225" t="s">
        <v>52</v>
      </c>
      <c r="E225" t="s">
        <v>16</v>
      </c>
      <c r="F225" t="s">
        <v>17</v>
      </c>
      <c r="G225" t="s">
        <v>18</v>
      </c>
      <c r="H225">
        <v>12682</v>
      </c>
      <c r="I225" t="s">
        <v>36</v>
      </c>
      <c r="J225">
        <v>0.3</v>
      </c>
      <c r="K225">
        <v>13000</v>
      </c>
      <c r="L225" t="s">
        <v>106</v>
      </c>
    </row>
    <row r="226" spans="1:12" x14ac:dyDescent="0.3">
      <c r="A226" t="s">
        <v>432</v>
      </c>
      <c r="B226" t="s">
        <v>433</v>
      </c>
      <c r="C226" t="s">
        <v>72</v>
      </c>
      <c r="D226" t="s">
        <v>73</v>
      </c>
      <c r="E226" t="s">
        <v>16</v>
      </c>
      <c r="F226" t="s">
        <v>17</v>
      </c>
      <c r="G226" t="s">
        <v>28</v>
      </c>
      <c r="H226">
        <v>10210</v>
      </c>
      <c r="K226">
        <v>9000</v>
      </c>
      <c r="L226" t="s">
        <v>101</v>
      </c>
    </row>
    <row r="227" spans="1:12" x14ac:dyDescent="0.3">
      <c r="A227" t="s">
        <v>434</v>
      </c>
      <c r="B227" t="s">
        <v>382</v>
      </c>
      <c r="C227" t="s">
        <v>33</v>
      </c>
      <c r="D227" t="s">
        <v>34</v>
      </c>
      <c r="E227" t="s">
        <v>53</v>
      </c>
      <c r="F227" t="s">
        <v>27</v>
      </c>
      <c r="G227" t="s">
        <v>40</v>
      </c>
      <c r="H227">
        <v>17778</v>
      </c>
      <c r="I227" t="s">
        <v>29</v>
      </c>
      <c r="K227">
        <v>17000</v>
      </c>
      <c r="L227" t="s">
        <v>96</v>
      </c>
    </row>
    <row r="228" spans="1:12" x14ac:dyDescent="0.3">
      <c r="A228" t="s">
        <v>435</v>
      </c>
      <c r="B228" t="s">
        <v>183</v>
      </c>
      <c r="C228" t="s">
        <v>33</v>
      </c>
      <c r="D228" t="s">
        <v>34</v>
      </c>
      <c r="E228" t="s">
        <v>53</v>
      </c>
      <c r="F228" t="s">
        <v>44</v>
      </c>
      <c r="G228" t="s">
        <v>28</v>
      </c>
      <c r="H228">
        <v>16714</v>
      </c>
      <c r="I228" t="s">
        <v>19</v>
      </c>
      <c r="J228">
        <v>0.2</v>
      </c>
      <c r="K228">
        <v>17000</v>
      </c>
      <c r="L228" t="s">
        <v>162</v>
      </c>
    </row>
    <row r="229" spans="1:12" x14ac:dyDescent="0.3">
      <c r="A229" t="s">
        <v>436</v>
      </c>
      <c r="B229" t="s">
        <v>437</v>
      </c>
      <c r="C229" t="s">
        <v>51</v>
      </c>
      <c r="D229" t="s">
        <v>52</v>
      </c>
      <c r="E229" t="s">
        <v>53</v>
      </c>
      <c r="F229" t="s">
        <v>27</v>
      </c>
      <c r="G229" t="s">
        <v>28</v>
      </c>
      <c r="H229">
        <v>12968</v>
      </c>
      <c r="I229" t="s">
        <v>36</v>
      </c>
      <c r="J229">
        <v>0.3</v>
      </c>
      <c r="K229">
        <v>13000</v>
      </c>
      <c r="L229" s="1">
        <v>45414</v>
      </c>
    </row>
    <row r="230" spans="1:12" x14ac:dyDescent="0.3">
      <c r="A230" t="s">
        <v>438</v>
      </c>
      <c r="B230" t="s">
        <v>439</v>
      </c>
      <c r="C230" t="s">
        <v>14</v>
      </c>
      <c r="D230" t="s">
        <v>15</v>
      </c>
      <c r="E230" t="s">
        <v>53</v>
      </c>
      <c r="F230" t="s">
        <v>27</v>
      </c>
      <c r="G230" t="s">
        <v>18</v>
      </c>
      <c r="H230">
        <v>13117</v>
      </c>
      <c r="K230">
        <v>14000</v>
      </c>
      <c r="L230" t="s">
        <v>211</v>
      </c>
    </row>
    <row r="231" spans="1:12" x14ac:dyDescent="0.3">
      <c r="A231" t="s">
        <v>440</v>
      </c>
      <c r="B231" t="s">
        <v>93</v>
      </c>
      <c r="C231" t="s">
        <v>72</v>
      </c>
      <c r="D231" t="s">
        <v>73</v>
      </c>
      <c r="E231" t="s">
        <v>35</v>
      </c>
      <c r="F231" t="s">
        <v>27</v>
      </c>
      <c r="G231" t="s">
        <v>40</v>
      </c>
      <c r="H231">
        <v>10623</v>
      </c>
      <c r="I231" t="s">
        <v>36</v>
      </c>
      <c r="J231">
        <v>0.3</v>
      </c>
      <c r="K231">
        <v>9000</v>
      </c>
      <c r="L231" t="s">
        <v>45</v>
      </c>
    </row>
    <row r="232" spans="1:12" x14ac:dyDescent="0.3">
      <c r="A232" t="s">
        <v>441</v>
      </c>
      <c r="B232" t="s">
        <v>442</v>
      </c>
      <c r="C232" t="s">
        <v>14</v>
      </c>
      <c r="D232" t="s">
        <v>15</v>
      </c>
      <c r="E232" t="s">
        <v>53</v>
      </c>
      <c r="F232" t="s">
        <v>44</v>
      </c>
      <c r="G232" t="s">
        <v>40</v>
      </c>
      <c r="H232">
        <v>12965</v>
      </c>
      <c r="K232">
        <v>14000</v>
      </c>
      <c r="L232" s="1">
        <v>45444</v>
      </c>
    </row>
    <row r="233" spans="1:12" x14ac:dyDescent="0.3">
      <c r="A233" t="s">
        <v>443</v>
      </c>
      <c r="B233" t="s">
        <v>444</v>
      </c>
      <c r="C233" t="s">
        <v>14</v>
      </c>
      <c r="D233" t="s">
        <v>15</v>
      </c>
      <c r="E233" t="s">
        <v>53</v>
      </c>
      <c r="F233" t="s">
        <v>27</v>
      </c>
      <c r="G233" t="s">
        <v>28</v>
      </c>
      <c r="H233">
        <v>14662</v>
      </c>
      <c r="I233" t="s">
        <v>36</v>
      </c>
      <c r="J233">
        <v>0.3</v>
      </c>
      <c r="K233">
        <v>14000</v>
      </c>
      <c r="L233" t="s">
        <v>158</v>
      </c>
    </row>
    <row r="234" spans="1:12" x14ac:dyDescent="0.3">
      <c r="A234" t="s">
        <v>445</v>
      </c>
      <c r="B234" t="s">
        <v>204</v>
      </c>
      <c r="C234" t="s">
        <v>14</v>
      </c>
      <c r="D234" t="s">
        <v>15</v>
      </c>
      <c r="E234" t="s">
        <v>53</v>
      </c>
      <c r="F234" t="s">
        <v>17</v>
      </c>
      <c r="G234" t="s">
        <v>28</v>
      </c>
      <c r="H234">
        <v>15404</v>
      </c>
      <c r="I234" t="s">
        <v>19</v>
      </c>
      <c r="J234">
        <v>0.2</v>
      </c>
      <c r="K234">
        <v>14000</v>
      </c>
      <c r="L234" t="s">
        <v>198</v>
      </c>
    </row>
    <row r="235" spans="1:12" x14ac:dyDescent="0.3">
      <c r="A235" t="s">
        <v>446</v>
      </c>
      <c r="B235" t="s">
        <v>369</v>
      </c>
      <c r="C235" t="s">
        <v>72</v>
      </c>
      <c r="D235" t="s">
        <v>73</v>
      </c>
      <c r="E235" t="s">
        <v>16</v>
      </c>
      <c r="F235" t="s">
        <v>27</v>
      </c>
      <c r="G235" t="s">
        <v>18</v>
      </c>
      <c r="H235">
        <v>7077</v>
      </c>
      <c r="I235" t="s">
        <v>36</v>
      </c>
      <c r="J235">
        <v>0.3</v>
      </c>
      <c r="K235">
        <v>9000</v>
      </c>
      <c r="L235" t="s">
        <v>24</v>
      </c>
    </row>
    <row r="236" spans="1:12" x14ac:dyDescent="0.3">
      <c r="A236" t="s">
        <v>447</v>
      </c>
      <c r="B236" t="s">
        <v>448</v>
      </c>
      <c r="C236" t="s">
        <v>72</v>
      </c>
      <c r="D236" t="s">
        <v>73</v>
      </c>
      <c r="E236" t="s">
        <v>35</v>
      </c>
      <c r="F236" t="s">
        <v>17</v>
      </c>
      <c r="G236" t="s">
        <v>18</v>
      </c>
      <c r="H236">
        <v>8233</v>
      </c>
      <c r="I236" t="s">
        <v>23</v>
      </c>
      <c r="J236">
        <v>0.1</v>
      </c>
      <c r="K236">
        <v>9000</v>
      </c>
      <c r="L236" s="1">
        <v>45383</v>
      </c>
    </row>
    <row r="237" spans="1:12" x14ac:dyDescent="0.3">
      <c r="A237" t="s">
        <v>449</v>
      </c>
      <c r="B237" t="s">
        <v>450</v>
      </c>
      <c r="C237" t="s">
        <v>72</v>
      </c>
      <c r="D237" t="s">
        <v>73</v>
      </c>
      <c r="E237" t="s">
        <v>35</v>
      </c>
      <c r="F237" t="s">
        <v>27</v>
      </c>
      <c r="G237" t="s">
        <v>40</v>
      </c>
      <c r="H237">
        <v>9444</v>
      </c>
      <c r="I237" t="s">
        <v>29</v>
      </c>
      <c r="K237">
        <v>9000</v>
      </c>
      <c r="L237" s="1">
        <v>45323</v>
      </c>
    </row>
    <row r="238" spans="1:12" x14ac:dyDescent="0.3">
      <c r="A238" t="s">
        <v>451</v>
      </c>
      <c r="B238" t="s">
        <v>452</v>
      </c>
      <c r="C238" t="s">
        <v>51</v>
      </c>
      <c r="D238" t="s">
        <v>52</v>
      </c>
      <c r="E238" t="s">
        <v>16</v>
      </c>
      <c r="F238" t="s">
        <v>27</v>
      </c>
      <c r="G238" t="s">
        <v>40</v>
      </c>
      <c r="H238">
        <v>12758</v>
      </c>
      <c r="I238" t="s">
        <v>23</v>
      </c>
      <c r="J238">
        <v>0.1</v>
      </c>
      <c r="K238">
        <v>13000</v>
      </c>
      <c r="L238" s="1">
        <v>45537</v>
      </c>
    </row>
    <row r="239" spans="1:12" x14ac:dyDescent="0.3">
      <c r="A239" t="s">
        <v>453</v>
      </c>
      <c r="B239" t="s">
        <v>444</v>
      </c>
      <c r="C239" t="s">
        <v>72</v>
      </c>
      <c r="D239" t="s">
        <v>73</v>
      </c>
      <c r="E239" t="s">
        <v>35</v>
      </c>
      <c r="F239" t="s">
        <v>44</v>
      </c>
      <c r="G239" t="s">
        <v>28</v>
      </c>
      <c r="H239">
        <v>7350</v>
      </c>
      <c r="I239" t="s">
        <v>29</v>
      </c>
      <c r="K239">
        <v>9000</v>
      </c>
      <c r="L239" t="s">
        <v>235</v>
      </c>
    </row>
    <row r="240" spans="1:12" x14ac:dyDescent="0.3">
      <c r="A240" t="s">
        <v>454</v>
      </c>
      <c r="B240" t="s">
        <v>274</v>
      </c>
      <c r="C240" t="s">
        <v>14</v>
      </c>
      <c r="D240" t="s">
        <v>15</v>
      </c>
      <c r="E240" t="s">
        <v>53</v>
      </c>
      <c r="F240" t="s">
        <v>17</v>
      </c>
      <c r="G240" t="s">
        <v>18</v>
      </c>
      <c r="H240">
        <v>14603</v>
      </c>
      <c r="K240">
        <v>14000</v>
      </c>
      <c r="L240" t="s">
        <v>235</v>
      </c>
    </row>
    <row r="241" spans="1:12" x14ac:dyDescent="0.3">
      <c r="A241" t="s">
        <v>455</v>
      </c>
      <c r="B241" t="s">
        <v>386</v>
      </c>
      <c r="C241" t="s">
        <v>14</v>
      </c>
      <c r="D241" t="s">
        <v>15</v>
      </c>
      <c r="E241" t="s">
        <v>53</v>
      </c>
      <c r="F241" t="s">
        <v>27</v>
      </c>
      <c r="G241" t="s">
        <v>40</v>
      </c>
      <c r="H241">
        <v>12987</v>
      </c>
      <c r="I241" t="s">
        <v>23</v>
      </c>
      <c r="J241">
        <v>0.1</v>
      </c>
      <c r="K241">
        <v>14000</v>
      </c>
      <c r="L241" t="s">
        <v>326</v>
      </c>
    </row>
    <row r="242" spans="1:12" x14ac:dyDescent="0.3">
      <c r="A242" t="s">
        <v>456</v>
      </c>
      <c r="B242" t="s">
        <v>266</v>
      </c>
      <c r="C242" t="s">
        <v>33</v>
      </c>
      <c r="D242" t="s">
        <v>34</v>
      </c>
      <c r="E242" t="s">
        <v>35</v>
      </c>
      <c r="F242" t="s">
        <v>27</v>
      </c>
      <c r="G242" t="s">
        <v>40</v>
      </c>
      <c r="H242">
        <v>17236</v>
      </c>
      <c r="I242" t="s">
        <v>36</v>
      </c>
      <c r="J242">
        <v>0.3</v>
      </c>
      <c r="K242">
        <v>17000</v>
      </c>
      <c r="L242" t="s">
        <v>162</v>
      </c>
    </row>
    <row r="243" spans="1:12" x14ac:dyDescent="0.3">
      <c r="A243" t="s">
        <v>457</v>
      </c>
      <c r="B243" t="s">
        <v>458</v>
      </c>
      <c r="C243" t="s">
        <v>72</v>
      </c>
      <c r="D243" t="s">
        <v>73</v>
      </c>
      <c r="E243" t="s">
        <v>16</v>
      </c>
      <c r="F243" t="s">
        <v>17</v>
      </c>
      <c r="G243" t="s">
        <v>28</v>
      </c>
      <c r="H243">
        <v>7746</v>
      </c>
      <c r="I243" t="s">
        <v>19</v>
      </c>
      <c r="J243">
        <v>0.2</v>
      </c>
      <c r="K243">
        <v>9000</v>
      </c>
      <c r="L243" s="1">
        <v>45413</v>
      </c>
    </row>
    <row r="244" spans="1:12" x14ac:dyDescent="0.3">
      <c r="A244" t="s">
        <v>459</v>
      </c>
      <c r="B244" t="s">
        <v>309</v>
      </c>
      <c r="C244" t="s">
        <v>72</v>
      </c>
      <c r="D244" t="s">
        <v>73</v>
      </c>
      <c r="E244" t="s">
        <v>35</v>
      </c>
      <c r="F244" t="s">
        <v>17</v>
      </c>
      <c r="G244" t="s">
        <v>18</v>
      </c>
      <c r="H244">
        <v>7179</v>
      </c>
      <c r="I244" t="s">
        <v>19</v>
      </c>
      <c r="J244">
        <v>0.2</v>
      </c>
      <c r="K244">
        <v>9000</v>
      </c>
      <c r="L244" t="s">
        <v>188</v>
      </c>
    </row>
    <row r="245" spans="1:12" x14ac:dyDescent="0.3">
      <c r="A245" t="s">
        <v>460</v>
      </c>
      <c r="B245" t="s">
        <v>146</v>
      </c>
      <c r="C245" t="s">
        <v>33</v>
      </c>
      <c r="D245" t="s">
        <v>34</v>
      </c>
      <c r="E245" t="s">
        <v>16</v>
      </c>
      <c r="F245" t="s">
        <v>17</v>
      </c>
      <c r="G245" t="s">
        <v>28</v>
      </c>
      <c r="H245">
        <v>16939</v>
      </c>
      <c r="I245" t="s">
        <v>36</v>
      </c>
      <c r="J245">
        <v>0.3</v>
      </c>
      <c r="K245">
        <v>17000</v>
      </c>
      <c r="L245" s="1">
        <v>45352</v>
      </c>
    </row>
    <row r="246" spans="1:12" x14ac:dyDescent="0.3">
      <c r="A246" t="s">
        <v>461</v>
      </c>
      <c r="B246" t="s">
        <v>462</v>
      </c>
      <c r="C246" t="s">
        <v>51</v>
      </c>
      <c r="D246" t="s">
        <v>52</v>
      </c>
      <c r="E246" t="s">
        <v>53</v>
      </c>
      <c r="F246" t="s">
        <v>17</v>
      </c>
      <c r="G246" t="s">
        <v>18</v>
      </c>
      <c r="H246">
        <v>14546</v>
      </c>
      <c r="I246" t="s">
        <v>36</v>
      </c>
      <c r="J246">
        <v>0.3</v>
      </c>
      <c r="K246">
        <v>13000</v>
      </c>
      <c r="L246" t="s">
        <v>37</v>
      </c>
    </row>
    <row r="247" spans="1:12" x14ac:dyDescent="0.3">
      <c r="A247" t="s">
        <v>463</v>
      </c>
      <c r="B247" t="s">
        <v>232</v>
      </c>
      <c r="C247" t="s">
        <v>33</v>
      </c>
      <c r="D247" t="s">
        <v>34</v>
      </c>
      <c r="E247" t="s">
        <v>53</v>
      </c>
      <c r="F247" t="s">
        <v>17</v>
      </c>
      <c r="G247" t="s">
        <v>28</v>
      </c>
      <c r="H247">
        <v>16801</v>
      </c>
      <c r="K247">
        <v>17000</v>
      </c>
      <c r="L247" t="s">
        <v>165</v>
      </c>
    </row>
    <row r="248" spans="1:12" x14ac:dyDescent="0.3">
      <c r="A248" t="s">
        <v>464</v>
      </c>
      <c r="B248" t="s">
        <v>465</v>
      </c>
      <c r="C248" t="s">
        <v>72</v>
      </c>
      <c r="D248" t="s">
        <v>73</v>
      </c>
      <c r="E248" t="s">
        <v>53</v>
      </c>
      <c r="F248" t="s">
        <v>44</v>
      </c>
      <c r="G248" t="s">
        <v>40</v>
      </c>
      <c r="H248">
        <v>10281</v>
      </c>
      <c r="I248" t="s">
        <v>23</v>
      </c>
      <c r="J248">
        <v>0.1</v>
      </c>
      <c r="K248">
        <v>9000</v>
      </c>
      <c r="L248" t="s">
        <v>373</v>
      </c>
    </row>
    <row r="249" spans="1:12" x14ac:dyDescent="0.3">
      <c r="A249" t="s">
        <v>466</v>
      </c>
      <c r="B249" t="s">
        <v>47</v>
      </c>
      <c r="C249" t="s">
        <v>72</v>
      </c>
      <c r="D249" t="s">
        <v>73</v>
      </c>
      <c r="E249" t="s">
        <v>16</v>
      </c>
      <c r="F249" t="s">
        <v>27</v>
      </c>
      <c r="G249" t="s">
        <v>28</v>
      </c>
      <c r="H249">
        <v>8203</v>
      </c>
      <c r="I249" t="s">
        <v>36</v>
      </c>
      <c r="J249">
        <v>0.3</v>
      </c>
      <c r="K249">
        <v>9000</v>
      </c>
      <c r="L249" s="1">
        <v>45474</v>
      </c>
    </row>
    <row r="250" spans="1:12" x14ac:dyDescent="0.3">
      <c r="A250" t="s">
        <v>467</v>
      </c>
      <c r="B250" t="s">
        <v>468</v>
      </c>
      <c r="C250" t="s">
        <v>33</v>
      </c>
      <c r="D250" t="s">
        <v>34</v>
      </c>
      <c r="E250" t="s">
        <v>53</v>
      </c>
      <c r="F250" t="s">
        <v>17</v>
      </c>
      <c r="G250" t="s">
        <v>28</v>
      </c>
      <c r="H250">
        <v>17939</v>
      </c>
      <c r="K250">
        <v>17000</v>
      </c>
      <c r="L250" s="1">
        <v>45597</v>
      </c>
    </row>
    <row r="251" spans="1:12" x14ac:dyDescent="0.3">
      <c r="A251" t="s">
        <v>469</v>
      </c>
      <c r="B251" t="s">
        <v>369</v>
      </c>
      <c r="C251" t="s">
        <v>33</v>
      </c>
      <c r="D251" t="s">
        <v>34</v>
      </c>
      <c r="E251" t="s">
        <v>53</v>
      </c>
      <c r="F251" t="s">
        <v>27</v>
      </c>
      <c r="G251" t="s">
        <v>28</v>
      </c>
      <c r="H251">
        <v>18563</v>
      </c>
      <c r="I251" t="s">
        <v>36</v>
      </c>
      <c r="J251">
        <v>0.3</v>
      </c>
      <c r="K251">
        <v>17000</v>
      </c>
      <c r="L251" s="1">
        <v>45537</v>
      </c>
    </row>
    <row r="252" spans="1:12" x14ac:dyDescent="0.3">
      <c r="A252" t="s">
        <v>470</v>
      </c>
      <c r="B252" t="s">
        <v>471</v>
      </c>
      <c r="C252" t="s">
        <v>14</v>
      </c>
      <c r="D252" t="s">
        <v>15</v>
      </c>
      <c r="E252" t="s">
        <v>35</v>
      </c>
      <c r="F252" t="s">
        <v>44</v>
      </c>
      <c r="G252" t="s">
        <v>28</v>
      </c>
      <c r="H252">
        <v>13663</v>
      </c>
      <c r="I252" t="s">
        <v>36</v>
      </c>
      <c r="J252">
        <v>0.3</v>
      </c>
      <c r="K252">
        <v>14000</v>
      </c>
      <c r="L252" s="1">
        <v>45324</v>
      </c>
    </row>
    <row r="253" spans="1:12" x14ac:dyDescent="0.3">
      <c r="A253" t="s">
        <v>472</v>
      </c>
      <c r="B253" t="s">
        <v>330</v>
      </c>
      <c r="C253" t="s">
        <v>51</v>
      </c>
      <c r="D253" t="s">
        <v>52</v>
      </c>
      <c r="E253" t="s">
        <v>35</v>
      </c>
      <c r="F253" t="s">
        <v>27</v>
      </c>
      <c r="G253" t="s">
        <v>28</v>
      </c>
      <c r="H253">
        <v>13777</v>
      </c>
      <c r="K253">
        <v>13000</v>
      </c>
      <c r="L253" s="1">
        <v>45352</v>
      </c>
    </row>
    <row r="254" spans="1:12" x14ac:dyDescent="0.3">
      <c r="A254" t="s">
        <v>473</v>
      </c>
      <c r="B254" t="s">
        <v>360</v>
      </c>
      <c r="C254" t="s">
        <v>51</v>
      </c>
      <c r="D254" t="s">
        <v>52</v>
      </c>
      <c r="E254" t="s">
        <v>16</v>
      </c>
      <c r="F254" t="s">
        <v>17</v>
      </c>
      <c r="G254" t="s">
        <v>40</v>
      </c>
      <c r="H254">
        <v>12568</v>
      </c>
      <c r="I254" t="s">
        <v>29</v>
      </c>
      <c r="K254">
        <v>13000</v>
      </c>
      <c r="L254" s="1">
        <v>45352</v>
      </c>
    </row>
    <row r="255" spans="1:12" x14ac:dyDescent="0.3">
      <c r="A255" t="s">
        <v>474</v>
      </c>
      <c r="B255" t="s">
        <v>409</v>
      </c>
      <c r="C255" t="s">
        <v>72</v>
      </c>
      <c r="D255" t="s">
        <v>73</v>
      </c>
      <c r="E255" t="s">
        <v>53</v>
      </c>
      <c r="F255" t="s">
        <v>17</v>
      </c>
      <c r="G255" t="s">
        <v>40</v>
      </c>
      <c r="H255">
        <v>10125</v>
      </c>
      <c r="I255" t="s">
        <v>23</v>
      </c>
      <c r="J255">
        <v>0.1</v>
      </c>
      <c r="K255">
        <v>9000</v>
      </c>
      <c r="L255" s="1">
        <v>45445</v>
      </c>
    </row>
    <row r="256" spans="1:12" x14ac:dyDescent="0.3">
      <c r="A256" t="s">
        <v>475</v>
      </c>
      <c r="B256" t="s">
        <v>476</v>
      </c>
      <c r="C256" t="s">
        <v>33</v>
      </c>
      <c r="D256" t="s">
        <v>34</v>
      </c>
      <c r="E256" t="s">
        <v>53</v>
      </c>
      <c r="F256" t="s">
        <v>17</v>
      </c>
      <c r="G256" t="s">
        <v>28</v>
      </c>
      <c r="H256">
        <v>16141</v>
      </c>
      <c r="I256" t="s">
        <v>19</v>
      </c>
      <c r="J256">
        <v>0.2</v>
      </c>
      <c r="K256">
        <v>17000</v>
      </c>
      <c r="L256" s="1">
        <v>45505</v>
      </c>
    </row>
    <row r="257" spans="1:12" x14ac:dyDescent="0.3">
      <c r="A257" t="s">
        <v>477</v>
      </c>
      <c r="B257" t="s">
        <v>221</v>
      </c>
      <c r="C257" t="s">
        <v>51</v>
      </c>
      <c r="D257" t="s">
        <v>52</v>
      </c>
      <c r="E257" t="s">
        <v>53</v>
      </c>
      <c r="F257" t="s">
        <v>44</v>
      </c>
      <c r="G257" t="s">
        <v>40</v>
      </c>
      <c r="H257">
        <v>14741</v>
      </c>
      <c r="I257" t="s">
        <v>29</v>
      </c>
      <c r="K257">
        <v>13000</v>
      </c>
      <c r="L257" s="1">
        <v>45505</v>
      </c>
    </row>
    <row r="258" spans="1:12" x14ac:dyDescent="0.3">
      <c r="A258" t="s">
        <v>478</v>
      </c>
      <c r="B258" t="s">
        <v>479</v>
      </c>
      <c r="C258" t="s">
        <v>33</v>
      </c>
      <c r="D258" t="s">
        <v>34</v>
      </c>
      <c r="E258" t="s">
        <v>16</v>
      </c>
      <c r="F258" t="s">
        <v>17</v>
      </c>
      <c r="G258" t="s">
        <v>18</v>
      </c>
      <c r="H258">
        <v>17506</v>
      </c>
      <c r="I258" t="s">
        <v>36</v>
      </c>
      <c r="J258">
        <v>0.3</v>
      </c>
      <c r="K258">
        <v>17000</v>
      </c>
      <c r="L258" t="s">
        <v>57</v>
      </c>
    </row>
    <row r="259" spans="1:12" x14ac:dyDescent="0.3">
      <c r="A259" t="s">
        <v>480</v>
      </c>
      <c r="B259" t="s">
        <v>481</v>
      </c>
      <c r="C259" t="s">
        <v>51</v>
      </c>
      <c r="D259" t="s">
        <v>52</v>
      </c>
      <c r="E259" t="s">
        <v>35</v>
      </c>
      <c r="F259" t="s">
        <v>27</v>
      </c>
      <c r="G259" t="s">
        <v>18</v>
      </c>
      <c r="H259">
        <v>12851</v>
      </c>
      <c r="I259" t="s">
        <v>19</v>
      </c>
      <c r="J259">
        <v>0.2</v>
      </c>
      <c r="K259">
        <v>13000</v>
      </c>
      <c r="L259" t="s">
        <v>211</v>
      </c>
    </row>
    <row r="260" spans="1:12" x14ac:dyDescent="0.3">
      <c r="A260" t="s">
        <v>482</v>
      </c>
      <c r="B260" t="s">
        <v>369</v>
      </c>
      <c r="C260" t="s">
        <v>14</v>
      </c>
      <c r="D260" t="s">
        <v>15</v>
      </c>
      <c r="E260" t="s">
        <v>16</v>
      </c>
      <c r="F260" t="s">
        <v>17</v>
      </c>
      <c r="G260" t="s">
        <v>28</v>
      </c>
      <c r="H260">
        <v>13423</v>
      </c>
      <c r="I260" t="s">
        <v>23</v>
      </c>
      <c r="J260">
        <v>0.1</v>
      </c>
      <c r="K260">
        <v>14000</v>
      </c>
      <c r="L260" s="1">
        <v>45414</v>
      </c>
    </row>
    <row r="261" spans="1:12" x14ac:dyDescent="0.3">
      <c r="A261" t="s">
        <v>483</v>
      </c>
      <c r="B261" t="s">
        <v>484</v>
      </c>
      <c r="C261" t="s">
        <v>33</v>
      </c>
      <c r="D261" t="s">
        <v>34</v>
      </c>
      <c r="E261" t="s">
        <v>35</v>
      </c>
      <c r="F261" t="s">
        <v>44</v>
      </c>
      <c r="G261" t="s">
        <v>28</v>
      </c>
      <c r="H261">
        <v>18798</v>
      </c>
      <c r="I261" t="s">
        <v>19</v>
      </c>
      <c r="J261">
        <v>0.2</v>
      </c>
      <c r="K261">
        <v>17000</v>
      </c>
      <c r="L261" t="s">
        <v>158</v>
      </c>
    </row>
    <row r="262" spans="1:12" x14ac:dyDescent="0.3">
      <c r="A262" t="s">
        <v>485</v>
      </c>
      <c r="B262" t="s">
        <v>336</v>
      </c>
      <c r="C262" t="s">
        <v>51</v>
      </c>
      <c r="D262" t="s">
        <v>52</v>
      </c>
      <c r="E262" t="s">
        <v>35</v>
      </c>
      <c r="F262" t="s">
        <v>27</v>
      </c>
      <c r="G262" t="s">
        <v>18</v>
      </c>
      <c r="H262">
        <v>11969</v>
      </c>
      <c r="K262">
        <v>13000</v>
      </c>
      <c r="L262" s="1">
        <v>45323</v>
      </c>
    </row>
    <row r="263" spans="1:12" x14ac:dyDescent="0.3">
      <c r="A263" t="s">
        <v>486</v>
      </c>
      <c r="B263" t="s">
        <v>336</v>
      </c>
      <c r="C263" t="s">
        <v>33</v>
      </c>
      <c r="D263" t="s">
        <v>34</v>
      </c>
      <c r="E263" t="s">
        <v>53</v>
      </c>
      <c r="F263" t="s">
        <v>44</v>
      </c>
      <c r="G263" t="s">
        <v>18</v>
      </c>
      <c r="H263">
        <v>17506</v>
      </c>
      <c r="I263" t="s">
        <v>23</v>
      </c>
      <c r="J263">
        <v>0.1</v>
      </c>
      <c r="K263">
        <v>17000</v>
      </c>
      <c r="L263" s="1">
        <v>45413</v>
      </c>
    </row>
    <row r="264" spans="1:12" x14ac:dyDescent="0.3">
      <c r="A264" t="s">
        <v>487</v>
      </c>
      <c r="B264" t="s">
        <v>82</v>
      </c>
      <c r="C264" t="s">
        <v>72</v>
      </c>
      <c r="D264" t="s">
        <v>73</v>
      </c>
      <c r="E264" t="s">
        <v>16</v>
      </c>
      <c r="F264" t="s">
        <v>17</v>
      </c>
      <c r="G264" t="s">
        <v>40</v>
      </c>
      <c r="H264">
        <v>10372</v>
      </c>
      <c r="I264" t="s">
        <v>29</v>
      </c>
      <c r="K264">
        <v>9000</v>
      </c>
      <c r="L264" s="1">
        <v>45413</v>
      </c>
    </row>
    <row r="265" spans="1:12" x14ac:dyDescent="0.3">
      <c r="A265" t="s">
        <v>488</v>
      </c>
      <c r="B265" t="s">
        <v>87</v>
      </c>
      <c r="C265" t="s">
        <v>14</v>
      </c>
      <c r="D265" t="s">
        <v>15</v>
      </c>
      <c r="E265" t="s">
        <v>53</v>
      </c>
      <c r="F265" t="s">
        <v>17</v>
      </c>
      <c r="G265" t="s">
        <v>28</v>
      </c>
      <c r="H265">
        <v>14119</v>
      </c>
      <c r="I265" t="s">
        <v>36</v>
      </c>
      <c r="J265">
        <v>0.3</v>
      </c>
      <c r="K265">
        <v>14000</v>
      </c>
      <c r="L265" s="1">
        <v>45536</v>
      </c>
    </row>
    <row r="266" spans="1:12" x14ac:dyDescent="0.3">
      <c r="A266" t="s">
        <v>489</v>
      </c>
      <c r="B266" t="s">
        <v>490</v>
      </c>
      <c r="C266" t="s">
        <v>51</v>
      </c>
      <c r="D266" t="s">
        <v>52</v>
      </c>
      <c r="E266" t="s">
        <v>35</v>
      </c>
      <c r="F266" t="s">
        <v>17</v>
      </c>
      <c r="G266" t="s">
        <v>28</v>
      </c>
      <c r="H266">
        <v>14730</v>
      </c>
      <c r="I266" t="s">
        <v>23</v>
      </c>
      <c r="J266">
        <v>0.1</v>
      </c>
      <c r="K266">
        <v>13000</v>
      </c>
      <c r="L266" t="s">
        <v>62</v>
      </c>
    </row>
    <row r="267" spans="1:12" x14ac:dyDescent="0.3">
      <c r="A267" t="s">
        <v>491</v>
      </c>
      <c r="B267" t="s">
        <v>274</v>
      </c>
      <c r="C267" t="s">
        <v>51</v>
      </c>
      <c r="D267" t="s">
        <v>52</v>
      </c>
      <c r="E267" t="s">
        <v>53</v>
      </c>
      <c r="F267" t="s">
        <v>27</v>
      </c>
      <c r="G267" t="s">
        <v>18</v>
      </c>
      <c r="H267">
        <v>12321</v>
      </c>
      <c r="I267" t="s">
        <v>19</v>
      </c>
      <c r="J267">
        <v>0.2</v>
      </c>
      <c r="K267">
        <v>13000</v>
      </c>
      <c r="L267" t="s">
        <v>153</v>
      </c>
    </row>
    <row r="268" spans="1:12" x14ac:dyDescent="0.3">
      <c r="A268" t="s">
        <v>492</v>
      </c>
      <c r="B268" t="s">
        <v>484</v>
      </c>
      <c r="C268" t="s">
        <v>14</v>
      </c>
      <c r="D268" t="s">
        <v>15</v>
      </c>
      <c r="E268" t="s">
        <v>53</v>
      </c>
      <c r="F268" t="s">
        <v>27</v>
      </c>
      <c r="G268" t="s">
        <v>28</v>
      </c>
      <c r="H268">
        <v>15917</v>
      </c>
      <c r="I268" t="s">
        <v>29</v>
      </c>
      <c r="K268">
        <v>14000</v>
      </c>
      <c r="L268" t="s">
        <v>37</v>
      </c>
    </row>
    <row r="269" spans="1:12" x14ac:dyDescent="0.3">
      <c r="A269" t="s">
        <v>493</v>
      </c>
      <c r="B269" t="s">
        <v>134</v>
      </c>
      <c r="C269" t="s">
        <v>33</v>
      </c>
      <c r="D269" t="s">
        <v>34</v>
      </c>
      <c r="E269" t="s">
        <v>16</v>
      </c>
      <c r="F269" t="s">
        <v>44</v>
      </c>
      <c r="G269" t="s">
        <v>18</v>
      </c>
      <c r="H269">
        <v>17058</v>
      </c>
      <c r="I269" t="s">
        <v>19</v>
      </c>
      <c r="J269">
        <v>0.2</v>
      </c>
      <c r="K269">
        <v>17000</v>
      </c>
      <c r="L269" s="1">
        <v>45475</v>
      </c>
    </row>
    <row r="270" spans="1:12" x14ac:dyDescent="0.3">
      <c r="A270" t="s">
        <v>494</v>
      </c>
      <c r="B270" t="s">
        <v>409</v>
      </c>
      <c r="C270" t="s">
        <v>51</v>
      </c>
      <c r="D270" t="s">
        <v>52</v>
      </c>
      <c r="E270" t="s">
        <v>16</v>
      </c>
      <c r="F270" t="s">
        <v>44</v>
      </c>
      <c r="G270" t="s">
        <v>28</v>
      </c>
      <c r="H270">
        <v>14694</v>
      </c>
      <c r="I270" t="s">
        <v>29</v>
      </c>
      <c r="K270">
        <v>13000</v>
      </c>
      <c r="L270" t="s">
        <v>165</v>
      </c>
    </row>
    <row r="271" spans="1:12" x14ac:dyDescent="0.3">
      <c r="A271" t="s">
        <v>495</v>
      </c>
      <c r="B271" t="s">
        <v>496</v>
      </c>
      <c r="C271" t="s">
        <v>14</v>
      </c>
      <c r="D271" t="s">
        <v>15</v>
      </c>
      <c r="E271" t="s">
        <v>35</v>
      </c>
      <c r="F271" t="s">
        <v>27</v>
      </c>
      <c r="G271" t="s">
        <v>18</v>
      </c>
      <c r="H271">
        <v>15885</v>
      </c>
      <c r="I271" t="s">
        <v>29</v>
      </c>
      <c r="K271">
        <v>14000</v>
      </c>
      <c r="L271" t="s">
        <v>170</v>
      </c>
    </row>
    <row r="272" spans="1:12" x14ac:dyDescent="0.3">
      <c r="A272" t="s">
        <v>497</v>
      </c>
      <c r="B272" t="s">
        <v>272</v>
      </c>
      <c r="C272" t="s">
        <v>72</v>
      </c>
      <c r="D272" t="s">
        <v>73</v>
      </c>
      <c r="E272" t="s">
        <v>16</v>
      </c>
      <c r="F272" t="s">
        <v>44</v>
      </c>
      <c r="G272" t="s">
        <v>18</v>
      </c>
      <c r="H272">
        <v>9039</v>
      </c>
      <c r="I272" t="s">
        <v>29</v>
      </c>
      <c r="K272">
        <v>9000</v>
      </c>
      <c r="L272" t="s">
        <v>117</v>
      </c>
    </row>
    <row r="273" spans="1:12" x14ac:dyDescent="0.3">
      <c r="A273" t="s">
        <v>498</v>
      </c>
      <c r="B273" t="s">
        <v>311</v>
      </c>
      <c r="C273" t="s">
        <v>72</v>
      </c>
      <c r="D273" t="s">
        <v>73</v>
      </c>
      <c r="E273" t="s">
        <v>35</v>
      </c>
      <c r="F273" t="s">
        <v>44</v>
      </c>
      <c r="G273" t="s">
        <v>40</v>
      </c>
      <c r="H273">
        <v>8218</v>
      </c>
      <c r="K273">
        <v>9000</v>
      </c>
      <c r="L273" s="1">
        <v>45413</v>
      </c>
    </row>
    <row r="274" spans="1:12" x14ac:dyDescent="0.3">
      <c r="A274" t="s">
        <v>499</v>
      </c>
      <c r="B274" t="s">
        <v>500</v>
      </c>
      <c r="C274" t="s">
        <v>51</v>
      </c>
      <c r="D274" t="s">
        <v>52</v>
      </c>
      <c r="E274" t="s">
        <v>53</v>
      </c>
      <c r="F274" t="s">
        <v>17</v>
      </c>
      <c r="G274" t="s">
        <v>40</v>
      </c>
      <c r="H274">
        <v>12902</v>
      </c>
      <c r="I274" t="s">
        <v>19</v>
      </c>
      <c r="J274">
        <v>0.2</v>
      </c>
      <c r="K274">
        <v>13000</v>
      </c>
      <c r="L274" t="s">
        <v>165</v>
      </c>
    </row>
    <row r="275" spans="1:12" x14ac:dyDescent="0.3">
      <c r="A275" t="s">
        <v>501</v>
      </c>
      <c r="B275" t="s">
        <v>409</v>
      </c>
      <c r="C275" t="s">
        <v>33</v>
      </c>
      <c r="D275" t="s">
        <v>34</v>
      </c>
      <c r="E275" t="s">
        <v>16</v>
      </c>
      <c r="F275" t="s">
        <v>17</v>
      </c>
      <c r="G275" t="s">
        <v>28</v>
      </c>
      <c r="H275">
        <v>18525</v>
      </c>
      <c r="I275" t="s">
        <v>36</v>
      </c>
      <c r="J275">
        <v>0.3</v>
      </c>
      <c r="K275">
        <v>17000</v>
      </c>
      <c r="L275" t="s">
        <v>132</v>
      </c>
    </row>
    <row r="276" spans="1:12" x14ac:dyDescent="0.3">
      <c r="A276" t="s">
        <v>502</v>
      </c>
      <c r="B276" t="s">
        <v>157</v>
      </c>
      <c r="C276" t="s">
        <v>33</v>
      </c>
      <c r="D276" t="s">
        <v>34</v>
      </c>
      <c r="E276" t="s">
        <v>16</v>
      </c>
      <c r="F276" t="s">
        <v>44</v>
      </c>
      <c r="G276" t="s">
        <v>18</v>
      </c>
      <c r="H276">
        <v>16307</v>
      </c>
      <c r="I276" t="s">
        <v>19</v>
      </c>
      <c r="J276">
        <v>0.2</v>
      </c>
      <c r="K276">
        <v>17000</v>
      </c>
      <c r="L276" t="s">
        <v>192</v>
      </c>
    </row>
    <row r="277" spans="1:12" x14ac:dyDescent="0.3">
      <c r="A277" t="s">
        <v>503</v>
      </c>
      <c r="B277" t="s">
        <v>296</v>
      </c>
      <c r="C277" t="s">
        <v>72</v>
      </c>
      <c r="D277" t="s">
        <v>73</v>
      </c>
      <c r="E277" t="s">
        <v>35</v>
      </c>
      <c r="F277" t="s">
        <v>27</v>
      </c>
      <c r="G277" t="s">
        <v>18</v>
      </c>
      <c r="H277">
        <v>7207</v>
      </c>
      <c r="I277" t="s">
        <v>36</v>
      </c>
      <c r="J277">
        <v>0.3</v>
      </c>
      <c r="K277">
        <v>9000</v>
      </c>
      <c r="L277" s="1">
        <v>45294</v>
      </c>
    </row>
    <row r="278" spans="1:12" x14ac:dyDescent="0.3">
      <c r="A278" t="s">
        <v>504</v>
      </c>
      <c r="B278" t="s">
        <v>344</v>
      </c>
      <c r="C278" t="s">
        <v>72</v>
      </c>
      <c r="D278" t="s">
        <v>73</v>
      </c>
      <c r="E278" t="s">
        <v>35</v>
      </c>
      <c r="F278" t="s">
        <v>27</v>
      </c>
      <c r="G278" t="s">
        <v>40</v>
      </c>
      <c r="H278">
        <v>10824</v>
      </c>
      <c r="I278" t="s">
        <v>29</v>
      </c>
      <c r="K278">
        <v>9000</v>
      </c>
      <c r="L278" t="s">
        <v>373</v>
      </c>
    </row>
    <row r="279" spans="1:12" x14ac:dyDescent="0.3">
      <c r="A279" t="s">
        <v>505</v>
      </c>
      <c r="B279" t="s">
        <v>444</v>
      </c>
      <c r="C279" t="s">
        <v>51</v>
      </c>
      <c r="D279" t="s">
        <v>52</v>
      </c>
      <c r="E279" t="s">
        <v>53</v>
      </c>
      <c r="F279" t="s">
        <v>44</v>
      </c>
      <c r="G279" t="s">
        <v>40</v>
      </c>
      <c r="H279">
        <v>13042</v>
      </c>
      <c r="I279" t="s">
        <v>36</v>
      </c>
      <c r="J279">
        <v>0.3</v>
      </c>
      <c r="K279">
        <v>13000</v>
      </c>
      <c r="L279" s="1">
        <v>45293</v>
      </c>
    </row>
    <row r="280" spans="1:12" x14ac:dyDescent="0.3">
      <c r="A280" t="s">
        <v>506</v>
      </c>
      <c r="B280" t="s">
        <v>89</v>
      </c>
      <c r="C280" t="s">
        <v>72</v>
      </c>
      <c r="D280" t="s">
        <v>73</v>
      </c>
      <c r="E280" t="s">
        <v>16</v>
      </c>
      <c r="F280" t="s">
        <v>17</v>
      </c>
      <c r="G280" t="s">
        <v>18</v>
      </c>
      <c r="H280">
        <v>7881</v>
      </c>
      <c r="I280" t="s">
        <v>29</v>
      </c>
      <c r="K280">
        <v>9000</v>
      </c>
      <c r="L280" t="s">
        <v>153</v>
      </c>
    </row>
    <row r="281" spans="1:12" x14ac:dyDescent="0.3">
      <c r="A281" t="s">
        <v>507</v>
      </c>
      <c r="B281" t="s">
        <v>187</v>
      </c>
      <c r="C281" t="s">
        <v>33</v>
      </c>
      <c r="D281" t="s">
        <v>34</v>
      </c>
      <c r="E281" t="s">
        <v>53</v>
      </c>
      <c r="F281" t="s">
        <v>44</v>
      </c>
      <c r="G281" t="s">
        <v>28</v>
      </c>
      <c r="H281">
        <v>17754</v>
      </c>
      <c r="K281">
        <v>17000</v>
      </c>
      <c r="L281" t="s">
        <v>117</v>
      </c>
    </row>
    <row r="282" spans="1:12" x14ac:dyDescent="0.3">
      <c r="A282" t="s">
        <v>508</v>
      </c>
      <c r="B282" t="s">
        <v>215</v>
      </c>
      <c r="C282" t="s">
        <v>14</v>
      </c>
      <c r="D282" t="s">
        <v>15</v>
      </c>
      <c r="E282" t="s">
        <v>53</v>
      </c>
      <c r="F282" t="s">
        <v>27</v>
      </c>
      <c r="G282" t="s">
        <v>40</v>
      </c>
      <c r="H282">
        <v>14979</v>
      </c>
      <c r="I282" t="s">
        <v>36</v>
      </c>
      <c r="J282">
        <v>0.3</v>
      </c>
      <c r="K282">
        <v>14000</v>
      </c>
      <c r="L282" t="s">
        <v>198</v>
      </c>
    </row>
    <row r="283" spans="1:12" x14ac:dyDescent="0.3">
      <c r="A283" t="s">
        <v>509</v>
      </c>
      <c r="B283" t="s">
        <v>510</v>
      </c>
      <c r="C283" t="s">
        <v>14</v>
      </c>
      <c r="D283" t="s">
        <v>15</v>
      </c>
      <c r="E283" t="s">
        <v>53</v>
      </c>
      <c r="F283" t="s">
        <v>27</v>
      </c>
      <c r="G283" t="s">
        <v>28</v>
      </c>
      <c r="H283">
        <v>14301</v>
      </c>
      <c r="I283" t="s">
        <v>19</v>
      </c>
      <c r="J283">
        <v>0.2</v>
      </c>
      <c r="K283">
        <v>14000</v>
      </c>
      <c r="L283" t="s">
        <v>235</v>
      </c>
    </row>
    <row r="284" spans="1:12" x14ac:dyDescent="0.3">
      <c r="A284" t="s">
        <v>511</v>
      </c>
      <c r="B284" t="s">
        <v>484</v>
      </c>
      <c r="C284" t="s">
        <v>14</v>
      </c>
      <c r="D284" t="s">
        <v>15</v>
      </c>
      <c r="E284" t="s">
        <v>53</v>
      </c>
      <c r="F284" t="s">
        <v>44</v>
      </c>
      <c r="G284" t="s">
        <v>40</v>
      </c>
      <c r="H284">
        <v>15130</v>
      </c>
      <c r="I284" t="s">
        <v>29</v>
      </c>
      <c r="K284">
        <v>14000</v>
      </c>
      <c r="L284" t="s">
        <v>37</v>
      </c>
    </row>
    <row r="285" spans="1:12" x14ac:dyDescent="0.3">
      <c r="A285" t="s">
        <v>512</v>
      </c>
      <c r="B285" t="s">
        <v>496</v>
      </c>
      <c r="C285" t="s">
        <v>14</v>
      </c>
      <c r="D285" t="s">
        <v>15</v>
      </c>
      <c r="E285" t="s">
        <v>35</v>
      </c>
      <c r="F285" t="s">
        <v>27</v>
      </c>
      <c r="G285" t="s">
        <v>40</v>
      </c>
      <c r="H285">
        <v>13528</v>
      </c>
      <c r="I285" t="s">
        <v>36</v>
      </c>
      <c r="J285">
        <v>0.3</v>
      </c>
      <c r="K285">
        <v>14000</v>
      </c>
      <c r="L285" s="1">
        <v>45414</v>
      </c>
    </row>
    <row r="286" spans="1:12" x14ac:dyDescent="0.3">
      <c r="A286" t="s">
        <v>513</v>
      </c>
      <c r="B286" t="s">
        <v>514</v>
      </c>
      <c r="C286" t="s">
        <v>51</v>
      </c>
      <c r="D286" t="s">
        <v>52</v>
      </c>
      <c r="E286" t="s">
        <v>35</v>
      </c>
      <c r="F286" t="s">
        <v>44</v>
      </c>
      <c r="G286" t="s">
        <v>28</v>
      </c>
      <c r="H286">
        <v>12644</v>
      </c>
      <c r="I286" t="s">
        <v>29</v>
      </c>
      <c r="K286">
        <v>13000</v>
      </c>
      <c r="L286" s="1">
        <v>45352</v>
      </c>
    </row>
    <row r="287" spans="1:12" x14ac:dyDescent="0.3">
      <c r="A287" t="s">
        <v>515</v>
      </c>
      <c r="B287" t="s">
        <v>187</v>
      </c>
      <c r="C287" t="s">
        <v>51</v>
      </c>
      <c r="D287" t="s">
        <v>52</v>
      </c>
      <c r="E287" t="s">
        <v>16</v>
      </c>
      <c r="F287" t="s">
        <v>17</v>
      </c>
      <c r="G287" t="s">
        <v>40</v>
      </c>
      <c r="H287">
        <v>13127</v>
      </c>
      <c r="K287">
        <v>13000</v>
      </c>
      <c r="L287" s="1">
        <v>45566</v>
      </c>
    </row>
    <row r="288" spans="1:12" x14ac:dyDescent="0.3">
      <c r="A288" t="s">
        <v>516</v>
      </c>
      <c r="B288" t="s">
        <v>100</v>
      </c>
      <c r="C288" t="s">
        <v>51</v>
      </c>
      <c r="D288" t="s">
        <v>52</v>
      </c>
      <c r="E288" t="s">
        <v>53</v>
      </c>
      <c r="F288" t="s">
        <v>44</v>
      </c>
      <c r="G288" t="s">
        <v>40</v>
      </c>
      <c r="H288">
        <v>11665</v>
      </c>
      <c r="K288">
        <v>13000</v>
      </c>
      <c r="L288" s="1">
        <v>45537</v>
      </c>
    </row>
    <row r="289" spans="1:12" x14ac:dyDescent="0.3">
      <c r="A289" t="s">
        <v>517</v>
      </c>
      <c r="B289" t="s">
        <v>407</v>
      </c>
      <c r="C289" t="s">
        <v>33</v>
      </c>
      <c r="D289" t="s">
        <v>34</v>
      </c>
      <c r="E289" t="s">
        <v>16</v>
      </c>
      <c r="F289" t="s">
        <v>17</v>
      </c>
      <c r="G289" t="s">
        <v>28</v>
      </c>
      <c r="H289">
        <v>18392</v>
      </c>
      <c r="I289" t="s">
        <v>29</v>
      </c>
      <c r="K289">
        <v>17000</v>
      </c>
      <c r="L289" s="1">
        <v>45384</v>
      </c>
    </row>
    <row r="290" spans="1:12" x14ac:dyDescent="0.3">
      <c r="A290" t="s">
        <v>518</v>
      </c>
      <c r="B290" t="s">
        <v>519</v>
      </c>
      <c r="C290" t="s">
        <v>33</v>
      </c>
      <c r="D290" t="s">
        <v>34</v>
      </c>
      <c r="E290" t="s">
        <v>53</v>
      </c>
      <c r="F290" t="s">
        <v>27</v>
      </c>
      <c r="G290" t="s">
        <v>40</v>
      </c>
      <c r="H290">
        <v>16356</v>
      </c>
      <c r="I290" t="s">
        <v>23</v>
      </c>
      <c r="J290">
        <v>0.1</v>
      </c>
      <c r="K290">
        <v>17000</v>
      </c>
      <c r="L290" t="s">
        <v>30</v>
      </c>
    </row>
    <row r="291" spans="1:12" x14ac:dyDescent="0.3">
      <c r="A291" t="s">
        <v>520</v>
      </c>
      <c r="B291" t="s">
        <v>324</v>
      </c>
      <c r="C291" t="s">
        <v>14</v>
      </c>
      <c r="D291" t="s">
        <v>15</v>
      </c>
      <c r="E291" t="s">
        <v>16</v>
      </c>
      <c r="F291" t="s">
        <v>17</v>
      </c>
      <c r="G291" t="s">
        <v>40</v>
      </c>
      <c r="H291">
        <v>15961</v>
      </c>
      <c r="I291" t="s">
        <v>29</v>
      </c>
      <c r="K291">
        <v>14000</v>
      </c>
      <c r="L291" s="1">
        <v>45445</v>
      </c>
    </row>
    <row r="292" spans="1:12" x14ac:dyDescent="0.3">
      <c r="A292" t="s">
        <v>521</v>
      </c>
      <c r="B292" t="s">
        <v>253</v>
      </c>
      <c r="C292" t="s">
        <v>14</v>
      </c>
      <c r="D292" t="s">
        <v>15</v>
      </c>
      <c r="E292" t="s">
        <v>16</v>
      </c>
      <c r="F292" t="s">
        <v>17</v>
      </c>
      <c r="G292" t="s">
        <v>18</v>
      </c>
      <c r="H292">
        <v>14147</v>
      </c>
      <c r="I292" t="s">
        <v>29</v>
      </c>
      <c r="K292">
        <v>14000</v>
      </c>
      <c r="L292" t="s">
        <v>326</v>
      </c>
    </row>
    <row r="293" spans="1:12" x14ac:dyDescent="0.3">
      <c r="A293" t="s">
        <v>522</v>
      </c>
      <c r="B293" t="s">
        <v>523</v>
      </c>
      <c r="C293" t="s">
        <v>51</v>
      </c>
      <c r="D293" t="s">
        <v>52</v>
      </c>
      <c r="E293" t="s">
        <v>16</v>
      </c>
      <c r="F293" t="s">
        <v>27</v>
      </c>
      <c r="G293" t="s">
        <v>18</v>
      </c>
      <c r="H293">
        <v>13345</v>
      </c>
      <c r="I293" t="s">
        <v>23</v>
      </c>
      <c r="J293">
        <v>0.1</v>
      </c>
      <c r="K293">
        <v>13000</v>
      </c>
      <c r="L293" t="s">
        <v>85</v>
      </c>
    </row>
    <row r="294" spans="1:12" x14ac:dyDescent="0.3">
      <c r="A294" t="s">
        <v>524</v>
      </c>
      <c r="B294" t="s">
        <v>525</v>
      </c>
      <c r="C294" t="s">
        <v>33</v>
      </c>
      <c r="D294" t="s">
        <v>34</v>
      </c>
      <c r="E294" t="s">
        <v>53</v>
      </c>
      <c r="F294" t="s">
        <v>27</v>
      </c>
      <c r="G294" t="s">
        <v>40</v>
      </c>
      <c r="H294">
        <v>17828</v>
      </c>
      <c r="I294" t="s">
        <v>19</v>
      </c>
      <c r="J294">
        <v>0.2</v>
      </c>
      <c r="K294">
        <v>17000</v>
      </c>
      <c r="L294" t="s">
        <v>30</v>
      </c>
    </row>
    <row r="295" spans="1:12" x14ac:dyDescent="0.3">
      <c r="A295" t="s">
        <v>526</v>
      </c>
      <c r="B295" t="s">
        <v>95</v>
      </c>
      <c r="C295" t="s">
        <v>72</v>
      </c>
      <c r="D295" t="s">
        <v>73</v>
      </c>
      <c r="E295" t="s">
        <v>16</v>
      </c>
      <c r="F295" t="s">
        <v>44</v>
      </c>
      <c r="G295" t="s">
        <v>18</v>
      </c>
      <c r="H295">
        <v>9890</v>
      </c>
      <c r="I295" t="s">
        <v>19</v>
      </c>
      <c r="J295">
        <v>0.2</v>
      </c>
      <c r="K295">
        <v>9000</v>
      </c>
      <c r="L295" s="1">
        <v>45353</v>
      </c>
    </row>
    <row r="296" spans="1:12" x14ac:dyDescent="0.3">
      <c r="A296" t="s">
        <v>527</v>
      </c>
      <c r="B296" t="s">
        <v>26</v>
      </c>
      <c r="C296" t="s">
        <v>33</v>
      </c>
      <c r="D296" t="s">
        <v>34</v>
      </c>
      <c r="E296" t="s">
        <v>16</v>
      </c>
      <c r="F296" t="s">
        <v>17</v>
      </c>
      <c r="G296" t="s">
        <v>28</v>
      </c>
      <c r="H296">
        <v>16543</v>
      </c>
      <c r="I296" t="s">
        <v>36</v>
      </c>
      <c r="J296">
        <v>0.3</v>
      </c>
      <c r="K296">
        <v>17000</v>
      </c>
      <c r="L296" s="1">
        <v>45627</v>
      </c>
    </row>
    <row r="297" spans="1:12" x14ac:dyDescent="0.3">
      <c r="A297" t="s">
        <v>528</v>
      </c>
      <c r="B297" t="s">
        <v>365</v>
      </c>
      <c r="C297" t="s">
        <v>33</v>
      </c>
      <c r="D297" t="s">
        <v>34</v>
      </c>
      <c r="E297" t="s">
        <v>16</v>
      </c>
      <c r="F297" t="s">
        <v>17</v>
      </c>
      <c r="G297" t="s">
        <v>28</v>
      </c>
      <c r="H297">
        <v>18162</v>
      </c>
      <c r="I297" t="s">
        <v>36</v>
      </c>
      <c r="J297">
        <v>0.3</v>
      </c>
      <c r="K297">
        <v>17000</v>
      </c>
      <c r="L297" s="1">
        <v>45537</v>
      </c>
    </row>
    <row r="298" spans="1:12" x14ac:dyDescent="0.3">
      <c r="A298" t="s">
        <v>529</v>
      </c>
      <c r="B298" t="s">
        <v>244</v>
      </c>
      <c r="C298" t="s">
        <v>51</v>
      </c>
      <c r="D298" t="s">
        <v>52</v>
      </c>
      <c r="E298" t="s">
        <v>53</v>
      </c>
      <c r="F298" t="s">
        <v>44</v>
      </c>
      <c r="G298" t="s">
        <v>40</v>
      </c>
      <c r="H298">
        <v>11921</v>
      </c>
      <c r="I298" t="s">
        <v>36</v>
      </c>
      <c r="J298">
        <v>0.3</v>
      </c>
      <c r="K298">
        <v>13000</v>
      </c>
      <c r="L298" t="s">
        <v>326</v>
      </c>
    </row>
    <row r="299" spans="1:12" x14ac:dyDescent="0.3">
      <c r="A299" t="s">
        <v>530</v>
      </c>
      <c r="B299" t="s">
        <v>386</v>
      </c>
      <c r="C299" t="s">
        <v>51</v>
      </c>
      <c r="D299" t="s">
        <v>52</v>
      </c>
      <c r="E299" t="s">
        <v>16</v>
      </c>
      <c r="F299" t="s">
        <v>44</v>
      </c>
      <c r="G299" t="s">
        <v>40</v>
      </c>
      <c r="H299">
        <v>12298</v>
      </c>
      <c r="K299">
        <v>13000</v>
      </c>
      <c r="L299" t="s">
        <v>153</v>
      </c>
    </row>
    <row r="300" spans="1:12" x14ac:dyDescent="0.3">
      <c r="A300" t="s">
        <v>531</v>
      </c>
      <c r="B300" t="s">
        <v>95</v>
      </c>
      <c r="C300" t="s">
        <v>33</v>
      </c>
      <c r="D300" t="s">
        <v>34</v>
      </c>
      <c r="E300" t="s">
        <v>53</v>
      </c>
      <c r="F300" t="s">
        <v>27</v>
      </c>
      <c r="G300" t="s">
        <v>28</v>
      </c>
      <c r="H300">
        <v>17771</v>
      </c>
      <c r="I300" t="s">
        <v>29</v>
      </c>
      <c r="K300">
        <v>17000</v>
      </c>
      <c r="L300" t="s">
        <v>54</v>
      </c>
    </row>
    <row r="301" spans="1:12" x14ac:dyDescent="0.3">
      <c r="A301" t="s">
        <v>532</v>
      </c>
      <c r="B301" t="s">
        <v>160</v>
      </c>
      <c r="C301" t="s">
        <v>33</v>
      </c>
      <c r="D301" t="s">
        <v>34</v>
      </c>
      <c r="E301" t="s">
        <v>35</v>
      </c>
      <c r="F301" t="s">
        <v>17</v>
      </c>
      <c r="G301" t="s">
        <v>18</v>
      </c>
      <c r="H301">
        <v>16178</v>
      </c>
      <c r="I301" t="s">
        <v>23</v>
      </c>
      <c r="J301">
        <v>0.1</v>
      </c>
      <c r="K301">
        <v>17000</v>
      </c>
      <c r="L301" t="s">
        <v>153</v>
      </c>
    </row>
    <row r="302" spans="1:12" x14ac:dyDescent="0.3">
      <c r="A302" t="s">
        <v>533</v>
      </c>
      <c r="B302" t="s">
        <v>481</v>
      </c>
      <c r="C302" t="s">
        <v>33</v>
      </c>
      <c r="D302" t="s">
        <v>34</v>
      </c>
      <c r="E302" t="s">
        <v>16</v>
      </c>
      <c r="F302" t="s">
        <v>17</v>
      </c>
      <c r="G302" t="s">
        <v>18</v>
      </c>
      <c r="H302">
        <v>15827</v>
      </c>
      <c r="I302" t="s">
        <v>29</v>
      </c>
      <c r="K302">
        <v>17000</v>
      </c>
      <c r="L302" t="s">
        <v>37</v>
      </c>
    </row>
    <row r="303" spans="1:12" x14ac:dyDescent="0.3">
      <c r="A303" t="s">
        <v>534</v>
      </c>
      <c r="B303" t="s">
        <v>98</v>
      </c>
      <c r="C303" t="s">
        <v>33</v>
      </c>
      <c r="D303" t="s">
        <v>34</v>
      </c>
      <c r="E303" t="s">
        <v>35</v>
      </c>
      <c r="F303" t="s">
        <v>27</v>
      </c>
      <c r="G303" t="s">
        <v>28</v>
      </c>
      <c r="H303">
        <v>18034</v>
      </c>
      <c r="I303" t="s">
        <v>29</v>
      </c>
      <c r="K303">
        <v>17000</v>
      </c>
      <c r="L303" t="s">
        <v>109</v>
      </c>
    </row>
    <row r="304" spans="1:12" x14ac:dyDescent="0.3">
      <c r="A304" t="s">
        <v>535</v>
      </c>
      <c r="B304" t="s">
        <v>536</v>
      </c>
      <c r="C304" t="s">
        <v>51</v>
      </c>
      <c r="D304" t="s">
        <v>52</v>
      </c>
      <c r="E304" t="s">
        <v>16</v>
      </c>
      <c r="F304" t="s">
        <v>27</v>
      </c>
      <c r="G304" t="s">
        <v>18</v>
      </c>
      <c r="H304">
        <v>11410</v>
      </c>
      <c r="K304">
        <v>13000</v>
      </c>
      <c r="L304" t="s">
        <v>165</v>
      </c>
    </row>
    <row r="305" spans="1:12" x14ac:dyDescent="0.3">
      <c r="A305" t="s">
        <v>537</v>
      </c>
      <c r="B305" t="s">
        <v>369</v>
      </c>
      <c r="C305" t="s">
        <v>14</v>
      </c>
      <c r="D305" t="s">
        <v>15</v>
      </c>
      <c r="E305" t="s">
        <v>16</v>
      </c>
      <c r="F305" t="s">
        <v>27</v>
      </c>
      <c r="G305" t="s">
        <v>18</v>
      </c>
      <c r="H305">
        <v>15950</v>
      </c>
      <c r="I305" t="s">
        <v>29</v>
      </c>
      <c r="K305">
        <v>14000</v>
      </c>
      <c r="L305" t="s">
        <v>45</v>
      </c>
    </row>
    <row r="306" spans="1:12" x14ac:dyDescent="0.3">
      <c r="A306" t="s">
        <v>538</v>
      </c>
      <c r="B306" t="s">
        <v>399</v>
      </c>
      <c r="C306" t="s">
        <v>72</v>
      </c>
      <c r="D306" t="s">
        <v>73</v>
      </c>
      <c r="E306" t="s">
        <v>53</v>
      </c>
      <c r="F306" t="s">
        <v>44</v>
      </c>
      <c r="G306" t="s">
        <v>18</v>
      </c>
      <c r="H306">
        <v>10096</v>
      </c>
      <c r="I306" t="s">
        <v>36</v>
      </c>
      <c r="J306">
        <v>0.3</v>
      </c>
      <c r="K306">
        <v>9000</v>
      </c>
      <c r="L306" t="s">
        <v>129</v>
      </c>
    </row>
    <row r="307" spans="1:12" x14ac:dyDescent="0.3">
      <c r="A307" t="s">
        <v>539</v>
      </c>
      <c r="B307" t="s">
        <v>319</v>
      </c>
      <c r="C307" t="s">
        <v>14</v>
      </c>
      <c r="D307" t="s">
        <v>15</v>
      </c>
      <c r="E307" t="s">
        <v>35</v>
      </c>
      <c r="F307" t="s">
        <v>44</v>
      </c>
      <c r="G307" t="s">
        <v>28</v>
      </c>
      <c r="H307">
        <v>12951</v>
      </c>
      <c r="I307" t="s">
        <v>29</v>
      </c>
      <c r="K307">
        <v>14000</v>
      </c>
      <c r="L307" t="s">
        <v>20</v>
      </c>
    </row>
    <row r="308" spans="1:12" x14ac:dyDescent="0.3">
      <c r="A308" t="s">
        <v>540</v>
      </c>
      <c r="B308" t="s">
        <v>407</v>
      </c>
      <c r="C308" t="s">
        <v>14</v>
      </c>
      <c r="D308" t="s">
        <v>15</v>
      </c>
      <c r="E308" t="s">
        <v>35</v>
      </c>
      <c r="F308" t="s">
        <v>17</v>
      </c>
      <c r="G308" t="s">
        <v>18</v>
      </c>
      <c r="H308">
        <v>15825</v>
      </c>
      <c r="I308" t="s">
        <v>23</v>
      </c>
      <c r="J308">
        <v>0.1</v>
      </c>
      <c r="K308">
        <v>14000</v>
      </c>
      <c r="L308" t="s">
        <v>62</v>
      </c>
    </row>
    <row r="309" spans="1:12" x14ac:dyDescent="0.3">
      <c r="A309" t="s">
        <v>541</v>
      </c>
      <c r="B309" t="s">
        <v>181</v>
      </c>
      <c r="C309" t="s">
        <v>72</v>
      </c>
      <c r="D309" t="s">
        <v>73</v>
      </c>
      <c r="E309" t="s">
        <v>35</v>
      </c>
      <c r="F309" t="s">
        <v>44</v>
      </c>
      <c r="G309" t="s">
        <v>40</v>
      </c>
      <c r="H309">
        <v>10591</v>
      </c>
      <c r="I309" t="s">
        <v>23</v>
      </c>
      <c r="J309">
        <v>0.1</v>
      </c>
      <c r="K309">
        <v>9000</v>
      </c>
      <c r="L309" s="1">
        <v>45292</v>
      </c>
    </row>
    <row r="310" spans="1:12" x14ac:dyDescent="0.3">
      <c r="A310" t="s">
        <v>542</v>
      </c>
      <c r="B310" t="s">
        <v>139</v>
      </c>
      <c r="C310" t="s">
        <v>14</v>
      </c>
      <c r="D310" t="s">
        <v>15</v>
      </c>
      <c r="E310" t="s">
        <v>53</v>
      </c>
      <c r="F310" t="s">
        <v>17</v>
      </c>
      <c r="G310" t="s">
        <v>40</v>
      </c>
      <c r="H310">
        <v>14626</v>
      </c>
      <c r="I310" t="s">
        <v>29</v>
      </c>
      <c r="K310">
        <v>14000</v>
      </c>
      <c r="L310" s="1">
        <v>45353</v>
      </c>
    </row>
    <row r="311" spans="1:12" x14ac:dyDescent="0.3">
      <c r="A311" t="s">
        <v>543</v>
      </c>
      <c r="B311" t="s">
        <v>544</v>
      </c>
      <c r="C311" t="s">
        <v>72</v>
      </c>
      <c r="D311" t="s">
        <v>73</v>
      </c>
      <c r="E311" t="s">
        <v>53</v>
      </c>
      <c r="F311" t="s">
        <v>27</v>
      </c>
      <c r="G311" t="s">
        <v>18</v>
      </c>
      <c r="H311">
        <v>8354</v>
      </c>
      <c r="I311" t="s">
        <v>19</v>
      </c>
      <c r="J311">
        <v>0.2</v>
      </c>
      <c r="K311">
        <v>9000</v>
      </c>
      <c r="L311" t="s">
        <v>373</v>
      </c>
    </row>
    <row r="312" spans="1:12" x14ac:dyDescent="0.3">
      <c r="A312" t="s">
        <v>545</v>
      </c>
      <c r="B312" t="s">
        <v>367</v>
      </c>
      <c r="C312" t="s">
        <v>33</v>
      </c>
      <c r="D312" t="s">
        <v>34</v>
      </c>
      <c r="E312" t="s">
        <v>16</v>
      </c>
      <c r="F312" t="s">
        <v>27</v>
      </c>
      <c r="G312" t="s">
        <v>18</v>
      </c>
      <c r="H312">
        <v>18017</v>
      </c>
      <c r="I312" t="s">
        <v>36</v>
      </c>
      <c r="J312">
        <v>0.3</v>
      </c>
      <c r="K312">
        <v>17000</v>
      </c>
      <c r="L312" t="s">
        <v>158</v>
      </c>
    </row>
    <row r="313" spans="1:12" x14ac:dyDescent="0.3">
      <c r="A313" t="s">
        <v>546</v>
      </c>
      <c r="B313" t="s">
        <v>139</v>
      </c>
      <c r="C313" t="s">
        <v>51</v>
      </c>
      <c r="D313" t="s">
        <v>52</v>
      </c>
      <c r="E313" t="s">
        <v>35</v>
      </c>
      <c r="F313" t="s">
        <v>44</v>
      </c>
      <c r="G313" t="s">
        <v>28</v>
      </c>
      <c r="H313">
        <v>14674</v>
      </c>
      <c r="K313">
        <v>13000</v>
      </c>
      <c r="L313" t="s">
        <v>162</v>
      </c>
    </row>
    <row r="314" spans="1:12" x14ac:dyDescent="0.3">
      <c r="A314" t="s">
        <v>547</v>
      </c>
      <c r="B314" t="s">
        <v>548</v>
      </c>
      <c r="C314" t="s">
        <v>33</v>
      </c>
      <c r="D314" t="s">
        <v>34</v>
      </c>
      <c r="E314" t="s">
        <v>35</v>
      </c>
      <c r="F314" t="s">
        <v>17</v>
      </c>
      <c r="G314" t="s">
        <v>28</v>
      </c>
      <c r="H314">
        <v>15390</v>
      </c>
      <c r="I314" t="s">
        <v>19</v>
      </c>
      <c r="J314">
        <v>0.2</v>
      </c>
      <c r="K314">
        <v>17000</v>
      </c>
      <c r="L314" s="1">
        <v>45536</v>
      </c>
    </row>
    <row r="315" spans="1:12" x14ac:dyDescent="0.3">
      <c r="A315" t="s">
        <v>549</v>
      </c>
      <c r="B315" t="s">
        <v>219</v>
      </c>
      <c r="C315" t="s">
        <v>51</v>
      </c>
      <c r="D315" t="s">
        <v>52</v>
      </c>
      <c r="E315" t="s">
        <v>35</v>
      </c>
      <c r="F315" t="s">
        <v>17</v>
      </c>
      <c r="G315" t="s">
        <v>40</v>
      </c>
      <c r="H315">
        <v>11964</v>
      </c>
      <c r="K315">
        <v>13000</v>
      </c>
      <c r="L315" t="s">
        <v>198</v>
      </c>
    </row>
    <row r="316" spans="1:12" x14ac:dyDescent="0.3">
      <c r="A316" t="s">
        <v>550</v>
      </c>
      <c r="B316" t="s">
        <v>152</v>
      </c>
      <c r="C316" t="s">
        <v>33</v>
      </c>
      <c r="D316" t="s">
        <v>34</v>
      </c>
      <c r="E316" t="s">
        <v>16</v>
      </c>
      <c r="F316" t="s">
        <v>44</v>
      </c>
      <c r="G316" t="s">
        <v>28</v>
      </c>
      <c r="H316">
        <v>15046</v>
      </c>
      <c r="I316" t="s">
        <v>36</v>
      </c>
      <c r="J316">
        <v>0.3</v>
      </c>
      <c r="K316">
        <v>17000</v>
      </c>
      <c r="L316" s="1">
        <v>45598</v>
      </c>
    </row>
    <row r="317" spans="1:12" x14ac:dyDescent="0.3">
      <c r="A317" t="s">
        <v>551</v>
      </c>
      <c r="B317" t="s">
        <v>552</v>
      </c>
      <c r="C317" t="s">
        <v>51</v>
      </c>
      <c r="D317" t="s">
        <v>52</v>
      </c>
      <c r="E317" t="s">
        <v>35</v>
      </c>
      <c r="F317" t="s">
        <v>44</v>
      </c>
      <c r="G317" t="s">
        <v>18</v>
      </c>
      <c r="H317">
        <v>12906</v>
      </c>
      <c r="I317" t="s">
        <v>36</v>
      </c>
      <c r="J317">
        <v>0.3</v>
      </c>
      <c r="K317">
        <v>13000</v>
      </c>
      <c r="L317" s="1">
        <v>45597</v>
      </c>
    </row>
    <row r="318" spans="1:12" x14ac:dyDescent="0.3">
      <c r="A318" t="s">
        <v>553</v>
      </c>
      <c r="B318" t="s">
        <v>307</v>
      </c>
      <c r="C318" t="s">
        <v>33</v>
      </c>
      <c r="D318" t="s">
        <v>34</v>
      </c>
      <c r="E318" t="s">
        <v>16</v>
      </c>
      <c r="F318" t="s">
        <v>27</v>
      </c>
      <c r="G318" t="s">
        <v>28</v>
      </c>
      <c r="H318">
        <v>18752</v>
      </c>
      <c r="I318" t="s">
        <v>36</v>
      </c>
      <c r="J318">
        <v>0.3</v>
      </c>
      <c r="K318">
        <v>17000</v>
      </c>
      <c r="L318" t="s">
        <v>235</v>
      </c>
    </row>
    <row r="319" spans="1:12" x14ac:dyDescent="0.3">
      <c r="A319" t="s">
        <v>554</v>
      </c>
      <c r="B319" t="s">
        <v>555</v>
      </c>
      <c r="C319" t="s">
        <v>51</v>
      </c>
      <c r="D319" t="s">
        <v>52</v>
      </c>
      <c r="E319" t="s">
        <v>35</v>
      </c>
      <c r="F319" t="s">
        <v>17</v>
      </c>
      <c r="G319" t="s">
        <v>18</v>
      </c>
      <c r="H319">
        <v>12863</v>
      </c>
      <c r="I319" t="s">
        <v>29</v>
      </c>
      <c r="K319">
        <v>13000</v>
      </c>
      <c r="L319" t="s">
        <v>235</v>
      </c>
    </row>
    <row r="320" spans="1:12" x14ac:dyDescent="0.3">
      <c r="A320" t="s">
        <v>556</v>
      </c>
      <c r="B320" t="s">
        <v>119</v>
      </c>
      <c r="C320" t="s">
        <v>72</v>
      </c>
      <c r="D320" t="s">
        <v>73</v>
      </c>
      <c r="E320" t="s">
        <v>16</v>
      </c>
      <c r="F320" t="s">
        <v>44</v>
      </c>
      <c r="G320" t="s">
        <v>18</v>
      </c>
      <c r="H320">
        <v>10120</v>
      </c>
      <c r="I320" t="s">
        <v>19</v>
      </c>
      <c r="J320">
        <v>0.2</v>
      </c>
      <c r="K320">
        <v>9000</v>
      </c>
      <c r="L320" t="s">
        <v>106</v>
      </c>
    </row>
    <row r="321" spans="1:12" x14ac:dyDescent="0.3">
      <c r="A321" t="s">
        <v>557</v>
      </c>
      <c r="B321" t="s">
        <v>558</v>
      </c>
      <c r="C321" t="s">
        <v>14</v>
      </c>
      <c r="D321" t="s">
        <v>15</v>
      </c>
      <c r="E321" t="s">
        <v>16</v>
      </c>
      <c r="F321" t="s">
        <v>17</v>
      </c>
      <c r="G321" t="s">
        <v>28</v>
      </c>
      <c r="H321">
        <v>14882</v>
      </c>
      <c r="I321" t="s">
        <v>36</v>
      </c>
      <c r="J321">
        <v>0.3</v>
      </c>
      <c r="K321">
        <v>14000</v>
      </c>
      <c r="L321" s="1">
        <v>45413</v>
      </c>
    </row>
    <row r="322" spans="1:12" x14ac:dyDescent="0.3">
      <c r="A322" t="s">
        <v>559</v>
      </c>
      <c r="B322" t="s">
        <v>71</v>
      </c>
      <c r="C322" t="s">
        <v>14</v>
      </c>
      <c r="D322" t="s">
        <v>15</v>
      </c>
      <c r="E322" t="s">
        <v>35</v>
      </c>
      <c r="F322" t="s">
        <v>44</v>
      </c>
      <c r="G322" t="s">
        <v>28</v>
      </c>
      <c r="H322">
        <v>12828</v>
      </c>
      <c r="I322" t="s">
        <v>29</v>
      </c>
      <c r="K322">
        <v>14000</v>
      </c>
      <c r="L322" s="1">
        <v>45384</v>
      </c>
    </row>
    <row r="323" spans="1:12" x14ac:dyDescent="0.3">
      <c r="A323" t="s">
        <v>560</v>
      </c>
      <c r="B323" t="s">
        <v>204</v>
      </c>
      <c r="C323" t="s">
        <v>33</v>
      </c>
      <c r="D323" t="s">
        <v>34</v>
      </c>
      <c r="E323" t="s">
        <v>16</v>
      </c>
      <c r="F323" t="s">
        <v>17</v>
      </c>
      <c r="G323" t="s">
        <v>18</v>
      </c>
      <c r="H323">
        <v>17786</v>
      </c>
      <c r="I323" t="s">
        <v>19</v>
      </c>
      <c r="J323">
        <v>0.2</v>
      </c>
      <c r="K323">
        <v>17000</v>
      </c>
      <c r="L323" t="s">
        <v>48</v>
      </c>
    </row>
    <row r="324" spans="1:12" x14ac:dyDescent="0.3">
      <c r="A324" t="s">
        <v>561</v>
      </c>
      <c r="B324" t="s">
        <v>392</v>
      </c>
      <c r="C324" t="s">
        <v>14</v>
      </c>
      <c r="D324" t="s">
        <v>15</v>
      </c>
      <c r="E324" t="s">
        <v>16</v>
      </c>
      <c r="F324" t="s">
        <v>17</v>
      </c>
      <c r="G324" t="s">
        <v>18</v>
      </c>
      <c r="H324">
        <v>13857</v>
      </c>
      <c r="I324" t="s">
        <v>19</v>
      </c>
      <c r="J324">
        <v>0.2</v>
      </c>
      <c r="K324">
        <v>14000</v>
      </c>
      <c r="L324" s="1">
        <v>45324</v>
      </c>
    </row>
    <row r="325" spans="1:12" x14ac:dyDescent="0.3">
      <c r="A325" t="s">
        <v>562</v>
      </c>
      <c r="B325" t="s">
        <v>563</v>
      </c>
      <c r="C325" t="s">
        <v>14</v>
      </c>
      <c r="D325" t="s">
        <v>15</v>
      </c>
      <c r="E325" t="s">
        <v>16</v>
      </c>
      <c r="F325" t="s">
        <v>17</v>
      </c>
      <c r="G325" t="s">
        <v>28</v>
      </c>
      <c r="H325">
        <v>15305</v>
      </c>
      <c r="I325" t="s">
        <v>36</v>
      </c>
      <c r="J325">
        <v>0.3</v>
      </c>
      <c r="K325">
        <v>14000</v>
      </c>
      <c r="L325" t="s">
        <v>373</v>
      </c>
    </row>
    <row r="326" spans="1:12" x14ac:dyDescent="0.3">
      <c r="A326" t="s">
        <v>564</v>
      </c>
      <c r="B326" t="s">
        <v>442</v>
      </c>
      <c r="C326" t="s">
        <v>33</v>
      </c>
      <c r="D326" t="s">
        <v>34</v>
      </c>
      <c r="E326" t="s">
        <v>35</v>
      </c>
      <c r="F326" t="s">
        <v>44</v>
      </c>
      <c r="G326" t="s">
        <v>18</v>
      </c>
      <c r="H326">
        <v>17368</v>
      </c>
      <c r="I326" t="s">
        <v>23</v>
      </c>
      <c r="J326">
        <v>0.1</v>
      </c>
      <c r="K326">
        <v>17000</v>
      </c>
      <c r="L326" s="1">
        <v>45352</v>
      </c>
    </row>
    <row r="327" spans="1:12" x14ac:dyDescent="0.3">
      <c r="A327" t="s">
        <v>565</v>
      </c>
      <c r="B327" t="s">
        <v>510</v>
      </c>
      <c r="C327" t="s">
        <v>14</v>
      </c>
      <c r="D327" t="s">
        <v>15</v>
      </c>
      <c r="E327" t="s">
        <v>16</v>
      </c>
      <c r="F327" t="s">
        <v>27</v>
      </c>
      <c r="G327" t="s">
        <v>18</v>
      </c>
      <c r="H327">
        <v>15824</v>
      </c>
      <c r="K327">
        <v>14000</v>
      </c>
      <c r="L327" s="1">
        <v>45352</v>
      </c>
    </row>
    <row r="328" spans="1:12" x14ac:dyDescent="0.3">
      <c r="A328" t="s">
        <v>566</v>
      </c>
      <c r="B328" t="s">
        <v>82</v>
      </c>
      <c r="C328" t="s">
        <v>51</v>
      </c>
      <c r="D328" t="s">
        <v>52</v>
      </c>
      <c r="E328" t="s">
        <v>35</v>
      </c>
      <c r="F328" t="s">
        <v>44</v>
      </c>
      <c r="G328" t="s">
        <v>28</v>
      </c>
      <c r="H328">
        <v>13645</v>
      </c>
      <c r="K328">
        <v>13000</v>
      </c>
      <c r="L328" t="s">
        <v>235</v>
      </c>
    </row>
    <row r="329" spans="1:12" x14ac:dyDescent="0.3">
      <c r="A329" t="s">
        <v>567</v>
      </c>
      <c r="B329" t="s">
        <v>160</v>
      </c>
      <c r="C329" t="s">
        <v>72</v>
      </c>
      <c r="D329" t="s">
        <v>73</v>
      </c>
      <c r="E329" t="s">
        <v>53</v>
      </c>
      <c r="F329" t="s">
        <v>17</v>
      </c>
      <c r="G329" t="s">
        <v>18</v>
      </c>
      <c r="H329">
        <v>9796</v>
      </c>
      <c r="I329" t="s">
        <v>29</v>
      </c>
      <c r="K329">
        <v>9000</v>
      </c>
      <c r="L329" s="1">
        <v>45536</v>
      </c>
    </row>
    <row r="330" spans="1:12" x14ac:dyDescent="0.3">
      <c r="A330" t="s">
        <v>568</v>
      </c>
      <c r="B330" t="s">
        <v>237</v>
      </c>
      <c r="C330" t="s">
        <v>33</v>
      </c>
      <c r="D330" t="s">
        <v>34</v>
      </c>
      <c r="E330" t="s">
        <v>35</v>
      </c>
      <c r="F330" t="s">
        <v>27</v>
      </c>
      <c r="G330" t="s">
        <v>28</v>
      </c>
      <c r="H330">
        <v>16609</v>
      </c>
      <c r="I330" t="s">
        <v>29</v>
      </c>
      <c r="K330">
        <v>17000</v>
      </c>
      <c r="L330" s="1">
        <v>45536</v>
      </c>
    </row>
    <row r="331" spans="1:12" x14ac:dyDescent="0.3">
      <c r="A331" t="s">
        <v>569</v>
      </c>
      <c r="B331" t="s">
        <v>433</v>
      </c>
      <c r="C331" t="s">
        <v>14</v>
      </c>
      <c r="D331" t="s">
        <v>15</v>
      </c>
      <c r="E331" t="s">
        <v>35</v>
      </c>
      <c r="F331" t="s">
        <v>17</v>
      </c>
      <c r="G331" t="s">
        <v>40</v>
      </c>
      <c r="H331">
        <v>14758</v>
      </c>
      <c r="I331" t="s">
        <v>29</v>
      </c>
      <c r="K331">
        <v>14000</v>
      </c>
      <c r="L331" t="s">
        <v>69</v>
      </c>
    </row>
    <row r="332" spans="1:12" x14ac:dyDescent="0.3">
      <c r="A332" t="s">
        <v>570</v>
      </c>
      <c r="B332" t="s">
        <v>424</v>
      </c>
      <c r="C332" t="s">
        <v>51</v>
      </c>
      <c r="D332" t="s">
        <v>52</v>
      </c>
      <c r="E332" t="s">
        <v>35</v>
      </c>
      <c r="F332" t="s">
        <v>17</v>
      </c>
      <c r="G332" t="s">
        <v>40</v>
      </c>
      <c r="H332">
        <v>11635</v>
      </c>
      <c r="I332" t="s">
        <v>36</v>
      </c>
      <c r="J332">
        <v>0.3</v>
      </c>
      <c r="K332">
        <v>13000</v>
      </c>
      <c r="L332" t="s">
        <v>85</v>
      </c>
    </row>
    <row r="333" spans="1:12" x14ac:dyDescent="0.3">
      <c r="A333" t="s">
        <v>571</v>
      </c>
      <c r="B333" t="s">
        <v>293</v>
      </c>
      <c r="C333" t="s">
        <v>14</v>
      </c>
      <c r="D333" t="s">
        <v>15</v>
      </c>
      <c r="E333" t="s">
        <v>35</v>
      </c>
      <c r="F333" t="s">
        <v>44</v>
      </c>
      <c r="G333" t="s">
        <v>40</v>
      </c>
      <c r="H333">
        <v>14518</v>
      </c>
      <c r="I333" t="s">
        <v>23</v>
      </c>
      <c r="J333">
        <v>0.1</v>
      </c>
      <c r="K333">
        <v>14000</v>
      </c>
      <c r="L333" t="s">
        <v>109</v>
      </c>
    </row>
    <row r="334" spans="1:12" x14ac:dyDescent="0.3">
      <c r="A334" t="s">
        <v>572</v>
      </c>
      <c r="B334" t="s">
        <v>262</v>
      </c>
      <c r="C334" t="s">
        <v>14</v>
      </c>
      <c r="D334" t="s">
        <v>15</v>
      </c>
      <c r="E334" t="s">
        <v>16</v>
      </c>
      <c r="F334" t="s">
        <v>27</v>
      </c>
      <c r="G334" t="s">
        <v>40</v>
      </c>
      <c r="H334">
        <v>14448</v>
      </c>
      <c r="I334" t="s">
        <v>23</v>
      </c>
      <c r="J334">
        <v>0.1</v>
      </c>
      <c r="K334">
        <v>14000</v>
      </c>
      <c r="L334" t="s">
        <v>109</v>
      </c>
    </row>
    <row r="335" spans="1:12" x14ac:dyDescent="0.3">
      <c r="A335" t="s">
        <v>573</v>
      </c>
      <c r="B335" t="s">
        <v>500</v>
      </c>
      <c r="C335" t="s">
        <v>72</v>
      </c>
      <c r="D335" t="s">
        <v>73</v>
      </c>
      <c r="E335" t="s">
        <v>53</v>
      </c>
      <c r="F335" t="s">
        <v>27</v>
      </c>
      <c r="G335" t="s">
        <v>28</v>
      </c>
      <c r="H335">
        <v>7889</v>
      </c>
      <c r="I335" t="s">
        <v>23</v>
      </c>
      <c r="J335">
        <v>0.1</v>
      </c>
      <c r="K335">
        <v>9000</v>
      </c>
      <c r="L335" s="1">
        <v>45536</v>
      </c>
    </row>
    <row r="336" spans="1:12" x14ac:dyDescent="0.3">
      <c r="A336" t="s">
        <v>574</v>
      </c>
      <c r="B336" t="s">
        <v>484</v>
      </c>
      <c r="C336" t="s">
        <v>51</v>
      </c>
      <c r="D336" t="s">
        <v>52</v>
      </c>
      <c r="E336" t="s">
        <v>16</v>
      </c>
      <c r="F336" t="s">
        <v>44</v>
      </c>
      <c r="G336" t="s">
        <v>40</v>
      </c>
      <c r="H336">
        <v>13365</v>
      </c>
      <c r="I336" t="s">
        <v>29</v>
      </c>
      <c r="K336">
        <v>13000</v>
      </c>
      <c r="L336" t="s">
        <v>326</v>
      </c>
    </row>
    <row r="337" spans="1:12" x14ac:dyDescent="0.3">
      <c r="A337" t="s">
        <v>575</v>
      </c>
      <c r="B337" t="s">
        <v>237</v>
      </c>
      <c r="C337" t="s">
        <v>33</v>
      </c>
      <c r="D337" t="s">
        <v>34</v>
      </c>
      <c r="E337" t="s">
        <v>35</v>
      </c>
      <c r="F337" t="s">
        <v>17</v>
      </c>
      <c r="G337" t="s">
        <v>18</v>
      </c>
      <c r="H337">
        <v>17704</v>
      </c>
      <c r="I337" t="s">
        <v>29</v>
      </c>
      <c r="K337">
        <v>17000</v>
      </c>
      <c r="L337" t="s">
        <v>101</v>
      </c>
    </row>
    <row r="338" spans="1:12" x14ac:dyDescent="0.3">
      <c r="A338" t="s">
        <v>576</v>
      </c>
      <c r="B338" t="s">
        <v>471</v>
      </c>
      <c r="C338" t="s">
        <v>33</v>
      </c>
      <c r="D338" t="s">
        <v>34</v>
      </c>
      <c r="E338" t="s">
        <v>35</v>
      </c>
      <c r="F338" t="s">
        <v>44</v>
      </c>
      <c r="G338" t="s">
        <v>28</v>
      </c>
      <c r="H338">
        <v>18603</v>
      </c>
      <c r="I338" t="s">
        <v>19</v>
      </c>
      <c r="J338">
        <v>0.2</v>
      </c>
      <c r="K338">
        <v>17000</v>
      </c>
      <c r="L338" s="1">
        <v>45567</v>
      </c>
    </row>
    <row r="339" spans="1:12" x14ac:dyDescent="0.3">
      <c r="A339" t="s">
        <v>577</v>
      </c>
      <c r="B339" t="s">
        <v>105</v>
      </c>
      <c r="C339" t="s">
        <v>72</v>
      </c>
      <c r="D339" t="s">
        <v>73</v>
      </c>
      <c r="E339" t="s">
        <v>35</v>
      </c>
      <c r="F339" t="s">
        <v>17</v>
      </c>
      <c r="G339" t="s">
        <v>28</v>
      </c>
      <c r="H339">
        <v>9749</v>
      </c>
      <c r="K339">
        <v>9000</v>
      </c>
      <c r="L339" t="s">
        <v>158</v>
      </c>
    </row>
    <row r="340" spans="1:12" x14ac:dyDescent="0.3">
      <c r="A340" t="s">
        <v>578</v>
      </c>
      <c r="B340" t="s">
        <v>250</v>
      </c>
      <c r="C340" t="s">
        <v>72</v>
      </c>
      <c r="D340" t="s">
        <v>73</v>
      </c>
      <c r="E340" t="s">
        <v>53</v>
      </c>
      <c r="F340" t="s">
        <v>27</v>
      </c>
      <c r="G340" t="s">
        <v>40</v>
      </c>
      <c r="H340">
        <v>8541</v>
      </c>
      <c r="I340" t="s">
        <v>19</v>
      </c>
      <c r="J340">
        <v>0.2</v>
      </c>
      <c r="K340">
        <v>9000</v>
      </c>
      <c r="L340" t="s">
        <v>198</v>
      </c>
    </row>
    <row r="341" spans="1:12" x14ac:dyDescent="0.3">
      <c r="A341" t="s">
        <v>579</v>
      </c>
      <c r="B341" t="s">
        <v>580</v>
      </c>
      <c r="C341" t="s">
        <v>51</v>
      </c>
      <c r="D341" t="s">
        <v>52</v>
      </c>
      <c r="E341" t="s">
        <v>35</v>
      </c>
      <c r="F341" t="s">
        <v>17</v>
      </c>
      <c r="G341" t="s">
        <v>28</v>
      </c>
      <c r="H341">
        <v>11591</v>
      </c>
      <c r="K341">
        <v>13000</v>
      </c>
      <c r="L341" t="s">
        <v>333</v>
      </c>
    </row>
    <row r="342" spans="1:12" x14ac:dyDescent="0.3">
      <c r="A342" t="s">
        <v>581</v>
      </c>
      <c r="B342" t="s">
        <v>194</v>
      </c>
      <c r="C342" t="s">
        <v>72</v>
      </c>
      <c r="D342" t="s">
        <v>73</v>
      </c>
      <c r="E342" t="s">
        <v>53</v>
      </c>
      <c r="F342" t="s">
        <v>44</v>
      </c>
      <c r="G342" t="s">
        <v>28</v>
      </c>
      <c r="H342">
        <v>7549</v>
      </c>
      <c r="K342">
        <v>9000</v>
      </c>
      <c r="L342" t="s">
        <v>109</v>
      </c>
    </row>
    <row r="343" spans="1:12" x14ac:dyDescent="0.3">
      <c r="A343" t="s">
        <v>582</v>
      </c>
      <c r="B343" t="s">
        <v>322</v>
      </c>
      <c r="C343" t="s">
        <v>33</v>
      </c>
      <c r="D343" t="s">
        <v>34</v>
      </c>
      <c r="E343" t="s">
        <v>16</v>
      </c>
      <c r="F343" t="s">
        <v>27</v>
      </c>
      <c r="G343" t="s">
        <v>40</v>
      </c>
      <c r="H343">
        <v>18469</v>
      </c>
      <c r="I343" t="s">
        <v>36</v>
      </c>
      <c r="J343">
        <v>0.3</v>
      </c>
      <c r="K343">
        <v>17000</v>
      </c>
      <c r="L343" s="1">
        <v>45444</v>
      </c>
    </row>
    <row r="344" spans="1:12" x14ac:dyDescent="0.3">
      <c r="A344" t="s">
        <v>583</v>
      </c>
      <c r="B344" t="s">
        <v>584</v>
      </c>
      <c r="C344" t="s">
        <v>51</v>
      </c>
      <c r="D344" t="s">
        <v>52</v>
      </c>
      <c r="E344" t="s">
        <v>35</v>
      </c>
      <c r="F344" t="s">
        <v>17</v>
      </c>
      <c r="G344" t="s">
        <v>40</v>
      </c>
      <c r="H344">
        <v>13759</v>
      </c>
      <c r="I344" t="s">
        <v>29</v>
      </c>
      <c r="K344">
        <v>13000</v>
      </c>
      <c r="L344" s="1">
        <v>45506</v>
      </c>
    </row>
    <row r="345" spans="1:12" x14ac:dyDescent="0.3">
      <c r="A345" t="s">
        <v>585</v>
      </c>
      <c r="B345" t="s">
        <v>150</v>
      </c>
      <c r="C345" t="s">
        <v>14</v>
      </c>
      <c r="D345" t="s">
        <v>15</v>
      </c>
      <c r="E345" t="s">
        <v>35</v>
      </c>
      <c r="F345" t="s">
        <v>44</v>
      </c>
      <c r="G345" t="s">
        <v>28</v>
      </c>
      <c r="H345">
        <v>14750</v>
      </c>
      <c r="I345" t="s">
        <v>29</v>
      </c>
      <c r="K345">
        <v>14000</v>
      </c>
      <c r="L345" t="s">
        <v>24</v>
      </c>
    </row>
    <row r="346" spans="1:12" x14ac:dyDescent="0.3">
      <c r="A346" t="s">
        <v>586</v>
      </c>
      <c r="B346" t="s">
        <v>244</v>
      </c>
      <c r="C346" t="s">
        <v>33</v>
      </c>
      <c r="D346" t="s">
        <v>34</v>
      </c>
      <c r="E346" t="s">
        <v>53</v>
      </c>
      <c r="F346" t="s">
        <v>27</v>
      </c>
      <c r="G346" t="s">
        <v>18</v>
      </c>
      <c r="H346">
        <v>18838</v>
      </c>
      <c r="I346" t="s">
        <v>19</v>
      </c>
      <c r="J346">
        <v>0.2</v>
      </c>
      <c r="K346">
        <v>17000</v>
      </c>
      <c r="L346" t="s">
        <v>20</v>
      </c>
    </row>
    <row r="347" spans="1:12" x14ac:dyDescent="0.3">
      <c r="A347" t="s">
        <v>587</v>
      </c>
      <c r="B347" t="s">
        <v>202</v>
      </c>
      <c r="C347" t="s">
        <v>72</v>
      </c>
      <c r="D347" t="s">
        <v>73</v>
      </c>
      <c r="E347" t="s">
        <v>35</v>
      </c>
      <c r="F347" t="s">
        <v>44</v>
      </c>
      <c r="G347" t="s">
        <v>28</v>
      </c>
      <c r="H347">
        <v>9882</v>
      </c>
      <c r="I347" t="s">
        <v>19</v>
      </c>
      <c r="J347">
        <v>0.2</v>
      </c>
      <c r="K347">
        <v>9000</v>
      </c>
      <c r="L347" t="s">
        <v>132</v>
      </c>
    </row>
    <row r="348" spans="1:12" x14ac:dyDescent="0.3">
      <c r="A348" t="s">
        <v>588</v>
      </c>
      <c r="B348" t="s">
        <v>589</v>
      </c>
      <c r="C348" t="s">
        <v>33</v>
      </c>
      <c r="D348" t="s">
        <v>34</v>
      </c>
      <c r="E348" t="s">
        <v>53</v>
      </c>
      <c r="F348" t="s">
        <v>17</v>
      </c>
      <c r="G348" t="s">
        <v>40</v>
      </c>
      <c r="H348">
        <v>17185</v>
      </c>
      <c r="I348" t="s">
        <v>36</v>
      </c>
      <c r="J348">
        <v>0.3</v>
      </c>
      <c r="K348">
        <v>17000</v>
      </c>
      <c r="L348" t="s">
        <v>208</v>
      </c>
    </row>
    <row r="349" spans="1:12" x14ac:dyDescent="0.3">
      <c r="A349" t="s">
        <v>590</v>
      </c>
      <c r="B349" t="s">
        <v>152</v>
      </c>
      <c r="C349" t="s">
        <v>72</v>
      </c>
      <c r="D349" t="s">
        <v>73</v>
      </c>
      <c r="E349" t="s">
        <v>53</v>
      </c>
      <c r="F349" t="s">
        <v>27</v>
      </c>
      <c r="G349" t="s">
        <v>28</v>
      </c>
      <c r="H349">
        <v>8923</v>
      </c>
      <c r="I349" t="s">
        <v>36</v>
      </c>
      <c r="J349">
        <v>0.3</v>
      </c>
      <c r="K349">
        <v>9000</v>
      </c>
      <c r="L349" t="s">
        <v>333</v>
      </c>
    </row>
    <row r="350" spans="1:12" x14ac:dyDescent="0.3">
      <c r="A350" t="s">
        <v>591</v>
      </c>
      <c r="B350" t="s">
        <v>427</v>
      </c>
      <c r="C350" t="s">
        <v>33</v>
      </c>
      <c r="D350" t="s">
        <v>34</v>
      </c>
      <c r="E350" t="s">
        <v>53</v>
      </c>
      <c r="F350" t="s">
        <v>27</v>
      </c>
      <c r="G350" t="s">
        <v>28</v>
      </c>
      <c r="H350">
        <v>18539</v>
      </c>
      <c r="I350" t="s">
        <v>19</v>
      </c>
      <c r="J350">
        <v>0.2</v>
      </c>
      <c r="K350">
        <v>17000</v>
      </c>
      <c r="L350" t="s">
        <v>20</v>
      </c>
    </row>
    <row r="351" spans="1:12" x14ac:dyDescent="0.3">
      <c r="A351" t="s">
        <v>592</v>
      </c>
      <c r="B351" t="s">
        <v>593</v>
      </c>
      <c r="C351" t="s">
        <v>33</v>
      </c>
      <c r="D351" t="s">
        <v>34</v>
      </c>
      <c r="E351" t="s">
        <v>16</v>
      </c>
      <c r="F351" t="s">
        <v>44</v>
      </c>
      <c r="G351" t="s">
        <v>28</v>
      </c>
      <c r="H351">
        <v>17949</v>
      </c>
      <c r="K351">
        <v>17000</v>
      </c>
      <c r="L351" t="s">
        <v>117</v>
      </c>
    </row>
    <row r="352" spans="1:12" x14ac:dyDescent="0.3">
      <c r="A352" t="s">
        <v>594</v>
      </c>
      <c r="B352" t="s">
        <v>39</v>
      </c>
      <c r="C352" t="s">
        <v>33</v>
      </c>
      <c r="D352" t="s">
        <v>34</v>
      </c>
      <c r="E352" t="s">
        <v>35</v>
      </c>
      <c r="F352" t="s">
        <v>17</v>
      </c>
      <c r="G352" t="s">
        <v>28</v>
      </c>
      <c r="H352">
        <v>18413</v>
      </c>
      <c r="I352" t="s">
        <v>19</v>
      </c>
      <c r="J352">
        <v>0.2</v>
      </c>
      <c r="K352">
        <v>17000</v>
      </c>
      <c r="L352" s="1">
        <v>45293</v>
      </c>
    </row>
    <row r="353" spans="1:12" x14ac:dyDescent="0.3">
      <c r="A353" t="s">
        <v>595</v>
      </c>
      <c r="B353" t="s">
        <v>234</v>
      </c>
      <c r="C353" t="s">
        <v>33</v>
      </c>
      <c r="D353" t="s">
        <v>34</v>
      </c>
      <c r="E353" t="s">
        <v>53</v>
      </c>
      <c r="F353" t="s">
        <v>17</v>
      </c>
      <c r="G353" t="s">
        <v>28</v>
      </c>
      <c r="H353">
        <v>17628</v>
      </c>
      <c r="K353">
        <v>17000</v>
      </c>
      <c r="L353" t="s">
        <v>192</v>
      </c>
    </row>
    <row r="354" spans="1:12" x14ac:dyDescent="0.3">
      <c r="A354" t="s">
        <v>596</v>
      </c>
      <c r="B354" t="s">
        <v>313</v>
      </c>
      <c r="C354" t="s">
        <v>33</v>
      </c>
      <c r="D354" t="s">
        <v>34</v>
      </c>
      <c r="E354" t="s">
        <v>35</v>
      </c>
      <c r="F354" t="s">
        <v>27</v>
      </c>
      <c r="G354" t="s">
        <v>28</v>
      </c>
      <c r="H354">
        <v>17238</v>
      </c>
      <c r="K354">
        <v>17000</v>
      </c>
      <c r="L354" s="1">
        <v>45627</v>
      </c>
    </row>
    <row r="355" spans="1:12" x14ac:dyDescent="0.3">
      <c r="A355" t="s">
        <v>597</v>
      </c>
      <c r="B355" t="s">
        <v>98</v>
      </c>
      <c r="C355" t="s">
        <v>14</v>
      </c>
      <c r="D355" t="s">
        <v>15</v>
      </c>
      <c r="E355" t="s">
        <v>16</v>
      </c>
      <c r="F355" t="s">
        <v>27</v>
      </c>
      <c r="G355" t="s">
        <v>18</v>
      </c>
      <c r="H355">
        <v>15871</v>
      </c>
      <c r="I355" t="s">
        <v>23</v>
      </c>
      <c r="J355">
        <v>0.1</v>
      </c>
      <c r="K355">
        <v>14000</v>
      </c>
      <c r="L355" t="s">
        <v>198</v>
      </c>
    </row>
    <row r="356" spans="1:12" x14ac:dyDescent="0.3">
      <c r="A356" t="s">
        <v>598</v>
      </c>
      <c r="B356" t="s">
        <v>442</v>
      </c>
      <c r="C356" t="s">
        <v>51</v>
      </c>
      <c r="D356" t="s">
        <v>52</v>
      </c>
      <c r="E356" t="s">
        <v>16</v>
      </c>
      <c r="F356" t="s">
        <v>27</v>
      </c>
      <c r="G356" t="s">
        <v>18</v>
      </c>
      <c r="H356">
        <v>13896</v>
      </c>
      <c r="I356" t="s">
        <v>19</v>
      </c>
      <c r="J356">
        <v>0.2</v>
      </c>
      <c r="K356">
        <v>13000</v>
      </c>
      <c r="L356" s="1">
        <v>45292</v>
      </c>
    </row>
    <row r="357" spans="1:12" x14ac:dyDescent="0.3">
      <c r="A357" t="s">
        <v>599</v>
      </c>
      <c r="B357" t="s">
        <v>26</v>
      </c>
      <c r="C357" t="s">
        <v>72</v>
      </c>
      <c r="D357" t="s">
        <v>73</v>
      </c>
      <c r="E357" t="s">
        <v>53</v>
      </c>
      <c r="F357" t="s">
        <v>27</v>
      </c>
      <c r="G357" t="s">
        <v>28</v>
      </c>
      <c r="H357">
        <v>9612</v>
      </c>
      <c r="I357" t="s">
        <v>29</v>
      </c>
      <c r="K357">
        <v>9000</v>
      </c>
      <c r="L357" t="s">
        <v>333</v>
      </c>
    </row>
    <row r="358" spans="1:12" x14ac:dyDescent="0.3">
      <c r="A358" t="s">
        <v>600</v>
      </c>
      <c r="B358" t="s">
        <v>367</v>
      </c>
      <c r="C358" t="s">
        <v>72</v>
      </c>
      <c r="D358" t="s">
        <v>73</v>
      </c>
      <c r="E358" t="s">
        <v>35</v>
      </c>
      <c r="F358" t="s">
        <v>27</v>
      </c>
      <c r="G358" t="s">
        <v>28</v>
      </c>
      <c r="H358">
        <v>9259</v>
      </c>
      <c r="K358">
        <v>9000</v>
      </c>
      <c r="L358" s="1">
        <v>45292</v>
      </c>
    </row>
    <row r="359" spans="1:12" x14ac:dyDescent="0.3">
      <c r="A359" t="s">
        <v>601</v>
      </c>
      <c r="B359" t="s">
        <v>194</v>
      </c>
      <c r="C359" t="s">
        <v>33</v>
      </c>
      <c r="D359" t="s">
        <v>34</v>
      </c>
      <c r="E359" t="s">
        <v>16</v>
      </c>
      <c r="F359" t="s">
        <v>17</v>
      </c>
      <c r="G359" t="s">
        <v>18</v>
      </c>
      <c r="H359">
        <v>17057</v>
      </c>
      <c r="K359">
        <v>17000</v>
      </c>
      <c r="L359" t="s">
        <v>230</v>
      </c>
    </row>
    <row r="360" spans="1:12" x14ac:dyDescent="0.3">
      <c r="A360" t="s">
        <v>602</v>
      </c>
      <c r="B360" t="s">
        <v>141</v>
      </c>
      <c r="C360" t="s">
        <v>14</v>
      </c>
      <c r="D360" t="s">
        <v>15</v>
      </c>
      <c r="E360" t="s">
        <v>35</v>
      </c>
      <c r="F360" t="s">
        <v>44</v>
      </c>
      <c r="G360" t="s">
        <v>18</v>
      </c>
      <c r="H360">
        <v>12987</v>
      </c>
      <c r="I360" t="s">
        <v>19</v>
      </c>
      <c r="J360">
        <v>0.2</v>
      </c>
      <c r="K360">
        <v>14000</v>
      </c>
      <c r="L360" s="1">
        <v>45537</v>
      </c>
    </row>
    <row r="361" spans="1:12" x14ac:dyDescent="0.3">
      <c r="A361" t="s">
        <v>603</v>
      </c>
      <c r="B361" t="s">
        <v>484</v>
      </c>
      <c r="C361" t="s">
        <v>33</v>
      </c>
      <c r="D361" t="s">
        <v>34</v>
      </c>
      <c r="E361" t="s">
        <v>53</v>
      </c>
      <c r="F361" t="s">
        <v>17</v>
      </c>
      <c r="G361" t="s">
        <v>18</v>
      </c>
      <c r="H361">
        <v>16528</v>
      </c>
      <c r="K361">
        <v>17000</v>
      </c>
      <c r="L361" t="s">
        <v>192</v>
      </c>
    </row>
    <row r="362" spans="1:12" x14ac:dyDescent="0.3">
      <c r="A362" t="s">
        <v>604</v>
      </c>
      <c r="B362" t="s">
        <v>555</v>
      </c>
      <c r="C362" t="s">
        <v>51</v>
      </c>
      <c r="D362" t="s">
        <v>52</v>
      </c>
      <c r="E362" t="s">
        <v>53</v>
      </c>
      <c r="F362" t="s">
        <v>44</v>
      </c>
      <c r="G362" t="s">
        <v>18</v>
      </c>
      <c r="H362">
        <v>13677</v>
      </c>
      <c r="I362" t="s">
        <v>23</v>
      </c>
      <c r="J362">
        <v>0.1</v>
      </c>
      <c r="K362">
        <v>13000</v>
      </c>
      <c r="L362" s="1">
        <v>45444</v>
      </c>
    </row>
    <row r="363" spans="1:12" x14ac:dyDescent="0.3">
      <c r="A363" t="s">
        <v>605</v>
      </c>
      <c r="B363" t="s">
        <v>206</v>
      </c>
      <c r="C363" t="s">
        <v>72</v>
      </c>
      <c r="D363" t="s">
        <v>73</v>
      </c>
      <c r="E363" t="s">
        <v>16</v>
      </c>
      <c r="F363" t="s">
        <v>17</v>
      </c>
      <c r="G363" t="s">
        <v>18</v>
      </c>
      <c r="H363">
        <v>9608</v>
      </c>
      <c r="I363" t="s">
        <v>23</v>
      </c>
      <c r="J363">
        <v>0.1</v>
      </c>
      <c r="K363">
        <v>9000</v>
      </c>
      <c r="L363" t="s">
        <v>57</v>
      </c>
    </row>
    <row r="364" spans="1:12" x14ac:dyDescent="0.3">
      <c r="A364" t="s">
        <v>606</v>
      </c>
      <c r="B364" t="s">
        <v>360</v>
      </c>
      <c r="C364" t="s">
        <v>72</v>
      </c>
      <c r="D364" t="s">
        <v>73</v>
      </c>
      <c r="E364" t="s">
        <v>53</v>
      </c>
      <c r="F364" t="s">
        <v>44</v>
      </c>
      <c r="G364" t="s">
        <v>40</v>
      </c>
      <c r="H364">
        <v>9317</v>
      </c>
      <c r="I364" t="s">
        <v>23</v>
      </c>
      <c r="J364">
        <v>0.1</v>
      </c>
      <c r="K364">
        <v>9000</v>
      </c>
      <c r="L364" t="s">
        <v>211</v>
      </c>
    </row>
    <row r="365" spans="1:12" x14ac:dyDescent="0.3">
      <c r="A365" t="s">
        <v>607</v>
      </c>
      <c r="B365" t="s">
        <v>215</v>
      </c>
      <c r="C365" t="s">
        <v>51</v>
      </c>
      <c r="D365" t="s">
        <v>52</v>
      </c>
      <c r="E365" t="s">
        <v>35</v>
      </c>
      <c r="F365" t="s">
        <v>44</v>
      </c>
      <c r="G365" t="s">
        <v>28</v>
      </c>
      <c r="H365">
        <v>12947</v>
      </c>
      <c r="I365" t="s">
        <v>36</v>
      </c>
      <c r="J365">
        <v>0.3</v>
      </c>
      <c r="K365">
        <v>13000</v>
      </c>
      <c r="L365" s="1">
        <v>45352</v>
      </c>
    </row>
    <row r="366" spans="1:12" x14ac:dyDescent="0.3">
      <c r="A366" t="s">
        <v>608</v>
      </c>
      <c r="B366" t="s">
        <v>439</v>
      </c>
      <c r="C366" t="s">
        <v>33</v>
      </c>
      <c r="D366" t="s">
        <v>34</v>
      </c>
      <c r="E366" t="s">
        <v>16</v>
      </c>
      <c r="F366" t="s">
        <v>44</v>
      </c>
      <c r="G366" t="s">
        <v>28</v>
      </c>
      <c r="H366">
        <v>15134</v>
      </c>
      <c r="I366" t="s">
        <v>19</v>
      </c>
      <c r="J366">
        <v>0.2</v>
      </c>
      <c r="K366">
        <v>17000</v>
      </c>
      <c r="L366" t="s">
        <v>45</v>
      </c>
    </row>
    <row r="367" spans="1:12" x14ac:dyDescent="0.3">
      <c r="A367" t="s">
        <v>609</v>
      </c>
      <c r="B367" t="s">
        <v>338</v>
      </c>
      <c r="C367" t="s">
        <v>14</v>
      </c>
      <c r="D367" t="s">
        <v>15</v>
      </c>
      <c r="E367" t="s">
        <v>35</v>
      </c>
      <c r="F367" t="s">
        <v>44</v>
      </c>
      <c r="G367" t="s">
        <v>18</v>
      </c>
      <c r="H367">
        <v>15081</v>
      </c>
      <c r="K367">
        <v>14000</v>
      </c>
      <c r="L367" t="s">
        <v>45</v>
      </c>
    </row>
    <row r="368" spans="1:12" x14ac:dyDescent="0.3">
      <c r="A368" t="s">
        <v>610</v>
      </c>
      <c r="B368" t="s">
        <v>296</v>
      </c>
      <c r="C368" t="s">
        <v>51</v>
      </c>
      <c r="D368" t="s">
        <v>52</v>
      </c>
      <c r="E368" t="s">
        <v>16</v>
      </c>
      <c r="F368" t="s">
        <v>27</v>
      </c>
      <c r="G368" t="s">
        <v>28</v>
      </c>
      <c r="H368">
        <v>14418</v>
      </c>
      <c r="K368">
        <v>13000</v>
      </c>
      <c r="L368" t="s">
        <v>106</v>
      </c>
    </row>
    <row r="369" spans="1:12" x14ac:dyDescent="0.3">
      <c r="A369" t="s">
        <v>611</v>
      </c>
      <c r="B369" t="s">
        <v>98</v>
      </c>
      <c r="C369" t="s">
        <v>33</v>
      </c>
      <c r="D369" t="s">
        <v>34</v>
      </c>
      <c r="E369" t="s">
        <v>53</v>
      </c>
      <c r="F369" t="s">
        <v>44</v>
      </c>
      <c r="G369" t="s">
        <v>18</v>
      </c>
      <c r="H369">
        <v>18237</v>
      </c>
      <c r="I369" t="s">
        <v>23</v>
      </c>
      <c r="J369">
        <v>0.1</v>
      </c>
      <c r="K369">
        <v>17000</v>
      </c>
      <c r="L369" s="1">
        <v>45324</v>
      </c>
    </row>
    <row r="370" spans="1:12" x14ac:dyDescent="0.3">
      <c r="A370" t="s">
        <v>612</v>
      </c>
      <c r="B370" t="s">
        <v>613</v>
      </c>
      <c r="C370" t="s">
        <v>14</v>
      </c>
      <c r="D370" t="s">
        <v>15</v>
      </c>
      <c r="E370" t="s">
        <v>35</v>
      </c>
      <c r="F370" t="s">
        <v>17</v>
      </c>
      <c r="G370" t="s">
        <v>18</v>
      </c>
      <c r="H370">
        <v>15435</v>
      </c>
      <c r="I370" t="s">
        <v>23</v>
      </c>
      <c r="J370">
        <v>0.1</v>
      </c>
      <c r="K370">
        <v>14000</v>
      </c>
      <c r="L370" t="s">
        <v>165</v>
      </c>
    </row>
    <row r="371" spans="1:12" x14ac:dyDescent="0.3">
      <c r="A371" t="s">
        <v>614</v>
      </c>
      <c r="B371" t="s">
        <v>615</v>
      </c>
      <c r="C371" t="s">
        <v>72</v>
      </c>
      <c r="D371" t="s">
        <v>73</v>
      </c>
      <c r="E371" t="s">
        <v>53</v>
      </c>
      <c r="F371" t="s">
        <v>27</v>
      </c>
      <c r="G371" t="s">
        <v>28</v>
      </c>
      <c r="H371">
        <v>8119</v>
      </c>
      <c r="K371">
        <v>9000</v>
      </c>
      <c r="L371" s="1">
        <v>45293</v>
      </c>
    </row>
    <row r="372" spans="1:12" x14ac:dyDescent="0.3">
      <c r="A372" t="s">
        <v>616</v>
      </c>
      <c r="B372" t="s">
        <v>427</v>
      </c>
      <c r="C372" t="s">
        <v>72</v>
      </c>
      <c r="D372" t="s">
        <v>73</v>
      </c>
      <c r="E372" t="s">
        <v>53</v>
      </c>
      <c r="F372" t="s">
        <v>27</v>
      </c>
      <c r="G372" t="s">
        <v>28</v>
      </c>
      <c r="H372">
        <v>9399</v>
      </c>
      <c r="K372">
        <v>9000</v>
      </c>
      <c r="L372" s="1">
        <v>45444</v>
      </c>
    </row>
    <row r="373" spans="1:12" x14ac:dyDescent="0.3">
      <c r="A373" t="s">
        <v>617</v>
      </c>
      <c r="B373" t="s">
        <v>558</v>
      </c>
      <c r="C373" t="s">
        <v>33</v>
      </c>
      <c r="D373" t="s">
        <v>34</v>
      </c>
      <c r="E373" t="s">
        <v>35</v>
      </c>
      <c r="F373" t="s">
        <v>44</v>
      </c>
      <c r="G373" t="s">
        <v>18</v>
      </c>
      <c r="H373">
        <v>15336</v>
      </c>
      <c r="I373" t="s">
        <v>36</v>
      </c>
      <c r="J373">
        <v>0.3</v>
      </c>
      <c r="K373">
        <v>17000</v>
      </c>
      <c r="L373" s="1">
        <v>45566</v>
      </c>
    </row>
    <row r="374" spans="1:12" x14ac:dyDescent="0.3">
      <c r="A374" t="s">
        <v>618</v>
      </c>
      <c r="B374" t="s">
        <v>119</v>
      </c>
      <c r="C374" t="s">
        <v>51</v>
      </c>
      <c r="D374" t="s">
        <v>52</v>
      </c>
      <c r="E374" t="s">
        <v>16</v>
      </c>
      <c r="F374" t="s">
        <v>17</v>
      </c>
      <c r="G374" t="s">
        <v>40</v>
      </c>
      <c r="H374">
        <v>12477</v>
      </c>
      <c r="I374" t="s">
        <v>23</v>
      </c>
      <c r="J374">
        <v>0.1</v>
      </c>
      <c r="K374">
        <v>13000</v>
      </c>
      <c r="L374" s="1">
        <v>45444</v>
      </c>
    </row>
    <row r="375" spans="1:12" x14ac:dyDescent="0.3">
      <c r="A375" t="s">
        <v>619</v>
      </c>
      <c r="B375" t="s">
        <v>620</v>
      </c>
      <c r="C375" t="s">
        <v>72</v>
      </c>
      <c r="D375" t="s">
        <v>73</v>
      </c>
      <c r="E375" t="s">
        <v>53</v>
      </c>
      <c r="F375" t="s">
        <v>17</v>
      </c>
      <c r="G375" t="s">
        <v>18</v>
      </c>
      <c r="H375">
        <v>7542</v>
      </c>
      <c r="I375" t="s">
        <v>23</v>
      </c>
      <c r="J375">
        <v>0.1</v>
      </c>
      <c r="K375">
        <v>9000</v>
      </c>
      <c r="L375" s="1">
        <v>45627</v>
      </c>
    </row>
    <row r="376" spans="1:12" x14ac:dyDescent="0.3">
      <c r="A376" t="s">
        <v>621</v>
      </c>
      <c r="B376" t="s">
        <v>563</v>
      </c>
      <c r="C376" t="s">
        <v>72</v>
      </c>
      <c r="D376" t="s">
        <v>73</v>
      </c>
      <c r="E376" t="s">
        <v>35</v>
      </c>
      <c r="F376" t="s">
        <v>27</v>
      </c>
      <c r="G376" t="s">
        <v>18</v>
      </c>
      <c r="H376">
        <v>8449</v>
      </c>
      <c r="I376" t="s">
        <v>29</v>
      </c>
      <c r="K376">
        <v>9000</v>
      </c>
      <c r="L376" s="1">
        <v>45444</v>
      </c>
    </row>
    <row r="377" spans="1:12" x14ac:dyDescent="0.3">
      <c r="A377" t="s">
        <v>622</v>
      </c>
      <c r="B377" t="s">
        <v>226</v>
      </c>
      <c r="C377" t="s">
        <v>33</v>
      </c>
      <c r="D377" t="s">
        <v>34</v>
      </c>
      <c r="E377" t="s">
        <v>53</v>
      </c>
      <c r="F377" t="s">
        <v>27</v>
      </c>
      <c r="G377" t="s">
        <v>40</v>
      </c>
      <c r="H377">
        <v>16694</v>
      </c>
      <c r="K377">
        <v>17000</v>
      </c>
      <c r="L377" t="s">
        <v>326</v>
      </c>
    </row>
    <row r="378" spans="1:12" x14ac:dyDescent="0.3">
      <c r="A378" t="s">
        <v>623</v>
      </c>
      <c r="B378" t="s">
        <v>202</v>
      </c>
      <c r="C378" t="s">
        <v>51</v>
      </c>
      <c r="D378" t="s">
        <v>52</v>
      </c>
      <c r="E378" t="s">
        <v>16</v>
      </c>
      <c r="F378" t="s">
        <v>44</v>
      </c>
      <c r="G378" t="s">
        <v>18</v>
      </c>
      <c r="H378">
        <v>13807</v>
      </c>
      <c r="K378">
        <v>13000</v>
      </c>
      <c r="L378" s="1">
        <v>45597</v>
      </c>
    </row>
    <row r="379" spans="1:12" x14ac:dyDescent="0.3">
      <c r="A379" t="s">
        <v>624</v>
      </c>
      <c r="B379" t="s">
        <v>289</v>
      </c>
      <c r="C379" t="s">
        <v>33</v>
      </c>
      <c r="D379" t="s">
        <v>34</v>
      </c>
      <c r="E379" t="s">
        <v>53</v>
      </c>
      <c r="F379" t="s">
        <v>17</v>
      </c>
      <c r="G379" t="s">
        <v>18</v>
      </c>
      <c r="H379">
        <v>15259</v>
      </c>
      <c r="I379" t="s">
        <v>19</v>
      </c>
      <c r="J379">
        <v>0.2</v>
      </c>
      <c r="K379">
        <v>17000</v>
      </c>
      <c r="L379" t="s">
        <v>69</v>
      </c>
    </row>
    <row r="380" spans="1:12" x14ac:dyDescent="0.3">
      <c r="A380" t="s">
        <v>625</v>
      </c>
      <c r="B380" t="s">
        <v>82</v>
      </c>
      <c r="C380" t="s">
        <v>33</v>
      </c>
      <c r="D380" t="s">
        <v>34</v>
      </c>
      <c r="E380" t="s">
        <v>53</v>
      </c>
      <c r="F380" t="s">
        <v>27</v>
      </c>
      <c r="G380" t="s">
        <v>40</v>
      </c>
      <c r="H380">
        <v>16030</v>
      </c>
      <c r="I380" t="s">
        <v>19</v>
      </c>
      <c r="J380">
        <v>0.2</v>
      </c>
      <c r="K380">
        <v>17000</v>
      </c>
      <c r="L380" t="s">
        <v>373</v>
      </c>
    </row>
    <row r="381" spans="1:12" x14ac:dyDescent="0.3">
      <c r="A381" t="s">
        <v>626</v>
      </c>
      <c r="B381" t="s">
        <v>627</v>
      </c>
      <c r="C381" t="s">
        <v>51</v>
      </c>
      <c r="D381" t="s">
        <v>52</v>
      </c>
      <c r="E381" t="s">
        <v>53</v>
      </c>
      <c r="F381" t="s">
        <v>27</v>
      </c>
      <c r="G381" t="s">
        <v>18</v>
      </c>
      <c r="H381">
        <v>12247</v>
      </c>
      <c r="I381" t="s">
        <v>23</v>
      </c>
      <c r="J381">
        <v>0.1</v>
      </c>
      <c r="K381">
        <v>13000</v>
      </c>
      <c r="L381" s="1">
        <v>45294</v>
      </c>
    </row>
    <row r="382" spans="1:12" x14ac:dyDescent="0.3">
      <c r="A382" t="s">
        <v>628</v>
      </c>
      <c r="B382" t="s">
        <v>510</v>
      </c>
      <c r="C382" t="s">
        <v>72</v>
      </c>
      <c r="D382" t="s">
        <v>73</v>
      </c>
      <c r="E382" t="s">
        <v>53</v>
      </c>
      <c r="F382" t="s">
        <v>17</v>
      </c>
      <c r="G382" t="s">
        <v>40</v>
      </c>
      <c r="H382">
        <v>8763</v>
      </c>
      <c r="I382" t="s">
        <v>29</v>
      </c>
      <c r="K382">
        <v>9000</v>
      </c>
      <c r="L382" s="1">
        <v>45536</v>
      </c>
    </row>
    <row r="383" spans="1:12" x14ac:dyDescent="0.3">
      <c r="A383" t="s">
        <v>629</v>
      </c>
      <c r="B383" t="s">
        <v>152</v>
      </c>
      <c r="C383" t="s">
        <v>51</v>
      </c>
      <c r="D383" t="s">
        <v>52</v>
      </c>
      <c r="E383" t="s">
        <v>53</v>
      </c>
      <c r="F383" t="s">
        <v>17</v>
      </c>
      <c r="G383" t="s">
        <v>18</v>
      </c>
      <c r="H383">
        <v>14950</v>
      </c>
      <c r="K383">
        <v>13000</v>
      </c>
      <c r="L383" t="s">
        <v>129</v>
      </c>
    </row>
    <row r="384" spans="1:12" x14ac:dyDescent="0.3">
      <c r="A384" t="s">
        <v>630</v>
      </c>
      <c r="B384" t="s">
        <v>386</v>
      </c>
      <c r="C384" t="s">
        <v>72</v>
      </c>
      <c r="D384" t="s">
        <v>73</v>
      </c>
      <c r="E384" t="s">
        <v>16</v>
      </c>
      <c r="F384" t="s">
        <v>27</v>
      </c>
      <c r="G384" t="s">
        <v>40</v>
      </c>
      <c r="H384">
        <v>8540</v>
      </c>
      <c r="I384" t="s">
        <v>36</v>
      </c>
      <c r="J384">
        <v>0.3</v>
      </c>
      <c r="K384">
        <v>9000</v>
      </c>
      <c r="L384" t="s">
        <v>162</v>
      </c>
    </row>
    <row r="385" spans="1:12" x14ac:dyDescent="0.3">
      <c r="A385" t="s">
        <v>631</v>
      </c>
      <c r="B385" t="s">
        <v>210</v>
      </c>
      <c r="C385" t="s">
        <v>33</v>
      </c>
      <c r="D385" t="s">
        <v>34</v>
      </c>
      <c r="E385" t="s">
        <v>35</v>
      </c>
      <c r="F385" t="s">
        <v>44</v>
      </c>
      <c r="G385" t="s">
        <v>18</v>
      </c>
      <c r="H385">
        <v>17425</v>
      </c>
      <c r="I385" t="s">
        <v>29</v>
      </c>
      <c r="K385">
        <v>17000</v>
      </c>
      <c r="L385" s="1">
        <v>45627</v>
      </c>
    </row>
    <row r="386" spans="1:12" x14ac:dyDescent="0.3">
      <c r="A386" t="s">
        <v>632</v>
      </c>
      <c r="B386" t="s">
        <v>303</v>
      </c>
      <c r="C386" t="s">
        <v>14</v>
      </c>
      <c r="D386" t="s">
        <v>15</v>
      </c>
      <c r="E386" t="s">
        <v>16</v>
      </c>
      <c r="F386" t="s">
        <v>17</v>
      </c>
      <c r="G386" t="s">
        <v>28</v>
      </c>
      <c r="H386">
        <v>12858</v>
      </c>
      <c r="K386">
        <v>14000</v>
      </c>
      <c r="L386" t="s">
        <v>230</v>
      </c>
    </row>
    <row r="387" spans="1:12" x14ac:dyDescent="0.3">
      <c r="A387" t="s">
        <v>633</v>
      </c>
      <c r="B387" t="s">
        <v>167</v>
      </c>
      <c r="C387" t="s">
        <v>14</v>
      </c>
      <c r="D387" t="s">
        <v>15</v>
      </c>
      <c r="E387" t="s">
        <v>53</v>
      </c>
      <c r="F387" t="s">
        <v>44</v>
      </c>
      <c r="G387" t="s">
        <v>40</v>
      </c>
      <c r="H387">
        <v>12570</v>
      </c>
      <c r="I387" t="s">
        <v>36</v>
      </c>
      <c r="J387">
        <v>0.3</v>
      </c>
      <c r="K387">
        <v>14000</v>
      </c>
      <c r="L387" t="s">
        <v>109</v>
      </c>
    </row>
    <row r="388" spans="1:12" x14ac:dyDescent="0.3">
      <c r="A388" t="s">
        <v>634</v>
      </c>
      <c r="B388" t="s">
        <v>319</v>
      </c>
      <c r="C388" t="s">
        <v>51</v>
      </c>
      <c r="D388" t="s">
        <v>52</v>
      </c>
      <c r="E388" t="s">
        <v>16</v>
      </c>
      <c r="F388" t="s">
        <v>17</v>
      </c>
      <c r="G388" t="s">
        <v>40</v>
      </c>
      <c r="H388">
        <v>11302</v>
      </c>
      <c r="K388">
        <v>13000</v>
      </c>
      <c r="L388" s="1">
        <v>45506</v>
      </c>
    </row>
    <row r="389" spans="1:12" x14ac:dyDescent="0.3">
      <c r="A389" t="s">
        <v>635</v>
      </c>
      <c r="B389" t="s">
        <v>636</v>
      </c>
      <c r="C389" t="s">
        <v>72</v>
      </c>
      <c r="D389" t="s">
        <v>73</v>
      </c>
      <c r="E389" t="s">
        <v>16</v>
      </c>
      <c r="F389" t="s">
        <v>44</v>
      </c>
      <c r="G389" t="s">
        <v>28</v>
      </c>
      <c r="H389">
        <v>8713</v>
      </c>
      <c r="I389" t="s">
        <v>29</v>
      </c>
      <c r="K389">
        <v>9000</v>
      </c>
      <c r="L389" s="1">
        <v>45352</v>
      </c>
    </row>
    <row r="390" spans="1:12" x14ac:dyDescent="0.3">
      <c r="A390" t="s">
        <v>637</v>
      </c>
      <c r="B390" t="s">
        <v>638</v>
      </c>
      <c r="C390" t="s">
        <v>14</v>
      </c>
      <c r="D390" t="s">
        <v>15</v>
      </c>
      <c r="E390" t="s">
        <v>35</v>
      </c>
      <c r="F390" t="s">
        <v>27</v>
      </c>
      <c r="G390" t="s">
        <v>28</v>
      </c>
      <c r="H390">
        <v>14722</v>
      </c>
      <c r="I390" t="s">
        <v>36</v>
      </c>
      <c r="J390">
        <v>0.3</v>
      </c>
      <c r="K390">
        <v>14000</v>
      </c>
      <c r="L390" s="1">
        <v>45597</v>
      </c>
    </row>
    <row r="391" spans="1:12" x14ac:dyDescent="0.3">
      <c r="A391" t="s">
        <v>639</v>
      </c>
      <c r="B391" t="s">
        <v>190</v>
      </c>
      <c r="C391" t="s">
        <v>14</v>
      </c>
      <c r="D391" t="s">
        <v>15</v>
      </c>
      <c r="E391" t="s">
        <v>16</v>
      </c>
      <c r="F391" t="s">
        <v>44</v>
      </c>
      <c r="G391" t="s">
        <v>28</v>
      </c>
      <c r="H391">
        <v>14649</v>
      </c>
      <c r="K391">
        <v>14000</v>
      </c>
      <c r="L391" t="s">
        <v>198</v>
      </c>
    </row>
    <row r="392" spans="1:12" x14ac:dyDescent="0.3">
      <c r="A392" t="s">
        <v>640</v>
      </c>
      <c r="B392" t="s">
        <v>514</v>
      </c>
      <c r="C392" t="s">
        <v>72</v>
      </c>
      <c r="D392" t="s">
        <v>73</v>
      </c>
      <c r="E392" t="s">
        <v>35</v>
      </c>
      <c r="F392" t="s">
        <v>27</v>
      </c>
      <c r="G392" t="s">
        <v>18</v>
      </c>
      <c r="H392">
        <v>8059</v>
      </c>
      <c r="I392" t="s">
        <v>19</v>
      </c>
      <c r="J392">
        <v>0.2</v>
      </c>
      <c r="K392">
        <v>9000</v>
      </c>
      <c r="L392" s="1">
        <v>45324</v>
      </c>
    </row>
    <row r="393" spans="1:12" x14ac:dyDescent="0.3">
      <c r="A393" t="s">
        <v>641</v>
      </c>
      <c r="B393" t="s">
        <v>121</v>
      </c>
      <c r="C393" t="s">
        <v>51</v>
      </c>
      <c r="D393" t="s">
        <v>52</v>
      </c>
      <c r="E393" t="s">
        <v>53</v>
      </c>
      <c r="F393" t="s">
        <v>17</v>
      </c>
      <c r="G393" t="s">
        <v>40</v>
      </c>
      <c r="H393">
        <v>12896</v>
      </c>
      <c r="I393" t="s">
        <v>29</v>
      </c>
      <c r="K393">
        <v>13000</v>
      </c>
      <c r="L393" t="s">
        <v>57</v>
      </c>
    </row>
    <row r="394" spans="1:12" x14ac:dyDescent="0.3">
      <c r="A394" t="s">
        <v>642</v>
      </c>
      <c r="B394" t="s">
        <v>93</v>
      </c>
      <c r="C394" t="s">
        <v>33</v>
      </c>
      <c r="D394" t="s">
        <v>34</v>
      </c>
      <c r="E394" t="s">
        <v>35</v>
      </c>
      <c r="F394" t="s">
        <v>17</v>
      </c>
      <c r="G394" t="s">
        <v>18</v>
      </c>
      <c r="H394">
        <v>16210</v>
      </c>
      <c r="K394">
        <v>17000</v>
      </c>
      <c r="L394" t="s">
        <v>333</v>
      </c>
    </row>
    <row r="395" spans="1:12" x14ac:dyDescent="0.3">
      <c r="A395" t="s">
        <v>643</v>
      </c>
      <c r="B395" t="s">
        <v>91</v>
      </c>
      <c r="C395" t="s">
        <v>51</v>
      </c>
      <c r="D395" t="s">
        <v>52</v>
      </c>
      <c r="E395" t="s">
        <v>53</v>
      </c>
      <c r="F395" t="s">
        <v>17</v>
      </c>
      <c r="G395" t="s">
        <v>40</v>
      </c>
      <c r="H395">
        <v>12865</v>
      </c>
      <c r="I395" t="s">
        <v>19</v>
      </c>
      <c r="J395">
        <v>0.2</v>
      </c>
      <c r="K395">
        <v>13000</v>
      </c>
      <c r="L395" s="1">
        <v>45353</v>
      </c>
    </row>
    <row r="396" spans="1:12" x14ac:dyDescent="0.3">
      <c r="A396" t="s">
        <v>644</v>
      </c>
      <c r="B396" t="s">
        <v>219</v>
      </c>
      <c r="C396" t="s">
        <v>72</v>
      </c>
      <c r="D396" t="s">
        <v>73</v>
      </c>
      <c r="E396" t="s">
        <v>35</v>
      </c>
      <c r="F396" t="s">
        <v>17</v>
      </c>
      <c r="G396" t="s">
        <v>28</v>
      </c>
      <c r="H396">
        <v>9853</v>
      </c>
      <c r="K396">
        <v>9000</v>
      </c>
      <c r="L396" t="s">
        <v>129</v>
      </c>
    </row>
    <row r="397" spans="1:12" x14ac:dyDescent="0.3">
      <c r="A397" t="s">
        <v>645</v>
      </c>
      <c r="B397" t="s">
        <v>296</v>
      </c>
      <c r="C397" t="s">
        <v>14</v>
      </c>
      <c r="D397" t="s">
        <v>15</v>
      </c>
      <c r="E397" t="s">
        <v>16</v>
      </c>
      <c r="F397" t="s">
        <v>27</v>
      </c>
      <c r="G397" t="s">
        <v>18</v>
      </c>
      <c r="H397">
        <v>15478</v>
      </c>
      <c r="I397" t="s">
        <v>36</v>
      </c>
      <c r="J397">
        <v>0.3</v>
      </c>
      <c r="K397">
        <v>14000</v>
      </c>
      <c r="L397" s="1">
        <v>45598</v>
      </c>
    </row>
    <row r="398" spans="1:12" x14ac:dyDescent="0.3">
      <c r="A398" t="s">
        <v>646</v>
      </c>
      <c r="B398" t="s">
        <v>22</v>
      </c>
      <c r="C398" t="s">
        <v>51</v>
      </c>
      <c r="D398" t="s">
        <v>52</v>
      </c>
      <c r="E398" t="s">
        <v>16</v>
      </c>
      <c r="F398" t="s">
        <v>27</v>
      </c>
      <c r="G398" t="s">
        <v>28</v>
      </c>
      <c r="H398">
        <v>11714</v>
      </c>
      <c r="I398" t="s">
        <v>29</v>
      </c>
      <c r="K398">
        <v>13000</v>
      </c>
      <c r="L398" s="1">
        <v>45597</v>
      </c>
    </row>
    <row r="399" spans="1:12" x14ac:dyDescent="0.3">
      <c r="A399" t="s">
        <v>647</v>
      </c>
      <c r="B399" t="s">
        <v>336</v>
      </c>
      <c r="C399" t="s">
        <v>72</v>
      </c>
      <c r="D399" t="s">
        <v>73</v>
      </c>
      <c r="E399" t="s">
        <v>53</v>
      </c>
      <c r="F399" t="s">
        <v>27</v>
      </c>
      <c r="G399" t="s">
        <v>40</v>
      </c>
      <c r="H399">
        <v>9579</v>
      </c>
      <c r="I399" t="s">
        <v>19</v>
      </c>
      <c r="J399">
        <v>0.2</v>
      </c>
      <c r="K399">
        <v>9000</v>
      </c>
      <c r="L399" s="1">
        <v>45627</v>
      </c>
    </row>
    <row r="400" spans="1:12" x14ac:dyDescent="0.3">
      <c r="A400" t="s">
        <v>648</v>
      </c>
      <c r="B400" t="s">
        <v>108</v>
      </c>
      <c r="C400" t="s">
        <v>72</v>
      </c>
      <c r="D400" t="s">
        <v>73</v>
      </c>
      <c r="E400" t="s">
        <v>53</v>
      </c>
      <c r="F400" t="s">
        <v>27</v>
      </c>
      <c r="G400" t="s">
        <v>28</v>
      </c>
      <c r="H400">
        <v>9515</v>
      </c>
      <c r="I400" t="s">
        <v>19</v>
      </c>
      <c r="J400">
        <v>0.2</v>
      </c>
      <c r="K400">
        <v>9000</v>
      </c>
      <c r="L400" t="s">
        <v>96</v>
      </c>
    </row>
    <row r="401" spans="1:12" x14ac:dyDescent="0.3">
      <c r="A401" t="s">
        <v>649</v>
      </c>
      <c r="B401" t="s">
        <v>372</v>
      </c>
      <c r="C401" t="s">
        <v>72</v>
      </c>
      <c r="D401" t="s">
        <v>73</v>
      </c>
      <c r="E401" t="s">
        <v>35</v>
      </c>
      <c r="F401" t="s">
        <v>44</v>
      </c>
      <c r="G401" t="s">
        <v>18</v>
      </c>
      <c r="H401">
        <v>7842</v>
      </c>
      <c r="I401" t="s">
        <v>36</v>
      </c>
      <c r="J401">
        <v>0.3</v>
      </c>
      <c r="K401">
        <v>9000</v>
      </c>
      <c r="L401" t="s">
        <v>198</v>
      </c>
    </row>
    <row r="402" spans="1:12" x14ac:dyDescent="0.3">
      <c r="A402" t="s">
        <v>650</v>
      </c>
      <c r="B402" t="s">
        <v>309</v>
      </c>
      <c r="C402" t="s">
        <v>14</v>
      </c>
      <c r="D402" t="s">
        <v>15</v>
      </c>
      <c r="E402" t="s">
        <v>16</v>
      </c>
      <c r="F402" t="s">
        <v>27</v>
      </c>
      <c r="G402" t="s">
        <v>28</v>
      </c>
      <c r="H402">
        <v>12765</v>
      </c>
      <c r="I402" t="s">
        <v>36</v>
      </c>
      <c r="J402">
        <v>0.3</v>
      </c>
      <c r="K402">
        <v>14000</v>
      </c>
      <c r="L402" t="s">
        <v>129</v>
      </c>
    </row>
    <row r="403" spans="1:12" x14ac:dyDescent="0.3">
      <c r="A403" t="s">
        <v>651</v>
      </c>
      <c r="B403" t="s">
        <v>32</v>
      </c>
      <c r="C403" t="s">
        <v>14</v>
      </c>
      <c r="D403" t="s">
        <v>15</v>
      </c>
      <c r="E403" t="s">
        <v>53</v>
      </c>
      <c r="F403" t="s">
        <v>44</v>
      </c>
      <c r="G403" t="s">
        <v>40</v>
      </c>
      <c r="H403">
        <v>14161</v>
      </c>
      <c r="I403" t="s">
        <v>36</v>
      </c>
      <c r="J403">
        <v>0.3</v>
      </c>
      <c r="K403">
        <v>14000</v>
      </c>
      <c r="L403" s="1">
        <v>45506</v>
      </c>
    </row>
    <row r="404" spans="1:12" x14ac:dyDescent="0.3">
      <c r="A404" t="s">
        <v>652</v>
      </c>
      <c r="B404" t="s">
        <v>653</v>
      </c>
      <c r="C404" t="s">
        <v>72</v>
      </c>
      <c r="D404" t="s">
        <v>73</v>
      </c>
      <c r="E404" t="s">
        <v>16</v>
      </c>
      <c r="F404" t="s">
        <v>27</v>
      </c>
      <c r="G404" t="s">
        <v>40</v>
      </c>
      <c r="H404">
        <v>8441</v>
      </c>
      <c r="K404">
        <v>9000</v>
      </c>
      <c r="L404" s="1">
        <v>45537</v>
      </c>
    </row>
    <row r="405" spans="1:12" x14ac:dyDescent="0.3">
      <c r="A405" t="s">
        <v>654</v>
      </c>
      <c r="B405" t="s">
        <v>655</v>
      </c>
      <c r="C405" t="s">
        <v>33</v>
      </c>
      <c r="D405" t="s">
        <v>34</v>
      </c>
      <c r="E405" t="s">
        <v>16</v>
      </c>
      <c r="F405" t="s">
        <v>44</v>
      </c>
      <c r="G405" t="s">
        <v>18</v>
      </c>
      <c r="H405">
        <v>17752</v>
      </c>
      <c r="I405" t="s">
        <v>19</v>
      </c>
      <c r="J405">
        <v>0.2</v>
      </c>
      <c r="K405">
        <v>17000</v>
      </c>
      <c r="L405" t="s">
        <v>129</v>
      </c>
    </row>
    <row r="406" spans="1:12" x14ac:dyDescent="0.3">
      <c r="A406" t="s">
        <v>656</v>
      </c>
      <c r="B406" t="s">
        <v>281</v>
      </c>
      <c r="C406" t="s">
        <v>33</v>
      </c>
      <c r="D406" t="s">
        <v>34</v>
      </c>
      <c r="E406" t="s">
        <v>35</v>
      </c>
      <c r="F406" t="s">
        <v>27</v>
      </c>
      <c r="G406" t="s">
        <v>40</v>
      </c>
      <c r="H406">
        <v>17840</v>
      </c>
      <c r="I406" t="s">
        <v>19</v>
      </c>
      <c r="J406">
        <v>0.2</v>
      </c>
      <c r="K406">
        <v>17000</v>
      </c>
      <c r="L406" s="1">
        <v>45324</v>
      </c>
    </row>
    <row r="407" spans="1:12" x14ac:dyDescent="0.3">
      <c r="A407" t="s">
        <v>657</v>
      </c>
      <c r="B407" t="s">
        <v>206</v>
      </c>
      <c r="C407" t="s">
        <v>51</v>
      </c>
      <c r="D407" t="s">
        <v>52</v>
      </c>
      <c r="E407" t="s">
        <v>16</v>
      </c>
      <c r="F407" t="s">
        <v>17</v>
      </c>
      <c r="G407" t="s">
        <v>40</v>
      </c>
      <c r="H407">
        <v>11760</v>
      </c>
      <c r="K407">
        <v>13000</v>
      </c>
      <c r="L407" s="1">
        <v>45567</v>
      </c>
    </row>
    <row r="408" spans="1:12" x14ac:dyDescent="0.3">
      <c r="A408" t="s">
        <v>658</v>
      </c>
      <c r="B408" t="s">
        <v>584</v>
      </c>
      <c r="C408" t="s">
        <v>51</v>
      </c>
      <c r="D408" t="s">
        <v>52</v>
      </c>
      <c r="E408" t="s">
        <v>16</v>
      </c>
      <c r="F408" t="s">
        <v>27</v>
      </c>
      <c r="G408" t="s">
        <v>40</v>
      </c>
      <c r="H408">
        <v>12183</v>
      </c>
      <c r="I408" t="s">
        <v>19</v>
      </c>
      <c r="J408">
        <v>0.2</v>
      </c>
      <c r="K408">
        <v>13000</v>
      </c>
      <c r="L408" s="1">
        <v>45627</v>
      </c>
    </row>
    <row r="409" spans="1:12" x14ac:dyDescent="0.3">
      <c r="A409" t="s">
        <v>659</v>
      </c>
      <c r="B409" t="s">
        <v>660</v>
      </c>
      <c r="C409" t="s">
        <v>72</v>
      </c>
      <c r="D409" t="s">
        <v>73</v>
      </c>
      <c r="E409" t="s">
        <v>16</v>
      </c>
      <c r="F409" t="s">
        <v>27</v>
      </c>
      <c r="G409" t="s">
        <v>40</v>
      </c>
      <c r="H409">
        <v>10898</v>
      </c>
      <c r="I409" t="s">
        <v>23</v>
      </c>
      <c r="J409">
        <v>0.1</v>
      </c>
      <c r="K409">
        <v>9000</v>
      </c>
      <c r="L409" s="1">
        <v>45293</v>
      </c>
    </row>
    <row r="410" spans="1:12" x14ac:dyDescent="0.3">
      <c r="A410" t="s">
        <v>661</v>
      </c>
      <c r="B410" t="s">
        <v>39</v>
      </c>
      <c r="C410" t="s">
        <v>72</v>
      </c>
      <c r="D410" t="s">
        <v>73</v>
      </c>
      <c r="E410" t="s">
        <v>16</v>
      </c>
      <c r="F410" t="s">
        <v>44</v>
      </c>
      <c r="G410" t="s">
        <v>28</v>
      </c>
      <c r="H410">
        <v>9027</v>
      </c>
      <c r="K410">
        <v>9000</v>
      </c>
      <c r="L410" t="s">
        <v>106</v>
      </c>
    </row>
    <row r="411" spans="1:12" x14ac:dyDescent="0.3">
      <c r="A411" t="s">
        <v>662</v>
      </c>
      <c r="B411" t="s">
        <v>61</v>
      </c>
      <c r="C411" t="s">
        <v>72</v>
      </c>
      <c r="D411" t="s">
        <v>73</v>
      </c>
      <c r="E411" t="s">
        <v>53</v>
      </c>
      <c r="F411" t="s">
        <v>27</v>
      </c>
      <c r="G411" t="s">
        <v>18</v>
      </c>
      <c r="H411">
        <v>9315</v>
      </c>
      <c r="I411" t="s">
        <v>23</v>
      </c>
      <c r="J411">
        <v>0.1</v>
      </c>
      <c r="K411">
        <v>9000</v>
      </c>
      <c r="L411" t="s">
        <v>158</v>
      </c>
    </row>
    <row r="412" spans="1:12" x14ac:dyDescent="0.3">
      <c r="A412" t="s">
        <v>663</v>
      </c>
      <c r="B412" t="s">
        <v>328</v>
      </c>
      <c r="C412" t="s">
        <v>33</v>
      </c>
      <c r="D412" t="s">
        <v>34</v>
      </c>
      <c r="E412" t="s">
        <v>35</v>
      </c>
      <c r="F412" t="s">
        <v>17</v>
      </c>
      <c r="G412" t="s">
        <v>18</v>
      </c>
      <c r="H412">
        <v>17202</v>
      </c>
      <c r="I412" t="s">
        <v>36</v>
      </c>
      <c r="J412">
        <v>0.3</v>
      </c>
      <c r="K412">
        <v>17000</v>
      </c>
      <c r="L412" s="1">
        <v>45597</v>
      </c>
    </row>
    <row r="413" spans="1:12" x14ac:dyDescent="0.3">
      <c r="A413" t="s">
        <v>664</v>
      </c>
      <c r="B413" t="s">
        <v>332</v>
      </c>
      <c r="C413" t="s">
        <v>72</v>
      </c>
      <c r="D413" t="s">
        <v>73</v>
      </c>
      <c r="E413" t="s">
        <v>16</v>
      </c>
      <c r="F413" t="s">
        <v>44</v>
      </c>
      <c r="G413" t="s">
        <v>18</v>
      </c>
      <c r="H413">
        <v>9345</v>
      </c>
      <c r="I413" t="s">
        <v>23</v>
      </c>
      <c r="J413">
        <v>0.1</v>
      </c>
      <c r="K413">
        <v>9000</v>
      </c>
      <c r="L413" t="s">
        <v>37</v>
      </c>
    </row>
    <row r="414" spans="1:12" x14ac:dyDescent="0.3">
      <c r="A414" t="s">
        <v>665</v>
      </c>
      <c r="B414" t="s">
        <v>155</v>
      </c>
      <c r="C414" t="s">
        <v>33</v>
      </c>
      <c r="D414" t="s">
        <v>34</v>
      </c>
      <c r="E414" t="s">
        <v>16</v>
      </c>
      <c r="F414" t="s">
        <v>27</v>
      </c>
      <c r="G414" t="s">
        <v>28</v>
      </c>
      <c r="H414">
        <v>16807</v>
      </c>
      <c r="I414" t="s">
        <v>29</v>
      </c>
      <c r="K414">
        <v>17000</v>
      </c>
      <c r="L414" t="s">
        <v>24</v>
      </c>
    </row>
    <row r="415" spans="1:12" x14ac:dyDescent="0.3">
      <c r="A415" t="s">
        <v>666</v>
      </c>
      <c r="B415" t="s">
        <v>47</v>
      </c>
      <c r="C415" t="s">
        <v>51</v>
      </c>
      <c r="D415" t="s">
        <v>52</v>
      </c>
      <c r="E415" t="s">
        <v>53</v>
      </c>
      <c r="F415" t="s">
        <v>27</v>
      </c>
      <c r="G415" t="s">
        <v>40</v>
      </c>
      <c r="H415">
        <v>12076</v>
      </c>
      <c r="I415" t="s">
        <v>36</v>
      </c>
      <c r="J415">
        <v>0.3</v>
      </c>
      <c r="K415">
        <v>13000</v>
      </c>
      <c r="L415" t="s">
        <v>78</v>
      </c>
    </row>
    <row r="416" spans="1:12" x14ac:dyDescent="0.3">
      <c r="A416" t="s">
        <v>667</v>
      </c>
      <c r="B416" t="s">
        <v>113</v>
      </c>
      <c r="C416" t="s">
        <v>72</v>
      </c>
      <c r="D416" t="s">
        <v>73</v>
      </c>
      <c r="E416" t="s">
        <v>35</v>
      </c>
      <c r="F416" t="s">
        <v>27</v>
      </c>
      <c r="G416" t="s">
        <v>18</v>
      </c>
      <c r="H416">
        <v>10320</v>
      </c>
      <c r="I416" t="s">
        <v>29</v>
      </c>
      <c r="K416">
        <v>9000</v>
      </c>
      <c r="L416" t="s">
        <v>57</v>
      </c>
    </row>
    <row r="417" spans="1:12" x14ac:dyDescent="0.3">
      <c r="A417" t="s">
        <v>668</v>
      </c>
      <c r="B417" t="s">
        <v>660</v>
      </c>
      <c r="C417" t="s">
        <v>72</v>
      </c>
      <c r="D417" t="s">
        <v>73</v>
      </c>
      <c r="E417" t="s">
        <v>35</v>
      </c>
      <c r="F417" t="s">
        <v>44</v>
      </c>
      <c r="G417" t="s">
        <v>18</v>
      </c>
      <c r="H417">
        <v>10214</v>
      </c>
      <c r="I417" t="s">
        <v>19</v>
      </c>
      <c r="J417">
        <v>0.2</v>
      </c>
      <c r="K417">
        <v>9000</v>
      </c>
      <c r="L417" t="s">
        <v>162</v>
      </c>
    </row>
    <row r="418" spans="1:12" x14ac:dyDescent="0.3">
      <c r="A418" t="s">
        <v>669</v>
      </c>
      <c r="B418" t="s">
        <v>437</v>
      </c>
      <c r="C418" t="s">
        <v>14</v>
      </c>
      <c r="D418" t="s">
        <v>15</v>
      </c>
      <c r="E418" t="s">
        <v>16</v>
      </c>
      <c r="F418" t="s">
        <v>17</v>
      </c>
      <c r="G418" t="s">
        <v>28</v>
      </c>
      <c r="H418">
        <v>13151</v>
      </c>
      <c r="I418" t="s">
        <v>29</v>
      </c>
      <c r="K418">
        <v>14000</v>
      </c>
      <c r="L418" s="1">
        <v>45384</v>
      </c>
    </row>
    <row r="419" spans="1:12" x14ac:dyDescent="0.3">
      <c r="A419" t="s">
        <v>670</v>
      </c>
      <c r="B419" t="s">
        <v>87</v>
      </c>
      <c r="C419" t="s">
        <v>33</v>
      </c>
      <c r="D419" t="s">
        <v>34</v>
      </c>
      <c r="E419" t="s">
        <v>53</v>
      </c>
      <c r="F419" t="s">
        <v>44</v>
      </c>
      <c r="G419" t="s">
        <v>40</v>
      </c>
      <c r="H419">
        <v>18901</v>
      </c>
      <c r="I419" t="s">
        <v>29</v>
      </c>
      <c r="K419">
        <v>17000</v>
      </c>
      <c r="L419" t="s">
        <v>211</v>
      </c>
    </row>
    <row r="420" spans="1:12" x14ac:dyDescent="0.3">
      <c r="A420" t="s">
        <v>671</v>
      </c>
      <c r="B420" t="s">
        <v>237</v>
      </c>
      <c r="C420" t="s">
        <v>14</v>
      </c>
      <c r="D420" t="s">
        <v>15</v>
      </c>
      <c r="E420" t="s">
        <v>35</v>
      </c>
      <c r="F420" t="s">
        <v>17</v>
      </c>
      <c r="G420" t="s">
        <v>18</v>
      </c>
      <c r="H420">
        <v>13135</v>
      </c>
      <c r="I420" t="s">
        <v>19</v>
      </c>
      <c r="J420">
        <v>0.2</v>
      </c>
      <c r="K420">
        <v>14000</v>
      </c>
      <c r="L420" t="s">
        <v>57</v>
      </c>
    </row>
    <row r="421" spans="1:12" x14ac:dyDescent="0.3">
      <c r="A421" t="s">
        <v>672</v>
      </c>
      <c r="B421" t="s">
        <v>448</v>
      </c>
      <c r="C421" t="s">
        <v>51</v>
      </c>
      <c r="D421" t="s">
        <v>52</v>
      </c>
      <c r="E421" t="s">
        <v>35</v>
      </c>
      <c r="F421" t="s">
        <v>44</v>
      </c>
      <c r="G421" t="s">
        <v>40</v>
      </c>
      <c r="H421">
        <v>14393</v>
      </c>
      <c r="I421" t="s">
        <v>19</v>
      </c>
      <c r="J421">
        <v>0.2</v>
      </c>
      <c r="K421">
        <v>13000</v>
      </c>
      <c r="L421" t="s">
        <v>198</v>
      </c>
    </row>
    <row r="422" spans="1:12" x14ac:dyDescent="0.3">
      <c r="A422" t="s">
        <v>673</v>
      </c>
      <c r="B422" t="s">
        <v>229</v>
      </c>
      <c r="C422" t="s">
        <v>72</v>
      </c>
      <c r="D422" t="s">
        <v>73</v>
      </c>
      <c r="E422" t="s">
        <v>53</v>
      </c>
      <c r="F422" t="s">
        <v>27</v>
      </c>
      <c r="G422" t="s">
        <v>28</v>
      </c>
      <c r="H422">
        <v>9590</v>
      </c>
      <c r="I422" t="s">
        <v>36</v>
      </c>
      <c r="J422">
        <v>0.3</v>
      </c>
      <c r="K422">
        <v>9000</v>
      </c>
      <c r="L422" s="1">
        <v>45567</v>
      </c>
    </row>
    <row r="423" spans="1:12" x14ac:dyDescent="0.3">
      <c r="A423" t="s">
        <v>674</v>
      </c>
      <c r="B423" t="s">
        <v>206</v>
      </c>
      <c r="C423" t="s">
        <v>72</v>
      </c>
      <c r="D423" t="s">
        <v>73</v>
      </c>
      <c r="E423" t="s">
        <v>35</v>
      </c>
      <c r="F423" t="s">
        <v>44</v>
      </c>
      <c r="G423" t="s">
        <v>18</v>
      </c>
      <c r="H423">
        <v>8650</v>
      </c>
      <c r="I423" t="s">
        <v>29</v>
      </c>
      <c r="K423">
        <v>9000</v>
      </c>
      <c r="L423" t="s">
        <v>20</v>
      </c>
    </row>
    <row r="424" spans="1:12" x14ac:dyDescent="0.3">
      <c r="A424" t="s">
        <v>675</v>
      </c>
      <c r="B424" t="s">
        <v>386</v>
      </c>
      <c r="C424" t="s">
        <v>33</v>
      </c>
      <c r="D424" t="s">
        <v>34</v>
      </c>
      <c r="E424" t="s">
        <v>53</v>
      </c>
      <c r="F424" t="s">
        <v>17</v>
      </c>
      <c r="G424" t="s">
        <v>40</v>
      </c>
      <c r="H424">
        <v>17383</v>
      </c>
      <c r="I424" t="s">
        <v>23</v>
      </c>
      <c r="J424">
        <v>0.1</v>
      </c>
      <c r="K424">
        <v>17000</v>
      </c>
      <c r="L424" t="s">
        <v>78</v>
      </c>
    </row>
    <row r="425" spans="1:12" x14ac:dyDescent="0.3">
      <c r="A425" t="s">
        <v>676</v>
      </c>
      <c r="B425" t="s">
        <v>164</v>
      </c>
      <c r="C425" t="s">
        <v>14</v>
      </c>
      <c r="D425" t="s">
        <v>15</v>
      </c>
      <c r="E425" t="s">
        <v>16</v>
      </c>
      <c r="F425" t="s">
        <v>17</v>
      </c>
      <c r="G425" t="s">
        <v>28</v>
      </c>
      <c r="H425">
        <v>14720</v>
      </c>
      <c r="I425" t="s">
        <v>36</v>
      </c>
      <c r="J425">
        <v>0.3</v>
      </c>
      <c r="K425">
        <v>14000</v>
      </c>
      <c r="L425" t="s">
        <v>41</v>
      </c>
    </row>
    <row r="426" spans="1:12" x14ac:dyDescent="0.3">
      <c r="A426" t="s">
        <v>677</v>
      </c>
      <c r="B426" t="s">
        <v>232</v>
      </c>
      <c r="C426" t="s">
        <v>72</v>
      </c>
      <c r="D426" t="s">
        <v>73</v>
      </c>
      <c r="E426" t="s">
        <v>35</v>
      </c>
      <c r="F426" t="s">
        <v>17</v>
      </c>
      <c r="G426" t="s">
        <v>18</v>
      </c>
      <c r="H426">
        <v>9026</v>
      </c>
      <c r="I426" t="s">
        <v>36</v>
      </c>
      <c r="J426">
        <v>0.3</v>
      </c>
      <c r="K426">
        <v>9000</v>
      </c>
      <c r="L426" t="s">
        <v>129</v>
      </c>
    </row>
    <row r="427" spans="1:12" x14ac:dyDescent="0.3">
      <c r="A427" t="s">
        <v>678</v>
      </c>
      <c r="B427" t="s">
        <v>679</v>
      </c>
      <c r="C427" t="s">
        <v>33</v>
      </c>
      <c r="D427" t="s">
        <v>34</v>
      </c>
      <c r="E427" t="s">
        <v>16</v>
      </c>
      <c r="F427" t="s">
        <v>44</v>
      </c>
      <c r="G427" t="s">
        <v>18</v>
      </c>
      <c r="H427">
        <v>17318</v>
      </c>
      <c r="K427">
        <v>17000</v>
      </c>
      <c r="L427" t="s">
        <v>158</v>
      </c>
    </row>
    <row r="428" spans="1:12" x14ac:dyDescent="0.3">
      <c r="A428" t="s">
        <v>680</v>
      </c>
      <c r="B428" t="s">
        <v>176</v>
      </c>
      <c r="C428" t="s">
        <v>14</v>
      </c>
      <c r="D428" t="s">
        <v>15</v>
      </c>
      <c r="E428" t="s">
        <v>35</v>
      </c>
      <c r="F428" t="s">
        <v>27</v>
      </c>
      <c r="G428" t="s">
        <v>28</v>
      </c>
      <c r="H428">
        <v>15210</v>
      </c>
      <c r="K428">
        <v>14000</v>
      </c>
      <c r="L428" s="1">
        <v>45323</v>
      </c>
    </row>
    <row r="429" spans="1:12" x14ac:dyDescent="0.3">
      <c r="A429" t="s">
        <v>681</v>
      </c>
      <c r="B429" t="s">
        <v>185</v>
      </c>
      <c r="C429" t="s">
        <v>51</v>
      </c>
      <c r="D429" t="s">
        <v>52</v>
      </c>
      <c r="E429" t="s">
        <v>53</v>
      </c>
      <c r="F429" t="s">
        <v>17</v>
      </c>
      <c r="G429" t="s">
        <v>18</v>
      </c>
      <c r="H429">
        <v>14924</v>
      </c>
      <c r="K429">
        <v>13000</v>
      </c>
      <c r="L429" t="s">
        <v>85</v>
      </c>
    </row>
    <row r="430" spans="1:12" x14ac:dyDescent="0.3">
      <c r="A430" t="s">
        <v>682</v>
      </c>
      <c r="B430" t="s">
        <v>179</v>
      </c>
      <c r="C430" t="s">
        <v>33</v>
      </c>
      <c r="D430" t="s">
        <v>34</v>
      </c>
      <c r="E430" t="s">
        <v>35</v>
      </c>
      <c r="F430" t="s">
        <v>17</v>
      </c>
      <c r="G430" t="s">
        <v>18</v>
      </c>
      <c r="H430">
        <v>17681</v>
      </c>
      <c r="I430" t="s">
        <v>36</v>
      </c>
      <c r="J430">
        <v>0.3</v>
      </c>
      <c r="K430">
        <v>17000</v>
      </c>
      <c r="L430" t="s">
        <v>170</v>
      </c>
    </row>
    <row r="431" spans="1:12" x14ac:dyDescent="0.3">
      <c r="A431" t="s">
        <v>683</v>
      </c>
      <c r="B431" t="s">
        <v>468</v>
      </c>
      <c r="C431" t="s">
        <v>51</v>
      </c>
      <c r="D431" t="s">
        <v>52</v>
      </c>
      <c r="E431" t="s">
        <v>35</v>
      </c>
      <c r="F431" t="s">
        <v>17</v>
      </c>
      <c r="G431" t="s">
        <v>28</v>
      </c>
      <c r="H431">
        <v>12251</v>
      </c>
      <c r="I431" t="s">
        <v>19</v>
      </c>
      <c r="J431">
        <v>0.2</v>
      </c>
      <c r="K431">
        <v>13000</v>
      </c>
      <c r="L431" t="s">
        <v>69</v>
      </c>
    </row>
    <row r="432" spans="1:12" x14ac:dyDescent="0.3">
      <c r="A432" t="s">
        <v>684</v>
      </c>
      <c r="B432" t="s">
        <v>13</v>
      </c>
      <c r="C432" t="s">
        <v>14</v>
      </c>
      <c r="D432" t="s">
        <v>15</v>
      </c>
      <c r="E432" t="s">
        <v>35</v>
      </c>
      <c r="F432" t="s">
        <v>27</v>
      </c>
      <c r="G432" t="s">
        <v>40</v>
      </c>
      <c r="H432">
        <v>12319</v>
      </c>
      <c r="I432" t="s">
        <v>19</v>
      </c>
      <c r="J432">
        <v>0.2</v>
      </c>
      <c r="K432">
        <v>14000</v>
      </c>
      <c r="L432" s="1">
        <v>45475</v>
      </c>
    </row>
    <row r="433" spans="1:12" x14ac:dyDescent="0.3">
      <c r="A433" t="s">
        <v>685</v>
      </c>
      <c r="B433" t="s">
        <v>26</v>
      </c>
      <c r="C433" t="s">
        <v>72</v>
      </c>
      <c r="D433" t="s">
        <v>73</v>
      </c>
      <c r="E433" t="s">
        <v>35</v>
      </c>
      <c r="F433" t="s">
        <v>27</v>
      </c>
      <c r="G433" t="s">
        <v>28</v>
      </c>
      <c r="H433">
        <v>8407</v>
      </c>
      <c r="I433" t="s">
        <v>23</v>
      </c>
      <c r="J433">
        <v>0.1</v>
      </c>
      <c r="K433">
        <v>9000</v>
      </c>
      <c r="L433" t="s">
        <v>78</v>
      </c>
    </row>
    <row r="434" spans="1:12" x14ac:dyDescent="0.3">
      <c r="A434" t="s">
        <v>686</v>
      </c>
      <c r="B434" t="s">
        <v>119</v>
      </c>
      <c r="C434" t="s">
        <v>51</v>
      </c>
      <c r="D434" t="s">
        <v>52</v>
      </c>
      <c r="E434" t="s">
        <v>53</v>
      </c>
      <c r="F434" t="s">
        <v>27</v>
      </c>
      <c r="G434" t="s">
        <v>18</v>
      </c>
      <c r="H434">
        <v>12569</v>
      </c>
      <c r="I434" t="s">
        <v>23</v>
      </c>
      <c r="J434">
        <v>0.1</v>
      </c>
      <c r="K434">
        <v>13000</v>
      </c>
      <c r="L434" t="s">
        <v>373</v>
      </c>
    </row>
    <row r="435" spans="1:12" x14ac:dyDescent="0.3">
      <c r="A435" t="s">
        <v>687</v>
      </c>
      <c r="B435" t="s">
        <v>688</v>
      </c>
      <c r="C435" t="s">
        <v>14</v>
      </c>
      <c r="D435" t="s">
        <v>15</v>
      </c>
      <c r="E435" t="s">
        <v>53</v>
      </c>
      <c r="F435" t="s">
        <v>17</v>
      </c>
      <c r="G435" t="s">
        <v>40</v>
      </c>
      <c r="H435">
        <v>12561</v>
      </c>
      <c r="K435">
        <v>14000</v>
      </c>
      <c r="L435" t="s">
        <v>326</v>
      </c>
    </row>
    <row r="436" spans="1:12" x14ac:dyDescent="0.3">
      <c r="A436" t="s">
        <v>689</v>
      </c>
      <c r="B436" t="s">
        <v>429</v>
      </c>
      <c r="C436" t="s">
        <v>51</v>
      </c>
      <c r="D436" t="s">
        <v>52</v>
      </c>
      <c r="E436" t="s">
        <v>16</v>
      </c>
      <c r="F436" t="s">
        <v>44</v>
      </c>
      <c r="G436" t="s">
        <v>18</v>
      </c>
      <c r="H436">
        <v>11280</v>
      </c>
      <c r="I436" t="s">
        <v>29</v>
      </c>
      <c r="K436">
        <v>13000</v>
      </c>
      <c r="L436" s="1">
        <v>45445</v>
      </c>
    </row>
    <row r="437" spans="1:12" x14ac:dyDescent="0.3">
      <c r="A437" t="s">
        <v>690</v>
      </c>
      <c r="B437" t="s">
        <v>128</v>
      </c>
      <c r="C437" t="s">
        <v>51</v>
      </c>
      <c r="D437" t="s">
        <v>52</v>
      </c>
      <c r="E437" t="s">
        <v>53</v>
      </c>
      <c r="F437" t="s">
        <v>17</v>
      </c>
      <c r="G437" t="s">
        <v>28</v>
      </c>
      <c r="H437">
        <v>11872</v>
      </c>
      <c r="I437" t="s">
        <v>19</v>
      </c>
      <c r="J437">
        <v>0.2</v>
      </c>
      <c r="K437">
        <v>13000</v>
      </c>
      <c r="L437" t="s">
        <v>333</v>
      </c>
    </row>
    <row r="438" spans="1:12" x14ac:dyDescent="0.3">
      <c r="A438" t="s">
        <v>691</v>
      </c>
      <c r="B438" t="s">
        <v>653</v>
      </c>
      <c r="C438" t="s">
        <v>72</v>
      </c>
      <c r="D438" t="s">
        <v>73</v>
      </c>
      <c r="E438" t="s">
        <v>35</v>
      </c>
      <c r="F438" t="s">
        <v>27</v>
      </c>
      <c r="G438" t="s">
        <v>18</v>
      </c>
      <c r="H438">
        <v>7573</v>
      </c>
      <c r="I438" t="s">
        <v>23</v>
      </c>
      <c r="J438">
        <v>0.1</v>
      </c>
      <c r="K438">
        <v>9000</v>
      </c>
      <c r="L438" s="1">
        <v>45475</v>
      </c>
    </row>
    <row r="439" spans="1:12" x14ac:dyDescent="0.3">
      <c r="A439" t="s">
        <v>692</v>
      </c>
      <c r="B439" t="s">
        <v>148</v>
      </c>
      <c r="C439" t="s">
        <v>33</v>
      </c>
      <c r="D439" t="s">
        <v>34</v>
      </c>
      <c r="E439" t="s">
        <v>53</v>
      </c>
      <c r="F439" t="s">
        <v>17</v>
      </c>
      <c r="G439" t="s">
        <v>18</v>
      </c>
      <c r="H439">
        <v>16014</v>
      </c>
      <c r="I439" t="s">
        <v>36</v>
      </c>
      <c r="J439">
        <v>0.3</v>
      </c>
      <c r="K439">
        <v>17000</v>
      </c>
      <c r="L439" s="1">
        <v>45598</v>
      </c>
    </row>
    <row r="440" spans="1:12" x14ac:dyDescent="0.3">
      <c r="A440" t="s">
        <v>693</v>
      </c>
      <c r="B440" t="s">
        <v>281</v>
      </c>
      <c r="C440" t="s">
        <v>33</v>
      </c>
      <c r="D440" t="s">
        <v>34</v>
      </c>
      <c r="E440" t="s">
        <v>16</v>
      </c>
      <c r="F440" t="s">
        <v>27</v>
      </c>
      <c r="G440" t="s">
        <v>28</v>
      </c>
      <c r="H440">
        <v>18587</v>
      </c>
      <c r="I440" t="s">
        <v>36</v>
      </c>
      <c r="J440">
        <v>0.3</v>
      </c>
      <c r="K440">
        <v>17000</v>
      </c>
      <c r="L440" t="s">
        <v>24</v>
      </c>
    </row>
    <row r="441" spans="1:12" x14ac:dyDescent="0.3">
      <c r="A441" t="s">
        <v>694</v>
      </c>
      <c r="B441" t="s">
        <v>418</v>
      </c>
      <c r="C441" t="s">
        <v>51</v>
      </c>
      <c r="D441" t="s">
        <v>52</v>
      </c>
      <c r="E441" t="s">
        <v>16</v>
      </c>
      <c r="F441" t="s">
        <v>17</v>
      </c>
      <c r="G441" t="s">
        <v>40</v>
      </c>
      <c r="H441">
        <v>13646</v>
      </c>
      <c r="I441" t="s">
        <v>23</v>
      </c>
      <c r="J441">
        <v>0.1</v>
      </c>
      <c r="K441">
        <v>13000</v>
      </c>
      <c r="L441" t="s">
        <v>158</v>
      </c>
    </row>
    <row r="442" spans="1:12" x14ac:dyDescent="0.3">
      <c r="A442" t="s">
        <v>695</v>
      </c>
      <c r="B442" t="s">
        <v>174</v>
      </c>
      <c r="C442" t="s">
        <v>51</v>
      </c>
      <c r="D442" t="s">
        <v>52</v>
      </c>
      <c r="E442" t="s">
        <v>53</v>
      </c>
      <c r="F442" t="s">
        <v>17</v>
      </c>
      <c r="G442" t="s">
        <v>18</v>
      </c>
      <c r="H442">
        <v>11987</v>
      </c>
      <c r="K442">
        <v>13000</v>
      </c>
      <c r="L442" s="1">
        <v>45567</v>
      </c>
    </row>
    <row r="443" spans="1:12" x14ac:dyDescent="0.3">
      <c r="A443" t="s">
        <v>696</v>
      </c>
      <c r="B443" t="s">
        <v>126</v>
      </c>
      <c r="C443" t="s">
        <v>14</v>
      </c>
      <c r="D443" t="s">
        <v>15</v>
      </c>
      <c r="E443" t="s">
        <v>53</v>
      </c>
      <c r="F443" t="s">
        <v>17</v>
      </c>
      <c r="G443" t="s">
        <v>18</v>
      </c>
      <c r="H443">
        <v>13584</v>
      </c>
      <c r="I443" t="s">
        <v>29</v>
      </c>
      <c r="K443">
        <v>14000</v>
      </c>
      <c r="L443" t="s">
        <v>30</v>
      </c>
    </row>
    <row r="444" spans="1:12" x14ac:dyDescent="0.3">
      <c r="A444" t="s">
        <v>697</v>
      </c>
      <c r="B444" t="s">
        <v>336</v>
      </c>
      <c r="C444" t="s">
        <v>51</v>
      </c>
      <c r="D444" t="s">
        <v>52</v>
      </c>
      <c r="E444" t="s">
        <v>53</v>
      </c>
      <c r="F444" t="s">
        <v>27</v>
      </c>
      <c r="G444" t="s">
        <v>18</v>
      </c>
      <c r="H444">
        <v>13405</v>
      </c>
      <c r="I444" t="s">
        <v>23</v>
      </c>
      <c r="J444">
        <v>0.1</v>
      </c>
      <c r="K444">
        <v>13000</v>
      </c>
      <c r="L444" s="1">
        <v>45292</v>
      </c>
    </row>
    <row r="445" spans="1:12" x14ac:dyDescent="0.3">
      <c r="A445" t="s">
        <v>698</v>
      </c>
      <c r="B445" t="s">
        <v>322</v>
      </c>
      <c r="C445" t="s">
        <v>14</v>
      </c>
      <c r="D445" t="s">
        <v>15</v>
      </c>
      <c r="E445" t="s">
        <v>35</v>
      </c>
      <c r="F445" t="s">
        <v>17</v>
      </c>
      <c r="G445" t="s">
        <v>28</v>
      </c>
      <c r="H445">
        <v>13173</v>
      </c>
      <c r="I445" t="s">
        <v>29</v>
      </c>
      <c r="K445">
        <v>14000</v>
      </c>
      <c r="L445" t="s">
        <v>326</v>
      </c>
    </row>
    <row r="446" spans="1:12" x14ac:dyDescent="0.3">
      <c r="A446" t="s">
        <v>699</v>
      </c>
      <c r="B446" t="s">
        <v>206</v>
      </c>
      <c r="C446" t="s">
        <v>72</v>
      </c>
      <c r="D446" t="s">
        <v>73</v>
      </c>
      <c r="E446" t="s">
        <v>35</v>
      </c>
      <c r="F446" t="s">
        <v>44</v>
      </c>
      <c r="G446" t="s">
        <v>28</v>
      </c>
      <c r="H446">
        <v>9202</v>
      </c>
      <c r="I446" t="s">
        <v>29</v>
      </c>
      <c r="K446">
        <v>9000</v>
      </c>
      <c r="L446" s="1">
        <v>45566</v>
      </c>
    </row>
    <row r="447" spans="1:12" x14ac:dyDescent="0.3">
      <c r="A447" t="s">
        <v>700</v>
      </c>
      <c r="B447" t="s">
        <v>255</v>
      </c>
      <c r="C447" t="s">
        <v>33</v>
      </c>
      <c r="D447" t="s">
        <v>34</v>
      </c>
      <c r="E447" t="s">
        <v>35</v>
      </c>
      <c r="F447" t="s">
        <v>44</v>
      </c>
      <c r="G447" t="s">
        <v>18</v>
      </c>
      <c r="H447">
        <v>18990</v>
      </c>
      <c r="I447" t="s">
        <v>19</v>
      </c>
      <c r="J447">
        <v>0.2</v>
      </c>
      <c r="K447">
        <v>17000</v>
      </c>
      <c r="L447" s="1">
        <v>45384</v>
      </c>
    </row>
    <row r="448" spans="1:12" x14ac:dyDescent="0.3">
      <c r="A448" t="s">
        <v>701</v>
      </c>
      <c r="B448" t="s">
        <v>702</v>
      </c>
      <c r="C448" t="s">
        <v>14</v>
      </c>
      <c r="D448" t="s">
        <v>15</v>
      </c>
      <c r="E448" t="s">
        <v>53</v>
      </c>
      <c r="F448" t="s">
        <v>44</v>
      </c>
      <c r="G448" t="s">
        <v>40</v>
      </c>
      <c r="H448">
        <v>14989</v>
      </c>
      <c r="I448" t="s">
        <v>19</v>
      </c>
      <c r="J448">
        <v>0.2</v>
      </c>
      <c r="K448">
        <v>14000</v>
      </c>
      <c r="L448" s="1">
        <v>45383</v>
      </c>
    </row>
    <row r="449" spans="1:12" x14ac:dyDescent="0.3">
      <c r="A449" t="s">
        <v>703</v>
      </c>
      <c r="B449" t="s">
        <v>262</v>
      </c>
      <c r="C449" t="s">
        <v>72</v>
      </c>
      <c r="D449" t="s">
        <v>73</v>
      </c>
      <c r="E449" t="s">
        <v>35</v>
      </c>
      <c r="F449" t="s">
        <v>17</v>
      </c>
      <c r="G449" t="s">
        <v>28</v>
      </c>
      <c r="H449">
        <v>9493</v>
      </c>
      <c r="I449" t="s">
        <v>23</v>
      </c>
      <c r="J449">
        <v>0.1</v>
      </c>
      <c r="K449">
        <v>9000</v>
      </c>
      <c r="L449" t="s">
        <v>208</v>
      </c>
    </row>
    <row r="450" spans="1:12" x14ac:dyDescent="0.3">
      <c r="A450" t="s">
        <v>704</v>
      </c>
      <c r="B450" t="s">
        <v>340</v>
      </c>
      <c r="C450" t="s">
        <v>51</v>
      </c>
      <c r="D450" t="s">
        <v>52</v>
      </c>
      <c r="E450" t="s">
        <v>35</v>
      </c>
      <c r="F450" t="s">
        <v>27</v>
      </c>
      <c r="G450" t="s">
        <v>28</v>
      </c>
      <c r="H450">
        <v>11562</v>
      </c>
      <c r="I450" t="s">
        <v>23</v>
      </c>
      <c r="J450">
        <v>0.1</v>
      </c>
      <c r="K450">
        <v>13000</v>
      </c>
      <c r="L450" s="1">
        <v>45597</v>
      </c>
    </row>
    <row r="451" spans="1:12" x14ac:dyDescent="0.3">
      <c r="A451" t="s">
        <v>705</v>
      </c>
      <c r="B451" t="s">
        <v>219</v>
      </c>
      <c r="C451" t="s">
        <v>33</v>
      </c>
      <c r="D451" t="s">
        <v>34</v>
      </c>
      <c r="E451" t="s">
        <v>35</v>
      </c>
      <c r="F451" t="s">
        <v>17</v>
      </c>
      <c r="G451" t="s">
        <v>18</v>
      </c>
      <c r="H451">
        <v>18071</v>
      </c>
      <c r="I451" t="s">
        <v>36</v>
      </c>
      <c r="J451">
        <v>0.3</v>
      </c>
      <c r="K451">
        <v>17000</v>
      </c>
      <c r="L451" t="s">
        <v>373</v>
      </c>
    </row>
    <row r="452" spans="1:12" x14ac:dyDescent="0.3">
      <c r="A452" t="s">
        <v>706</v>
      </c>
      <c r="B452" t="s">
        <v>439</v>
      </c>
      <c r="C452" t="s">
        <v>14</v>
      </c>
      <c r="D452" t="s">
        <v>15</v>
      </c>
      <c r="E452" t="s">
        <v>53</v>
      </c>
      <c r="F452" t="s">
        <v>17</v>
      </c>
      <c r="G452" t="s">
        <v>40</v>
      </c>
      <c r="H452">
        <v>14145</v>
      </c>
      <c r="I452" t="s">
        <v>23</v>
      </c>
      <c r="J452">
        <v>0.1</v>
      </c>
      <c r="K452">
        <v>14000</v>
      </c>
      <c r="L452" t="s">
        <v>170</v>
      </c>
    </row>
    <row r="453" spans="1:12" x14ac:dyDescent="0.3">
      <c r="A453" t="s">
        <v>707</v>
      </c>
      <c r="B453" t="s">
        <v>708</v>
      </c>
      <c r="C453" t="s">
        <v>14</v>
      </c>
      <c r="D453" t="s">
        <v>15</v>
      </c>
      <c r="E453" t="s">
        <v>53</v>
      </c>
      <c r="F453" t="s">
        <v>17</v>
      </c>
      <c r="G453" t="s">
        <v>28</v>
      </c>
      <c r="H453">
        <v>13475</v>
      </c>
      <c r="I453" t="s">
        <v>23</v>
      </c>
      <c r="J453">
        <v>0.1</v>
      </c>
      <c r="K453">
        <v>14000</v>
      </c>
      <c r="L453" s="1">
        <v>45293</v>
      </c>
    </row>
    <row r="454" spans="1:12" x14ac:dyDescent="0.3">
      <c r="A454" t="s">
        <v>709</v>
      </c>
      <c r="B454" t="s">
        <v>496</v>
      </c>
      <c r="C454" t="s">
        <v>51</v>
      </c>
      <c r="D454" t="s">
        <v>52</v>
      </c>
      <c r="E454" t="s">
        <v>53</v>
      </c>
      <c r="F454" t="s">
        <v>27</v>
      </c>
      <c r="G454" t="s">
        <v>40</v>
      </c>
      <c r="H454">
        <v>14167</v>
      </c>
      <c r="I454" t="s">
        <v>23</v>
      </c>
      <c r="J454">
        <v>0.1</v>
      </c>
      <c r="K454">
        <v>13000</v>
      </c>
      <c r="L454" t="s">
        <v>211</v>
      </c>
    </row>
    <row r="455" spans="1:12" x14ac:dyDescent="0.3">
      <c r="A455" t="s">
        <v>710</v>
      </c>
      <c r="B455" t="s">
        <v>242</v>
      </c>
      <c r="C455" t="s">
        <v>14</v>
      </c>
      <c r="D455" t="s">
        <v>15</v>
      </c>
      <c r="E455" t="s">
        <v>35</v>
      </c>
      <c r="F455" t="s">
        <v>44</v>
      </c>
      <c r="G455" t="s">
        <v>28</v>
      </c>
      <c r="H455">
        <v>12010</v>
      </c>
      <c r="I455" t="s">
        <v>23</v>
      </c>
      <c r="J455">
        <v>0.1</v>
      </c>
      <c r="K455">
        <v>14000</v>
      </c>
      <c r="L455" t="s">
        <v>41</v>
      </c>
    </row>
    <row r="456" spans="1:12" x14ac:dyDescent="0.3">
      <c r="A456" t="s">
        <v>711</v>
      </c>
      <c r="B456" t="s">
        <v>712</v>
      </c>
      <c r="C456" t="s">
        <v>51</v>
      </c>
      <c r="D456" t="s">
        <v>52</v>
      </c>
      <c r="E456" t="s">
        <v>35</v>
      </c>
      <c r="F456" t="s">
        <v>17</v>
      </c>
      <c r="G456" t="s">
        <v>40</v>
      </c>
      <c r="H456">
        <v>12568</v>
      </c>
      <c r="I456" t="s">
        <v>19</v>
      </c>
      <c r="J456">
        <v>0.2</v>
      </c>
      <c r="K456">
        <v>13000</v>
      </c>
      <c r="L456" s="1">
        <v>45627</v>
      </c>
    </row>
    <row r="457" spans="1:12" x14ac:dyDescent="0.3">
      <c r="A457" t="s">
        <v>713</v>
      </c>
      <c r="B457" t="s">
        <v>490</v>
      </c>
      <c r="C457" t="s">
        <v>14</v>
      </c>
      <c r="D457" t="s">
        <v>15</v>
      </c>
      <c r="E457" t="s">
        <v>16</v>
      </c>
      <c r="F457" t="s">
        <v>44</v>
      </c>
      <c r="G457" t="s">
        <v>28</v>
      </c>
      <c r="H457">
        <v>14685</v>
      </c>
      <c r="K457">
        <v>14000</v>
      </c>
      <c r="L457" t="s">
        <v>101</v>
      </c>
    </row>
    <row r="458" spans="1:12" x14ac:dyDescent="0.3">
      <c r="A458" t="s">
        <v>714</v>
      </c>
      <c r="B458" t="s">
        <v>444</v>
      </c>
      <c r="C458" t="s">
        <v>72</v>
      </c>
      <c r="D458" t="s">
        <v>73</v>
      </c>
      <c r="E458" t="s">
        <v>16</v>
      </c>
      <c r="F458" t="s">
        <v>17</v>
      </c>
      <c r="G458" t="s">
        <v>40</v>
      </c>
      <c r="H458">
        <v>10383</v>
      </c>
      <c r="I458" t="s">
        <v>23</v>
      </c>
      <c r="J458">
        <v>0.1</v>
      </c>
      <c r="K458">
        <v>9000</v>
      </c>
      <c r="L458" s="1">
        <v>45445</v>
      </c>
    </row>
    <row r="459" spans="1:12" x14ac:dyDescent="0.3">
      <c r="A459" t="s">
        <v>715</v>
      </c>
      <c r="B459" t="s">
        <v>137</v>
      </c>
      <c r="C459" t="s">
        <v>14</v>
      </c>
      <c r="D459" t="s">
        <v>15</v>
      </c>
      <c r="E459" t="s">
        <v>35</v>
      </c>
      <c r="F459" t="s">
        <v>27</v>
      </c>
      <c r="G459" t="s">
        <v>28</v>
      </c>
      <c r="H459">
        <v>12188</v>
      </c>
      <c r="K459">
        <v>14000</v>
      </c>
      <c r="L459" s="1">
        <v>45413</v>
      </c>
    </row>
    <row r="460" spans="1:12" x14ac:dyDescent="0.3">
      <c r="A460" t="s">
        <v>716</v>
      </c>
      <c r="B460" t="s">
        <v>481</v>
      </c>
      <c r="C460" t="s">
        <v>33</v>
      </c>
      <c r="D460" t="s">
        <v>34</v>
      </c>
      <c r="E460" t="s">
        <v>53</v>
      </c>
      <c r="F460" t="s">
        <v>17</v>
      </c>
      <c r="G460" t="s">
        <v>18</v>
      </c>
      <c r="H460">
        <v>17265</v>
      </c>
      <c r="K460">
        <v>17000</v>
      </c>
      <c r="L460" s="1">
        <v>45292</v>
      </c>
    </row>
    <row r="461" spans="1:12" x14ac:dyDescent="0.3">
      <c r="A461" t="s">
        <v>717</v>
      </c>
      <c r="B461" t="s">
        <v>444</v>
      </c>
      <c r="C461" t="s">
        <v>33</v>
      </c>
      <c r="D461" t="s">
        <v>34</v>
      </c>
      <c r="E461" t="s">
        <v>16</v>
      </c>
      <c r="F461" t="s">
        <v>17</v>
      </c>
      <c r="G461" t="s">
        <v>28</v>
      </c>
      <c r="H461">
        <v>17550</v>
      </c>
      <c r="I461" t="s">
        <v>19</v>
      </c>
      <c r="J461">
        <v>0.2</v>
      </c>
      <c r="K461">
        <v>17000</v>
      </c>
      <c r="L461" t="s">
        <v>192</v>
      </c>
    </row>
    <row r="462" spans="1:12" x14ac:dyDescent="0.3">
      <c r="A462" t="s">
        <v>718</v>
      </c>
      <c r="B462" t="s">
        <v>43</v>
      </c>
      <c r="C462" t="s">
        <v>72</v>
      </c>
      <c r="D462" t="s">
        <v>73</v>
      </c>
      <c r="E462" t="s">
        <v>35</v>
      </c>
      <c r="F462" t="s">
        <v>44</v>
      </c>
      <c r="G462" t="s">
        <v>28</v>
      </c>
      <c r="H462">
        <v>10114</v>
      </c>
      <c r="I462" t="s">
        <v>19</v>
      </c>
      <c r="J462">
        <v>0.2</v>
      </c>
      <c r="K462">
        <v>9000</v>
      </c>
      <c r="L462" s="1">
        <v>45566</v>
      </c>
    </row>
    <row r="463" spans="1:12" x14ac:dyDescent="0.3">
      <c r="A463" t="s">
        <v>719</v>
      </c>
      <c r="B463" t="s">
        <v>442</v>
      </c>
      <c r="C463" t="s">
        <v>14</v>
      </c>
      <c r="D463" t="s">
        <v>15</v>
      </c>
      <c r="E463" t="s">
        <v>35</v>
      </c>
      <c r="F463" t="s">
        <v>44</v>
      </c>
      <c r="G463" t="s">
        <v>40</v>
      </c>
      <c r="H463">
        <v>14604</v>
      </c>
      <c r="I463" t="s">
        <v>23</v>
      </c>
      <c r="J463">
        <v>0.1</v>
      </c>
      <c r="K463">
        <v>14000</v>
      </c>
      <c r="L463" s="1">
        <v>45294</v>
      </c>
    </row>
    <row r="464" spans="1:12" x14ac:dyDescent="0.3">
      <c r="A464" t="s">
        <v>720</v>
      </c>
      <c r="B464" t="s">
        <v>362</v>
      </c>
      <c r="C464" t="s">
        <v>72</v>
      </c>
      <c r="D464" t="s">
        <v>73</v>
      </c>
      <c r="E464" t="s">
        <v>16</v>
      </c>
      <c r="F464" t="s">
        <v>44</v>
      </c>
      <c r="G464" t="s">
        <v>40</v>
      </c>
      <c r="H464">
        <v>7425</v>
      </c>
      <c r="I464" t="s">
        <v>19</v>
      </c>
      <c r="J464">
        <v>0.2</v>
      </c>
      <c r="K464">
        <v>9000</v>
      </c>
      <c r="L464" s="1">
        <v>45353</v>
      </c>
    </row>
    <row r="465" spans="1:12" x14ac:dyDescent="0.3">
      <c r="A465" t="s">
        <v>721</v>
      </c>
      <c r="B465" t="s">
        <v>450</v>
      </c>
      <c r="C465" t="s">
        <v>72</v>
      </c>
      <c r="D465" t="s">
        <v>73</v>
      </c>
      <c r="E465" t="s">
        <v>35</v>
      </c>
      <c r="F465" t="s">
        <v>27</v>
      </c>
      <c r="G465" t="s">
        <v>28</v>
      </c>
      <c r="H465">
        <v>8146</v>
      </c>
      <c r="I465" t="s">
        <v>23</v>
      </c>
      <c r="J465">
        <v>0.1</v>
      </c>
      <c r="K465">
        <v>9000</v>
      </c>
      <c r="L465" s="1">
        <v>45352</v>
      </c>
    </row>
    <row r="466" spans="1:12" x14ac:dyDescent="0.3">
      <c r="A466" t="s">
        <v>722</v>
      </c>
      <c r="B466" t="s">
        <v>589</v>
      </c>
      <c r="C466" t="s">
        <v>72</v>
      </c>
      <c r="D466" t="s">
        <v>73</v>
      </c>
      <c r="E466" t="s">
        <v>16</v>
      </c>
      <c r="F466" t="s">
        <v>17</v>
      </c>
      <c r="G466" t="s">
        <v>40</v>
      </c>
      <c r="H466">
        <v>10991</v>
      </c>
      <c r="I466" t="s">
        <v>23</v>
      </c>
      <c r="J466">
        <v>0.1</v>
      </c>
      <c r="K466">
        <v>9000</v>
      </c>
      <c r="L466" s="1">
        <v>45475</v>
      </c>
    </row>
    <row r="467" spans="1:12" x14ac:dyDescent="0.3">
      <c r="A467" t="s">
        <v>723</v>
      </c>
      <c r="B467" t="s">
        <v>274</v>
      </c>
      <c r="C467" t="s">
        <v>51</v>
      </c>
      <c r="D467" t="s">
        <v>52</v>
      </c>
      <c r="E467" t="s">
        <v>16</v>
      </c>
      <c r="F467" t="s">
        <v>17</v>
      </c>
      <c r="G467" t="s">
        <v>18</v>
      </c>
      <c r="H467">
        <v>13424</v>
      </c>
      <c r="I467" t="s">
        <v>29</v>
      </c>
      <c r="K467">
        <v>13000</v>
      </c>
      <c r="L467" s="1">
        <v>45383</v>
      </c>
    </row>
    <row r="468" spans="1:12" x14ac:dyDescent="0.3">
      <c r="A468" t="s">
        <v>724</v>
      </c>
      <c r="B468" t="s">
        <v>307</v>
      </c>
      <c r="C468" t="s">
        <v>51</v>
      </c>
      <c r="D468" t="s">
        <v>52</v>
      </c>
      <c r="E468" t="s">
        <v>35</v>
      </c>
      <c r="F468" t="s">
        <v>17</v>
      </c>
      <c r="G468" t="s">
        <v>40</v>
      </c>
      <c r="H468">
        <v>14485</v>
      </c>
      <c r="I468" t="s">
        <v>36</v>
      </c>
      <c r="J468">
        <v>0.3</v>
      </c>
      <c r="K468">
        <v>13000</v>
      </c>
      <c r="L468" t="s">
        <v>45</v>
      </c>
    </row>
    <row r="469" spans="1:12" x14ac:dyDescent="0.3">
      <c r="A469" t="s">
        <v>725</v>
      </c>
      <c r="B469" t="s">
        <v>210</v>
      </c>
      <c r="C469" t="s">
        <v>33</v>
      </c>
      <c r="D469" t="s">
        <v>34</v>
      </c>
      <c r="E469" t="s">
        <v>53</v>
      </c>
      <c r="F469" t="s">
        <v>17</v>
      </c>
      <c r="G469" t="s">
        <v>40</v>
      </c>
      <c r="H469">
        <v>15956</v>
      </c>
      <c r="I469" t="s">
        <v>23</v>
      </c>
      <c r="J469">
        <v>0.1</v>
      </c>
      <c r="K469">
        <v>17000</v>
      </c>
      <c r="L469" s="1">
        <v>45294</v>
      </c>
    </row>
    <row r="470" spans="1:12" x14ac:dyDescent="0.3">
      <c r="A470" t="s">
        <v>726</v>
      </c>
      <c r="B470" t="s">
        <v>268</v>
      </c>
      <c r="C470" t="s">
        <v>14</v>
      </c>
      <c r="D470" t="s">
        <v>15</v>
      </c>
      <c r="E470" t="s">
        <v>35</v>
      </c>
      <c r="F470" t="s">
        <v>27</v>
      </c>
      <c r="G470" t="s">
        <v>18</v>
      </c>
      <c r="H470">
        <v>13841</v>
      </c>
      <c r="K470">
        <v>14000</v>
      </c>
      <c r="L470" t="s">
        <v>129</v>
      </c>
    </row>
    <row r="471" spans="1:12" x14ac:dyDescent="0.3">
      <c r="A471" t="s">
        <v>727</v>
      </c>
      <c r="B471" t="s">
        <v>47</v>
      </c>
      <c r="C471" t="s">
        <v>33</v>
      </c>
      <c r="D471" t="s">
        <v>34</v>
      </c>
      <c r="E471" t="s">
        <v>35</v>
      </c>
      <c r="F471" t="s">
        <v>17</v>
      </c>
      <c r="G471" t="s">
        <v>40</v>
      </c>
      <c r="H471">
        <v>16897</v>
      </c>
      <c r="I471" t="s">
        <v>36</v>
      </c>
      <c r="J471">
        <v>0.3</v>
      </c>
      <c r="K471">
        <v>17000</v>
      </c>
      <c r="L471" t="s">
        <v>41</v>
      </c>
    </row>
    <row r="472" spans="1:12" x14ac:dyDescent="0.3">
      <c r="A472" t="s">
        <v>728</v>
      </c>
      <c r="B472" t="s">
        <v>91</v>
      </c>
      <c r="C472" t="s">
        <v>51</v>
      </c>
      <c r="D472" t="s">
        <v>52</v>
      </c>
      <c r="E472" t="s">
        <v>16</v>
      </c>
      <c r="F472" t="s">
        <v>17</v>
      </c>
      <c r="G472" t="s">
        <v>28</v>
      </c>
      <c r="H472">
        <v>13854</v>
      </c>
      <c r="I472" t="s">
        <v>29</v>
      </c>
      <c r="K472">
        <v>13000</v>
      </c>
      <c r="L472" s="1">
        <v>45352</v>
      </c>
    </row>
    <row r="473" spans="1:12" x14ac:dyDescent="0.3">
      <c r="A473" t="s">
        <v>729</v>
      </c>
      <c r="B473" t="s">
        <v>200</v>
      </c>
      <c r="C473" t="s">
        <v>33</v>
      </c>
      <c r="D473" t="s">
        <v>34</v>
      </c>
      <c r="E473" t="s">
        <v>35</v>
      </c>
      <c r="F473" t="s">
        <v>27</v>
      </c>
      <c r="G473" t="s">
        <v>28</v>
      </c>
      <c r="H473">
        <v>16016</v>
      </c>
      <c r="I473" t="s">
        <v>36</v>
      </c>
      <c r="J473">
        <v>0.3</v>
      </c>
      <c r="K473">
        <v>17000</v>
      </c>
      <c r="L473" t="s">
        <v>132</v>
      </c>
    </row>
    <row r="474" spans="1:12" x14ac:dyDescent="0.3">
      <c r="A474" t="s">
        <v>730</v>
      </c>
      <c r="B474" t="s">
        <v>215</v>
      </c>
      <c r="C474" t="s">
        <v>33</v>
      </c>
      <c r="D474" t="s">
        <v>34</v>
      </c>
      <c r="E474" t="s">
        <v>53</v>
      </c>
      <c r="F474" t="s">
        <v>27</v>
      </c>
      <c r="G474" t="s">
        <v>18</v>
      </c>
      <c r="H474">
        <v>18899</v>
      </c>
      <c r="K474">
        <v>17000</v>
      </c>
      <c r="L474" t="s">
        <v>41</v>
      </c>
    </row>
    <row r="475" spans="1:12" x14ac:dyDescent="0.3">
      <c r="A475" t="s">
        <v>731</v>
      </c>
      <c r="B475" t="s">
        <v>365</v>
      </c>
      <c r="C475" t="s">
        <v>51</v>
      </c>
      <c r="D475" t="s">
        <v>52</v>
      </c>
      <c r="E475" t="s">
        <v>35</v>
      </c>
      <c r="F475" t="s">
        <v>17</v>
      </c>
      <c r="G475" t="s">
        <v>18</v>
      </c>
      <c r="H475">
        <v>14292</v>
      </c>
      <c r="I475" t="s">
        <v>19</v>
      </c>
      <c r="J475">
        <v>0.2</v>
      </c>
      <c r="K475">
        <v>13000</v>
      </c>
      <c r="L475" s="1">
        <v>45505</v>
      </c>
    </row>
    <row r="476" spans="1:12" x14ac:dyDescent="0.3">
      <c r="A476" t="s">
        <v>732</v>
      </c>
      <c r="B476" t="s">
        <v>187</v>
      </c>
      <c r="C476" t="s">
        <v>51</v>
      </c>
      <c r="D476" t="s">
        <v>52</v>
      </c>
      <c r="E476" t="s">
        <v>35</v>
      </c>
      <c r="F476" t="s">
        <v>27</v>
      </c>
      <c r="G476" t="s">
        <v>40</v>
      </c>
      <c r="H476">
        <v>12524</v>
      </c>
      <c r="I476" t="s">
        <v>23</v>
      </c>
      <c r="J476">
        <v>0.1</v>
      </c>
      <c r="K476">
        <v>13000</v>
      </c>
      <c r="L476" s="1">
        <v>45475</v>
      </c>
    </row>
    <row r="477" spans="1:12" x14ac:dyDescent="0.3">
      <c r="A477" t="s">
        <v>733</v>
      </c>
      <c r="B477" t="s">
        <v>324</v>
      </c>
      <c r="C477" t="s">
        <v>14</v>
      </c>
      <c r="D477" t="s">
        <v>15</v>
      </c>
      <c r="E477" t="s">
        <v>35</v>
      </c>
      <c r="F477" t="s">
        <v>27</v>
      </c>
      <c r="G477" t="s">
        <v>18</v>
      </c>
      <c r="H477">
        <v>15696</v>
      </c>
      <c r="K477">
        <v>14000</v>
      </c>
      <c r="L477" t="s">
        <v>230</v>
      </c>
    </row>
    <row r="478" spans="1:12" x14ac:dyDescent="0.3">
      <c r="A478" t="s">
        <v>734</v>
      </c>
      <c r="B478" t="s">
        <v>360</v>
      </c>
      <c r="C478" t="s">
        <v>33</v>
      </c>
      <c r="D478" t="s">
        <v>34</v>
      </c>
      <c r="E478" t="s">
        <v>35</v>
      </c>
      <c r="F478" t="s">
        <v>27</v>
      </c>
      <c r="G478" t="s">
        <v>40</v>
      </c>
      <c r="H478">
        <v>15207</v>
      </c>
      <c r="I478" t="s">
        <v>19</v>
      </c>
      <c r="J478">
        <v>0.2</v>
      </c>
      <c r="K478">
        <v>17000</v>
      </c>
      <c r="L478" t="s">
        <v>45</v>
      </c>
    </row>
    <row r="479" spans="1:12" x14ac:dyDescent="0.3">
      <c r="A479" t="s">
        <v>735</v>
      </c>
      <c r="B479" t="s">
        <v>372</v>
      </c>
      <c r="C479" t="s">
        <v>72</v>
      </c>
      <c r="D479" t="s">
        <v>73</v>
      </c>
      <c r="E479" t="s">
        <v>53</v>
      </c>
      <c r="F479" t="s">
        <v>27</v>
      </c>
      <c r="G479" t="s">
        <v>40</v>
      </c>
      <c r="H479">
        <v>9798</v>
      </c>
      <c r="K479">
        <v>9000</v>
      </c>
      <c r="L479" s="1">
        <v>45627</v>
      </c>
    </row>
    <row r="480" spans="1:12" x14ac:dyDescent="0.3">
      <c r="A480" t="s">
        <v>736</v>
      </c>
      <c r="B480" t="s">
        <v>444</v>
      </c>
      <c r="C480" t="s">
        <v>51</v>
      </c>
      <c r="D480" t="s">
        <v>52</v>
      </c>
      <c r="E480" t="s">
        <v>53</v>
      </c>
      <c r="F480" t="s">
        <v>17</v>
      </c>
      <c r="G480" t="s">
        <v>40</v>
      </c>
      <c r="H480">
        <v>14618</v>
      </c>
      <c r="I480" t="s">
        <v>19</v>
      </c>
      <c r="J480">
        <v>0.2</v>
      </c>
      <c r="K480">
        <v>13000</v>
      </c>
      <c r="L480" s="1">
        <v>45352</v>
      </c>
    </row>
    <row r="481" spans="1:12" x14ac:dyDescent="0.3">
      <c r="A481" t="s">
        <v>737</v>
      </c>
      <c r="B481" t="s">
        <v>226</v>
      </c>
      <c r="C481" t="s">
        <v>51</v>
      </c>
      <c r="D481" t="s">
        <v>52</v>
      </c>
      <c r="E481" t="s">
        <v>16</v>
      </c>
      <c r="F481" t="s">
        <v>17</v>
      </c>
      <c r="G481" t="s">
        <v>40</v>
      </c>
      <c r="H481">
        <v>12687</v>
      </c>
      <c r="I481" t="s">
        <v>29</v>
      </c>
      <c r="K481">
        <v>13000</v>
      </c>
      <c r="L481" t="s">
        <v>122</v>
      </c>
    </row>
    <row r="482" spans="1:12" x14ac:dyDescent="0.3">
      <c r="A482" t="s">
        <v>738</v>
      </c>
      <c r="B482" t="s">
        <v>89</v>
      </c>
      <c r="C482" t="s">
        <v>33</v>
      </c>
      <c r="D482" t="s">
        <v>34</v>
      </c>
      <c r="E482" t="s">
        <v>53</v>
      </c>
      <c r="F482" t="s">
        <v>27</v>
      </c>
      <c r="G482" t="s">
        <v>40</v>
      </c>
      <c r="H482">
        <v>15816</v>
      </c>
      <c r="I482" t="s">
        <v>29</v>
      </c>
      <c r="K482">
        <v>17000</v>
      </c>
      <c r="L482" t="s">
        <v>109</v>
      </c>
    </row>
    <row r="483" spans="1:12" x14ac:dyDescent="0.3">
      <c r="A483" t="s">
        <v>739</v>
      </c>
      <c r="B483" t="s">
        <v>303</v>
      </c>
      <c r="C483" t="s">
        <v>14</v>
      </c>
      <c r="D483" t="s">
        <v>15</v>
      </c>
      <c r="E483" t="s">
        <v>53</v>
      </c>
      <c r="F483" t="s">
        <v>44</v>
      </c>
      <c r="G483" t="s">
        <v>40</v>
      </c>
      <c r="H483">
        <v>13964</v>
      </c>
      <c r="I483" t="s">
        <v>29</v>
      </c>
      <c r="K483">
        <v>14000</v>
      </c>
      <c r="L483" t="s">
        <v>158</v>
      </c>
    </row>
    <row r="484" spans="1:12" x14ac:dyDescent="0.3">
      <c r="A484" t="s">
        <v>740</v>
      </c>
      <c r="B484" t="s">
        <v>219</v>
      </c>
      <c r="C484" t="s">
        <v>33</v>
      </c>
      <c r="D484" t="s">
        <v>34</v>
      </c>
      <c r="E484" t="s">
        <v>53</v>
      </c>
      <c r="F484" t="s">
        <v>17</v>
      </c>
      <c r="G484" t="s">
        <v>18</v>
      </c>
      <c r="H484">
        <v>15106</v>
      </c>
      <c r="I484" t="s">
        <v>36</v>
      </c>
      <c r="J484">
        <v>0.3</v>
      </c>
      <c r="K484">
        <v>17000</v>
      </c>
      <c r="L484" s="1">
        <v>45506</v>
      </c>
    </row>
    <row r="485" spans="1:12" x14ac:dyDescent="0.3">
      <c r="A485" t="s">
        <v>741</v>
      </c>
      <c r="B485" t="s">
        <v>536</v>
      </c>
      <c r="C485" t="s">
        <v>33</v>
      </c>
      <c r="D485" t="s">
        <v>34</v>
      </c>
      <c r="E485" t="s">
        <v>35</v>
      </c>
      <c r="F485" t="s">
        <v>17</v>
      </c>
      <c r="G485" t="s">
        <v>28</v>
      </c>
      <c r="H485">
        <v>16464</v>
      </c>
      <c r="I485" t="s">
        <v>29</v>
      </c>
      <c r="K485">
        <v>17000</v>
      </c>
      <c r="L485" t="s">
        <v>101</v>
      </c>
    </row>
    <row r="486" spans="1:12" x14ac:dyDescent="0.3">
      <c r="A486" t="s">
        <v>742</v>
      </c>
      <c r="B486" t="s">
        <v>360</v>
      </c>
      <c r="C486" t="s">
        <v>51</v>
      </c>
      <c r="D486" t="s">
        <v>52</v>
      </c>
      <c r="E486" t="s">
        <v>16</v>
      </c>
      <c r="F486" t="s">
        <v>27</v>
      </c>
      <c r="G486" t="s">
        <v>40</v>
      </c>
      <c r="H486">
        <v>13185</v>
      </c>
      <c r="I486" t="s">
        <v>23</v>
      </c>
      <c r="J486">
        <v>0.1</v>
      </c>
      <c r="K486">
        <v>13000</v>
      </c>
      <c r="L486" t="s">
        <v>198</v>
      </c>
    </row>
    <row r="487" spans="1:12" x14ac:dyDescent="0.3">
      <c r="A487" t="s">
        <v>743</v>
      </c>
      <c r="B487" t="s">
        <v>66</v>
      </c>
      <c r="C487" t="s">
        <v>72</v>
      </c>
      <c r="D487" t="s">
        <v>73</v>
      </c>
      <c r="E487" t="s">
        <v>53</v>
      </c>
      <c r="F487" t="s">
        <v>27</v>
      </c>
      <c r="G487" t="s">
        <v>18</v>
      </c>
      <c r="H487">
        <v>7968</v>
      </c>
      <c r="I487" t="s">
        <v>29</v>
      </c>
      <c r="K487">
        <v>9000</v>
      </c>
      <c r="L487" t="s">
        <v>129</v>
      </c>
    </row>
    <row r="488" spans="1:12" x14ac:dyDescent="0.3">
      <c r="A488" t="s">
        <v>744</v>
      </c>
      <c r="B488" t="s">
        <v>330</v>
      </c>
      <c r="C488" t="s">
        <v>33</v>
      </c>
      <c r="D488" t="s">
        <v>34</v>
      </c>
      <c r="E488" t="s">
        <v>16</v>
      </c>
      <c r="F488" t="s">
        <v>27</v>
      </c>
      <c r="G488" t="s">
        <v>28</v>
      </c>
      <c r="H488">
        <v>17869</v>
      </c>
      <c r="I488" t="s">
        <v>36</v>
      </c>
      <c r="J488">
        <v>0.3</v>
      </c>
      <c r="K488">
        <v>17000</v>
      </c>
      <c r="L488" s="1">
        <v>45294</v>
      </c>
    </row>
    <row r="489" spans="1:12" x14ac:dyDescent="0.3">
      <c r="A489" t="s">
        <v>745</v>
      </c>
      <c r="B489" t="s">
        <v>226</v>
      </c>
      <c r="C489" t="s">
        <v>51</v>
      </c>
      <c r="D489" t="s">
        <v>52</v>
      </c>
      <c r="E489" t="s">
        <v>16</v>
      </c>
      <c r="F489" t="s">
        <v>27</v>
      </c>
      <c r="G489" t="s">
        <v>40</v>
      </c>
      <c r="H489">
        <v>13220</v>
      </c>
      <c r="I489" t="s">
        <v>36</v>
      </c>
      <c r="J489">
        <v>0.3</v>
      </c>
      <c r="K489">
        <v>13000</v>
      </c>
      <c r="L489" s="1">
        <v>45627</v>
      </c>
    </row>
    <row r="490" spans="1:12" x14ac:dyDescent="0.3">
      <c r="A490" t="s">
        <v>746</v>
      </c>
      <c r="B490" t="s">
        <v>747</v>
      </c>
      <c r="C490" t="s">
        <v>14</v>
      </c>
      <c r="D490" t="s">
        <v>15</v>
      </c>
      <c r="E490" t="s">
        <v>35</v>
      </c>
      <c r="F490" t="s">
        <v>27</v>
      </c>
      <c r="G490" t="s">
        <v>28</v>
      </c>
      <c r="H490">
        <v>12896</v>
      </c>
      <c r="I490" t="s">
        <v>23</v>
      </c>
      <c r="J490">
        <v>0.1</v>
      </c>
      <c r="K490">
        <v>14000</v>
      </c>
      <c r="L490" s="1">
        <v>45353</v>
      </c>
    </row>
    <row r="491" spans="1:12" x14ac:dyDescent="0.3">
      <c r="A491" t="s">
        <v>748</v>
      </c>
      <c r="B491" t="s">
        <v>747</v>
      </c>
      <c r="C491" t="s">
        <v>33</v>
      </c>
      <c r="D491" t="s">
        <v>34</v>
      </c>
      <c r="E491" t="s">
        <v>16</v>
      </c>
      <c r="F491" t="s">
        <v>27</v>
      </c>
      <c r="G491" t="s">
        <v>18</v>
      </c>
      <c r="H491">
        <v>16395</v>
      </c>
      <c r="I491" t="s">
        <v>19</v>
      </c>
      <c r="J491">
        <v>0.2</v>
      </c>
      <c r="K491">
        <v>17000</v>
      </c>
      <c r="L491" t="s">
        <v>333</v>
      </c>
    </row>
    <row r="492" spans="1:12" x14ac:dyDescent="0.3">
      <c r="A492" t="s">
        <v>749</v>
      </c>
      <c r="B492" t="s">
        <v>164</v>
      </c>
      <c r="C492" t="s">
        <v>33</v>
      </c>
      <c r="D492" t="s">
        <v>34</v>
      </c>
      <c r="E492" t="s">
        <v>35</v>
      </c>
      <c r="F492" t="s">
        <v>27</v>
      </c>
      <c r="G492" t="s">
        <v>18</v>
      </c>
      <c r="H492">
        <v>17402</v>
      </c>
      <c r="I492" t="s">
        <v>19</v>
      </c>
      <c r="J492">
        <v>0.2</v>
      </c>
      <c r="K492">
        <v>17000</v>
      </c>
      <c r="L492" t="s">
        <v>326</v>
      </c>
    </row>
    <row r="493" spans="1:12" x14ac:dyDescent="0.3">
      <c r="A493" t="s">
        <v>750</v>
      </c>
      <c r="B493" t="s">
        <v>185</v>
      </c>
      <c r="C493" t="s">
        <v>33</v>
      </c>
      <c r="D493" t="s">
        <v>34</v>
      </c>
      <c r="E493" t="s">
        <v>35</v>
      </c>
      <c r="F493" t="s">
        <v>17</v>
      </c>
      <c r="G493" t="s">
        <v>28</v>
      </c>
      <c r="H493">
        <v>18858</v>
      </c>
      <c r="K493">
        <v>17000</v>
      </c>
      <c r="L493" s="1">
        <v>45475</v>
      </c>
    </row>
    <row r="494" spans="1:12" x14ac:dyDescent="0.3">
      <c r="A494" t="s">
        <v>751</v>
      </c>
      <c r="B494" t="s">
        <v>468</v>
      </c>
      <c r="C494" t="s">
        <v>33</v>
      </c>
      <c r="D494" t="s">
        <v>34</v>
      </c>
      <c r="E494" t="s">
        <v>53</v>
      </c>
      <c r="F494" t="s">
        <v>27</v>
      </c>
      <c r="G494" t="s">
        <v>18</v>
      </c>
      <c r="H494">
        <v>17999</v>
      </c>
      <c r="K494">
        <v>17000</v>
      </c>
      <c r="L494" t="s">
        <v>158</v>
      </c>
    </row>
    <row r="495" spans="1:12" x14ac:dyDescent="0.3">
      <c r="A495" t="s">
        <v>752</v>
      </c>
      <c r="B495" t="s">
        <v>627</v>
      </c>
      <c r="C495" t="s">
        <v>33</v>
      </c>
      <c r="D495" t="s">
        <v>34</v>
      </c>
      <c r="E495" t="s">
        <v>35</v>
      </c>
      <c r="F495" t="s">
        <v>44</v>
      </c>
      <c r="G495" t="s">
        <v>28</v>
      </c>
      <c r="H495">
        <v>17840</v>
      </c>
      <c r="I495" t="s">
        <v>29</v>
      </c>
      <c r="K495">
        <v>17000</v>
      </c>
      <c r="L495" t="s">
        <v>158</v>
      </c>
    </row>
    <row r="496" spans="1:12" x14ac:dyDescent="0.3">
      <c r="A496" t="s">
        <v>753</v>
      </c>
      <c r="B496" t="s">
        <v>444</v>
      </c>
      <c r="C496" t="s">
        <v>51</v>
      </c>
      <c r="D496" t="s">
        <v>52</v>
      </c>
      <c r="E496" t="s">
        <v>53</v>
      </c>
      <c r="F496" t="s">
        <v>17</v>
      </c>
      <c r="G496" t="s">
        <v>28</v>
      </c>
      <c r="H496">
        <v>13820</v>
      </c>
      <c r="I496" t="s">
        <v>36</v>
      </c>
      <c r="J496">
        <v>0.3</v>
      </c>
      <c r="K496">
        <v>13000</v>
      </c>
      <c r="L496" s="1">
        <v>45536</v>
      </c>
    </row>
    <row r="497" spans="1:12" x14ac:dyDescent="0.3">
      <c r="A497" t="s">
        <v>754</v>
      </c>
      <c r="B497" t="s">
        <v>313</v>
      </c>
      <c r="C497" t="s">
        <v>14</v>
      </c>
      <c r="D497" t="s">
        <v>15</v>
      </c>
      <c r="E497" t="s">
        <v>16</v>
      </c>
      <c r="F497" t="s">
        <v>44</v>
      </c>
      <c r="G497" t="s">
        <v>40</v>
      </c>
      <c r="H497">
        <v>15484</v>
      </c>
      <c r="I497" t="s">
        <v>29</v>
      </c>
      <c r="K497">
        <v>14000</v>
      </c>
      <c r="L497" s="1">
        <v>45352</v>
      </c>
    </row>
    <row r="498" spans="1:12" x14ac:dyDescent="0.3">
      <c r="A498" t="s">
        <v>755</v>
      </c>
      <c r="B498" t="s">
        <v>756</v>
      </c>
      <c r="C498" t="s">
        <v>33</v>
      </c>
      <c r="D498" t="s">
        <v>34</v>
      </c>
      <c r="E498" t="s">
        <v>16</v>
      </c>
      <c r="F498" t="s">
        <v>27</v>
      </c>
      <c r="G498" t="s">
        <v>28</v>
      </c>
      <c r="H498">
        <v>17316</v>
      </c>
      <c r="I498" t="s">
        <v>23</v>
      </c>
      <c r="J498">
        <v>0.1</v>
      </c>
      <c r="K498">
        <v>17000</v>
      </c>
      <c r="L498" t="s">
        <v>45</v>
      </c>
    </row>
    <row r="499" spans="1:12" x14ac:dyDescent="0.3">
      <c r="A499" t="s">
        <v>757</v>
      </c>
      <c r="B499" t="s">
        <v>544</v>
      </c>
      <c r="C499" t="s">
        <v>33</v>
      </c>
      <c r="D499" t="s">
        <v>34</v>
      </c>
      <c r="E499" t="s">
        <v>16</v>
      </c>
      <c r="F499" t="s">
        <v>27</v>
      </c>
      <c r="G499" t="s">
        <v>18</v>
      </c>
      <c r="H499">
        <v>16420</v>
      </c>
      <c r="I499" t="s">
        <v>36</v>
      </c>
      <c r="J499">
        <v>0.3</v>
      </c>
      <c r="K499">
        <v>17000</v>
      </c>
      <c r="L499" s="1">
        <v>45597</v>
      </c>
    </row>
    <row r="500" spans="1:12" x14ac:dyDescent="0.3">
      <c r="A500" t="s">
        <v>758</v>
      </c>
      <c r="B500" t="s">
        <v>13</v>
      </c>
      <c r="C500" t="s">
        <v>33</v>
      </c>
      <c r="D500" t="s">
        <v>34</v>
      </c>
      <c r="E500" t="s">
        <v>53</v>
      </c>
      <c r="F500" t="s">
        <v>27</v>
      </c>
      <c r="G500" t="s">
        <v>40</v>
      </c>
      <c r="H500">
        <v>15858</v>
      </c>
      <c r="I500" t="s">
        <v>19</v>
      </c>
      <c r="J500">
        <v>0.2</v>
      </c>
      <c r="K500">
        <v>17000</v>
      </c>
      <c r="L500" t="s">
        <v>57</v>
      </c>
    </row>
    <row r="501" spans="1:12" x14ac:dyDescent="0.3">
      <c r="A501" t="s">
        <v>759</v>
      </c>
      <c r="B501" t="s">
        <v>468</v>
      </c>
      <c r="C501" t="s">
        <v>33</v>
      </c>
      <c r="D501" t="s">
        <v>34</v>
      </c>
      <c r="E501" t="s">
        <v>35</v>
      </c>
      <c r="F501" t="s">
        <v>44</v>
      </c>
      <c r="G501" t="s">
        <v>18</v>
      </c>
      <c r="H501">
        <v>15197</v>
      </c>
      <c r="K501">
        <v>17000</v>
      </c>
      <c r="L501" t="s">
        <v>96</v>
      </c>
    </row>
    <row r="502" spans="1:12" x14ac:dyDescent="0.3">
      <c r="A502" t="s">
        <v>760</v>
      </c>
      <c r="B502" t="s">
        <v>148</v>
      </c>
      <c r="C502" t="s">
        <v>51</v>
      </c>
      <c r="D502" t="s">
        <v>52</v>
      </c>
      <c r="E502" t="s">
        <v>53</v>
      </c>
      <c r="F502" t="s">
        <v>17</v>
      </c>
      <c r="G502" t="s">
        <v>40</v>
      </c>
      <c r="H502">
        <v>12438</v>
      </c>
      <c r="I502" t="s">
        <v>29</v>
      </c>
      <c r="K502">
        <v>13000</v>
      </c>
      <c r="L502" t="s">
        <v>54</v>
      </c>
    </row>
    <row r="503" spans="1:12" x14ac:dyDescent="0.3">
      <c r="A503" t="s">
        <v>761</v>
      </c>
      <c r="B503" t="s">
        <v>185</v>
      </c>
      <c r="C503" t="s">
        <v>72</v>
      </c>
      <c r="D503" t="s">
        <v>73</v>
      </c>
      <c r="E503" t="s">
        <v>16</v>
      </c>
      <c r="F503" t="s">
        <v>44</v>
      </c>
      <c r="G503" t="s">
        <v>28</v>
      </c>
      <c r="H503">
        <v>7923</v>
      </c>
      <c r="I503" t="s">
        <v>19</v>
      </c>
      <c r="J503">
        <v>0.2</v>
      </c>
      <c r="K503">
        <v>9000</v>
      </c>
      <c r="L503" t="s">
        <v>96</v>
      </c>
    </row>
    <row r="504" spans="1:12" x14ac:dyDescent="0.3">
      <c r="A504" t="s">
        <v>762</v>
      </c>
      <c r="B504" t="s">
        <v>232</v>
      </c>
      <c r="C504" t="s">
        <v>14</v>
      </c>
      <c r="D504" t="s">
        <v>15</v>
      </c>
      <c r="E504" t="s">
        <v>53</v>
      </c>
      <c r="F504" t="s">
        <v>27</v>
      </c>
      <c r="G504" t="s">
        <v>40</v>
      </c>
      <c r="H504">
        <v>13069</v>
      </c>
      <c r="I504" t="s">
        <v>23</v>
      </c>
      <c r="J504">
        <v>0.1</v>
      </c>
      <c r="K504">
        <v>14000</v>
      </c>
      <c r="L504" s="1">
        <v>45413</v>
      </c>
    </row>
    <row r="505" spans="1:12" x14ac:dyDescent="0.3">
      <c r="A505" t="s">
        <v>763</v>
      </c>
      <c r="B505" t="s">
        <v>764</v>
      </c>
      <c r="C505" t="s">
        <v>72</v>
      </c>
      <c r="D505" t="s">
        <v>73</v>
      </c>
      <c r="E505" t="s">
        <v>35</v>
      </c>
      <c r="F505" t="s">
        <v>44</v>
      </c>
      <c r="G505" t="s">
        <v>18</v>
      </c>
      <c r="H505">
        <v>9240</v>
      </c>
      <c r="I505" t="s">
        <v>23</v>
      </c>
      <c r="J505">
        <v>0.1</v>
      </c>
      <c r="K505">
        <v>9000</v>
      </c>
      <c r="L505" t="s">
        <v>165</v>
      </c>
    </row>
    <row r="506" spans="1:12" x14ac:dyDescent="0.3">
      <c r="A506" t="s">
        <v>765</v>
      </c>
      <c r="B506" t="s">
        <v>226</v>
      </c>
      <c r="C506" t="s">
        <v>72</v>
      </c>
      <c r="D506" t="s">
        <v>73</v>
      </c>
      <c r="E506" t="s">
        <v>16</v>
      </c>
      <c r="F506" t="s">
        <v>27</v>
      </c>
      <c r="G506" t="s">
        <v>40</v>
      </c>
      <c r="H506">
        <v>10860</v>
      </c>
      <c r="I506" t="s">
        <v>19</v>
      </c>
      <c r="J506">
        <v>0.2</v>
      </c>
      <c r="K506">
        <v>9000</v>
      </c>
      <c r="L506" s="1">
        <v>45506</v>
      </c>
    </row>
    <row r="507" spans="1:12" x14ac:dyDescent="0.3">
      <c r="A507" t="s">
        <v>766</v>
      </c>
      <c r="B507" t="s">
        <v>160</v>
      </c>
      <c r="C507" t="s">
        <v>51</v>
      </c>
      <c r="D507" t="s">
        <v>52</v>
      </c>
      <c r="E507" t="s">
        <v>35</v>
      </c>
      <c r="F507" t="s">
        <v>27</v>
      </c>
      <c r="G507" t="s">
        <v>40</v>
      </c>
      <c r="H507">
        <v>11841</v>
      </c>
      <c r="I507" t="s">
        <v>19</v>
      </c>
      <c r="J507">
        <v>0.2</v>
      </c>
      <c r="K507">
        <v>13000</v>
      </c>
      <c r="L507" t="s">
        <v>30</v>
      </c>
    </row>
    <row r="508" spans="1:12" x14ac:dyDescent="0.3">
      <c r="A508" t="s">
        <v>767</v>
      </c>
      <c r="B508" t="s">
        <v>121</v>
      </c>
      <c r="C508" t="s">
        <v>33</v>
      </c>
      <c r="D508" t="s">
        <v>34</v>
      </c>
      <c r="E508" t="s">
        <v>16</v>
      </c>
      <c r="F508" t="s">
        <v>17</v>
      </c>
      <c r="G508" t="s">
        <v>40</v>
      </c>
      <c r="H508">
        <v>15972</v>
      </c>
      <c r="I508" t="s">
        <v>23</v>
      </c>
      <c r="J508">
        <v>0.1</v>
      </c>
      <c r="K508">
        <v>17000</v>
      </c>
      <c r="L508" s="1">
        <v>45383</v>
      </c>
    </row>
    <row r="509" spans="1:12" x14ac:dyDescent="0.3">
      <c r="A509" t="s">
        <v>768</v>
      </c>
      <c r="B509" t="s">
        <v>653</v>
      </c>
      <c r="C509" t="s">
        <v>72</v>
      </c>
      <c r="D509" t="s">
        <v>73</v>
      </c>
      <c r="E509" t="s">
        <v>35</v>
      </c>
      <c r="F509" t="s">
        <v>27</v>
      </c>
      <c r="G509" t="s">
        <v>40</v>
      </c>
      <c r="H509">
        <v>7015</v>
      </c>
      <c r="K509">
        <v>9000</v>
      </c>
      <c r="L509" s="1">
        <v>45444</v>
      </c>
    </row>
    <row r="510" spans="1:12" x14ac:dyDescent="0.3">
      <c r="A510" t="s">
        <v>769</v>
      </c>
      <c r="B510" t="s">
        <v>167</v>
      </c>
      <c r="C510" t="s">
        <v>72</v>
      </c>
      <c r="D510" t="s">
        <v>73</v>
      </c>
      <c r="E510" t="s">
        <v>35</v>
      </c>
      <c r="F510" t="s">
        <v>27</v>
      </c>
      <c r="G510" t="s">
        <v>18</v>
      </c>
      <c r="H510">
        <v>7847</v>
      </c>
      <c r="I510" t="s">
        <v>19</v>
      </c>
      <c r="J510">
        <v>0.2</v>
      </c>
      <c r="K510">
        <v>9000</v>
      </c>
      <c r="L510" s="1">
        <v>45567</v>
      </c>
    </row>
    <row r="511" spans="1:12" x14ac:dyDescent="0.3">
      <c r="A511" t="s">
        <v>770</v>
      </c>
      <c r="B511" t="s">
        <v>255</v>
      </c>
      <c r="C511" t="s">
        <v>72</v>
      </c>
      <c r="D511" t="s">
        <v>73</v>
      </c>
      <c r="E511" t="s">
        <v>35</v>
      </c>
      <c r="F511" t="s">
        <v>17</v>
      </c>
      <c r="G511" t="s">
        <v>40</v>
      </c>
      <c r="H511">
        <v>8928</v>
      </c>
      <c r="K511">
        <v>9000</v>
      </c>
      <c r="L511" t="s">
        <v>211</v>
      </c>
    </row>
    <row r="512" spans="1:12" x14ac:dyDescent="0.3">
      <c r="A512" t="s">
        <v>771</v>
      </c>
      <c r="B512" t="s">
        <v>311</v>
      </c>
      <c r="C512" t="s">
        <v>14</v>
      </c>
      <c r="D512" t="s">
        <v>15</v>
      </c>
      <c r="E512" t="s">
        <v>16</v>
      </c>
      <c r="F512" t="s">
        <v>44</v>
      </c>
      <c r="G512" t="s">
        <v>40</v>
      </c>
      <c r="H512">
        <v>12757</v>
      </c>
      <c r="I512" t="s">
        <v>36</v>
      </c>
      <c r="J512">
        <v>0.3</v>
      </c>
      <c r="K512">
        <v>14000</v>
      </c>
      <c r="L512" t="s">
        <v>188</v>
      </c>
    </row>
    <row r="513" spans="1:12" x14ac:dyDescent="0.3">
      <c r="A513" t="s">
        <v>772</v>
      </c>
      <c r="B513" t="s">
        <v>510</v>
      </c>
      <c r="C513" t="s">
        <v>51</v>
      </c>
      <c r="D513" t="s">
        <v>52</v>
      </c>
      <c r="E513" t="s">
        <v>53</v>
      </c>
      <c r="F513" t="s">
        <v>27</v>
      </c>
      <c r="G513" t="s">
        <v>40</v>
      </c>
      <c r="H513">
        <v>12801</v>
      </c>
      <c r="K513">
        <v>13000</v>
      </c>
      <c r="L513" t="s">
        <v>170</v>
      </c>
    </row>
    <row r="514" spans="1:12" x14ac:dyDescent="0.3">
      <c r="A514" t="s">
        <v>773</v>
      </c>
      <c r="B514" t="s">
        <v>200</v>
      </c>
      <c r="C514" t="s">
        <v>33</v>
      </c>
      <c r="D514" t="s">
        <v>34</v>
      </c>
      <c r="E514" t="s">
        <v>16</v>
      </c>
      <c r="F514" t="s">
        <v>27</v>
      </c>
      <c r="G514" t="s">
        <v>18</v>
      </c>
      <c r="H514">
        <v>18081</v>
      </c>
      <c r="I514" t="s">
        <v>23</v>
      </c>
      <c r="J514">
        <v>0.1</v>
      </c>
      <c r="K514">
        <v>17000</v>
      </c>
      <c r="L514" s="1">
        <v>45444</v>
      </c>
    </row>
    <row r="515" spans="1:12" x14ac:dyDescent="0.3">
      <c r="A515" t="s">
        <v>774</v>
      </c>
      <c r="B515" t="s">
        <v>352</v>
      </c>
      <c r="C515" t="s">
        <v>72</v>
      </c>
      <c r="D515" t="s">
        <v>73</v>
      </c>
      <c r="E515" t="s">
        <v>16</v>
      </c>
      <c r="F515" t="s">
        <v>27</v>
      </c>
      <c r="G515" t="s">
        <v>28</v>
      </c>
      <c r="H515">
        <v>7249</v>
      </c>
      <c r="K515">
        <v>9000</v>
      </c>
      <c r="L515" t="s">
        <v>162</v>
      </c>
    </row>
    <row r="516" spans="1:12" x14ac:dyDescent="0.3">
      <c r="A516" t="s">
        <v>775</v>
      </c>
      <c r="B516" t="s">
        <v>424</v>
      </c>
      <c r="C516" t="s">
        <v>72</v>
      </c>
      <c r="D516" t="s">
        <v>73</v>
      </c>
      <c r="E516" t="s">
        <v>16</v>
      </c>
      <c r="F516" t="s">
        <v>27</v>
      </c>
      <c r="G516" t="s">
        <v>40</v>
      </c>
      <c r="H516">
        <v>8224</v>
      </c>
      <c r="I516" t="s">
        <v>23</v>
      </c>
      <c r="J516">
        <v>0.1</v>
      </c>
      <c r="K516">
        <v>9000</v>
      </c>
      <c r="L516" t="s">
        <v>132</v>
      </c>
    </row>
    <row r="517" spans="1:12" x14ac:dyDescent="0.3">
      <c r="A517" t="s">
        <v>776</v>
      </c>
      <c r="B517" t="s">
        <v>490</v>
      </c>
      <c r="C517" t="s">
        <v>14</v>
      </c>
      <c r="D517" t="s">
        <v>15</v>
      </c>
      <c r="E517" t="s">
        <v>16</v>
      </c>
      <c r="F517" t="s">
        <v>44</v>
      </c>
      <c r="G517" t="s">
        <v>28</v>
      </c>
      <c r="H517">
        <v>15278</v>
      </c>
      <c r="I517" t="s">
        <v>29</v>
      </c>
      <c r="K517">
        <v>14000</v>
      </c>
      <c r="L517" t="s">
        <v>106</v>
      </c>
    </row>
    <row r="518" spans="1:12" x14ac:dyDescent="0.3">
      <c r="A518" t="s">
        <v>777</v>
      </c>
      <c r="B518" t="s">
        <v>409</v>
      </c>
      <c r="C518" t="s">
        <v>14</v>
      </c>
      <c r="D518" t="s">
        <v>15</v>
      </c>
      <c r="E518" t="s">
        <v>53</v>
      </c>
      <c r="F518" t="s">
        <v>27</v>
      </c>
      <c r="G518" t="s">
        <v>18</v>
      </c>
      <c r="H518">
        <v>15981</v>
      </c>
      <c r="I518" t="s">
        <v>19</v>
      </c>
      <c r="J518">
        <v>0.2</v>
      </c>
      <c r="K518">
        <v>14000</v>
      </c>
      <c r="L518" t="s">
        <v>230</v>
      </c>
    </row>
    <row r="519" spans="1:12" x14ac:dyDescent="0.3">
      <c r="A519" t="s">
        <v>778</v>
      </c>
      <c r="B519" t="s">
        <v>268</v>
      </c>
      <c r="C519" t="s">
        <v>14</v>
      </c>
      <c r="D519" t="s">
        <v>15</v>
      </c>
      <c r="E519" t="s">
        <v>53</v>
      </c>
      <c r="F519" t="s">
        <v>27</v>
      </c>
      <c r="G519" t="s">
        <v>28</v>
      </c>
      <c r="H519">
        <v>13783</v>
      </c>
      <c r="I519" t="s">
        <v>19</v>
      </c>
      <c r="J519">
        <v>0.2</v>
      </c>
      <c r="K519">
        <v>14000</v>
      </c>
      <c r="L519" t="s">
        <v>162</v>
      </c>
    </row>
    <row r="520" spans="1:12" x14ac:dyDescent="0.3">
      <c r="A520" t="s">
        <v>779</v>
      </c>
      <c r="B520" t="s">
        <v>458</v>
      </c>
      <c r="C520" t="s">
        <v>33</v>
      </c>
      <c r="D520" t="s">
        <v>34</v>
      </c>
      <c r="E520" t="s">
        <v>53</v>
      </c>
      <c r="F520" t="s">
        <v>44</v>
      </c>
      <c r="G520" t="s">
        <v>18</v>
      </c>
      <c r="H520">
        <v>15356</v>
      </c>
      <c r="K520">
        <v>17000</v>
      </c>
      <c r="L520" s="1">
        <v>45414</v>
      </c>
    </row>
    <row r="521" spans="1:12" x14ac:dyDescent="0.3">
      <c r="A521" t="s">
        <v>780</v>
      </c>
      <c r="B521" t="s">
        <v>548</v>
      </c>
      <c r="C521" t="s">
        <v>33</v>
      </c>
      <c r="D521" t="s">
        <v>34</v>
      </c>
      <c r="E521" t="s">
        <v>53</v>
      </c>
      <c r="F521" t="s">
        <v>44</v>
      </c>
      <c r="G521" t="s">
        <v>40</v>
      </c>
      <c r="H521">
        <v>18756</v>
      </c>
      <c r="I521" t="s">
        <v>23</v>
      </c>
      <c r="J521">
        <v>0.1</v>
      </c>
      <c r="K521">
        <v>17000</v>
      </c>
      <c r="L521" t="s">
        <v>158</v>
      </c>
    </row>
    <row r="522" spans="1:12" x14ac:dyDescent="0.3">
      <c r="A522" t="s">
        <v>781</v>
      </c>
      <c r="B522" t="s">
        <v>708</v>
      </c>
      <c r="C522" t="s">
        <v>72</v>
      </c>
      <c r="D522" t="s">
        <v>73</v>
      </c>
      <c r="E522" t="s">
        <v>35</v>
      </c>
      <c r="F522" t="s">
        <v>17</v>
      </c>
      <c r="G522" t="s">
        <v>18</v>
      </c>
      <c r="H522">
        <v>7607</v>
      </c>
      <c r="I522" t="s">
        <v>29</v>
      </c>
      <c r="K522">
        <v>9000</v>
      </c>
      <c r="L522" s="1">
        <v>45475</v>
      </c>
    </row>
    <row r="523" spans="1:12" x14ac:dyDescent="0.3">
      <c r="A523" t="s">
        <v>782</v>
      </c>
      <c r="B523" t="s">
        <v>615</v>
      </c>
      <c r="C523" t="s">
        <v>14</v>
      </c>
      <c r="D523" t="s">
        <v>15</v>
      </c>
      <c r="E523" t="s">
        <v>35</v>
      </c>
      <c r="F523" t="s">
        <v>44</v>
      </c>
      <c r="G523" t="s">
        <v>18</v>
      </c>
      <c r="H523">
        <v>15218</v>
      </c>
      <c r="I523" t="s">
        <v>36</v>
      </c>
      <c r="J523">
        <v>0.3</v>
      </c>
      <c r="K523">
        <v>14000</v>
      </c>
      <c r="L523" t="s">
        <v>78</v>
      </c>
    </row>
    <row r="524" spans="1:12" x14ac:dyDescent="0.3">
      <c r="A524" t="s">
        <v>783</v>
      </c>
      <c r="B524" t="s">
        <v>250</v>
      </c>
      <c r="C524" t="s">
        <v>72</v>
      </c>
      <c r="D524" t="s">
        <v>73</v>
      </c>
      <c r="E524" t="s">
        <v>53</v>
      </c>
      <c r="F524" t="s">
        <v>17</v>
      </c>
      <c r="G524" t="s">
        <v>28</v>
      </c>
      <c r="H524">
        <v>8988</v>
      </c>
      <c r="I524" t="s">
        <v>29</v>
      </c>
      <c r="K524">
        <v>9000</v>
      </c>
      <c r="L524" s="1">
        <v>45506</v>
      </c>
    </row>
    <row r="525" spans="1:12" x14ac:dyDescent="0.3">
      <c r="A525" t="s">
        <v>784</v>
      </c>
      <c r="B525" t="s">
        <v>747</v>
      </c>
      <c r="C525" t="s">
        <v>51</v>
      </c>
      <c r="D525" t="s">
        <v>52</v>
      </c>
      <c r="E525" t="s">
        <v>53</v>
      </c>
      <c r="F525" t="s">
        <v>17</v>
      </c>
      <c r="G525" t="s">
        <v>18</v>
      </c>
      <c r="H525">
        <v>13532</v>
      </c>
      <c r="I525" t="s">
        <v>29</v>
      </c>
      <c r="K525">
        <v>13000</v>
      </c>
      <c r="L525" t="s">
        <v>106</v>
      </c>
    </row>
    <row r="526" spans="1:12" x14ac:dyDescent="0.3">
      <c r="A526" t="s">
        <v>785</v>
      </c>
      <c r="B526" t="s">
        <v>148</v>
      </c>
      <c r="C526" t="s">
        <v>14</v>
      </c>
      <c r="D526" t="s">
        <v>15</v>
      </c>
      <c r="E526" t="s">
        <v>53</v>
      </c>
      <c r="F526" t="s">
        <v>17</v>
      </c>
      <c r="G526" t="s">
        <v>28</v>
      </c>
      <c r="H526">
        <v>12973</v>
      </c>
      <c r="I526" t="s">
        <v>23</v>
      </c>
      <c r="J526">
        <v>0.1</v>
      </c>
      <c r="K526">
        <v>14000</v>
      </c>
      <c r="L526" t="s">
        <v>20</v>
      </c>
    </row>
    <row r="527" spans="1:12" x14ac:dyDescent="0.3">
      <c r="A527" t="s">
        <v>786</v>
      </c>
      <c r="B527" t="s">
        <v>144</v>
      </c>
      <c r="C527" t="s">
        <v>33</v>
      </c>
      <c r="D527" t="s">
        <v>34</v>
      </c>
      <c r="E527" t="s">
        <v>35</v>
      </c>
      <c r="F527" t="s">
        <v>17</v>
      </c>
      <c r="G527" t="s">
        <v>40</v>
      </c>
      <c r="H527">
        <v>16273</v>
      </c>
      <c r="I527" t="s">
        <v>36</v>
      </c>
      <c r="J527">
        <v>0.3</v>
      </c>
      <c r="K527">
        <v>17000</v>
      </c>
      <c r="L527" t="s">
        <v>62</v>
      </c>
    </row>
    <row r="528" spans="1:12" x14ac:dyDescent="0.3">
      <c r="A528" t="s">
        <v>787</v>
      </c>
      <c r="B528" t="s">
        <v>788</v>
      </c>
      <c r="C528" t="s">
        <v>14</v>
      </c>
      <c r="D528" t="s">
        <v>15</v>
      </c>
      <c r="E528" t="s">
        <v>35</v>
      </c>
      <c r="F528" t="s">
        <v>27</v>
      </c>
      <c r="G528" t="s">
        <v>40</v>
      </c>
      <c r="H528">
        <v>15990</v>
      </c>
      <c r="K528">
        <v>14000</v>
      </c>
      <c r="L528" t="s">
        <v>326</v>
      </c>
    </row>
    <row r="529" spans="1:12" x14ac:dyDescent="0.3">
      <c r="A529" t="s">
        <v>789</v>
      </c>
      <c r="B529" t="s">
        <v>338</v>
      </c>
      <c r="C529" t="s">
        <v>33</v>
      </c>
      <c r="D529" t="s">
        <v>34</v>
      </c>
      <c r="E529" t="s">
        <v>16</v>
      </c>
      <c r="F529" t="s">
        <v>17</v>
      </c>
      <c r="G529" t="s">
        <v>28</v>
      </c>
      <c r="H529">
        <v>17644</v>
      </c>
      <c r="I529" t="s">
        <v>23</v>
      </c>
      <c r="J529">
        <v>0.1</v>
      </c>
      <c r="K529">
        <v>17000</v>
      </c>
      <c r="L529" t="s">
        <v>85</v>
      </c>
    </row>
    <row r="530" spans="1:12" x14ac:dyDescent="0.3">
      <c r="A530" t="s">
        <v>790</v>
      </c>
      <c r="B530" t="s">
        <v>244</v>
      </c>
      <c r="C530" t="s">
        <v>72</v>
      </c>
      <c r="D530" t="s">
        <v>73</v>
      </c>
      <c r="E530" t="s">
        <v>16</v>
      </c>
      <c r="F530" t="s">
        <v>17</v>
      </c>
      <c r="G530" t="s">
        <v>28</v>
      </c>
      <c r="H530">
        <v>10552</v>
      </c>
      <c r="I530" t="s">
        <v>36</v>
      </c>
      <c r="J530">
        <v>0.3</v>
      </c>
      <c r="K530">
        <v>9000</v>
      </c>
      <c r="L530" t="s">
        <v>162</v>
      </c>
    </row>
    <row r="531" spans="1:12" x14ac:dyDescent="0.3">
      <c r="A531" t="s">
        <v>791</v>
      </c>
      <c r="B531" t="s">
        <v>194</v>
      </c>
      <c r="C531" t="s">
        <v>51</v>
      </c>
      <c r="D531" t="s">
        <v>52</v>
      </c>
      <c r="E531" t="s">
        <v>35</v>
      </c>
      <c r="F531" t="s">
        <v>17</v>
      </c>
      <c r="G531" t="s">
        <v>28</v>
      </c>
      <c r="H531">
        <v>13075</v>
      </c>
      <c r="K531">
        <v>13000</v>
      </c>
      <c r="L531" s="1">
        <v>45536</v>
      </c>
    </row>
    <row r="532" spans="1:12" x14ac:dyDescent="0.3">
      <c r="A532" t="s">
        <v>792</v>
      </c>
      <c r="B532" t="s">
        <v>164</v>
      </c>
      <c r="C532" t="s">
        <v>14</v>
      </c>
      <c r="D532" t="s">
        <v>15</v>
      </c>
      <c r="E532" t="s">
        <v>35</v>
      </c>
      <c r="F532" t="s">
        <v>27</v>
      </c>
      <c r="G532" t="s">
        <v>18</v>
      </c>
      <c r="H532">
        <v>15428</v>
      </c>
      <c r="I532" t="s">
        <v>23</v>
      </c>
      <c r="J532">
        <v>0.1</v>
      </c>
      <c r="K532">
        <v>14000</v>
      </c>
      <c r="L532" t="s">
        <v>109</v>
      </c>
    </row>
    <row r="533" spans="1:12" x14ac:dyDescent="0.3">
      <c r="A533" t="s">
        <v>793</v>
      </c>
      <c r="B533" t="s">
        <v>525</v>
      </c>
      <c r="C533" t="s">
        <v>14</v>
      </c>
      <c r="D533" t="s">
        <v>15</v>
      </c>
      <c r="E533" t="s">
        <v>53</v>
      </c>
      <c r="F533" t="s">
        <v>44</v>
      </c>
      <c r="G533" t="s">
        <v>18</v>
      </c>
      <c r="H533">
        <v>13122</v>
      </c>
      <c r="I533" t="s">
        <v>36</v>
      </c>
      <c r="J533">
        <v>0.3</v>
      </c>
      <c r="K533">
        <v>14000</v>
      </c>
      <c r="L533" t="s">
        <v>162</v>
      </c>
    </row>
    <row r="534" spans="1:12" x14ac:dyDescent="0.3">
      <c r="A534" t="s">
        <v>794</v>
      </c>
      <c r="B534" t="s">
        <v>365</v>
      </c>
      <c r="C534" t="s">
        <v>72</v>
      </c>
      <c r="D534" t="s">
        <v>73</v>
      </c>
      <c r="E534" t="s">
        <v>16</v>
      </c>
      <c r="F534" t="s">
        <v>27</v>
      </c>
      <c r="G534" t="s">
        <v>28</v>
      </c>
      <c r="H534">
        <v>7125</v>
      </c>
      <c r="I534" t="s">
        <v>19</v>
      </c>
      <c r="J534">
        <v>0.2</v>
      </c>
      <c r="K534">
        <v>9000</v>
      </c>
      <c r="L534" t="s">
        <v>235</v>
      </c>
    </row>
    <row r="535" spans="1:12" x14ac:dyDescent="0.3">
      <c r="A535" t="s">
        <v>795</v>
      </c>
      <c r="B535" t="s">
        <v>636</v>
      </c>
      <c r="C535" t="s">
        <v>72</v>
      </c>
      <c r="D535" t="s">
        <v>73</v>
      </c>
      <c r="E535" t="s">
        <v>35</v>
      </c>
      <c r="F535" t="s">
        <v>17</v>
      </c>
      <c r="G535" t="s">
        <v>28</v>
      </c>
      <c r="H535">
        <v>9258</v>
      </c>
      <c r="I535" t="s">
        <v>36</v>
      </c>
      <c r="J535">
        <v>0.3</v>
      </c>
      <c r="K535">
        <v>9000</v>
      </c>
      <c r="L535" t="s">
        <v>153</v>
      </c>
    </row>
    <row r="536" spans="1:12" x14ac:dyDescent="0.3">
      <c r="A536" t="s">
        <v>796</v>
      </c>
      <c r="B536" t="s">
        <v>655</v>
      </c>
      <c r="C536" t="s">
        <v>33</v>
      </c>
      <c r="D536" t="s">
        <v>34</v>
      </c>
      <c r="E536" t="s">
        <v>16</v>
      </c>
      <c r="F536" t="s">
        <v>44</v>
      </c>
      <c r="G536" t="s">
        <v>18</v>
      </c>
      <c r="H536">
        <v>16167</v>
      </c>
      <c r="I536" t="s">
        <v>23</v>
      </c>
      <c r="J536">
        <v>0.1</v>
      </c>
      <c r="K536">
        <v>17000</v>
      </c>
      <c r="L536" t="s">
        <v>54</v>
      </c>
    </row>
    <row r="537" spans="1:12" x14ac:dyDescent="0.3">
      <c r="A537" t="s">
        <v>797</v>
      </c>
      <c r="B537" t="s">
        <v>276</v>
      </c>
      <c r="C537" t="s">
        <v>51</v>
      </c>
      <c r="D537" t="s">
        <v>52</v>
      </c>
      <c r="E537" t="s">
        <v>35</v>
      </c>
      <c r="F537" t="s">
        <v>44</v>
      </c>
      <c r="G537" t="s">
        <v>18</v>
      </c>
      <c r="H537">
        <v>13775</v>
      </c>
      <c r="I537" t="s">
        <v>19</v>
      </c>
      <c r="J537">
        <v>0.2</v>
      </c>
      <c r="K537">
        <v>13000</v>
      </c>
      <c r="L537" t="s">
        <v>37</v>
      </c>
    </row>
    <row r="538" spans="1:12" x14ac:dyDescent="0.3">
      <c r="A538" t="s">
        <v>798</v>
      </c>
      <c r="B538" t="s">
        <v>105</v>
      </c>
      <c r="C538" t="s">
        <v>14</v>
      </c>
      <c r="D538" t="s">
        <v>15</v>
      </c>
      <c r="E538" t="s">
        <v>16</v>
      </c>
      <c r="F538" t="s">
        <v>27</v>
      </c>
      <c r="G538" t="s">
        <v>40</v>
      </c>
      <c r="H538">
        <v>15733</v>
      </c>
      <c r="I538" t="s">
        <v>19</v>
      </c>
      <c r="J538">
        <v>0.2</v>
      </c>
      <c r="K538">
        <v>14000</v>
      </c>
      <c r="L538" s="1">
        <v>45598</v>
      </c>
    </row>
    <row r="539" spans="1:12" x14ac:dyDescent="0.3">
      <c r="A539" t="s">
        <v>799</v>
      </c>
      <c r="B539" t="s">
        <v>756</v>
      </c>
      <c r="C539" t="s">
        <v>14</v>
      </c>
      <c r="D539" t="s">
        <v>15</v>
      </c>
      <c r="E539" t="s">
        <v>35</v>
      </c>
      <c r="F539" t="s">
        <v>17</v>
      </c>
      <c r="G539" t="s">
        <v>28</v>
      </c>
      <c r="H539">
        <v>15297</v>
      </c>
      <c r="I539" t="s">
        <v>36</v>
      </c>
      <c r="J539">
        <v>0.3</v>
      </c>
      <c r="K539">
        <v>14000</v>
      </c>
      <c r="L539" t="s">
        <v>48</v>
      </c>
    </row>
    <row r="540" spans="1:12" x14ac:dyDescent="0.3">
      <c r="A540" t="s">
        <v>800</v>
      </c>
      <c r="B540" t="s">
        <v>801</v>
      </c>
      <c r="C540" t="s">
        <v>33</v>
      </c>
      <c r="D540" t="s">
        <v>34</v>
      </c>
      <c r="E540" t="s">
        <v>53</v>
      </c>
      <c r="F540" t="s">
        <v>17</v>
      </c>
      <c r="G540" t="s">
        <v>40</v>
      </c>
      <c r="H540">
        <v>16880</v>
      </c>
      <c r="I540" t="s">
        <v>36</v>
      </c>
      <c r="J540">
        <v>0.3</v>
      </c>
      <c r="K540">
        <v>17000</v>
      </c>
      <c r="L540" t="s">
        <v>24</v>
      </c>
    </row>
    <row r="541" spans="1:12" x14ac:dyDescent="0.3">
      <c r="A541" t="s">
        <v>802</v>
      </c>
      <c r="B541" t="s">
        <v>144</v>
      </c>
      <c r="C541" t="s">
        <v>72</v>
      </c>
      <c r="D541" t="s">
        <v>73</v>
      </c>
      <c r="E541" t="s">
        <v>16</v>
      </c>
      <c r="F541" t="s">
        <v>27</v>
      </c>
      <c r="G541" t="s">
        <v>18</v>
      </c>
      <c r="H541">
        <v>9095</v>
      </c>
      <c r="I541" t="s">
        <v>36</v>
      </c>
      <c r="J541">
        <v>0.3</v>
      </c>
      <c r="K541">
        <v>9000</v>
      </c>
      <c r="L541" s="1">
        <v>45414</v>
      </c>
    </row>
    <row r="542" spans="1:12" x14ac:dyDescent="0.3">
      <c r="A542" t="s">
        <v>803</v>
      </c>
      <c r="B542" t="s">
        <v>190</v>
      </c>
      <c r="C542" t="s">
        <v>33</v>
      </c>
      <c r="D542" t="s">
        <v>34</v>
      </c>
      <c r="E542" t="s">
        <v>53</v>
      </c>
      <c r="F542" t="s">
        <v>44</v>
      </c>
      <c r="G542" t="s">
        <v>18</v>
      </c>
      <c r="H542">
        <v>16973</v>
      </c>
      <c r="I542" t="s">
        <v>23</v>
      </c>
      <c r="J542">
        <v>0.1</v>
      </c>
      <c r="K542">
        <v>17000</v>
      </c>
      <c r="L542" t="s">
        <v>165</v>
      </c>
    </row>
    <row r="543" spans="1:12" x14ac:dyDescent="0.3">
      <c r="A543" t="s">
        <v>804</v>
      </c>
      <c r="B543" t="s">
        <v>319</v>
      </c>
      <c r="C543" t="s">
        <v>33</v>
      </c>
      <c r="D543" t="s">
        <v>34</v>
      </c>
      <c r="E543" t="s">
        <v>53</v>
      </c>
      <c r="F543" t="s">
        <v>17</v>
      </c>
      <c r="G543" t="s">
        <v>28</v>
      </c>
      <c r="H543">
        <v>17912</v>
      </c>
      <c r="I543" t="s">
        <v>36</v>
      </c>
      <c r="J543">
        <v>0.3</v>
      </c>
      <c r="K543">
        <v>17000</v>
      </c>
      <c r="L543" t="s">
        <v>85</v>
      </c>
    </row>
    <row r="544" spans="1:12" x14ac:dyDescent="0.3">
      <c r="A544" t="s">
        <v>805</v>
      </c>
      <c r="B544" t="s">
        <v>476</v>
      </c>
      <c r="C544" t="s">
        <v>51</v>
      </c>
      <c r="D544" t="s">
        <v>52</v>
      </c>
      <c r="E544" t="s">
        <v>35</v>
      </c>
      <c r="F544" t="s">
        <v>44</v>
      </c>
      <c r="G544" t="s">
        <v>40</v>
      </c>
      <c r="H544">
        <v>13705</v>
      </c>
      <c r="I544" t="s">
        <v>36</v>
      </c>
      <c r="J544">
        <v>0.3</v>
      </c>
      <c r="K544">
        <v>13000</v>
      </c>
      <c r="L544" t="s">
        <v>106</v>
      </c>
    </row>
    <row r="545" spans="1:12" x14ac:dyDescent="0.3">
      <c r="A545" t="s">
        <v>806</v>
      </c>
      <c r="B545" t="s">
        <v>313</v>
      </c>
      <c r="C545" t="s">
        <v>14</v>
      </c>
      <c r="D545" t="s">
        <v>15</v>
      </c>
      <c r="E545" t="s">
        <v>16</v>
      </c>
      <c r="F545" t="s">
        <v>17</v>
      </c>
      <c r="G545" t="s">
        <v>40</v>
      </c>
      <c r="H545">
        <v>13062</v>
      </c>
      <c r="K545">
        <v>14000</v>
      </c>
      <c r="L545" t="s">
        <v>132</v>
      </c>
    </row>
    <row r="546" spans="1:12" x14ac:dyDescent="0.3">
      <c r="A546" t="s">
        <v>807</v>
      </c>
      <c r="B546" t="s">
        <v>119</v>
      </c>
      <c r="C546" t="s">
        <v>14</v>
      </c>
      <c r="D546" t="s">
        <v>15</v>
      </c>
      <c r="E546" t="s">
        <v>16</v>
      </c>
      <c r="F546" t="s">
        <v>44</v>
      </c>
      <c r="G546" t="s">
        <v>28</v>
      </c>
      <c r="H546">
        <v>15342</v>
      </c>
      <c r="I546" t="s">
        <v>19</v>
      </c>
      <c r="J546">
        <v>0.2</v>
      </c>
      <c r="K546">
        <v>14000</v>
      </c>
      <c r="L546" t="s">
        <v>165</v>
      </c>
    </row>
    <row r="547" spans="1:12" x14ac:dyDescent="0.3">
      <c r="A547" t="s">
        <v>808</v>
      </c>
      <c r="B547" t="s">
        <v>378</v>
      </c>
      <c r="C547" t="s">
        <v>51</v>
      </c>
      <c r="D547" t="s">
        <v>52</v>
      </c>
      <c r="E547" t="s">
        <v>16</v>
      </c>
      <c r="F547" t="s">
        <v>44</v>
      </c>
      <c r="G547" t="s">
        <v>28</v>
      </c>
      <c r="H547">
        <v>14214</v>
      </c>
      <c r="K547">
        <v>13000</v>
      </c>
      <c r="L547" t="s">
        <v>333</v>
      </c>
    </row>
    <row r="548" spans="1:12" x14ac:dyDescent="0.3">
      <c r="A548" t="s">
        <v>809</v>
      </c>
      <c r="B548" t="s">
        <v>352</v>
      </c>
      <c r="C548" t="s">
        <v>33</v>
      </c>
      <c r="D548" t="s">
        <v>34</v>
      </c>
      <c r="E548" t="s">
        <v>35</v>
      </c>
      <c r="F548" t="s">
        <v>44</v>
      </c>
      <c r="G548" t="s">
        <v>28</v>
      </c>
      <c r="H548">
        <v>15741</v>
      </c>
      <c r="I548" t="s">
        <v>36</v>
      </c>
      <c r="J548">
        <v>0.3</v>
      </c>
      <c r="K548">
        <v>17000</v>
      </c>
      <c r="L548" s="1">
        <v>45474</v>
      </c>
    </row>
    <row r="549" spans="1:12" x14ac:dyDescent="0.3">
      <c r="A549" t="s">
        <v>810</v>
      </c>
      <c r="B549" t="s">
        <v>544</v>
      </c>
      <c r="C549" t="s">
        <v>33</v>
      </c>
      <c r="D549" t="s">
        <v>34</v>
      </c>
      <c r="E549" t="s">
        <v>16</v>
      </c>
      <c r="F549" t="s">
        <v>44</v>
      </c>
      <c r="G549" t="s">
        <v>18</v>
      </c>
      <c r="H549">
        <v>18878</v>
      </c>
      <c r="I549" t="s">
        <v>36</v>
      </c>
      <c r="J549">
        <v>0.3</v>
      </c>
      <c r="K549">
        <v>17000</v>
      </c>
      <c r="L549" s="1">
        <v>45598</v>
      </c>
    </row>
    <row r="550" spans="1:12" x14ac:dyDescent="0.3">
      <c r="A550" t="s">
        <v>811</v>
      </c>
      <c r="B550" t="s">
        <v>281</v>
      </c>
      <c r="C550" t="s">
        <v>33</v>
      </c>
      <c r="D550" t="s">
        <v>34</v>
      </c>
      <c r="E550" t="s">
        <v>35</v>
      </c>
      <c r="F550" t="s">
        <v>44</v>
      </c>
      <c r="G550" t="s">
        <v>40</v>
      </c>
      <c r="H550">
        <v>16722</v>
      </c>
      <c r="I550" t="s">
        <v>36</v>
      </c>
      <c r="J550">
        <v>0.3</v>
      </c>
      <c r="K550">
        <v>17000</v>
      </c>
      <c r="L550" t="s">
        <v>235</v>
      </c>
    </row>
    <row r="551" spans="1:12" x14ac:dyDescent="0.3">
      <c r="A551" t="s">
        <v>812</v>
      </c>
      <c r="B551" t="s">
        <v>139</v>
      </c>
      <c r="C551" t="s">
        <v>33</v>
      </c>
      <c r="D551" t="s">
        <v>34</v>
      </c>
      <c r="E551" t="s">
        <v>53</v>
      </c>
      <c r="F551" t="s">
        <v>27</v>
      </c>
      <c r="G551" t="s">
        <v>40</v>
      </c>
      <c r="H551">
        <v>15219</v>
      </c>
      <c r="I551" t="s">
        <v>29</v>
      </c>
      <c r="K551">
        <v>17000</v>
      </c>
      <c r="L551" s="1">
        <v>45475</v>
      </c>
    </row>
    <row r="552" spans="1:12" x14ac:dyDescent="0.3">
      <c r="A552" t="s">
        <v>813</v>
      </c>
      <c r="B552" t="s">
        <v>126</v>
      </c>
      <c r="C552" t="s">
        <v>72</v>
      </c>
      <c r="D552" t="s">
        <v>73</v>
      </c>
      <c r="E552" t="s">
        <v>35</v>
      </c>
      <c r="F552" t="s">
        <v>44</v>
      </c>
      <c r="G552" t="s">
        <v>18</v>
      </c>
      <c r="H552">
        <v>10553</v>
      </c>
      <c r="K552">
        <v>9000</v>
      </c>
      <c r="L552" s="1">
        <v>45353</v>
      </c>
    </row>
    <row r="553" spans="1:12" x14ac:dyDescent="0.3">
      <c r="A553" t="s">
        <v>814</v>
      </c>
      <c r="B553" t="s">
        <v>82</v>
      </c>
      <c r="C553" t="s">
        <v>14</v>
      </c>
      <c r="D553" t="s">
        <v>15</v>
      </c>
      <c r="E553" t="s">
        <v>35</v>
      </c>
      <c r="F553" t="s">
        <v>27</v>
      </c>
      <c r="G553" t="s">
        <v>18</v>
      </c>
      <c r="H553">
        <v>13403</v>
      </c>
      <c r="K553">
        <v>14000</v>
      </c>
      <c r="L553" s="1">
        <v>45445</v>
      </c>
    </row>
    <row r="554" spans="1:12" x14ac:dyDescent="0.3">
      <c r="A554" t="s">
        <v>815</v>
      </c>
      <c r="B554" t="s">
        <v>481</v>
      </c>
      <c r="C554" t="s">
        <v>51</v>
      </c>
      <c r="D554" t="s">
        <v>52</v>
      </c>
      <c r="E554" t="s">
        <v>53</v>
      </c>
      <c r="F554" t="s">
        <v>44</v>
      </c>
      <c r="G554" t="s">
        <v>18</v>
      </c>
      <c r="H554">
        <v>14190</v>
      </c>
      <c r="I554" t="s">
        <v>23</v>
      </c>
      <c r="J554">
        <v>0.1</v>
      </c>
      <c r="K554">
        <v>13000</v>
      </c>
      <c r="L554" s="1">
        <v>45293</v>
      </c>
    </row>
    <row r="555" spans="1:12" x14ac:dyDescent="0.3">
      <c r="A555" t="s">
        <v>816</v>
      </c>
      <c r="B555" t="s">
        <v>176</v>
      </c>
      <c r="C555" t="s">
        <v>51</v>
      </c>
      <c r="D555" t="s">
        <v>52</v>
      </c>
      <c r="E555" t="s">
        <v>53</v>
      </c>
      <c r="F555" t="s">
        <v>44</v>
      </c>
      <c r="G555" t="s">
        <v>18</v>
      </c>
      <c r="H555">
        <v>11019</v>
      </c>
      <c r="K555">
        <v>13000</v>
      </c>
      <c r="L555" t="s">
        <v>37</v>
      </c>
    </row>
    <row r="556" spans="1:12" x14ac:dyDescent="0.3">
      <c r="A556" t="s">
        <v>817</v>
      </c>
      <c r="B556" t="s">
        <v>437</v>
      </c>
      <c r="C556" t="s">
        <v>51</v>
      </c>
      <c r="D556" t="s">
        <v>52</v>
      </c>
      <c r="E556" t="s">
        <v>16</v>
      </c>
      <c r="F556" t="s">
        <v>27</v>
      </c>
      <c r="G556" t="s">
        <v>40</v>
      </c>
      <c r="H556">
        <v>14216</v>
      </c>
      <c r="I556" t="s">
        <v>23</v>
      </c>
      <c r="J556">
        <v>0.1</v>
      </c>
      <c r="K556">
        <v>13000</v>
      </c>
      <c r="L556" s="1">
        <v>45536</v>
      </c>
    </row>
    <row r="557" spans="1:12" x14ac:dyDescent="0.3">
      <c r="A557" t="s">
        <v>818</v>
      </c>
      <c r="B557" t="s">
        <v>372</v>
      </c>
      <c r="C557" t="s">
        <v>72</v>
      </c>
      <c r="D557" t="s">
        <v>73</v>
      </c>
      <c r="E557" t="s">
        <v>53</v>
      </c>
      <c r="F557" t="s">
        <v>17</v>
      </c>
      <c r="G557" t="s">
        <v>40</v>
      </c>
      <c r="H557">
        <v>8570</v>
      </c>
      <c r="I557" t="s">
        <v>23</v>
      </c>
      <c r="J557">
        <v>0.1</v>
      </c>
      <c r="K557">
        <v>9000</v>
      </c>
      <c r="L557" s="1">
        <v>45352</v>
      </c>
    </row>
    <row r="558" spans="1:12" x14ac:dyDescent="0.3">
      <c r="A558" t="s">
        <v>819</v>
      </c>
      <c r="B558" t="s">
        <v>382</v>
      </c>
      <c r="C558" t="s">
        <v>33</v>
      </c>
      <c r="D558" t="s">
        <v>34</v>
      </c>
      <c r="E558" t="s">
        <v>35</v>
      </c>
      <c r="F558" t="s">
        <v>17</v>
      </c>
      <c r="G558" t="s">
        <v>28</v>
      </c>
      <c r="H558">
        <v>15780</v>
      </c>
      <c r="I558" t="s">
        <v>23</v>
      </c>
      <c r="J558">
        <v>0.1</v>
      </c>
      <c r="K558">
        <v>17000</v>
      </c>
      <c r="L558" t="s">
        <v>106</v>
      </c>
    </row>
    <row r="559" spans="1:12" x14ac:dyDescent="0.3">
      <c r="A559" t="s">
        <v>820</v>
      </c>
      <c r="B559" t="s">
        <v>80</v>
      </c>
      <c r="C559" t="s">
        <v>51</v>
      </c>
      <c r="D559" t="s">
        <v>52</v>
      </c>
      <c r="E559" t="s">
        <v>35</v>
      </c>
      <c r="F559" t="s">
        <v>44</v>
      </c>
      <c r="G559" t="s">
        <v>40</v>
      </c>
      <c r="H559">
        <v>12278</v>
      </c>
      <c r="I559" t="s">
        <v>19</v>
      </c>
      <c r="J559">
        <v>0.2</v>
      </c>
      <c r="K559">
        <v>13000</v>
      </c>
      <c r="L559" s="1">
        <v>45474</v>
      </c>
    </row>
    <row r="560" spans="1:12" x14ac:dyDescent="0.3">
      <c r="A560" t="s">
        <v>821</v>
      </c>
      <c r="B560" t="s">
        <v>548</v>
      </c>
      <c r="C560" t="s">
        <v>33</v>
      </c>
      <c r="D560" t="s">
        <v>34</v>
      </c>
      <c r="E560" t="s">
        <v>35</v>
      </c>
      <c r="F560" t="s">
        <v>27</v>
      </c>
      <c r="G560" t="s">
        <v>18</v>
      </c>
      <c r="H560">
        <v>16221</v>
      </c>
      <c r="I560" t="s">
        <v>36</v>
      </c>
      <c r="J560">
        <v>0.3</v>
      </c>
      <c r="K560">
        <v>17000</v>
      </c>
      <c r="L560" t="s">
        <v>192</v>
      </c>
    </row>
    <row r="561" spans="1:12" x14ac:dyDescent="0.3">
      <c r="A561" t="s">
        <v>822</v>
      </c>
      <c r="B561" t="s">
        <v>121</v>
      </c>
      <c r="C561" t="s">
        <v>33</v>
      </c>
      <c r="D561" t="s">
        <v>34</v>
      </c>
      <c r="E561" t="s">
        <v>53</v>
      </c>
      <c r="F561" t="s">
        <v>44</v>
      </c>
      <c r="G561" t="s">
        <v>18</v>
      </c>
      <c r="H561">
        <v>16403</v>
      </c>
      <c r="K561">
        <v>17000</v>
      </c>
      <c r="L561" t="s">
        <v>153</v>
      </c>
    </row>
    <row r="562" spans="1:12" x14ac:dyDescent="0.3">
      <c r="A562" t="s">
        <v>823</v>
      </c>
      <c r="B562" t="s">
        <v>328</v>
      </c>
      <c r="C562" t="s">
        <v>51</v>
      </c>
      <c r="D562" t="s">
        <v>52</v>
      </c>
      <c r="E562" t="s">
        <v>53</v>
      </c>
      <c r="F562" t="s">
        <v>27</v>
      </c>
      <c r="G562" t="s">
        <v>18</v>
      </c>
      <c r="H562">
        <v>11918</v>
      </c>
      <c r="I562" t="s">
        <v>19</v>
      </c>
      <c r="J562">
        <v>0.2</v>
      </c>
      <c r="K562">
        <v>13000</v>
      </c>
      <c r="L562" t="s">
        <v>24</v>
      </c>
    </row>
    <row r="563" spans="1:12" x14ac:dyDescent="0.3">
      <c r="A563" t="s">
        <v>824</v>
      </c>
      <c r="B563" t="s">
        <v>500</v>
      </c>
      <c r="C563" t="s">
        <v>51</v>
      </c>
      <c r="D563" t="s">
        <v>52</v>
      </c>
      <c r="E563" t="s">
        <v>35</v>
      </c>
      <c r="F563" t="s">
        <v>17</v>
      </c>
      <c r="G563" t="s">
        <v>28</v>
      </c>
      <c r="H563">
        <v>13664</v>
      </c>
      <c r="I563" t="s">
        <v>23</v>
      </c>
      <c r="J563">
        <v>0.1</v>
      </c>
      <c r="K563">
        <v>13000</v>
      </c>
      <c r="L563" t="s">
        <v>54</v>
      </c>
    </row>
    <row r="564" spans="1:12" x14ac:dyDescent="0.3">
      <c r="A564" t="s">
        <v>825</v>
      </c>
      <c r="B564" t="s">
        <v>59</v>
      </c>
      <c r="C564" t="s">
        <v>33</v>
      </c>
      <c r="D564" t="s">
        <v>34</v>
      </c>
      <c r="E564" t="s">
        <v>16</v>
      </c>
      <c r="F564" t="s">
        <v>44</v>
      </c>
      <c r="G564" t="s">
        <v>18</v>
      </c>
      <c r="H564">
        <v>17432</v>
      </c>
      <c r="I564" t="s">
        <v>23</v>
      </c>
      <c r="J564">
        <v>0.1</v>
      </c>
      <c r="K564">
        <v>17000</v>
      </c>
      <c r="L564" s="1">
        <v>45628</v>
      </c>
    </row>
    <row r="565" spans="1:12" x14ac:dyDescent="0.3">
      <c r="A565" t="s">
        <v>826</v>
      </c>
      <c r="B565" t="s">
        <v>22</v>
      </c>
      <c r="C565" t="s">
        <v>14</v>
      </c>
      <c r="D565" t="s">
        <v>15</v>
      </c>
      <c r="E565" t="s">
        <v>35</v>
      </c>
      <c r="F565" t="s">
        <v>44</v>
      </c>
      <c r="G565" t="s">
        <v>18</v>
      </c>
      <c r="H565">
        <v>13707</v>
      </c>
      <c r="K565">
        <v>14000</v>
      </c>
      <c r="L565" t="s">
        <v>54</v>
      </c>
    </row>
    <row r="566" spans="1:12" x14ac:dyDescent="0.3">
      <c r="A566" t="s">
        <v>827</v>
      </c>
      <c r="B566" t="s">
        <v>274</v>
      </c>
      <c r="C566" t="s">
        <v>33</v>
      </c>
      <c r="D566" t="s">
        <v>34</v>
      </c>
      <c r="E566" t="s">
        <v>53</v>
      </c>
      <c r="F566" t="s">
        <v>44</v>
      </c>
      <c r="G566" t="s">
        <v>18</v>
      </c>
      <c r="H566">
        <v>15841</v>
      </c>
      <c r="I566" t="s">
        <v>23</v>
      </c>
      <c r="J566">
        <v>0.1</v>
      </c>
      <c r="K566">
        <v>17000</v>
      </c>
      <c r="L566" t="s">
        <v>208</v>
      </c>
    </row>
    <row r="567" spans="1:12" x14ac:dyDescent="0.3">
      <c r="A567" t="s">
        <v>828</v>
      </c>
      <c r="B567" t="s">
        <v>307</v>
      </c>
      <c r="C567" t="s">
        <v>14</v>
      </c>
      <c r="D567" t="s">
        <v>15</v>
      </c>
      <c r="E567" t="s">
        <v>16</v>
      </c>
      <c r="F567" t="s">
        <v>44</v>
      </c>
      <c r="G567" t="s">
        <v>40</v>
      </c>
      <c r="H567">
        <v>14550</v>
      </c>
      <c r="I567" t="s">
        <v>29</v>
      </c>
      <c r="K567">
        <v>14000</v>
      </c>
      <c r="L567" t="s">
        <v>57</v>
      </c>
    </row>
    <row r="568" spans="1:12" x14ac:dyDescent="0.3">
      <c r="A568" t="s">
        <v>829</v>
      </c>
      <c r="B568" t="s">
        <v>399</v>
      </c>
      <c r="C568" t="s">
        <v>14</v>
      </c>
      <c r="D568" t="s">
        <v>15</v>
      </c>
      <c r="E568" t="s">
        <v>16</v>
      </c>
      <c r="F568" t="s">
        <v>44</v>
      </c>
      <c r="G568" t="s">
        <v>28</v>
      </c>
      <c r="H568">
        <v>12482</v>
      </c>
      <c r="I568" t="s">
        <v>36</v>
      </c>
      <c r="J568">
        <v>0.3</v>
      </c>
      <c r="K568">
        <v>14000</v>
      </c>
      <c r="L568" s="1">
        <v>45505</v>
      </c>
    </row>
    <row r="569" spans="1:12" x14ac:dyDescent="0.3">
      <c r="A569" t="s">
        <v>830</v>
      </c>
      <c r="B569" t="s">
        <v>688</v>
      </c>
      <c r="C569" t="s">
        <v>72</v>
      </c>
      <c r="D569" t="s">
        <v>73</v>
      </c>
      <c r="E569" t="s">
        <v>35</v>
      </c>
      <c r="F569" t="s">
        <v>44</v>
      </c>
      <c r="G569" t="s">
        <v>18</v>
      </c>
      <c r="H569">
        <v>10186</v>
      </c>
      <c r="I569" t="s">
        <v>36</v>
      </c>
      <c r="J569">
        <v>0.3</v>
      </c>
      <c r="K569">
        <v>9000</v>
      </c>
      <c r="L569" t="s">
        <v>62</v>
      </c>
    </row>
    <row r="570" spans="1:12" x14ac:dyDescent="0.3">
      <c r="A570" t="s">
        <v>831</v>
      </c>
      <c r="B570" t="s">
        <v>382</v>
      </c>
      <c r="C570" t="s">
        <v>33</v>
      </c>
      <c r="D570" t="s">
        <v>34</v>
      </c>
      <c r="E570" t="s">
        <v>16</v>
      </c>
      <c r="F570" t="s">
        <v>17</v>
      </c>
      <c r="G570" t="s">
        <v>40</v>
      </c>
      <c r="H570">
        <v>15656</v>
      </c>
      <c r="I570" t="s">
        <v>23</v>
      </c>
      <c r="J570">
        <v>0.1</v>
      </c>
      <c r="K570">
        <v>17000</v>
      </c>
      <c r="L570" s="1">
        <v>45414</v>
      </c>
    </row>
    <row r="571" spans="1:12" x14ac:dyDescent="0.3">
      <c r="A571" t="s">
        <v>832</v>
      </c>
      <c r="B571" t="s">
        <v>244</v>
      </c>
      <c r="C571" t="s">
        <v>72</v>
      </c>
      <c r="D571" t="s">
        <v>73</v>
      </c>
      <c r="E571" t="s">
        <v>53</v>
      </c>
      <c r="F571" t="s">
        <v>27</v>
      </c>
      <c r="G571" t="s">
        <v>18</v>
      </c>
      <c r="H571">
        <v>7052</v>
      </c>
      <c r="I571" t="s">
        <v>23</v>
      </c>
      <c r="J571">
        <v>0.1</v>
      </c>
      <c r="K571">
        <v>9000</v>
      </c>
      <c r="L571" t="s">
        <v>333</v>
      </c>
    </row>
    <row r="572" spans="1:12" x14ac:dyDescent="0.3">
      <c r="A572" t="s">
        <v>833</v>
      </c>
      <c r="B572" t="s">
        <v>185</v>
      </c>
      <c r="C572" t="s">
        <v>72</v>
      </c>
      <c r="D572" t="s">
        <v>73</v>
      </c>
      <c r="E572" t="s">
        <v>35</v>
      </c>
      <c r="F572" t="s">
        <v>27</v>
      </c>
      <c r="G572" t="s">
        <v>28</v>
      </c>
      <c r="H572">
        <v>7307</v>
      </c>
      <c r="I572" t="s">
        <v>23</v>
      </c>
      <c r="J572">
        <v>0.1</v>
      </c>
      <c r="K572">
        <v>9000</v>
      </c>
      <c r="L572" t="s">
        <v>211</v>
      </c>
    </row>
    <row r="573" spans="1:12" x14ac:dyDescent="0.3">
      <c r="A573" t="s">
        <v>834</v>
      </c>
      <c r="B573" t="s">
        <v>319</v>
      </c>
      <c r="C573" t="s">
        <v>51</v>
      </c>
      <c r="D573" t="s">
        <v>52</v>
      </c>
      <c r="E573" t="s">
        <v>53</v>
      </c>
      <c r="F573" t="s">
        <v>17</v>
      </c>
      <c r="G573" t="s">
        <v>40</v>
      </c>
      <c r="H573">
        <v>12901</v>
      </c>
      <c r="I573" t="s">
        <v>23</v>
      </c>
      <c r="J573">
        <v>0.1</v>
      </c>
      <c r="K573">
        <v>13000</v>
      </c>
      <c r="L573" s="1">
        <v>45474</v>
      </c>
    </row>
    <row r="574" spans="1:12" x14ac:dyDescent="0.3">
      <c r="A574" t="s">
        <v>835</v>
      </c>
      <c r="B574" t="s">
        <v>448</v>
      </c>
      <c r="C574" t="s">
        <v>14</v>
      </c>
      <c r="D574" t="s">
        <v>15</v>
      </c>
      <c r="E574" t="s">
        <v>53</v>
      </c>
      <c r="F574" t="s">
        <v>17</v>
      </c>
      <c r="G574" t="s">
        <v>28</v>
      </c>
      <c r="H574">
        <v>13280</v>
      </c>
      <c r="K574">
        <v>14000</v>
      </c>
      <c r="L574" t="s">
        <v>20</v>
      </c>
    </row>
    <row r="575" spans="1:12" x14ac:dyDescent="0.3">
      <c r="A575" t="s">
        <v>836</v>
      </c>
      <c r="B575" t="s">
        <v>91</v>
      </c>
      <c r="C575" t="s">
        <v>14</v>
      </c>
      <c r="D575" t="s">
        <v>15</v>
      </c>
      <c r="E575" t="s">
        <v>35</v>
      </c>
      <c r="F575" t="s">
        <v>27</v>
      </c>
      <c r="G575" t="s">
        <v>28</v>
      </c>
      <c r="H575">
        <v>14650</v>
      </c>
      <c r="I575" t="s">
        <v>19</v>
      </c>
      <c r="J575">
        <v>0.2</v>
      </c>
      <c r="K575">
        <v>14000</v>
      </c>
      <c r="L575" t="s">
        <v>165</v>
      </c>
    </row>
    <row r="576" spans="1:12" x14ac:dyDescent="0.3">
      <c r="A576" t="s">
        <v>837</v>
      </c>
      <c r="B576" t="s">
        <v>838</v>
      </c>
      <c r="C576" t="s">
        <v>33</v>
      </c>
      <c r="D576" t="s">
        <v>34</v>
      </c>
      <c r="E576" t="s">
        <v>16</v>
      </c>
      <c r="F576" t="s">
        <v>27</v>
      </c>
      <c r="G576" t="s">
        <v>40</v>
      </c>
      <c r="H576">
        <v>18338</v>
      </c>
      <c r="I576" t="s">
        <v>36</v>
      </c>
      <c r="J576">
        <v>0.3</v>
      </c>
      <c r="K576">
        <v>17000</v>
      </c>
      <c r="L576" s="1">
        <v>45627</v>
      </c>
    </row>
    <row r="577" spans="1:12" x14ac:dyDescent="0.3">
      <c r="A577" t="s">
        <v>839</v>
      </c>
      <c r="B577" t="s">
        <v>77</v>
      </c>
      <c r="C577" t="s">
        <v>72</v>
      </c>
      <c r="D577" t="s">
        <v>73</v>
      </c>
      <c r="E577" t="s">
        <v>53</v>
      </c>
      <c r="F577" t="s">
        <v>17</v>
      </c>
      <c r="G577" t="s">
        <v>40</v>
      </c>
      <c r="H577">
        <v>9825</v>
      </c>
      <c r="K577">
        <v>9000</v>
      </c>
      <c r="L577" t="s">
        <v>230</v>
      </c>
    </row>
    <row r="578" spans="1:12" x14ac:dyDescent="0.3">
      <c r="A578" t="s">
        <v>840</v>
      </c>
      <c r="B578" t="s">
        <v>307</v>
      </c>
      <c r="C578" t="s">
        <v>51</v>
      </c>
      <c r="D578" t="s">
        <v>52</v>
      </c>
      <c r="E578" t="s">
        <v>35</v>
      </c>
      <c r="F578" t="s">
        <v>27</v>
      </c>
      <c r="G578" t="s">
        <v>28</v>
      </c>
      <c r="H578">
        <v>13975</v>
      </c>
      <c r="I578" t="s">
        <v>23</v>
      </c>
      <c r="J578">
        <v>0.1</v>
      </c>
      <c r="K578">
        <v>13000</v>
      </c>
      <c r="L578" s="1">
        <v>45294</v>
      </c>
    </row>
    <row r="579" spans="1:12" x14ac:dyDescent="0.3">
      <c r="A579" t="s">
        <v>841</v>
      </c>
      <c r="B579" t="s">
        <v>448</v>
      </c>
      <c r="C579" t="s">
        <v>14</v>
      </c>
      <c r="D579" t="s">
        <v>15</v>
      </c>
      <c r="E579" t="s">
        <v>53</v>
      </c>
      <c r="F579" t="s">
        <v>44</v>
      </c>
      <c r="G579" t="s">
        <v>40</v>
      </c>
      <c r="H579">
        <v>15286</v>
      </c>
      <c r="I579" t="s">
        <v>29</v>
      </c>
      <c r="K579">
        <v>14000</v>
      </c>
      <c r="L579" t="s">
        <v>106</v>
      </c>
    </row>
    <row r="580" spans="1:12" x14ac:dyDescent="0.3">
      <c r="A580" t="s">
        <v>842</v>
      </c>
      <c r="B580" t="s">
        <v>544</v>
      </c>
      <c r="C580" t="s">
        <v>72</v>
      </c>
      <c r="D580" t="s">
        <v>73</v>
      </c>
      <c r="E580" t="s">
        <v>53</v>
      </c>
      <c r="F580" t="s">
        <v>44</v>
      </c>
      <c r="G580" t="s">
        <v>18</v>
      </c>
      <c r="H580">
        <v>10533</v>
      </c>
      <c r="I580" t="s">
        <v>19</v>
      </c>
      <c r="J580">
        <v>0.2</v>
      </c>
      <c r="K580">
        <v>9000</v>
      </c>
      <c r="L580" t="s">
        <v>122</v>
      </c>
    </row>
    <row r="581" spans="1:12" x14ac:dyDescent="0.3">
      <c r="A581" t="s">
        <v>843</v>
      </c>
      <c r="B581" t="s">
        <v>481</v>
      </c>
      <c r="C581" t="s">
        <v>14</v>
      </c>
      <c r="D581" t="s">
        <v>15</v>
      </c>
      <c r="E581" t="s">
        <v>53</v>
      </c>
      <c r="F581" t="s">
        <v>17</v>
      </c>
      <c r="G581" t="s">
        <v>18</v>
      </c>
      <c r="H581">
        <v>12259</v>
      </c>
      <c r="I581" t="s">
        <v>36</v>
      </c>
      <c r="J581">
        <v>0.3</v>
      </c>
      <c r="K581">
        <v>14000</v>
      </c>
      <c r="L581" s="1">
        <v>45598</v>
      </c>
    </row>
    <row r="582" spans="1:12" x14ac:dyDescent="0.3">
      <c r="A582" t="s">
        <v>844</v>
      </c>
      <c r="B582" t="s">
        <v>362</v>
      </c>
      <c r="C582" t="s">
        <v>51</v>
      </c>
      <c r="D582" t="s">
        <v>52</v>
      </c>
      <c r="E582" t="s">
        <v>16</v>
      </c>
      <c r="F582" t="s">
        <v>17</v>
      </c>
      <c r="G582" t="s">
        <v>28</v>
      </c>
      <c r="H582">
        <v>13142</v>
      </c>
      <c r="I582" t="s">
        <v>29</v>
      </c>
      <c r="K582">
        <v>13000</v>
      </c>
      <c r="L582" s="1">
        <v>45474</v>
      </c>
    </row>
    <row r="583" spans="1:12" x14ac:dyDescent="0.3">
      <c r="A583" t="s">
        <v>845</v>
      </c>
      <c r="B583" t="s">
        <v>307</v>
      </c>
      <c r="C583" t="s">
        <v>51</v>
      </c>
      <c r="D583" t="s">
        <v>52</v>
      </c>
      <c r="E583" t="s">
        <v>53</v>
      </c>
      <c r="F583" t="s">
        <v>17</v>
      </c>
      <c r="G583" t="s">
        <v>28</v>
      </c>
      <c r="H583">
        <v>13770</v>
      </c>
      <c r="K583">
        <v>13000</v>
      </c>
      <c r="L583" s="1">
        <v>45566</v>
      </c>
    </row>
    <row r="584" spans="1:12" x14ac:dyDescent="0.3">
      <c r="A584" t="s">
        <v>846</v>
      </c>
      <c r="B584" t="s">
        <v>354</v>
      </c>
      <c r="C584" t="s">
        <v>14</v>
      </c>
      <c r="D584" t="s">
        <v>15</v>
      </c>
      <c r="E584" t="s">
        <v>35</v>
      </c>
      <c r="F584" t="s">
        <v>44</v>
      </c>
      <c r="G584" t="s">
        <v>18</v>
      </c>
      <c r="H584">
        <v>14070</v>
      </c>
      <c r="K584">
        <v>14000</v>
      </c>
      <c r="L584" t="s">
        <v>41</v>
      </c>
    </row>
    <row r="585" spans="1:12" x14ac:dyDescent="0.3">
      <c r="A585" t="s">
        <v>847</v>
      </c>
      <c r="B585" t="s">
        <v>788</v>
      </c>
      <c r="C585" t="s">
        <v>51</v>
      </c>
      <c r="D585" t="s">
        <v>52</v>
      </c>
      <c r="E585" t="s">
        <v>35</v>
      </c>
      <c r="F585" t="s">
        <v>17</v>
      </c>
      <c r="G585" t="s">
        <v>40</v>
      </c>
      <c r="H585">
        <v>11986</v>
      </c>
      <c r="I585" t="s">
        <v>36</v>
      </c>
      <c r="J585">
        <v>0.3</v>
      </c>
      <c r="K585">
        <v>13000</v>
      </c>
      <c r="L585" t="s">
        <v>37</v>
      </c>
    </row>
    <row r="586" spans="1:12" x14ac:dyDescent="0.3">
      <c r="A586" t="s">
        <v>848</v>
      </c>
      <c r="B586" t="s">
        <v>194</v>
      </c>
      <c r="C586" t="s">
        <v>51</v>
      </c>
      <c r="D586" t="s">
        <v>52</v>
      </c>
      <c r="E586" t="s">
        <v>16</v>
      </c>
      <c r="F586" t="s">
        <v>44</v>
      </c>
      <c r="G586" t="s">
        <v>40</v>
      </c>
      <c r="H586">
        <v>12651</v>
      </c>
      <c r="I586" t="s">
        <v>19</v>
      </c>
      <c r="J586">
        <v>0.2</v>
      </c>
      <c r="K586">
        <v>13000</v>
      </c>
      <c r="L586" s="1">
        <v>45444</v>
      </c>
    </row>
    <row r="587" spans="1:12" x14ac:dyDescent="0.3">
      <c r="A587" t="s">
        <v>849</v>
      </c>
      <c r="B587" t="s">
        <v>264</v>
      </c>
      <c r="C587" t="s">
        <v>72</v>
      </c>
      <c r="D587" t="s">
        <v>73</v>
      </c>
      <c r="E587" t="s">
        <v>35</v>
      </c>
      <c r="F587" t="s">
        <v>17</v>
      </c>
      <c r="G587" t="s">
        <v>40</v>
      </c>
      <c r="H587">
        <v>8294</v>
      </c>
      <c r="I587" t="s">
        <v>23</v>
      </c>
      <c r="J587">
        <v>0.1</v>
      </c>
      <c r="K587">
        <v>9000</v>
      </c>
      <c r="L587" s="1">
        <v>45293</v>
      </c>
    </row>
    <row r="588" spans="1:12" x14ac:dyDescent="0.3">
      <c r="A588" t="s">
        <v>850</v>
      </c>
      <c r="B588" t="s">
        <v>801</v>
      </c>
      <c r="C588" t="s">
        <v>14</v>
      </c>
      <c r="D588" t="s">
        <v>15</v>
      </c>
      <c r="E588" t="s">
        <v>35</v>
      </c>
      <c r="F588" t="s">
        <v>17</v>
      </c>
      <c r="G588" t="s">
        <v>40</v>
      </c>
      <c r="H588">
        <v>12146</v>
      </c>
      <c r="I588" t="s">
        <v>29</v>
      </c>
      <c r="K588">
        <v>14000</v>
      </c>
      <c r="L588" s="1">
        <v>45414</v>
      </c>
    </row>
    <row r="589" spans="1:12" x14ac:dyDescent="0.3">
      <c r="A589" t="s">
        <v>851</v>
      </c>
      <c r="B589" t="s">
        <v>150</v>
      </c>
      <c r="C589" t="s">
        <v>14</v>
      </c>
      <c r="D589" t="s">
        <v>15</v>
      </c>
      <c r="E589" t="s">
        <v>16</v>
      </c>
      <c r="F589" t="s">
        <v>44</v>
      </c>
      <c r="G589" t="s">
        <v>28</v>
      </c>
      <c r="H589">
        <v>13247</v>
      </c>
      <c r="I589" t="s">
        <v>29</v>
      </c>
      <c r="K589">
        <v>14000</v>
      </c>
      <c r="L589" s="1">
        <v>45414</v>
      </c>
    </row>
    <row r="590" spans="1:12" x14ac:dyDescent="0.3">
      <c r="A590" t="s">
        <v>852</v>
      </c>
      <c r="B590" t="s">
        <v>853</v>
      </c>
      <c r="C590" t="s">
        <v>72</v>
      </c>
      <c r="D590" t="s">
        <v>73</v>
      </c>
      <c r="E590" t="s">
        <v>53</v>
      </c>
      <c r="F590" t="s">
        <v>17</v>
      </c>
      <c r="G590" t="s">
        <v>18</v>
      </c>
      <c r="H590">
        <v>10344</v>
      </c>
      <c r="I590" t="s">
        <v>19</v>
      </c>
      <c r="J590">
        <v>0.2</v>
      </c>
      <c r="K590">
        <v>9000</v>
      </c>
      <c r="L590" t="s">
        <v>41</v>
      </c>
    </row>
    <row r="591" spans="1:12" x14ac:dyDescent="0.3">
      <c r="A591" t="s">
        <v>854</v>
      </c>
      <c r="B591" t="s">
        <v>219</v>
      </c>
      <c r="C591" t="s">
        <v>72</v>
      </c>
      <c r="D591" t="s">
        <v>73</v>
      </c>
      <c r="E591" t="s">
        <v>16</v>
      </c>
      <c r="F591" t="s">
        <v>44</v>
      </c>
      <c r="G591" t="s">
        <v>40</v>
      </c>
      <c r="H591">
        <v>9932</v>
      </c>
      <c r="K591">
        <v>9000</v>
      </c>
      <c r="L591" s="1">
        <v>45505</v>
      </c>
    </row>
    <row r="592" spans="1:12" x14ac:dyDescent="0.3">
      <c r="A592" t="s">
        <v>855</v>
      </c>
      <c r="B592" t="s">
        <v>232</v>
      </c>
      <c r="C592" t="s">
        <v>51</v>
      </c>
      <c r="D592" t="s">
        <v>52</v>
      </c>
      <c r="E592" t="s">
        <v>35</v>
      </c>
      <c r="F592" t="s">
        <v>17</v>
      </c>
      <c r="G592" t="s">
        <v>40</v>
      </c>
      <c r="H592">
        <v>14399</v>
      </c>
      <c r="I592" t="s">
        <v>36</v>
      </c>
      <c r="J592">
        <v>0.3</v>
      </c>
      <c r="K592">
        <v>13000</v>
      </c>
      <c r="L592" s="1">
        <v>45414</v>
      </c>
    </row>
    <row r="593" spans="1:12" x14ac:dyDescent="0.3">
      <c r="A593" t="s">
        <v>856</v>
      </c>
      <c r="B593" t="s">
        <v>250</v>
      </c>
      <c r="C593" t="s">
        <v>14</v>
      </c>
      <c r="D593" t="s">
        <v>15</v>
      </c>
      <c r="E593" t="s">
        <v>35</v>
      </c>
      <c r="F593" t="s">
        <v>27</v>
      </c>
      <c r="G593" t="s">
        <v>40</v>
      </c>
      <c r="H593">
        <v>12575</v>
      </c>
      <c r="K593">
        <v>14000</v>
      </c>
      <c r="L593" s="1">
        <v>45474</v>
      </c>
    </row>
    <row r="594" spans="1:12" x14ac:dyDescent="0.3">
      <c r="A594" t="s">
        <v>857</v>
      </c>
      <c r="B594" t="s">
        <v>139</v>
      </c>
      <c r="C594" t="s">
        <v>51</v>
      </c>
      <c r="D594" t="s">
        <v>52</v>
      </c>
      <c r="E594" t="s">
        <v>35</v>
      </c>
      <c r="F594" t="s">
        <v>27</v>
      </c>
      <c r="G594" t="s">
        <v>40</v>
      </c>
      <c r="H594">
        <v>11883</v>
      </c>
      <c r="K594">
        <v>13000</v>
      </c>
      <c r="L594" t="s">
        <v>162</v>
      </c>
    </row>
    <row r="595" spans="1:12" x14ac:dyDescent="0.3">
      <c r="A595" t="s">
        <v>858</v>
      </c>
      <c r="B595" t="s">
        <v>328</v>
      </c>
      <c r="C595" t="s">
        <v>33</v>
      </c>
      <c r="D595" t="s">
        <v>34</v>
      </c>
      <c r="E595" t="s">
        <v>35</v>
      </c>
      <c r="F595" t="s">
        <v>17</v>
      </c>
      <c r="G595" t="s">
        <v>18</v>
      </c>
      <c r="H595">
        <v>18795</v>
      </c>
      <c r="I595" t="s">
        <v>29</v>
      </c>
      <c r="K595">
        <v>17000</v>
      </c>
      <c r="L595" s="1">
        <v>45505</v>
      </c>
    </row>
    <row r="596" spans="1:12" x14ac:dyDescent="0.3">
      <c r="A596" t="s">
        <v>859</v>
      </c>
      <c r="B596" t="s">
        <v>332</v>
      </c>
      <c r="C596" t="s">
        <v>72</v>
      </c>
      <c r="D596" t="s">
        <v>73</v>
      </c>
      <c r="E596" t="s">
        <v>16</v>
      </c>
      <c r="F596" t="s">
        <v>44</v>
      </c>
      <c r="G596" t="s">
        <v>28</v>
      </c>
      <c r="H596">
        <v>7551</v>
      </c>
      <c r="K596">
        <v>9000</v>
      </c>
      <c r="L596" s="1">
        <v>45292</v>
      </c>
    </row>
    <row r="597" spans="1:12" x14ac:dyDescent="0.3">
      <c r="A597" t="s">
        <v>860</v>
      </c>
      <c r="B597" t="s">
        <v>584</v>
      </c>
      <c r="C597" t="s">
        <v>14</v>
      </c>
      <c r="D597" t="s">
        <v>15</v>
      </c>
      <c r="E597" t="s">
        <v>16</v>
      </c>
      <c r="F597" t="s">
        <v>17</v>
      </c>
      <c r="G597" t="s">
        <v>28</v>
      </c>
      <c r="H597">
        <v>13978</v>
      </c>
      <c r="I597" t="s">
        <v>29</v>
      </c>
      <c r="K597">
        <v>14000</v>
      </c>
      <c r="L597" t="s">
        <v>326</v>
      </c>
    </row>
    <row r="598" spans="1:12" x14ac:dyDescent="0.3">
      <c r="A598" t="s">
        <v>861</v>
      </c>
      <c r="B598" t="s">
        <v>141</v>
      </c>
      <c r="C598" t="s">
        <v>51</v>
      </c>
      <c r="D598" t="s">
        <v>52</v>
      </c>
      <c r="E598" t="s">
        <v>16</v>
      </c>
      <c r="F598" t="s">
        <v>27</v>
      </c>
      <c r="G598" t="s">
        <v>18</v>
      </c>
      <c r="H598">
        <v>12586</v>
      </c>
      <c r="I598" t="s">
        <v>29</v>
      </c>
      <c r="K598">
        <v>13000</v>
      </c>
      <c r="L598" s="1">
        <v>45506</v>
      </c>
    </row>
    <row r="599" spans="1:12" x14ac:dyDescent="0.3">
      <c r="A599" t="s">
        <v>862</v>
      </c>
      <c r="B599" t="s">
        <v>863</v>
      </c>
      <c r="C599" t="s">
        <v>72</v>
      </c>
      <c r="D599" t="s">
        <v>73</v>
      </c>
      <c r="E599" t="s">
        <v>53</v>
      </c>
      <c r="F599" t="s">
        <v>44</v>
      </c>
      <c r="G599" t="s">
        <v>28</v>
      </c>
      <c r="H599">
        <v>10122</v>
      </c>
      <c r="I599" t="s">
        <v>19</v>
      </c>
      <c r="J599">
        <v>0.2</v>
      </c>
      <c r="K599">
        <v>9000</v>
      </c>
      <c r="L599" t="s">
        <v>37</v>
      </c>
    </row>
    <row r="600" spans="1:12" x14ac:dyDescent="0.3">
      <c r="A600" t="s">
        <v>864</v>
      </c>
      <c r="B600" t="s">
        <v>510</v>
      </c>
      <c r="C600" t="s">
        <v>33</v>
      </c>
      <c r="D600" t="s">
        <v>34</v>
      </c>
      <c r="E600" t="s">
        <v>53</v>
      </c>
      <c r="F600" t="s">
        <v>27</v>
      </c>
      <c r="G600" t="s">
        <v>18</v>
      </c>
      <c r="H600">
        <v>16690</v>
      </c>
      <c r="I600" t="s">
        <v>29</v>
      </c>
      <c r="K600">
        <v>17000</v>
      </c>
      <c r="L600" t="s">
        <v>57</v>
      </c>
    </row>
    <row r="601" spans="1:12" x14ac:dyDescent="0.3">
      <c r="A601" t="s">
        <v>865</v>
      </c>
      <c r="B601" t="s">
        <v>293</v>
      </c>
      <c r="C601" t="s">
        <v>33</v>
      </c>
      <c r="D601" t="s">
        <v>34</v>
      </c>
      <c r="E601" t="s">
        <v>16</v>
      </c>
      <c r="F601" t="s">
        <v>44</v>
      </c>
      <c r="G601" t="s">
        <v>40</v>
      </c>
      <c r="H601">
        <v>17915</v>
      </c>
      <c r="I601" t="s">
        <v>29</v>
      </c>
      <c r="K601">
        <v>17000</v>
      </c>
      <c r="L601" s="1">
        <v>45567</v>
      </c>
    </row>
    <row r="602" spans="1:12" x14ac:dyDescent="0.3">
      <c r="A602" t="s">
        <v>866</v>
      </c>
      <c r="B602" t="s">
        <v>111</v>
      </c>
      <c r="C602" t="s">
        <v>51</v>
      </c>
      <c r="D602" t="s">
        <v>52</v>
      </c>
      <c r="E602" t="s">
        <v>16</v>
      </c>
      <c r="F602" t="s">
        <v>44</v>
      </c>
      <c r="G602" t="s">
        <v>40</v>
      </c>
      <c r="H602">
        <v>13812</v>
      </c>
      <c r="I602" t="s">
        <v>36</v>
      </c>
      <c r="J602">
        <v>0.3</v>
      </c>
      <c r="K602">
        <v>13000</v>
      </c>
      <c r="L602" t="s">
        <v>333</v>
      </c>
    </row>
    <row r="603" spans="1:12" x14ac:dyDescent="0.3">
      <c r="A603" t="s">
        <v>867</v>
      </c>
      <c r="B603" t="s">
        <v>458</v>
      </c>
      <c r="C603" t="s">
        <v>51</v>
      </c>
      <c r="D603" t="s">
        <v>52</v>
      </c>
      <c r="E603" t="s">
        <v>16</v>
      </c>
      <c r="F603" t="s">
        <v>44</v>
      </c>
      <c r="G603" t="s">
        <v>28</v>
      </c>
      <c r="H603">
        <v>13608</v>
      </c>
      <c r="I603" t="s">
        <v>36</v>
      </c>
      <c r="J603">
        <v>0.3</v>
      </c>
      <c r="K603">
        <v>13000</v>
      </c>
      <c r="L603" t="s">
        <v>48</v>
      </c>
    </row>
    <row r="604" spans="1:12" x14ac:dyDescent="0.3">
      <c r="A604" t="s">
        <v>868</v>
      </c>
      <c r="B604" t="s">
        <v>232</v>
      </c>
      <c r="C604" t="s">
        <v>33</v>
      </c>
      <c r="D604" t="s">
        <v>34</v>
      </c>
      <c r="E604" t="s">
        <v>16</v>
      </c>
      <c r="F604" t="s">
        <v>17</v>
      </c>
      <c r="G604" t="s">
        <v>28</v>
      </c>
      <c r="H604">
        <v>17337</v>
      </c>
      <c r="K604">
        <v>17000</v>
      </c>
      <c r="L604" t="s">
        <v>106</v>
      </c>
    </row>
    <row r="605" spans="1:12" x14ac:dyDescent="0.3">
      <c r="A605" t="s">
        <v>869</v>
      </c>
      <c r="B605" t="s">
        <v>407</v>
      </c>
      <c r="C605" t="s">
        <v>33</v>
      </c>
      <c r="D605" t="s">
        <v>34</v>
      </c>
      <c r="E605" t="s">
        <v>53</v>
      </c>
      <c r="F605" t="s">
        <v>27</v>
      </c>
      <c r="G605" t="s">
        <v>28</v>
      </c>
      <c r="H605">
        <v>15436</v>
      </c>
      <c r="I605" t="s">
        <v>23</v>
      </c>
      <c r="J605">
        <v>0.1</v>
      </c>
      <c r="K605">
        <v>17000</v>
      </c>
      <c r="L605" t="s">
        <v>54</v>
      </c>
    </row>
    <row r="606" spans="1:12" x14ac:dyDescent="0.3">
      <c r="A606" t="s">
        <v>870</v>
      </c>
      <c r="B606" t="s">
        <v>593</v>
      </c>
      <c r="C606" t="s">
        <v>14</v>
      </c>
      <c r="D606" t="s">
        <v>15</v>
      </c>
      <c r="E606" t="s">
        <v>35</v>
      </c>
      <c r="F606" t="s">
        <v>17</v>
      </c>
      <c r="G606" t="s">
        <v>18</v>
      </c>
      <c r="H606">
        <v>13173</v>
      </c>
      <c r="I606" t="s">
        <v>36</v>
      </c>
      <c r="J606">
        <v>0.3</v>
      </c>
      <c r="K606">
        <v>14000</v>
      </c>
      <c r="L606" s="1">
        <v>45566</v>
      </c>
    </row>
    <row r="607" spans="1:12" x14ac:dyDescent="0.3">
      <c r="A607" t="s">
        <v>871</v>
      </c>
      <c r="B607" t="s">
        <v>712</v>
      </c>
      <c r="C607" t="s">
        <v>33</v>
      </c>
      <c r="D607" t="s">
        <v>34</v>
      </c>
      <c r="E607" t="s">
        <v>35</v>
      </c>
      <c r="F607" t="s">
        <v>44</v>
      </c>
      <c r="G607" t="s">
        <v>18</v>
      </c>
      <c r="H607">
        <v>16469</v>
      </c>
      <c r="K607">
        <v>17000</v>
      </c>
      <c r="L607" s="1">
        <v>45474</v>
      </c>
    </row>
    <row r="608" spans="1:12" x14ac:dyDescent="0.3">
      <c r="A608" t="s">
        <v>872</v>
      </c>
      <c r="B608" t="s">
        <v>873</v>
      </c>
      <c r="C608" t="s">
        <v>51</v>
      </c>
      <c r="D608" t="s">
        <v>52</v>
      </c>
      <c r="E608" t="s">
        <v>16</v>
      </c>
      <c r="F608" t="s">
        <v>44</v>
      </c>
      <c r="G608" t="s">
        <v>28</v>
      </c>
      <c r="H608">
        <v>12592</v>
      </c>
      <c r="I608" t="s">
        <v>19</v>
      </c>
      <c r="J608">
        <v>0.2</v>
      </c>
      <c r="K608">
        <v>13000</v>
      </c>
      <c r="L608" s="1">
        <v>45324</v>
      </c>
    </row>
    <row r="609" spans="1:12" x14ac:dyDescent="0.3">
      <c r="A609" t="s">
        <v>874</v>
      </c>
      <c r="B609" t="s">
        <v>64</v>
      </c>
      <c r="C609" t="s">
        <v>33</v>
      </c>
      <c r="D609" t="s">
        <v>34</v>
      </c>
      <c r="E609" t="s">
        <v>16</v>
      </c>
      <c r="F609" t="s">
        <v>44</v>
      </c>
      <c r="G609" t="s">
        <v>18</v>
      </c>
      <c r="H609">
        <v>18794</v>
      </c>
      <c r="K609">
        <v>17000</v>
      </c>
      <c r="L609" t="s">
        <v>54</v>
      </c>
    </row>
    <row r="610" spans="1:12" x14ac:dyDescent="0.3">
      <c r="A610" t="s">
        <v>875</v>
      </c>
      <c r="B610" t="s">
        <v>181</v>
      </c>
      <c r="C610" t="s">
        <v>33</v>
      </c>
      <c r="D610" t="s">
        <v>34</v>
      </c>
      <c r="E610" t="s">
        <v>16</v>
      </c>
      <c r="F610" t="s">
        <v>27</v>
      </c>
      <c r="G610" t="s">
        <v>18</v>
      </c>
      <c r="H610">
        <v>18046</v>
      </c>
      <c r="I610" t="s">
        <v>36</v>
      </c>
      <c r="J610">
        <v>0.3</v>
      </c>
      <c r="K610">
        <v>17000</v>
      </c>
      <c r="L610" t="s">
        <v>85</v>
      </c>
    </row>
    <row r="611" spans="1:12" x14ac:dyDescent="0.3">
      <c r="A611" t="s">
        <v>876</v>
      </c>
      <c r="B611" t="s">
        <v>873</v>
      </c>
      <c r="C611" t="s">
        <v>72</v>
      </c>
      <c r="D611" t="s">
        <v>73</v>
      </c>
      <c r="E611" t="s">
        <v>35</v>
      </c>
      <c r="F611" t="s">
        <v>44</v>
      </c>
      <c r="G611" t="s">
        <v>28</v>
      </c>
      <c r="H611">
        <v>9906</v>
      </c>
      <c r="I611" t="s">
        <v>36</v>
      </c>
      <c r="J611">
        <v>0.3</v>
      </c>
      <c r="K611">
        <v>9000</v>
      </c>
      <c r="L611" t="s">
        <v>198</v>
      </c>
    </row>
    <row r="612" spans="1:12" x14ac:dyDescent="0.3">
      <c r="A612" t="s">
        <v>877</v>
      </c>
      <c r="B612" t="s">
        <v>100</v>
      </c>
      <c r="C612" t="s">
        <v>51</v>
      </c>
      <c r="D612" t="s">
        <v>52</v>
      </c>
      <c r="E612" t="s">
        <v>16</v>
      </c>
      <c r="F612" t="s">
        <v>27</v>
      </c>
      <c r="G612" t="s">
        <v>40</v>
      </c>
      <c r="H612">
        <v>12838</v>
      </c>
      <c r="I612" t="s">
        <v>19</v>
      </c>
      <c r="J612">
        <v>0.2</v>
      </c>
      <c r="K612">
        <v>13000</v>
      </c>
      <c r="L612" t="s">
        <v>106</v>
      </c>
    </row>
    <row r="613" spans="1:12" x14ac:dyDescent="0.3">
      <c r="A613" t="s">
        <v>878</v>
      </c>
      <c r="B613" t="s">
        <v>879</v>
      </c>
      <c r="C613" t="s">
        <v>51</v>
      </c>
      <c r="D613" t="s">
        <v>52</v>
      </c>
      <c r="E613" t="s">
        <v>16</v>
      </c>
      <c r="F613" t="s">
        <v>44</v>
      </c>
      <c r="G613" t="s">
        <v>18</v>
      </c>
      <c r="H613">
        <v>12545</v>
      </c>
      <c r="I613" t="s">
        <v>23</v>
      </c>
      <c r="J613">
        <v>0.1</v>
      </c>
      <c r="K613">
        <v>13000</v>
      </c>
      <c r="L613" t="s">
        <v>69</v>
      </c>
    </row>
    <row r="614" spans="1:12" x14ac:dyDescent="0.3">
      <c r="A614" t="s">
        <v>880</v>
      </c>
      <c r="B614" t="s">
        <v>342</v>
      </c>
      <c r="C614" t="s">
        <v>33</v>
      </c>
      <c r="D614" t="s">
        <v>34</v>
      </c>
      <c r="E614" t="s">
        <v>35</v>
      </c>
      <c r="F614" t="s">
        <v>27</v>
      </c>
      <c r="G614" t="s">
        <v>28</v>
      </c>
      <c r="H614">
        <v>18465</v>
      </c>
      <c r="I614" t="s">
        <v>36</v>
      </c>
      <c r="J614">
        <v>0.3</v>
      </c>
      <c r="K614">
        <v>17000</v>
      </c>
      <c r="L614" s="1">
        <v>45292</v>
      </c>
    </row>
    <row r="615" spans="1:12" x14ac:dyDescent="0.3">
      <c r="A615" t="s">
        <v>881</v>
      </c>
      <c r="B615" t="s">
        <v>838</v>
      </c>
      <c r="C615" t="s">
        <v>51</v>
      </c>
      <c r="D615" t="s">
        <v>52</v>
      </c>
      <c r="E615" t="s">
        <v>35</v>
      </c>
      <c r="F615" t="s">
        <v>27</v>
      </c>
      <c r="G615" t="s">
        <v>40</v>
      </c>
      <c r="H615">
        <v>13444</v>
      </c>
      <c r="I615" t="s">
        <v>23</v>
      </c>
      <c r="J615">
        <v>0.1</v>
      </c>
      <c r="K615">
        <v>13000</v>
      </c>
      <c r="L615" t="s">
        <v>326</v>
      </c>
    </row>
    <row r="616" spans="1:12" x14ac:dyDescent="0.3">
      <c r="A616" t="s">
        <v>882</v>
      </c>
      <c r="B616" t="s">
        <v>59</v>
      </c>
      <c r="C616" t="s">
        <v>33</v>
      </c>
      <c r="D616" t="s">
        <v>34</v>
      </c>
      <c r="E616" t="s">
        <v>53</v>
      </c>
      <c r="F616" t="s">
        <v>44</v>
      </c>
      <c r="G616" t="s">
        <v>28</v>
      </c>
      <c r="H616">
        <v>16466</v>
      </c>
      <c r="I616" t="s">
        <v>23</v>
      </c>
      <c r="J616">
        <v>0.1</v>
      </c>
      <c r="K616">
        <v>17000</v>
      </c>
      <c r="L616" t="s">
        <v>158</v>
      </c>
    </row>
    <row r="617" spans="1:12" x14ac:dyDescent="0.3">
      <c r="A617" t="s">
        <v>883</v>
      </c>
      <c r="B617" t="s">
        <v>613</v>
      </c>
      <c r="C617" t="s">
        <v>51</v>
      </c>
      <c r="D617" t="s">
        <v>52</v>
      </c>
      <c r="E617" t="s">
        <v>35</v>
      </c>
      <c r="F617" t="s">
        <v>44</v>
      </c>
      <c r="G617" t="s">
        <v>18</v>
      </c>
      <c r="H617">
        <v>14220</v>
      </c>
      <c r="I617" t="s">
        <v>29</v>
      </c>
      <c r="K617">
        <v>13000</v>
      </c>
      <c r="L617" s="1">
        <v>45597</v>
      </c>
    </row>
    <row r="618" spans="1:12" x14ac:dyDescent="0.3">
      <c r="A618" t="s">
        <v>884</v>
      </c>
      <c r="B618" t="s">
        <v>548</v>
      </c>
      <c r="C618" t="s">
        <v>72</v>
      </c>
      <c r="D618" t="s">
        <v>73</v>
      </c>
      <c r="E618" t="s">
        <v>35</v>
      </c>
      <c r="F618" t="s">
        <v>17</v>
      </c>
      <c r="G618" t="s">
        <v>18</v>
      </c>
      <c r="H618">
        <v>10618</v>
      </c>
      <c r="I618" t="s">
        <v>19</v>
      </c>
      <c r="J618">
        <v>0.2</v>
      </c>
      <c r="K618">
        <v>9000</v>
      </c>
      <c r="L618" s="1">
        <v>45628</v>
      </c>
    </row>
    <row r="619" spans="1:12" x14ac:dyDescent="0.3">
      <c r="A619" t="s">
        <v>885</v>
      </c>
      <c r="B619" t="s">
        <v>315</v>
      </c>
      <c r="C619" t="s">
        <v>33</v>
      </c>
      <c r="D619" t="s">
        <v>34</v>
      </c>
      <c r="E619" t="s">
        <v>53</v>
      </c>
      <c r="F619" t="s">
        <v>27</v>
      </c>
      <c r="G619" t="s">
        <v>28</v>
      </c>
      <c r="H619">
        <v>17172</v>
      </c>
      <c r="K619">
        <v>17000</v>
      </c>
      <c r="L619" s="1">
        <v>45414</v>
      </c>
    </row>
    <row r="620" spans="1:12" x14ac:dyDescent="0.3">
      <c r="A620" t="s">
        <v>886</v>
      </c>
      <c r="B620" t="s">
        <v>429</v>
      </c>
      <c r="C620" t="s">
        <v>14</v>
      </c>
      <c r="D620" t="s">
        <v>15</v>
      </c>
      <c r="E620" t="s">
        <v>35</v>
      </c>
      <c r="F620" t="s">
        <v>44</v>
      </c>
      <c r="G620" t="s">
        <v>40</v>
      </c>
      <c r="H620">
        <v>13825</v>
      </c>
      <c r="I620" t="s">
        <v>19</v>
      </c>
      <c r="J620">
        <v>0.2</v>
      </c>
      <c r="K620">
        <v>14000</v>
      </c>
      <c r="L620" t="s">
        <v>211</v>
      </c>
    </row>
    <row r="621" spans="1:12" x14ac:dyDescent="0.3">
      <c r="A621" t="s">
        <v>887</v>
      </c>
      <c r="B621" t="s">
        <v>190</v>
      </c>
      <c r="C621" t="s">
        <v>51</v>
      </c>
      <c r="D621" t="s">
        <v>52</v>
      </c>
      <c r="E621" t="s">
        <v>35</v>
      </c>
      <c r="F621" t="s">
        <v>44</v>
      </c>
      <c r="G621" t="s">
        <v>40</v>
      </c>
      <c r="H621">
        <v>12562</v>
      </c>
      <c r="I621" t="s">
        <v>23</v>
      </c>
      <c r="J621">
        <v>0.1</v>
      </c>
      <c r="K621">
        <v>13000</v>
      </c>
      <c r="L621" t="s">
        <v>54</v>
      </c>
    </row>
    <row r="622" spans="1:12" x14ac:dyDescent="0.3">
      <c r="A622" t="s">
        <v>888</v>
      </c>
      <c r="B622" t="s">
        <v>342</v>
      </c>
      <c r="C622" t="s">
        <v>33</v>
      </c>
      <c r="D622" t="s">
        <v>34</v>
      </c>
      <c r="E622" t="s">
        <v>35</v>
      </c>
      <c r="F622" t="s">
        <v>44</v>
      </c>
      <c r="G622" t="s">
        <v>40</v>
      </c>
      <c r="H622">
        <v>17106</v>
      </c>
      <c r="I622" t="s">
        <v>29</v>
      </c>
      <c r="K622">
        <v>17000</v>
      </c>
      <c r="L622" t="s">
        <v>96</v>
      </c>
    </row>
    <row r="623" spans="1:12" x14ac:dyDescent="0.3">
      <c r="A623" t="s">
        <v>889</v>
      </c>
      <c r="B623" t="s">
        <v>747</v>
      </c>
      <c r="C623" t="s">
        <v>33</v>
      </c>
      <c r="D623" t="s">
        <v>34</v>
      </c>
      <c r="E623" t="s">
        <v>16</v>
      </c>
      <c r="F623" t="s">
        <v>27</v>
      </c>
      <c r="G623" t="s">
        <v>40</v>
      </c>
      <c r="H623">
        <v>17104</v>
      </c>
      <c r="I623" t="s">
        <v>23</v>
      </c>
      <c r="J623">
        <v>0.1</v>
      </c>
      <c r="K623">
        <v>17000</v>
      </c>
      <c r="L623" s="1">
        <v>45294</v>
      </c>
    </row>
    <row r="624" spans="1:12" x14ac:dyDescent="0.3">
      <c r="A624" t="s">
        <v>890</v>
      </c>
      <c r="B624" t="s">
        <v>879</v>
      </c>
      <c r="C624" t="s">
        <v>14</v>
      </c>
      <c r="D624" t="s">
        <v>15</v>
      </c>
      <c r="E624" t="s">
        <v>16</v>
      </c>
      <c r="F624" t="s">
        <v>27</v>
      </c>
      <c r="G624" t="s">
        <v>18</v>
      </c>
      <c r="H624">
        <v>14745</v>
      </c>
      <c r="I624" t="s">
        <v>19</v>
      </c>
      <c r="J624">
        <v>0.2</v>
      </c>
      <c r="K624">
        <v>14000</v>
      </c>
      <c r="L624" t="s">
        <v>78</v>
      </c>
    </row>
    <row r="625" spans="1:12" x14ac:dyDescent="0.3">
      <c r="A625" t="s">
        <v>891</v>
      </c>
      <c r="B625" t="s">
        <v>105</v>
      </c>
      <c r="C625" t="s">
        <v>14</v>
      </c>
      <c r="D625" t="s">
        <v>15</v>
      </c>
      <c r="E625" t="s">
        <v>35</v>
      </c>
      <c r="F625" t="s">
        <v>44</v>
      </c>
      <c r="G625" t="s">
        <v>28</v>
      </c>
      <c r="H625">
        <v>15598</v>
      </c>
      <c r="K625">
        <v>14000</v>
      </c>
      <c r="L625" s="1">
        <v>45598</v>
      </c>
    </row>
    <row r="626" spans="1:12" x14ac:dyDescent="0.3">
      <c r="A626" t="s">
        <v>892</v>
      </c>
      <c r="B626" t="s">
        <v>113</v>
      </c>
      <c r="C626" t="s">
        <v>51</v>
      </c>
      <c r="D626" t="s">
        <v>52</v>
      </c>
      <c r="E626" t="s">
        <v>35</v>
      </c>
      <c r="F626" t="s">
        <v>17</v>
      </c>
      <c r="G626" t="s">
        <v>28</v>
      </c>
      <c r="H626">
        <v>12358</v>
      </c>
      <c r="I626" t="s">
        <v>23</v>
      </c>
      <c r="J626">
        <v>0.1</v>
      </c>
      <c r="K626">
        <v>13000</v>
      </c>
      <c r="L626" s="1">
        <v>45444</v>
      </c>
    </row>
    <row r="627" spans="1:12" x14ac:dyDescent="0.3">
      <c r="A627" t="s">
        <v>893</v>
      </c>
      <c r="B627" t="s">
        <v>50</v>
      </c>
      <c r="C627" t="s">
        <v>51</v>
      </c>
      <c r="D627" t="s">
        <v>52</v>
      </c>
      <c r="E627" t="s">
        <v>53</v>
      </c>
      <c r="F627" t="s">
        <v>44</v>
      </c>
      <c r="G627" t="s">
        <v>18</v>
      </c>
      <c r="H627">
        <v>13355</v>
      </c>
      <c r="I627" t="s">
        <v>19</v>
      </c>
      <c r="J627">
        <v>0.2</v>
      </c>
      <c r="K627">
        <v>13000</v>
      </c>
      <c r="L627" t="s">
        <v>333</v>
      </c>
    </row>
    <row r="628" spans="1:12" x14ac:dyDescent="0.3">
      <c r="A628" t="s">
        <v>894</v>
      </c>
      <c r="B628" t="s">
        <v>82</v>
      </c>
      <c r="C628" t="s">
        <v>72</v>
      </c>
      <c r="D628" t="s">
        <v>73</v>
      </c>
      <c r="E628" t="s">
        <v>53</v>
      </c>
      <c r="F628" t="s">
        <v>44</v>
      </c>
      <c r="G628" t="s">
        <v>40</v>
      </c>
      <c r="H628">
        <v>8773</v>
      </c>
      <c r="I628" t="s">
        <v>36</v>
      </c>
      <c r="J628">
        <v>0.3</v>
      </c>
      <c r="K628">
        <v>9000</v>
      </c>
      <c r="L628" s="1">
        <v>45323</v>
      </c>
    </row>
    <row r="629" spans="1:12" x14ac:dyDescent="0.3">
      <c r="A629" t="s">
        <v>895</v>
      </c>
      <c r="B629" t="s">
        <v>307</v>
      </c>
      <c r="C629" t="s">
        <v>14</v>
      </c>
      <c r="D629" t="s">
        <v>15</v>
      </c>
      <c r="E629" t="s">
        <v>16</v>
      </c>
      <c r="F629" t="s">
        <v>27</v>
      </c>
      <c r="G629" t="s">
        <v>28</v>
      </c>
      <c r="H629">
        <v>14950</v>
      </c>
      <c r="I629" t="s">
        <v>29</v>
      </c>
      <c r="K629">
        <v>14000</v>
      </c>
      <c r="L629" s="1">
        <v>45413</v>
      </c>
    </row>
    <row r="630" spans="1:12" x14ac:dyDescent="0.3">
      <c r="A630" t="s">
        <v>896</v>
      </c>
      <c r="B630" t="s">
        <v>330</v>
      </c>
      <c r="C630" t="s">
        <v>14</v>
      </c>
      <c r="D630" t="s">
        <v>15</v>
      </c>
      <c r="E630" t="s">
        <v>16</v>
      </c>
      <c r="F630" t="s">
        <v>27</v>
      </c>
      <c r="G630" t="s">
        <v>40</v>
      </c>
      <c r="H630">
        <v>15801</v>
      </c>
      <c r="I630" t="s">
        <v>29</v>
      </c>
      <c r="K630">
        <v>14000</v>
      </c>
      <c r="L630" s="1">
        <v>45474</v>
      </c>
    </row>
    <row r="631" spans="1:12" x14ac:dyDescent="0.3">
      <c r="A631" t="s">
        <v>897</v>
      </c>
      <c r="B631" t="s">
        <v>479</v>
      </c>
      <c r="C631" t="s">
        <v>33</v>
      </c>
      <c r="D631" t="s">
        <v>34</v>
      </c>
      <c r="E631" t="s">
        <v>16</v>
      </c>
      <c r="F631" t="s">
        <v>27</v>
      </c>
      <c r="G631" t="s">
        <v>40</v>
      </c>
      <c r="H631">
        <v>18134</v>
      </c>
      <c r="K631">
        <v>17000</v>
      </c>
      <c r="L631" t="s">
        <v>54</v>
      </c>
    </row>
    <row r="632" spans="1:12" x14ac:dyDescent="0.3">
      <c r="A632" t="s">
        <v>898</v>
      </c>
      <c r="B632" t="s">
        <v>344</v>
      </c>
      <c r="C632" t="s">
        <v>14</v>
      </c>
      <c r="D632" t="s">
        <v>15</v>
      </c>
      <c r="E632" t="s">
        <v>53</v>
      </c>
      <c r="F632" t="s">
        <v>27</v>
      </c>
      <c r="G632" t="s">
        <v>28</v>
      </c>
      <c r="H632">
        <v>12900</v>
      </c>
      <c r="I632" t="s">
        <v>19</v>
      </c>
      <c r="J632">
        <v>0.2</v>
      </c>
      <c r="K632">
        <v>14000</v>
      </c>
      <c r="L632" t="s">
        <v>20</v>
      </c>
    </row>
    <row r="633" spans="1:12" x14ac:dyDescent="0.3">
      <c r="A633" t="s">
        <v>899</v>
      </c>
      <c r="B633" t="s">
        <v>181</v>
      </c>
      <c r="C633" t="s">
        <v>33</v>
      </c>
      <c r="D633" t="s">
        <v>34</v>
      </c>
      <c r="E633" t="s">
        <v>16</v>
      </c>
      <c r="F633" t="s">
        <v>27</v>
      </c>
      <c r="G633" t="s">
        <v>40</v>
      </c>
      <c r="H633">
        <v>17774</v>
      </c>
      <c r="I633" t="s">
        <v>36</v>
      </c>
      <c r="J633">
        <v>0.3</v>
      </c>
      <c r="K633">
        <v>17000</v>
      </c>
      <c r="L633" s="1">
        <v>45294</v>
      </c>
    </row>
    <row r="634" spans="1:12" x14ac:dyDescent="0.3">
      <c r="A634" t="s">
        <v>900</v>
      </c>
      <c r="B634" t="s">
        <v>194</v>
      </c>
      <c r="C634" t="s">
        <v>51</v>
      </c>
      <c r="D634" t="s">
        <v>52</v>
      </c>
      <c r="E634" t="s">
        <v>35</v>
      </c>
      <c r="F634" t="s">
        <v>27</v>
      </c>
      <c r="G634" t="s">
        <v>18</v>
      </c>
      <c r="H634">
        <v>13345</v>
      </c>
      <c r="I634" t="s">
        <v>29</v>
      </c>
      <c r="K634">
        <v>13000</v>
      </c>
      <c r="L634" t="s">
        <v>132</v>
      </c>
    </row>
    <row r="635" spans="1:12" x14ac:dyDescent="0.3">
      <c r="A635" t="s">
        <v>901</v>
      </c>
      <c r="B635" t="s">
        <v>196</v>
      </c>
      <c r="C635" t="s">
        <v>14</v>
      </c>
      <c r="D635" t="s">
        <v>15</v>
      </c>
      <c r="E635" t="s">
        <v>53</v>
      </c>
      <c r="F635" t="s">
        <v>27</v>
      </c>
      <c r="G635" t="s">
        <v>28</v>
      </c>
      <c r="H635">
        <v>15036</v>
      </c>
      <c r="I635" t="s">
        <v>36</v>
      </c>
      <c r="J635">
        <v>0.3</v>
      </c>
      <c r="K635">
        <v>14000</v>
      </c>
      <c r="L635" t="s">
        <v>24</v>
      </c>
    </row>
    <row r="636" spans="1:12" x14ac:dyDescent="0.3">
      <c r="A636" t="s">
        <v>902</v>
      </c>
      <c r="B636" t="s">
        <v>307</v>
      </c>
      <c r="C636" t="s">
        <v>51</v>
      </c>
      <c r="D636" t="s">
        <v>52</v>
      </c>
      <c r="E636" t="s">
        <v>35</v>
      </c>
      <c r="F636" t="s">
        <v>27</v>
      </c>
      <c r="G636" t="s">
        <v>18</v>
      </c>
      <c r="H636">
        <v>13526</v>
      </c>
      <c r="I636" t="s">
        <v>36</v>
      </c>
      <c r="J636">
        <v>0.3</v>
      </c>
      <c r="K636">
        <v>13000</v>
      </c>
      <c r="L636" t="s">
        <v>85</v>
      </c>
    </row>
    <row r="637" spans="1:12" x14ac:dyDescent="0.3">
      <c r="A637" t="s">
        <v>903</v>
      </c>
      <c r="B637" t="s">
        <v>879</v>
      </c>
      <c r="C637" t="s">
        <v>14</v>
      </c>
      <c r="D637" t="s">
        <v>15</v>
      </c>
      <c r="E637" t="s">
        <v>16</v>
      </c>
      <c r="F637" t="s">
        <v>17</v>
      </c>
      <c r="G637" t="s">
        <v>28</v>
      </c>
      <c r="H637">
        <v>14251</v>
      </c>
      <c r="I637" t="s">
        <v>23</v>
      </c>
      <c r="J637">
        <v>0.1</v>
      </c>
      <c r="K637">
        <v>14000</v>
      </c>
      <c r="L637" t="s">
        <v>117</v>
      </c>
    </row>
    <row r="638" spans="1:12" x14ac:dyDescent="0.3">
      <c r="A638" t="s">
        <v>904</v>
      </c>
      <c r="B638" t="s">
        <v>13</v>
      </c>
      <c r="C638" t="s">
        <v>33</v>
      </c>
      <c r="D638" t="s">
        <v>34</v>
      </c>
      <c r="E638" t="s">
        <v>35</v>
      </c>
      <c r="F638" t="s">
        <v>27</v>
      </c>
      <c r="G638" t="s">
        <v>28</v>
      </c>
      <c r="H638">
        <v>17378</v>
      </c>
      <c r="K638">
        <v>17000</v>
      </c>
      <c r="L638" s="1">
        <v>45294</v>
      </c>
    </row>
    <row r="639" spans="1:12" x14ac:dyDescent="0.3">
      <c r="A639" t="s">
        <v>905</v>
      </c>
      <c r="B639" t="s">
        <v>315</v>
      </c>
      <c r="C639" t="s">
        <v>51</v>
      </c>
      <c r="D639" t="s">
        <v>52</v>
      </c>
      <c r="E639" t="s">
        <v>16</v>
      </c>
      <c r="F639" t="s">
        <v>44</v>
      </c>
      <c r="G639" t="s">
        <v>18</v>
      </c>
      <c r="H639">
        <v>11409</v>
      </c>
      <c r="I639" t="s">
        <v>36</v>
      </c>
      <c r="J639">
        <v>0.3</v>
      </c>
      <c r="K639">
        <v>13000</v>
      </c>
      <c r="L639" s="1">
        <v>45537</v>
      </c>
    </row>
    <row r="640" spans="1:12" x14ac:dyDescent="0.3">
      <c r="A640" t="s">
        <v>906</v>
      </c>
      <c r="B640" t="s">
        <v>281</v>
      </c>
      <c r="C640" t="s">
        <v>33</v>
      </c>
      <c r="D640" t="s">
        <v>34</v>
      </c>
      <c r="E640" t="s">
        <v>53</v>
      </c>
      <c r="F640" t="s">
        <v>17</v>
      </c>
      <c r="G640" t="s">
        <v>40</v>
      </c>
      <c r="H640">
        <v>17524</v>
      </c>
      <c r="I640" t="s">
        <v>36</v>
      </c>
      <c r="J640">
        <v>0.3</v>
      </c>
      <c r="K640">
        <v>17000</v>
      </c>
      <c r="L640" t="s">
        <v>57</v>
      </c>
    </row>
    <row r="641" spans="1:12" x14ac:dyDescent="0.3">
      <c r="A641" t="s">
        <v>907</v>
      </c>
      <c r="B641" t="s">
        <v>409</v>
      </c>
      <c r="C641" t="s">
        <v>33</v>
      </c>
      <c r="D641" t="s">
        <v>34</v>
      </c>
      <c r="E641" t="s">
        <v>53</v>
      </c>
      <c r="F641" t="s">
        <v>17</v>
      </c>
      <c r="G641" t="s">
        <v>18</v>
      </c>
      <c r="H641">
        <v>15019</v>
      </c>
      <c r="I641" t="s">
        <v>36</v>
      </c>
      <c r="J641">
        <v>0.3</v>
      </c>
      <c r="K641">
        <v>17000</v>
      </c>
      <c r="L641" t="s">
        <v>109</v>
      </c>
    </row>
    <row r="642" spans="1:12" x14ac:dyDescent="0.3">
      <c r="A642" t="s">
        <v>908</v>
      </c>
      <c r="B642" t="s">
        <v>328</v>
      </c>
      <c r="C642" t="s">
        <v>72</v>
      </c>
      <c r="D642" t="s">
        <v>73</v>
      </c>
      <c r="E642" t="s">
        <v>53</v>
      </c>
      <c r="F642" t="s">
        <v>17</v>
      </c>
      <c r="G642" t="s">
        <v>18</v>
      </c>
      <c r="H642">
        <v>9783</v>
      </c>
      <c r="I642" t="s">
        <v>36</v>
      </c>
      <c r="J642">
        <v>0.3</v>
      </c>
      <c r="K642">
        <v>9000</v>
      </c>
      <c r="L642" t="s">
        <v>188</v>
      </c>
    </row>
    <row r="643" spans="1:12" x14ac:dyDescent="0.3">
      <c r="A643" t="s">
        <v>909</v>
      </c>
      <c r="B643" t="s">
        <v>264</v>
      </c>
      <c r="C643" t="s">
        <v>72</v>
      </c>
      <c r="D643" t="s">
        <v>73</v>
      </c>
      <c r="E643" t="s">
        <v>53</v>
      </c>
      <c r="F643" t="s">
        <v>17</v>
      </c>
      <c r="G643" t="s">
        <v>40</v>
      </c>
      <c r="H643">
        <v>9259</v>
      </c>
      <c r="I643" t="s">
        <v>23</v>
      </c>
      <c r="J643">
        <v>0.1</v>
      </c>
      <c r="K643">
        <v>9000</v>
      </c>
      <c r="L643" s="1">
        <v>45627</v>
      </c>
    </row>
    <row r="644" spans="1:12" x14ac:dyDescent="0.3">
      <c r="A644" t="s">
        <v>910</v>
      </c>
      <c r="B644" t="s">
        <v>190</v>
      </c>
      <c r="C644" t="s">
        <v>14</v>
      </c>
      <c r="D644" t="s">
        <v>15</v>
      </c>
      <c r="E644" t="s">
        <v>53</v>
      </c>
      <c r="F644" t="s">
        <v>27</v>
      </c>
      <c r="G644" t="s">
        <v>28</v>
      </c>
      <c r="H644">
        <v>12804</v>
      </c>
      <c r="I644" t="s">
        <v>36</v>
      </c>
      <c r="J644">
        <v>0.3</v>
      </c>
      <c r="K644">
        <v>14000</v>
      </c>
      <c r="L644" t="s">
        <v>373</v>
      </c>
    </row>
    <row r="645" spans="1:12" x14ac:dyDescent="0.3">
      <c r="A645" t="s">
        <v>911</v>
      </c>
      <c r="B645" t="s">
        <v>59</v>
      </c>
      <c r="C645" t="s">
        <v>14</v>
      </c>
      <c r="D645" t="s">
        <v>15</v>
      </c>
      <c r="E645" t="s">
        <v>16</v>
      </c>
      <c r="F645" t="s">
        <v>27</v>
      </c>
      <c r="G645" t="s">
        <v>18</v>
      </c>
      <c r="H645">
        <v>15479</v>
      </c>
      <c r="I645" t="s">
        <v>29</v>
      </c>
      <c r="K645">
        <v>14000</v>
      </c>
      <c r="L645" s="1">
        <v>45567</v>
      </c>
    </row>
    <row r="646" spans="1:12" x14ac:dyDescent="0.3">
      <c r="A646" t="s">
        <v>912</v>
      </c>
      <c r="B646" t="s">
        <v>150</v>
      </c>
      <c r="C646" t="s">
        <v>72</v>
      </c>
      <c r="D646" t="s">
        <v>73</v>
      </c>
      <c r="E646" t="s">
        <v>16</v>
      </c>
      <c r="F646" t="s">
        <v>27</v>
      </c>
      <c r="G646" t="s">
        <v>18</v>
      </c>
      <c r="H646">
        <v>9259</v>
      </c>
      <c r="I646" t="s">
        <v>36</v>
      </c>
      <c r="J646">
        <v>0.3</v>
      </c>
      <c r="K646">
        <v>9000</v>
      </c>
      <c r="L646" s="1">
        <v>45384</v>
      </c>
    </row>
    <row r="647" spans="1:12" x14ac:dyDescent="0.3">
      <c r="A647" t="s">
        <v>913</v>
      </c>
      <c r="B647" t="s">
        <v>98</v>
      </c>
      <c r="C647" t="s">
        <v>72</v>
      </c>
      <c r="D647" t="s">
        <v>73</v>
      </c>
      <c r="E647" t="s">
        <v>16</v>
      </c>
      <c r="F647" t="s">
        <v>27</v>
      </c>
      <c r="G647" t="s">
        <v>40</v>
      </c>
      <c r="H647">
        <v>8607</v>
      </c>
      <c r="I647" t="s">
        <v>19</v>
      </c>
      <c r="J647">
        <v>0.2</v>
      </c>
      <c r="K647">
        <v>9000</v>
      </c>
      <c r="L647" t="s">
        <v>211</v>
      </c>
    </row>
    <row r="648" spans="1:12" x14ac:dyDescent="0.3">
      <c r="A648" t="s">
        <v>914</v>
      </c>
      <c r="B648" t="s">
        <v>558</v>
      </c>
      <c r="C648" t="s">
        <v>33</v>
      </c>
      <c r="D648" t="s">
        <v>34</v>
      </c>
      <c r="E648" t="s">
        <v>35</v>
      </c>
      <c r="F648" t="s">
        <v>17</v>
      </c>
      <c r="G648" t="s">
        <v>28</v>
      </c>
      <c r="H648">
        <v>17090</v>
      </c>
      <c r="I648" t="s">
        <v>23</v>
      </c>
      <c r="J648">
        <v>0.1</v>
      </c>
      <c r="K648">
        <v>17000</v>
      </c>
      <c r="L648" t="s">
        <v>132</v>
      </c>
    </row>
    <row r="649" spans="1:12" x14ac:dyDescent="0.3">
      <c r="A649" t="s">
        <v>915</v>
      </c>
      <c r="B649" t="s">
        <v>336</v>
      </c>
      <c r="C649" t="s">
        <v>14</v>
      </c>
      <c r="D649" t="s">
        <v>15</v>
      </c>
      <c r="E649" t="s">
        <v>16</v>
      </c>
      <c r="F649" t="s">
        <v>27</v>
      </c>
      <c r="G649" t="s">
        <v>28</v>
      </c>
      <c r="H649">
        <v>14802</v>
      </c>
      <c r="I649" t="s">
        <v>19</v>
      </c>
      <c r="J649">
        <v>0.2</v>
      </c>
      <c r="K649">
        <v>14000</v>
      </c>
      <c r="L649" t="s">
        <v>198</v>
      </c>
    </row>
    <row r="650" spans="1:12" x14ac:dyDescent="0.3">
      <c r="A650" t="s">
        <v>916</v>
      </c>
      <c r="B650" t="s">
        <v>93</v>
      </c>
      <c r="C650" t="s">
        <v>72</v>
      </c>
      <c r="D650" t="s">
        <v>73</v>
      </c>
      <c r="E650" t="s">
        <v>35</v>
      </c>
      <c r="F650" t="s">
        <v>27</v>
      </c>
      <c r="G650" t="s">
        <v>28</v>
      </c>
      <c r="H650">
        <v>10885</v>
      </c>
      <c r="I650" t="s">
        <v>29</v>
      </c>
      <c r="K650">
        <v>9000</v>
      </c>
      <c r="L650" s="1">
        <v>45628</v>
      </c>
    </row>
    <row r="651" spans="1:12" x14ac:dyDescent="0.3">
      <c r="A651" t="s">
        <v>917</v>
      </c>
      <c r="B651" t="s">
        <v>448</v>
      </c>
      <c r="C651" t="s">
        <v>72</v>
      </c>
      <c r="D651" t="s">
        <v>73</v>
      </c>
      <c r="E651" t="s">
        <v>53</v>
      </c>
      <c r="F651" t="s">
        <v>27</v>
      </c>
      <c r="G651" t="s">
        <v>18</v>
      </c>
      <c r="H651">
        <v>10118</v>
      </c>
      <c r="K651">
        <v>9000</v>
      </c>
      <c r="L651" t="s">
        <v>101</v>
      </c>
    </row>
    <row r="652" spans="1:12" x14ac:dyDescent="0.3">
      <c r="A652" t="s">
        <v>918</v>
      </c>
      <c r="B652" t="s">
        <v>296</v>
      </c>
      <c r="C652" t="s">
        <v>33</v>
      </c>
      <c r="D652" t="s">
        <v>34</v>
      </c>
      <c r="E652" t="s">
        <v>35</v>
      </c>
      <c r="F652" t="s">
        <v>27</v>
      </c>
      <c r="G652" t="s">
        <v>28</v>
      </c>
      <c r="H652">
        <v>15846</v>
      </c>
      <c r="I652" t="s">
        <v>29</v>
      </c>
      <c r="K652">
        <v>17000</v>
      </c>
      <c r="L652" t="s">
        <v>333</v>
      </c>
    </row>
    <row r="653" spans="1:12" x14ac:dyDescent="0.3">
      <c r="A653" t="s">
        <v>919</v>
      </c>
      <c r="B653" t="s">
        <v>638</v>
      </c>
      <c r="C653" t="s">
        <v>72</v>
      </c>
      <c r="D653" t="s">
        <v>73</v>
      </c>
      <c r="E653" t="s">
        <v>53</v>
      </c>
      <c r="F653" t="s">
        <v>17</v>
      </c>
      <c r="G653" t="s">
        <v>18</v>
      </c>
      <c r="H653">
        <v>7163</v>
      </c>
      <c r="I653" t="s">
        <v>36</v>
      </c>
      <c r="J653">
        <v>0.3</v>
      </c>
      <c r="K653">
        <v>9000</v>
      </c>
      <c r="L653" s="1">
        <v>45474</v>
      </c>
    </row>
    <row r="654" spans="1:12" x14ac:dyDescent="0.3">
      <c r="A654" t="s">
        <v>920</v>
      </c>
      <c r="B654" t="s">
        <v>121</v>
      </c>
      <c r="C654" t="s">
        <v>33</v>
      </c>
      <c r="D654" t="s">
        <v>34</v>
      </c>
      <c r="E654" t="s">
        <v>16</v>
      </c>
      <c r="F654" t="s">
        <v>17</v>
      </c>
      <c r="G654" t="s">
        <v>28</v>
      </c>
      <c r="H654">
        <v>17229</v>
      </c>
      <c r="I654" t="s">
        <v>29</v>
      </c>
      <c r="K654">
        <v>17000</v>
      </c>
      <c r="L654" s="1">
        <v>45627</v>
      </c>
    </row>
    <row r="655" spans="1:12" x14ac:dyDescent="0.3">
      <c r="A655" t="s">
        <v>921</v>
      </c>
      <c r="B655" t="s">
        <v>307</v>
      </c>
      <c r="C655" t="s">
        <v>72</v>
      </c>
      <c r="D655" t="s">
        <v>73</v>
      </c>
      <c r="E655" t="s">
        <v>53</v>
      </c>
      <c r="F655" t="s">
        <v>44</v>
      </c>
      <c r="G655" t="s">
        <v>28</v>
      </c>
      <c r="H655">
        <v>10679</v>
      </c>
      <c r="I655" t="s">
        <v>23</v>
      </c>
      <c r="J655">
        <v>0.1</v>
      </c>
      <c r="K655">
        <v>9000</v>
      </c>
      <c r="L655" s="1">
        <v>45353</v>
      </c>
    </row>
    <row r="656" spans="1:12" x14ac:dyDescent="0.3">
      <c r="A656" t="s">
        <v>922</v>
      </c>
      <c r="B656" t="s">
        <v>82</v>
      </c>
      <c r="C656" t="s">
        <v>51</v>
      </c>
      <c r="D656" t="s">
        <v>52</v>
      </c>
      <c r="E656" t="s">
        <v>16</v>
      </c>
      <c r="F656" t="s">
        <v>17</v>
      </c>
      <c r="G656" t="s">
        <v>40</v>
      </c>
      <c r="H656">
        <v>14347</v>
      </c>
      <c r="I656" t="s">
        <v>36</v>
      </c>
      <c r="J656">
        <v>0.3</v>
      </c>
      <c r="K656">
        <v>13000</v>
      </c>
      <c r="L656" s="1">
        <v>45293</v>
      </c>
    </row>
    <row r="657" spans="1:12" x14ac:dyDescent="0.3">
      <c r="A657" t="s">
        <v>923</v>
      </c>
      <c r="B657" t="s">
        <v>332</v>
      </c>
      <c r="C657" t="s">
        <v>14</v>
      </c>
      <c r="D657" t="s">
        <v>15</v>
      </c>
      <c r="E657" t="s">
        <v>16</v>
      </c>
      <c r="F657" t="s">
        <v>27</v>
      </c>
      <c r="G657" t="s">
        <v>40</v>
      </c>
      <c r="H657">
        <v>12678</v>
      </c>
      <c r="I657" t="s">
        <v>19</v>
      </c>
      <c r="J657">
        <v>0.2</v>
      </c>
      <c r="K657">
        <v>14000</v>
      </c>
      <c r="L657" s="1">
        <v>45413</v>
      </c>
    </row>
    <row r="658" spans="1:12" x14ac:dyDescent="0.3">
      <c r="A658" t="s">
        <v>924</v>
      </c>
      <c r="B658" t="s">
        <v>234</v>
      </c>
      <c r="C658" t="s">
        <v>33</v>
      </c>
      <c r="D658" t="s">
        <v>34</v>
      </c>
      <c r="E658" t="s">
        <v>35</v>
      </c>
      <c r="F658" t="s">
        <v>27</v>
      </c>
      <c r="G658" t="s">
        <v>18</v>
      </c>
      <c r="H658">
        <v>15644</v>
      </c>
      <c r="I658" t="s">
        <v>36</v>
      </c>
      <c r="J658">
        <v>0.3</v>
      </c>
      <c r="K658">
        <v>17000</v>
      </c>
      <c r="L658" s="1">
        <v>45506</v>
      </c>
    </row>
    <row r="659" spans="1:12" x14ac:dyDescent="0.3">
      <c r="A659" t="s">
        <v>925</v>
      </c>
      <c r="B659" t="s">
        <v>407</v>
      </c>
      <c r="C659" t="s">
        <v>14</v>
      </c>
      <c r="D659" t="s">
        <v>15</v>
      </c>
      <c r="E659" t="s">
        <v>16</v>
      </c>
      <c r="F659" t="s">
        <v>27</v>
      </c>
      <c r="G659" t="s">
        <v>40</v>
      </c>
      <c r="H659">
        <v>15322</v>
      </c>
      <c r="I659" t="s">
        <v>36</v>
      </c>
      <c r="J659">
        <v>0.3</v>
      </c>
      <c r="K659">
        <v>14000</v>
      </c>
      <c r="L659" t="s">
        <v>373</v>
      </c>
    </row>
    <row r="660" spans="1:12" x14ac:dyDescent="0.3">
      <c r="A660" t="s">
        <v>926</v>
      </c>
      <c r="B660" t="s">
        <v>278</v>
      </c>
      <c r="C660" t="s">
        <v>72</v>
      </c>
      <c r="D660" t="s">
        <v>73</v>
      </c>
      <c r="E660" t="s">
        <v>53</v>
      </c>
      <c r="F660" t="s">
        <v>27</v>
      </c>
      <c r="G660" t="s">
        <v>28</v>
      </c>
      <c r="H660">
        <v>7660</v>
      </c>
      <c r="K660">
        <v>9000</v>
      </c>
      <c r="L660" s="1">
        <v>45323</v>
      </c>
    </row>
    <row r="661" spans="1:12" x14ac:dyDescent="0.3">
      <c r="A661" t="s">
        <v>927</v>
      </c>
      <c r="B661" t="s">
        <v>536</v>
      </c>
      <c r="C661" t="s">
        <v>51</v>
      </c>
      <c r="D661" t="s">
        <v>52</v>
      </c>
      <c r="E661" t="s">
        <v>16</v>
      </c>
      <c r="F661" t="s">
        <v>44</v>
      </c>
      <c r="G661" t="s">
        <v>18</v>
      </c>
      <c r="H661">
        <v>11551</v>
      </c>
      <c r="I661" t="s">
        <v>29</v>
      </c>
      <c r="K661">
        <v>13000</v>
      </c>
      <c r="L661" s="1">
        <v>45352</v>
      </c>
    </row>
    <row r="662" spans="1:12" x14ac:dyDescent="0.3">
      <c r="A662" t="s">
        <v>928</v>
      </c>
      <c r="B662" t="s">
        <v>71</v>
      </c>
      <c r="C662" t="s">
        <v>51</v>
      </c>
      <c r="D662" t="s">
        <v>52</v>
      </c>
      <c r="E662" t="s">
        <v>35</v>
      </c>
      <c r="F662" t="s">
        <v>27</v>
      </c>
      <c r="G662" t="s">
        <v>40</v>
      </c>
      <c r="H662">
        <v>14778</v>
      </c>
      <c r="I662" t="s">
        <v>19</v>
      </c>
      <c r="J662">
        <v>0.2</v>
      </c>
      <c r="K662">
        <v>13000</v>
      </c>
      <c r="L662" s="1">
        <v>45353</v>
      </c>
    </row>
    <row r="663" spans="1:12" x14ac:dyDescent="0.3">
      <c r="A663" t="s">
        <v>929</v>
      </c>
      <c r="B663" t="s">
        <v>653</v>
      </c>
      <c r="C663" t="s">
        <v>14</v>
      </c>
      <c r="D663" t="s">
        <v>15</v>
      </c>
      <c r="E663" t="s">
        <v>16</v>
      </c>
      <c r="F663" t="s">
        <v>44</v>
      </c>
      <c r="G663" t="s">
        <v>28</v>
      </c>
      <c r="H663">
        <v>15364</v>
      </c>
      <c r="I663" t="s">
        <v>36</v>
      </c>
      <c r="J663">
        <v>0.3</v>
      </c>
      <c r="K663">
        <v>14000</v>
      </c>
      <c r="L663" s="1">
        <v>45294</v>
      </c>
    </row>
    <row r="664" spans="1:12" x14ac:dyDescent="0.3">
      <c r="A664" t="s">
        <v>930</v>
      </c>
      <c r="B664" t="s">
        <v>281</v>
      </c>
      <c r="C664" t="s">
        <v>72</v>
      </c>
      <c r="D664" t="s">
        <v>73</v>
      </c>
      <c r="E664" t="s">
        <v>16</v>
      </c>
      <c r="F664" t="s">
        <v>17</v>
      </c>
      <c r="G664" t="s">
        <v>40</v>
      </c>
      <c r="H664">
        <v>7698</v>
      </c>
      <c r="I664" t="s">
        <v>19</v>
      </c>
      <c r="J664">
        <v>0.2</v>
      </c>
      <c r="K664">
        <v>9000</v>
      </c>
      <c r="L664" t="s">
        <v>62</v>
      </c>
    </row>
    <row r="665" spans="1:12" x14ac:dyDescent="0.3">
      <c r="A665" t="s">
        <v>931</v>
      </c>
      <c r="B665" t="s">
        <v>653</v>
      </c>
      <c r="C665" t="s">
        <v>51</v>
      </c>
      <c r="D665" t="s">
        <v>52</v>
      </c>
      <c r="E665" t="s">
        <v>16</v>
      </c>
      <c r="F665" t="s">
        <v>27</v>
      </c>
      <c r="G665" t="s">
        <v>28</v>
      </c>
      <c r="H665">
        <v>13701</v>
      </c>
      <c r="I665" t="s">
        <v>29</v>
      </c>
      <c r="K665">
        <v>13000</v>
      </c>
      <c r="L665" t="s">
        <v>170</v>
      </c>
    </row>
    <row r="666" spans="1:12" x14ac:dyDescent="0.3">
      <c r="A666" t="s">
        <v>932</v>
      </c>
      <c r="B666" t="s">
        <v>313</v>
      </c>
      <c r="C666" t="s">
        <v>33</v>
      </c>
      <c r="D666" t="s">
        <v>34</v>
      </c>
      <c r="E666" t="s">
        <v>53</v>
      </c>
      <c r="F666" t="s">
        <v>44</v>
      </c>
      <c r="G666" t="s">
        <v>28</v>
      </c>
      <c r="H666">
        <v>15281</v>
      </c>
      <c r="I666" t="s">
        <v>19</v>
      </c>
      <c r="J666">
        <v>0.2</v>
      </c>
      <c r="K666">
        <v>17000</v>
      </c>
      <c r="L666" t="s">
        <v>54</v>
      </c>
    </row>
    <row r="667" spans="1:12" x14ac:dyDescent="0.3">
      <c r="A667" t="s">
        <v>933</v>
      </c>
      <c r="B667" t="s">
        <v>217</v>
      </c>
      <c r="C667" t="s">
        <v>14</v>
      </c>
      <c r="D667" t="s">
        <v>15</v>
      </c>
      <c r="E667" t="s">
        <v>35</v>
      </c>
      <c r="F667" t="s">
        <v>27</v>
      </c>
      <c r="G667" t="s">
        <v>28</v>
      </c>
      <c r="H667">
        <v>15520</v>
      </c>
      <c r="I667" t="s">
        <v>29</v>
      </c>
      <c r="K667">
        <v>14000</v>
      </c>
      <c r="L667" t="s">
        <v>106</v>
      </c>
    </row>
    <row r="668" spans="1:12" x14ac:dyDescent="0.3">
      <c r="A668" t="s">
        <v>934</v>
      </c>
      <c r="B668" t="s">
        <v>344</v>
      </c>
      <c r="C668" t="s">
        <v>51</v>
      </c>
      <c r="D668" t="s">
        <v>52</v>
      </c>
      <c r="E668" t="s">
        <v>16</v>
      </c>
      <c r="F668" t="s">
        <v>27</v>
      </c>
      <c r="G668" t="s">
        <v>18</v>
      </c>
      <c r="H668">
        <v>12949</v>
      </c>
      <c r="I668" t="s">
        <v>29</v>
      </c>
      <c r="K668">
        <v>13000</v>
      </c>
      <c r="L668" s="1">
        <v>45506</v>
      </c>
    </row>
    <row r="669" spans="1:12" x14ac:dyDescent="0.3">
      <c r="A669" t="s">
        <v>935</v>
      </c>
      <c r="B669" t="s">
        <v>356</v>
      </c>
      <c r="C669" t="s">
        <v>14</v>
      </c>
      <c r="D669" t="s">
        <v>15</v>
      </c>
      <c r="E669" t="s">
        <v>35</v>
      </c>
      <c r="F669" t="s">
        <v>17</v>
      </c>
      <c r="G669" t="s">
        <v>28</v>
      </c>
      <c r="H669">
        <v>12533</v>
      </c>
      <c r="I669" t="s">
        <v>29</v>
      </c>
      <c r="K669">
        <v>14000</v>
      </c>
      <c r="L669" s="1">
        <v>45384</v>
      </c>
    </row>
    <row r="670" spans="1:12" x14ac:dyDescent="0.3">
      <c r="A670" t="s">
        <v>936</v>
      </c>
      <c r="B670" t="s">
        <v>712</v>
      </c>
      <c r="C670" t="s">
        <v>72</v>
      </c>
      <c r="D670" t="s">
        <v>73</v>
      </c>
      <c r="E670" t="s">
        <v>16</v>
      </c>
      <c r="F670" t="s">
        <v>17</v>
      </c>
      <c r="G670" t="s">
        <v>40</v>
      </c>
      <c r="H670">
        <v>10583</v>
      </c>
      <c r="I670" t="s">
        <v>23</v>
      </c>
      <c r="J670">
        <v>0.1</v>
      </c>
      <c r="K670">
        <v>9000</v>
      </c>
      <c r="L670" t="s">
        <v>57</v>
      </c>
    </row>
    <row r="671" spans="1:12" x14ac:dyDescent="0.3">
      <c r="A671" t="s">
        <v>937</v>
      </c>
      <c r="B671" t="s">
        <v>424</v>
      </c>
      <c r="C671" t="s">
        <v>51</v>
      </c>
      <c r="D671" t="s">
        <v>52</v>
      </c>
      <c r="E671" t="s">
        <v>53</v>
      </c>
      <c r="F671" t="s">
        <v>17</v>
      </c>
      <c r="G671" t="s">
        <v>40</v>
      </c>
      <c r="H671">
        <v>13412</v>
      </c>
      <c r="I671" t="s">
        <v>29</v>
      </c>
      <c r="K671">
        <v>13000</v>
      </c>
      <c r="L671" s="1">
        <v>45474</v>
      </c>
    </row>
    <row r="672" spans="1:12" x14ac:dyDescent="0.3">
      <c r="A672" t="s">
        <v>938</v>
      </c>
      <c r="B672" t="s">
        <v>217</v>
      </c>
      <c r="C672" t="s">
        <v>33</v>
      </c>
      <c r="D672" t="s">
        <v>34</v>
      </c>
      <c r="E672" t="s">
        <v>53</v>
      </c>
      <c r="F672" t="s">
        <v>27</v>
      </c>
      <c r="G672" t="s">
        <v>18</v>
      </c>
      <c r="H672">
        <v>16160</v>
      </c>
      <c r="I672" t="s">
        <v>29</v>
      </c>
      <c r="K672">
        <v>17000</v>
      </c>
      <c r="L672" t="s">
        <v>188</v>
      </c>
    </row>
    <row r="673" spans="1:12" x14ac:dyDescent="0.3">
      <c r="A673" t="s">
        <v>939</v>
      </c>
      <c r="B673" t="s">
        <v>424</v>
      </c>
      <c r="C673" t="s">
        <v>33</v>
      </c>
      <c r="D673" t="s">
        <v>34</v>
      </c>
      <c r="E673" t="s">
        <v>35</v>
      </c>
      <c r="F673" t="s">
        <v>27</v>
      </c>
      <c r="G673" t="s">
        <v>28</v>
      </c>
      <c r="H673">
        <v>18045</v>
      </c>
      <c r="I673" t="s">
        <v>23</v>
      </c>
      <c r="J673">
        <v>0.1</v>
      </c>
      <c r="K673">
        <v>17000</v>
      </c>
      <c r="L673" s="1">
        <v>45445</v>
      </c>
    </row>
    <row r="674" spans="1:12" x14ac:dyDescent="0.3">
      <c r="A674" t="s">
        <v>940</v>
      </c>
      <c r="B674" t="s">
        <v>941</v>
      </c>
      <c r="C674" t="s">
        <v>14</v>
      </c>
      <c r="D674" t="s">
        <v>15</v>
      </c>
      <c r="E674" t="s">
        <v>53</v>
      </c>
      <c r="F674" t="s">
        <v>44</v>
      </c>
      <c r="G674" t="s">
        <v>18</v>
      </c>
      <c r="H674">
        <v>14817</v>
      </c>
      <c r="I674" t="s">
        <v>36</v>
      </c>
      <c r="J674">
        <v>0.3</v>
      </c>
      <c r="K674">
        <v>14000</v>
      </c>
      <c r="L674" t="s">
        <v>30</v>
      </c>
    </row>
    <row r="675" spans="1:12" x14ac:dyDescent="0.3">
      <c r="A675" t="s">
        <v>942</v>
      </c>
      <c r="B675" t="s">
        <v>137</v>
      </c>
      <c r="C675" t="s">
        <v>51</v>
      </c>
      <c r="D675" t="s">
        <v>52</v>
      </c>
      <c r="E675" t="s">
        <v>53</v>
      </c>
      <c r="F675" t="s">
        <v>44</v>
      </c>
      <c r="G675" t="s">
        <v>28</v>
      </c>
      <c r="H675">
        <v>12038</v>
      </c>
      <c r="I675" t="s">
        <v>36</v>
      </c>
      <c r="J675">
        <v>0.3</v>
      </c>
      <c r="K675">
        <v>13000</v>
      </c>
      <c r="L675" t="s">
        <v>41</v>
      </c>
    </row>
    <row r="676" spans="1:12" x14ac:dyDescent="0.3">
      <c r="A676" t="s">
        <v>943</v>
      </c>
      <c r="B676" t="s">
        <v>424</v>
      </c>
      <c r="C676" t="s">
        <v>33</v>
      </c>
      <c r="D676" t="s">
        <v>34</v>
      </c>
      <c r="E676" t="s">
        <v>16</v>
      </c>
      <c r="F676" t="s">
        <v>17</v>
      </c>
      <c r="G676" t="s">
        <v>28</v>
      </c>
      <c r="H676">
        <v>16627</v>
      </c>
      <c r="I676" t="s">
        <v>19</v>
      </c>
      <c r="J676">
        <v>0.2</v>
      </c>
      <c r="K676">
        <v>17000</v>
      </c>
      <c r="L676" t="s">
        <v>30</v>
      </c>
    </row>
    <row r="677" spans="1:12" x14ac:dyDescent="0.3">
      <c r="A677" t="s">
        <v>944</v>
      </c>
      <c r="B677" t="s">
        <v>95</v>
      </c>
      <c r="C677" t="s">
        <v>72</v>
      </c>
      <c r="D677" t="s">
        <v>73</v>
      </c>
      <c r="E677" t="s">
        <v>35</v>
      </c>
      <c r="F677" t="s">
        <v>17</v>
      </c>
      <c r="G677" t="s">
        <v>28</v>
      </c>
      <c r="H677">
        <v>9272</v>
      </c>
      <c r="K677">
        <v>9000</v>
      </c>
      <c r="L677" t="s">
        <v>170</v>
      </c>
    </row>
    <row r="678" spans="1:12" x14ac:dyDescent="0.3">
      <c r="A678" t="s">
        <v>945</v>
      </c>
      <c r="B678" t="s">
        <v>139</v>
      </c>
      <c r="C678" t="s">
        <v>33</v>
      </c>
      <c r="D678" t="s">
        <v>34</v>
      </c>
      <c r="E678" t="s">
        <v>16</v>
      </c>
      <c r="F678" t="s">
        <v>17</v>
      </c>
      <c r="G678" t="s">
        <v>28</v>
      </c>
      <c r="H678">
        <v>15565</v>
      </c>
      <c r="I678" t="s">
        <v>23</v>
      </c>
      <c r="J678">
        <v>0.1</v>
      </c>
      <c r="K678">
        <v>17000</v>
      </c>
      <c r="L678" t="s">
        <v>20</v>
      </c>
    </row>
    <row r="679" spans="1:12" x14ac:dyDescent="0.3">
      <c r="A679" t="s">
        <v>946</v>
      </c>
      <c r="B679" t="s">
        <v>32</v>
      </c>
      <c r="C679" t="s">
        <v>51</v>
      </c>
      <c r="D679" t="s">
        <v>52</v>
      </c>
      <c r="E679" t="s">
        <v>35</v>
      </c>
      <c r="F679" t="s">
        <v>27</v>
      </c>
      <c r="G679" t="s">
        <v>28</v>
      </c>
      <c r="H679">
        <v>12640</v>
      </c>
      <c r="I679" t="s">
        <v>36</v>
      </c>
      <c r="J679">
        <v>0.3</v>
      </c>
      <c r="K679">
        <v>13000</v>
      </c>
      <c r="L679" t="s">
        <v>230</v>
      </c>
    </row>
    <row r="680" spans="1:12" x14ac:dyDescent="0.3">
      <c r="A680" t="s">
        <v>947</v>
      </c>
      <c r="B680" t="s">
        <v>418</v>
      </c>
      <c r="C680" t="s">
        <v>14</v>
      </c>
      <c r="D680" t="s">
        <v>15</v>
      </c>
      <c r="E680" t="s">
        <v>35</v>
      </c>
      <c r="F680" t="s">
        <v>17</v>
      </c>
      <c r="G680" t="s">
        <v>28</v>
      </c>
      <c r="H680">
        <v>12021</v>
      </c>
      <c r="I680" t="s">
        <v>23</v>
      </c>
      <c r="J680">
        <v>0.1</v>
      </c>
      <c r="K680">
        <v>14000</v>
      </c>
      <c r="L680" t="s">
        <v>162</v>
      </c>
    </row>
    <row r="681" spans="1:12" x14ac:dyDescent="0.3">
      <c r="A681" t="s">
        <v>948</v>
      </c>
      <c r="B681" t="s">
        <v>465</v>
      </c>
      <c r="C681" t="s">
        <v>72</v>
      </c>
      <c r="D681" t="s">
        <v>73</v>
      </c>
      <c r="E681" t="s">
        <v>35</v>
      </c>
      <c r="F681" t="s">
        <v>27</v>
      </c>
      <c r="G681" t="s">
        <v>40</v>
      </c>
      <c r="H681">
        <v>7908</v>
      </c>
      <c r="I681" t="s">
        <v>36</v>
      </c>
      <c r="J681">
        <v>0.3</v>
      </c>
      <c r="K681">
        <v>9000</v>
      </c>
      <c r="L681" s="1">
        <v>45444</v>
      </c>
    </row>
    <row r="682" spans="1:12" x14ac:dyDescent="0.3">
      <c r="A682" t="s">
        <v>949</v>
      </c>
      <c r="B682" t="s">
        <v>395</v>
      </c>
      <c r="C682" t="s">
        <v>72</v>
      </c>
      <c r="D682" t="s">
        <v>73</v>
      </c>
      <c r="E682" t="s">
        <v>53</v>
      </c>
      <c r="F682" t="s">
        <v>44</v>
      </c>
      <c r="G682" t="s">
        <v>28</v>
      </c>
      <c r="H682">
        <v>9134</v>
      </c>
      <c r="I682" t="s">
        <v>36</v>
      </c>
      <c r="J682">
        <v>0.3</v>
      </c>
      <c r="K682">
        <v>9000</v>
      </c>
      <c r="L682" t="s">
        <v>48</v>
      </c>
    </row>
    <row r="683" spans="1:12" x14ac:dyDescent="0.3">
      <c r="A683" t="s">
        <v>950</v>
      </c>
      <c r="B683" t="s">
        <v>395</v>
      </c>
      <c r="C683" t="s">
        <v>51</v>
      </c>
      <c r="D683" t="s">
        <v>52</v>
      </c>
      <c r="E683" t="s">
        <v>16</v>
      </c>
      <c r="F683" t="s">
        <v>17</v>
      </c>
      <c r="G683" t="s">
        <v>40</v>
      </c>
      <c r="H683">
        <v>11043</v>
      </c>
      <c r="I683" t="s">
        <v>19</v>
      </c>
      <c r="J683">
        <v>0.2</v>
      </c>
      <c r="K683">
        <v>13000</v>
      </c>
      <c r="L683" t="s">
        <v>41</v>
      </c>
    </row>
    <row r="684" spans="1:12" x14ac:dyDescent="0.3">
      <c r="A684" t="s">
        <v>951</v>
      </c>
      <c r="B684" t="s">
        <v>303</v>
      </c>
      <c r="C684" t="s">
        <v>33</v>
      </c>
      <c r="D684" t="s">
        <v>34</v>
      </c>
      <c r="E684" t="s">
        <v>35</v>
      </c>
      <c r="F684" t="s">
        <v>27</v>
      </c>
      <c r="G684" t="s">
        <v>28</v>
      </c>
      <c r="H684">
        <v>17091</v>
      </c>
      <c r="I684" t="s">
        <v>29</v>
      </c>
      <c r="K684">
        <v>17000</v>
      </c>
      <c r="L684" t="s">
        <v>57</v>
      </c>
    </row>
    <row r="685" spans="1:12" x14ac:dyDescent="0.3">
      <c r="A685" t="s">
        <v>952</v>
      </c>
      <c r="B685" t="s">
        <v>66</v>
      </c>
      <c r="C685" t="s">
        <v>51</v>
      </c>
      <c r="D685" t="s">
        <v>52</v>
      </c>
      <c r="E685" t="s">
        <v>16</v>
      </c>
      <c r="F685" t="s">
        <v>27</v>
      </c>
      <c r="G685" t="s">
        <v>40</v>
      </c>
      <c r="H685">
        <v>11979</v>
      </c>
      <c r="I685" t="s">
        <v>23</v>
      </c>
      <c r="J685">
        <v>0.1</v>
      </c>
      <c r="K685">
        <v>13000</v>
      </c>
      <c r="L685" s="1">
        <v>45597</v>
      </c>
    </row>
    <row r="686" spans="1:12" x14ac:dyDescent="0.3">
      <c r="A686" t="s">
        <v>953</v>
      </c>
      <c r="B686" t="s">
        <v>296</v>
      </c>
      <c r="C686" t="s">
        <v>72</v>
      </c>
      <c r="D686" t="s">
        <v>73</v>
      </c>
      <c r="E686" t="s">
        <v>53</v>
      </c>
      <c r="F686" t="s">
        <v>44</v>
      </c>
      <c r="G686" t="s">
        <v>40</v>
      </c>
      <c r="H686">
        <v>8660</v>
      </c>
      <c r="I686" t="s">
        <v>29</v>
      </c>
      <c r="K686">
        <v>9000</v>
      </c>
      <c r="L686" t="s">
        <v>85</v>
      </c>
    </row>
    <row r="687" spans="1:12" x14ac:dyDescent="0.3">
      <c r="A687" t="s">
        <v>954</v>
      </c>
      <c r="B687" t="s">
        <v>215</v>
      </c>
      <c r="C687" t="s">
        <v>14</v>
      </c>
      <c r="D687" t="s">
        <v>15</v>
      </c>
      <c r="E687" t="s">
        <v>35</v>
      </c>
      <c r="F687" t="s">
        <v>44</v>
      </c>
      <c r="G687" t="s">
        <v>40</v>
      </c>
      <c r="H687">
        <v>14974</v>
      </c>
      <c r="I687" t="s">
        <v>29</v>
      </c>
      <c r="K687">
        <v>14000</v>
      </c>
      <c r="L687" t="s">
        <v>333</v>
      </c>
    </row>
    <row r="688" spans="1:12" x14ac:dyDescent="0.3">
      <c r="A688" t="s">
        <v>955</v>
      </c>
      <c r="B688" t="s">
        <v>956</v>
      </c>
      <c r="C688" t="s">
        <v>33</v>
      </c>
      <c r="D688" t="s">
        <v>34</v>
      </c>
      <c r="E688" t="s">
        <v>53</v>
      </c>
      <c r="F688" t="s">
        <v>27</v>
      </c>
      <c r="G688" t="s">
        <v>28</v>
      </c>
      <c r="H688">
        <v>18944</v>
      </c>
      <c r="I688" t="s">
        <v>19</v>
      </c>
      <c r="J688">
        <v>0.2</v>
      </c>
      <c r="K688">
        <v>17000</v>
      </c>
      <c r="L688" t="s">
        <v>192</v>
      </c>
    </row>
    <row r="689" spans="1:12" x14ac:dyDescent="0.3">
      <c r="A689" t="s">
        <v>957</v>
      </c>
      <c r="B689" t="s">
        <v>160</v>
      </c>
      <c r="C689" t="s">
        <v>14</v>
      </c>
      <c r="D689" t="s">
        <v>15</v>
      </c>
      <c r="E689" t="s">
        <v>53</v>
      </c>
      <c r="F689" t="s">
        <v>27</v>
      </c>
      <c r="G689" t="s">
        <v>40</v>
      </c>
      <c r="H689">
        <v>14073</v>
      </c>
      <c r="I689" t="s">
        <v>23</v>
      </c>
      <c r="J689">
        <v>0.1</v>
      </c>
      <c r="K689">
        <v>14000</v>
      </c>
      <c r="L689" s="1">
        <v>45414</v>
      </c>
    </row>
    <row r="690" spans="1:12" x14ac:dyDescent="0.3">
      <c r="A690" t="s">
        <v>958</v>
      </c>
      <c r="B690" t="s">
        <v>274</v>
      </c>
      <c r="C690" t="s">
        <v>33</v>
      </c>
      <c r="D690" t="s">
        <v>34</v>
      </c>
      <c r="E690" t="s">
        <v>53</v>
      </c>
      <c r="F690" t="s">
        <v>27</v>
      </c>
      <c r="G690" t="s">
        <v>28</v>
      </c>
      <c r="H690">
        <v>18918</v>
      </c>
      <c r="I690" t="s">
        <v>36</v>
      </c>
      <c r="J690">
        <v>0.3</v>
      </c>
      <c r="K690">
        <v>17000</v>
      </c>
      <c r="L690" t="s">
        <v>188</v>
      </c>
    </row>
    <row r="691" spans="1:12" x14ac:dyDescent="0.3">
      <c r="A691" t="s">
        <v>959</v>
      </c>
      <c r="B691" t="s">
        <v>124</v>
      </c>
      <c r="C691" t="s">
        <v>33</v>
      </c>
      <c r="D691" t="s">
        <v>34</v>
      </c>
      <c r="E691" t="s">
        <v>16</v>
      </c>
      <c r="F691" t="s">
        <v>17</v>
      </c>
      <c r="G691" t="s">
        <v>40</v>
      </c>
      <c r="H691">
        <v>17306</v>
      </c>
      <c r="K691">
        <v>17000</v>
      </c>
      <c r="L691" t="s">
        <v>326</v>
      </c>
    </row>
    <row r="692" spans="1:12" x14ac:dyDescent="0.3">
      <c r="A692" t="s">
        <v>960</v>
      </c>
      <c r="B692" t="s">
        <v>437</v>
      </c>
      <c r="C692" t="s">
        <v>33</v>
      </c>
      <c r="D692" t="s">
        <v>34</v>
      </c>
      <c r="E692" t="s">
        <v>53</v>
      </c>
      <c r="F692" t="s">
        <v>44</v>
      </c>
      <c r="G692" t="s">
        <v>40</v>
      </c>
      <c r="H692">
        <v>18672</v>
      </c>
      <c r="I692" t="s">
        <v>29</v>
      </c>
      <c r="K692">
        <v>17000</v>
      </c>
      <c r="L692" t="s">
        <v>78</v>
      </c>
    </row>
    <row r="693" spans="1:12" x14ac:dyDescent="0.3">
      <c r="A693" t="s">
        <v>961</v>
      </c>
      <c r="B693" t="s">
        <v>525</v>
      </c>
      <c r="C693" t="s">
        <v>14</v>
      </c>
      <c r="D693" t="s">
        <v>15</v>
      </c>
      <c r="E693" t="s">
        <v>53</v>
      </c>
      <c r="F693" t="s">
        <v>27</v>
      </c>
      <c r="G693" t="s">
        <v>40</v>
      </c>
      <c r="H693">
        <v>14595</v>
      </c>
      <c r="I693" t="s">
        <v>19</v>
      </c>
      <c r="J693">
        <v>0.2</v>
      </c>
      <c r="K693">
        <v>14000</v>
      </c>
      <c r="L693" t="s">
        <v>106</v>
      </c>
    </row>
    <row r="694" spans="1:12" x14ac:dyDescent="0.3">
      <c r="A694" t="s">
        <v>962</v>
      </c>
      <c r="B694" t="s">
        <v>433</v>
      </c>
      <c r="C694" t="s">
        <v>33</v>
      </c>
      <c r="D694" t="s">
        <v>34</v>
      </c>
      <c r="E694" t="s">
        <v>53</v>
      </c>
      <c r="F694" t="s">
        <v>17</v>
      </c>
      <c r="G694" t="s">
        <v>28</v>
      </c>
      <c r="H694">
        <v>17194</v>
      </c>
      <c r="I694" t="s">
        <v>23</v>
      </c>
      <c r="J694">
        <v>0.1</v>
      </c>
      <c r="K694">
        <v>17000</v>
      </c>
      <c r="L694" t="s">
        <v>57</v>
      </c>
    </row>
    <row r="695" spans="1:12" x14ac:dyDescent="0.3">
      <c r="A695" t="s">
        <v>963</v>
      </c>
      <c r="B695" t="s">
        <v>679</v>
      </c>
      <c r="C695" t="s">
        <v>51</v>
      </c>
      <c r="D695" t="s">
        <v>52</v>
      </c>
      <c r="E695" t="s">
        <v>53</v>
      </c>
      <c r="F695" t="s">
        <v>27</v>
      </c>
      <c r="G695" t="s">
        <v>40</v>
      </c>
      <c r="H695">
        <v>13759</v>
      </c>
      <c r="I695" t="s">
        <v>36</v>
      </c>
      <c r="J695">
        <v>0.3</v>
      </c>
      <c r="K695">
        <v>13000</v>
      </c>
      <c r="L695" s="1">
        <v>45413</v>
      </c>
    </row>
    <row r="696" spans="1:12" x14ac:dyDescent="0.3">
      <c r="A696" t="s">
        <v>964</v>
      </c>
      <c r="B696" t="s">
        <v>93</v>
      </c>
      <c r="C696" t="s">
        <v>72</v>
      </c>
      <c r="D696" t="s">
        <v>73</v>
      </c>
      <c r="E696" t="s">
        <v>53</v>
      </c>
      <c r="F696" t="s">
        <v>17</v>
      </c>
      <c r="G696" t="s">
        <v>18</v>
      </c>
      <c r="H696">
        <v>10663</v>
      </c>
      <c r="I696" t="s">
        <v>29</v>
      </c>
      <c r="K696">
        <v>9000</v>
      </c>
      <c r="L696" t="s">
        <v>37</v>
      </c>
    </row>
    <row r="697" spans="1:12" x14ac:dyDescent="0.3">
      <c r="A697" t="s">
        <v>965</v>
      </c>
      <c r="B697" t="s">
        <v>313</v>
      </c>
      <c r="C697" t="s">
        <v>51</v>
      </c>
      <c r="D697" t="s">
        <v>52</v>
      </c>
      <c r="E697" t="s">
        <v>53</v>
      </c>
      <c r="F697" t="s">
        <v>44</v>
      </c>
      <c r="G697" t="s">
        <v>18</v>
      </c>
      <c r="H697">
        <v>11961</v>
      </c>
      <c r="I697" t="s">
        <v>19</v>
      </c>
      <c r="J697">
        <v>0.2</v>
      </c>
      <c r="K697">
        <v>13000</v>
      </c>
      <c r="L697" t="s">
        <v>78</v>
      </c>
    </row>
    <row r="698" spans="1:12" x14ac:dyDescent="0.3">
      <c r="A698" t="s">
        <v>966</v>
      </c>
      <c r="B698" t="s">
        <v>322</v>
      </c>
      <c r="C698" t="s">
        <v>51</v>
      </c>
      <c r="D698" t="s">
        <v>52</v>
      </c>
      <c r="E698" t="s">
        <v>35</v>
      </c>
      <c r="F698" t="s">
        <v>27</v>
      </c>
      <c r="G698" t="s">
        <v>28</v>
      </c>
      <c r="H698">
        <v>12458</v>
      </c>
      <c r="I698" t="s">
        <v>19</v>
      </c>
      <c r="J698">
        <v>0.2</v>
      </c>
      <c r="K698">
        <v>13000</v>
      </c>
      <c r="L698" t="s">
        <v>326</v>
      </c>
    </row>
    <row r="699" spans="1:12" x14ac:dyDescent="0.3">
      <c r="A699" t="s">
        <v>967</v>
      </c>
      <c r="B699" t="s">
        <v>91</v>
      </c>
      <c r="C699" t="s">
        <v>14</v>
      </c>
      <c r="D699" t="s">
        <v>15</v>
      </c>
      <c r="E699" t="s">
        <v>16</v>
      </c>
      <c r="F699" t="s">
        <v>44</v>
      </c>
      <c r="G699" t="s">
        <v>40</v>
      </c>
      <c r="H699">
        <v>14514</v>
      </c>
      <c r="I699" t="s">
        <v>23</v>
      </c>
      <c r="J699">
        <v>0.1</v>
      </c>
      <c r="K699">
        <v>14000</v>
      </c>
      <c r="L699" t="s">
        <v>198</v>
      </c>
    </row>
    <row r="700" spans="1:12" x14ac:dyDescent="0.3">
      <c r="A700" t="s">
        <v>968</v>
      </c>
      <c r="B700" t="s">
        <v>169</v>
      </c>
      <c r="C700" t="s">
        <v>14</v>
      </c>
      <c r="D700" t="s">
        <v>15</v>
      </c>
      <c r="E700" t="s">
        <v>53</v>
      </c>
      <c r="F700" t="s">
        <v>17</v>
      </c>
      <c r="G700" t="s">
        <v>28</v>
      </c>
      <c r="H700">
        <v>13291</v>
      </c>
      <c r="K700">
        <v>14000</v>
      </c>
      <c r="L700" t="s">
        <v>211</v>
      </c>
    </row>
    <row r="701" spans="1:12" x14ac:dyDescent="0.3">
      <c r="A701" t="s">
        <v>969</v>
      </c>
      <c r="B701" t="s">
        <v>71</v>
      </c>
      <c r="C701" t="s">
        <v>33</v>
      </c>
      <c r="D701" t="s">
        <v>34</v>
      </c>
      <c r="E701" t="s">
        <v>53</v>
      </c>
      <c r="F701" t="s">
        <v>27</v>
      </c>
      <c r="G701" t="s">
        <v>28</v>
      </c>
      <c r="H701">
        <v>16147</v>
      </c>
      <c r="K701">
        <v>17000</v>
      </c>
      <c r="L701" t="s">
        <v>101</v>
      </c>
    </row>
    <row r="702" spans="1:12" x14ac:dyDescent="0.3">
      <c r="A702" t="s">
        <v>970</v>
      </c>
      <c r="B702" t="s">
        <v>558</v>
      </c>
      <c r="C702" t="s">
        <v>51</v>
      </c>
      <c r="D702" t="s">
        <v>52</v>
      </c>
      <c r="E702" t="s">
        <v>35</v>
      </c>
      <c r="F702" t="s">
        <v>44</v>
      </c>
      <c r="G702" t="s">
        <v>40</v>
      </c>
      <c r="H702">
        <v>12959</v>
      </c>
      <c r="I702" t="s">
        <v>29</v>
      </c>
      <c r="K702">
        <v>13000</v>
      </c>
      <c r="L702" s="1">
        <v>45352</v>
      </c>
    </row>
    <row r="703" spans="1:12" x14ac:dyDescent="0.3">
      <c r="A703" t="s">
        <v>971</v>
      </c>
      <c r="B703" t="s">
        <v>250</v>
      </c>
      <c r="C703" t="s">
        <v>72</v>
      </c>
      <c r="D703" t="s">
        <v>73</v>
      </c>
      <c r="E703" t="s">
        <v>16</v>
      </c>
      <c r="F703" t="s">
        <v>27</v>
      </c>
      <c r="G703" t="s">
        <v>40</v>
      </c>
      <c r="H703">
        <v>10999</v>
      </c>
      <c r="I703" t="s">
        <v>23</v>
      </c>
      <c r="J703">
        <v>0.1</v>
      </c>
      <c r="K703">
        <v>9000</v>
      </c>
      <c r="L703" t="s">
        <v>57</v>
      </c>
    </row>
    <row r="704" spans="1:12" x14ac:dyDescent="0.3">
      <c r="A704" t="s">
        <v>972</v>
      </c>
      <c r="B704" t="s">
        <v>580</v>
      </c>
      <c r="C704" t="s">
        <v>33</v>
      </c>
      <c r="D704" t="s">
        <v>34</v>
      </c>
      <c r="E704" t="s">
        <v>16</v>
      </c>
      <c r="F704" t="s">
        <v>27</v>
      </c>
      <c r="G704" t="s">
        <v>18</v>
      </c>
      <c r="H704">
        <v>17761</v>
      </c>
      <c r="I704" t="s">
        <v>19</v>
      </c>
      <c r="J704">
        <v>0.2</v>
      </c>
      <c r="K704">
        <v>17000</v>
      </c>
      <c r="L704" t="s">
        <v>54</v>
      </c>
    </row>
    <row r="705" spans="1:12" x14ac:dyDescent="0.3">
      <c r="A705" t="s">
        <v>973</v>
      </c>
      <c r="B705" t="s">
        <v>126</v>
      </c>
      <c r="C705" t="s">
        <v>33</v>
      </c>
      <c r="D705" t="s">
        <v>34</v>
      </c>
      <c r="E705" t="s">
        <v>53</v>
      </c>
      <c r="F705" t="s">
        <v>44</v>
      </c>
      <c r="G705" t="s">
        <v>40</v>
      </c>
      <c r="H705">
        <v>15766</v>
      </c>
      <c r="I705" t="s">
        <v>29</v>
      </c>
      <c r="K705">
        <v>17000</v>
      </c>
      <c r="L705" t="s">
        <v>170</v>
      </c>
    </row>
    <row r="706" spans="1:12" x14ac:dyDescent="0.3">
      <c r="A706" t="s">
        <v>974</v>
      </c>
      <c r="B706" t="s">
        <v>975</v>
      </c>
      <c r="C706" t="s">
        <v>72</v>
      </c>
      <c r="D706" t="s">
        <v>73</v>
      </c>
      <c r="E706" t="s">
        <v>16</v>
      </c>
      <c r="F706" t="s">
        <v>17</v>
      </c>
      <c r="G706" t="s">
        <v>40</v>
      </c>
      <c r="H706">
        <v>7753</v>
      </c>
      <c r="K706">
        <v>9000</v>
      </c>
      <c r="L706" t="s">
        <v>69</v>
      </c>
    </row>
    <row r="707" spans="1:12" x14ac:dyDescent="0.3">
      <c r="A707" t="s">
        <v>976</v>
      </c>
      <c r="B707" t="s">
        <v>450</v>
      </c>
      <c r="C707" t="s">
        <v>33</v>
      </c>
      <c r="D707" t="s">
        <v>34</v>
      </c>
      <c r="E707" t="s">
        <v>53</v>
      </c>
      <c r="F707" t="s">
        <v>17</v>
      </c>
      <c r="G707" t="s">
        <v>40</v>
      </c>
      <c r="H707">
        <v>16846</v>
      </c>
      <c r="I707" t="s">
        <v>19</v>
      </c>
      <c r="J707">
        <v>0.2</v>
      </c>
      <c r="K707">
        <v>17000</v>
      </c>
      <c r="L707" s="1">
        <v>45445</v>
      </c>
    </row>
    <row r="708" spans="1:12" x14ac:dyDescent="0.3">
      <c r="A708" t="s">
        <v>977</v>
      </c>
      <c r="B708" t="s">
        <v>756</v>
      </c>
      <c r="C708" t="s">
        <v>51</v>
      </c>
      <c r="D708" t="s">
        <v>52</v>
      </c>
      <c r="E708" t="s">
        <v>35</v>
      </c>
      <c r="F708" t="s">
        <v>44</v>
      </c>
      <c r="G708" t="s">
        <v>40</v>
      </c>
      <c r="H708">
        <v>14293</v>
      </c>
      <c r="I708" t="s">
        <v>19</v>
      </c>
      <c r="J708">
        <v>0.2</v>
      </c>
      <c r="K708">
        <v>13000</v>
      </c>
      <c r="L708" s="1">
        <v>45414</v>
      </c>
    </row>
    <row r="709" spans="1:12" x14ac:dyDescent="0.3">
      <c r="A709" t="s">
        <v>978</v>
      </c>
      <c r="B709" t="s">
        <v>344</v>
      </c>
      <c r="C709" t="s">
        <v>72</v>
      </c>
      <c r="D709" t="s">
        <v>73</v>
      </c>
      <c r="E709" t="s">
        <v>35</v>
      </c>
      <c r="F709" t="s">
        <v>27</v>
      </c>
      <c r="G709" t="s">
        <v>28</v>
      </c>
      <c r="H709">
        <v>7612</v>
      </c>
      <c r="K709">
        <v>9000</v>
      </c>
      <c r="L709" t="s">
        <v>230</v>
      </c>
    </row>
    <row r="710" spans="1:12" x14ac:dyDescent="0.3">
      <c r="A710" t="s">
        <v>979</v>
      </c>
      <c r="B710" t="s">
        <v>276</v>
      </c>
      <c r="C710" t="s">
        <v>72</v>
      </c>
      <c r="D710" t="s">
        <v>73</v>
      </c>
      <c r="E710" t="s">
        <v>53</v>
      </c>
      <c r="F710" t="s">
        <v>27</v>
      </c>
      <c r="G710" t="s">
        <v>28</v>
      </c>
      <c r="H710">
        <v>9117</v>
      </c>
      <c r="I710" t="s">
        <v>29</v>
      </c>
      <c r="K710">
        <v>9000</v>
      </c>
      <c r="L710" t="s">
        <v>373</v>
      </c>
    </row>
    <row r="711" spans="1:12" x14ac:dyDescent="0.3">
      <c r="A711" t="s">
        <v>980</v>
      </c>
      <c r="B711" t="s">
        <v>514</v>
      </c>
      <c r="C711" t="s">
        <v>72</v>
      </c>
      <c r="D711" t="s">
        <v>73</v>
      </c>
      <c r="E711" t="s">
        <v>53</v>
      </c>
      <c r="F711" t="s">
        <v>17</v>
      </c>
      <c r="G711" t="s">
        <v>28</v>
      </c>
      <c r="H711">
        <v>10516</v>
      </c>
      <c r="I711" t="s">
        <v>29</v>
      </c>
      <c r="K711">
        <v>9000</v>
      </c>
      <c r="L711" s="1">
        <v>45383</v>
      </c>
    </row>
    <row r="712" spans="1:12" x14ac:dyDescent="0.3">
      <c r="A712" t="s">
        <v>981</v>
      </c>
      <c r="B712" t="s">
        <v>47</v>
      </c>
      <c r="C712" t="s">
        <v>51</v>
      </c>
      <c r="D712" t="s">
        <v>52</v>
      </c>
      <c r="E712" t="s">
        <v>35</v>
      </c>
      <c r="F712" t="s">
        <v>27</v>
      </c>
      <c r="G712" t="s">
        <v>40</v>
      </c>
      <c r="H712">
        <v>12951</v>
      </c>
      <c r="I712" t="s">
        <v>23</v>
      </c>
      <c r="J712">
        <v>0.1</v>
      </c>
      <c r="K712">
        <v>13000</v>
      </c>
      <c r="L712" t="s">
        <v>96</v>
      </c>
    </row>
    <row r="713" spans="1:12" x14ac:dyDescent="0.3">
      <c r="A713" t="s">
        <v>982</v>
      </c>
      <c r="B713" t="s">
        <v>613</v>
      </c>
      <c r="C713" t="s">
        <v>33</v>
      </c>
      <c r="D713" t="s">
        <v>34</v>
      </c>
      <c r="E713" t="s">
        <v>53</v>
      </c>
      <c r="F713" t="s">
        <v>17</v>
      </c>
      <c r="G713" t="s">
        <v>28</v>
      </c>
      <c r="H713">
        <v>17283</v>
      </c>
      <c r="I713" t="s">
        <v>36</v>
      </c>
      <c r="J713">
        <v>0.3</v>
      </c>
      <c r="K713">
        <v>17000</v>
      </c>
      <c r="L713" t="s">
        <v>153</v>
      </c>
    </row>
    <row r="714" spans="1:12" x14ac:dyDescent="0.3">
      <c r="A714" t="s">
        <v>983</v>
      </c>
      <c r="B714" t="s">
        <v>442</v>
      </c>
      <c r="C714" t="s">
        <v>14</v>
      </c>
      <c r="D714" t="s">
        <v>15</v>
      </c>
      <c r="E714" t="s">
        <v>53</v>
      </c>
      <c r="F714" t="s">
        <v>44</v>
      </c>
      <c r="G714" t="s">
        <v>28</v>
      </c>
      <c r="H714">
        <v>12814</v>
      </c>
      <c r="I714" t="s">
        <v>29</v>
      </c>
      <c r="K714">
        <v>14000</v>
      </c>
      <c r="L714" s="1">
        <v>45445</v>
      </c>
    </row>
    <row r="715" spans="1:12" x14ac:dyDescent="0.3">
      <c r="A715" t="s">
        <v>984</v>
      </c>
      <c r="B715" t="s">
        <v>108</v>
      </c>
      <c r="C715" t="s">
        <v>51</v>
      </c>
      <c r="D715" t="s">
        <v>52</v>
      </c>
      <c r="E715" t="s">
        <v>53</v>
      </c>
      <c r="F715" t="s">
        <v>17</v>
      </c>
      <c r="G715" t="s">
        <v>40</v>
      </c>
      <c r="H715">
        <v>13757</v>
      </c>
      <c r="I715" t="s">
        <v>29</v>
      </c>
      <c r="K715">
        <v>13000</v>
      </c>
      <c r="L715" s="1">
        <v>45293</v>
      </c>
    </row>
    <row r="716" spans="1:12" x14ac:dyDescent="0.3">
      <c r="A716" t="s">
        <v>985</v>
      </c>
      <c r="B716" t="s">
        <v>330</v>
      </c>
      <c r="C716" t="s">
        <v>72</v>
      </c>
      <c r="D716" t="s">
        <v>73</v>
      </c>
      <c r="E716" t="s">
        <v>35</v>
      </c>
      <c r="F716" t="s">
        <v>17</v>
      </c>
      <c r="G716" t="s">
        <v>28</v>
      </c>
      <c r="H716">
        <v>8173</v>
      </c>
      <c r="K716">
        <v>9000</v>
      </c>
      <c r="L716" s="1">
        <v>45567</v>
      </c>
    </row>
    <row r="717" spans="1:12" x14ac:dyDescent="0.3">
      <c r="A717" t="s">
        <v>986</v>
      </c>
      <c r="B717" t="s">
        <v>655</v>
      </c>
      <c r="C717" t="s">
        <v>51</v>
      </c>
      <c r="D717" t="s">
        <v>52</v>
      </c>
      <c r="E717" t="s">
        <v>16</v>
      </c>
      <c r="F717" t="s">
        <v>17</v>
      </c>
      <c r="G717" t="s">
        <v>40</v>
      </c>
      <c r="H717">
        <v>13585</v>
      </c>
      <c r="I717" t="s">
        <v>29</v>
      </c>
      <c r="K717">
        <v>13000</v>
      </c>
      <c r="L717" s="1">
        <v>45445</v>
      </c>
    </row>
    <row r="718" spans="1:12" x14ac:dyDescent="0.3">
      <c r="A718" t="s">
        <v>987</v>
      </c>
      <c r="B718" t="s">
        <v>344</v>
      </c>
      <c r="C718" t="s">
        <v>14</v>
      </c>
      <c r="D718" t="s">
        <v>15</v>
      </c>
      <c r="E718" t="s">
        <v>35</v>
      </c>
      <c r="F718" t="s">
        <v>27</v>
      </c>
      <c r="G718" t="s">
        <v>40</v>
      </c>
      <c r="H718">
        <v>12934</v>
      </c>
      <c r="I718" t="s">
        <v>36</v>
      </c>
      <c r="J718">
        <v>0.3</v>
      </c>
      <c r="K718">
        <v>14000</v>
      </c>
      <c r="L718" t="s">
        <v>129</v>
      </c>
    </row>
    <row r="719" spans="1:12" x14ac:dyDescent="0.3">
      <c r="A719" t="s">
        <v>988</v>
      </c>
      <c r="B719" t="s">
        <v>311</v>
      </c>
      <c r="C719" t="s">
        <v>33</v>
      </c>
      <c r="D719" t="s">
        <v>34</v>
      </c>
      <c r="E719" t="s">
        <v>16</v>
      </c>
      <c r="F719" t="s">
        <v>44</v>
      </c>
      <c r="G719" t="s">
        <v>40</v>
      </c>
      <c r="H719">
        <v>16111</v>
      </c>
      <c r="K719">
        <v>17000</v>
      </c>
      <c r="L719" t="s">
        <v>326</v>
      </c>
    </row>
    <row r="720" spans="1:12" x14ac:dyDescent="0.3">
      <c r="A720" t="s">
        <v>989</v>
      </c>
      <c r="B720" t="s">
        <v>338</v>
      </c>
      <c r="C720" t="s">
        <v>72</v>
      </c>
      <c r="D720" t="s">
        <v>73</v>
      </c>
      <c r="E720" t="s">
        <v>53</v>
      </c>
      <c r="F720" t="s">
        <v>27</v>
      </c>
      <c r="G720" t="s">
        <v>18</v>
      </c>
      <c r="H720">
        <v>10498</v>
      </c>
      <c r="I720" t="s">
        <v>23</v>
      </c>
      <c r="J720">
        <v>0.1</v>
      </c>
      <c r="K720">
        <v>9000</v>
      </c>
      <c r="L720" s="1">
        <v>45536</v>
      </c>
    </row>
    <row r="721" spans="1:12" x14ac:dyDescent="0.3">
      <c r="A721" t="s">
        <v>990</v>
      </c>
      <c r="B721" t="s">
        <v>433</v>
      </c>
      <c r="C721" t="s">
        <v>33</v>
      </c>
      <c r="D721" t="s">
        <v>34</v>
      </c>
      <c r="E721" t="s">
        <v>16</v>
      </c>
      <c r="F721" t="s">
        <v>44</v>
      </c>
      <c r="G721" t="s">
        <v>28</v>
      </c>
      <c r="H721">
        <v>15327</v>
      </c>
      <c r="I721" t="s">
        <v>19</v>
      </c>
      <c r="J721">
        <v>0.2</v>
      </c>
      <c r="K721">
        <v>17000</v>
      </c>
      <c r="L721" s="1">
        <v>45597</v>
      </c>
    </row>
    <row r="722" spans="1:12" x14ac:dyDescent="0.3">
      <c r="A722" t="s">
        <v>991</v>
      </c>
      <c r="B722" t="s">
        <v>47</v>
      </c>
      <c r="C722" t="s">
        <v>14</v>
      </c>
      <c r="D722" t="s">
        <v>15</v>
      </c>
      <c r="E722" t="s">
        <v>35</v>
      </c>
      <c r="F722" t="s">
        <v>17</v>
      </c>
      <c r="G722" t="s">
        <v>28</v>
      </c>
      <c r="H722">
        <v>12220</v>
      </c>
      <c r="I722" t="s">
        <v>23</v>
      </c>
      <c r="J722">
        <v>0.1</v>
      </c>
      <c r="K722">
        <v>14000</v>
      </c>
      <c r="L722" t="s">
        <v>326</v>
      </c>
    </row>
    <row r="723" spans="1:12" x14ac:dyDescent="0.3">
      <c r="A723" t="s">
        <v>992</v>
      </c>
      <c r="B723" t="s">
        <v>548</v>
      </c>
      <c r="C723" t="s">
        <v>14</v>
      </c>
      <c r="D723" t="s">
        <v>15</v>
      </c>
      <c r="E723" t="s">
        <v>35</v>
      </c>
      <c r="F723" t="s">
        <v>17</v>
      </c>
      <c r="G723" t="s">
        <v>28</v>
      </c>
      <c r="H723">
        <v>12636</v>
      </c>
      <c r="I723" t="s">
        <v>23</v>
      </c>
      <c r="J723">
        <v>0.1</v>
      </c>
      <c r="K723">
        <v>14000</v>
      </c>
      <c r="L723" s="1">
        <v>45598</v>
      </c>
    </row>
    <row r="724" spans="1:12" x14ac:dyDescent="0.3">
      <c r="A724" t="s">
        <v>993</v>
      </c>
      <c r="B724" t="s">
        <v>160</v>
      </c>
      <c r="C724" t="s">
        <v>33</v>
      </c>
      <c r="D724" t="s">
        <v>34</v>
      </c>
      <c r="E724" t="s">
        <v>35</v>
      </c>
      <c r="F724" t="s">
        <v>27</v>
      </c>
      <c r="G724" t="s">
        <v>28</v>
      </c>
      <c r="H724">
        <v>16163</v>
      </c>
      <c r="K724">
        <v>17000</v>
      </c>
      <c r="L724" s="1">
        <v>45567</v>
      </c>
    </row>
    <row r="725" spans="1:12" x14ac:dyDescent="0.3">
      <c r="A725" t="s">
        <v>994</v>
      </c>
      <c r="B725" t="s">
        <v>204</v>
      </c>
      <c r="C725" t="s">
        <v>51</v>
      </c>
      <c r="D725" t="s">
        <v>52</v>
      </c>
      <c r="E725" t="s">
        <v>35</v>
      </c>
      <c r="F725" t="s">
        <v>27</v>
      </c>
      <c r="G725" t="s">
        <v>28</v>
      </c>
      <c r="H725">
        <v>12461</v>
      </c>
      <c r="I725" t="s">
        <v>36</v>
      </c>
      <c r="J725">
        <v>0.3</v>
      </c>
      <c r="K725">
        <v>13000</v>
      </c>
      <c r="L725" t="s">
        <v>78</v>
      </c>
    </row>
    <row r="726" spans="1:12" x14ac:dyDescent="0.3">
      <c r="A726" t="s">
        <v>995</v>
      </c>
      <c r="B726" t="s">
        <v>264</v>
      </c>
      <c r="C726" t="s">
        <v>33</v>
      </c>
      <c r="D726" t="s">
        <v>34</v>
      </c>
      <c r="E726" t="s">
        <v>16</v>
      </c>
      <c r="F726" t="s">
        <v>17</v>
      </c>
      <c r="G726" t="s">
        <v>18</v>
      </c>
      <c r="H726">
        <v>18971</v>
      </c>
      <c r="I726" t="s">
        <v>29</v>
      </c>
      <c r="K726">
        <v>17000</v>
      </c>
      <c r="L726" s="1">
        <v>45627</v>
      </c>
    </row>
    <row r="727" spans="1:12" x14ac:dyDescent="0.3">
      <c r="A727" t="s">
        <v>996</v>
      </c>
      <c r="B727" t="s">
        <v>226</v>
      </c>
      <c r="C727" t="s">
        <v>72</v>
      </c>
      <c r="D727" t="s">
        <v>73</v>
      </c>
      <c r="E727" t="s">
        <v>16</v>
      </c>
      <c r="F727" t="s">
        <v>44</v>
      </c>
      <c r="G727" t="s">
        <v>28</v>
      </c>
      <c r="H727">
        <v>10593</v>
      </c>
      <c r="I727" t="s">
        <v>29</v>
      </c>
      <c r="K727">
        <v>9000</v>
      </c>
      <c r="L727" t="s">
        <v>69</v>
      </c>
    </row>
    <row r="728" spans="1:12" x14ac:dyDescent="0.3">
      <c r="A728" t="s">
        <v>997</v>
      </c>
      <c r="B728" t="s">
        <v>234</v>
      </c>
      <c r="C728" t="s">
        <v>33</v>
      </c>
      <c r="D728" t="s">
        <v>34</v>
      </c>
      <c r="E728" t="s">
        <v>53</v>
      </c>
      <c r="F728" t="s">
        <v>17</v>
      </c>
      <c r="G728" t="s">
        <v>28</v>
      </c>
      <c r="H728">
        <v>15930</v>
      </c>
      <c r="I728" t="s">
        <v>23</v>
      </c>
      <c r="J728">
        <v>0.1</v>
      </c>
      <c r="K728">
        <v>17000</v>
      </c>
      <c r="L728" t="s">
        <v>96</v>
      </c>
    </row>
    <row r="729" spans="1:12" x14ac:dyDescent="0.3">
      <c r="A729" t="s">
        <v>998</v>
      </c>
      <c r="B729" t="s">
        <v>152</v>
      </c>
      <c r="C729" t="s">
        <v>72</v>
      </c>
      <c r="D729" t="s">
        <v>73</v>
      </c>
      <c r="E729" t="s">
        <v>53</v>
      </c>
      <c r="F729" t="s">
        <v>27</v>
      </c>
      <c r="G729" t="s">
        <v>40</v>
      </c>
      <c r="H729">
        <v>7043</v>
      </c>
      <c r="I729" t="s">
        <v>23</v>
      </c>
      <c r="J729">
        <v>0.1</v>
      </c>
      <c r="K729">
        <v>9000</v>
      </c>
      <c r="L729" s="1">
        <v>45353</v>
      </c>
    </row>
    <row r="730" spans="1:12" x14ac:dyDescent="0.3">
      <c r="A730" t="s">
        <v>999</v>
      </c>
      <c r="B730" t="s">
        <v>429</v>
      </c>
      <c r="C730" t="s">
        <v>51</v>
      </c>
      <c r="D730" t="s">
        <v>52</v>
      </c>
      <c r="E730" t="s">
        <v>53</v>
      </c>
      <c r="F730" t="s">
        <v>17</v>
      </c>
      <c r="G730" t="s">
        <v>40</v>
      </c>
      <c r="H730">
        <v>13191</v>
      </c>
      <c r="I730" t="s">
        <v>23</v>
      </c>
      <c r="J730">
        <v>0.1</v>
      </c>
      <c r="K730">
        <v>13000</v>
      </c>
      <c r="L730" t="s">
        <v>57</v>
      </c>
    </row>
    <row r="731" spans="1:12" x14ac:dyDescent="0.3">
      <c r="A731" t="s">
        <v>1000</v>
      </c>
      <c r="B731" t="s">
        <v>481</v>
      </c>
      <c r="C731" t="s">
        <v>72</v>
      </c>
      <c r="D731" t="s">
        <v>73</v>
      </c>
      <c r="E731" t="s">
        <v>53</v>
      </c>
      <c r="F731" t="s">
        <v>27</v>
      </c>
      <c r="G731" t="s">
        <v>40</v>
      </c>
      <c r="H731">
        <v>10268</v>
      </c>
      <c r="I731" t="s">
        <v>36</v>
      </c>
      <c r="J731">
        <v>0.3</v>
      </c>
      <c r="K731">
        <v>9000</v>
      </c>
      <c r="L731" s="1">
        <v>45506</v>
      </c>
    </row>
    <row r="732" spans="1:12" x14ac:dyDescent="0.3">
      <c r="A732" t="s">
        <v>1001</v>
      </c>
      <c r="B732" t="s">
        <v>437</v>
      </c>
      <c r="C732" t="s">
        <v>14</v>
      </c>
      <c r="D732" t="s">
        <v>15</v>
      </c>
      <c r="E732" t="s">
        <v>16</v>
      </c>
      <c r="F732" t="s">
        <v>17</v>
      </c>
      <c r="G732" t="s">
        <v>18</v>
      </c>
      <c r="H732">
        <v>13686</v>
      </c>
      <c r="I732" t="s">
        <v>29</v>
      </c>
      <c r="K732">
        <v>14000</v>
      </c>
      <c r="L732" t="s">
        <v>69</v>
      </c>
    </row>
    <row r="733" spans="1:12" x14ac:dyDescent="0.3">
      <c r="A733" t="s">
        <v>1002</v>
      </c>
      <c r="B733" t="s">
        <v>301</v>
      </c>
      <c r="C733" t="s">
        <v>51</v>
      </c>
      <c r="D733" t="s">
        <v>52</v>
      </c>
      <c r="E733" t="s">
        <v>16</v>
      </c>
      <c r="F733" t="s">
        <v>44</v>
      </c>
      <c r="G733" t="s">
        <v>28</v>
      </c>
      <c r="H733">
        <v>12596</v>
      </c>
      <c r="K733">
        <v>13000</v>
      </c>
      <c r="L733" t="s">
        <v>101</v>
      </c>
    </row>
    <row r="734" spans="1:12" x14ac:dyDescent="0.3">
      <c r="A734" t="s">
        <v>1003</v>
      </c>
      <c r="B734" t="s">
        <v>255</v>
      </c>
      <c r="C734" t="s">
        <v>72</v>
      </c>
      <c r="D734" t="s">
        <v>73</v>
      </c>
      <c r="E734" t="s">
        <v>16</v>
      </c>
      <c r="F734" t="s">
        <v>27</v>
      </c>
      <c r="G734" t="s">
        <v>28</v>
      </c>
      <c r="H734">
        <v>10131</v>
      </c>
      <c r="I734" t="s">
        <v>29</v>
      </c>
      <c r="K734">
        <v>9000</v>
      </c>
      <c r="L734" t="s">
        <v>230</v>
      </c>
    </row>
    <row r="735" spans="1:12" x14ac:dyDescent="0.3">
      <c r="A735" t="s">
        <v>1004</v>
      </c>
      <c r="B735" t="s">
        <v>801</v>
      </c>
      <c r="C735" t="s">
        <v>33</v>
      </c>
      <c r="D735" t="s">
        <v>34</v>
      </c>
      <c r="E735" t="s">
        <v>53</v>
      </c>
      <c r="F735" t="s">
        <v>44</v>
      </c>
      <c r="G735" t="s">
        <v>28</v>
      </c>
      <c r="H735">
        <v>17178</v>
      </c>
      <c r="I735" t="s">
        <v>36</v>
      </c>
      <c r="J735">
        <v>0.3</v>
      </c>
      <c r="K735">
        <v>17000</v>
      </c>
      <c r="L735" t="s">
        <v>30</v>
      </c>
    </row>
    <row r="736" spans="1:12" x14ac:dyDescent="0.3">
      <c r="A736" t="s">
        <v>1005</v>
      </c>
      <c r="B736" t="s">
        <v>200</v>
      </c>
      <c r="C736" t="s">
        <v>14</v>
      </c>
      <c r="D736" t="s">
        <v>15</v>
      </c>
      <c r="E736" t="s">
        <v>35</v>
      </c>
      <c r="F736" t="s">
        <v>27</v>
      </c>
      <c r="G736" t="s">
        <v>40</v>
      </c>
      <c r="H736">
        <v>12452</v>
      </c>
      <c r="K736">
        <v>14000</v>
      </c>
      <c r="L736" s="1">
        <v>45537</v>
      </c>
    </row>
    <row r="737" spans="1:12" x14ac:dyDescent="0.3">
      <c r="A737" t="s">
        <v>1006</v>
      </c>
      <c r="B737" t="s">
        <v>144</v>
      </c>
      <c r="C737" t="s">
        <v>72</v>
      </c>
      <c r="D737" t="s">
        <v>73</v>
      </c>
      <c r="E737" t="s">
        <v>35</v>
      </c>
      <c r="F737" t="s">
        <v>17</v>
      </c>
      <c r="G737" t="s">
        <v>18</v>
      </c>
      <c r="H737">
        <v>7623</v>
      </c>
      <c r="I737" t="s">
        <v>23</v>
      </c>
      <c r="J737">
        <v>0.1</v>
      </c>
      <c r="K737">
        <v>9000</v>
      </c>
      <c r="L737" s="1">
        <v>45384</v>
      </c>
    </row>
    <row r="738" spans="1:12" x14ac:dyDescent="0.3">
      <c r="A738" t="s">
        <v>1007</v>
      </c>
      <c r="B738" t="s">
        <v>276</v>
      </c>
      <c r="C738" t="s">
        <v>14</v>
      </c>
      <c r="D738" t="s">
        <v>15</v>
      </c>
      <c r="E738" t="s">
        <v>53</v>
      </c>
      <c r="F738" t="s">
        <v>17</v>
      </c>
      <c r="G738" t="s">
        <v>18</v>
      </c>
      <c r="H738">
        <v>14929</v>
      </c>
      <c r="K738">
        <v>14000</v>
      </c>
      <c r="L738" t="s">
        <v>373</v>
      </c>
    </row>
    <row r="739" spans="1:12" x14ac:dyDescent="0.3">
      <c r="A739" t="s">
        <v>1008</v>
      </c>
      <c r="B739" t="s">
        <v>223</v>
      </c>
      <c r="C739" t="s">
        <v>14</v>
      </c>
      <c r="D739" t="s">
        <v>15</v>
      </c>
      <c r="E739" t="s">
        <v>35</v>
      </c>
      <c r="F739" t="s">
        <v>27</v>
      </c>
      <c r="G739" t="s">
        <v>40</v>
      </c>
      <c r="H739">
        <v>12889</v>
      </c>
      <c r="I739" t="s">
        <v>36</v>
      </c>
      <c r="J739">
        <v>0.3</v>
      </c>
      <c r="K739">
        <v>14000</v>
      </c>
      <c r="L739" t="s">
        <v>30</v>
      </c>
    </row>
    <row r="740" spans="1:12" x14ac:dyDescent="0.3">
      <c r="A740" t="s">
        <v>1009</v>
      </c>
      <c r="B740" t="s">
        <v>479</v>
      </c>
      <c r="C740" t="s">
        <v>72</v>
      </c>
      <c r="D740" t="s">
        <v>73</v>
      </c>
      <c r="E740" t="s">
        <v>53</v>
      </c>
      <c r="F740" t="s">
        <v>17</v>
      </c>
      <c r="G740" t="s">
        <v>28</v>
      </c>
      <c r="H740">
        <v>10241</v>
      </c>
      <c r="I740" t="s">
        <v>23</v>
      </c>
      <c r="J740">
        <v>0.1</v>
      </c>
      <c r="K740">
        <v>9000</v>
      </c>
      <c r="L740" t="s">
        <v>165</v>
      </c>
    </row>
    <row r="741" spans="1:12" x14ac:dyDescent="0.3">
      <c r="A741" t="s">
        <v>1010</v>
      </c>
      <c r="B741" t="s">
        <v>185</v>
      </c>
      <c r="C741" t="s">
        <v>51</v>
      </c>
      <c r="D741" t="s">
        <v>52</v>
      </c>
      <c r="E741" t="s">
        <v>35</v>
      </c>
      <c r="F741" t="s">
        <v>17</v>
      </c>
      <c r="G741" t="s">
        <v>40</v>
      </c>
      <c r="H741">
        <v>11292</v>
      </c>
      <c r="I741" t="s">
        <v>29</v>
      </c>
      <c r="K741">
        <v>13000</v>
      </c>
      <c r="L741" t="s">
        <v>122</v>
      </c>
    </row>
    <row r="742" spans="1:12" x14ac:dyDescent="0.3">
      <c r="A742" t="s">
        <v>1011</v>
      </c>
      <c r="B742" t="s">
        <v>39</v>
      </c>
      <c r="C742" t="s">
        <v>33</v>
      </c>
      <c r="D742" t="s">
        <v>34</v>
      </c>
      <c r="E742" t="s">
        <v>53</v>
      </c>
      <c r="F742" t="s">
        <v>27</v>
      </c>
      <c r="G742" t="s">
        <v>18</v>
      </c>
      <c r="H742">
        <v>18991</v>
      </c>
      <c r="I742" t="s">
        <v>19</v>
      </c>
      <c r="J742">
        <v>0.2</v>
      </c>
      <c r="K742">
        <v>17000</v>
      </c>
      <c r="L742" t="s">
        <v>54</v>
      </c>
    </row>
    <row r="743" spans="1:12" x14ac:dyDescent="0.3">
      <c r="A743" t="s">
        <v>1012</v>
      </c>
      <c r="B743" t="s">
        <v>332</v>
      </c>
      <c r="C743" t="s">
        <v>51</v>
      </c>
      <c r="D743" t="s">
        <v>52</v>
      </c>
      <c r="E743" t="s">
        <v>16</v>
      </c>
      <c r="F743" t="s">
        <v>27</v>
      </c>
      <c r="G743" t="s">
        <v>18</v>
      </c>
      <c r="H743">
        <v>12887</v>
      </c>
      <c r="I743" t="s">
        <v>23</v>
      </c>
      <c r="J743">
        <v>0.1</v>
      </c>
      <c r="K743">
        <v>13000</v>
      </c>
      <c r="L743" s="1">
        <v>45353</v>
      </c>
    </row>
    <row r="744" spans="1:12" x14ac:dyDescent="0.3">
      <c r="A744" t="s">
        <v>1013</v>
      </c>
      <c r="B744" t="s">
        <v>272</v>
      </c>
      <c r="C744" t="s">
        <v>72</v>
      </c>
      <c r="D744" t="s">
        <v>73</v>
      </c>
      <c r="E744" t="s">
        <v>53</v>
      </c>
      <c r="F744" t="s">
        <v>44</v>
      </c>
      <c r="G744" t="s">
        <v>40</v>
      </c>
      <c r="H744">
        <v>10834</v>
      </c>
      <c r="I744" t="s">
        <v>36</v>
      </c>
      <c r="J744">
        <v>0.3</v>
      </c>
      <c r="K744">
        <v>9000</v>
      </c>
      <c r="L744" s="1">
        <v>45597</v>
      </c>
    </row>
    <row r="745" spans="1:12" x14ac:dyDescent="0.3">
      <c r="A745" t="s">
        <v>1014</v>
      </c>
      <c r="B745" t="s">
        <v>340</v>
      </c>
      <c r="C745" t="s">
        <v>14</v>
      </c>
      <c r="D745" t="s">
        <v>15</v>
      </c>
      <c r="E745" t="s">
        <v>16</v>
      </c>
      <c r="F745" t="s">
        <v>44</v>
      </c>
      <c r="G745" t="s">
        <v>28</v>
      </c>
      <c r="H745">
        <v>12500</v>
      </c>
      <c r="I745" t="s">
        <v>36</v>
      </c>
      <c r="J745">
        <v>0.3</v>
      </c>
      <c r="K745">
        <v>14000</v>
      </c>
      <c r="L745" t="s">
        <v>122</v>
      </c>
    </row>
    <row r="746" spans="1:12" x14ac:dyDescent="0.3">
      <c r="A746" t="s">
        <v>1015</v>
      </c>
      <c r="B746" t="s">
        <v>311</v>
      </c>
      <c r="C746" t="s">
        <v>51</v>
      </c>
      <c r="D746" t="s">
        <v>52</v>
      </c>
      <c r="E746" t="s">
        <v>53</v>
      </c>
      <c r="F746" t="s">
        <v>27</v>
      </c>
      <c r="G746" t="s">
        <v>28</v>
      </c>
      <c r="H746">
        <v>11892</v>
      </c>
      <c r="I746" t="s">
        <v>23</v>
      </c>
      <c r="J746">
        <v>0.1</v>
      </c>
      <c r="K746">
        <v>13000</v>
      </c>
      <c r="L746" t="s">
        <v>109</v>
      </c>
    </row>
    <row r="747" spans="1:12" x14ac:dyDescent="0.3">
      <c r="A747" t="s">
        <v>1016</v>
      </c>
      <c r="B747" t="s">
        <v>105</v>
      </c>
      <c r="C747" t="s">
        <v>33</v>
      </c>
      <c r="D747" t="s">
        <v>34</v>
      </c>
      <c r="E747" t="s">
        <v>35</v>
      </c>
      <c r="F747" t="s">
        <v>27</v>
      </c>
      <c r="G747" t="s">
        <v>40</v>
      </c>
      <c r="H747">
        <v>17394</v>
      </c>
      <c r="I747" t="s">
        <v>23</v>
      </c>
      <c r="J747">
        <v>0.1</v>
      </c>
      <c r="K747">
        <v>17000</v>
      </c>
      <c r="L747" t="s">
        <v>132</v>
      </c>
    </row>
    <row r="748" spans="1:12" x14ac:dyDescent="0.3">
      <c r="A748" t="s">
        <v>1017</v>
      </c>
      <c r="B748" t="s">
        <v>328</v>
      </c>
      <c r="C748" t="s">
        <v>14</v>
      </c>
      <c r="D748" t="s">
        <v>15</v>
      </c>
      <c r="E748" t="s">
        <v>35</v>
      </c>
      <c r="F748" t="s">
        <v>44</v>
      </c>
      <c r="G748" t="s">
        <v>28</v>
      </c>
      <c r="H748">
        <v>13946</v>
      </c>
      <c r="I748" t="s">
        <v>29</v>
      </c>
      <c r="K748">
        <v>14000</v>
      </c>
      <c r="L748" s="1">
        <v>45566</v>
      </c>
    </row>
    <row r="749" spans="1:12" x14ac:dyDescent="0.3">
      <c r="A749" t="s">
        <v>1018</v>
      </c>
      <c r="B749" t="s">
        <v>514</v>
      </c>
      <c r="C749" t="s">
        <v>14</v>
      </c>
      <c r="D749" t="s">
        <v>15</v>
      </c>
      <c r="E749" t="s">
        <v>35</v>
      </c>
      <c r="F749" t="s">
        <v>27</v>
      </c>
      <c r="G749" t="s">
        <v>40</v>
      </c>
      <c r="H749">
        <v>12374</v>
      </c>
      <c r="I749" t="s">
        <v>29</v>
      </c>
      <c r="K749">
        <v>14000</v>
      </c>
      <c r="L749" t="s">
        <v>165</v>
      </c>
    </row>
    <row r="750" spans="1:12" x14ac:dyDescent="0.3">
      <c r="A750" t="s">
        <v>1019</v>
      </c>
      <c r="B750" t="s">
        <v>174</v>
      </c>
      <c r="C750" t="s">
        <v>14</v>
      </c>
      <c r="D750" t="s">
        <v>15</v>
      </c>
      <c r="E750" t="s">
        <v>35</v>
      </c>
      <c r="F750" t="s">
        <v>17</v>
      </c>
      <c r="G750" t="s">
        <v>28</v>
      </c>
      <c r="H750">
        <v>12630</v>
      </c>
      <c r="I750" t="s">
        <v>29</v>
      </c>
      <c r="K750">
        <v>14000</v>
      </c>
      <c r="L750" t="s">
        <v>158</v>
      </c>
    </row>
    <row r="751" spans="1:12" x14ac:dyDescent="0.3">
      <c r="A751" t="s">
        <v>1020</v>
      </c>
      <c r="B751" t="s">
        <v>879</v>
      </c>
      <c r="C751" t="s">
        <v>72</v>
      </c>
      <c r="D751" t="s">
        <v>73</v>
      </c>
      <c r="E751" t="s">
        <v>35</v>
      </c>
      <c r="F751" t="s">
        <v>17</v>
      </c>
      <c r="G751" t="s">
        <v>28</v>
      </c>
      <c r="H751">
        <v>10229</v>
      </c>
      <c r="I751" t="s">
        <v>36</v>
      </c>
      <c r="J751">
        <v>0.3</v>
      </c>
      <c r="K751">
        <v>9000</v>
      </c>
      <c r="L751" t="s">
        <v>230</v>
      </c>
    </row>
    <row r="752" spans="1:12" x14ac:dyDescent="0.3">
      <c r="A752" t="s">
        <v>1021</v>
      </c>
      <c r="B752" t="s">
        <v>481</v>
      </c>
      <c r="C752" t="s">
        <v>51</v>
      </c>
      <c r="D752" t="s">
        <v>52</v>
      </c>
      <c r="E752" t="s">
        <v>35</v>
      </c>
      <c r="F752" t="s">
        <v>44</v>
      </c>
      <c r="G752" t="s">
        <v>40</v>
      </c>
      <c r="H752">
        <v>12467</v>
      </c>
      <c r="I752" t="s">
        <v>19</v>
      </c>
      <c r="J752">
        <v>0.2</v>
      </c>
      <c r="K752">
        <v>13000</v>
      </c>
      <c r="L752" t="s">
        <v>170</v>
      </c>
    </row>
    <row r="753" spans="1:12" x14ac:dyDescent="0.3">
      <c r="A753" t="s">
        <v>1022</v>
      </c>
      <c r="B753" t="s">
        <v>1023</v>
      </c>
      <c r="C753" t="s">
        <v>72</v>
      </c>
      <c r="D753" t="s">
        <v>73</v>
      </c>
      <c r="E753" t="s">
        <v>16</v>
      </c>
      <c r="F753" t="s">
        <v>17</v>
      </c>
      <c r="G753" t="s">
        <v>28</v>
      </c>
      <c r="H753">
        <v>8207</v>
      </c>
      <c r="I753" t="s">
        <v>29</v>
      </c>
      <c r="K753">
        <v>9000</v>
      </c>
      <c r="L753" t="s">
        <v>57</v>
      </c>
    </row>
    <row r="754" spans="1:12" x14ac:dyDescent="0.3">
      <c r="A754" t="s">
        <v>1024</v>
      </c>
      <c r="B754" t="s">
        <v>244</v>
      </c>
      <c r="C754" t="s">
        <v>51</v>
      </c>
      <c r="D754" t="s">
        <v>52</v>
      </c>
      <c r="E754" t="s">
        <v>16</v>
      </c>
      <c r="F754" t="s">
        <v>17</v>
      </c>
      <c r="G754" t="s">
        <v>40</v>
      </c>
      <c r="H754">
        <v>13999</v>
      </c>
      <c r="K754">
        <v>13000</v>
      </c>
      <c r="L754" t="s">
        <v>37</v>
      </c>
    </row>
    <row r="755" spans="1:12" x14ac:dyDescent="0.3">
      <c r="A755" t="s">
        <v>1025</v>
      </c>
      <c r="B755" t="s">
        <v>354</v>
      </c>
      <c r="C755" t="s">
        <v>51</v>
      </c>
      <c r="D755" t="s">
        <v>52</v>
      </c>
      <c r="E755" t="s">
        <v>35</v>
      </c>
      <c r="F755" t="s">
        <v>44</v>
      </c>
      <c r="G755" t="s">
        <v>18</v>
      </c>
      <c r="H755">
        <v>12840</v>
      </c>
      <c r="I755" t="s">
        <v>36</v>
      </c>
      <c r="J755">
        <v>0.3</v>
      </c>
      <c r="K755">
        <v>13000</v>
      </c>
      <c r="L755" t="s">
        <v>162</v>
      </c>
    </row>
    <row r="756" spans="1:12" x14ac:dyDescent="0.3">
      <c r="A756" t="s">
        <v>1026</v>
      </c>
      <c r="B756" t="s">
        <v>342</v>
      </c>
      <c r="C756" t="s">
        <v>33</v>
      </c>
      <c r="D756" t="s">
        <v>34</v>
      </c>
      <c r="E756" t="s">
        <v>53</v>
      </c>
      <c r="F756" t="s">
        <v>27</v>
      </c>
      <c r="G756" t="s">
        <v>28</v>
      </c>
      <c r="H756">
        <v>17072</v>
      </c>
      <c r="K756">
        <v>17000</v>
      </c>
      <c r="L756" t="s">
        <v>373</v>
      </c>
    </row>
    <row r="757" spans="1:12" x14ac:dyDescent="0.3">
      <c r="A757" t="s">
        <v>1027</v>
      </c>
      <c r="B757" t="s">
        <v>593</v>
      </c>
      <c r="C757" t="s">
        <v>33</v>
      </c>
      <c r="D757" t="s">
        <v>34</v>
      </c>
      <c r="E757" t="s">
        <v>16</v>
      </c>
      <c r="F757" t="s">
        <v>27</v>
      </c>
      <c r="G757" t="s">
        <v>40</v>
      </c>
      <c r="H757">
        <v>17953</v>
      </c>
      <c r="I757" t="s">
        <v>23</v>
      </c>
      <c r="J757">
        <v>0.1</v>
      </c>
      <c r="K757">
        <v>17000</v>
      </c>
      <c r="L757" s="1">
        <v>45628</v>
      </c>
    </row>
    <row r="758" spans="1:12" x14ac:dyDescent="0.3">
      <c r="A758" t="s">
        <v>1028</v>
      </c>
      <c r="B758" t="s">
        <v>124</v>
      </c>
      <c r="C758" t="s">
        <v>72</v>
      </c>
      <c r="D758" t="s">
        <v>73</v>
      </c>
      <c r="E758" t="s">
        <v>35</v>
      </c>
      <c r="F758" t="s">
        <v>44</v>
      </c>
      <c r="G758" t="s">
        <v>28</v>
      </c>
      <c r="H758">
        <v>9037</v>
      </c>
      <c r="I758" t="s">
        <v>29</v>
      </c>
      <c r="K758">
        <v>9000</v>
      </c>
      <c r="L758" s="1">
        <v>45566</v>
      </c>
    </row>
    <row r="759" spans="1:12" x14ac:dyDescent="0.3">
      <c r="A759" t="s">
        <v>1029</v>
      </c>
      <c r="B759" t="s">
        <v>324</v>
      </c>
      <c r="C759" t="s">
        <v>33</v>
      </c>
      <c r="D759" t="s">
        <v>34</v>
      </c>
      <c r="E759" t="s">
        <v>53</v>
      </c>
      <c r="F759" t="s">
        <v>44</v>
      </c>
      <c r="G759" t="s">
        <v>40</v>
      </c>
      <c r="H759">
        <v>15452</v>
      </c>
      <c r="I759" t="s">
        <v>23</v>
      </c>
      <c r="J759">
        <v>0.1</v>
      </c>
      <c r="K759">
        <v>17000</v>
      </c>
      <c r="L759" s="1">
        <v>45353</v>
      </c>
    </row>
    <row r="760" spans="1:12" x14ac:dyDescent="0.3">
      <c r="A760" t="s">
        <v>1030</v>
      </c>
      <c r="B760" t="s">
        <v>13</v>
      </c>
      <c r="C760" t="s">
        <v>14</v>
      </c>
      <c r="D760" t="s">
        <v>15</v>
      </c>
      <c r="E760" t="s">
        <v>35</v>
      </c>
      <c r="F760" t="s">
        <v>27</v>
      </c>
      <c r="G760" t="s">
        <v>18</v>
      </c>
      <c r="H760">
        <v>12827</v>
      </c>
      <c r="I760" t="s">
        <v>23</v>
      </c>
      <c r="J760">
        <v>0.1</v>
      </c>
      <c r="K760">
        <v>14000</v>
      </c>
      <c r="L760" s="1">
        <v>45293</v>
      </c>
    </row>
    <row r="761" spans="1:12" x14ac:dyDescent="0.3">
      <c r="A761" t="s">
        <v>1031</v>
      </c>
      <c r="B761" t="s">
        <v>262</v>
      </c>
      <c r="C761" t="s">
        <v>14</v>
      </c>
      <c r="D761" t="s">
        <v>15</v>
      </c>
      <c r="E761" t="s">
        <v>16</v>
      </c>
      <c r="F761" t="s">
        <v>44</v>
      </c>
      <c r="G761" t="s">
        <v>40</v>
      </c>
      <c r="H761">
        <v>14694</v>
      </c>
      <c r="K761">
        <v>14000</v>
      </c>
      <c r="L761" s="1">
        <v>45353</v>
      </c>
    </row>
    <row r="762" spans="1:12" x14ac:dyDescent="0.3">
      <c r="A762" t="s">
        <v>1032</v>
      </c>
      <c r="B762" t="s">
        <v>266</v>
      </c>
      <c r="C762" t="s">
        <v>33</v>
      </c>
      <c r="D762" t="s">
        <v>34</v>
      </c>
      <c r="E762" t="s">
        <v>35</v>
      </c>
      <c r="F762" t="s">
        <v>17</v>
      </c>
      <c r="G762" t="s">
        <v>18</v>
      </c>
      <c r="H762">
        <v>17481</v>
      </c>
      <c r="I762" t="s">
        <v>23</v>
      </c>
      <c r="J762">
        <v>0.1</v>
      </c>
      <c r="K762">
        <v>17000</v>
      </c>
      <c r="L762" s="1">
        <v>45292</v>
      </c>
    </row>
    <row r="763" spans="1:12" x14ac:dyDescent="0.3">
      <c r="A763" t="s">
        <v>1033</v>
      </c>
      <c r="B763" t="s">
        <v>589</v>
      </c>
      <c r="C763" t="s">
        <v>72</v>
      </c>
      <c r="D763" t="s">
        <v>73</v>
      </c>
      <c r="E763" t="s">
        <v>35</v>
      </c>
      <c r="F763" t="s">
        <v>17</v>
      </c>
      <c r="G763" t="s">
        <v>28</v>
      </c>
      <c r="H763">
        <v>7248</v>
      </c>
      <c r="I763" t="s">
        <v>36</v>
      </c>
      <c r="J763">
        <v>0.3</v>
      </c>
      <c r="K763">
        <v>9000</v>
      </c>
      <c r="L763" s="1">
        <v>45414</v>
      </c>
    </row>
    <row r="764" spans="1:12" x14ac:dyDescent="0.3">
      <c r="A764" t="s">
        <v>1034</v>
      </c>
      <c r="B764" t="s">
        <v>148</v>
      </c>
      <c r="C764" t="s">
        <v>33</v>
      </c>
      <c r="D764" t="s">
        <v>34</v>
      </c>
      <c r="E764" t="s">
        <v>16</v>
      </c>
      <c r="F764" t="s">
        <v>27</v>
      </c>
      <c r="G764" t="s">
        <v>28</v>
      </c>
      <c r="H764">
        <v>16088</v>
      </c>
      <c r="I764" t="s">
        <v>29</v>
      </c>
      <c r="K764">
        <v>17000</v>
      </c>
      <c r="L764" s="1">
        <v>45352</v>
      </c>
    </row>
    <row r="765" spans="1:12" x14ac:dyDescent="0.3">
      <c r="A765" t="s">
        <v>1035</v>
      </c>
      <c r="B765" t="s">
        <v>1036</v>
      </c>
      <c r="C765" t="s">
        <v>33</v>
      </c>
      <c r="D765" t="s">
        <v>34</v>
      </c>
      <c r="E765" t="s">
        <v>35</v>
      </c>
      <c r="F765" t="s">
        <v>27</v>
      </c>
      <c r="G765" t="s">
        <v>28</v>
      </c>
      <c r="H765">
        <v>15397</v>
      </c>
      <c r="I765" t="s">
        <v>23</v>
      </c>
      <c r="J765">
        <v>0.1</v>
      </c>
      <c r="K765">
        <v>17000</v>
      </c>
      <c r="L765" t="s">
        <v>373</v>
      </c>
    </row>
    <row r="766" spans="1:12" x14ac:dyDescent="0.3">
      <c r="A766" t="s">
        <v>1037</v>
      </c>
      <c r="B766" t="s">
        <v>26</v>
      </c>
      <c r="C766" t="s">
        <v>72</v>
      </c>
      <c r="D766" t="s">
        <v>73</v>
      </c>
      <c r="E766" t="s">
        <v>35</v>
      </c>
      <c r="F766" t="s">
        <v>27</v>
      </c>
      <c r="G766" t="s">
        <v>28</v>
      </c>
      <c r="H766">
        <v>9690</v>
      </c>
      <c r="I766" t="s">
        <v>19</v>
      </c>
      <c r="J766">
        <v>0.2</v>
      </c>
      <c r="K766">
        <v>9000</v>
      </c>
      <c r="L766" s="1">
        <v>45445</v>
      </c>
    </row>
    <row r="767" spans="1:12" x14ac:dyDescent="0.3">
      <c r="A767" t="s">
        <v>1038</v>
      </c>
      <c r="B767" t="s">
        <v>458</v>
      </c>
      <c r="C767" t="s">
        <v>72</v>
      </c>
      <c r="D767" t="s">
        <v>73</v>
      </c>
      <c r="E767" t="s">
        <v>16</v>
      </c>
      <c r="F767" t="s">
        <v>27</v>
      </c>
      <c r="G767" t="s">
        <v>28</v>
      </c>
      <c r="H767">
        <v>9361</v>
      </c>
      <c r="I767" t="s">
        <v>36</v>
      </c>
      <c r="J767">
        <v>0.3</v>
      </c>
      <c r="K767">
        <v>9000</v>
      </c>
      <c r="L767" t="s">
        <v>106</v>
      </c>
    </row>
    <row r="768" spans="1:12" x14ac:dyDescent="0.3">
      <c r="A768" t="s">
        <v>1039</v>
      </c>
      <c r="B768" t="s">
        <v>519</v>
      </c>
      <c r="C768" t="s">
        <v>72</v>
      </c>
      <c r="D768" t="s">
        <v>73</v>
      </c>
      <c r="E768" t="s">
        <v>35</v>
      </c>
      <c r="F768" t="s">
        <v>27</v>
      </c>
      <c r="G768" t="s">
        <v>18</v>
      </c>
      <c r="H768">
        <v>9252</v>
      </c>
      <c r="K768">
        <v>9000</v>
      </c>
      <c r="L768" s="1">
        <v>45324</v>
      </c>
    </row>
    <row r="769" spans="1:12" x14ac:dyDescent="0.3">
      <c r="A769" t="s">
        <v>1040</v>
      </c>
      <c r="B769" t="s">
        <v>176</v>
      </c>
      <c r="C769" t="s">
        <v>51</v>
      </c>
      <c r="D769" t="s">
        <v>52</v>
      </c>
      <c r="E769" t="s">
        <v>16</v>
      </c>
      <c r="F769" t="s">
        <v>44</v>
      </c>
      <c r="G769" t="s">
        <v>40</v>
      </c>
      <c r="H769">
        <v>14823</v>
      </c>
      <c r="I769" t="s">
        <v>36</v>
      </c>
      <c r="J769">
        <v>0.3</v>
      </c>
      <c r="K769">
        <v>13000</v>
      </c>
      <c r="L769" t="s">
        <v>211</v>
      </c>
    </row>
    <row r="770" spans="1:12" x14ac:dyDescent="0.3">
      <c r="A770" t="s">
        <v>1041</v>
      </c>
      <c r="B770" t="s">
        <v>336</v>
      </c>
      <c r="C770" t="s">
        <v>33</v>
      </c>
      <c r="D770" t="s">
        <v>34</v>
      </c>
      <c r="E770" t="s">
        <v>53</v>
      </c>
      <c r="F770" t="s">
        <v>17</v>
      </c>
      <c r="G770" t="s">
        <v>28</v>
      </c>
      <c r="H770">
        <v>16763</v>
      </c>
      <c r="I770" t="s">
        <v>36</v>
      </c>
      <c r="J770">
        <v>0.3</v>
      </c>
      <c r="K770">
        <v>17000</v>
      </c>
      <c r="L770" s="1">
        <v>45506</v>
      </c>
    </row>
    <row r="771" spans="1:12" x14ac:dyDescent="0.3">
      <c r="A771" t="s">
        <v>1042</v>
      </c>
      <c r="B771" t="s">
        <v>66</v>
      </c>
      <c r="C771" t="s">
        <v>51</v>
      </c>
      <c r="D771" t="s">
        <v>52</v>
      </c>
      <c r="E771" t="s">
        <v>53</v>
      </c>
      <c r="F771" t="s">
        <v>44</v>
      </c>
      <c r="G771" t="s">
        <v>28</v>
      </c>
      <c r="H771">
        <v>12040</v>
      </c>
      <c r="I771" t="s">
        <v>36</v>
      </c>
      <c r="J771">
        <v>0.3</v>
      </c>
      <c r="K771">
        <v>13000</v>
      </c>
      <c r="L771" t="s">
        <v>96</v>
      </c>
    </row>
    <row r="772" spans="1:12" x14ac:dyDescent="0.3">
      <c r="A772" t="s">
        <v>1043</v>
      </c>
      <c r="B772" t="s">
        <v>61</v>
      </c>
      <c r="C772" t="s">
        <v>14</v>
      </c>
      <c r="D772" t="s">
        <v>15</v>
      </c>
      <c r="E772" t="s">
        <v>16</v>
      </c>
      <c r="F772" t="s">
        <v>27</v>
      </c>
      <c r="G772" t="s">
        <v>40</v>
      </c>
      <c r="H772">
        <v>14440</v>
      </c>
      <c r="I772" t="s">
        <v>23</v>
      </c>
      <c r="J772">
        <v>0.1</v>
      </c>
      <c r="K772">
        <v>14000</v>
      </c>
      <c r="L772" s="1">
        <v>45353</v>
      </c>
    </row>
    <row r="773" spans="1:12" x14ac:dyDescent="0.3">
      <c r="A773" t="s">
        <v>1044</v>
      </c>
      <c r="B773" t="s">
        <v>289</v>
      </c>
      <c r="C773" t="s">
        <v>14</v>
      </c>
      <c r="D773" t="s">
        <v>15</v>
      </c>
      <c r="E773" t="s">
        <v>53</v>
      </c>
      <c r="F773" t="s">
        <v>27</v>
      </c>
      <c r="G773" t="s">
        <v>18</v>
      </c>
      <c r="H773">
        <v>15505</v>
      </c>
      <c r="I773" t="s">
        <v>36</v>
      </c>
      <c r="J773">
        <v>0.3</v>
      </c>
      <c r="K773">
        <v>14000</v>
      </c>
      <c r="L773" s="1">
        <v>45323</v>
      </c>
    </row>
    <row r="774" spans="1:12" x14ac:dyDescent="0.3">
      <c r="A774" t="s">
        <v>1045</v>
      </c>
      <c r="B774" t="s">
        <v>164</v>
      </c>
      <c r="C774" t="s">
        <v>33</v>
      </c>
      <c r="D774" t="s">
        <v>34</v>
      </c>
      <c r="E774" t="s">
        <v>16</v>
      </c>
      <c r="F774" t="s">
        <v>44</v>
      </c>
      <c r="G774" t="s">
        <v>28</v>
      </c>
      <c r="H774">
        <v>17337</v>
      </c>
      <c r="I774" t="s">
        <v>29</v>
      </c>
      <c r="K774">
        <v>17000</v>
      </c>
      <c r="L774" s="1">
        <v>45566</v>
      </c>
    </row>
    <row r="775" spans="1:12" x14ac:dyDescent="0.3">
      <c r="A775" t="s">
        <v>1046</v>
      </c>
      <c r="B775" t="s">
        <v>50</v>
      </c>
      <c r="C775" t="s">
        <v>72</v>
      </c>
      <c r="D775" t="s">
        <v>73</v>
      </c>
      <c r="E775" t="s">
        <v>53</v>
      </c>
      <c r="F775" t="s">
        <v>27</v>
      </c>
      <c r="G775" t="s">
        <v>18</v>
      </c>
      <c r="H775">
        <v>8085</v>
      </c>
      <c r="I775" t="s">
        <v>36</v>
      </c>
      <c r="J775">
        <v>0.3</v>
      </c>
      <c r="K775">
        <v>9000</v>
      </c>
      <c r="L775" t="s">
        <v>188</v>
      </c>
    </row>
    <row r="776" spans="1:12" x14ac:dyDescent="0.3">
      <c r="A776" t="s">
        <v>1047</v>
      </c>
      <c r="B776" t="s">
        <v>555</v>
      </c>
      <c r="C776" t="s">
        <v>51</v>
      </c>
      <c r="D776" t="s">
        <v>52</v>
      </c>
      <c r="E776" t="s">
        <v>53</v>
      </c>
      <c r="F776" t="s">
        <v>17</v>
      </c>
      <c r="G776" t="s">
        <v>18</v>
      </c>
      <c r="H776">
        <v>13336</v>
      </c>
      <c r="K776">
        <v>13000</v>
      </c>
      <c r="L776" s="1">
        <v>45445</v>
      </c>
    </row>
    <row r="777" spans="1:12" x14ac:dyDescent="0.3">
      <c r="A777" t="s">
        <v>1048</v>
      </c>
      <c r="B777" t="s">
        <v>589</v>
      </c>
      <c r="C777" t="s">
        <v>14</v>
      </c>
      <c r="D777" t="s">
        <v>15</v>
      </c>
      <c r="E777" t="s">
        <v>16</v>
      </c>
      <c r="F777" t="s">
        <v>17</v>
      </c>
      <c r="G777" t="s">
        <v>40</v>
      </c>
      <c r="H777">
        <v>12708</v>
      </c>
      <c r="K777">
        <v>14000</v>
      </c>
      <c r="L777" t="s">
        <v>162</v>
      </c>
    </row>
    <row r="778" spans="1:12" x14ac:dyDescent="0.3">
      <c r="A778" t="s">
        <v>1049</v>
      </c>
      <c r="B778" t="s">
        <v>293</v>
      </c>
      <c r="C778" t="s">
        <v>14</v>
      </c>
      <c r="D778" t="s">
        <v>15</v>
      </c>
      <c r="E778" t="s">
        <v>16</v>
      </c>
      <c r="F778" t="s">
        <v>44</v>
      </c>
      <c r="G778" t="s">
        <v>40</v>
      </c>
      <c r="H778">
        <v>12153</v>
      </c>
      <c r="I778" t="s">
        <v>29</v>
      </c>
      <c r="K778">
        <v>14000</v>
      </c>
      <c r="L778" t="s">
        <v>54</v>
      </c>
    </row>
    <row r="779" spans="1:12" x14ac:dyDescent="0.3">
      <c r="A779" t="s">
        <v>1050</v>
      </c>
      <c r="B779" t="s">
        <v>232</v>
      </c>
      <c r="C779" t="s">
        <v>14</v>
      </c>
      <c r="D779" t="s">
        <v>15</v>
      </c>
      <c r="E779" t="s">
        <v>53</v>
      </c>
      <c r="F779" t="s">
        <v>17</v>
      </c>
      <c r="G779" t="s">
        <v>40</v>
      </c>
      <c r="H779">
        <v>13706</v>
      </c>
      <c r="I779" t="s">
        <v>23</v>
      </c>
      <c r="J779">
        <v>0.1</v>
      </c>
      <c r="K779">
        <v>14000</v>
      </c>
      <c r="L779" t="s">
        <v>78</v>
      </c>
    </row>
    <row r="780" spans="1:12" x14ac:dyDescent="0.3">
      <c r="A780" t="s">
        <v>1051</v>
      </c>
      <c r="B780" t="s">
        <v>328</v>
      </c>
      <c r="C780" t="s">
        <v>14</v>
      </c>
      <c r="D780" t="s">
        <v>15</v>
      </c>
      <c r="E780" t="s">
        <v>16</v>
      </c>
      <c r="F780" t="s">
        <v>44</v>
      </c>
      <c r="G780" t="s">
        <v>40</v>
      </c>
      <c r="H780">
        <v>12221</v>
      </c>
      <c r="I780" t="s">
        <v>36</v>
      </c>
      <c r="J780">
        <v>0.3</v>
      </c>
      <c r="K780">
        <v>14000</v>
      </c>
      <c r="L780" s="1">
        <v>45353</v>
      </c>
    </row>
    <row r="781" spans="1:12" x14ac:dyDescent="0.3">
      <c r="A781" t="s">
        <v>1052</v>
      </c>
      <c r="B781" t="s">
        <v>146</v>
      </c>
      <c r="C781" t="s">
        <v>51</v>
      </c>
      <c r="D781" t="s">
        <v>52</v>
      </c>
      <c r="E781" t="s">
        <v>53</v>
      </c>
      <c r="F781" t="s">
        <v>44</v>
      </c>
      <c r="G781" t="s">
        <v>28</v>
      </c>
      <c r="H781">
        <v>11904</v>
      </c>
      <c r="I781" t="s">
        <v>19</v>
      </c>
      <c r="J781">
        <v>0.2</v>
      </c>
      <c r="K781">
        <v>13000</v>
      </c>
      <c r="L781" s="1">
        <v>45383</v>
      </c>
    </row>
    <row r="782" spans="1:12" x14ac:dyDescent="0.3">
      <c r="A782" t="s">
        <v>1053</v>
      </c>
      <c r="B782" t="s">
        <v>340</v>
      </c>
      <c r="C782" t="s">
        <v>72</v>
      </c>
      <c r="D782" t="s">
        <v>73</v>
      </c>
      <c r="E782" t="s">
        <v>53</v>
      </c>
      <c r="F782" t="s">
        <v>44</v>
      </c>
      <c r="G782" t="s">
        <v>28</v>
      </c>
      <c r="H782">
        <v>9067</v>
      </c>
      <c r="I782" t="s">
        <v>23</v>
      </c>
      <c r="J782">
        <v>0.1</v>
      </c>
      <c r="K782">
        <v>9000</v>
      </c>
      <c r="L782" t="s">
        <v>101</v>
      </c>
    </row>
    <row r="783" spans="1:12" x14ac:dyDescent="0.3">
      <c r="A783" t="s">
        <v>1054</v>
      </c>
      <c r="B783" t="s">
        <v>471</v>
      </c>
      <c r="C783" t="s">
        <v>72</v>
      </c>
      <c r="D783" t="s">
        <v>73</v>
      </c>
      <c r="E783" t="s">
        <v>35</v>
      </c>
      <c r="F783" t="s">
        <v>27</v>
      </c>
      <c r="G783" t="s">
        <v>40</v>
      </c>
      <c r="H783">
        <v>7338</v>
      </c>
      <c r="K783">
        <v>9000</v>
      </c>
      <c r="L783" s="1">
        <v>45445</v>
      </c>
    </row>
    <row r="784" spans="1:12" x14ac:dyDescent="0.3">
      <c r="A784" t="s">
        <v>1055</v>
      </c>
      <c r="B784" t="s">
        <v>500</v>
      </c>
      <c r="C784" t="s">
        <v>72</v>
      </c>
      <c r="D784" t="s">
        <v>73</v>
      </c>
      <c r="E784" t="s">
        <v>53</v>
      </c>
      <c r="F784" t="s">
        <v>27</v>
      </c>
      <c r="G784" t="s">
        <v>40</v>
      </c>
      <c r="H784">
        <v>9055</v>
      </c>
      <c r="K784">
        <v>9000</v>
      </c>
      <c r="L784" t="s">
        <v>326</v>
      </c>
    </row>
    <row r="785" spans="1:12" x14ac:dyDescent="0.3">
      <c r="A785" t="s">
        <v>1056</v>
      </c>
      <c r="B785" t="s">
        <v>179</v>
      </c>
      <c r="C785" t="s">
        <v>51</v>
      </c>
      <c r="D785" t="s">
        <v>52</v>
      </c>
      <c r="E785" t="s">
        <v>53</v>
      </c>
      <c r="F785" t="s">
        <v>44</v>
      </c>
      <c r="G785" t="s">
        <v>18</v>
      </c>
      <c r="H785">
        <v>12998</v>
      </c>
      <c r="K785">
        <v>13000</v>
      </c>
      <c r="L785" s="1">
        <v>45598</v>
      </c>
    </row>
    <row r="786" spans="1:12" x14ac:dyDescent="0.3">
      <c r="A786" t="s">
        <v>1057</v>
      </c>
      <c r="B786" t="s">
        <v>555</v>
      </c>
      <c r="C786" t="s">
        <v>51</v>
      </c>
      <c r="D786" t="s">
        <v>52</v>
      </c>
      <c r="E786" t="s">
        <v>35</v>
      </c>
      <c r="F786" t="s">
        <v>27</v>
      </c>
      <c r="G786" t="s">
        <v>40</v>
      </c>
      <c r="H786">
        <v>14181</v>
      </c>
      <c r="K786">
        <v>13000</v>
      </c>
      <c r="L786" t="s">
        <v>129</v>
      </c>
    </row>
    <row r="787" spans="1:12" x14ac:dyDescent="0.3">
      <c r="A787" t="s">
        <v>1058</v>
      </c>
      <c r="B787" t="s">
        <v>190</v>
      </c>
      <c r="C787" t="s">
        <v>14</v>
      </c>
      <c r="D787" t="s">
        <v>15</v>
      </c>
      <c r="E787" t="s">
        <v>35</v>
      </c>
      <c r="F787" t="s">
        <v>44</v>
      </c>
      <c r="G787" t="s">
        <v>40</v>
      </c>
      <c r="H787">
        <v>13734</v>
      </c>
      <c r="I787" t="s">
        <v>36</v>
      </c>
      <c r="J787">
        <v>0.3</v>
      </c>
      <c r="K787">
        <v>14000</v>
      </c>
      <c r="L787" t="s">
        <v>153</v>
      </c>
    </row>
    <row r="788" spans="1:12" x14ac:dyDescent="0.3">
      <c r="A788" t="s">
        <v>1059</v>
      </c>
      <c r="B788" t="s">
        <v>427</v>
      </c>
      <c r="C788" t="s">
        <v>33</v>
      </c>
      <c r="D788" t="s">
        <v>34</v>
      </c>
      <c r="E788" t="s">
        <v>16</v>
      </c>
      <c r="F788" t="s">
        <v>44</v>
      </c>
      <c r="G788" t="s">
        <v>18</v>
      </c>
      <c r="H788">
        <v>18152</v>
      </c>
      <c r="I788" t="s">
        <v>36</v>
      </c>
      <c r="J788">
        <v>0.3</v>
      </c>
      <c r="K788">
        <v>17000</v>
      </c>
      <c r="L788" s="1">
        <v>45597</v>
      </c>
    </row>
    <row r="789" spans="1:12" x14ac:dyDescent="0.3">
      <c r="A789" t="s">
        <v>1060</v>
      </c>
      <c r="B789" t="s">
        <v>43</v>
      </c>
      <c r="C789" t="s">
        <v>72</v>
      </c>
      <c r="D789" t="s">
        <v>73</v>
      </c>
      <c r="E789" t="s">
        <v>16</v>
      </c>
      <c r="F789" t="s">
        <v>27</v>
      </c>
      <c r="G789" t="s">
        <v>40</v>
      </c>
      <c r="H789">
        <v>7183</v>
      </c>
      <c r="I789" t="s">
        <v>19</v>
      </c>
      <c r="J789">
        <v>0.2</v>
      </c>
      <c r="K789">
        <v>9000</v>
      </c>
      <c r="L789" t="s">
        <v>85</v>
      </c>
    </row>
    <row r="790" spans="1:12" x14ac:dyDescent="0.3">
      <c r="A790" t="s">
        <v>1061</v>
      </c>
      <c r="B790" t="s">
        <v>352</v>
      </c>
      <c r="C790" t="s">
        <v>51</v>
      </c>
      <c r="D790" t="s">
        <v>52</v>
      </c>
      <c r="E790" t="s">
        <v>16</v>
      </c>
      <c r="F790" t="s">
        <v>27</v>
      </c>
      <c r="G790" t="s">
        <v>18</v>
      </c>
      <c r="H790">
        <v>14029</v>
      </c>
      <c r="I790" t="s">
        <v>23</v>
      </c>
      <c r="J790">
        <v>0.1</v>
      </c>
      <c r="K790">
        <v>13000</v>
      </c>
      <c r="L790" t="s">
        <v>109</v>
      </c>
    </row>
    <row r="791" spans="1:12" x14ac:dyDescent="0.3">
      <c r="A791" t="s">
        <v>1062</v>
      </c>
      <c r="B791" t="s">
        <v>409</v>
      </c>
      <c r="C791" t="s">
        <v>33</v>
      </c>
      <c r="D791" t="s">
        <v>34</v>
      </c>
      <c r="E791" t="s">
        <v>35</v>
      </c>
      <c r="F791" t="s">
        <v>17</v>
      </c>
      <c r="G791" t="s">
        <v>28</v>
      </c>
      <c r="H791">
        <v>18294</v>
      </c>
      <c r="I791" t="s">
        <v>23</v>
      </c>
      <c r="J791">
        <v>0.1</v>
      </c>
      <c r="K791">
        <v>17000</v>
      </c>
      <c r="L791" t="s">
        <v>208</v>
      </c>
    </row>
    <row r="792" spans="1:12" x14ac:dyDescent="0.3">
      <c r="A792" t="s">
        <v>1063</v>
      </c>
      <c r="B792" t="s">
        <v>264</v>
      </c>
      <c r="C792" t="s">
        <v>14</v>
      </c>
      <c r="D792" t="s">
        <v>15</v>
      </c>
      <c r="E792" t="s">
        <v>53</v>
      </c>
      <c r="F792" t="s">
        <v>27</v>
      </c>
      <c r="G792" t="s">
        <v>28</v>
      </c>
      <c r="H792">
        <v>14203</v>
      </c>
      <c r="I792" t="s">
        <v>19</v>
      </c>
      <c r="J792">
        <v>0.2</v>
      </c>
      <c r="K792">
        <v>14000</v>
      </c>
      <c r="L792" t="s">
        <v>24</v>
      </c>
    </row>
    <row r="793" spans="1:12" x14ac:dyDescent="0.3">
      <c r="A793" t="s">
        <v>1064</v>
      </c>
      <c r="B793" t="s">
        <v>196</v>
      </c>
      <c r="C793" t="s">
        <v>33</v>
      </c>
      <c r="D793" t="s">
        <v>34</v>
      </c>
      <c r="E793" t="s">
        <v>16</v>
      </c>
      <c r="F793" t="s">
        <v>17</v>
      </c>
      <c r="G793" t="s">
        <v>28</v>
      </c>
      <c r="H793">
        <v>17989</v>
      </c>
      <c r="I793" t="s">
        <v>19</v>
      </c>
      <c r="J793">
        <v>0.2</v>
      </c>
      <c r="K793">
        <v>17000</v>
      </c>
      <c r="L793" t="s">
        <v>57</v>
      </c>
    </row>
    <row r="794" spans="1:12" x14ac:dyDescent="0.3">
      <c r="A794" t="s">
        <v>1065</v>
      </c>
      <c r="B794" t="s">
        <v>801</v>
      </c>
      <c r="C794" t="s">
        <v>14</v>
      </c>
      <c r="D794" t="s">
        <v>15</v>
      </c>
      <c r="E794" t="s">
        <v>53</v>
      </c>
      <c r="F794" t="s">
        <v>44</v>
      </c>
      <c r="G794" t="s">
        <v>28</v>
      </c>
      <c r="H794">
        <v>14157</v>
      </c>
      <c r="I794" t="s">
        <v>23</v>
      </c>
      <c r="J794">
        <v>0.1</v>
      </c>
      <c r="K794">
        <v>14000</v>
      </c>
      <c r="L794" t="s">
        <v>170</v>
      </c>
    </row>
    <row r="795" spans="1:12" x14ac:dyDescent="0.3">
      <c r="A795" t="s">
        <v>1066</v>
      </c>
      <c r="B795" t="s">
        <v>593</v>
      </c>
      <c r="C795" t="s">
        <v>33</v>
      </c>
      <c r="D795" t="s">
        <v>34</v>
      </c>
      <c r="E795" t="s">
        <v>35</v>
      </c>
      <c r="F795" t="s">
        <v>44</v>
      </c>
      <c r="G795" t="s">
        <v>28</v>
      </c>
      <c r="H795">
        <v>16111</v>
      </c>
      <c r="I795" t="s">
        <v>23</v>
      </c>
      <c r="J795">
        <v>0.1</v>
      </c>
      <c r="K795">
        <v>17000</v>
      </c>
      <c r="L795" t="s">
        <v>192</v>
      </c>
    </row>
    <row r="796" spans="1:12" x14ac:dyDescent="0.3">
      <c r="A796" t="s">
        <v>1067</v>
      </c>
      <c r="B796" t="s">
        <v>1068</v>
      </c>
      <c r="C796" t="s">
        <v>14</v>
      </c>
      <c r="D796" t="s">
        <v>15</v>
      </c>
      <c r="E796" t="s">
        <v>53</v>
      </c>
      <c r="F796" t="s">
        <v>44</v>
      </c>
      <c r="G796" t="s">
        <v>40</v>
      </c>
      <c r="H796">
        <v>14715</v>
      </c>
      <c r="I796" t="s">
        <v>36</v>
      </c>
      <c r="J796">
        <v>0.3</v>
      </c>
      <c r="K796">
        <v>14000</v>
      </c>
      <c r="L796" t="s">
        <v>78</v>
      </c>
    </row>
    <row r="797" spans="1:12" x14ac:dyDescent="0.3">
      <c r="A797" t="s">
        <v>1069</v>
      </c>
      <c r="B797" t="s">
        <v>50</v>
      </c>
      <c r="C797" t="s">
        <v>33</v>
      </c>
      <c r="D797" t="s">
        <v>34</v>
      </c>
      <c r="E797" t="s">
        <v>16</v>
      </c>
      <c r="F797" t="s">
        <v>17</v>
      </c>
      <c r="G797" t="s">
        <v>18</v>
      </c>
      <c r="H797">
        <v>16559</v>
      </c>
      <c r="I797" t="s">
        <v>29</v>
      </c>
      <c r="K797">
        <v>17000</v>
      </c>
      <c r="L797" t="s">
        <v>48</v>
      </c>
    </row>
    <row r="798" spans="1:12" x14ac:dyDescent="0.3">
      <c r="A798" t="s">
        <v>1070</v>
      </c>
      <c r="B798" t="s">
        <v>468</v>
      </c>
      <c r="C798" t="s">
        <v>72</v>
      </c>
      <c r="D798" t="s">
        <v>73</v>
      </c>
      <c r="E798" t="s">
        <v>16</v>
      </c>
      <c r="F798" t="s">
        <v>44</v>
      </c>
      <c r="G798" t="s">
        <v>18</v>
      </c>
      <c r="H798">
        <v>7763</v>
      </c>
      <c r="I798" t="s">
        <v>19</v>
      </c>
      <c r="J798">
        <v>0.2</v>
      </c>
      <c r="K798">
        <v>9000</v>
      </c>
      <c r="L798" s="1">
        <v>45324</v>
      </c>
    </row>
    <row r="799" spans="1:12" x14ac:dyDescent="0.3">
      <c r="A799" t="s">
        <v>1071</v>
      </c>
      <c r="B799" t="s">
        <v>365</v>
      </c>
      <c r="C799" t="s">
        <v>14</v>
      </c>
      <c r="D799" t="s">
        <v>15</v>
      </c>
      <c r="E799" t="s">
        <v>35</v>
      </c>
      <c r="F799" t="s">
        <v>27</v>
      </c>
      <c r="G799" t="s">
        <v>28</v>
      </c>
      <c r="H799">
        <v>13248</v>
      </c>
      <c r="I799" t="s">
        <v>36</v>
      </c>
      <c r="J799">
        <v>0.3</v>
      </c>
      <c r="K799">
        <v>14000</v>
      </c>
      <c r="L799" s="1">
        <v>45293</v>
      </c>
    </row>
    <row r="800" spans="1:12" x14ac:dyDescent="0.3">
      <c r="A800" t="s">
        <v>1072</v>
      </c>
      <c r="B800" t="s">
        <v>119</v>
      </c>
      <c r="C800" t="s">
        <v>51</v>
      </c>
      <c r="D800" t="s">
        <v>52</v>
      </c>
      <c r="E800" t="s">
        <v>35</v>
      </c>
      <c r="F800" t="s">
        <v>17</v>
      </c>
      <c r="G800" t="s">
        <v>28</v>
      </c>
      <c r="H800">
        <v>12441</v>
      </c>
      <c r="I800" t="s">
        <v>36</v>
      </c>
      <c r="J800">
        <v>0.3</v>
      </c>
      <c r="K800">
        <v>13000</v>
      </c>
      <c r="L800" s="1">
        <v>45567</v>
      </c>
    </row>
    <row r="801" spans="1:12" x14ac:dyDescent="0.3">
      <c r="A801" t="s">
        <v>1073</v>
      </c>
      <c r="B801" t="s">
        <v>322</v>
      </c>
      <c r="C801" t="s">
        <v>33</v>
      </c>
      <c r="D801" t="s">
        <v>34</v>
      </c>
      <c r="E801" t="s">
        <v>35</v>
      </c>
      <c r="F801" t="s">
        <v>44</v>
      </c>
      <c r="G801" t="s">
        <v>40</v>
      </c>
      <c r="H801">
        <v>18599</v>
      </c>
      <c r="K801">
        <v>17000</v>
      </c>
      <c r="L801" t="s">
        <v>188</v>
      </c>
    </row>
    <row r="802" spans="1:12" x14ac:dyDescent="0.3">
      <c r="A802" t="s">
        <v>1074</v>
      </c>
      <c r="B802" t="s">
        <v>712</v>
      </c>
      <c r="C802" t="s">
        <v>33</v>
      </c>
      <c r="D802" t="s">
        <v>34</v>
      </c>
      <c r="E802" t="s">
        <v>35</v>
      </c>
      <c r="F802" t="s">
        <v>27</v>
      </c>
      <c r="G802" t="s">
        <v>40</v>
      </c>
      <c r="H802">
        <v>18674</v>
      </c>
      <c r="K802">
        <v>17000</v>
      </c>
      <c r="L802" s="1">
        <v>45628</v>
      </c>
    </row>
    <row r="803" spans="1:12" x14ac:dyDescent="0.3">
      <c r="A803" t="s">
        <v>1075</v>
      </c>
      <c r="B803" t="s">
        <v>360</v>
      </c>
      <c r="C803" t="s">
        <v>72</v>
      </c>
      <c r="D803" t="s">
        <v>73</v>
      </c>
      <c r="E803" t="s">
        <v>16</v>
      </c>
      <c r="F803" t="s">
        <v>44</v>
      </c>
      <c r="G803" t="s">
        <v>28</v>
      </c>
      <c r="H803">
        <v>10574</v>
      </c>
      <c r="I803" t="s">
        <v>19</v>
      </c>
      <c r="J803">
        <v>0.2</v>
      </c>
      <c r="K803">
        <v>9000</v>
      </c>
      <c r="L803" t="s">
        <v>30</v>
      </c>
    </row>
    <row r="804" spans="1:12" x14ac:dyDescent="0.3">
      <c r="A804" t="s">
        <v>1076</v>
      </c>
      <c r="B804" t="s">
        <v>66</v>
      </c>
      <c r="C804" t="s">
        <v>51</v>
      </c>
      <c r="D804" t="s">
        <v>52</v>
      </c>
      <c r="E804" t="s">
        <v>53</v>
      </c>
      <c r="F804" t="s">
        <v>17</v>
      </c>
      <c r="G804" t="s">
        <v>28</v>
      </c>
      <c r="H804">
        <v>12348</v>
      </c>
      <c r="K804">
        <v>13000</v>
      </c>
      <c r="L804" s="1">
        <v>45384</v>
      </c>
    </row>
    <row r="805" spans="1:12" x14ac:dyDescent="0.3">
      <c r="A805" t="s">
        <v>1077</v>
      </c>
      <c r="B805" t="s">
        <v>39</v>
      </c>
      <c r="C805" t="s">
        <v>51</v>
      </c>
      <c r="D805" t="s">
        <v>52</v>
      </c>
      <c r="E805" t="s">
        <v>16</v>
      </c>
      <c r="F805" t="s">
        <v>44</v>
      </c>
      <c r="G805" t="s">
        <v>28</v>
      </c>
      <c r="H805">
        <v>14277</v>
      </c>
      <c r="I805" t="s">
        <v>19</v>
      </c>
      <c r="J805">
        <v>0.2</v>
      </c>
      <c r="K805">
        <v>13000</v>
      </c>
      <c r="L805" t="s">
        <v>78</v>
      </c>
    </row>
    <row r="806" spans="1:12" x14ac:dyDescent="0.3">
      <c r="A806" t="s">
        <v>1078</v>
      </c>
      <c r="B806" t="s">
        <v>289</v>
      </c>
      <c r="C806" t="s">
        <v>51</v>
      </c>
      <c r="D806" t="s">
        <v>52</v>
      </c>
      <c r="E806" t="s">
        <v>53</v>
      </c>
      <c r="F806" t="s">
        <v>27</v>
      </c>
      <c r="G806" t="s">
        <v>28</v>
      </c>
      <c r="H806">
        <v>14821</v>
      </c>
      <c r="I806" t="s">
        <v>29</v>
      </c>
      <c r="K806">
        <v>13000</v>
      </c>
      <c r="L806" t="s">
        <v>333</v>
      </c>
    </row>
    <row r="807" spans="1:12" x14ac:dyDescent="0.3">
      <c r="A807" t="s">
        <v>1079</v>
      </c>
      <c r="B807" t="s">
        <v>87</v>
      </c>
      <c r="C807" t="s">
        <v>14</v>
      </c>
      <c r="D807" t="s">
        <v>15</v>
      </c>
      <c r="E807" t="s">
        <v>16</v>
      </c>
      <c r="F807" t="s">
        <v>44</v>
      </c>
      <c r="G807" t="s">
        <v>28</v>
      </c>
      <c r="H807">
        <v>12484</v>
      </c>
      <c r="I807" t="s">
        <v>19</v>
      </c>
      <c r="J807">
        <v>0.2</v>
      </c>
      <c r="K807">
        <v>14000</v>
      </c>
      <c r="L807" t="s">
        <v>129</v>
      </c>
    </row>
    <row r="808" spans="1:12" x14ac:dyDescent="0.3">
      <c r="A808" t="s">
        <v>1080</v>
      </c>
      <c r="B808" t="s">
        <v>448</v>
      </c>
      <c r="C808" t="s">
        <v>14</v>
      </c>
      <c r="D808" t="s">
        <v>15</v>
      </c>
      <c r="E808" t="s">
        <v>53</v>
      </c>
      <c r="F808" t="s">
        <v>17</v>
      </c>
      <c r="G808" t="s">
        <v>40</v>
      </c>
      <c r="H808">
        <v>13242</v>
      </c>
      <c r="K808">
        <v>14000</v>
      </c>
      <c r="L808" t="s">
        <v>20</v>
      </c>
    </row>
    <row r="809" spans="1:12" x14ac:dyDescent="0.3">
      <c r="A809" t="s">
        <v>1081</v>
      </c>
      <c r="B809" t="s">
        <v>490</v>
      </c>
      <c r="C809" t="s">
        <v>33</v>
      </c>
      <c r="D809" t="s">
        <v>34</v>
      </c>
      <c r="E809" t="s">
        <v>35</v>
      </c>
      <c r="F809" t="s">
        <v>27</v>
      </c>
      <c r="G809" t="s">
        <v>18</v>
      </c>
      <c r="H809">
        <v>15538</v>
      </c>
      <c r="I809" t="s">
        <v>19</v>
      </c>
      <c r="J809">
        <v>0.2</v>
      </c>
      <c r="K809">
        <v>17000</v>
      </c>
      <c r="L809" s="1">
        <v>45323</v>
      </c>
    </row>
    <row r="810" spans="1:12" x14ac:dyDescent="0.3">
      <c r="A810" t="s">
        <v>1082</v>
      </c>
      <c r="B810" t="s">
        <v>558</v>
      </c>
      <c r="C810" t="s">
        <v>33</v>
      </c>
      <c r="D810" t="s">
        <v>34</v>
      </c>
      <c r="E810" t="s">
        <v>16</v>
      </c>
      <c r="F810" t="s">
        <v>44</v>
      </c>
      <c r="G810" t="s">
        <v>28</v>
      </c>
      <c r="H810">
        <v>15945</v>
      </c>
      <c r="I810" t="s">
        <v>29</v>
      </c>
      <c r="K810">
        <v>17000</v>
      </c>
      <c r="L810" t="s">
        <v>101</v>
      </c>
    </row>
    <row r="811" spans="1:12" x14ac:dyDescent="0.3">
      <c r="A811" t="s">
        <v>1083</v>
      </c>
      <c r="B811" t="s">
        <v>853</v>
      </c>
      <c r="C811" t="s">
        <v>14</v>
      </c>
      <c r="D811" t="s">
        <v>15</v>
      </c>
      <c r="E811" t="s">
        <v>53</v>
      </c>
      <c r="F811" t="s">
        <v>27</v>
      </c>
      <c r="G811" t="s">
        <v>28</v>
      </c>
      <c r="H811">
        <v>15194</v>
      </c>
      <c r="K811">
        <v>14000</v>
      </c>
      <c r="L811" s="1">
        <v>45536</v>
      </c>
    </row>
    <row r="812" spans="1:12" x14ac:dyDescent="0.3">
      <c r="A812" t="s">
        <v>1084</v>
      </c>
      <c r="B812" t="s">
        <v>124</v>
      </c>
      <c r="C812" t="s">
        <v>72</v>
      </c>
      <c r="D812" t="s">
        <v>73</v>
      </c>
      <c r="E812" t="s">
        <v>16</v>
      </c>
      <c r="F812" t="s">
        <v>44</v>
      </c>
      <c r="G812" t="s">
        <v>40</v>
      </c>
      <c r="H812">
        <v>7753</v>
      </c>
      <c r="K812">
        <v>9000</v>
      </c>
      <c r="L812" s="1">
        <v>45293</v>
      </c>
    </row>
    <row r="813" spans="1:12" x14ac:dyDescent="0.3">
      <c r="A813" t="s">
        <v>1085</v>
      </c>
      <c r="B813" t="s">
        <v>544</v>
      </c>
      <c r="C813" t="s">
        <v>51</v>
      </c>
      <c r="D813" t="s">
        <v>52</v>
      </c>
      <c r="E813" t="s">
        <v>35</v>
      </c>
      <c r="F813" t="s">
        <v>27</v>
      </c>
      <c r="G813" t="s">
        <v>18</v>
      </c>
      <c r="H813">
        <v>12673</v>
      </c>
      <c r="I813" t="s">
        <v>23</v>
      </c>
      <c r="J813">
        <v>0.1</v>
      </c>
      <c r="K813">
        <v>13000</v>
      </c>
      <c r="L813" t="s">
        <v>45</v>
      </c>
    </row>
    <row r="814" spans="1:12" x14ac:dyDescent="0.3">
      <c r="A814" t="s">
        <v>1086</v>
      </c>
      <c r="B814" t="s">
        <v>82</v>
      </c>
      <c r="C814" t="s">
        <v>51</v>
      </c>
      <c r="D814" t="s">
        <v>52</v>
      </c>
      <c r="E814" t="s">
        <v>16</v>
      </c>
      <c r="F814" t="s">
        <v>44</v>
      </c>
      <c r="G814" t="s">
        <v>18</v>
      </c>
      <c r="H814">
        <v>14103</v>
      </c>
      <c r="I814" t="s">
        <v>19</v>
      </c>
      <c r="J814">
        <v>0.2</v>
      </c>
      <c r="K814">
        <v>13000</v>
      </c>
      <c r="L814" s="1">
        <v>45413</v>
      </c>
    </row>
    <row r="815" spans="1:12" x14ac:dyDescent="0.3">
      <c r="A815" t="s">
        <v>1087</v>
      </c>
      <c r="B815" t="s">
        <v>465</v>
      </c>
      <c r="C815" t="s">
        <v>72</v>
      </c>
      <c r="D815" t="s">
        <v>73</v>
      </c>
      <c r="E815" t="s">
        <v>16</v>
      </c>
      <c r="F815" t="s">
        <v>17</v>
      </c>
      <c r="G815" t="s">
        <v>40</v>
      </c>
      <c r="H815">
        <v>10635</v>
      </c>
      <c r="I815" t="s">
        <v>19</v>
      </c>
      <c r="J815">
        <v>0.2</v>
      </c>
      <c r="K815">
        <v>9000</v>
      </c>
      <c r="L815" t="s">
        <v>69</v>
      </c>
    </row>
    <row r="816" spans="1:12" x14ac:dyDescent="0.3">
      <c r="A816" t="s">
        <v>1088</v>
      </c>
      <c r="B816" t="s">
        <v>181</v>
      </c>
      <c r="C816" t="s">
        <v>14</v>
      </c>
      <c r="D816" t="s">
        <v>15</v>
      </c>
      <c r="E816" t="s">
        <v>16</v>
      </c>
      <c r="F816" t="s">
        <v>44</v>
      </c>
      <c r="G816" t="s">
        <v>40</v>
      </c>
      <c r="H816">
        <v>14949</v>
      </c>
      <c r="I816" t="s">
        <v>36</v>
      </c>
      <c r="J816">
        <v>0.3</v>
      </c>
      <c r="K816">
        <v>14000</v>
      </c>
      <c r="L816" t="s">
        <v>132</v>
      </c>
    </row>
    <row r="817" spans="1:12" x14ac:dyDescent="0.3">
      <c r="A817" t="s">
        <v>1089</v>
      </c>
      <c r="B817" t="s">
        <v>266</v>
      </c>
      <c r="C817" t="s">
        <v>14</v>
      </c>
      <c r="D817" t="s">
        <v>15</v>
      </c>
      <c r="E817" t="s">
        <v>16</v>
      </c>
      <c r="F817" t="s">
        <v>27</v>
      </c>
      <c r="G817" t="s">
        <v>40</v>
      </c>
      <c r="H817">
        <v>13871</v>
      </c>
      <c r="I817" t="s">
        <v>23</v>
      </c>
      <c r="J817">
        <v>0.1</v>
      </c>
      <c r="K817">
        <v>14000</v>
      </c>
      <c r="L817" t="s">
        <v>188</v>
      </c>
    </row>
    <row r="818" spans="1:12" x14ac:dyDescent="0.3">
      <c r="A818" t="s">
        <v>1090</v>
      </c>
      <c r="B818" t="s">
        <v>26</v>
      </c>
      <c r="C818" t="s">
        <v>72</v>
      </c>
      <c r="D818" t="s">
        <v>73</v>
      </c>
      <c r="E818" t="s">
        <v>16</v>
      </c>
      <c r="F818" t="s">
        <v>27</v>
      </c>
      <c r="G818" t="s">
        <v>28</v>
      </c>
      <c r="H818">
        <v>8586</v>
      </c>
      <c r="I818" t="s">
        <v>29</v>
      </c>
      <c r="K818">
        <v>9000</v>
      </c>
      <c r="L818" t="s">
        <v>198</v>
      </c>
    </row>
    <row r="819" spans="1:12" x14ac:dyDescent="0.3">
      <c r="A819" t="s">
        <v>1091</v>
      </c>
      <c r="B819" t="s">
        <v>1068</v>
      </c>
      <c r="C819" t="s">
        <v>51</v>
      </c>
      <c r="D819" t="s">
        <v>52</v>
      </c>
      <c r="E819" t="s">
        <v>53</v>
      </c>
      <c r="F819" t="s">
        <v>17</v>
      </c>
      <c r="G819" t="s">
        <v>40</v>
      </c>
      <c r="H819">
        <v>14622</v>
      </c>
      <c r="I819" t="s">
        <v>36</v>
      </c>
      <c r="J819">
        <v>0.3</v>
      </c>
      <c r="K819">
        <v>13000</v>
      </c>
      <c r="L819" t="s">
        <v>326</v>
      </c>
    </row>
    <row r="820" spans="1:12" x14ac:dyDescent="0.3">
      <c r="A820" t="s">
        <v>1092</v>
      </c>
      <c r="B820" t="s">
        <v>679</v>
      </c>
      <c r="C820" t="s">
        <v>72</v>
      </c>
      <c r="D820" t="s">
        <v>73</v>
      </c>
      <c r="E820" t="s">
        <v>35</v>
      </c>
      <c r="F820" t="s">
        <v>17</v>
      </c>
      <c r="G820" t="s">
        <v>40</v>
      </c>
      <c r="H820">
        <v>9511</v>
      </c>
      <c r="I820" t="s">
        <v>23</v>
      </c>
      <c r="J820">
        <v>0.1</v>
      </c>
      <c r="K820">
        <v>9000</v>
      </c>
      <c r="L820" t="s">
        <v>57</v>
      </c>
    </row>
    <row r="821" spans="1:12" x14ac:dyDescent="0.3">
      <c r="A821" t="s">
        <v>1093</v>
      </c>
      <c r="B821" t="s">
        <v>93</v>
      </c>
      <c r="C821" t="s">
        <v>72</v>
      </c>
      <c r="D821" t="s">
        <v>73</v>
      </c>
      <c r="E821" t="s">
        <v>16</v>
      </c>
      <c r="F821" t="s">
        <v>17</v>
      </c>
      <c r="G821" t="s">
        <v>18</v>
      </c>
      <c r="H821">
        <v>9959</v>
      </c>
      <c r="I821" t="s">
        <v>29</v>
      </c>
      <c r="K821">
        <v>9000</v>
      </c>
      <c r="L821" s="1">
        <v>45505</v>
      </c>
    </row>
    <row r="822" spans="1:12" x14ac:dyDescent="0.3">
      <c r="A822" t="s">
        <v>1094</v>
      </c>
      <c r="B822" t="s">
        <v>157</v>
      </c>
      <c r="C822" t="s">
        <v>51</v>
      </c>
      <c r="D822" t="s">
        <v>52</v>
      </c>
      <c r="E822" t="s">
        <v>53</v>
      </c>
      <c r="F822" t="s">
        <v>17</v>
      </c>
      <c r="G822" t="s">
        <v>40</v>
      </c>
      <c r="H822">
        <v>12846</v>
      </c>
      <c r="I822" t="s">
        <v>23</v>
      </c>
      <c r="J822">
        <v>0.1</v>
      </c>
      <c r="K822">
        <v>13000</v>
      </c>
      <c r="L822" s="1">
        <v>45627</v>
      </c>
    </row>
    <row r="823" spans="1:12" x14ac:dyDescent="0.3">
      <c r="A823" t="s">
        <v>1095</v>
      </c>
      <c r="B823" t="s">
        <v>636</v>
      </c>
      <c r="C823" t="s">
        <v>51</v>
      </c>
      <c r="D823" t="s">
        <v>52</v>
      </c>
      <c r="E823" t="s">
        <v>53</v>
      </c>
      <c r="F823" t="s">
        <v>27</v>
      </c>
      <c r="G823" t="s">
        <v>40</v>
      </c>
      <c r="H823">
        <v>12327</v>
      </c>
      <c r="I823" t="s">
        <v>19</v>
      </c>
      <c r="J823">
        <v>0.2</v>
      </c>
      <c r="K823">
        <v>13000</v>
      </c>
      <c r="L823" t="s">
        <v>48</v>
      </c>
    </row>
    <row r="824" spans="1:12" x14ac:dyDescent="0.3">
      <c r="A824" t="s">
        <v>1096</v>
      </c>
      <c r="B824" t="s">
        <v>1036</v>
      </c>
      <c r="C824" t="s">
        <v>14</v>
      </c>
      <c r="D824" t="s">
        <v>15</v>
      </c>
      <c r="E824" t="s">
        <v>35</v>
      </c>
      <c r="F824" t="s">
        <v>44</v>
      </c>
      <c r="G824" t="s">
        <v>40</v>
      </c>
      <c r="H824">
        <v>14597</v>
      </c>
      <c r="I824" t="s">
        <v>36</v>
      </c>
      <c r="J824">
        <v>0.3</v>
      </c>
      <c r="K824">
        <v>14000</v>
      </c>
      <c r="L824" s="1">
        <v>45444</v>
      </c>
    </row>
    <row r="825" spans="1:12" x14ac:dyDescent="0.3">
      <c r="A825" t="s">
        <v>1097</v>
      </c>
      <c r="B825" t="s">
        <v>584</v>
      </c>
      <c r="C825" t="s">
        <v>72</v>
      </c>
      <c r="D825" t="s">
        <v>73</v>
      </c>
      <c r="E825" t="s">
        <v>16</v>
      </c>
      <c r="F825" t="s">
        <v>44</v>
      </c>
      <c r="G825" t="s">
        <v>28</v>
      </c>
      <c r="H825">
        <v>10890</v>
      </c>
      <c r="I825" t="s">
        <v>19</v>
      </c>
      <c r="J825">
        <v>0.2</v>
      </c>
      <c r="K825">
        <v>9000</v>
      </c>
      <c r="L825" t="s">
        <v>54</v>
      </c>
    </row>
    <row r="826" spans="1:12" x14ac:dyDescent="0.3">
      <c r="A826" t="s">
        <v>1098</v>
      </c>
      <c r="B826" t="s">
        <v>424</v>
      </c>
      <c r="C826" t="s">
        <v>14</v>
      </c>
      <c r="D826" t="s">
        <v>15</v>
      </c>
      <c r="E826" t="s">
        <v>35</v>
      </c>
      <c r="F826" t="s">
        <v>17</v>
      </c>
      <c r="G826" t="s">
        <v>28</v>
      </c>
      <c r="H826">
        <v>15568</v>
      </c>
      <c r="I826" t="s">
        <v>19</v>
      </c>
      <c r="J826">
        <v>0.2</v>
      </c>
      <c r="K826">
        <v>14000</v>
      </c>
      <c r="L826" s="1">
        <v>45597</v>
      </c>
    </row>
    <row r="827" spans="1:12" x14ac:dyDescent="0.3">
      <c r="A827" t="s">
        <v>1099</v>
      </c>
      <c r="B827" t="s">
        <v>448</v>
      </c>
      <c r="C827" t="s">
        <v>51</v>
      </c>
      <c r="D827" t="s">
        <v>52</v>
      </c>
      <c r="E827" t="s">
        <v>16</v>
      </c>
      <c r="F827" t="s">
        <v>27</v>
      </c>
      <c r="G827" t="s">
        <v>40</v>
      </c>
      <c r="H827">
        <v>12261</v>
      </c>
      <c r="I827" t="s">
        <v>36</v>
      </c>
      <c r="J827">
        <v>0.3</v>
      </c>
      <c r="K827">
        <v>13000</v>
      </c>
      <c r="L827" t="s">
        <v>373</v>
      </c>
    </row>
    <row r="828" spans="1:12" x14ac:dyDescent="0.3">
      <c r="A828" t="s">
        <v>1100</v>
      </c>
      <c r="B828" t="s">
        <v>332</v>
      </c>
      <c r="C828" t="s">
        <v>33</v>
      </c>
      <c r="D828" t="s">
        <v>34</v>
      </c>
      <c r="E828" t="s">
        <v>16</v>
      </c>
      <c r="F828" t="s">
        <v>27</v>
      </c>
      <c r="G828" t="s">
        <v>18</v>
      </c>
      <c r="H828">
        <v>18680</v>
      </c>
      <c r="I828" t="s">
        <v>19</v>
      </c>
      <c r="J828">
        <v>0.2</v>
      </c>
      <c r="K828">
        <v>17000</v>
      </c>
      <c r="L828" t="s">
        <v>85</v>
      </c>
    </row>
    <row r="829" spans="1:12" x14ac:dyDescent="0.3">
      <c r="A829" t="s">
        <v>1101</v>
      </c>
      <c r="B829" t="s">
        <v>128</v>
      </c>
      <c r="C829" t="s">
        <v>33</v>
      </c>
      <c r="D829" t="s">
        <v>34</v>
      </c>
      <c r="E829" t="s">
        <v>35</v>
      </c>
      <c r="F829" t="s">
        <v>17</v>
      </c>
      <c r="G829" t="s">
        <v>40</v>
      </c>
      <c r="H829">
        <v>18503</v>
      </c>
      <c r="K829">
        <v>17000</v>
      </c>
      <c r="L829" s="1">
        <v>45384</v>
      </c>
    </row>
    <row r="830" spans="1:12" x14ac:dyDescent="0.3">
      <c r="A830" t="s">
        <v>1102</v>
      </c>
      <c r="B830" t="s">
        <v>75</v>
      </c>
      <c r="C830" t="s">
        <v>72</v>
      </c>
      <c r="D830" t="s">
        <v>73</v>
      </c>
      <c r="E830" t="s">
        <v>35</v>
      </c>
      <c r="F830" t="s">
        <v>27</v>
      </c>
      <c r="G830" t="s">
        <v>28</v>
      </c>
      <c r="H830">
        <v>9701</v>
      </c>
      <c r="K830">
        <v>9000</v>
      </c>
      <c r="L830" t="s">
        <v>192</v>
      </c>
    </row>
    <row r="831" spans="1:12" x14ac:dyDescent="0.3">
      <c r="A831" t="s">
        <v>1103</v>
      </c>
      <c r="B831" t="s">
        <v>563</v>
      </c>
      <c r="C831" t="s">
        <v>14</v>
      </c>
      <c r="D831" t="s">
        <v>15</v>
      </c>
      <c r="E831" t="s">
        <v>16</v>
      </c>
      <c r="F831" t="s">
        <v>44</v>
      </c>
      <c r="G831" t="s">
        <v>18</v>
      </c>
      <c r="H831">
        <v>13002</v>
      </c>
      <c r="I831" t="s">
        <v>29</v>
      </c>
      <c r="K831">
        <v>14000</v>
      </c>
      <c r="L831" t="s">
        <v>37</v>
      </c>
    </row>
    <row r="832" spans="1:12" x14ac:dyDescent="0.3">
      <c r="A832" t="s">
        <v>1104</v>
      </c>
      <c r="B832" t="s">
        <v>242</v>
      </c>
      <c r="C832" t="s">
        <v>51</v>
      </c>
      <c r="D832" t="s">
        <v>52</v>
      </c>
      <c r="E832" t="s">
        <v>35</v>
      </c>
      <c r="F832" t="s">
        <v>27</v>
      </c>
      <c r="G832" t="s">
        <v>18</v>
      </c>
      <c r="H832">
        <v>11225</v>
      </c>
      <c r="I832" t="s">
        <v>36</v>
      </c>
      <c r="J832">
        <v>0.3</v>
      </c>
      <c r="K832">
        <v>13000</v>
      </c>
      <c r="L832" s="1">
        <v>45352</v>
      </c>
    </row>
    <row r="833" spans="1:12" x14ac:dyDescent="0.3">
      <c r="A833" t="s">
        <v>1105</v>
      </c>
      <c r="B833" t="s">
        <v>655</v>
      </c>
      <c r="C833" t="s">
        <v>14</v>
      </c>
      <c r="D833" t="s">
        <v>15</v>
      </c>
      <c r="E833" t="s">
        <v>16</v>
      </c>
      <c r="F833" t="s">
        <v>44</v>
      </c>
      <c r="G833" t="s">
        <v>28</v>
      </c>
      <c r="H833">
        <v>13222</v>
      </c>
      <c r="I833" t="s">
        <v>36</v>
      </c>
      <c r="J833">
        <v>0.3</v>
      </c>
      <c r="K833">
        <v>14000</v>
      </c>
      <c r="L833" t="s">
        <v>333</v>
      </c>
    </row>
    <row r="834" spans="1:12" x14ac:dyDescent="0.3">
      <c r="A834" t="s">
        <v>1106</v>
      </c>
      <c r="B834" t="s">
        <v>50</v>
      </c>
      <c r="C834" t="s">
        <v>14</v>
      </c>
      <c r="D834" t="s">
        <v>15</v>
      </c>
      <c r="E834" t="s">
        <v>53</v>
      </c>
      <c r="F834" t="s">
        <v>27</v>
      </c>
      <c r="G834" t="s">
        <v>18</v>
      </c>
      <c r="H834">
        <v>14752</v>
      </c>
      <c r="I834" t="s">
        <v>36</v>
      </c>
      <c r="J834">
        <v>0.3</v>
      </c>
      <c r="K834">
        <v>14000</v>
      </c>
      <c r="L834" s="1">
        <v>45537</v>
      </c>
    </row>
    <row r="835" spans="1:12" x14ac:dyDescent="0.3">
      <c r="A835" t="s">
        <v>1107</v>
      </c>
      <c r="B835" t="s">
        <v>340</v>
      </c>
      <c r="C835" t="s">
        <v>51</v>
      </c>
      <c r="D835" t="s">
        <v>52</v>
      </c>
      <c r="E835" t="s">
        <v>53</v>
      </c>
      <c r="F835" t="s">
        <v>44</v>
      </c>
      <c r="G835" t="s">
        <v>28</v>
      </c>
      <c r="H835">
        <v>12475</v>
      </c>
      <c r="I835" t="s">
        <v>23</v>
      </c>
      <c r="J835">
        <v>0.1</v>
      </c>
      <c r="K835">
        <v>13000</v>
      </c>
      <c r="L835" s="1">
        <v>45444</v>
      </c>
    </row>
    <row r="836" spans="1:12" x14ac:dyDescent="0.3">
      <c r="A836" t="s">
        <v>1108</v>
      </c>
      <c r="B836" t="s">
        <v>1109</v>
      </c>
      <c r="C836" t="s">
        <v>33</v>
      </c>
      <c r="D836" t="s">
        <v>34</v>
      </c>
      <c r="E836" t="s">
        <v>53</v>
      </c>
      <c r="F836" t="s">
        <v>17</v>
      </c>
      <c r="G836" t="s">
        <v>18</v>
      </c>
      <c r="H836">
        <v>18106</v>
      </c>
      <c r="K836">
        <v>17000</v>
      </c>
      <c r="L836" t="s">
        <v>62</v>
      </c>
    </row>
    <row r="837" spans="1:12" x14ac:dyDescent="0.3">
      <c r="A837" t="s">
        <v>1110</v>
      </c>
      <c r="B837" t="s">
        <v>941</v>
      </c>
      <c r="C837" t="s">
        <v>33</v>
      </c>
      <c r="D837" t="s">
        <v>34</v>
      </c>
      <c r="E837" t="s">
        <v>53</v>
      </c>
      <c r="F837" t="s">
        <v>27</v>
      </c>
      <c r="G837" t="s">
        <v>18</v>
      </c>
      <c r="H837">
        <v>17845</v>
      </c>
      <c r="I837" t="s">
        <v>36</v>
      </c>
      <c r="J837">
        <v>0.3</v>
      </c>
      <c r="K837">
        <v>17000</v>
      </c>
      <c r="L837" t="s">
        <v>165</v>
      </c>
    </row>
    <row r="838" spans="1:12" x14ac:dyDescent="0.3">
      <c r="A838" t="s">
        <v>1111</v>
      </c>
      <c r="B838" t="s">
        <v>424</v>
      </c>
      <c r="C838" t="s">
        <v>51</v>
      </c>
      <c r="D838" t="s">
        <v>52</v>
      </c>
      <c r="E838" t="s">
        <v>16</v>
      </c>
      <c r="F838" t="s">
        <v>27</v>
      </c>
      <c r="G838" t="s">
        <v>28</v>
      </c>
      <c r="H838">
        <v>11238</v>
      </c>
      <c r="I838" t="s">
        <v>23</v>
      </c>
      <c r="J838">
        <v>0.1</v>
      </c>
      <c r="K838">
        <v>13000</v>
      </c>
      <c r="L838" s="1">
        <v>45445</v>
      </c>
    </row>
    <row r="839" spans="1:12" x14ac:dyDescent="0.3">
      <c r="A839" t="s">
        <v>1112</v>
      </c>
      <c r="B839" t="s">
        <v>801</v>
      </c>
      <c r="C839" t="s">
        <v>14</v>
      </c>
      <c r="D839" t="s">
        <v>15</v>
      </c>
      <c r="E839" t="s">
        <v>53</v>
      </c>
      <c r="F839" t="s">
        <v>44</v>
      </c>
      <c r="G839" t="s">
        <v>28</v>
      </c>
      <c r="H839">
        <v>14477</v>
      </c>
      <c r="I839" t="s">
        <v>36</v>
      </c>
      <c r="J839">
        <v>0.3</v>
      </c>
      <c r="K839">
        <v>14000</v>
      </c>
      <c r="L839" t="s">
        <v>69</v>
      </c>
    </row>
    <row r="840" spans="1:12" x14ac:dyDescent="0.3">
      <c r="A840" t="s">
        <v>1113</v>
      </c>
      <c r="B840" t="s">
        <v>873</v>
      </c>
      <c r="C840" t="s">
        <v>33</v>
      </c>
      <c r="D840" t="s">
        <v>34</v>
      </c>
      <c r="E840" t="s">
        <v>53</v>
      </c>
      <c r="F840" t="s">
        <v>44</v>
      </c>
      <c r="G840" t="s">
        <v>28</v>
      </c>
      <c r="H840">
        <v>17552</v>
      </c>
      <c r="I840" t="s">
        <v>36</v>
      </c>
      <c r="J840">
        <v>0.3</v>
      </c>
      <c r="K840">
        <v>17000</v>
      </c>
      <c r="L840" t="s">
        <v>45</v>
      </c>
    </row>
    <row r="841" spans="1:12" x14ac:dyDescent="0.3">
      <c r="A841" t="s">
        <v>1114</v>
      </c>
      <c r="B841" t="s">
        <v>756</v>
      </c>
      <c r="C841" t="s">
        <v>72</v>
      </c>
      <c r="D841" t="s">
        <v>73</v>
      </c>
      <c r="E841" t="s">
        <v>16</v>
      </c>
      <c r="F841" t="s">
        <v>44</v>
      </c>
      <c r="G841" t="s">
        <v>28</v>
      </c>
      <c r="H841">
        <v>9038</v>
      </c>
      <c r="K841">
        <v>9000</v>
      </c>
      <c r="L841" t="s">
        <v>230</v>
      </c>
    </row>
    <row r="842" spans="1:12" x14ac:dyDescent="0.3">
      <c r="A842" t="s">
        <v>1115</v>
      </c>
      <c r="B842" t="s">
        <v>756</v>
      </c>
      <c r="C842" t="s">
        <v>51</v>
      </c>
      <c r="D842" t="s">
        <v>52</v>
      </c>
      <c r="E842" t="s">
        <v>16</v>
      </c>
      <c r="F842" t="s">
        <v>17</v>
      </c>
      <c r="G842" t="s">
        <v>18</v>
      </c>
      <c r="H842">
        <v>11006</v>
      </c>
      <c r="I842" t="s">
        <v>23</v>
      </c>
      <c r="J842">
        <v>0.1</v>
      </c>
      <c r="K842">
        <v>13000</v>
      </c>
      <c r="L842" s="1">
        <v>45323</v>
      </c>
    </row>
    <row r="843" spans="1:12" x14ac:dyDescent="0.3">
      <c r="A843" t="s">
        <v>1116</v>
      </c>
      <c r="B843" t="s">
        <v>367</v>
      </c>
      <c r="C843" t="s">
        <v>14</v>
      </c>
      <c r="D843" t="s">
        <v>15</v>
      </c>
      <c r="E843" t="s">
        <v>16</v>
      </c>
      <c r="F843" t="s">
        <v>27</v>
      </c>
      <c r="G843" t="s">
        <v>28</v>
      </c>
      <c r="H843">
        <v>13698</v>
      </c>
      <c r="K843">
        <v>14000</v>
      </c>
      <c r="L843" s="1">
        <v>45352</v>
      </c>
    </row>
    <row r="844" spans="1:12" x14ac:dyDescent="0.3">
      <c r="A844" t="s">
        <v>1117</v>
      </c>
      <c r="B844" t="s">
        <v>315</v>
      </c>
      <c r="C844" t="s">
        <v>51</v>
      </c>
      <c r="D844" t="s">
        <v>52</v>
      </c>
      <c r="E844" t="s">
        <v>35</v>
      </c>
      <c r="F844" t="s">
        <v>44</v>
      </c>
      <c r="G844" t="s">
        <v>18</v>
      </c>
      <c r="H844">
        <v>13826</v>
      </c>
      <c r="I844" t="s">
        <v>36</v>
      </c>
      <c r="J844">
        <v>0.3</v>
      </c>
      <c r="K844">
        <v>13000</v>
      </c>
      <c r="L844" t="s">
        <v>170</v>
      </c>
    </row>
    <row r="845" spans="1:12" x14ac:dyDescent="0.3">
      <c r="A845" t="s">
        <v>1118</v>
      </c>
      <c r="B845" t="s">
        <v>688</v>
      </c>
      <c r="C845" t="s">
        <v>33</v>
      </c>
      <c r="D845" t="s">
        <v>34</v>
      </c>
      <c r="E845" t="s">
        <v>53</v>
      </c>
      <c r="F845" t="s">
        <v>44</v>
      </c>
      <c r="G845" t="s">
        <v>28</v>
      </c>
      <c r="H845">
        <v>16326</v>
      </c>
      <c r="I845" t="s">
        <v>23</v>
      </c>
      <c r="J845">
        <v>0.1</v>
      </c>
      <c r="K845">
        <v>17000</v>
      </c>
      <c r="L845" s="1">
        <v>45505</v>
      </c>
    </row>
    <row r="846" spans="1:12" x14ac:dyDescent="0.3">
      <c r="A846" t="s">
        <v>1119</v>
      </c>
      <c r="B846" t="s">
        <v>352</v>
      </c>
      <c r="C846" t="s">
        <v>33</v>
      </c>
      <c r="D846" t="s">
        <v>34</v>
      </c>
      <c r="E846" t="s">
        <v>53</v>
      </c>
      <c r="F846" t="s">
        <v>44</v>
      </c>
      <c r="G846" t="s">
        <v>28</v>
      </c>
      <c r="H846">
        <v>17523</v>
      </c>
      <c r="I846" t="s">
        <v>23</v>
      </c>
      <c r="J846">
        <v>0.1</v>
      </c>
      <c r="K846">
        <v>17000</v>
      </c>
      <c r="L846" t="s">
        <v>62</v>
      </c>
    </row>
    <row r="847" spans="1:12" x14ac:dyDescent="0.3">
      <c r="A847" t="s">
        <v>1120</v>
      </c>
      <c r="B847" t="s">
        <v>39</v>
      </c>
      <c r="C847" t="s">
        <v>33</v>
      </c>
      <c r="D847" t="s">
        <v>34</v>
      </c>
      <c r="E847" t="s">
        <v>53</v>
      </c>
      <c r="F847" t="s">
        <v>44</v>
      </c>
      <c r="G847" t="s">
        <v>40</v>
      </c>
      <c r="H847">
        <v>18752</v>
      </c>
      <c r="K847">
        <v>17000</v>
      </c>
      <c r="L847" t="s">
        <v>230</v>
      </c>
    </row>
    <row r="848" spans="1:12" x14ac:dyDescent="0.3">
      <c r="A848" t="s">
        <v>1121</v>
      </c>
      <c r="B848" t="s">
        <v>80</v>
      </c>
      <c r="C848" t="s">
        <v>51</v>
      </c>
      <c r="D848" t="s">
        <v>52</v>
      </c>
      <c r="E848" t="s">
        <v>53</v>
      </c>
      <c r="F848" t="s">
        <v>27</v>
      </c>
      <c r="G848" t="s">
        <v>28</v>
      </c>
      <c r="H848">
        <v>12886</v>
      </c>
      <c r="I848" t="s">
        <v>29</v>
      </c>
      <c r="K848">
        <v>13000</v>
      </c>
      <c r="L848" t="s">
        <v>211</v>
      </c>
    </row>
    <row r="849" spans="1:12" x14ac:dyDescent="0.3">
      <c r="A849" t="s">
        <v>1122</v>
      </c>
      <c r="B849" t="s">
        <v>838</v>
      </c>
      <c r="C849" t="s">
        <v>72</v>
      </c>
      <c r="D849" t="s">
        <v>73</v>
      </c>
      <c r="E849" t="s">
        <v>16</v>
      </c>
      <c r="F849" t="s">
        <v>27</v>
      </c>
      <c r="G849" t="s">
        <v>28</v>
      </c>
      <c r="H849">
        <v>8226</v>
      </c>
      <c r="I849" t="s">
        <v>29</v>
      </c>
      <c r="K849">
        <v>9000</v>
      </c>
      <c r="L849" t="s">
        <v>373</v>
      </c>
    </row>
    <row r="850" spans="1:12" x14ac:dyDescent="0.3">
      <c r="A850" t="s">
        <v>1123</v>
      </c>
      <c r="B850" t="s">
        <v>352</v>
      </c>
      <c r="C850" t="s">
        <v>14</v>
      </c>
      <c r="D850" t="s">
        <v>15</v>
      </c>
      <c r="E850" t="s">
        <v>35</v>
      </c>
      <c r="F850" t="s">
        <v>44</v>
      </c>
      <c r="G850" t="s">
        <v>28</v>
      </c>
      <c r="H850">
        <v>13358</v>
      </c>
      <c r="I850" t="s">
        <v>36</v>
      </c>
      <c r="J850">
        <v>0.3</v>
      </c>
      <c r="K850">
        <v>14000</v>
      </c>
      <c r="L850" s="1">
        <v>45413</v>
      </c>
    </row>
    <row r="851" spans="1:12" x14ac:dyDescent="0.3">
      <c r="A851" t="s">
        <v>1124</v>
      </c>
      <c r="B851" t="s">
        <v>289</v>
      </c>
      <c r="C851" t="s">
        <v>14</v>
      </c>
      <c r="D851" t="s">
        <v>15</v>
      </c>
      <c r="E851" t="s">
        <v>53</v>
      </c>
      <c r="F851" t="s">
        <v>17</v>
      </c>
      <c r="G851" t="s">
        <v>28</v>
      </c>
      <c r="H851">
        <v>14188</v>
      </c>
      <c r="I851" t="s">
        <v>19</v>
      </c>
      <c r="J851">
        <v>0.2</v>
      </c>
      <c r="K851">
        <v>14000</v>
      </c>
      <c r="L851" s="1">
        <v>45445</v>
      </c>
    </row>
    <row r="852" spans="1:12" x14ac:dyDescent="0.3">
      <c r="A852" t="s">
        <v>1125</v>
      </c>
      <c r="B852" t="s">
        <v>372</v>
      </c>
      <c r="C852" t="s">
        <v>51</v>
      </c>
      <c r="D852" t="s">
        <v>52</v>
      </c>
      <c r="E852" t="s">
        <v>16</v>
      </c>
      <c r="F852" t="s">
        <v>27</v>
      </c>
      <c r="G852" t="s">
        <v>40</v>
      </c>
      <c r="H852">
        <v>13888</v>
      </c>
      <c r="I852" t="s">
        <v>36</v>
      </c>
      <c r="J852">
        <v>0.3</v>
      </c>
      <c r="K852">
        <v>13000</v>
      </c>
      <c r="L852" t="s">
        <v>48</v>
      </c>
    </row>
    <row r="853" spans="1:12" x14ac:dyDescent="0.3">
      <c r="A853" t="s">
        <v>1126</v>
      </c>
      <c r="B853" t="s">
        <v>620</v>
      </c>
      <c r="C853" t="s">
        <v>72</v>
      </c>
      <c r="D853" t="s">
        <v>73</v>
      </c>
      <c r="E853" t="s">
        <v>35</v>
      </c>
      <c r="F853" t="s">
        <v>17</v>
      </c>
      <c r="G853" t="s">
        <v>18</v>
      </c>
      <c r="H853">
        <v>8522</v>
      </c>
      <c r="K853">
        <v>9000</v>
      </c>
      <c r="L853" t="s">
        <v>62</v>
      </c>
    </row>
    <row r="854" spans="1:12" x14ac:dyDescent="0.3">
      <c r="A854" t="s">
        <v>1127</v>
      </c>
      <c r="B854" t="s">
        <v>322</v>
      </c>
      <c r="C854" t="s">
        <v>33</v>
      </c>
      <c r="D854" t="s">
        <v>34</v>
      </c>
      <c r="E854" t="s">
        <v>35</v>
      </c>
      <c r="F854" t="s">
        <v>27</v>
      </c>
      <c r="G854" t="s">
        <v>40</v>
      </c>
      <c r="H854">
        <v>18215</v>
      </c>
      <c r="I854" t="s">
        <v>23</v>
      </c>
      <c r="J854">
        <v>0.1</v>
      </c>
      <c r="K854">
        <v>17000</v>
      </c>
      <c r="L854" t="s">
        <v>326</v>
      </c>
    </row>
    <row r="855" spans="1:12" x14ac:dyDescent="0.3">
      <c r="A855" t="s">
        <v>1128</v>
      </c>
      <c r="B855" t="s">
        <v>262</v>
      </c>
      <c r="C855" t="s">
        <v>72</v>
      </c>
      <c r="D855" t="s">
        <v>73</v>
      </c>
      <c r="E855" t="s">
        <v>16</v>
      </c>
      <c r="F855" t="s">
        <v>27</v>
      </c>
      <c r="G855" t="s">
        <v>40</v>
      </c>
      <c r="H855">
        <v>10706</v>
      </c>
      <c r="I855" t="s">
        <v>29</v>
      </c>
      <c r="K855">
        <v>9000</v>
      </c>
      <c r="L855" s="1">
        <v>45566</v>
      </c>
    </row>
    <row r="856" spans="1:12" x14ac:dyDescent="0.3">
      <c r="A856" t="s">
        <v>1129</v>
      </c>
      <c r="B856" t="s">
        <v>427</v>
      </c>
      <c r="C856" t="s">
        <v>72</v>
      </c>
      <c r="D856" t="s">
        <v>73</v>
      </c>
      <c r="E856" t="s">
        <v>16</v>
      </c>
      <c r="F856" t="s">
        <v>44</v>
      </c>
      <c r="G856" t="s">
        <v>40</v>
      </c>
      <c r="H856">
        <v>10176</v>
      </c>
      <c r="I856" t="s">
        <v>36</v>
      </c>
      <c r="J856">
        <v>0.3</v>
      </c>
      <c r="K856">
        <v>9000</v>
      </c>
      <c r="L856" s="1">
        <v>45566</v>
      </c>
    </row>
    <row r="857" spans="1:12" x14ac:dyDescent="0.3">
      <c r="A857" t="s">
        <v>1130</v>
      </c>
      <c r="B857" t="s">
        <v>164</v>
      </c>
      <c r="C857" t="s">
        <v>14</v>
      </c>
      <c r="D857" t="s">
        <v>15</v>
      </c>
      <c r="E857" t="s">
        <v>16</v>
      </c>
      <c r="F857" t="s">
        <v>44</v>
      </c>
      <c r="G857" t="s">
        <v>18</v>
      </c>
      <c r="H857">
        <v>12840</v>
      </c>
      <c r="I857" t="s">
        <v>23</v>
      </c>
      <c r="J857">
        <v>0.1</v>
      </c>
      <c r="K857">
        <v>14000</v>
      </c>
      <c r="L857" t="s">
        <v>192</v>
      </c>
    </row>
    <row r="858" spans="1:12" x14ac:dyDescent="0.3">
      <c r="A858" t="s">
        <v>1131</v>
      </c>
      <c r="B858" t="s">
        <v>119</v>
      </c>
      <c r="C858" t="s">
        <v>14</v>
      </c>
      <c r="D858" t="s">
        <v>15</v>
      </c>
      <c r="E858" t="s">
        <v>35</v>
      </c>
      <c r="F858" t="s">
        <v>17</v>
      </c>
      <c r="G858" t="s">
        <v>18</v>
      </c>
      <c r="H858">
        <v>14814</v>
      </c>
      <c r="I858" t="s">
        <v>29</v>
      </c>
      <c r="K858">
        <v>14000</v>
      </c>
      <c r="L858" t="s">
        <v>78</v>
      </c>
    </row>
    <row r="859" spans="1:12" x14ac:dyDescent="0.3">
      <c r="A859" t="s">
        <v>1132</v>
      </c>
      <c r="B859" t="s">
        <v>468</v>
      </c>
      <c r="C859" t="s">
        <v>72</v>
      </c>
      <c r="D859" t="s">
        <v>73</v>
      </c>
      <c r="E859" t="s">
        <v>35</v>
      </c>
      <c r="F859" t="s">
        <v>27</v>
      </c>
      <c r="G859" t="s">
        <v>28</v>
      </c>
      <c r="H859">
        <v>10138</v>
      </c>
      <c r="I859" t="s">
        <v>36</v>
      </c>
      <c r="J859">
        <v>0.3</v>
      </c>
      <c r="K859">
        <v>9000</v>
      </c>
      <c r="L859" s="1">
        <v>45323</v>
      </c>
    </row>
    <row r="860" spans="1:12" x14ac:dyDescent="0.3">
      <c r="A860" t="s">
        <v>1133</v>
      </c>
      <c r="B860" t="s">
        <v>615</v>
      </c>
      <c r="C860" t="s">
        <v>33</v>
      </c>
      <c r="D860" t="s">
        <v>34</v>
      </c>
      <c r="E860" t="s">
        <v>16</v>
      </c>
      <c r="F860" t="s">
        <v>27</v>
      </c>
      <c r="G860" t="s">
        <v>40</v>
      </c>
      <c r="H860">
        <v>15821</v>
      </c>
      <c r="I860" t="s">
        <v>19</v>
      </c>
      <c r="J860">
        <v>0.2</v>
      </c>
      <c r="K860">
        <v>17000</v>
      </c>
      <c r="L860" t="s">
        <v>117</v>
      </c>
    </row>
    <row r="861" spans="1:12" x14ac:dyDescent="0.3">
      <c r="A861" t="s">
        <v>1134</v>
      </c>
      <c r="B861" t="s">
        <v>342</v>
      </c>
      <c r="C861" t="s">
        <v>33</v>
      </c>
      <c r="D861" t="s">
        <v>34</v>
      </c>
      <c r="E861" t="s">
        <v>53</v>
      </c>
      <c r="F861" t="s">
        <v>44</v>
      </c>
      <c r="G861" t="s">
        <v>18</v>
      </c>
      <c r="H861">
        <v>16116</v>
      </c>
      <c r="I861" t="s">
        <v>19</v>
      </c>
      <c r="J861">
        <v>0.2</v>
      </c>
      <c r="K861">
        <v>17000</v>
      </c>
      <c r="L861" s="1">
        <v>45597</v>
      </c>
    </row>
    <row r="862" spans="1:12" x14ac:dyDescent="0.3">
      <c r="A862" t="s">
        <v>1135</v>
      </c>
      <c r="B862" t="s">
        <v>255</v>
      </c>
      <c r="C862" t="s">
        <v>14</v>
      </c>
      <c r="D862" t="s">
        <v>15</v>
      </c>
      <c r="E862" t="s">
        <v>16</v>
      </c>
      <c r="F862" t="s">
        <v>44</v>
      </c>
      <c r="G862" t="s">
        <v>28</v>
      </c>
      <c r="H862">
        <v>12419</v>
      </c>
      <c r="I862" t="s">
        <v>19</v>
      </c>
      <c r="J862">
        <v>0.2</v>
      </c>
      <c r="K862">
        <v>14000</v>
      </c>
      <c r="L862" s="1">
        <v>45384</v>
      </c>
    </row>
    <row r="863" spans="1:12" x14ac:dyDescent="0.3">
      <c r="A863" t="s">
        <v>1136</v>
      </c>
      <c r="B863" t="s">
        <v>336</v>
      </c>
      <c r="C863" t="s">
        <v>33</v>
      </c>
      <c r="D863" t="s">
        <v>34</v>
      </c>
      <c r="E863" t="s">
        <v>53</v>
      </c>
      <c r="F863" t="s">
        <v>27</v>
      </c>
      <c r="G863" t="s">
        <v>28</v>
      </c>
      <c r="H863">
        <v>18293</v>
      </c>
      <c r="I863" t="s">
        <v>36</v>
      </c>
      <c r="J863">
        <v>0.3</v>
      </c>
      <c r="K863">
        <v>17000</v>
      </c>
      <c r="L863" s="1">
        <v>45445</v>
      </c>
    </row>
    <row r="864" spans="1:12" x14ac:dyDescent="0.3">
      <c r="A864" t="s">
        <v>1137</v>
      </c>
      <c r="B864" t="s">
        <v>268</v>
      </c>
      <c r="C864" t="s">
        <v>14</v>
      </c>
      <c r="D864" t="s">
        <v>15</v>
      </c>
      <c r="E864" t="s">
        <v>53</v>
      </c>
      <c r="F864" t="s">
        <v>44</v>
      </c>
      <c r="G864" t="s">
        <v>40</v>
      </c>
      <c r="H864">
        <v>14214</v>
      </c>
      <c r="K864">
        <v>14000</v>
      </c>
      <c r="L864" s="1">
        <v>45383</v>
      </c>
    </row>
    <row r="865" spans="1:12" x14ac:dyDescent="0.3">
      <c r="A865" t="s">
        <v>1138</v>
      </c>
      <c r="B865" t="s">
        <v>593</v>
      </c>
      <c r="C865" t="s">
        <v>72</v>
      </c>
      <c r="D865" t="s">
        <v>73</v>
      </c>
      <c r="E865" t="s">
        <v>16</v>
      </c>
      <c r="F865" t="s">
        <v>27</v>
      </c>
      <c r="G865" t="s">
        <v>18</v>
      </c>
      <c r="H865">
        <v>8571</v>
      </c>
      <c r="I865" t="s">
        <v>23</v>
      </c>
      <c r="J865">
        <v>0.1</v>
      </c>
      <c r="K865">
        <v>9000</v>
      </c>
      <c r="L865" s="1">
        <v>45444</v>
      </c>
    </row>
    <row r="866" spans="1:12" x14ac:dyDescent="0.3">
      <c r="A866" t="s">
        <v>1139</v>
      </c>
      <c r="B866" t="s">
        <v>206</v>
      </c>
      <c r="C866" t="s">
        <v>51</v>
      </c>
      <c r="D866" t="s">
        <v>52</v>
      </c>
      <c r="E866" t="s">
        <v>16</v>
      </c>
      <c r="F866" t="s">
        <v>44</v>
      </c>
      <c r="G866" t="s">
        <v>28</v>
      </c>
      <c r="H866">
        <v>13578</v>
      </c>
      <c r="K866">
        <v>13000</v>
      </c>
      <c r="L866" s="1">
        <v>45537</v>
      </c>
    </row>
    <row r="867" spans="1:12" x14ac:dyDescent="0.3">
      <c r="A867" t="s">
        <v>1140</v>
      </c>
      <c r="B867" t="s">
        <v>1141</v>
      </c>
      <c r="C867" t="s">
        <v>33</v>
      </c>
      <c r="D867" t="s">
        <v>34</v>
      </c>
      <c r="E867" t="s">
        <v>35</v>
      </c>
      <c r="F867" t="s">
        <v>44</v>
      </c>
      <c r="G867" t="s">
        <v>28</v>
      </c>
      <c r="H867">
        <v>18314</v>
      </c>
      <c r="I867" t="s">
        <v>29</v>
      </c>
      <c r="K867">
        <v>17000</v>
      </c>
      <c r="L867" s="1">
        <v>45444</v>
      </c>
    </row>
    <row r="868" spans="1:12" x14ac:dyDescent="0.3">
      <c r="A868" t="s">
        <v>1142</v>
      </c>
      <c r="B868" t="s">
        <v>174</v>
      </c>
      <c r="C868" t="s">
        <v>72</v>
      </c>
      <c r="D868" t="s">
        <v>73</v>
      </c>
      <c r="E868" t="s">
        <v>16</v>
      </c>
      <c r="F868" t="s">
        <v>27</v>
      </c>
      <c r="G868" t="s">
        <v>18</v>
      </c>
      <c r="H868">
        <v>10329</v>
      </c>
      <c r="K868">
        <v>9000</v>
      </c>
      <c r="L868" s="1">
        <v>45474</v>
      </c>
    </row>
    <row r="869" spans="1:12" x14ac:dyDescent="0.3">
      <c r="A869" t="s">
        <v>1143</v>
      </c>
      <c r="B869" t="s">
        <v>144</v>
      </c>
      <c r="C869" t="s">
        <v>72</v>
      </c>
      <c r="D869" t="s">
        <v>73</v>
      </c>
      <c r="E869" t="s">
        <v>53</v>
      </c>
      <c r="F869" t="s">
        <v>27</v>
      </c>
      <c r="G869" t="s">
        <v>18</v>
      </c>
      <c r="H869">
        <v>7588</v>
      </c>
      <c r="I869" t="s">
        <v>29</v>
      </c>
      <c r="K869">
        <v>9000</v>
      </c>
      <c r="L869" t="s">
        <v>170</v>
      </c>
    </row>
    <row r="870" spans="1:12" x14ac:dyDescent="0.3">
      <c r="A870" t="s">
        <v>1144</v>
      </c>
      <c r="B870" t="s">
        <v>863</v>
      </c>
      <c r="C870" t="s">
        <v>72</v>
      </c>
      <c r="D870" t="s">
        <v>73</v>
      </c>
      <c r="E870" t="s">
        <v>35</v>
      </c>
      <c r="F870" t="s">
        <v>44</v>
      </c>
      <c r="G870" t="s">
        <v>28</v>
      </c>
      <c r="H870">
        <v>8353</v>
      </c>
      <c r="I870" t="s">
        <v>36</v>
      </c>
      <c r="J870">
        <v>0.3</v>
      </c>
      <c r="K870">
        <v>9000</v>
      </c>
      <c r="L870" t="s">
        <v>192</v>
      </c>
    </row>
    <row r="871" spans="1:12" x14ac:dyDescent="0.3">
      <c r="A871" t="s">
        <v>1145</v>
      </c>
      <c r="B871" t="s">
        <v>747</v>
      </c>
      <c r="C871" t="s">
        <v>14</v>
      </c>
      <c r="D871" t="s">
        <v>15</v>
      </c>
      <c r="E871" t="s">
        <v>53</v>
      </c>
      <c r="F871" t="s">
        <v>27</v>
      </c>
      <c r="G871" t="s">
        <v>40</v>
      </c>
      <c r="H871">
        <v>13960</v>
      </c>
      <c r="K871">
        <v>14000</v>
      </c>
      <c r="L871" t="s">
        <v>41</v>
      </c>
    </row>
    <row r="872" spans="1:12" x14ac:dyDescent="0.3">
      <c r="A872" t="s">
        <v>1146</v>
      </c>
      <c r="B872" t="s">
        <v>289</v>
      </c>
      <c r="C872" t="s">
        <v>33</v>
      </c>
      <c r="D872" t="s">
        <v>34</v>
      </c>
      <c r="E872" t="s">
        <v>16</v>
      </c>
      <c r="F872" t="s">
        <v>44</v>
      </c>
      <c r="G872" t="s">
        <v>18</v>
      </c>
      <c r="H872">
        <v>17080</v>
      </c>
      <c r="I872" t="s">
        <v>23</v>
      </c>
      <c r="J872">
        <v>0.1</v>
      </c>
      <c r="K872">
        <v>17000</v>
      </c>
      <c r="L872" t="s">
        <v>132</v>
      </c>
    </row>
    <row r="873" spans="1:12" x14ac:dyDescent="0.3">
      <c r="A873" t="s">
        <v>1147</v>
      </c>
      <c r="B873" t="s">
        <v>1148</v>
      </c>
      <c r="C873" t="s">
        <v>14</v>
      </c>
      <c r="D873" t="s">
        <v>15</v>
      </c>
      <c r="E873" t="s">
        <v>53</v>
      </c>
      <c r="F873" t="s">
        <v>44</v>
      </c>
      <c r="G873" t="s">
        <v>28</v>
      </c>
      <c r="H873">
        <v>12290</v>
      </c>
      <c r="I873" t="s">
        <v>36</v>
      </c>
      <c r="J873">
        <v>0.3</v>
      </c>
      <c r="K873">
        <v>14000</v>
      </c>
      <c r="L873" s="1">
        <v>45384</v>
      </c>
    </row>
    <row r="874" spans="1:12" x14ac:dyDescent="0.3">
      <c r="A874" t="s">
        <v>1149</v>
      </c>
      <c r="B874" t="s">
        <v>61</v>
      </c>
      <c r="C874" t="s">
        <v>72</v>
      </c>
      <c r="D874" t="s">
        <v>73</v>
      </c>
      <c r="E874" t="s">
        <v>35</v>
      </c>
      <c r="F874" t="s">
        <v>44</v>
      </c>
      <c r="G874" t="s">
        <v>18</v>
      </c>
      <c r="H874">
        <v>9244</v>
      </c>
      <c r="I874" t="s">
        <v>19</v>
      </c>
      <c r="J874">
        <v>0.2</v>
      </c>
      <c r="K874">
        <v>9000</v>
      </c>
      <c r="L874" t="s">
        <v>122</v>
      </c>
    </row>
    <row r="875" spans="1:12" x14ac:dyDescent="0.3">
      <c r="A875" t="s">
        <v>1150</v>
      </c>
      <c r="B875" t="s">
        <v>47</v>
      </c>
      <c r="C875" t="s">
        <v>33</v>
      </c>
      <c r="D875" t="s">
        <v>34</v>
      </c>
      <c r="E875" t="s">
        <v>35</v>
      </c>
      <c r="F875" t="s">
        <v>44</v>
      </c>
      <c r="G875" t="s">
        <v>28</v>
      </c>
      <c r="H875">
        <v>16765</v>
      </c>
      <c r="K875">
        <v>17000</v>
      </c>
      <c r="L875" s="1">
        <v>45445</v>
      </c>
    </row>
    <row r="876" spans="1:12" x14ac:dyDescent="0.3">
      <c r="A876" t="s">
        <v>1151</v>
      </c>
      <c r="B876" t="s">
        <v>638</v>
      </c>
      <c r="C876" t="s">
        <v>51</v>
      </c>
      <c r="D876" t="s">
        <v>52</v>
      </c>
      <c r="E876" t="s">
        <v>35</v>
      </c>
      <c r="F876" t="s">
        <v>44</v>
      </c>
      <c r="G876" t="s">
        <v>28</v>
      </c>
      <c r="H876">
        <v>11319</v>
      </c>
      <c r="I876" t="s">
        <v>29</v>
      </c>
      <c r="K876">
        <v>13000</v>
      </c>
      <c r="L876" t="s">
        <v>62</v>
      </c>
    </row>
    <row r="877" spans="1:12" x14ac:dyDescent="0.3">
      <c r="A877" t="s">
        <v>1152</v>
      </c>
      <c r="B877" t="s">
        <v>260</v>
      </c>
      <c r="C877" t="s">
        <v>72</v>
      </c>
      <c r="D877" t="s">
        <v>73</v>
      </c>
      <c r="E877" t="s">
        <v>53</v>
      </c>
      <c r="F877" t="s">
        <v>44</v>
      </c>
      <c r="G877" t="s">
        <v>18</v>
      </c>
      <c r="H877">
        <v>10367</v>
      </c>
      <c r="K877">
        <v>9000</v>
      </c>
      <c r="L877" s="1">
        <v>45627</v>
      </c>
    </row>
    <row r="878" spans="1:12" x14ac:dyDescent="0.3">
      <c r="A878" t="s">
        <v>1153</v>
      </c>
      <c r="B878" t="s">
        <v>82</v>
      </c>
      <c r="C878" t="s">
        <v>14</v>
      </c>
      <c r="D878" t="s">
        <v>15</v>
      </c>
      <c r="E878" t="s">
        <v>16</v>
      </c>
      <c r="F878" t="s">
        <v>27</v>
      </c>
      <c r="G878" t="s">
        <v>28</v>
      </c>
      <c r="H878">
        <v>15334</v>
      </c>
      <c r="I878" t="s">
        <v>29</v>
      </c>
      <c r="K878">
        <v>14000</v>
      </c>
      <c r="L878" t="s">
        <v>326</v>
      </c>
    </row>
    <row r="879" spans="1:12" x14ac:dyDescent="0.3">
      <c r="A879" t="s">
        <v>1154</v>
      </c>
      <c r="B879" t="s">
        <v>523</v>
      </c>
      <c r="C879" t="s">
        <v>33</v>
      </c>
      <c r="D879" t="s">
        <v>34</v>
      </c>
      <c r="E879" t="s">
        <v>53</v>
      </c>
      <c r="F879" t="s">
        <v>44</v>
      </c>
      <c r="G879" t="s">
        <v>28</v>
      </c>
      <c r="H879">
        <v>15251</v>
      </c>
      <c r="I879" t="s">
        <v>23</v>
      </c>
      <c r="J879">
        <v>0.1</v>
      </c>
      <c r="K879">
        <v>17000</v>
      </c>
      <c r="L879" t="s">
        <v>24</v>
      </c>
    </row>
    <row r="880" spans="1:12" x14ac:dyDescent="0.3">
      <c r="A880" t="s">
        <v>1155</v>
      </c>
      <c r="B880" t="s">
        <v>448</v>
      </c>
      <c r="C880" t="s">
        <v>14</v>
      </c>
      <c r="D880" t="s">
        <v>15</v>
      </c>
      <c r="E880" t="s">
        <v>35</v>
      </c>
      <c r="F880" t="s">
        <v>44</v>
      </c>
      <c r="G880" t="s">
        <v>18</v>
      </c>
      <c r="H880">
        <v>13855</v>
      </c>
      <c r="I880" t="s">
        <v>29</v>
      </c>
      <c r="K880">
        <v>14000</v>
      </c>
      <c r="L880" t="s">
        <v>117</v>
      </c>
    </row>
    <row r="881" spans="1:12" x14ac:dyDescent="0.3">
      <c r="A881" t="s">
        <v>1156</v>
      </c>
      <c r="B881" t="s">
        <v>653</v>
      </c>
      <c r="C881" t="s">
        <v>72</v>
      </c>
      <c r="D881" t="s">
        <v>73</v>
      </c>
      <c r="E881" t="s">
        <v>35</v>
      </c>
      <c r="F881" t="s">
        <v>27</v>
      </c>
      <c r="G881" t="s">
        <v>28</v>
      </c>
      <c r="H881">
        <v>10593</v>
      </c>
      <c r="I881" t="s">
        <v>36</v>
      </c>
      <c r="J881">
        <v>0.3</v>
      </c>
      <c r="K881">
        <v>9000</v>
      </c>
      <c r="L881" t="s">
        <v>208</v>
      </c>
    </row>
    <row r="882" spans="1:12" x14ac:dyDescent="0.3">
      <c r="A882" t="s">
        <v>1157</v>
      </c>
      <c r="B882" t="s">
        <v>615</v>
      </c>
      <c r="C882" t="s">
        <v>33</v>
      </c>
      <c r="D882" t="s">
        <v>34</v>
      </c>
      <c r="E882" t="s">
        <v>53</v>
      </c>
      <c r="F882" t="s">
        <v>44</v>
      </c>
      <c r="G882" t="s">
        <v>40</v>
      </c>
      <c r="H882">
        <v>15365</v>
      </c>
      <c r="I882" t="s">
        <v>29</v>
      </c>
      <c r="K882">
        <v>17000</v>
      </c>
      <c r="L882" s="1">
        <v>45292</v>
      </c>
    </row>
    <row r="883" spans="1:12" x14ac:dyDescent="0.3">
      <c r="A883" t="s">
        <v>1158</v>
      </c>
      <c r="B883" t="s">
        <v>100</v>
      </c>
      <c r="C883" t="s">
        <v>72</v>
      </c>
      <c r="D883" t="s">
        <v>73</v>
      </c>
      <c r="E883" t="s">
        <v>35</v>
      </c>
      <c r="F883" t="s">
        <v>17</v>
      </c>
      <c r="G883" t="s">
        <v>18</v>
      </c>
      <c r="H883">
        <v>8512</v>
      </c>
      <c r="I883" t="s">
        <v>29</v>
      </c>
      <c r="K883">
        <v>9000</v>
      </c>
      <c r="L883" s="1">
        <v>45383</v>
      </c>
    </row>
    <row r="884" spans="1:12" x14ac:dyDescent="0.3">
      <c r="A884" t="s">
        <v>1159</v>
      </c>
      <c r="B884" t="s">
        <v>221</v>
      </c>
      <c r="C884" t="s">
        <v>33</v>
      </c>
      <c r="D884" t="s">
        <v>34</v>
      </c>
      <c r="E884" t="s">
        <v>35</v>
      </c>
      <c r="F884" t="s">
        <v>17</v>
      </c>
      <c r="G884" t="s">
        <v>18</v>
      </c>
      <c r="H884">
        <v>15963</v>
      </c>
      <c r="K884">
        <v>17000</v>
      </c>
      <c r="L884" t="s">
        <v>57</v>
      </c>
    </row>
    <row r="885" spans="1:12" x14ac:dyDescent="0.3">
      <c r="A885" t="s">
        <v>1160</v>
      </c>
      <c r="B885" t="s">
        <v>372</v>
      </c>
      <c r="C885" t="s">
        <v>33</v>
      </c>
      <c r="D885" t="s">
        <v>34</v>
      </c>
      <c r="E885" t="s">
        <v>16</v>
      </c>
      <c r="F885" t="s">
        <v>17</v>
      </c>
      <c r="G885" t="s">
        <v>40</v>
      </c>
      <c r="H885">
        <v>16562</v>
      </c>
      <c r="K885">
        <v>17000</v>
      </c>
      <c r="L885" s="1">
        <v>45384</v>
      </c>
    </row>
    <row r="886" spans="1:12" x14ac:dyDescent="0.3">
      <c r="A886" t="s">
        <v>1161</v>
      </c>
      <c r="B886" t="s">
        <v>853</v>
      </c>
      <c r="C886" t="s">
        <v>51</v>
      </c>
      <c r="D886" t="s">
        <v>52</v>
      </c>
      <c r="E886" t="s">
        <v>53</v>
      </c>
      <c r="F886" t="s">
        <v>27</v>
      </c>
      <c r="G886" t="s">
        <v>18</v>
      </c>
      <c r="H886">
        <v>13275</v>
      </c>
      <c r="K886">
        <v>13000</v>
      </c>
      <c r="L886" t="s">
        <v>62</v>
      </c>
    </row>
    <row r="887" spans="1:12" x14ac:dyDescent="0.3">
      <c r="A887" t="s">
        <v>1162</v>
      </c>
      <c r="B887" t="s">
        <v>863</v>
      </c>
      <c r="C887" t="s">
        <v>72</v>
      </c>
      <c r="D887" t="s">
        <v>73</v>
      </c>
      <c r="E887" t="s">
        <v>35</v>
      </c>
      <c r="F887" t="s">
        <v>17</v>
      </c>
      <c r="G887" t="s">
        <v>28</v>
      </c>
      <c r="H887">
        <v>7514</v>
      </c>
      <c r="I887" t="s">
        <v>19</v>
      </c>
      <c r="J887">
        <v>0.2</v>
      </c>
      <c r="K887">
        <v>9000</v>
      </c>
      <c r="L887" s="1">
        <v>45292</v>
      </c>
    </row>
    <row r="888" spans="1:12" x14ac:dyDescent="0.3">
      <c r="A888" t="s">
        <v>1163</v>
      </c>
      <c r="B888" t="s">
        <v>22</v>
      </c>
      <c r="C888" t="s">
        <v>14</v>
      </c>
      <c r="D888" t="s">
        <v>15</v>
      </c>
      <c r="E888" t="s">
        <v>35</v>
      </c>
      <c r="F888" t="s">
        <v>44</v>
      </c>
      <c r="G888" t="s">
        <v>40</v>
      </c>
      <c r="H888">
        <v>14694</v>
      </c>
      <c r="K888">
        <v>14000</v>
      </c>
      <c r="L888" s="1">
        <v>45536</v>
      </c>
    </row>
    <row r="889" spans="1:12" x14ac:dyDescent="0.3">
      <c r="A889" t="s">
        <v>1164</v>
      </c>
      <c r="B889" t="s">
        <v>879</v>
      </c>
      <c r="C889" t="s">
        <v>72</v>
      </c>
      <c r="D889" t="s">
        <v>73</v>
      </c>
      <c r="E889" t="s">
        <v>53</v>
      </c>
      <c r="F889" t="s">
        <v>44</v>
      </c>
      <c r="G889" t="s">
        <v>28</v>
      </c>
      <c r="H889">
        <v>10810</v>
      </c>
      <c r="K889">
        <v>9000</v>
      </c>
      <c r="L889" s="1">
        <v>45537</v>
      </c>
    </row>
    <row r="890" spans="1:12" x14ac:dyDescent="0.3">
      <c r="A890" t="s">
        <v>1165</v>
      </c>
      <c r="B890" t="s">
        <v>465</v>
      </c>
      <c r="C890" t="s">
        <v>72</v>
      </c>
      <c r="D890" t="s">
        <v>73</v>
      </c>
      <c r="E890" t="s">
        <v>16</v>
      </c>
      <c r="F890" t="s">
        <v>17</v>
      </c>
      <c r="G890" t="s">
        <v>40</v>
      </c>
      <c r="H890">
        <v>8455</v>
      </c>
      <c r="I890" t="s">
        <v>19</v>
      </c>
      <c r="J890">
        <v>0.2</v>
      </c>
      <c r="K890">
        <v>9000</v>
      </c>
      <c r="L890" s="1">
        <v>45627</v>
      </c>
    </row>
    <row r="891" spans="1:12" x14ac:dyDescent="0.3">
      <c r="A891" t="s">
        <v>1166</v>
      </c>
      <c r="B891" t="s">
        <v>653</v>
      </c>
      <c r="C891" t="s">
        <v>14</v>
      </c>
      <c r="D891" t="s">
        <v>15</v>
      </c>
      <c r="E891" t="s">
        <v>16</v>
      </c>
      <c r="F891" t="s">
        <v>17</v>
      </c>
      <c r="G891" t="s">
        <v>28</v>
      </c>
      <c r="H891">
        <v>12969</v>
      </c>
      <c r="I891" t="s">
        <v>29</v>
      </c>
      <c r="K891">
        <v>14000</v>
      </c>
      <c r="L891" t="s">
        <v>37</v>
      </c>
    </row>
    <row r="892" spans="1:12" x14ac:dyDescent="0.3">
      <c r="A892" t="s">
        <v>1167</v>
      </c>
      <c r="B892" t="s">
        <v>548</v>
      </c>
      <c r="C892" t="s">
        <v>33</v>
      </c>
      <c r="D892" t="s">
        <v>34</v>
      </c>
      <c r="E892" t="s">
        <v>35</v>
      </c>
      <c r="F892" t="s">
        <v>27</v>
      </c>
      <c r="G892" t="s">
        <v>28</v>
      </c>
      <c r="H892">
        <v>16979</v>
      </c>
      <c r="I892" t="s">
        <v>36</v>
      </c>
      <c r="J892">
        <v>0.3</v>
      </c>
      <c r="K892">
        <v>17000</v>
      </c>
      <c r="L892" s="1">
        <v>45505</v>
      </c>
    </row>
    <row r="893" spans="1:12" x14ac:dyDescent="0.3">
      <c r="A893" t="s">
        <v>1168</v>
      </c>
      <c r="B893" t="s">
        <v>392</v>
      </c>
      <c r="C893" t="s">
        <v>14</v>
      </c>
      <c r="D893" t="s">
        <v>15</v>
      </c>
      <c r="E893" t="s">
        <v>35</v>
      </c>
      <c r="F893" t="s">
        <v>44</v>
      </c>
      <c r="G893" t="s">
        <v>28</v>
      </c>
      <c r="H893">
        <v>14156</v>
      </c>
      <c r="I893" t="s">
        <v>36</v>
      </c>
      <c r="J893">
        <v>0.3</v>
      </c>
      <c r="K893">
        <v>14000</v>
      </c>
      <c r="L893" t="s">
        <v>192</v>
      </c>
    </row>
    <row r="894" spans="1:12" x14ac:dyDescent="0.3">
      <c r="A894" t="s">
        <v>1169</v>
      </c>
      <c r="B894" t="s">
        <v>941</v>
      </c>
      <c r="C894" t="s">
        <v>14</v>
      </c>
      <c r="D894" t="s">
        <v>15</v>
      </c>
      <c r="E894" t="s">
        <v>35</v>
      </c>
      <c r="F894" t="s">
        <v>17</v>
      </c>
      <c r="G894" t="s">
        <v>28</v>
      </c>
      <c r="H894">
        <v>15037</v>
      </c>
      <c r="I894" t="s">
        <v>23</v>
      </c>
      <c r="J894">
        <v>0.1</v>
      </c>
      <c r="K894">
        <v>14000</v>
      </c>
      <c r="L894" t="s">
        <v>106</v>
      </c>
    </row>
    <row r="895" spans="1:12" x14ac:dyDescent="0.3">
      <c r="A895" t="s">
        <v>1170</v>
      </c>
      <c r="B895" t="s">
        <v>452</v>
      </c>
      <c r="C895" t="s">
        <v>33</v>
      </c>
      <c r="D895" t="s">
        <v>34</v>
      </c>
      <c r="E895" t="s">
        <v>16</v>
      </c>
      <c r="F895" t="s">
        <v>27</v>
      </c>
      <c r="G895" t="s">
        <v>40</v>
      </c>
      <c r="H895">
        <v>17191</v>
      </c>
      <c r="I895" t="s">
        <v>23</v>
      </c>
      <c r="J895">
        <v>0.1</v>
      </c>
      <c r="K895">
        <v>17000</v>
      </c>
      <c r="L895" t="s">
        <v>122</v>
      </c>
    </row>
    <row r="896" spans="1:12" x14ac:dyDescent="0.3">
      <c r="A896" t="s">
        <v>1171</v>
      </c>
      <c r="B896" t="s">
        <v>365</v>
      </c>
      <c r="C896" t="s">
        <v>72</v>
      </c>
      <c r="D896" t="s">
        <v>73</v>
      </c>
      <c r="E896" t="s">
        <v>16</v>
      </c>
      <c r="F896" t="s">
        <v>44</v>
      </c>
      <c r="G896" t="s">
        <v>40</v>
      </c>
      <c r="H896">
        <v>8724</v>
      </c>
      <c r="I896" t="s">
        <v>36</v>
      </c>
      <c r="J896">
        <v>0.3</v>
      </c>
      <c r="K896">
        <v>9000</v>
      </c>
      <c r="L896" t="s">
        <v>230</v>
      </c>
    </row>
    <row r="897" spans="1:12" x14ac:dyDescent="0.3">
      <c r="A897" t="s">
        <v>1172</v>
      </c>
      <c r="B897" t="s">
        <v>397</v>
      </c>
      <c r="C897" t="s">
        <v>51</v>
      </c>
      <c r="D897" t="s">
        <v>52</v>
      </c>
      <c r="E897" t="s">
        <v>35</v>
      </c>
      <c r="F897" t="s">
        <v>44</v>
      </c>
      <c r="G897" t="s">
        <v>28</v>
      </c>
      <c r="H897">
        <v>14069</v>
      </c>
      <c r="I897" t="s">
        <v>36</v>
      </c>
      <c r="J897">
        <v>0.3</v>
      </c>
      <c r="K897">
        <v>13000</v>
      </c>
      <c r="L897" t="s">
        <v>373</v>
      </c>
    </row>
    <row r="898" spans="1:12" x14ac:dyDescent="0.3">
      <c r="A898" t="s">
        <v>1173</v>
      </c>
      <c r="B898" t="s">
        <v>558</v>
      </c>
      <c r="C898" t="s">
        <v>33</v>
      </c>
      <c r="D898" t="s">
        <v>34</v>
      </c>
      <c r="E898" t="s">
        <v>35</v>
      </c>
      <c r="F898" t="s">
        <v>44</v>
      </c>
      <c r="G898" t="s">
        <v>40</v>
      </c>
      <c r="H898">
        <v>17368</v>
      </c>
      <c r="I898" t="s">
        <v>19</v>
      </c>
      <c r="J898">
        <v>0.2</v>
      </c>
      <c r="K898">
        <v>17000</v>
      </c>
      <c r="L898" s="1">
        <v>45445</v>
      </c>
    </row>
    <row r="899" spans="1:12" x14ac:dyDescent="0.3">
      <c r="A899" t="s">
        <v>1174</v>
      </c>
      <c r="B899" t="s">
        <v>80</v>
      </c>
      <c r="C899" t="s">
        <v>33</v>
      </c>
      <c r="D899" t="s">
        <v>34</v>
      </c>
      <c r="E899" t="s">
        <v>16</v>
      </c>
      <c r="F899" t="s">
        <v>44</v>
      </c>
      <c r="G899" t="s">
        <v>18</v>
      </c>
      <c r="H899">
        <v>16174</v>
      </c>
      <c r="K899">
        <v>17000</v>
      </c>
      <c r="L899" s="1">
        <v>45444</v>
      </c>
    </row>
    <row r="900" spans="1:12" x14ac:dyDescent="0.3">
      <c r="A900" t="s">
        <v>1175</v>
      </c>
      <c r="B900" t="s">
        <v>476</v>
      </c>
      <c r="C900" t="s">
        <v>14</v>
      </c>
      <c r="D900" t="s">
        <v>15</v>
      </c>
      <c r="E900" t="s">
        <v>53</v>
      </c>
      <c r="F900" t="s">
        <v>17</v>
      </c>
      <c r="G900" t="s">
        <v>18</v>
      </c>
      <c r="H900">
        <v>14522</v>
      </c>
      <c r="I900" t="s">
        <v>36</v>
      </c>
      <c r="J900">
        <v>0.3</v>
      </c>
      <c r="K900">
        <v>14000</v>
      </c>
      <c r="L900" t="s">
        <v>37</v>
      </c>
    </row>
    <row r="901" spans="1:12" x14ac:dyDescent="0.3">
      <c r="A901" t="s">
        <v>1176</v>
      </c>
      <c r="B901" t="s">
        <v>679</v>
      </c>
      <c r="C901" t="s">
        <v>14</v>
      </c>
      <c r="D901" t="s">
        <v>15</v>
      </c>
      <c r="E901" t="s">
        <v>16</v>
      </c>
      <c r="F901" t="s">
        <v>27</v>
      </c>
      <c r="G901" t="s">
        <v>28</v>
      </c>
      <c r="H901">
        <v>12715</v>
      </c>
      <c r="I901" t="s">
        <v>29</v>
      </c>
      <c r="K901">
        <v>14000</v>
      </c>
      <c r="L901" t="s">
        <v>20</v>
      </c>
    </row>
    <row r="902" spans="1:12" x14ac:dyDescent="0.3">
      <c r="A902" t="s">
        <v>1177</v>
      </c>
      <c r="B902" t="s">
        <v>134</v>
      </c>
      <c r="C902" t="s">
        <v>72</v>
      </c>
      <c r="D902" t="s">
        <v>73</v>
      </c>
      <c r="E902" t="s">
        <v>53</v>
      </c>
      <c r="F902" t="s">
        <v>27</v>
      </c>
      <c r="G902" t="s">
        <v>40</v>
      </c>
      <c r="H902">
        <v>10205</v>
      </c>
      <c r="I902" t="s">
        <v>19</v>
      </c>
      <c r="J902">
        <v>0.2</v>
      </c>
      <c r="K902">
        <v>9000</v>
      </c>
      <c r="L902" s="1">
        <v>45293</v>
      </c>
    </row>
    <row r="903" spans="1:12" x14ac:dyDescent="0.3">
      <c r="A903" t="s">
        <v>1178</v>
      </c>
      <c r="B903" t="s">
        <v>157</v>
      </c>
      <c r="C903" t="s">
        <v>14</v>
      </c>
      <c r="D903" t="s">
        <v>15</v>
      </c>
      <c r="E903" t="s">
        <v>53</v>
      </c>
      <c r="F903" t="s">
        <v>27</v>
      </c>
      <c r="G903" t="s">
        <v>18</v>
      </c>
      <c r="H903">
        <v>14439</v>
      </c>
      <c r="I903" t="s">
        <v>19</v>
      </c>
      <c r="J903">
        <v>0.2</v>
      </c>
      <c r="K903">
        <v>14000</v>
      </c>
      <c r="L903" t="s">
        <v>62</v>
      </c>
    </row>
    <row r="904" spans="1:12" x14ac:dyDescent="0.3">
      <c r="A904" t="s">
        <v>1179</v>
      </c>
      <c r="B904" t="s">
        <v>183</v>
      </c>
      <c r="C904" t="s">
        <v>72</v>
      </c>
      <c r="D904" t="s">
        <v>73</v>
      </c>
      <c r="E904" t="s">
        <v>53</v>
      </c>
      <c r="F904" t="s">
        <v>27</v>
      </c>
      <c r="G904" t="s">
        <v>28</v>
      </c>
      <c r="H904">
        <v>8802</v>
      </c>
      <c r="I904" t="s">
        <v>19</v>
      </c>
      <c r="J904">
        <v>0.2</v>
      </c>
      <c r="K904">
        <v>9000</v>
      </c>
      <c r="L904" t="s">
        <v>24</v>
      </c>
    </row>
    <row r="905" spans="1:12" x14ac:dyDescent="0.3">
      <c r="A905" t="s">
        <v>1180</v>
      </c>
      <c r="B905" t="s">
        <v>266</v>
      </c>
      <c r="C905" t="s">
        <v>33</v>
      </c>
      <c r="D905" t="s">
        <v>34</v>
      </c>
      <c r="E905" t="s">
        <v>35</v>
      </c>
      <c r="F905" t="s">
        <v>44</v>
      </c>
      <c r="G905" t="s">
        <v>40</v>
      </c>
      <c r="H905">
        <v>18094</v>
      </c>
      <c r="I905" t="s">
        <v>23</v>
      </c>
      <c r="J905">
        <v>0.1</v>
      </c>
      <c r="K905">
        <v>17000</v>
      </c>
      <c r="L905" s="1">
        <v>45383</v>
      </c>
    </row>
    <row r="906" spans="1:12" x14ac:dyDescent="0.3">
      <c r="A906" t="s">
        <v>1181</v>
      </c>
      <c r="B906" t="s">
        <v>465</v>
      </c>
      <c r="C906" t="s">
        <v>72</v>
      </c>
      <c r="D906" t="s">
        <v>73</v>
      </c>
      <c r="E906" t="s">
        <v>53</v>
      </c>
      <c r="F906" t="s">
        <v>17</v>
      </c>
      <c r="G906" t="s">
        <v>40</v>
      </c>
      <c r="H906">
        <v>10056</v>
      </c>
      <c r="I906" t="s">
        <v>29</v>
      </c>
      <c r="K906">
        <v>9000</v>
      </c>
      <c r="L906" t="s">
        <v>101</v>
      </c>
    </row>
    <row r="907" spans="1:12" x14ac:dyDescent="0.3">
      <c r="A907" t="s">
        <v>1182</v>
      </c>
      <c r="B907" t="s">
        <v>307</v>
      </c>
      <c r="C907" t="s">
        <v>72</v>
      </c>
      <c r="D907" t="s">
        <v>73</v>
      </c>
      <c r="E907" t="s">
        <v>53</v>
      </c>
      <c r="F907" t="s">
        <v>17</v>
      </c>
      <c r="G907" t="s">
        <v>18</v>
      </c>
      <c r="H907">
        <v>9172</v>
      </c>
      <c r="K907">
        <v>9000</v>
      </c>
      <c r="L907" s="1">
        <v>45292</v>
      </c>
    </row>
    <row r="908" spans="1:12" x14ac:dyDescent="0.3">
      <c r="A908" t="s">
        <v>1183</v>
      </c>
      <c r="B908" t="s">
        <v>479</v>
      </c>
      <c r="C908" t="s">
        <v>72</v>
      </c>
      <c r="D908" t="s">
        <v>73</v>
      </c>
      <c r="E908" t="s">
        <v>53</v>
      </c>
      <c r="F908" t="s">
        <v>44</v>
      </c>
      <c r="G908" t="s">
        <v>40</v>
      </c>
      <c r="H908">
        <v>10939</v>
      </c>
      <c r="I908" t="s">
        <v>29</v>
      </c>
      <c r="K908">
        <v>9000</v>
      </c>
      <c r="L908" t="s">
        <v>106</v>
      </c>
    </row>
    <row r="909" spans="1:12" x14ac:dyDescent="0.3">
      <c r="A909" t="s">
        <v>1184</v>
      </c>
      <c r="B909" t="s">
        <v>89</v>
      </c>
      <c r="C909" t="s">
        <v>33</v>
      </c>
      <c r="D909" t="s">
        <v>34</v>
      </c>
      <c r="E909" t="s">
        <v>53</v>
      </c>
      <c r="F909" t="s">
        <v>44</v>
      </c>
      <c r="G909" t="s">
        <v>28</v>
      </c>
      <c r="H909">
        <v>18515</v>
      </c>
      <c r="I909" t="s">
        <v>36</v>
      </c>
      <c r="J909">
        <v>0.3</v>
      </c>
      <c r="K909">
        <v>17000</v>
      </c>
      <c r="L909" t="s">
        <v>165</v>
      </c>
    </row>
    <row r="910" spans="1:12" x14ac:dyDescent="0.3">
      <c r="A910" t="s">
        <v>1185</v>
      </c>
      <c r="B910" t="s">
        <v>397</v>
      </c>
      <c r="C910" t="s">
        <v>14</v>
      </c>
      <c r="D910" t="s">
        <v>15</v>
      </c>
      <c r="E910" t="s">
        <v>53</v>
      </c>
      <c r="F910" t="s">
        <v>44</v>
      </c>
      <c r="G910" t="s">
        <v>28</v>
      </c>
      <c r="H910">
        <v>13602</v>
      </c>
      <c r="K910">
        <v>14000</v>
      </c>
      <c r="L910" t="s">
        <v>326</v>
      </c>
    </row>
    <row r="911" spans="1:12" x14ac:dyDescent="0.3">
      <c r="A911" t="s">
        <v>1186</v>
      </c>
      <c r="B911" t="s">
        <v>340</v>
      </c>
      <c r="C911" t="s">
        <v>51</v>
      </c>
      <c r="D911" t="s">
        <v>52</v>
      </c>
      <c r="E911" t="s">
        <v>16</v>
      </c>
      <c r="F911" t="s">
        <v>44</v>
      </c>
      <c r="G911" t="s">
        <v>28</v>
      </c>
      <c r="H911">
        <v>14155</v>
      </c>
      <c r="I911" t="s">
        <v>19</v>
      </c>
      <c r="J911">
        <v>0.2</v>
      </c>
      <c r="K911">
        <v>13000</v>
      </c>
      <c r="L911" s="1">
        <v>45353</v>
      </c>
    </row>
    <row r="912" spans="1:12" x14ac:dyDescent="0.3">
      <c r="A912" t="s">
        <v>1187</v>
      </c>
      <c r="B912" t="s">
        <v>176</v>
      </c>
      <c r="C912" t="s">
        <v>51</v>
      </c>
      <c r="D912" t="s">
        <v>52</v>
      </c>
      <c r="E912" t="s">
        <v>53</v>
      </c>
      <c r="F912" t="s">
        <v>44</v>
      </c>
      <c r="G912" t="s">
        <v>18</v>
      </c>
      <c r="H912">
        <v>13755</v>
      </c>
      <c r="I912" t="s">
        <v>23</v>
      </c>
      <c r="J912">
        <v>0.1</v>
      </c>
      <c r="K912">
        <v>13000</v>
      </c>
      <c r="L912" t="s">
        <v>62</v>
      </c>
    </row>
    <row r="913" spans="1:12" x14ac:dyDescent="0.3">
      <c r="A913" t="s">
        <v>1188</v>
      </c>
      <c r="B913" t="s">
        <v>50</v>
      </c>
      <c r="C913" t="s">
        <v>72</v>
      </c>
      <c r="D913" t="s">
        <v>73</v>
      </c>
      <c r="E913" t="s">
        <v>35</v>
      </c>
      <c r="F913" t="s">
        <v>44</v>
      </c>
      <c r="G913" t="s">
        <v>18</v>
      </c>
      <c r="H913">
        <v>9807</v>
      </c>
      <c r="K913">
        <v>9000</v>
      </c>
      <c r="L913" t="s">
        <v>153</v>
      </c>
    </row>
    <row r="914" spans="1:12" x14ac:dyDescent="0.3">
      <c r="A914" t="s">
        <v>1189</v>
      </c>
      <c r="B914" t="s">
        <v>253</v>
      </c>
      <c r="C914" t="s">
        <v>33</v>
      </c>
      <c r="D914" t="s">
        <v>34</v>
      </c>
      <c r="E914" t="s">
        <v>53</v>
      </c>
      <c r="F914" t="s">
        <v>27</v>
      </c>
      <c r="G914" t="s">
        <v>18</v>
      </c>
      <c r="H914">
        <v>15097</v>
      </c>
      <c r="I914" t="s">
        <v>29</v>
      </c>
      <c r="K914">
        <v>17000</v>
      </c>
      <c r="L914" s="1">
        <v>45444</v>
      </c>
    </row>
    <row r="915" spans="1:12" x14ac:dyDescent="0.3">
      <c r="A915" t="s">
        <v>1190</v>
      </c>
      <c r="B915" t="s">
        <v>128</v>
      </c>
      <c r="C915" t="s">
        <v>51</v>
      </c>
      <c r="D915" t="s">
        <v>52</v>
      </c>
      <c r="E915" t="s">
        <v>16</v>
      </c>
      <c r="F915" t="s">
        <v>44</v>
      </c>
      <c r="G915" t="s">
        <v>18</v>
      </c>
      <c r="H915">
        <v>13900</v>
      </c>
      <c r="I915" t="s">
        <v>23</v>
      </c>
      <c r="J915">
        <v>0.1</v>
      </c>
      <c r="K915">
        <v>13000</v>
      </c>
      <c r="L915" s="1">
        <v>45444</v>
      </c>
    </row>
    <row r="916" spans="1:12" x14ac:dyDescent="0.3">
      <c r="A916" t="s">
        <v>1191</v>
      </c>
      <c r="B916" t="s">
        <v>496</v>
      </c>
      <c r="C916" t="s">
        <v>51</v>
      </c>
      <c r="D916" t="s">
        <v>52</v>
      </c>
      <c r="E916" t="s">
        <v>53</v>
      </c>
      <c r="F916" t="s">
        <v>44</v>
      </c>
      <c r="G916" t="s">
        <v>28</v>
      </c>
      <c r="H916">
        <v>13318</v>
      </c>
      <c r="I916" t="s">
        <v>19</v>
      </c>
      <c r="J916">
        <v>0.2</v>
      </c>
      <c r="K916">
        <v>13000</v>
      </c>
      <c r="L916" t="s">
        <v>211</v>
      </c>
    </row>
    <row r="917" spans="1:12" x14ac:dyDescent="0.3">
      <c r="A917" t="s">
        <v>1192</v>
      </c>
      <c r="B917" t="s">
        <v>202</v>
      </c>
      <c r="C917" t="s">
        <v>51</v>
      </c>
      <c r="D917" t="s">
        <v>52</v>
      </c>
      <c r="E917" t="s">
        <v>53</v>
      </c>
      <c r="F917" t="s">
        <v>17</v>
      </c>
      <c r="G917" t="s">
        <v>40</v>
      </c>
      <c r="H917">
        <v>13705</v>
      </c>
      <c r="I917" t="s">
        <v>23</v>
      </c>
      <c r="J917">
        <v>0.1</v>
      </c>
      <c r="K917">
        <v>13000</v>
      </c>
      <c r="L917" s="1">
        <v>45567</v>
      </c>
    </row>
    <row r="918" spans="1:12" x14ac:dyDescent="0.3">
      <c r="A918" t="s">
        <v>1193</v>
      </c>
      <c r="B918" t="s">
        <v>144</v>
      </c>
      <c r="C918" t="s">
        <v>72</v>
      </c>
      <c r="D918" t="s">
        <v>73</v>
      </c>
      <c r="E918" t="s">
        <v>16</v>
      </c>
      <c r="F918" t="s">
        <v>44</v>
      </c>
      <c r="G918" t="s">
        <v>40</v>
      </c>
      <c r="H918">
        <v>8054</v>
      </c>
      <c r="I918" t="s">
        <v>19</v>
      </c>
      <c r="J918">
        <v>0.2</v>
      </c>
      <c r="K918">
        <v>9000</v>
      </c>
      <c r="L918" t="s">
        <v>326</v>
      </c>
    </row>
    <row r="919" spans="1:12" x14ac:dyDescent="0.3">
      <c r="A919" t="s">
        <v>1194</v>
      </c>
      <c r="B919" t="s">
        <v>296</v>
      </c>
      <c r="C919" t="s">
        <v>14</v>
      </c>
      <c r="D919" t="s">
        <v>15</v>
      </c>
      <c r="E919" t="s">
        <v>53</v>
      </c>
      <c r="F919" t="s">
        <v>17</v>
      </c>
      <c r="G919" t="s">
        <v>40</v>
      </c>
      <c r="H919">
        <v>12246</v>
      </c>
      <c r="I919" t="s">
        <v>36</v>
      </c>
      <c r="J919">
        <v>0.3</v>
      </c>
      <c r="K919">
        <v>14000</v>
      </c>
      <c r="L919" t="s">
        <v>162</v>
      </c>
    </row>
    <row r="920" spans="1:12" x14ac:dyDescent="0.3">
      <c r="A920" t="s">
        <v>1195</v>
      </c>
      <c r="B920" t="s">
        <v>68</v>
      </c>
      <c r="C920" t="s">
        <v>72</v>
      </c>
      <c r="D920" t="s">
        <v>73</v>
      </c>
      <c r="E920" t="s">
        <v>35</v>
      </c>
      <c r="F920" t="s">
        <v>17</v>
      </c>
      <c r="G920" t="s">
        <v>18</v>
      </c>
      <c r="H920">
        <v>9499</v>
      </c>
      <c r="K920">
        <v>9000</v>
      </c>
      <c r="L920" s="1">
        <v>45627</v>
      </c>
    </row>
    <row r="921" spans="1:12" x14ac:dyDescent="0.3">
      <c r="A921" t="s">
        <v>1196</v>
      </c>
      <c r="B921" t="s">
        <v>627</v>
      </c>
      <c r="C921" t="s">
        <v>14</v>
      </c>
      <c r="D921" t="s">
        <v>15</v>
      </c>
      <c r="E921" t="s">
        <v>35</v>
      </c>
      <c r="F921" t="s">
        <v>44</v>
      </c>
      <c r="G921" t="s">
        <v>40</v>
      </c>
      <c r="H921">
        <v>12894</v>
      </c>
      <c r="I921" t="s">
        <v>29</v>
      </c>
      <c r="K921">
        <v>14000</v>
      </c>
      <c r="L921" s="1">
        <v>45598</v>
      </c>
    </row>
    <row r="922" spans="1:12" x14ac:dyDescent="0.3">
      <c r="A922" t="s">
        <v>1197</v>
      </c>
      <c r="B922" t="s">
        <v>278</v>
      </c>
      <c r="C922" t="s">
        <v>33</v>
      </c>
      <c r="D922" t="s">
        <v>34</v>
      </c>
      <c r="E922" t="s">
        <v>35</v>
      </c>
      <c r="F922" t="s">
        <v>27</v>
      </c>
      <c r="G922" t="s">
        <v>18</v>
      </c>
      <c r="H922">
        <v>15288</v>
      </c>
      <c r="I922" t="s">
        <v>29</v>
      </c>
      <c r="K922">
        <v>17000</v>
      </c>
      <c r="L922" t="s">
        <v>373</v>
      </c>
    </row>
    <row r="923" spans="1:12" x14ac:dyDescent="0.3">
      <c r="A923" t="s">
        <v>1198</v>
      </c>
      <c r="B923" t="s">
        <v>479</v>
      </c>
      <c r="C923" t="s">
        <v>72</v>
      </c>
      <c r="D923" t="s">
        <v>73</v>
      </c>
      <c r="E923" t="s">
        <v>35</v>
      </c>
      <c r="F923" t="s">
        <v>17</v>
      </c>
      <c r="G923" t="s">
        <v>18</v>
      </c>
      <c r="H923">
        <v>9674</v>
      </c>
      <c r="I923" t="s">
        <v>23</v>
      </c>
      <c r="J923">
        <v>0.1</v>
      </c>
      <c r="K923">
        <v>9000</v>
      </c>
      <c r="L923" t="s">
        <v>45</v>
      </c>
    </row>
    <row r="924" spans="1:12" x14ac:dyDescent="0.3">
      <c r="A924" t="s">
        <v>1199</v>
      </c>
      <c r="B924" t="s">
        <v>80</v>
      </c>
      <c r="C924" t="s">
        <v>72</v>
      </c>
      <c r="D924" t="s">
        <v>73</v>
      </c>
      <c r="E924" t="s">
        <v>53</v>
      </c>
      <c r="F924" t="s">
        <v>27</v>
      </c>
      <c r="G924" t="s">
        <v>28</v>
      </c>
      <c r="H924">
        <v>8350</v>
      </c>
      <c r="K924">
        <v>9000</v>
      </c>
      <c r="L924" s="1">
        <v>45445</v>
      </c>
    </row>
    <row r="925" spans="1:12" x14ac:dyDescent="0.3">
      <c r="A925" t="s">
        <v>1200</v>
      </c>
      <c r="B925" t="s">
        <v>194</v>
      </c>
      <c r="C925" t="s">
        <v>72</v>
      </c>
      <c r="D925" t="s">
        <v>73</v>
      </c>
      <c r="E925" t="s">
        <v>53</v>
      </c>
      <c r="F925" t="s">
        <v>17</v>
      </c>
      <c r="G925" t="s">
        <v>40</v>
      </c>
      <c r="H925">
        <v>10457</v>
      </c>
      <c r="I925" t="s">
        <v>23</v>
      </c>
      <c r="J925">
        <v>0.1</v>
      </c>
      <c r="K925">
        <v>9000</v>
      </c>
      <c r="L925" s="1">
        <v>45384</v>
      </c>
    </row>
    <row r="926" spans="1:12" x14ac:dyDescent="0.3">
      <c r="A926" t="s">
        <v>1201</v>
      </c>
      <c r="B926" t="s">
        <v>536</v>
      </c>
      <c r="C926" t="s">
        <v>72</v>
      </c>
      <c r="D926" t="s">
        <v>73</v>
      </c>
      <c r="E926" t="s">
        <v>16</v>
      </c>
      <c r="F926" t="s">
        <v>17</v>
      </c>
      <c r="G926" t="s">
        <v>18</v>
      </c>
      <c r="H926">
        <v>9323</v>
      </c>
      <c r="I926" t="s">
        <v>29</v>
      </c>
      <c r="K926">
        <v>9000</v>
      </c>
      <c r="L926" t="s">
        <v>45</v>
      </c>
    </row>
    <row r="927" spans="1:12" x14ac:dyDescent="0.3">
      <c r="A927" t="s">
        <v>1202</v>
      </c>
      <c r="B927" t="s">
        <v>315</v>
      </c>
      <c r="C927" t="s">
        <v>33</v>
      </c>
      <c r="D927" t="s">
        <v>34</v>
      </c>
      <c r="E927" t="s">
        <v>53</v>
      </c>
      <c r="F927" t="s">
        <v>27</v>
      </c>
      <c r="G927" t="s">
        <v>28</v>
      </c>
      <c r="H927">
        <v>18927</v>
      </c>
      <c r="I927" t="s">
        <v>23</v>
      </c>
      <c r="J927">
        <v>0.1</v>
      </c>
      <c r="K927">
        <v>17000</v>
      </c>
      <c r="L927" t="s">
        <v>235</v>
      </c>
    </row>
    <row r="928" spans="1:12" x14ac:dyDescent="0.3">
      <c r="A928" t="s">
        <v>1203</v>
      </c>
      <c r="B928" t="s">
        <v>124</v>
      </c>
      <c r="C928" t="s">
        <v>33</v>
      </c>
      <c r="D928" t="s">
        <v>34</v>
      </c>
      <c r="E928" t="s">
        <v>35</v>
      </c>
      <c r="F928" t="s">
        <v>17</v>
      </c>
      <c r="G928" t="s">
        <v>40</v>
      </c>
      <c r="H928">
        <v>17653</v>
      </c>
      <c r="I928" t="s">
        <v>19</v>
      </c>
      <c r="J928">
        <v>0.2</v>
      </c>
      <c r="K928">
        <v>17000</v>
      </c>
      <c r="L928" s="1">
        <v>45627</v>
      </c>
    </row>
    <row r="929" spans="1:12" x14ac:dyDescent="0.3">
      <c r="A929" t="s">
        <v>1204</v>
      </c>
      <c r="B929" t="s">
        <v>215</v>
      </c>
      <c r="C929" t="s">
        <v>72</v>
      </c>
      <c r="D929" t="s">
        <v>73</v>
      </c>
      <c r="E929" t="s">
        <v>16</v>
      </c>
      <c r="F929" t="s">
        <v>27</v>
      </c>
      <c r="G929" t="s">
        <v>40</v>
      </c>
      <c r="H929">
        <v>9850</v>
      </c>
      <c r="K929">
        <v>9000</v>
      </c>
      <c r="L929" t="s">
        <v>211</v>
      </c>
    </row>
    <row r="930" spans="1:12" x14ac:dyDescent="0.3">
      <c r="A930" t="s">
        <v>1205</v>
      </c>
      <c r="B930" t="s">
        <v>22</v>
      </c>
      <c r="C930" t="s">
        <v>33</v>
      </c>
      <c r="D930" t="s">
        <v>34</v>
      </c>
      <c r="E930" t="s">
        <v>53</v>
      </c>
      <c r="F930" t="s">
        <v>27</v>
      </c>
      <c r="G930" t="s">
        <v>28</v>
      </c>
      <c r="H930">
        <v>16793</v>
      </c>
      <c r="I930" t="s">
        <v>19</v>
      </c>
      <c r="J930">
        <v>0.2</v>
      </c>
      <c r="K930">
        <v>17000</v>
      </c>
      <c r="L930" s="1">
        <v>45536</v>
      </c>
    </row>
    <row r="931" spans="1:12" x14ac:dyDescent="0.3">
      <c r="A931" t="s">
        <v>1206</v>
      </c>
      <c r="B931" t="s">
        <v>223</v>
      </c>
      <c r="C931" t="s">
        <v>14</v>
      </c>
      <c r="D931" t="s">
        <v>15</v>
      </c>
      <c r="E931" t="s">
        <v>16</v>
      </c>
      <c r="F931" t="s">
        <v>44</v>
      </c>
      <c r="G931" t="s">
        <v>18</v>
      </c>
      <c r="H931">
        <v>14003</v>
      </c>
      <c r="K931">
        <v>14000</v>
      </c>
      <c r="L931" s="1">
        <v>45413</v>
      </c>
    </row>
    <row r="932" spans="1:12" x14ac:dyDescent="0.3">
      <c r="A932" t="s">
        <v>1207</v>
      </c>
      <c r="B932" t="s">
        <v>155</v>
      </c>
      <c r="C932" t="s">
        <v>33</v>
      </c>
      <c r="D932" t="s">
        <v>34</v>
      </c>
      <c r="E932" t="s">
        <v>53</v>
      </c>
      <c r="F932" t="s">
        <v>44</v>
      </c>
      <c r="G932" t="s">
        <v>40</v>
      </c>
      <c r="H932">
        <v>18959</v>
      </c>
      <c r="I932" t="s">
        <v>23</v>
      </c>
      <c r="J932">
        <v>0.1</v>
      </c>
      <c r="K932">
        <v>17000</v>
      </c>
      <c r="L932" s="1">
        <v>45352</v>
      </c>
    </row>
    <row r="933" spans="1:12" x14ac:dyDescent="0.3">
      <c r="A933" t="s">
        <v>1208</v>
      </c>
      <c r="B933" t="s">
        <v>362</v>
      </c>
      <c r="C933" t="s">
        <v>33</v>
      </c>
      <c r="D933" t="s">
        <v>34</v>
      </c>
      <c r="E933" t="s">
        <v>16</v>
      </c>
      <c r="F933" t="s">
        <v>27</v>
      </c>
      <c r="G933" t="s">
        <v>40</v>
      </c>
      <c r="H933">
        <v>15484</v>
      </c>
      <c r="I933" t="s">
        <v>19</v>
      </c>
      <c r="J933">
        <v>0.2</v>
      </c>
      <c r="K933">
        <v>17000</v>
      </c>
      <c r="L933" t="s">
        <v>230</v>
      </c>
    </row>
    <row r="934" spans="1:12" x14ac:dyDescent="0.3">
      <c r="A934" t="s">
        <v>1209</v>
      </c>
      <c r="B934" t="s">
        <v>108</v>
      </c>
      <c r="C934" t="s">
        <v>72</v>
      </c>
      <c r="D934" t="s">
        <v>73</v>
      </c>
      <c r="E934" t="s">
        <v>16</v>
      </c>
      <c r="F934" t="s">
        <v>44</v>
      </c>
      <c r="G934" t="s">
        <v>18</v>
      </c>
      <c r="H934">
        <v>10035</v>
      </c>
      <c r="I934" t="s">
        <v>29</v>
      </c>
      <c r="K934">
        <v>9000</v>
      </c>
      <c r="L934" t="s">
        <v>101</v>
      </c>
    </row>
    <row r="935" spans="1:12" x14ac:dyDescent="0.3">
      <c r="A935" t="s">
        <v>1210</v>
      </c>
      <c r="B935" t="s">
        <v>439</v>
      </c>
      <c r="C935" t="s">
        <v>14</v>
      </c>
      <c r="D935" t="s">
        <v>15</v>
      </c>
      <c r="E935" t="s">
        <v>16</v>
      </c>
      <c r="F935" t="s">
        <v>27</v>
      </c>
      <c r="G935" t="s">
        <v>40</v>
      </c>
      <c r="H935">
        <v>14678</v>
      </c>
      <c r="I935" t="s">
        <v>23</v>
      </c>
      <c r="J935">
        <v>0.1</v>
      </c>
      <c r="K935">
        <v>14000</v>
      </c>
      <c r="L935" t="s">
        <v>122</v>
      </c>
    </row>
    <row r="936" spans="1:12" x14ac:dyDescent="0.3">
      <c r="A936" t="s">
        <v>1211</v>
      </c>
      <c r="B936" t="s">
        <v>71</v>
      </c>
      <c r="C936" t="s">
        <v>14</v>
      </c>
      <c r="D936" t="s">
        <v>15</v>
      </c>
      <c r="E936" t="s">
        <v>35</v>
      </c>
      <c r="F936" t="s">
        <v>44</v>
      </c>
      <c r="G936" t="s">
        <v>28</v>
      </c>
      <c r="H936">
        <v>12534</v>
      </c>
      <c r="I936" t="s">
        <v>23</v>
      </c>
      <c r="J936">
        <v>0.1</v>
      </c>
      <c r="K936">
        <v>14000</v>
      </c>
      <c r="L936" s="1">
        <v>45627</v>
      </c>
    </row>
    <row r="937" spans="1:12" x14ac:dyDescent="0.3">
      <c r="A937" t="s">
        <v>1212</v>
      </c>
      <c r="B937" t="s">
        <v>1068</v>
      </c>
      <c r="C937" t="s">
        <v>33</v>
      </c>
      <c r="D937" t="s">
        <v>34</v>
      </c>
      <c r="E937" t="s">
        <v>35</v>
      </c>
      <c r="F937" t="s">
        <v>17</v>
      </c>
      <c r="G937" t="s">
        <v>28</v>
      </c>
      <c r="H937">
        <v>15699</v>
      </c>
      <c r="I937" t="s">
        <v>29</v>
      </c>
      <c r="K937">
        <v>17000</v>
      </c>
      <c r="L937" s="1">
        <v>45413</v>
      </c>
    </row>
    <row r="938" spans="1:12" x14ac:dyDescent="0.3">
      <c r="A938" t="s">
        <v>1213</v>
      </c>
      <c r="B938" t="s">
        <v>354</v>
      </c>
      <c r="C938" t="s">
        <v>14</v>
      </c>
      <c r="D938" t="s">
        <v>15</v>
      </c>
      <c r="E938" t="s">
        <v>35</v>
      </c>
      <c r="F938" t="s">
        <v>17</v>
      </c>
      <c r="G938" t="s">
        <v>28</v>
      </c>
      <c r="H938">
        <v>15273</v>
      </c>
      <c r="I938" t="s">
        <v>29</v>
      </c>
      <c r="K938">
        <v>14000</v>
      </c>
      <c r="L938" t="s">
        <v>101</v>
      </c>
    </row>
    <row r="939" spans="1:12" x14ac:dyDescent="0.3">
      <c r="A939" t="s">
        <v>1214</v>
      </c>
      <c r="B939" t="s">
        <v>232</v>
      </c>
      <c r="C939" t="s">
        <v>51</v>
      </c>
      <c r="D939" t="s">
        <v>52</v>
      </c>
      <c r="E939" t="s">
        <v>53</v>
      </c>
      <c r="F939" t="s">
        <v>17</v>
      </c>
      <c r="G939" t="s">
        <v>28</v>
      </c>
      <c r="H939">
        <v>13778</v>
      </c>
      <c r="K939">
        <v>13000</v>
      </c>
      <c r="L939" t="s">
        <v>129</v>
      </c>
    </row>
    <row r="940" spans="1:12" x14ac:dyDescent="0.3">
      <c r="A940" t="s">
        <v>1215</v>
      </c>
      <c r="B940" t="s">
        <v>22</v>
      </c>
      <c r="C940" t="s">
        <v>51</v>
      </c>
      <c r="D940" t="s">
        <v>52</v>
      </c>
      <c r="E940" t="s">
        <v>53</v>
      </c>
      <c r="F940" t="s">
        <v>27</v>
      </c>
      <c r="G940" t="s">
        <v>18</v>
      </c>
      <c r="H940">
        <v>13429</v>
      </c>
      <c r="I940" t="s">
        <v>19</v>
      </c>
      <c r="J940">
        <v>0.2</v>
      </c>
      <c r="K940">
        <v>13000</v>
      </c>
      <c r="L940" t="s">
        <v>165</v>
      </c>
    </row>
    <row r="941" spans="1:12" x14ac:dyDescent="0.3">
      <c r="A941" t="s">
        <v>1216</v>
      </c>
      <c r="B941" t="s">
        <v>91</v>
      </c>
      <c r="C941" t="s">
        <v>33</v>
      </c>
      <c r="D941" t="s">
        <v>34</v>
      </c>
      <c r="E941" t="s">
        <v>35</v>
      </c>
      <c r="F941" t="s">
        <v>17</v>
      </c>
      <c r="G941" t="s">
        <v>18</v>
      </c>
      <c r="H941">
        <v>17852</v>
      </c>
      <c r="I941" t="s">
        <v>36</v>
      </c>
      <c r="J941">
        <v>0.3</v>
      </c>
      <c r="K941">
        <v>17000</v>
      </c>
      <c r="L941" s="1">
        <v>45414</v>
      </c>
    </row>
    <row r="942" spans="1:12" x14ac:dyDescent="0.3">
      <c r="A942" t="s">
        <v>1217</v>
      </c>
      <c r="B942" t="s">
        <v>465</v>
      </c>
      <c r="C942" t="s">
        <v>51</v>
      </c>
      <c r="D942" t="s">
        <v>52</v>
      </c>
      <c r="E942" t="s">
        <v>16</v>
      </c>
      <c r="F942" t="s">
        <v>27</v>
      </c>
      <c r="G942" t="s">
        <v>18</v>
      </c>
      <c r="H942">
        <v>11409</v>
      </c>
      <c r="I942" t="s">
        <v>29</v>
      </c>
      <c r="K942">
        <v>13000</v>
      </c>
      <c r="L942" t="s">
        <v>54</v>
      </c>
    </row>
    <row r="943" spans="1:12" x14ac:dyDescent="0.3">
      <c r="A943" t="s">
        <v>1218</v>
      </c>
      <c r="B943" t="s">
        <v>84</v>
      </c>
      <c r="C943" t="s">
        <v>14</v>
      </c>
      <c r="D943" t="s">
        <v>15</v>
      </c>
      <c r="E943" t="s">
        <v>53</v>
      </c>
      <c r="F943" t="s">
        <v>27</v>
      </c>
      <c r="G943" t="s">
        <v>18</v>
      </c>
      <c r="H943">
        <v>12029</v>
      </c>
      <c r="I943" t="s">
        <v>19</v>
      </c>
      <c r="J943">
        <v>0.2</v>
      </c>
      <c r="K943">
        <v>14000</v>
      </c>
      <c r="L943" t="s">
        <v>45</v>
      </c>
    </row>
    <row r="944" spans="1:12" x14ac:dyDescent="0.3">
      <c r="A944" t="s">
        <v>1219</v>
      </c>
      <c r="B944" t="s">
        <v>202</v>
      </c>
      <c r="C944" t="s">
        <v>33</v>
      </c>
      <c r="D944" t="s">
        <v>34</v>
      </c>
      <c r="E944" t="s">
        <v>53</v>
      </c>
      <c r="F944" t="s">
        <v>44</v>
      </c>
      <c r="G944" t="s">
        <v>40</v>
      </c>
      <c r="H944">
        <v>17835</v>
      </c>
      <c r="I944" t="s">
        <v>19</v>
      </c>
      <c r="J944">
        <v>0.2</v>
      </c>
      <c r="K944">
        <v>17000</v>
      </c>
      <c r="L944" t="s">
        <v>24</v>
      </c>
    </row>
    <row r="945" spans="1:12" x14ac:dyDescent="0.3">
      <c r="A945" t="s">
        <v>1220</v>
      </c>
      <c r="B945" t="s">
        <v>134</v>
      </c>
      <c r="C945" t="s">
        <v>33</v>
      </c>
      <c r="D945" t="s">
        <v>34</v>
      </c>
      <c r="E945" t="s">
        <v>16</v>
      </c>
      <c r="F945" t="s">
        <v>17</v>
      </c>
      <c r="G945" t="s">
        <v>40</v>
      </c>
      <c r="H945">
        <v>15979</v>
      </c>
      <c r="I945" t="s">
        <v>19</v>
      </c>
      <c r="J945">
        <v>0.2</v>
      </c>
      <c r="K945">
        <v>17000</v>
      </c>
      <c r="L945" s="1">
        <v>45537</v>
      </c>
    </row>
    <row r="946" spans="1:12" x14ac:dyDescent="0.3">
      <c r="A946" t="s">
        <v>1221</v>
      </c>
      <c r="B946" t="s">
        <v>500</v>
      </c>
      <c r="C946" t="s">
        <v>51</v>
      </c>
      <c r="D946" t="s">
        <v>52</v>
      </c>
      <c r="E946" t="s">
        <v>16</v>
      </c>
      <c r="F946" t="s">
        <v>17</v>
      </c>
      <c r="G946" t="s">
        <v>28</v>
      </c>
      <c r="H946">
        <v>14892</v>
      </c>
      <c r="I946" t="s">
        <v>23</v>
      </c>
      <c r="J946">
        <v>0.1</v>
      </c>
      <c r="K946">
        <v>13000</v>
      </c>
      <c r="L946" s="1">
        <v>45567</v>
      </c>
    </row>
    <row r="947" spans="1:12" x14ac:dyDescent="0.3">
      <c r="A947" t="s">
        <v>1222</v>
      </c>
      <c r="B947" t="s">
        <v>429</v>
      </c>
      <c r="C947" t="s">
        <v>33</v>
      </c>
      <c r="D947" t="s">
        <v>34</v>
      </c>
      <c r="E947" t="s">
        <v>53</v>
      </c>
      <c r="F947" t="s">
        <v>17</v>
      </c>
      <c r="G947" t="s">
        <v>18</v>
      </c>
      <c r="H947">
        <v>17284</v>
      </c>
      <c r="I947" t="s">
        <v>19</v>
      </c>
      <c r="J947">
        <v>0.2</v>
      </c>
      <c r="K947">
        <v>17000</v>
      </c>
      <c r="L947" t="s">
        <v>85</v>
      </c>
    </row>
    <row r="948" spans="1:12" x14ac:dyDescent="0.3">
      <c r="A948" t="s">
        <v>1223</v>
      </c>
      <c r="B948" t="s">
        <v>274</v>
      </c>
      <c r="C948" t="s">
        <v>14</v>
      </c>
      <c r="D948" t="s">
        <v>15</v>
      </c>
      <c r="E948" t="s">
        <v>16</v>
      </c>
      <c r="F948" t="s">
        <v>17</v>
      </c>
      <c r="G948" t="s">
        <v>28</v>
      </c>
      <c r="H948">
        <v>14078</v>
      </c>
      <c r="I948" t="s">
        <v>19</v>
      </c>
      <c r="J948">
        <v>0.2</v>
      </c>
      <c r="K948">
        <v>14000</v>
      </c>
      <c r="L948" t="s">
        <v>192</v>
      </c>
    </row>
    <row r="949" spans="1:12" x14ac:dyDescent="0.3">
      <c r="A949" t="s">
        <v>1224</v>
      </c>
      <c r="B949" t="s">
        <v>462</v>
      </c>
      <c r="C949" t="s">
        <v>51</v>
      </c>
      <c r="D949" t="s">
        <v>52</v>
      </c>
      <c r="E949" t="s">
        <v>53</v>
      </c>
      <c r="F949" t="s">
        <v>27</v>
      </c>
      <c r="G949" t="s">
        <v>18</v>
      </c>
      <c r="H949">
        <v>11461</v>
      </c>
      <c r="I949" t="s">
        <v>19</v>
      </c>
      <c r="J949">
        <v>0.2</v>
      </c>
      <c r="K949">
        <v>13000</v>
      </c>
      <c r="L949" t="s">
        <v>106</v>
      </c>
    </row>
    <row r="950" spans="1:12" x14ac:dyDescent="0.3">
      <c r="A950" t="s">
        <v>1225</v>
      </c>
      <c r="B950" t="s">
        <v>1226</v>
      </c>
      <c r="C950" t="s">
        <v>72</v>
      </c>
      <c r="D950" t="s">
        <v>73</v>
      </c>
      <c r="E950" t="s">
        <v>35</v>
      </c>
      <c r="F950" t="s">
        <v>27</v>
      </c>
      <c r="G950" t="s">
        <v>28</v>
      </c>
      <c r="H950">
        <v>10779</v>
      </c>
      <c r="I950" t="s">
        <v>23</v>
      </c>
      <c r="J950">
        <v>0.1</v>
      </c>
      <c r="K950">
        <v>9000</v>
      </c>
      <c r="L950" s="1">
        <v>45383</v>
      </c>
    </row>
    <row r="951" spans="1:12" x14ac:dyDescent="0.3">
      <c r="A951" t="s">
        <v>1227</v>
      </c>
      <c r="B951" t="s">
        <v>352</v>
      </c>
      <c r="C951" t="s">
        <v>33</v>
      </c>
      <c r="D951" t="s">
        <v>34</v>
      </c>
      <c r="E951" t="s">
        <v>35</v>
      </c>
      <c r="F951" t="s">
        <v>17</v>
      </c>
      <c r="G951" t="s">
        <v>40</v>
      </c>
      <c r="H951">
        <v>16369</v>
      </c>
      <c r="I951" t="s">
        <v>29</v>
      </c>
      <c r="K951">
        <v>17000</v>
      </c>
      <c r="L951" t="s">
        <v>230</v>
      </c>
    </row>
    <row r="952" spans="1:12" x14ac:dyDescent="0.3">
      <c r="A952" t="s">
        <v>1228</v>
      </c>
      <c r="B952" t="s">
        <v>174</v>
      </c>
      <c r="C952" t="s">
        <v>72</v>
      </c>
      <c r="D952" t="s">
        <v>73</v>
      </c>
      <c r="E952" t="s">
        <v>35</v>
      </c>
      <c r="F952" t="s">
        <v>27</v>
      </c>
      <c r="G952" t="s">
        <v>28</v>
      </c>
      <c r="H952">
        <v>7214</v>
      </c>
      <c r="I952" t="s">
        <v>29</v>
      </c>
      <c r="K952">
        <v>9000</v>
      </c>
      <c r="L952" s="1">
        <v>45627</v>
      </c>
    </row>
    <row r="953" spans="1:12" x14ac:dyDescent="0.3">
      <c r="A953" t="s">
        <v>1229</v>
      </c>
      <c r="B953" t="s">
        <v>157</v>
      </c>
      <c r="C953" t="s">
        <v>14</v>
      </c>
      <c r="D953" t="s">
        <v>15</v>
      </c>
      <c r="E953" t="s">
        <v>53</v>
      </c>
      <c r="F953" t="s">
        <v>44</v>
      </c>
      <c r="G953" t="s">
        <v>18</v>
      </c>
      <c r="H953">
        <v>12290</v>
      </c>
      <c r="I953" t="s">
        <v>19</v>
      </c>
      <c r="J953">
        <v>0.2</v>
      </c>
      <c r="K953">
        <v>14000</v>
      </c>
      <c r="L953" t="s">
        <v>373</v>
      </c>
    </row>
    <row r="954" spans="1:12" x14ac:dyDescent="0.3">
      <c r="A954" t="s">
        <v>1230</v>
      </c>
      <c r="B954" t="s">
        <v>636</v>
      </c>
      <c r="C954" t="s">
        <v>33</v>
      </c>
      <c r="D954" t="s">
        <v>34</v>
      </c>
      <c r="E954" t="s">
        <v>53</v>
      </c>
      <c r="F954" t="s">
        <v>27</v>
      </c>
      <c r="G954" t="s">
        <v>28</v>
      </c>
      <c r="H954">
        <v>17772</v>
      </c>
      <c r="I954" t="s">
        <v>36</v>
      </c>
      <c r="J954">
        <v>0.3</v>
      </c>
      <c r="K954">
        <v>17000</v>
      </c>
      <c r="L954" t="s">
        <v>101</v>
      </c>
    </row>
    <row r="955" spans="1:12" x14ac:dyDescent="0.3">
      <c r="A955" t="s">
        <v>1231</v>
      </c>
      <c r="B955" t="s">
        <v>688</v>
      </c>
      <c r="C955" t="s">
        <v>33</v>
      </c>
      <c r="D955" t="s">
        <v>34</v>
      </c>
      <c r="E955" t="s">
        <v>35</v>
      </c>
      <c r="F955" t="s">
        <v>27</v>
      </c>
      <c r="G955" t="s">
        <v>18</v>
      </c>
      <c r="H955">
        <v>18021</v>
      </c>
      <c r="K955">
        <v>17000</v>
      </c>
      <c r="L955" t="s">
        <v>78</v>
      </c>
    </row>
    <row r="956" spans="1:12" x14ac:dyDescent="0.3">
      <c r="A956" t="s">
        <v>1232</v>
      </c>
      <c r="B956" t="s">
        <v>450</v>
      </c>
      <c r="C956" t="s">
        <v>51</v>
      </c>
      <c r="D956" t="s">
        <v>52</v>
      </c>
      <c r="E956" t="s">
        <v>35</v>
      </c>
      <c r="F956" t="s">
        <v>17</v>
      </c>
      <c r="G956" t="s">
        <v>28</v>
      </c>
      <c r="H956">
        <v>12984</v>
      </c>
      <c r="I956" t="s">
        <v>23</v>
      </c>
      <c r="J956">
        <v>0.1</v>
      </c>
      <c r="K956">
        <v>13000</v>
      </c>
      <c r="L956" t="s">
        <v>188</v>
      </c>
    </row>
    <row r="957" spans="1:12" x14ac:dyDescent="0.3">
      <c r="A957" t="s">
        <v>1233</v>
      </c>
      <c r="B957" t="s">
        <v>217</v>
      </c>
      <c r="C957" t="s">
        <v>51</v>
      </c>
      <c r="D957" t="s">
        <v>52</v>
      </c>
      <c r="E957" t="s">
        <v>16</v>
      </c>
      <c r="F957" t="s">
        <v>17</v>
      </c>
      <c r="G957" t="s">
        <v>18</v>
      </c>
      <c r="H957">
        <v>12586</v>
      </c>
      <c r="I957" t="s">
        <v>36</v>
      </c>
      <c r="J957">
        <v>0.3</v>
      </c>
      <c r="K957">
        <v>13000</v>
      </c>
      <c r="L957" s="1">
        <v>45536</v>
      </c>
    </row>
    <row r="958" spans="1:12" x14ac:dyDescent="0.3">
      <c r="A958" t="s">
        <v>1234</v>
      </c>
      <c r="B958" t="s">
        <v>519</v>
      </c>
      <c r="C958" t="s">
        <v>51</v>
      </c>
      <c r="D958" t="s">
        <v>52</v>
      </c>
      <c r="E958" t="s">
        <v>16</v>
      </c>
      <c r="F958" t="s">
        <v>17</v>
      </c>
      <c r="G958" t="s">
        <v>40</v>
      </c>
      <c r="H958">
        <v>11828</v>
      </c>
      <c r="I958" t="s">
        <v>36</v>
      </c>
      <c r="J958">
        <v>0.3</v>
      </c>
      <c r="K958">
        <v>13000</v>
      </c>
      <c r="L958" s="1">
        <v>45536</v>
      </c>
    </row>
    <row r="959" spans="1:12" x14ac:dyDescent="0.3">
      <c r="A959" t="s">
        <v>1235</v>
      </c>
      <c r="B959" t="s">
        <v>221</v>
      </c>
      <c r="C959" t="s">
        <v>14</v>
      </c>
      <c r="D959" t="s">
        <v>15</v>
      </c>
      <c r="E959" t="s">
        <v>53</v>
      </c>
      <c r="F959" t="s">
        <v>27</v>
      </c>
      <c r="G959" t="s">
        <v>18</v>
      </c>
      <c r="H959">
        <v>15488</v>
      </c>
      <c r="K959">
        <v>14000</v>
      </c>
      <c r="L959" t="s">
        <v>192</v>
      </c>
    </row>
    <row r="960" spans="1:12" x14ac:dyDescent="0.3">
      <c r="A960" t="s">
        <v>1236</v>
      </c>
      <c r="B960" t="s">
        <v>217</v>
      </c>
      <c r="C960" t="s">
        <v>33</v>
      </c>
      <c r="D960" t="s">
        <v>34</v>
      </c>
      <c r="E960" t="s">
        <v>35</v>
      </c>
      <c r="F960" t="s">
        <v>17</v>
      </c>
      <c r="G960" t="s">
        <v>28</v>
      </c>
      <c r="H960">
        <v>15642</v>
      </c>
      <c r="I960" t="s">
        <v>29</v>
      </c>
      <c r="K960">
        <v>17000</v>
      </c>
      <c r="L960" t="s">
        <v>211</v>
      </c>
    </row>
    <row r="961" spans="1:12" x14ac:dyDescent="0.3">
      <c r="A961" t="s">
        <v>1237</v>
      </c>
      <c r="B961" t="s">
        <v>756</v>
      </c>
      <c r="C961" t="s">
        <v>51</v>
      </c>
      <c r="D961" t="s">
        <v>52</v>
      </c>
      <c r="E961" t="s">
        <v>35</v>
      </c>
      <c r="F961" t="s">
        <v>17</v>
      </c>
      <c r="G961" t="s">
        <v>28</v>
      </c>
      <c r="H961">
        <v>13003</v>
      </c>
      <c r="I961" t="s">
        <v>19</v>
      </c>
      <c r="J961">
        <v>0.2</v>
      </c>
      <c r="K961">
        <v>13000</v>
      </c>
      <c r="L961" s="1">
        <v>45475</v>
      </c>
    </row>
    <row r="962" spans="1:12" x14ac:dyDescent="0.3">
      <c r="A962" t="s">
        <v>1238</v>
      </c>
      <c r="B962" t="s">
        <v>788</v>
      </c>
      <c r="C962" t="s">
        <v>72</v>
      </c>
      <c r="D962" t="s">
        <v>73</v>
      </c>
      <c r="E962" t="s">
        <v>53</v>
      </c>
      <c r="F962" t="s">
        <v>27</v>
      </c>
      <c r="G962" t="s">
        <v>28</v>
      </c>
      <c r="H962">
        <v>8753</v>
      </c>
      <c r="I962" t="s">
        <v>19</v>
      </c>
      <c r="J962">
        <v>0.2</v>
      </c>
      <c r="K962">
        <v>9000</v>
      </c>
      <c r="L962" t="s">
        <v>109</v>
      </c>
    </row>
    <row r="963" spans="1:12" x14ac:dyDescent="0.3">
      <c r="A963" t="s">
        <v>1239</v>
      </c>
      <c r="B963" t="s">
        <v>702</v>
      </c>
      <c r="C963" t="s">
        <v>51</v>
      </c>
      <c r="D963" t="s">
        <v>52</v>
      </c>
      <c r="E963" t="s">
        <v>16</v>
      </c>
      <c r="F963" t="s">
        <v>27</v>
      </c>
      <c r="G963" t="s">
        <v>28</v>
      </c>
      <c r="H963">
        <v>14679</v>
      </c>
      <c r="I963" t="s">
        <v>23</v>
      </c>
      <c r="J963">
        <v>0.1</v>
      </c>
      <c r="K963">
        <v>13000</v>
      </c>
      <c r="L963" t="s">
        <v>30</v>
      </c>
    </row>
    <row r="964" spans="1:12" x14ac:dyDescent="0.3">
      <c r="A964" t="s">
        <v>1240</v>
      </c>
      <c r="B964" t="s">
        <v>187</v>
      </c>
      <c r="C964" t="s">
        <v>72</v>
      </c>
      <c r="D964" t="s">
        <v>73</v>
      </c>
      <c r="E964" t="s">
        <v>16</v>
      </c>
      <c r="F964" t="s">
        <v>44</v>
      </c>
      <c r="G964" t="s">
        <v>18</v>
      </c>
      <c r="H964">
        <v>8743</v>
      </c>
      <c r="I964" t="s">
        <v>29</v>
      </c>
      <c r="K964">
        <v>9000</v>
      </c>
      <c r="L964" t="s">
        <v>132</v>
      </c>
    </row>
    <row r="965" spans="1:12" x14ac:dyDescent="0.3">
      <c r="A965" t="s">
        <v>1241</v>
      </c>
      <c r="B965" t="s">
        <v>183</v>
      </c>
      <c r="C965" t="s">
        <v>14</v>
      </c>
      <c r="D965" t="s">
        <v>15</v>
      </c>
      <c r="E965" t="s">
        <v>53</v>
      </c>
      <c r="F965" t="s">
        <v>17</v>
      </c>
      <c r="G965" t="s">
        <v>18</v>
      </c>
      <c r="H965">
        <v>12340</v>
      </c>
      <c r="I965" t="s">
        <v>29</v>
      </c>
      <c r="K965">
        <v>14000</v>
      </c>
      <c r="L965" t="s">
        <v>198</v>
      </c>
    </row>
    <row r="966" spans="1:12" x14ac:dyDescent="0.3">
      <c r="A966" t="s">
        <v>1242</v>
      </c>
      <c r="B966" t="s">
        <v>221</v>
      </c>
      <c r="C966" t="s">
        <v>72</v>
      </c>
      <c r="D966" t="s">
        <v>73</v>
      </c>
      <c r="E966" t="s">
        <v>35</v>
      </c>
      <c r="F966" t="s">
        <v>27</v>
      </c>
      <c r="G966" t="s">
        <v>40</v>
      </c>
      <c r="H966">
        <v>8211</v>
      </c>
      <c r="I966" t="s">
        <v>19</v>
      </c>
      <c r="J966">
        <v>0.2</v>
      </c>
      <c r="K966">
        <v>9000</v>
      </c>
      <c r="L966" s="1">
        <v>45598</v>
      </c>
    </row>
    <row r="967" spans="1:12" x14ac:dyDescent="0.3">
      <c r="A967" t="s">
        <v>1243</v>
      </c>
      <c r="B967" t="s">
        <v>50</v>
      </c>
      <c r="C967" t="s">
        <v>72</v>
      </c>
      <c r="D967" t="s">
        <v>73</v>
      </c>
      <c r="E967" t="s">
        <v>16</v>
      </c>
      <c r="F967" t="s">
        <v>17</v>
      </c>
      <c r="G967" t="s">
        <v>18</v>
      </c>
      <c r="H967">
        <v>9880</v>
      </c>
      <c r="K967">
        <v>9000</v>
      </c>
      <c r="L967" t="s">
        <v>41</v>
      </c>
    </row>
    <row r="968" spans="1:12" x14ac:dyDescent="0.3">
      <c r="A968" t="s">
        <v>1244</v>
      </c>
      <c r="B968" t="s">
        <v>266</v>
      </c>
      <c r="C968" t="s">
        <v>14</v>
      </c>
      <c r="D968" t="s">
        <v>15</v>
      </c>
      <c r="E968" t="s">
        <v>53</v>
      </c>
      <c r="F968" t="s">
        <v>17</v>
      </c>
      <c r="G968" t="s">
        <v>18</v>
      </c>
      <c r="H968">
        <v>15580</v>
      </c>
      <c r="K968">
        <v>14000</v>
      </c>
      <c r="L968" s="1">
        <v>45627</v>
      </c>
    </row>
    <row r="969" spans="1:12" x14ac:dyDescent="0.3">
      <c r="A969" t="s">
        <v>1245</v>
      </c>
      <c r="B969" t="s">
        <v>164</v>
      </c>
      <c r="C969" t="s">
        <v>33</v>
      </c>
      <c r="D969" t="s">
        <v>34</v>
      </c>
      <c r="E969" t="s">
        <v>16</v>
      </c>
      <c r="F969" t="s">
        <v>17</v>
      </c>
      <c r="G969" t="s">
        <v>28</v>
      </c>
      <c r="H969">
        <v>17594</v>
      </c>
      <c r="I969" t="s">
        <v>23</v>
      </c>
      <c r="J969">
        <v>0.1</v>
      </c>
      <c r="K969">
        <v>17000</v>
      </c>
      <c r="L969" t="s">
        <v>78</v>
      </c>
    </row>
    <row r="970" spans="1:12" x14ac:dyDescent="0.3">
      <c r="A970" t="s">
        <v>1246</v>
      </c>
      <c r="B970" t="s">
        <v>13</v>
      </c>
      <c r="C970" t="s">
        <v>72</v>
      </c>
      <c r="D970" t="s">
        <v>73</v>
      </c>
      <c r="E970" t="s">
        <v>16</v>
      </c>
      <c r="F970" t="s">
        <v>17</v>
      </c>
      <c r="G970" t="s">
        <v>28</v>
      </c>
      <c r="H970">
        <v>7133</v>
      </c>
      <c r="I970" t="s">
        <v>36</v>
      </c>
      <c r="J970">
        <v>0.3</v>
      </c>
      <c r="K970">
        <v>9000</v>
      </c>
      <c r="L970" t="s">
        <v>69</v>
      </c>
    </row>
    <row r="971" spans="1:12" x14ac:dyDescent="0.3">
      <c r="A971" t="s">
        <v>1247</v>
      </c>
      <c r="B971" t="s">
        <v>1109</v>
      </c>
      <c r="C971" t="s">
        <v>51</v>
      </c>
      <c r="D971" t="s">
        <v>52</v>
      </c>
      <c r="E971" t="s">
        <v>16</v>
      </c>
      <c r="F971" t="s">
        <v>27</v>
      </c>
      <c r="G971" t="s">
        <v>28</v>
      </c>
      <c r="H971">
        <v>14607</v>
      </c>
      <c r="I971" t="s">
        <v>36</v>
      </c>
      <c r="J971">
        <v>0.3</v>
      </c>
      <c r="K971">
        <v>13000</v>
      </c>
      <c r="L971" t="s">
        <v>20</v>
      </c>
    </row>
    <row r="972" spans="1:12" x14ac:dyDescent="0.3">
      <c r="A972" t="s">
        <v>1248</v>
      </c>
      <c r="B972" t="s">
        <v>1023</v>
      </c>
      <c r="C972" t="s">
        <v>33</v>
      </c>
      <c r="D972" t="s">
        <v>34</v>
      </c>
      <c r="E972" t="s">
        <v>35</v>
      </c>
      <c r="F972" t="s">
        <v>27</v>
      </c>
      <c r="G972" t="s">
        <v>40</v>
      </c>
      <c r="H972">
        <v>16497</v>
      </c>
      <c r="K972">
        <v>17000</v>
      </c>
      <c r="L972" s="1">
        <v>45537</v>
      </c>
    </row>
    <row r="973" spans="1:12" x14ac:dyDescent="0.3">
      <c r="A973" t="s">
        <v>1249</v>
      </c>
      <c r="B973" t="s">
        <v>146</v>
      </c>
      <c r="C973" t="s">
        <v>33</v>
      </c>
      <c r="D973" t="s">
        <v>34</v>
      </c>
      <c r="E973" t="s">
        <v>35</v>
      </c>
      <c r="F973" t="s">
        <v>44</v>
      </c>
      <c r="G973" t="s">
        <v>28</v>
      </c>
      <c r="H973">
        <v>17887</v>
      </c>
      <c r="I973" t="s">
        <v>23</v>
      </c>
      <c r="J973">
        <v>0.1</v>
      </c>
      <c r="K973">
        <v>17000</v>
      </c>
      <c r="L973" s="1">
        <v>45414</v>
      </c>
    </row>
    <row r="974" spans="1:12" x14ac:dyDescent="0.3">
      <c r="A974" t="s">
        <v>1250</v>
      </c>
      <c r="B974" t="s">
        <v>309</v>
      </c>
      <c r="C974" t="s">
        <v>51</v>
      </c>
      <c r="D974" t="s">
        <v>52</v>
      </c>
      <c r="E974" t="s">
        <v>35</v>
      </c>
      <c r="F974" t="s">
        <v>17</v>
      </c>
      <c r="G974" t="s">
        <v>18</v>
      </c>
      <c r="H974">
        <v>13210</v>
      </c>
      <c r="I974" t="s">
        <v>23</v>
      </c>
      <c r="J974">
        <v>0.1</v>
      </c>
      <c r="K974">
        <v>13000</v>
      </c>
      <c r="L974" s="1">
        <v>45598</v>
      </c>
    </row>
    <row r="975" spans="1:12" x14ac:dyDescent="0.3">
      <c r="A975" t="s">
        <v>1251</v>
      </c>
      <c r="B975" t="s">
        <v>519</v>
      </c>
      <c r="C975" t="s">
        <v>51</v>
      </c>
      <c r="D975" t="s">
        <v>52</v>
      </c>
      <c r="E975" t="s">
        <v>16</v>
      </c>
      <c r="F975" t="s">
        <v>27</v>
      </c>
      <c r="G975" t="s">
        <v>40</v>
      </c>
      <c r="H975">
        <v>12444</v>
      </c>
      <c r="I975" t="s">
        <v>36</v>
      </c>
      <c r="J975">
        <v>0.3</v>
      </c>
      <c r="K975">
        <v>13000</v>
      </c>
      <c r="L975" s="1">
        <v>45324</v>
      </c>
    </row>
    <row r="976" spans="1:12" x14ac:dyDescent="0.3">
      <c r="A976" t="s">
        <v>1252</v>
      </c>
      <c r="B976" t="s">
        <v>105</v>
      </c>
      <c r="C976" t="s">
        <v>33</v>
      </c>
      <c r="D976" t="s">
        <v>34</v>
      </c>
      <c r="E976" t="s">
        <v>35</v>
      </c>
      <c r="F976" t="s">
        <v>27</v>
      </c>
      <c r="G976" t="s">
        <v>40</v>
      </c>
      <c r="H976">
        <v>16414</v>
      </c>
      <c r="K976">
        <v>17000</v>
      </c>
      <c r="L976" s="1">
        <v>45293</v>
      </c>
    </row>
    <row r="977" spans="1:12" x14ac:dyDescent="0.3">
      <c r="A977" t="s">
        <v>1253</v>
      </c>
      <c r="B977" t="s">
        <v>196</v>
      </c>
      <c r="C977" t="s">
        <v>14</v>
      </c>
      <c r="D977" t="s">
        <v>15</v>
      </c>
      <c r="E977" t="s">
        <v>53</v>
      </c>
      <c r="F977" t="s">
        <v>44</v>
      </c>
      <c r="G977" t="s">
        <v>28</v>
      </c>
      <c r="H977">
        <v>14778</v>
      </c>
      <c r="I977" t="s">
        <v>29</v>
      </c>
      <c r="K977">
        <v>14000</v>
      </c>
      <c r="L977" t="s">
        <v>211</v>
      </c>
    </row>
    <row r="978" spans="1:12" x14ac:dyDescent="0.3">
      <c r="A978" t="s">
        <v>1254</v>
      </c>
      <c r="B978" t="s">
        <v>56</v>
      </c>
      <c r="C978" t="s">
        <v>33</v>
      </c>
      <c r="D978" t="s">
        <v>34</v>
      </c>
      <c r="E978" t="s">
        <v>16</v>
      </c>
      <c r="F978" t="s">
        <v>44</v>
      </c>
      <c r="G978" t="s">
        <v>18</v>
      </c>
      <c r="H978">
        <v>15771</v>
      </c>
      <c r="K978">
        <v>17000</v>
      </c>
      <c r="L978" s="1">
        <v>45444</v>
      </c>
    </row>
    <row r="979" spans="1:12" x14ac:dyDescent="0.3">
      <c r="A979" t="s">
        <v>1255</v>
      </c>
      <c r="B979" t="s">
        <v>77</v>
      </c>
      <c r="C979" t="s">
        <v>51</v>
      </c>
      <c r="D979" t="s">
        <v>52</v>
      </c>
      <c r="E979" t="s">
        <v>53</v>
      </c>
      <c r="F979" t="s">
        <v>27</v>
      </c>
      <c r="G979" t="s">
        <v>18</v>
      </c>
      <c r="H979">
        <v>11674</v>
      </c>
      <c r="I979" t="s">
        <v>36</v>
      </c>
      <c r="J979">
        <v>0.3</v>
      </c>
      <c r="K979">
        <v>13000</v>
      </c>
      <c r="L979" s="1">
        <v>45505</v>
      </c>
    </row>
    <row r="980" spans="1:12" x14ac:dyDescent="0.3">
      <c r="A980" t="s">
        <v>1256</v>
      </c>
      <c r="B980" t="s">
        <v>179</v>
      </c>
      <c r="C980" t="s">
        <v>72</v>
      </c>
      <c r="D980" t="s">
        <v>73</v>
      </c>
      <c r="E980" t="s">
        <v>35</v>
      </c>
      <c r="F980" t="s">
        <v>27</v>
      </c>
      <c r="G980" t="s">
        <v>28</v>
      </c>
      <c r="H980">
        <v>10899</v>
      </c>
      <c r="I980" t="s">
        <v>23</v>
      </c>
      <c r="J980">
        <v>0.1</v>
      </c>
      <c r="K980">
        <v>9000</v>
      </c>
      <c r="L980" t="s">
        <v>117</v>
      </c>
    </row>
    <row r="981" spans="1:12" x14ac:dyDescent="0.3">
      <c r="A981" t="s">
        <v>1257</v>
      </c>
      <c r="B981" t="s">
        <v>307</v>
      </c>
      <c r="C981" t="s">
        <v>51</v>
      </c>
      <c r="D981" t="s">
        <v>52</v>
      </c>
      <c r="E981" t="s">
        <v>53</v>
      </c>
      <c r="F981" t="s">
        <v>17</v>
      </c>
      <c r="G981" t="s">
        <v>40</v>
      </c>
      <c r="H981">
        <v>12818</v>
      </c>
      <c r="I981" t="s">
        <v>23</v>
      </c>
      <c r="J981">
        <v>0.1</v>
      </c>
      <c r="K981">
        <v>13000</v>
      </c>
      <c r="L981" t="s">
        <v>117</v>
      </c>
    </row>
    <row r="982" spans="1:12" x14ac:dyDescent="0.3">
      <c r="A982" t="s">
        <v>1258</v>
      </c>
      <c r="B982" t="s">
        <v>262</v>
      </c>
      <c r="C982" t="s">
        <v>14</v>
      </c>
      <c r="D982" t="s">
        <v>15</v>
      </c>
      <c r="E982" t="s">
        <v>35</v>
      </c>
      <c r="F982" t="s">
        <v>44</v>
      </c>
      <c r="G982" t="s">
        <v>28</v>
      </c>
      <c r="H982">
        <v>13375</v>
      </c>
      <c r="K982">
        <v>14000</v>
      </c>
      <c r="L982" s="1">
        <v>45475</v>
      </c>
    </row>
    <row r="983" spans="1:12" x14ac:dyDescent="0.3">
      <c r="A983" t="s">
        <v>1259</v>
      </c>
      <c r="B983" t="s">
        <v>176</v>
      </c>
      <c r="C983" t="s">
        <v>33</v>
      </c>
      <c r="D983" t="s">
        <v>34</v>
      </c>
      <c r="E983" t="s">
        <v>53</v>
      </c>
      <c r="F983" t="s">
        <v>44</v>
      </c>
      <c r="G983" t="s">
        <v>28</v>
      </c>
      <c r="H983">
        <v>17854</v>
      </c>
      <c r="I983" t="s">
        <v>29</v>
      </c>
      <c r="K983">
        <v>17000</v>
      </c>
      <c r="L983" t="s">
        <v>62</v>
      </c>
    </row>
    <row r="984" spans="1:12" x14ac:dyDescent="0.3">
      <c r="A984" t="s">
        <v>1260</v>
      </c>
      <c r="B984" t="s">
        <v>580</v>
      </c>
      <c r="C984" t="s">
        <v>72</v>
      </c>
      <c r="D984" t="s">
        <v>73</v>
      </c>
      <c r="E984" t="s">
        <v>53</v>
      </c>
      <c r="F984" t="s">
        <v>44</v>
      </c>
      <c r="G984" t="s">
        <v>18</v>
      </c>
      <c r="H984">
        <v>10679</v>
      </c>
      <c r="I984" t="s">
        <v>36</v>
      </c>
      <c r="J984">
        <v>0.3</v>
      </c>
      <c r="K984">
        <v>9000</v>
      </c>
      <c r="L984" s="1">
        <v>45597</v>
      </c>
    </row>
    <row r="985" spans="1:12" x14ac:dyDescent="0.3">
      <c r="A985" t="s">
        <v>1261</v>
      </c>
      <c r="B985" t="s">
        <v>1109</v>
      </c>
      <c r="C985" t="s">
        <v>51</v>
      </c>
      <c r="D985" t="s">
        <v>52</v>
      </c>
      <c r="E985" t="s">
        <v>53</v>
      </c>
      <c r="F985" t="s">
        <v>17</v>
      </c>
      <c r="G985" t="s">
        <v>40</v>
      </c>
      <c r="H985">
        <v>14152</v>
      </c>
      <c r="I985" t="s">
        <v>23</v>
      </c>
      <c r="J985">
        <v>0.1</v>
      </c>
      <c r="K985">
        <v>13000</v>
      </c>
      <c r="L985" s="1">
        <v>45566</v>
      </c>
    </row>
    <row r="986" spans="1:12" x14ac:dyDescent="0.3">
      <c r="A986" t="s">
        <v>1262</v>
      </c>
      <c r="B986" t="s">
        <v>1141</v>
      </c>
      <c r="C986" t="s">
        <v>72</v>
      </c>
      <c r="D986" t="s">
        <v>73</v>
      </c>
      <c r="E986" t="s">
        <v>35</v>
      </c>
      <c r="F986" t="s">
        <v>44</v>
      </c>
      <c r="G986" t="s">
        <v>18</v>
      </c>
      <c r="H986">
        <v>9915</v>
      </c>
      <c r="I986" t="s">
        <v>29</v>
      </c>
      <c r="K986">
        <v>9000</v>
      </c>
      <c r="L986" t="s">
        <v>117</v>
      </c>
    </row>
    <row r="987" spans="1:12" x14ac:dyDescent="0.3">
      <c r="A987" t="s">
        <v>1263</v>
      </c>
      <c r="B987" t="s">
        <v>204</v>
      </c>
      <c r="C987" t="s">
        <v>51</v>
      </c>
      <c r="D987" t="s">
        <v>52</v>
      </c>
      <c r="E987" t="s">
        <v>35</v>
      </c>
      <c r="F987" t="s">
        <v>27</v>
      </c>
      <c r="G987" t="s">
        <v>18</v>
      </c>
      <c r="H987">
        <v>11168</v>
      </c>
      <c r="I987" t="s">
        <v>36</v>
      </c>
      <c r="J987">
        <v>0.3</v>
      </c>
      <c r="K987">
        <v>13000</v>
      </c>
      <c r="L987" s="1">
        <v>45445</v>
      </c>
    </row>
    <row r="988" spans="1:12" x14ac:dyDescent="0.3">
      <c r="A988" t="s">
        <v>1264</v>
      </c>
      <c r="B988" t="s">
        <v>465</v>
      </c>
      <c r="C988" t="s">
        <v>33</v>
      </c>
      <c r="D988" t="s">
        <v>34</v>
      </c>
      <c r="E988" t="s">
        <v>53</v>
      </c>
      <c r="F988" t="s">
        <v>27</v>
      </c>
      <c r="G988" t="s">
        <v>18</v>
      </c>
      <c r="H988">
        <v>17303</v>
      </c>
      <c r="I988" t="s">
        <v>23</v>
      </c>
      <c r="J988">
        <v>0.1</v>
      </c>
      <c r="K988">
        <v>17000</v>
      </c>
      <c r="L988" s="1">
        <v>45628</v>
      </c>
    </row>
    <row r="989" spans="1:12" x14ac:dyDescent="0.3">
      <c r="A989" t="s">
        <v>1265</v>
      </c>
      <c r="B989" t="s">
        <v>315</v>
      </c>
      <c r="C989" t="s">
        <v>51</v>
      </c>
      <c r="D989" t="s">
        <v>52</v>
      </c>
      <c r="E989" t="s">
        <v>53</v>
      </c>
      <c r="F989" t="s">
        <v>17</v>
      </c>
      <c r="G989" t="s">
        <v>28</v>
      </c>
      <c r="H989">
        <v>14995</v>
      </c>
      <c r="I989" t="s">
        <v>19</v>
      </c>
      <c r="J989">
        <v>0.2</v>
      </c>
      <c r="K989">
        <v>13000</v>
      </c>
      <c r="L989" s="1">
        <v>45384</v>
      </c>
    </row>
    <row r="990" spans="1:12" x14ac:dyDescent="0.3">
      <c r="A990" t="s">
        <v>1266</v>
      </c>
      <c r="B990" t="s">
        <v>255</v>
      </c>
      <c r="C990" t="s">
        <v>14</v>
      </c>
      <c r="D990" t="s">
        <v>15</v>
      </c>
      <c r="E990" t="s">
        <v>53</v>
      </c>
      <c r="F990" t="s">
        <v>17</v>
      </c>
      <c r="G990" t="s">
        <v>18</v>
      </c>
      <c r="H990">
        <v>15882</v>
      </c>
      <c r="K990">
        <v>14000</v>
      </c>
      <c r="L990" t="s">
        <v>45</v>
      </c>
    </row>
    <row r="991" spans="1:12" x14ac:dyDescent="0.3">
      <c r="A991" t="s">
        <v>1267</v>
      </c>
      <c r="B991" t="s">
        <v>764</v>
      </c>
      <c r="C991" t="s">
        <v>14</v>
      </c>
      <c r="D991" t="s">
        <v>15</v>
      </c>
      <c r="E991" t="s">
        <v>16</v>
      </c>
      <c r="F991" t="s">
        <v>44</v>
      </c>
      <c r="G991" t="s">
        <v>28</v>
      </c>
      <c r="H991">
        <v>13356</v>
      </c>
      <c r="I991" t="s">
        <v>36</v>
      </c>
      <c r="J991">
        <v>0.3</v>
      </c>
      <c r="K991">
        <v>14000</v>
      </c>
      <c r="L991" t="s">
        <v>122</v>
      </c>
    </row>
    <row r="992" spans="1:12" x14ac:dyDescent="0.3">
      <c r="A992" t="s">
        <v>1268</v>
      </c>
      <c r="B992" t="s">
        <v>131</v>
      </c>
      <c r="C992" t="s">
        <v>51</v>
      </c>
      <c r="D992" t="s">
        <v>52</v>
      </c>
      <c r="E992" t="s">
        <v>16</v>
      </c>
      <c r="F992" t="s">
        <v>44</v>
      </c>
      <c r="G992" t="s">
        <v>40</v>
      </c>
      <c r="H992">
        <v>12387</v>
      </c>
      <c r="I992" t="s">
        <v>23</v>
      </c>
      <c r="J992">
        <v>0.1</v>
      </c>
      <c r="K992">
        <v>13000</v>
      </c>
      <c r="L992" t="s">
        <v>373</v>
      </c>
    </row>
    <row r="993" spans="1:12" x14ac:dyDescent="0.3">
      <c r="A993" t="s">
        <v>1269</v>
      </c>
      <c r="B993" t="s">
        <v>747</v>
      </c>
      <c r="C993" t="s">
        <v>51</v>
      </c>
      <c r="D993" t="s">
        <v>52</v>
      </c>
      <c r="E993" t="s">
        <v>16</v>
      </c>
      <c r="F993" t="s">
        <v>44</v>
      </c>
      <c r="G993" t="s">
        <v>18</v>
      </c>
      <c r="H993">
        <v>12261</v>
      </c>
      <c r="I993" t="s">
        <v>23</v>
      </c>
      <c r="J993">
        <v>0.1</v>
      </c>
      <c r="K993">
        <v>13000</v>
      </c>
      <c r="L993" t="s">
        <v>132</v>
      </c>
    </row>
    <row r="994" spans="1:12" x14ac:dyDescent="0.3">
      <c r="A994" t="s">
        <v>1270</v>
      </c>
      <c r="B994" t="s">
        <v>873</v>
      </c>
      <c r="C994" t="s">
        <v>51</v>
      </c>
      <c r="D994" t="s">
        <v>52</v>
      </c>
      <c r="E994" t="s">
        <v>53</v>
      </c>
      <c r="F994" t="s">
        <v>17</v>
      </c>
      <c r="G994" t="s">
        <v>18</v>
      </c>
      <c r="H994">
        <v>12336</v>
      </c>
      <c r="I994" t="s">
        <v>23</v>
      </c>
      <c r="J994">
        <v>0.1</v>
      </c>
      <c r="K994">
        <v>13000</v>
      </c>
      <c r="L994" s="1">
        <v>45506</v>
      </c>
    </row>
    <row r="995" spans="1:12" x14ac:dyDescent="0.3">
      <c r="A995" t="s">
        <v>1271</v>
      </c>
      <c r="B995" t="s">
        <v>272</v>
      </c>
      <c r="C995" t="s">
        <v>51</v>
      </c>
      <c r="D995" t="s">
        <v>52</v>
      </c>
      <c r="E995" t="s">
        <v>53</v>
      </c>
      <c r="F995" t="s">
        <v>27</v>
      </c>
      <c r="G995" t="s">
        <v>18</v>
      </c>
      <c r="H995">
        <v>11342</v>
      </c>
      <c r="I995" t="s">
        <v>29</v>
      </c>
      <c r="K995">
        <v>13000</v>
      </c>
      <c r="L995" t="s">
        <v>41</v>
      </c>
    </row>
    <row r="996" spans="1:12" x14ac:dyDescent="0.3">
      <c r="A996" t="s">
        <v>1272</v>
      </c>
      <c r="B996" t="s">
        <v>367</v>
      </c>
      <c r="C996" t="s">
        <v>14</v>
      </c>
      <c r="D996" t="s">
        <v>15</v>
      </c>
      <c r="E996" t="s">
        <v>16</v>
      </c>
      <c r="F996" t="s">
        <v>17</v>
      </c>
      <c r="G996" t="s">
        <v>18</v>
      </c>
      <c r="H996">
        <v>14008</v>
      </c>
      <c r="I996" t="s">
        <v>36</v>
      </c>
      <c r="J996">
        <v>0.3</v>
      </c>
      <c r="K996">
        <v>14000</v>
      </c>
      <c r="L996" s="1">
        <v>45506</v>
      </c>
    </row>
    <row r="997" spans="1:12" x14ac:dyDescent="0.3">
      <c r="A997" t="s">
        <v>1273</v>
      </c>
      <c r="B997" t="s">
        <v>100</v>
      </c>
      <c r="C997" t="s">
        <v>14</v>
      </c>
      <c r="D997" t="s">
        <v>15</v>
      </c>
      <c r="E997" t="s">
        <v>16</v>
      </c>
      <c r="F997" t="s">
        <v>17</v>
      </c>
      <c r="G997" t="s">
        <v>40</v>
      </c>
      <c r="H997">
        <v>12605</v>
      </c>
      <c r="K997">
        <v>14000</v>
      </c>
      <c r="L997" t="s">
        <v>235</v>
      </c>
    </row>
    <row r="998" spans="1:12" x14ac:dyDescent="0.3">
      <c r="A998" t="s">
        <v>1274</v>
      </c>
      <c r="B998" t="s">
        <v>510</v>
      </c>
      <c r="C998" t="s">
        <v>14</v>
      </c>
      <c r="D998" t="s">
        <v>15</v>
      </c>
      <c r="E998" t="s">
        <v>53</v>
      </c>
      <c r="F998" t="s">
        <v>17</v>
      </c>
      <c r="G998" t="s">
        <v>40</v>
      </c>
      <c r="H998">
        <v>13261</v>
      </c>
      <c r="K998">
        <v>14000</v>
      </c>
      <c r="L998" t="s">
        <v>78</v>
      </c>
    </row>
    <row r="999" spans="1:12" x14ac:dyDescent="0.3">
      <c r="A999" t="s">
        <v>1275</v>
      </c>
      <c r="B999" t="s">
        <v>941</v>
      </c>
      <c r="C999" t="s">
        <v>51</v>
      </c>
      <c r="D999" t="s">
        <v>52</v>
      </c>
      <c r="E999" t="s">
        <v>16</v>
      </c>
      <c r="F999" t="s">
        <v>17</v>
      </c>
      <c r="G999" t="s">
        <v>28</v>
      </c>
      <c r="H999">
        <v>12702</v>
      </c>
      <c r="K999">
        <v>13000</v>
      </c>
      <c r="L999" t="s">
        <v>117</v>
      </c>
    </row>
    <row r="1000" spans="1:12" x14ac:dyDescent="0.3">
      <c r="A1000" t="s">
        <v>1276</v>
      </c>
      <c r="B1000" t="s">
        <v>157</v>
      </c>
      <c r="C1000" t="s">
        <v>72</v>
      </c>
      <c r="D1000" t="s">
        <v>73</v>
      </c>
      <c r="E1000" t="s">
        <v>16</v>
      </c>
      <c r="F1000" t="s">
        <v>17</v>
      </c>
      <c r="G1000" t="s">
        <v>18</v>
      </c>
      <c r="H1000">
        <v>10422</v>
      </c>
      <c r="I1000" t="s">
        <v>29</v>
      </c>
      <c r="K1000">
        <v>9000</v>
      </c>
      <c r="L1000" s="1">
        <v>45506</v>
      </c>
    </row>
    <row r="1001" spans="1:12" x14ac:dyDescent="0.3">
      <c r="A1001" t="s">
        <v>1277</v>
      </c>
      <c r="B1001" t="s">
        <v>879</v>
      </c>
      <c r="C1001" t="s">
        <v>51</v>
      </c>
      <c r="D1001" t="s">
        <v>52</v>
      </c>
      <c r="E1001" t="s">
        <v>53</v>
      </c>
      <c r="F1001" t="s">
        <v>17</v>
      </c>
      <c r="G1001" t="s">
        <v>28</v>
      </c>
      <c r="H1001">
        <v>12373</v>
      </c>
      <c r="I1001" t="s">
        <v>23</v>
      </c>
      <c r="J1001">
        <v>0.1</v>
      </c>
      <c r="K1001">
        <v>13000</v>
      </c>
      <c r="L1001" t="s">
        <v>45</v>
      </c>
    </row>
  </sheetData>
  <pageMargins left="0.25" right="0.25" top="0.75" bottom="0.75" header="0.3" footer="0.3"/>
  <pageSetup paperSize="9" scale="7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8F01-0436-4352-A282-9406B0CFC98C}">
  <sheetPr>
    <pageSetUpPr fitToPage="1"/>
  </sheetPr>
  <dimension ref="A1:M1001"/>
  <sheetViews>
    <sheetView topLeftCell="F1" workbookViewId="0">
      <selection activeCell="D5" sqref="D5"/>
    </sheetView>
  </sheetViews>
  <sheetFormatPr defaultRowHeight="14.4" x14ac:dyDescent="0.3"/>
  <cols>
    <col min="2" max="2" width="14.109375" customWidth="1"/>
    <col min="4" max="4" width="14.77734375" customWidth="1"/>
    <col min="6" max="6" width="12.6640625" customWidth="1"/>
    <col min="8" max="8" width="17" customWidth="1"/>
    <col min="9" max="9" width="14" customWidth="1"/>
    <col min="10" max="10" width="14.6640625" customWidth="1"/>
    <col min="11" max="11" width="15" customWidth="1"/>
    <col min="12" max="12" width="15.5546875" customWidth="1"/>
    <col min="13" max="13" width="11" bestFit="1" customWidth="1"/>
  </cols>
  <sheetData>
    <row r="1" spans="1:13" x14ac:dyDescent="0.3">
      <c r="A1" t="s">
        <v>0</v>
      </c>
      <c r="B1" t="s">
        <v>1</v>
      </c>
      <c r="C1" t="s">
        <v>2</v>
      </c>
      <c r="D1" t="s">
        <v>3</v>
      </c>
      <c r="E1" t="s">
        <v>4</v>
      </c>
      <c r="F1" t="s">
        <v>5</v>
      </c>
      <c r="G1" t="s">
        <v>6</v>
      </c>
      <c r="H1" t="s">
        <v>7</v>
      </c>
      <c r="I1" t="s">
        <v>8</v>
      </c>
      <c r="J1" t="s">
        <v>9</v>
      </c>
      <c r="K1" t="s">
        <v>10</v>
      </c>
      <c r="L1" s="5" t="s">
        <v>11</v>
      </c>
      <c r="M1" s="4" t="s">
        <v>1294</v>
      </c>
    </row>
    <row r="2" spans="1:13" x14ac:dyDescent="0.3">
      <c r="A2" t="s">
        <v>12</v>
      </c>
      <c r="B2" t="s">
        <v>13</v>
      </c>
      <c r="C2" t="s">
        <v>14</v>
      </c>
      <c r="D2" t="s">
        <v>15</v>
      </c>
      <c r="E2" t="s">
        <v>16</v>
      </c>
      <c r="F2" t="s">
        <v>17</v>
      </c>
      <c r="G2" t="s">
        <v>18</v>
      </c>
      <c r="H2">
        <v>12914</v>
      </c>
      <c r="I2" t="s">
        <v>19</v>
      </c>
      <c r="J2">
        <v>0.2</v>
      </c>
      <c r="K2">
        <v>14000</v>
      </c>
      <c r="L2" s="5" t="s">
        <v>20</v>
      </c>
      <c r="M2" cm="1">
        <f t="array" ref="M2">SUMPRODUCT(H2:H1001*(1-J2:J1001))</f>
        <v>11745722.800000004</v>
      </c>
    </row>
    <row r="3" spans="1:13" x14ac:dyDescent="0.3">
      <c r="A3" t="s">
        <v>21</v>
      </c>
      <c r="B3" t="s">
        <v>22</v>
      </c>
      <c r="C3" t="s">
        <v>14</v>
      </c>
      <c r="D3" t="s">
        <v>15</v>
      </c>
      <c r="E3" t="s">
        <v>16</v>
      </c>
      <c r="F3" t="s">
        <v>17</v>
      </c>
      <c r="G3" t="s">
        <v>18</v>
      </c>
      <c r="H3">
        <v>12122</v>
      </c>
      <c r="I3" t="s">
        <v>23</v>
      </c>
      <c r="J3">
        <v>0.1</v>
      </c>
      <c r="K3">
        <v>14000</v>
      </c>
      <c r="L3" s="5" t="s">
        <v>24</v>
      </c>
      <c r="M3" s="4" t="s">
        <v>1295</v>
      </c>
    </row>
    <row r="4" spans="1:13" x14ac:dyDescent="0.3">
      <c r="A4" t="s">
        <v>25</v>
      </c>
      <c r="B4" t="s">
        <v>26</v>
      </c>
      <c r="C4" t="s">
        <v>14</v>
      </c>
      <c r="D4" t="s">
        <v>15</v>
      </c>
      <c r="E4" t="s">
        <v>16</v>
      </c>
      <c r="F4" t="s">
        <v>27</v>
      </c>
      <c r="G4" t="s">
        <v>28</v>
      </c>
      <c r="H4">
        <v>14661</v>
      </c>
      <c r="I4" t="s">
        <v>29</v>
      </c>
      <c r="K4">
        <v>14000</v>
      </c>
      <c r="L4" s="5" t="s">
        <v>30</v>
      </c>
      <c r="M4">
        <f>SUM(H2:H1001)</f>
        <v>13395293</v>
      </c>
    </row>
    <row r="5" spans="1:13" x14ac:dyDescent="0.3">
      <c r="A5" t="s">
        <v>31</v>
      </c>
      <c r="B5" t="s">
        <v>32</v>
      </c>
      <c r="C5" t="s">
        <v>33</v>
      </c>
      <c r="D5" t="s">
        <v>34</v>
      </c>
      <c r="E5" t="s">
        <v>35</v>
      </c>
      <c r="F5" t="s">
        <v>27</v>
      </c>
      <c r="G5" t="s">
        <v>28</v>
      </c>
      <c r="H5">
        <v>16731</v>
      </c>
      <c r="I5" t="s">
        <v>36</v>
      </c>
      <c r="J5">
        <v>0.3</v>
      </c>
      <c r="K5">
        <v>17000</v>
      </c>
      <c r="L5" s="5" t="s">
        <v>37</v>
      </c>
      <c r="M5" s="4" t="s">
        <v>1296</v>
      </c>
    </row>
    <row r="6" spans="1:13" x14ac:dyDescent="0.3">
      <c r="A6" t="s">
        <v>38</v>
      </c>
      <c r="B6" t="s">
        <v>39</v>
      </c>
      <c r="C6" t="s">
        <v>33</v>
      </c>
      <c r="D6" t="s">
        <v>34</v>
      </c>
      <c r="E6" t="s">
        <v>35</v>
      </c>
      <c r="F6" t="s">
        <v>27</v>
      </c>
      <c r="G6" t="s">
        <v>40</v>
      </c>
      <c r="H6">
        <v>15396</v>
      </c>
      <c r="I6" t="s">
        <v>36</v>
      </c>
      <c r="J6">
        <v>0.3</v>
      </c>
      <c r="K6">
        <v>17000</v>
      </c>
      <c r="L6" s="5" t="s">
        <v>41</v>
      </c>
      <c r="M6">
        <f>M4-M2</f>
        <v>1649570.1999999955</v>
      </c>
    </row>
    <row r="7" spans="1:13" x14ac:dyDescent="0.3">
      <c r="A7" t="s">
        <v>42</v>
      </c>
      <c r="B7" t="s">
        <v>43</v>
      </c>
      <c r="C7" t="s">
        <v>33</v>
      </c>
      <c r="D7" t="s">
        <v>34</v>
      </c>
      <c r="E7" t="s">
        <v>35</v>
      </c>
      <c r="F7" t="s">
        <v>44</v>
      </c>
      <c r="G7" t="s">
        <v>40</v>
      </c>
      <c r="H7">
        <v>17196</v>
      </c>
      <c r="I7" t="s">
        <v>23</v>
      </c>
      <c r="J7">
        <v>0.1</v>
      </c>
      <c r="K7">
        <v>17000</v>
      </c>
      <c r="L7" s="5" t="s">
        <v>45</v>
      </c>
    </row>
    <row r="8" spans="1:13" x14ac:dyDescent="0.3">
      <c r="A8" t="s">
        <v>46</v>
      </c>
      <c r="B8" t="s">
        <v>47</v>
      </c>
      <c r="C8" t="s">
        <v>33</v>
      </c>
      <c r="D8" t="s">
        <v>34</v>
      </c>
      <c r="E8" t="s">
        <v>16</v>
      </c>
      <c r="F8" t="s">
        <v>44</v>
      </c>
      <c r="G8" t="s">
        <v>40</v>
      </c>
      <c r="H8">
        <v>17364</v>
      </c>
      <c r="I8" t="s">
        <v>19</v>
      </c>
      <c r="J8">
        <v>0.2</v>
      </c>
      <c r="K8">
        <v>17000</v>
      </c>
      <c r="L8" s="5" t="s">
        <v>48</v>
      </c>
    </row>
    <row r="9" spans="1:13" x14ac:dyDescent="0.3">
      <c r="A9" t="s">
        <v>49</v>
      </c>
      <c r="B9" t="s">
        <v>50</v>
      </c>
      <c r="C9" t="s">
        <v>51</v>
      </c>
      <c r="D9" t="s">
        <v>52</v>
      </c>
      <c r="E9" t="s">
        <v>53</v>
      </c>
      <c r="F9" t="s">
        <v>27</v>
      </c>
      <c r="G9" t="s">
        <v>18</v>
      </c>
      <c r="H9">
        <v>14549</v>
      </c>
      <c r="I9" t="s">
        <v>23</v>
      </c>
      <c r="J9">
        <v>0.1</v>
      </c>
      <c r="K9">
        <v>13000</v>
      </c>
      <c r="L9" s="5" t="s">
        <v>54</v>
      </c>
    </row>
    <row r="10" spans="1:13" x14ac:dyDescent="0.3">
      <c r="A10" t="s">
        <v>55</v>
      </c>
      <c r="B10" t="s">
        <v>56</v>
      </c>
      <c r="C10" t="s">
        <v>33</v>
      </c>
      <c r="D10" t="s">
        <v>34</v>
      </c>
      <c r="E10" t="s">
        <v>35</v>
      </c>
      <c r="F10" t="s">
        <v>17</v>
      </c>
      <c r="G10" t="s">
        <v>40</v>
      </c>
      <c r="H10">
        <v>15858</v>
      </c>
      <c r="I10" t="s">
        <v>36</v>
      </c>
      <c r="J10">
        <v>0.3</v>
      </c>
      <c r="K10">
        <v>17000</v>
      </c>
      <c r="L10" s="5" t="s">
        <v>57</v>
      </c>
    </row>
    <row r="11" spans="1:13" x14ac:dyDescent="0.3">
      <c r="A11" t="s">
        <v>58</v>
      </c>
      <c r="B11" t="s">
        <v>59</v>
      </c>
      <c r="C11" t="s">
        <v>14</v>
      </c>
      <c r="D11" t="s">
        <v>15</v>
      </c>
      <c r="E11" t="s">
        <v>16</v>
      </c>
      <c r="F11" t="s">
        <v>44</v>
      </c>
      <c r="G11" t="s">
        <v>18</v>
      </c>
      <c r="H11">
        <v>14187</v>
      </c>
      <c r="I11" t="s">
        <v>19</v>
      </c>
      <c r="J11">
        <v>0.2</v>
      </c>
      <c r="K11">
        <v>14000</v>
      </c>
      <c r="L11" s="6">
        <v>45597</v>
      </c>
    </row>
    <row r="12" spans="1:13" x14ac:dyDescent="0.3">
      <c r="A12" t="s">
        <v>60</v>
      </c>
      <c r="B12" t="s">
        <v>61</v>
      </c>
      <c r="C12" t="s">
        <v>33</v>
      </c>
      <c r="D12" t="s">
        <v>34</v>
      </c>
      <c r="E12" t="s">
        <v>16</v>
      </c>
      <c r="F12" t="s">
        <v>44</v>
      </c>
      <c r="G12" t="s">
        <v>28</v>
      </c>
      <c r="H12">
        <v>15899</v>
      </c>
      <c r="I12" t="s">
        <v>36</v>
      </c>
      <c r="J12">
        <v>0.3</v>
      </c>
      <c r="K12">
        <v>17000</v>
      </c>
      <c r="L12" s="5" t="s">
        <v>62</v>
      </c>
    </row>
    <row r="13" spans="1:13" x14ac:dyDescent="0.3">
      <c r="A13" t="s">
        <v>63</v>
      </c>
      <c r="B13" t="s">
        <v>64</v>
      </c>
      <c r="C13" t="s">
        <v>14</v>
      </c>
      <c r="D13" t="s">
        <v>15</v>
      </c>
      <c r="E13" t="s">
        <v>35</v>
      </c>
      <c r="F13" t="s">
        <v>27</v>
      </c>
      <c r="G13" t="s">
        <v>40</v>
      </c>
      <c r="H13">
        <v>13643</v>
      </c>
      <c r="I13" t="s">
        <v>36</v>
      </c>
      <c r="J13">
        <v>0.3</v>
      </c>
      <c r="K13">
        <v>14000</v>
      </c>
      <c r="L13" s="6">
        <v>45413</v>
      </c>
    </row>
    <row r="14" spans="1:13" x14ac:dyDescent="0.3">
      <c r="A14" t="s">
        <v>65</v>
      </c>
      <c r="B14" t="s">
        <v>66</v>
      </c>
      <c r="C14" t="s">
        <v>33</v>
      </c>
      <c r="D14" t="s">
        <v>34</v>
      </c>
      <c r="E14" t="s">
        <v>35</v>
      </c>
      <c r="F14" t="s">
        <v>44</v>
      </c>
      <c r="G14" t="s">
        <v>40</v>
      </c>
      <c r="H14">
        <v>16620</v>
      </c>
      <c r="K14">
        <v>17000</v>
      </c>
      <c r="L14" s="6">
        <v>45566</v>
      </c>
    </row>
    <row r="15" spans="1:13" x14ac:dyDescent="0.3">
      <c r="A15" t="s">
        <v>67</v>
      </c>
      <c r="B15" t="s">
        <v>68</v>
      </c>
      <c r="C15" t="s">
        <v>51</v>
      </c>
      <c r="D15" t="s">
        <v>52</v>
      </c>
      <c r="E15" t="s">
        <v>16</v>
      </c>
      <c r="F15" t="s">
        <v>44</v>
      </c>
      <c r="G15" t="s">
        <v>28</v>
      </c>
      <c r="H15">
        <v>12076</v>
      </c>
      <c r="I15" t="s">
        <v>29</v>
      </c>
      <c r="K15">
        <v>13000</v>
      </c>
      <c r="L15" s="5" t="s">
        <v>69</v>
      </c>
    </row>
    <row r="16" spans="1:13" x14ac:dyDescent="0.3">
      <c r="A16" t="s">
        <v>70</v>
      </c>
      <c r="B16" t="s">
        <v>71</v>
      </c>
      <c r="C16" t="s">
        <v>72</v>
      </c>
      <c r="D16" t="s">
        <v>73</v>
      </c>
      <c r="E16" t="s">
        <v>53</v>
      </c>
      <c r="F16" t="s">
        <v>27</v>
      </c>
      <c r="G16" t="s">
        <v>18</v>
      </c>
      <c r="H16">
        <v>9087</v>
      </c>
      <c r="K16">
        <v>9000</v>
      </c>
      <c r="L16" s="6">
        <v>45444</v>
      </c>
    </row>
    <row r="17" spans="1:12" x14ac:dyDescent="0.3">
      <c r="A17" t="s">
        <v>74</v>
      </c>
      <c r="B17" t="s">
        <v>75</v>
      </c>
      <c r="C17" t="s">
        <v>14</v>
      </c>
      <c r="D17" t="s">
        <v>15</v>
      </c>
      <c r="E17" t="s">
        <v>35</v>
      </c>
      <c r="F17" t="s">
        <v>44</v>
      </c>
      <c r="G17" t="s">
        <v>18</v>
      </c>
      <c r="H17">
        <v>15244</v>
      </c>
      <c r="K17">
        <v>14000</v>
      </c>
      <c r="L17" s="6">
        <v>45506</v>
      </c>
    </row>
    <row r="18" spans="1:12" x14ac:dyDescent="0.3">
      <c r="A18" t="s">
        <v>76</v>
      </c>
      <c r="B18" t="s">
        <v>77</v>
      </c>
      <c r="C18" t="s">
        <v>72</v>
      </c>
      <c r="D18" t="s">
        <v>73</v>
      </c>
      <c r="E18" t="s">
        <v>16</v>
      </c>
      <c r="F18" t="s">
        <v>17</v>
      </c>
      <c r="G18" t="s">
        <v>28</v>
      </c>
      <c r="H18">
        <v>8029</v>
      </c>
      <c r="I18" t="s">
        <v>29</v>
      </c>
      <c r="K18">
        <v>9000</v>
      </c>
      <c r="L18" s="5" t="s">
        <v>78</v>
      </c>
    </row>
    <row r="19" spans="1:12" x14ac:dyDescent="0.3">
      <c r="A19" t="s">
        <v>79</v>
      </c>
      <c r="B19" t="s">
        <v>80</v>
      </c>
      <c r="C19" t="s">
        <v>14</v>
      </c>
      <c r="D19" t="s">
        <v>15</v>
      </c>
      <c r="E19" t="s">
        <v>16</v>
      </c>
      <c r="F19" t="s">
        <v>44</v>
      </c>
      <c r="G19" t="s">
        <v>40</v>
      </c>
      <c r="H19">
        <v>15148</v>
      </c>
      <c r="I19" t="s">
        <v>36</v>
      </c>
      <c r="J19">
        <v>0.3</v>
      </c>
      <c r="K19">
        <v>14000</v>
      </c>
      <c r="L19" s="6">
        <v>45505</v>
      </c>
    </row>
    <row r="20" spans="1:12" x14ac:dyDescent="0.3">
      <c r="A20" t="s">
        <v>81</v>
      </c>
      <c r="B20" t="s">
        <v>82</v>
      </c>
      <c r="C20" t="s">
        <v>51</v>
      </c>
      <c r="D20" t="s">
        <v>52</v>
      </c>
      <c r="E20" t="s">
        <v>53</v>
      </c>
      <c r="F20" t="s">
        <v>27</v>
      </c>
      <c r="G20" t="s">
        <v>28</v>
      </c>
      <c r="H20">
        <v>14587</v>
      </c>
      <c r="I20" t="s">
        <v>36</v>
      </c>
      <c r="J20">
        <v>0.3</v>
      </c>
      <c r="K20">
        <v>13000</v>
      </c>
      <c r="L20" s="6">
        <v>45324</v>
      </c>
    </row>
    <row r="21" spans="1:12" x14ac:dyDescent="0.3">
      <c r="A21" t="s">
        <v>83</v>
      </c>
      <c r="B21" t="s">
        <v>84</v>
      </c>
      <c r="C21" t="s">
        <v>14</v>
      </c>
      <c r="D21" t="s">
        <v>15</v>
      </c>
      <c r="E21" t="s">
        <v>16</v>
      </c>
      <c r="F21" t="s">
        <v>17</v>
      </c>
      <c r="G21" t="s">
        <v>28</v>
      </c>
      <c r="H21">
        <v>14079</v>
      </c>
      <c r="I21" t="s">
        <v>29</v>
      </c>
      <c r="K21">
        <v>14000</v>
      </c>
      <c r="L21" s="5" t="s">
        <v>85</v>
      </c>
    </row>
    <row r="22" spans="1:12" x14ac:dyDescent="0.3">
      <c r="A22" t="s">
        <v>86</v>
      </c>
      <c r="B22" t="s">
        <v>87</v>
      </c>
      <c r="C22" t="s">
        <v>51</v>
      </c>
      <c r="D22" t="s">
        <v>52</v>
      </c>
      <c r="E22" t="s">
        <v>16</v>
      </c>
      <c r="F22" t="s">
        <v>44</v>
      </c>
      <c r="G22" t="s">
        <v>18</v>
      </c>
      <c r="H22">
        <v>13453</v>
      </c>
      <c r="I22" t="s">
        <v>36</v>
      </c>
      <c r="J22">
        <v>0.3</v>
      </c>
      <c r="K22">
        <v>13000</v>
      </c>
      <c r="L22" s="6">
        <v>45293</v>
      </c>
    </row>
    <row r="23" spans="1:12" x14ac:dyDescent="0.3">
      <c r="A23" t="s">
        <v>88</v>
      </c>
      <c r="B23" t="s">
        <v>89</v>
      </c>
      <c r="C23" t="s">
        <v>33</v>
      </c>
      <c r="D23" t="s">
        <v>34</v>
      </c>
      <c r="E23" t="s">
        <v>53</v>
      </c>
      <c r="F23" t="s">
        <v>27</v>
      </c>
      <c r="G23" t="s">
        <v>18</v>
      </c>
      <c r="H23">
        <v>15986</v>
      </c>
      <c r="I23" t="s">
        <v>29</v>
      </c>
      <c r="K23">
        <v>17000</v>
      </c>
      <c r="L23" s="6">
        <v>45294</v>
      </c>
    </row>
    <row r="24" spans="1:12" x14ac:dyDescent="0.3">
      <c r="A24" t="s">
        <v>90</v>
      </c>
      <c r="B24" t="s">
        <v>91</v>
      </c>
      <c r="C24" t="s">
        <v>72</v>
      </c>
      <c r="D24" t="s">
        <v>73</v>
      </c>
      <c r="E24" t="s">
        <v>35</v>
      </c>
      <c r="F24" t="s">
        <v>44</v>
      </c>
      <c r="G24" t="s">
        <v>18</v>
      </c>
      <c r="H24">
        <v>7525</v>
      </c>
      <c r="K24">
        <v>9000</v>
      </c>
      <c r="L24" s="6">
        <v>45294</v>
      </c>
    </row>
    <row r="25" spans="1:12" x14ac:dyDescent="0.3">
      <c r="A25" t="s">
        <v>92</v>
      </c>
      <c r="B25" t="s">
        <v>93</v>
      </c>
      <c r="C25" t="s">
        <v>33</v>
      </c>
      <c r="D25" t="s">
        <v>34</v>
      </c>
      <c r="E25" t="s">
        <v>16</v>
      </c>
      <c r="F25" t="s">
        <v>44</v>
      </c>
      <c r="G25" t="s">
        <v>40</v>
      </c>
      <c r="H25">
        <v>18950</v>
      </c>
      <c r="I25" t="s">
        <v>19</v>
      </c>
      <c r="J25">
        <v>0.2</v>
      </c>
      <c r="K25">
        <v>17000</v>
      </c>
      <c r="L25" s="5" t="s">
        <v>45</v>
      </c>
    </row>
    <row r="26" spans="1:12" x14ac:dyDescent="0.3">
      <c r="A26" t="s">
        <v>94</v>
      </c>
      <c r="B26" t="s">
        <v>95</v>
      </c>
      <c r="C26" t="s">
        <v>51</v>
      </c>
      <c r="D26" t="s">
        <v>52</v>
      </c>
      <c r="E26" t="s">
        <v>16</v>
      </c>
      <c r="F26" t="s">
        <v>17</v>
      </c>
      <c r="G26" t="s">
        <v>40</v>
      </c>
      <c r="H26">
        <v>13751</v>
      </c>
      <c r="I26" t="s">
        <v>36</v>
      </c>
      <c r="J26">
        <v>0.3</v>
      </c>
      <c r="K26">
        <v>13000</v>
      </c>
      <c r="L26" s="5" t="s">
        <v>96</v>
      </c>
    </row>
    <row r="27" spans="1:12" x14ac:dyDescent="0.3">
      <c r="A27" t="s">
        <v>97</v>
      </c>
      <c r="B27" t="s">
        <v>98</v>
      </c>
      <c r="C27" t="s">
        <v>72</v>
      </c>
      <c r="D27" t="s">
        <v>73</v>
      </c>
      <c r="E27" t="s">
        <v>35</v>
      </c>
      <c r="F27" t="s">
        <v>27</v>
      </c>
      <c r="G27" t="s">
        <v>18</v>
      </c>
      <c r="H27">
        <v>7262</v>
      </c>
      <c r="I27" t="s">
        <v>36</v>
      </c>
      <c r="J27">
        <v>0.3</v>
      </c>
      <c r="K27">
        <v>9000</v>
      </c>
      <c r="L27" s="6">
        <v>45323</v>
      </c>
    </row>
    <row r="28" spans="1:12" x14ac:dyDescent="0.3">
      <c r="A28" t="s">
        <v>99</v>
      </c>
      <c r="B28" t="s">
        <v>100</v>
      </c>
      <c r="C28" t="s">
        <v>51</v>
      </c>
      <c r="D28" t="s">
        <v>52</v>
      </c>
      <c r="E28" t="s">
        <v>16</v>
      </c>
      <c r="F28" t="s">
        <v>27</v>
      </c>
      <c r="G28" t="s">
        <v>18</v>
      </c>
      <c r="H28">
        <v>11290</v>
      </c>
      <c r="I28" t="s">
        <v>23</v>
      </c>
      <c r="J28">
        <v>0.1</v>
      </c>
      <c r="K28">
        <v>13000</v>
      </c>
      <c r="L28" s="5" t="s">
        <v>101</v>
      </c>
    </row>
    <row r="29" spans="1:12" x14ac:dyDescent="0.3">
      <c r="A29" t="s">
        <v>102</v>
      </c>
      <c r="B29" t="s">
        <v>50</v>
      </c>
      <c r="C29" t="s">
        <v>33</v>
      </c>
      <c r="D29" t="s">
        <v>34</v>
      </c>
      <c r="E29" t="s">
        <v>35</v>
      </c>
      <c r="F29" t="s">
        <v>44</v>
      </c>
      <c r="G29" t="s">
        <v>18</v>
      </c>
      <c r="H29">
        <v>16140</v>
      </c>
      <c r="K29">
        <v>17000</v>
      </c>
      <c r="L29" s="5" t="s">
        <v>24</v>
      </c>
    </row>
    <row r="30" spans="1:12" x14ac:dyDescent="0.3">
      <c r="A30" t="s">
        <v>103</v>
      </c>
      <c r="B30" t="s">
        <v>93</v>
      </c>
      <c r="C30" t="s">
        <v>72</v>
      </c>
      <c r="D30" t="s">
        <v>73</v>
      </c>
      <c r="E30" t="s">
        <v>35</v>
      </c>
      <c r="F30" t="s">
        <v>17</v>
      </c>
      <c r="G30" t="s">
        <v>40</v>
      </c>
      <c r="H30">
        <v>7779</v>
      </c>
      <c r="I30" t="s">
        <v>23</v>
      </c>
      <c r="J30">
        <v>0.1</v>
      </c>
      <c r="K30">
        <v>9000</v>
      </c>
      <c r="L30" s="6">
        <v>45474</v>
      </c>
    </row>
    <row r="31" spans="1:12" x14ac:dyDescent="0.3">
      <c r="A31" t="s">
        <v>104</v>
      </c>
      <c r="B31" t="s">
        <v>105</v>
      </c>
      <c r="C31" t="s">
        <v>33</v>
      </c>
      <c r="D31" t="s">
        <v>34</v>
      </c>
      <c r="E31" t="s">
        <v>53</v>
      </c>
      <c r="F31" t="s">
        <v>17</v>
      </c>
      <c r="G31" t="s">
        <v>40</v>
      </c>
      <c r="H31">
        <v>18538</v>
      </c>
      <c r="I31" t="s">
        <v>23</v>
      </c>
      <c r="J31">
        <v>0.1</v>
      </c>
      <c r="K31">
        <v>17000</v>
      </c>
      <c r="L31" s="5" t="s">
        <v>106</v>
      </c>
    </row>
    <row r="32" spans="1:12" x14ac:dyDescent="0.3">
      <c r="A32" t="s">
        <v>107</v>
      </c>
      <c r="B32" t="s">
        <v>108</v>
      </c>
      <c r="C32" t="s">
        <v>14</v>
      </c>
      <c r="D32" t="s">
        <v>15</v>
      </c>
      <c r="E32" t="s">
        <v>35</v>
      </c>
      <c r="F32" t="s">
        <v>17</v>
      </c>
      <c r="G32" t="s">
        <v>28</v>
      </c>
      <c r="H32">
        <v>13389</v>
      </c>
      <c r="I32" t="s">
        <v>23</v>
      </c>
      <c r="J32">
        <v>0.1</v>
      </c>
      <c r="K32">
        <v>14000</v>
      </c>
      <c r="L32" s="5" t="s">
        <v>109</v>
      </c>
    </row>
    <row r="33" spans="1:12" x14ac:dyDescent="0.3">
      <c r="A33" t="s">
        <v>110</v>
      </c>
      <c r="B33" t="s">
        <v>111</v>
      </c>
      <c r="C33" t="s">
        <v>72</v>
      </c>
      <c r="D33" t="s">
        <v>73</v>
      </c>
      <c r="E33" t="s">
        <v>35</v>
      </c>
      <c r="F33" t="s">
        <v>17</v>
      </c>
      <c r="G33" t="s">
        <v>18</v>
      </c>
      <c r="H33">
        <v>8140</v>
      </c>
      <c r="K33">
        <v>9000</v>
      </c>
      <c r="L33" s="5" t="s">
        <v>109</v>
      </c>
    </row>
    <row r="34" spans="1:12" x14ac:dyDescent="0.3">
      <c r="A34" t="s">
        <v>112</v>
      </c>
      <c r="B34" t="s">
        <v>113</v>
      </c>
      <c r="C34" t="s">
        <v>72</v>
      </c>
      <c r="D34" t="s">
        <v>73</v>
      </c>
      <c r="E34" t="s">
        <v>16</v>
      </c>
      <c r="F34" t="s">
        <v>27</v>
      </c>
      <c r="G34" t="s">
        <v>18</v>
      </c>
      <c r="H34">
        <v>9671</v>
      </c>
      <c r="I34" t="s">
        <v>29</v>
      </c>
      <c r="K34">
        <v>9000</v>
      </c>
      <c r="L34" s="5" t="s">
        <v>62</v>
      </c>
    </row>
    <row r="35" spans="1:12" x14ac:dyDescent="0.3">
      <c r="A35" t="s">
        <v>114</v>
      </c>
      <c r="B35" t="s">
        <v>89</v>
      </c>
      <c r="C35" t="s">
        <v>51</v>
      </c>
      <c r="D35" t="s">
        <v>52</v>
      </c>
      <c r="E35" t="s">
        <v>35</v>
      </c>
      <c r="F35" t="s">
        <v>17</v>
      </c>
      <c r="G35" t="s">
        <v>40</v>
      </c>
      <c r="H35">
        <v>12971</v>
      </c>
      <c r="I35" t="s">
        <v>19</v>
      </c>
      <c r="J35">
        <v>0.2</v>
      </c>
      <c r="K35">
        <v>13000</v>
      </c>
      <c r="L35" s="5" t="s">
        <v>78</v>
      </c>
    </row>
    <row r="36" spans="1:12" x14ac:dyDescent="0.3">
      <c r="A36" t="s">
        <v>115</v>
      </c>
      <c r="B36" t="s">
        <v>116</v>
      </c>
      <c r="C36" t="s">
        <v>51</v>
      </c>
      <c r="D36" t="s">
        <v>52</v>
      </c>
      <c r="E36" t="s">
        <v>53</v>
      </c>
      <c r="F36" t="s">
        <v>27</v>
      </c>
      <c r="G36" t="s">
        <v>40</v>
      </c>
      <c r="H36">
        <v>12086</v>
      </c>
      <c r="K36">
        <v>13000</v>
      </c>
      <c r="L36" s="5" t="s">
        <v>117</v>
      </c>
    </row>
    <row r="37" spans="1:12" x14ac:dyDescent="0.3">
      <c r="A37" t="s">
        <v>118</v>
      </c>
      <c r="B37" t="s">
        <v>119</v>
      </c>
      <c r="C37" t="s">
        <v>72</v>
      </c>
      <c r="D37" t="s">
        <v>73</v>
      </c>
      <c r="E37" t="s">
        <v>35</v>
      </c>
      <c r="F37" t="s">
        <v>27</v>
      </c>
      <c r="G37" t="s">
        <v>40</v>
      </c>
      <c r="H37">
        <v>7891</v>
      </c>
      <c r="I37" t="s">
        <v>23</v>
      </c>
      <c r="J37">
        <v>0.1</v>
      </c>
      <c r="K37">
        <v>9000</v>
      </c>
      <c r="L37" s="6">
        <v>45475</v>
      </c>
    </row>
    <row r="38" spans="1:12" x14ac:dyDescent="0.3">
      <c r="A38" t="s">
        <v>120</v>
      </c>
      <c r="B38" t="s">
        <v>121</v>
      </c>
      <c r="C38" t="s">
        <v>14</v>
      </c>
      <c r="D38" t="s">
        <v>15</v>
      </c>
      <c r="E38" t="s">
        <v>16</v>
      </c>
      <c r="F38" t="s">
        <v>17</v>
      </c>
      <c r="G38" t="s">
        <v>18</v>
      </c>
      <c r="H38">
        <v>12205</v>
      </c>
      <c r="I38" t="s">
        <v>29</v>
      </c>
      <c r="K38">
        <v>14000</v>
      </c>
      <c r="L38" s="5" t="s">
        <v>122</v>
      </c>
    </row>
    <row r="39" spans="1:12" x14ac:dyDescent="0.3">
      <c r="A39" t="s">
        <v>123</v>
      </c>
      <c r="B39" t="s">
        <v>124</v>
      </c>
      <c r="C39" t="s">
        <v>51</v>
      </c>
      <c r="D39" t="s">
        <v>52</v>
      </c>
      <c r="E39" t="s">
        <v>35</v>
      </c>
      <c r="F39" t="s">
        <v>44</v>
      </c>
      <c r="G39" t="s">
        <v>18</v>
      </c>
      <c r="H39">
        <v>14487</v>
      </c>
      <c r="I39" t="s">
        <v>19</v>
      </c>
      <c r="J39">
        <v>0.2</v>
      </c>
      <c r="K39">
        <v>13000</v>
      </c>
      <c r="L39" s="6">
        <v>45413</v>
      </c>
    </row>
    <row r="40" spans="1:12" x14ac:dyDescent="0.3">
      <c r="A40" t="s">
        <v>125</v>
      </c>
      <c r="B40" t="s">
        <v>126</v>
      </c>
      <c r="C40" t="s">
        <v>51</v>
      </c>
      <c r="D40" t="s">
        <v>52</v>
      </c>
      <c r="E40" t="s">
        <v>53</v>
      </c>
      <c r="F40" t="s">
        <v>27</v>
      </c>
      <c r="G40" t="s">
        <v>28</v>
      </c>
      <c r="H40">
        <v>12008</v>
      </c>
      <c r="I40" t="s">
        <v>29</v>
      </c>
      <c r="K40">
        <v>13000</v>
      </c>
      <c r="L40" s="6">
        <v>45506</v>
      </c>
    </row>
    <row r="41" spans="1:12" x14ac:dyDescent="0.3">
      <c r="A41" t="s">
        <v>127</v>
      </c>
      <c r="B41" t="s">
        <v>128</v>
      </c>
      <c r="C41" t="s">
        <v>14</v>
      </c>
      <c r="D41" t="s">
        <v>15</v>
      </c>
      <c r="E41" t="s">
        <v>53</v>
      </c>
      <c r="F41" t="s">
        <v>44</v>
      </c>
      <c r="G41" t="s">
        <v>28</v>
      </c>
      <c r="H41">
        <v>14315</v>
      </c>
      <c r="I41" t="s">
        <v>29</v>
      </c>
      <c r="K41">
        <v>14000</v>
      </c>
      <c r="L41" s="5" t="s">
        <v>129</v>
      </c>
    </row>
    <row r="42" spans="1:12" x14ac:dyDescent="0.3">
      <c r="A42" t="s">
        <v>130</v>
      </c>
      <c r="B42" t="s">
        <v>131</v>
      </c>
      <c r="C42" t="s">
        <v>51</v>
      </c>
      <c r="D42" t="s">
        <v>52</v>
      </c>
      <c r="E42" t="s">
        <v>16</v>
      </c>
      <c r="F42" t="s">
        <v>44</v>
      </c>
      <c r="G42" t="s">
        <v>40</v>
      </c>
      <c r="H42">
        <v>11977</v>
      </c>
      <c r="I42" t="s">
        <v>36</v>
      </c>
      <c r="J42">
        <v>0.3</v>
      </c>
      <c r="K42">
        <v>13000</v>
      </c>
      <c r="L42" s="5" t="s">
        <v>132</v>
      </c>
    </row>
    <row r="43" spans="1:12" x14ac:dyDescent="0.3">
      <c r="A43" t="s">
        <v>133</v>
      </c>
      <c r="B43" t="s">
        <v>134</v>
      </c>
      <c r="C43" t="s">
        <v>33</v>
      </c>
      <c r="D43" t="s">
        <v>34</v>
      </c>
      <c r="E43" t="s">
        <v>53</v>
      </c>
      <c r="F43" t="s">
        <v>17</v>
      </c>
      <c r="G43" t="s">
        <v>18</v>
      </c>
      <c r="H43">
        <v>15038</v>
      </c>
      <c r="K43">
        <v>17000</v>
      </c>
      <c r="L43" s="6">
        <v>45537</v>
      </c>
    </row>
    <row r="44" spans="1:12" x14ac:dyDescent="0.3">
      <c r="A44" t="s">
        <v>135</v>
      </c>
      <c r="B44" t="s">
        <v>126</v>
      </c>
      <c r="C44" t="s">
        <v>14</v>
      </c>
      <c r="D44" t="s">
        <v>15</v>
      </c>
      <c r="E44" t="s">
        <v>16</v>
      </c>
      <c r="F44" t="s">
        <v>27</v>
      </c>
      <c r="G44" t="s">
        <v>28</v>
      </c>
      <c r="H44">
        <v>13086</v>
      </c>
      <c r="I44" t="s">
        <v>19</v>
      </c>
      <c r="J44">
        <v>0.2</v>
      </c>
      <c r="K44">
        <v>14000</v>
      </c>
      <c r="L44" s="5" t="s">
        <v>45</v>
      </c>
    </row>
    <row r="45" spans="1:12" x14ac:dyDescent="0.3">
      <c r="A45" t="s">
        <v>136</v>
      </c>
      <c r="B45" t="s">
        <v>137</v>
      </c>
      <c r="C45" t="s">
        <v>51</v>
      </c>
      <c r="D45" t="s">
        <v>52</v>
      </c>
      <c r="E45" t="s">
        <v>53</v>
      </c>
      <c r="F45" t="s">
        <v>17</v>
      </c>
      <c r="G45" t="s">
        <v>18</v>
      </c>
      <c r="H45">
        <v>12794</v>
      </c>
      <c r="I45" t="s">
        <v>29</v>
      </c>
      <c r="K45">
        <v>13000</v>
      </c>
      <c r="L45" s="5" t="s">
        <v>48</v>
      </c>
    </row>
    <row r="46" spans="1:12" x14ac:dyDescent="0.3">
      <c r="A46" t="s">
        <v>138</v>
      </c>
      <c r="B46" t="s">
        <v>139</v>
      </c>
      <c r="C46" t="s">
        <v>14</v>
      </c>
      <c r="D46" t="s">
        <v>15</v>
      </c>
      <c r="E46" t="s">
        <v>16</v>
      </c>
      <c r="F46" t="s">
        <v>44</v>
      </c>
      <c r="G46" t="s">
        <v>40</v>
      </c>
      <c r="H46">
        <v>15816</v>
      </c>
      <c r="I46" t="s">
        <v>23</v>
      </c>
      <c r="J46">
        <v>0.1</v>
      </c>
      <c r="K46">
        <v>14000</v>
      </c>
      <c r="L46" s="6">
        <v>45294</v>
      </c>
    </row>
    <row r="47" spans="1:12" x14ac:dyDescent="0.3">
      <c r="A47" t="s">
        <v>140</v>
      </c>
      <c r="B47" t="s">
        <v>141</v>
      </c>
      <c r="C47" t="s">
        <v>33</v>
      </c>
      <c r="D47" t="s">
        <v>34</v>
      </c>
      <c r="E47" t="s">
        <v>35</v>
      </c>
      <c r="F47" t="s">
        <v>27</v>
      </c>
      <c r="G47" t="s">
        <v>28</v>
      </c>
      <c r="H47">
        <v>17266</v>
      </c>
      <c r="I47" t="s">
        <v>19</v>
      </c>
      <c r="J47">
        <v>0.2</v>
      </c>
      <c r="K47">
        <v>17000</v>
      </c>
      <c r="L47" s="5" t="s">
        <v>37</v>
      </c>
    </row>
    <row r="48" spans="1:12" x14ac:dyDescent="0.3">
      <c r="A48" t="s">
        <v>142</v>
      </c>
      <c r="B48" t="s">
        <v>139</v>
      </c>
      <c r="C48" t="s">
        <v>51</v>
      </c>
      <c r="D48" t="s">
        <v>52</v>
      </c>
      <c r="E48" t="s">
        <v>16</v>
      </c>
      <c r="F48" t="s">
        <v>17</v>
      </c>
      <c r="G48" t="s">
        <v>18</v>
      </c>
      <c r="H48">
        <v>13815</v>
      </c>
      <c r="I48" t="s">
        <v>36</v>
      </c>
      <c r="J48">
        <v>0.3</v>
      </c>
      <c r="K48">
        <v>13000</v>
      </c>
      <c r="L48" s="6">
        <v>45324</v>
      </c>
    </row>
    <row r="49" spans="1:12" x14ac:dyDescent="0.3">
      <c r="A49" t="s">
        <v>143</v>
      </c>
      <c r="B49" t="s">
        <v>144</v>
      </c>
      <c r="C49" t="s">
        <v>14</v>
      </c>
      <c r="D49" t="s">
        <v>15</v>
      </c>
      <c r="E49" t="s">
        <v>35</v>
      </c>
      <c r="F49" t="s">
        <v>44</v>
      </c>
      <c r="G49" t="s">
        <v>40</v>
      </c>
      <c r="H49">
        <v>15397</v>
      </c>
      <c r="I49" t="s">
        <v>36</v>
      </c>
      <c r="J49">
        <v>0.3</v>
      </c>
      <c r="K49">
        <v>14000</v>
      </c>
      <c r="L49" s="6">
        <v>45352</v>
      </c>
    </row>
    <row r="50" spans="1:12" x14ac:dyDescent="0.3">
      <c r="A50" t="s">
        <v>145</v>
      </c>
      <c r="B50" t="s">
        <v>146</v>
      </c>
      <c r="C50" t="s">
        <v>51</v>
      </c>
      <c r="D50" t="s">
        <v>52</v>
      </c>
      <c r="E50" t="s">
        <v>16</v>
      </c>
      <c r="F50" t="s">
        <v>17</v>
      </c>
      <c r="G50" t="s">
        <v>18</v>
      </c>
      <c r="H50">
        <v>14036</v>
      </c>
      <c r="K50">
        <v>13000</v>
      </c>
      <c r="L50" s="6">
        <v>45414</v>
      </c>
    </row>
    <row r="51" spans="1:12" x14ac:dyDescent="0.3">
      <c r="A51" t="s">
        <v>147</v>
      </c>
      <c r="B51" t="s">
        <v>148</v>
      </c>
      <c r="C51" t="s">
        <v>14</v>
      </c>
      <c r="D51" t="s">
        <v>15</v>
      </c>
      <c r="E51" t="s">
        <v>35</v>
      </c>
      <c r="F51" t="s">
        <v>27</v>
      </c>
      <c r="G51" t="s">
        <v>28</v>
      </c>
      <c r="H51">
        <v>15702</v>
      </c>
      <c r="I51" t="s">
        <v>19</v>
      </c>
      <c r="J51">
        <v>0.2</v>
      </c>
      <c r="K51">
        <v>14000</v>
      </c>
      <c r="L51" s="6">
        <v>45384</v>
      </c>
    </row>
    <row r="52" spans="1:12" x14ac:dyDescent="0.3">
      <c r="A52" t="s">
        <v>149</v>
      </c>
      <c r="B52" t="s">
        <v>150</v>
      </c>
      <c r="C52" t="s">
        <v>33</v>
      </c>
      <c r="D52" t="s">
        <v>34</v>
      </c>
      <c r="E52" t="s">
        <v>16</v>
      </c>
      <c r="F52" t="s">
        <v>44</v>
      </c>
      <c r="G52" t="s">
        <v>18</v>
      </c>
      <c r="H52">
        <v>16760</v>
      </c>
      <c r="I52" t="s">
        <v>19</v>
      </c>
      <c r="J52">
        <v>0.2</v>
      </c>
      <c r="K52">
        <v>17000</v>
      </c>
      <c r="L52" s="6">
        <v>45352</v>
      </c>
    </row>
    <row r="53" spans="1:12" x14ac:dyDescent="0.3">
      <c r="A53" t="s">
        <v>151</v>
      </c>
      <c r="B53" t="s">
        <v>152</v>
      </c>
      <c r="C53" t="s">
        <v>14</v>
      </c>
      <c r="D53" t="s">
        <v>15</v>
      </c>
      <c r="E53" t="s">
        <v>53</v>
      </c>
      <c r="F53" t="s">
        <v>27</v>
      </c>
      <c r="G53" t="s">
        <v>28</v>
      </c>
      <c r="H53">
        <v>13022</v>
      </c>
      <c r="I53" t="s">
        <v>23</v>
      </c>
      <c r="J53">
        <v>0.1</v>
      </c>
      <c r="K53">
        <v>14000</v>
      </c>
      <c r="L53" s="5" t="s">
        <v>153</v>
      </c>
    </row>
    <row r="54" spans="1:12" x14ac:dyDescent="0.3">
      <c r="A54" t="s">
        <v>154</v>
      </c>
      <c r="B54" t="s">
        <v>155</v>
      </c>
      <c r="C54" t="s">
        <v>72</v>
      </c>
      <c r="D54" t="s">
        <v>73</v>
      </c>
      <c r="E54" t="s">
        <v>16</v>
      </c>
      <c r="F54" t="s">
        <v>44</v>
      </c>
      <c r="G54" t="s">
        <v>18</v>
      </c>
      <c r="H54">
        <v>10791</v>
      </c>
      <c r="I54" t="s">
        <v>19</v>
      </c>
      <c r="J54">
        <v>0.2</v>
      </c>
      <c r="K54">
        <v>9000</v>
      </c>
      <c r="L54" s="5" t="s">
        <v>78</v>
      </c>
    </row>
    <row r="55" spans="1:12" x14ac:dyDescent="0.3">
      <c r="A55" t="s">
        <v>156</v>
      </c>
      <c r="B55" t="s">
        <v>157</v>
      </c>
      <c r="C55" t="s">
        <v>51</v>
      </c>
      <c r="D55" t="s">
        <v>52</v>
      </c>
      <c r="E55" t="s">
        <v>53</v>
      </c>
      <c r="F55" t="s">
        <v>27</v>
      </c>
      <c r="G55" t="s">
        <v>18</v>
      </c>
      <c r="H55">
        <v>14016</v>
      </c>
      <c r="I55" t="s">
        <v>36</v>
      </c>
      <c r="J55">
        <v>0.3</v>
      </c>
      <c r="K55">
        <v>13000</v>
      </c>
      <c r="L55" s="5" t="s">
        <v>158</v>
      </c>
    </row>
    <row r="56" spans="1:12" x14ac:dyDescent="0.3">
      <c r="A56" t="s">
        <v>159</v>
      </c>
      <c r="B56" t="s">
        <v>160</v>
      </c>
      <c r="C56" t="s">
        <v>51</v>
      </c>
      <c r="D56" t="s">
        <v>52</v>
      </c>
      <c r="E56" t="s">
        <v>53</v>
      </c>
      <c r="F56" t="s">
        <v>27</v>
      </c>
      <c r="G56" t="s">
        <v>28</v>
      </c>
      <c r="H56">
        <v>11442</v>
      </c>
      <c r="K56">
        <v>13000</v>
      </c>
      <c r="L56" s="5" t="s">
        <v>78</v>
      </c>
    </row>
    <row r="57" spans="1:12" x14ac:dyDescent="0.3">
      <c r="A57" t="s">
        <v>161</v>
      </c>
      <c r="B57" t="s">
        <v>150</v>
      </c>
      <c r="C57" t="s">
        <v>72</v>
      </c>
      <c r="D57" t="s">
        <v>73</v>
      </c>
      <c r="E57" t="s">
        <v>35</v>
      </c>
      <c r="F57" t="s">
        <v>27</v>
      </c>
      <c r="G57" t="s">
        <v>40</v>
      </c>
      <c r="H57">
        <v>8432</v>
      </c>
      <c r="I57" t="s">
        <v>36</v>
      </c>
      <c r="J57">
        <v>0.3</v>
      </c>
      <c r="K57">
        <v>9000</v>
      </c>
      <c r="L57" s="5" t="s">
        <v>162</v>
      </c>
    </row>
    <row r="58" spans="1:12" x14ac:dyDescent="0.3">
      <c r="A58" t="s">
        <v>163</v>
      </c>
      <c r="B58" t="s">
        <v>164</v>
      </c>
      <c r="C58" t="s">
        <v>51</v>
      </c>
      <c r="D58" t="s">
        <v>52</v>
      </c>
      <c r="E58" t="s">
        <v>35</v>
      </c>
      <c r="F58" t="s">
        <v>27</v>
      </c>
      <c r="G58" t="s">
        <v>28</v>
      </c>
      <c r="H58">
        <v>11791</v>
      </c>
      <c r="K58">
        <v>13000</v>
      </c>
      <c r="L58" s="5" t="s">
        <v>165</v>
      </c>
    </row>
    <row r="59" spans="1:12" x14ac:dyDescent="0.3">
      <c r="A59" t="s">
        <v>166</v>
      </c>
      <c r="B59" t="s">
        <v>167</v>
      </c>
      <c r="C59" t="s">
        <v>14</v>
      </c>
      <c r="D59" t="s">
        <v>15</v>
      </c>
      <c r="E59" t="s">
        <v>53</v>
      </c>
      <c r="F59" t="s">
        <v>17</v>
      </c>
      <c r="G59" t="s">
        <v>28</v>
      </c>
      <c r="H59">
        <v>14086</v>
      </c>
      <c r="K59">
        <v>14000</v>
      </c>
      <c r="L59" s="5" t="s">
        <v>106</v>
      </c>
    </row>
    <row r="60" spans="1:12" x14ac:dyDescent="0.3">
      <c r="A60" t="s">
        <v>168</v>
      </c>
      <c r="B60" t="s">
        <v>169</v>
      </c>
      <c r="C60" t="s">
        <v>33</v>
      </c>
      <c r="D60" t="s">
        <v>34</v>
      </c>
      <c r="E60" t="s">
        <v>35</v>
      </c>
      <c r="F60" t="s">
        <v>27</v>
      </c>
      <c r="G60" t="s">
        <v>40</v>
      </c>
      <c r="H60">
        <v>15731</v>
      </c>
      <c r="I60" t="s">
        <v>29</v>
      </c>
      <c r="K60">
        <v>17000</v>
      </c>
      <c r="L60" s="5" t="s">
        <v>170</v>
      </c>
    </row>
    <row r="61" spans="1:12" x14ac:dyDescent="0.3">
      <c r="A61" t="s">
        <v>171</v>
      </c>
      <c r="B61" t="s">
        <v>89</v>
      </c>
      <c r="C61" t="s">
        <v>72</v>
      </c>
      <c r="D61" t="s">
        <v>73</v>
      </c>
      <c r="E61" t="s">
        <v>53</v>
      </c>
      <c r="F61" t="s">
        <v>44</v>
      </c>
      <c r="G61" t="s">
        <v>40</v>
      </c>
      <c r="H61">
        <v>8787</v>
      </c>
      <c r="I61" t="s">
        <v>29</v>
      </c>
      <c r="K61">
        <v>9000</v>
      </c>
      <c r="L61" s="6">
        <v>45324</v>
      </c>
    </row>
    <row r="62" spans="1:12" x14ac:dyDescent="0.3">
      <c r="A62" t="s">
        <v>172</v>
      </c>
      <c r="B62" t="s">
        <v>77</v>
      </c>
      <c r="C62" t="s">
        <v>51</v>
      </c>
      <c r="D62" t="s">
        <v>52</v>
      </c>
      <c r="E62" t="s">
        <v>53</v>
      </c>
      <c r="F62" t="s">
        <v>27</v>
      </c>
      <c r="G62" t="s">
        <v>28</v>
      </c>
      <c r="H62">
        <v>12786</v>
      </c>
      <c r="I62" t="s">
        <v>23</v>
      </c>
      <c r="J62">
        <v>0.1</v>
      </c>
      <c r="K62">
        <v>13000</v>
      </c>
      <c r="L62" s="6">
        <v>45353</v>
      </c>
    </row>
    <row r="63" spans="1:12" x14ac:dyDescent="0.3">
      <c r="A63" t="s">
        <v>173</v>
      </c>
      <c r="B63" t="s">
        <v>174</v>
      </c>
      <c r="C63" t="s">
        <v>51</v>
      </c>
      <c r="D63" t="s">
        <v>52</v>
      </c>
      <c r="E63" t="s">
        <v>53</v>
      </c>
      <c r="F63" t="s">
        <v>17</v>
      </c>
      <c r="G63" t="s">
        <v>18</v>
      </c>
      <c r="H63">
        <v>14886</v>
      </c>
      <c r="I63" t="s">
        <v>36</v>
      </c>
      <c r="J63">
        <v>0.3</v>
      </c>
      <c r="K63">
        <v>13000</v>
      </c>
      <c r="L63" s="6">
        <v>45537</v>
      </c>
    </row>
    <row r="64" spans="1:12" x14ac:dyDescent="0.3">
      <c r="A64" t="s">
        <v>175</v>
      </c>
      <c r="B64" t="s">
        <v>176</v>
      </c>
      <c r="C64" t="s">
        <v>14</v>
      </c>
      <c r="D64" t="s">
        <v>15</v>
      </c>
      <c r="E64" t="s">
        <v>16</v>
      </c>
      <c r="F64" t="s">
        <v>17</v>
      </c>
      <c r="G64" t="s">
        <v>28</v>
      </c>
      <c r="H64">
        <v>13266</v>
      </c>
      <c r="K64">
        <v>14000</v>
      </c>
      <c r="L64" s="5" t="s">
        <v>129</v>
      </c>
    </row>
    <row r="65" spans="1:12" x14ac:dyDescent="0.3">
      <c r="A65" t="s">
        <v>177</v>
      </c>
      <c r="B65" t="s">
        <v>119</v>
      </c>
      <c r="C65" t="s">
        <v>33</v>
      </c>
      <c r="D65" t="s">
        <v>34</v>
      </c>
      <c r="E65" t="s">
        <v>16</v>
      </c>
      <c r="F65" t="s">
        <v>27</v>
      </c>
      <c r="G65" t="s">
        <v>18</v>
      </c>
      <c r="H65">
        <v>16722</v>
      </c>
      <c r="K65">
        <v>17000</v>
      </c>
      <c r="L65" s="5" t="s">
        <v>106</v>
      </c>
    </row>
    <row r="66" spans="1:12" x14ac:dyDescent="0.3">
      <c r="A66" t="s">
        <v>178</v>
      </c>
      <c r="B66" t="s">
        <v>179</v>
      </c>
      <c r="C66" t="s">
        <v>33</v>
      </c>
      <c r="D66" t="s">
        <v>34</v>
      </c>
      <c r="E66" t="s">
        <v>53</v>
      </c>
      <c r="F66" t="s">
        <v>44</v>
      </c>
      <c r="G66" t="s">
        <v>18</v>
      </c>
      <c r="H66">
        <v>16244</v>
      </c>
      <c r="I66" t="s">
        <v>36</v>
      </c>
      <c r="J66">
        <v>0.3</v>
      </c>
      <c r="K66">
        <v>17000</v>
      </c>
      <c r="L66" s="5" t="s">
        <v>24</v>
      </c>
    </row>
    <row r="67" spans="1:12" x14ac:dyDescent="0.3">
      <c r="A67" t="s">
        <v>180</v>
      </c>
      <c r="B67" t="s">
        <v>181</v>
      </c>
      <c r="C67" t="s">
        <v>33</v>
      </c>
      <c r="D67" t="s">
        <v>34</v>
      </c>
      <c r="E67" t="s">
        <v>53</v>
      </c>
      <c r="F67" t="s">
        <v>17</v>
      </c>
      <c r="G67" t="s">
        <v>40</v>
      </c>
      <c r="H67">
        <v>17767</v>
      </c>
      <c r="I67" t="s">
        <v>19</v>
      </c>
      <c r="J67">
        <v>0.2</v>
      </c>
      <c r="K67">
        <v>17000</v>
      </c>
      <c r="L67" s="6">
        <v>45324</v>
      </c>
    </row>
    <row r="68" spans="1:12" x14ac:dyDescent="0.3">
      <c r="A68" t="s">
        <v>182</v>
      </c>
      <c r="B68" t="s">
        <v>183</v>
      </c>
      <c r="C68" t="s">
        <v>51</v>
      </c>
      <c r="D68" t="s">
        <v>52</v>
      </c>
      <c r="E68" t="s">
        <v>16</v>
      </c>
      <c r="F68" t="s">
        <v>27</v>
      </c>
      <c r="G68" t="s">
        <v>40</v>
      </c>
      <c r="H68">
        <v>13111</v>
      </c>
      <c r="I68" t="s">
        <v>29</v>
      </c>
      <c r="K68">
        <v>13000</v>
      </c>
      <c r="L68" s="5" t="s">
        <v>165</v>
      </c>
    </row>
    <row r="69" spans="1:12" x14ac:dyDescent="0.3">
      <c r="A69" t="s">
        <v>184</v>
      </c>
      <c r="B69" t="s">
        <v>185</v>
      </c>
      <c r="C69" t="s">
        <v>51</v>
      </c>
      <c r="D69" t="s">
        <v>52</v>
      </c>
      <c r="E69" t="s">
        <v>16</v>
      </c>
      <c r="F69" t="s">
        <v>17</v>
      </c>
      <c r="G69" t="s">
        <v>18</v>
      </c>
      <c r="H69">
        <v>14303</v>
      </c>
      <c r="I69" t="s">
        <v>19</v>
      </c>
      <c r="J69">
        <v>0.2</v>
      </c>
      <c r="K69">
        <v>13000</v>
      </c>
      <c r="L69" s="6">
        <v>45566</v>
      </c>
    </row>
    <row r="70" spans="1:12" x14ac:dyDescent="0.3">
      <c r="A70" t="s">
        <v>186</v>
      </c>
      <c r="B70" t="s">
        <v>187</v>
      </c>
      <c r="C70" t="s">
        <v>51</v>
      </c>
      <c r="D70" t="s">
        <v>52</v>
      </c>
      <c r="E70" t="s">
        <v>53</v>
      </c>
      <c r="F70" t="s">
        <v>44</v>
      </c>
      <c r="G70" t="s">
        <v>18</v>
      </c>
      <c r="H70">
        <v>12865</v>
      </c>
      <c r="K70">
        <v>13000</v>
      </c>
      <c r="L70" s="5" t="s">
        <v>188</v>
      </c>
    </row>
    <row r="71" spans="1:12" x14ac:dyDescent="0.3">
      <c r="A71" t="s">
        <v>189</v>
      </c>
      <c r="B71" t="s">
        <v>190</v>
      </c>
      <c r="C71" t="s">
        <v>51</v>
      </c>
      <c r="D71" t="s">
        <v>52</v>
      </c>
      <c r="E71" t="s">
        <v>16</v>
      </c>
      <c r="F71" t="s">
        <v>44</v>
      </c>
      <c r="G71" t="s">
        <v>40</v>
      </c>
      <c r="H71">
        <v>13024</v>
      </c>
      <c r="K71">
        <v>13000</v>
      </c>
      <c r="L71" s="5" t="s">
        <v>109</v>
      </c>
    </row>
    <row r="72" spans="1:12" x14ac:dyDescent="0.3">
      <c r="A72" t="s">
        <v>191</v>
      </c>
      <c r="B72" t="s">
        <v>134</v>
      </c>
      <c r="C72" t="s">
        <v>14</v>
      </c>
      <c r="D72" t="s">
        <v>15</v>
      </c>
      <c r="E72" t="s">
        <v>35</v>
      </c>
      <c r="F72" t="s">
        <v>17</v>
      </c>
      <c r="G72" t="s">
        <v>18</v>
      </c>
      <c r="H72">
        <v>12720</v>
      </c>
      <c r="I72" t="s">
        <v>29</v>
      </c>
      <c r="K72">
        <v>14000</v>
      </c>
      <c r="L72" s="5" t="s">
        <v>192</v>
      </c>
    </row>
    <row r="73" spans="1:12" x14ac:dyDescent="0.3">
      <c r="A73" t="s">
        <v>193</v>
      </c>
      <c r="B73" t="s">
        <v>194</v>
      </c>
      <c r="C73" t="s">
        <v>51</v>
      </c>
      <c r="D73" t="s">
        <v>52</v>
      </c>
      <c r="E73" t="s">
        <v>35</v>
      </c>
      <c r="F73" t="s">
        <v>17</v>
      </c>
      <c r="G73" t="s">
        <v>18</v>
      </c>
      <c r="H73">
        <v>14282</v>
      </c>
      <c r="K73">
        <v>13000</v>
      </c>
      <c r="L73" s="6">
        <v>45628</v>
      </c>
    </row>
    <row r="74" spans="1:12" x14ac:dyDescent="0.3">
      <c r="A74" t="s">
        <v>195</v>
      </c>
      <c r="B74" t="s">
        <v>196</v>
      </c>
      <c r="C74" t="s">
        <v>33</v>
      </c>
      <c r="D74" t="s">
        <v>34</v>
      </c>
      <c r="E74" t="s">
        <v>53</v>
      </c>
      <c r="F74" t="s">
        <v>44</v>
      </c>
      <c r="G74" t="s">
        <v>28</v>
      </c>
      <c r="H74">
        <v>18653</v>
      </c>
      <c r="I74" t="s">
        <v>29</v>
      </c>
      <c r="K74">
        <v>17000</v>
      </c>
      <c r="L74" s="5" t="s">
        <v>69</v>
      </c>
    </row>
    <row r="75" spans="1:12" x14ac:dyDescent="0.3">
      <c r="A75" t="s">
        <v>197</v>
      </c>
      <c r="B75" t="s">
        <v>169</v>
      </c>
      <c r="C75" t="s">
        <v>72</v>
      </c>
      <c r="D75" t="s">
        <v>73</v>
      </c>
      <c r="E75" t="s">
        <v>35</v>
      </c>
      <c r="F75" t="s">
        <v>44</v>
      </c>
      <c r="G75" t="s">
        <v>40</v>
      </c>
      <c r="H75">
        <v>8843</v>
      </c>
      <c r="I75" t="s">
        <v>36</v>
      </c>
      <c r="J75">
        <v>0.3</v>
      </c>
      <c r="K75">
        <v>9000</v>
      </c>
      <c r="L75" s="5" t="s">
        <v>198</v>
      </c>
    </row>
    <row r="76" spans="1:12" x14ac:dyDescent="0.3">
      <c r="A76" t="s">
        <v>199</v>
      </c>
      <c r="B76" t="s">
        <v>200</v>
      </c>
      <c r="C76" t="s">
        <v>33</v>
      </c>
      <c r="D76" t="s">
        <v>34</v>
      </c>
      <c r="E76" t="s">
        <v>16</v>
      </c>
      <c r="F76" t="s">
        <v>17</v>
      </c>
      <c r="G76" t="s">
        <v>28</v>
      </c>
      <c r="H76">
        <v>15979</v>
      </c>
      <c r="I76" t="s">
        <v>36</v>
      </c>
      <c r="J76">
        <v>0.3</v>
      </c>
      <c r="K76">
        <v>17000</v>
      </c>
      <c r="L76" s="5" t="s">
        <v>96</v>
      </c>
    </row>
    <row r="77" spans="1:12" x14ac:dyDescent="0.3">
      <c r="A77" t="s">
        <v>201</v>
      </c>
      <c r="B77" t="s">
        <v>202</v>
      </c>
      <c r="C77" t="s">
        <v>33</v>
      </c>
      <c r="D77" t="s">
        <v>34</v>
      </c>
      <c r="E77" t="s">
        <v>35</v>
      </c>
      <c r="F77" t="s">
        <v>17</v>
      </c>
      <c r="G77" t="s">
        <v>40</v>
      </c>
      <c r="H77">
        <v>16309</v>
      </c>
      <c r="I77" t="s">
        <v>29</v>
      </c>
      <c r="K77">
        <v>17000</v>
      </c>
      <c r="L77" s="6">
        <v>45444</v>
      </c>
    </row>
    <row r="78" spans="1:12" x14ac:dyDescent="0.3">
      <c r="A78" t="s">
        <v>203</v>
      </c>
      <c r="B78" t="s">
        <v>204</v>
      </c>
      <c r="C78" t="s">
        <v>51</v>
      </c>
      <c r="D78" t="s">
        <v>52</v>
      </c>
      <c r="E78" t="s">
        <v>53</v>
      </c>
      <c r="F78" t="s">
        <v>44</v>
      </c>
      <c r="G78" t="s">
        <v>18</v>
      </c>
      <c r="H78">
        <v>13893</v>
      </c>
      <c r="I78" t="s">
        <v>19</v>
      </c>
      <c r="J78">
        <v>0.2</v>
      </c>
      <c r="K78">
        <v>13000</v>
      </c>
      <c r="L78" s="6">
        <v>45413</v>
      </c>
    </row>
    <row r="79" spans="1:12" x14ac:dyDescent="0.3">
      <c r="A79" t="s">
        <v>205</v>
      </c>
      <c r="B79" t="s">
        <v>206</v>
      </c>
      <c r="C79" t="s">
        <v>33</v>
      </c>
      <c r="D79" t="s">
        <v>34</v>
      </c>
      <c r="E79" t="s">
        <v>16</v>
      </c>
      <c r="F79" t="s">
        <v>17</v>
      </c>
      <c r="G79" t="s">
        <v>40</v>
      </c>
      <c r="H79">
        <v>15255</v>
      </c>
      <c r="I79" t="s">
        <v>19</v>
      </c>
      <c r="J79">
        <v>0.2</v>
      </c>
      <c r="K79">
        <v>17000</v>
      </c>
      <c r="L79" s="5" t="s">
        <v>62</v>
      </c>
    </row>
    <row r="80" spans="1:12" x14ac:dyDescent="0.3">
      <c r="A80" t="s">
        <v>207</v>
      </c>
      <c r="B80" t="s">
        <v>206</v>
      </c>
      <c r="C80" t="s">
        <v>14</v>
      </c>
      <c r="D80" t="s">
        <v>15</v>
      </c>
      <c r="E80" t="s">
        <v>16</v>
      </c>
      <c r="F80" t="s">
        <v>17</v>
      </c>
      <c r="G80" t="s">
        <v>40</v>
      </c>
      <c r="H80">
        <v>12024</v>
      </c>
      <c r="I80" t="s">
        <v>36</v>
      </c>
      <c r="J80">
        <v>0.3</v>
      </c>
      <c r="K80">
        <v>14000</v>
      </c>
      <c r="L80" s="5" t="s">
        <v>208</v>
      </c>
    </row>
    <row r="81" spans="1:12" x14ac:dyDescent="0.3">
      <c r="A81" t="s">
        <v>209</v>
      </c>
      <c r="B81" t="s">
        <v>210</v>
      </c>
      <c r="C81" t="s">
        <v>72</v>
      </c>
      <c r="D81" t="s">
        <v>73</v>
      </c>
      <c r="E81" t="s">
        <v>16</v>
      </c>
      <c r="F81" t="s">
        <v>44</v>
      </c>
      <c r="G81" t="s">
        <v>28</v>
      </c>
      <c r="H81">
        <v>9236</v>
      </c>
      <c r="I81" t="s">
        <v>29</v>
      </c>
      <c r="K81">
        <v>9000</v>
      </c>
      <c r="L81" s="5" t="s">
        <v>211</v>
      </c>
    </row>
    <row r="82" spans="1:12" x14ac:dyDescent="0.3">
      <c r="A82" t="s">
        <v>212</v>
      </c>
      <c r="B82" t="s">
        <v>32</v>
      </c>
      <c r="C82" t="s">
        <v>51</v>
      </c>
      <c r="D82" t="s">
        <v>52</v>
      </c>
      <c r="E82" t="s">
        <v>53</v>
      </c>
      <c r="F82" t="s">
        <v>17</v>
      </c>
      <c r="G82" t="s">
        <v>40</v>
      </c>
      <c r="H82">
        <v>11118</v>
      </c>
      <c r="K82">
        <v>13000</v>
      </c>
      <c r="L82" s="5" t="s">
        <v>165</v>
      </c>
    </row>
    <row r="83" spans="1:12" x14ac:dyDescent="0.3">
      <c r="A83" t="s">
        <v>213</v>
      </c>
      <c r="B83" t="s">
        <v>108</v>
      </c>
      <c r="C83" t="s">
        <v>72</v>
      </c>
      <c r="D83" t="s">
        <v>73</v>
      </c>
      <c r="E83" t="s">
        <v>16</v>
      </c>
      <c r="F83" t="s">
        <v>27</v>
      </c>
      <c r="G83" t="s">
        <v>40</v>
      </c>
      <c r="H83">
        <v>10766</v>
      </c>
      <c r="I83" t="s">
        <v>19</v>
      </c>
      <c r="J83">
        <v>0.2</v>
      </c>
      <c r="K83">
        <v>9000</v>
      </c>
      <c r="L83" s="6">
        <v>45537</v>
      </c>
    </row>
    <row r="84" spans="1:12" x14ac:dyDescent="0.3">
      <c r="A84" t="s">
        <v>214</v>
      </c>
      <c r="B84" t="s">
        <v>215</v>
      </c>
      <c r="C84" t="s">
        <v>72</v>
      </c>
      <c r="D84" t="s">
        <v>73</v>
      </c>
      <c r="E84" t="s">
        <v>16</v>
      </c>
      <c r="F84" t="s">
        <v>44</v>
      </c>
      <c r="G84" t="s">
        <v>28</v>
      </c>
      <c r="H84">
        <v>7111</v>
      </c>
      <c r="I84" t="s">
        <v>23</v>
      </c>
      <c r="J84">
        <v>0.1</v>
      </c>
      <c r="K84">
        <v>9000</v>
      </c>
      <c r="L84" s="6">
        <v>45598</v>
      </c>
    </row>
    <row r="85" spans="1:12" x14ac:dyDescent="0.3">
      <c r="A85" t="s">
        <v>216</v>
      </c>
      <c r="B85" t="s">
        <v>217</v>
      </c>
      <c r="C85" t="s">
        <v>72</v>
      </c>
      <c r="D85" t="s">
        <v>73</v>
      </c>
      <c r="E85" t="s">
        <v>35</v>
      </c>
      <c r="F85" t="s">
        <v>27</v>
      </c>
      <c r="G85" t="s">
        <v>40</v>
      </c>
      <c r="H85">
        <v>8552</v>
      </c>
      <c r="I85" t="s">
        <v>36</v>
      </c>
      <c r="J85">
        <v>0.3</v>
      </c>
      <c r="K85">
        <v>9000</v>
      </c>
      <c r="L85" s="5" t="s">
        <v>24</v>
      </c>
    </row>
    <row r="86" spans="1:12" x14ac:dyDescent="0.3">
      <c r="A86" t="s">
        <v>218</v>
      </c>
      <c r="B86" t="s">
        <v>219</v>
      </c>
      <c r="C86" t="s">
        <v>33</v>
      </c>
      <c r="D86" t="s">
        <v>34</v>
      </c>
      <c r="E86" t="s">
        <v>53</v>
      </c>
      <c r="F86" t="s">
        <v>17</v>
      </c>
      <c r="G86" t="s">
        <v>40</v>
      </c>
      <c r="H86">
        <v>16033</v>
      </c>
      <c r="I86" t="s">
        <v>23</v>
      </c>
      <c r="J86">
        <v>0.1</v>
      </c>
      <c r="K86">
        <v>17000</v>
      </c>
      <c r="L86" s="5" t="s">
        <v>122</v>
      </c>
    </row>
    <row r="87" spans="1:12" x14ac:dyDescent="0.3">
      <c r="A87" t="s">
        <v>220</v>
      </c>
      <c r="B87" t="s">
        <v>221</v>
      </c>
      <c r="C87" t="s">
        <v>14</v>
      </c>
      <c r="D87" t="s">
        <v>15</v>
      </c>
      <c r="E87" t="s">
        <v>53</v>
      </c>
      <c r="F87" t="s">
        <v>27</v>
      </c>
      <c r="G87" t="s">
        <v>28</v>
      </c>
      <c r="H87">
        <v>12281</v>
      </c>
      <c r="I87" t="s">
        <v>23</v>
      </c>
      <c r="J87">
        <v>0.1</v>
      </c>
      <c r="K87">
        <v>14000</v>
      </c>
      <c r="L87" s="5" t="s">
        <v>198</v>
      </c>
    </row>
    <row r="88" spans="1:12" x14ac:dyDescent="0.3">
      <c r="A88" t="s">
        <v>222</v>
      </c>
      <c r="B88" t="s">
        <v>223</v>
      </c>
      <c r="C88" t="s">
        <v>51</v>
      </c>
      <c r="D88" t="s">
        <v>52</v>
      </c>
      <c r="E88" t="s">
        <v>35</v>
      </c>
      <c r="F88" t="s">
        <v>44</v>
      </c>
      <c r="G88" t="s">
        <v>18</v>
      </c>
      <c r="H88">
        <v>11977</v>
      </c>
      <c r="I88" t="s">
        <v>19</v>
      </c>
      <c r="J88">
        <v>0.2</v>
      </c>
      <c r="K88">
        <v>13000</v>
      </c>
      <c r="L88" s="5" t="s">
        <v>122</v>
      </c>
    </row>
    <row r="89" spans="1:12" x14ac:dyDescent="0.3">
      <c r="A89" t="s">
        <v>224</v>
      </c>
      <c r="B89" t="s">
        <v>13</v>
      </c>
      <c r="C89" t="s">
        <v>51</v>
      </c>
      <c r="D89" t="s">
        <v>52</v>
      </c>
      <c r="E89" t="s">
        <v>53</v>
      </c>
      <c r="F89" t="s">
        <v>44</v>
      </c>
      <c r="G89" t="s">
        <v>40</v>
      </c>
      <c r="H89">
        <v>14141</v>
      </c>
      <c r="I89" t="s">
        <v>36</v>
      </c>
      <c r="J89">
        <v>0.3</v>
      </c>
      <c r="K89">
        <v>13000</v>
      </c>
      <c r="L89" s="6">
        <v>45597</v>
      </c>
    </row>
    <row r="90" spans="1:12" x14ac:dyDescent="0.3">
      <c r="A90" t="s">
        <v>225</v>
      </c>
      <c r="B90" t="s">
        <v>226</v>
      </c>
      <c r="C90" t="s">
        <v>14</v>
      </c>
      <c r="D90" t="s">
        <v>15</v>
      </c>
      <c r="E90" t="s">
        <v>35</v>
      </c>
      <c r="F90" t="s">
        <v>17</v>
      </c>
      <c r="G90" t="s">
        <v>18</v>
      </c>
      <c r="H90">
        <v>14370</v>
      </c>
      <c r="I90" t="s">
        <v>23</v>
      </c>
      <c r="J90">
        <v>0.1</v>
      </c>
      <c r="K90">
        <v>14000</v>
      </c>
      <c r="L90" s="5" t="s">
        <v>45</v>
      </c>
    </row>
    <row r="91" spans="1:12" x14ac:dyDescent="0.3">
      <c r="A91" t="s">
        <v>227</v>
      </c>
      <c r="B91" t="s">
        <v>139</v>
      </c>
      <c r="C91" t="s">
        <v>72</v>
      </c>
      <c r="D91" t="s">
        <v>73</v>
      </c>
      <c r="E91" t="s">
        <v>53</v>
      </c>
      <c r="F91" t="s">
        <v>44</v>
      </c>
      <c r="G91" t="s">
        <v>18</v>
      </c>
      <c r="H91">
        <v>7311</v>
      </c>
      <c r="I91" t="s">
        <v>29</v>
      </c>
      <c r="K91">
        <v>9000</v>
      </c>
      <c r="L91" s="5" t="s">
        <v>57</v>
      </c>
    </row>
    <row r="92" spans="1:12" x14ac:dyDescent="0.3">
      <c r="A92" t="s">
        <v>228</v>
      </c>
      <c r="B92" t="s">
        <v>229</v>
      </c>
      <c r="C92" t="s">
        <v>51</v>
      </c>
      <c r="D92" t="s">
        <v>52</v>
      </c>
      <c r="E92" t="s">
        <v>35</v>
      </c>
      <c r="F92" t="s">
        <v>44</v>
      </c>
      <c r="G92" t="s">
        <v>40</v>
      </c>
      <c r="H92">
        <v>14482</v>
      </c>
      <c r="I92" t="s">
        <v>29</v>
      </c>
      <c r="K92">
        <v>13000</v>
      </c>
      <c r="L92" s="5" t="s">
        <v>230</v>
      </c>
    </row>
    <row r="93" spans="1:12" x14ac:dyDescent="0.3">
      <c r="A93" t="s">
        <v>231</v>
      </c>
      <c r="B93" t="s">
        <v>232</v>
      </c>
      <c r="C93" t="s">
        <v>14</v>
      </c>
      <c r="D93" t="s">
        <v>15</v>
      </c>
      <c r="E93" t="s">
        <v>53</v>
      </c>
      <c r="F93" t="s">
        <v>44</v>
      </c>
      <c r="G93" t="s">
        <v>40</v>
      </c>
      <c r="H93">
        <v>14709</v>
      </c>
      <c r="I93" t="s">
        <v>36</v>
      </c>
      <c r="J93">
        <v>0.3</v>
      </c>
      <c r="K93">
        <v>14000</v>
      </c>
      <c r="L93" s="6">
        <v>45413</v>
      </c>
    </row>
    <row r="94" spans="1:12" x14ac:dyDescent="0.3">
      <c r="A94" t="s">
        <v>233</v>
      </c>
      <c r="B94" t="s">
        <v>234</v>
      </c>
      <c r="C94" t="s">
        <v>33</v>
      </c>
      <c r="D94" t="s">
        <v>34</v>
      </c>
      <c r="E94" t="s">
        <v>35</v>
      </c>
      <c r="F94" t="s">
        <v>17</v>
      </c>
      <c r="G94" t="s">
        <v>40</v>
      </c>
      <c r="H94">
        <v>15432</v>
      </c>
      <c r="K94">
        <v>17000</v>
      </c>
      <c r="L94" s="5" t="s">
        <v>235</v>
      </c>
    </row>
    <row r="95" spans="1:12" x14ac:dyDescent="0.3">
      <c r="A95" t="s">
        <v>236</v>
      </c>
      <c r="B95" t="s">
        <v>237</v>
      </c>
      <c r="C95" t="s">
        <v>72</v>
      </c>
      <c r="D95" t="s">
        <v>73</v>
      </c>
      <c r="E95" t="s">
        <v>16</v>
      </c>
      <c r="F95" t="s">
        <v>27</v>
      </c>
      <c r="G95" t="s">
        <v>40</v>
      </c>
      <c r="H95">
        <v>7721</v>
      </c>
      <c r="I95" t="s">
        <v>29</v>
      </c>
      <c r="K95">
        <v>9000</v>
      </c>
      <c r="L95" s="6">
        <v>45598</v>
      </c>
    </row>
    <row r="96" spans="1:12" x14ac:dyDescent="0.3">
      <c r="A96" t="s">
        <v>238</v>
      </c>
      <c r="B96" t="s">
        <v>139</v>
      </c>
      <c r="C96" t="s">
        <v>72</v>
      </c>
      <c r="D96" t="s">
        <v>73</v>
      </c>
      <c r="E96" t="s">
        <v>53</v>
      </c>
      <c r="F96" t="s">
        <v>17</v>
      </c>
      <c r="G96" t="s">
        <v>28</v>
      </c>
      <c r="H96">
        <v>9426</v>
      </c>
      <c r="I96" t="s">
        <v>36</v>
      </c>
      <c r="J96">
        <v>0.3</v>
      </c>
      <c r="K96">
        <v>9000</v>
      </c>
      <c r="L96" s="5" t="s">
        <v>129</v>
      </c>
    </row>
    <row r="97" spans="1:12" x14ac:dyDescent="0.3">
      <c r="A97" t="s">
        <v>239</v>
      </c>
      <c r="B97" t="s">
        <v>240</v>
      </c>
      <c r="C97" t="s">
        <v>14</v>
      </c>
      <c r="D97" t="s">
        <v>15</v>
      </c>
      <c r="E97" t="s">
        <v>53</v>
      </c>
      <c r="F97" t="s">
        <v>17</v>
      </c>
      <c r="G97" t="s">
        <v>18</v>
      </c>
      <c r="H97">
        <v>15073</v>
      </c>
      <c r="K97">
        <v>14000</v>
      </c>
      <c r="L97" s="6">
        <v>45445</v>
      </c>
    </row>
    <row r="98" spans="1:12" x14ac:dyDescent="0.3">
      <c r="A98" t="s">
        <v>241</v>
      </c>
      <c r="B98" t="s">
        <v>242</v>
      </c>
      <c r="C98" t="s">
        <v>72</v>
      </c>
      <c r="D98" t="s">
        <v>73</v>
      </c>
      <c r="E98" t="s">
        <v>53</v>
      </c>
      <c r="F98" t="s">
        <v>27</v>
      </c>
      <c r="G98" t="s">
        <v>40</v>
      </c>
      <c r="H98">
        <v>10485</v>
      </c>
      <c r="I98" t="s">
        <v>36</v>
      </c>
      <c r="J98">
        <v>0.3</v>
      </c>
      <c r="K98">
        <v>9000</v>
      </c>
      <c r="L98" s="6">
        <v>45627</v>
      </c>
    </row>
    <row r="99" spans="1:12" x14ac:dyDescent="0.3">
      <c r="A99" t="s">
        <v>243</v>
      </c>
      <c r="B99" t="s">
        <v>244</v>
      </c>
      <c r="C99" t="s">
        <v>33</v>
      </c>
      <c r="D99" t="s">
        <v>34</v>
      </c>
      <c r="E99" t="s">
        <v>53</v>
      </c>
      <c r="F99" t="s">
        <v>17</v>
      </c>
      <c r="G99" t="s">
        <v>40</v>
      </c>
      <c r="H99">
        <v>18605</v>
      </c>
      <c r="I99" t="s">
        <v>29</v>
      </c>
      <c r="K99">
        <v>17000</v>
      </c>
      <c r="L99" s="5" t="s">
        <v>57</v>
      </c>
    </row>
    <row r="100" spans="1:12" x14ac:dyDescent="0.3">
      <c r="A100" t="s">
        <v>245</v>
      </c>
      <c r="B100" t="s">
        <v>131</v>
      </c>
      <c r="C100" t="s">
        <v>14</v>
      </c>
      <c r="D100" t="s">
        <v>15</v>
      </c>
      <c r="E100" t="s">
        <v>16</v>
      </c>
      <c r="F100" t="s">
        <v>27</v>
      </c>
      <c r="G100" t="s">
        <v>18</v>
      </c>
      <c r="H100">
        <v>12988</v>
      </c>
      <c r="K100">
        <v>14000</v>
      </c>
      <c r="L100" s="6">
        <v>45293</v>
      </c>
    </row>
    <row r="101" spans="1:12" x14ac:dyDescent="0.3">
      <c r="A101" t="s">
        <v>246</v>
      </c>
      <c r="B101" t="s">
        <v>95</v>
      </c>
      <c r="C101" t="s">
        <v>51</v>
      </c>
      <c r="D101" t="s">
        <v>52</v>
      </c>
      <c r="E101" t="s">
        <v>16</v>
      </c>
      <c r="F101" t="s">
        <v>17</v>
      </c>
      <c r="G101" t="s">
        <v>28</v>
      </c>
      <c r="H101">
        <v>13915</v>
      </c>
      <c r="K101">
        <v>13000</v>
      </c>
      <c r="L101" s="5" t="s">
        <v>96</v>
      </c>
    </row>
    <row r="102" spans="1:12" x14ac:dyDescent="0.3">
      <c r="A102" t="s">
        <v>247</v>
      </c>
      <c r="B102" t="s">
        <v>75</v>
      </c>
      <c r="C102" t="s">
        <v>14</v>
      </c>
      <c r="D102" t="s">
        <v>15</v>
      </c>
      <c r="E102" t="s">
        <v>53</v>
      </c>
      <c r="F102" t="s">
        <v>27</v>
      </c>
      <c r="G102" t="s">
        <v>40</v>
      </c>
      <c r="H102">
        <v>14833</v>
      </c>
      <c r="I102" t="s">
        <v>19</v>
      </c>
      <c r="J102">
        <v>0.2</v>
      </c>
      <c r="K102">
        <v>14000</v>
      </c>
      <c r="L102" s="5" t="s">
        <v>208</v>
      </c>
    </row>
    <row r="103" spans="1:12" x14ac:dyDescent="0.3">
      <c r="A103" t="s">
        <v>248</v>
      </c>
      <c r="B103" t="s">
        <v>190</v>
      </c>
      <c r="C103" t="s">
        <v>33</v>
      </c>
      <c r="D103" t="s">
        <v>34</v>
      </c>
      <c r="E103" t="s">
        <v>53</v>
      </c>
      <c r="F103" t="s">
        <v>44</v>
      </c>
      <c r="G103" t="s">
        <v>28</v>
      </c>
      <c r="H103">
        <v>16408</v>
      </c>
      <c r="K103">
        <v>17000</v>
      </c>
      <c r="L103" s="5" t="s">
        <v>20</v>
      </c>
    </row>
    <row r="104" spans="1:12" x14ac:dyDescent="0.3">
      <c r="A104" t="s">
        <v>249</v>
      </c>
      <c r="B104" t="s">
        <v>250</v>
      </c>
      <c r="C104" t="s">
        <v>33</v>
      </c>
      <c r="D104" t="s">
        <v>34</v>
      </c>
      <c r="E104" t="s">
        <v>16</v>
      </c>
      <c r="F104" t="s">
        <v>17</v>
      </c>
      <c r="G104" t="s">
        <v>40</v>
      </c>
      <c r="H104">
        <v>16255</v>
      </c>
      <c r="I104" t="s">
        <v>36</v>
      </c>
      <c r="J104">
        <v>0.3</v>
      </c>
      <c r="K104">
        <v>17000</v>
      </c>
      <c r="L104" s="5" t="s">
        <v>101</v>
      </c>
    </row>
    <row r="105" spans="1:12" x14ac:dyDescent="0.3">
      <c r="A105" t="s">
        <v>251</v>
      </c>
      <c r="B105" t="s">
        <v>202</v>
      </c>
      <c r="C105" t="s">
        <v>51</v>
      </c>
      <c r="D105" t="s">
        <v>52</v>
      </c>
      <c r="E105" t="s">
        <v>53</v>
      </c>
      <c r="F105" t="s">
        <v>27</v>
      </c>
      <c r="G105" t="s">
        <v>28</v>
      </c>
      <c r="H105">
        <v>13194</v>
      </c>
      <c r="I105" t="s">
        <v>19</v>
      </c>
      <c r="J105">
        <v>0.2</v>
      </c>
      <c r="K105">
        <v>13000</v>
      </c>
      <c r="L105" s="5" t="s">
        <v>85</v>
      </c>
    </row>
    <row r="106" spans="1:12" x14ac:dyDescent="0.3">
      <c r="A106" t="s">
        <v>252</v>
      </c>
      <c r="B106" t="s">
        <v>253</v>
      </c>
      <c r="C106" t="s">
        <v>72</v>
      </c>
      <c r="D106" t="s">
        <v>73</v>
      </c>
      <c r="E106" t="s">
        <v>53</v>
      </c>
      <c r="F106" t="s">
        <v>44</v>
      </c>
      <c r="G106" t="s">
        <v>28</v>
      </c>
      <c r="H106">
        <v>11000</v>
      </c>
      <c r="I106" t="s">
        <v>29</v>
      </c>
      <c r="K106">
        <v>9000</v>
      </c>
      <c r="L106" s="6">
        <v>45506</v>
      </c>
    </row>
    <row r="107" spans="1:12" x14ac:dyDescent="0.3">
      <c r="A107" t="s">
        <v>254</v>
      </c>
      <c r="B107" t="s">
        <v>255</v>
      </c>
      <c r="C107" t="s">
        <v>51</v>
      </c>
      <c r="D107" t="s">
        <v>52</v>
      </c>
      <c r="E107" t="s">
        <v>53</v>
      </c>
      <c r="F107" t="s">
        <v>27</v>
      </c>
      <c r="G107" t="s">
        <v>40</v>
      </c>
      <c r="H107">
        <v>11734</v>
      </c>
      <c r="I107" t="s">
        <v>36</v>
      </c>
      <c r="J107">
        <v>0.3</v>
      </c>
      <c r="K107">
        <v>13000</v>
      </c>
      <c r="L107" s="6">
        <v>45292</v>
      </c>
    </row>
    <row r="108" spans="1:12" x14ac:dyDescent="0.3">
      <c r="A108" t="s">
        <v>256</v>
      </c>
      <c r="B108" t="s">
        <v>121</v>
      </c>
      <c r="C108" t="s">
        <v>51</v>
      </c>
      <c r="D108" t="s">
        <v>52</v>
      </c>
      <c r="E108" t="s">
        <v>53</v>
      </c>
      <c r="F108" t="s">
        <v>27</v>
      </c>
      <c r="G108" t="s">
        <v>18</v>
      </c>
      <c r="H108">
        <v>13266</v>
      </c>
      <c r="I108" t="s">
        <v>36</v>
      </c>
      <c r="J108">
        <v>0.3</v>
      </c>
      <c r="K108">
        <v>13000</v>
      </c>
      <c r="L108" s="5" t="s">
        <v>57</v>
      </c>
    </row>
    <row r="109" spans="1:12" x14ac:dyDescent="0.3">
      <c r="A109" t="s">
        <v>257</v>
      </c>
      <c r="B109" t="s">
        <v>134</v>
      </c>
      <c r="C109" t="s">
        <v>72</v>
      </c>
      <c r="D109" t="s">
        <v>73</v>
      </c>
      <c r="E109" t="s">
        <v>35</v>
      </c>
      <c r="F109" t="s">
        <v>27</v>
      </c>
      <c r="G109" t="s">
        <v>28</v>
      </c>
      <c r="H109">
        <v>8164</v>
      </c>
      <c r="K109">
        <v>9000</v>
      </c>
      <c r="L109" s="5" t="s">
        <v>122</v>
      </c>
    </row>
    <row r="110" spans="1:12" x14ac:dyDescent="0.3">
      <c r="A110" t="s">
        <v>258</v>
      </c>
      <c r="B110" t="s">
        <v>219</v>
      </c>
      <c r="C110" t="s">
        <v>51</v>
      </c>
      <c r="D110" t="s">
        <v>52</v>
      </c>
      <c r="E110" t="s">
        <v>35</v>
      </c>
      <c r="F110" t="s">
        <v>17</v>
      </c>
      <c r="G110" t="s">
        <v>40</v>
      </c>
      <c r="H110">
        <v>11467</v>
      </c>
      <c r="I110" t="s">
        <v>23</v>
      </c>
      <c r="J110">
        <v>0.1</v>
      </c>
      <c r="K110">
        <v>13000</v>
      </c>
      <c r="L110" s="5" t="s">
        <v>132</v>
      </c>
    </row>
    <row r="111" spans="1:12" x14ac:dyDescent="0.3">
      <c r="A111" t="s">
        <v>259</v>
      </c>
      <c r="B111" t="s">
        <v>260</v>
      </c>
      <c r="C111" t="s">
        <v>14</v>
      </c>
      <c r="D111" t="s">
        <v>15</v>
      </c>
      <c r="E111" t="s">
        <v>35</v>
      </c>
      <c r="F111" t="s">
        <v>27</v>
      </c>
      <c r="G111" t="s">
        <v>28</v>
      </c>
      <c r="H111">
        <v>15887</v>
      </c>
      <c r="I111" t="s">
        <v>36</v>
      </c>
      <c r="J111">
        <v>0.3</v>
      </c>
      <c r="K111">
        <v>14000</v>
      </c>
      <c r="L111" s="6">
        <v>45444</v>
      </c>
    </row>
    <row r="112" spans="1:12" x14ac:dyDescent="0.3">
      <c r="A112" t="s">
        <v>261</v>
      </c>
      <c r="B112" t="s">
        <v>262</v>
      </c>
      <c r="C112" t="s">
        <v>72</v>
      </c>
      <c r="D112" t="s">
        <v>73</v>
      </c>
      <c r="E112" t="s">
        <v>16</v>
      </c>
      <c r="F112" t="s">
        <v>44</v>
      </c>
      <c r="G112" t="s">
        <v>28</v>
      </c>
      <c r="H112">
        <v>7924</v>
      </c>
      <c r="I112" t="s">
        <v>29</v>
      </c>
      <c r="K112">
        <v>9000</v>
      </c>
      <c r="L112" s="5" t="s">
        <v>54</v>
      </c>
    </row>
    <row r="113" spans="1:12" x14ac:dyDescent="0.3">
      <c r="A113" t="s">
        <v>263</v>
      </c>
      <c r="B113" t="s">
        <v>264</v>
      </c>
      <c r="C113" t="s">
        <v>33</v>
      </c>
      <c r="D113" t="s">
        <v>34</v>
      </c>
      <c r="E113" t="s">
        <v>16</v>
      </c>
      <c r="F113" t="s">
        <v>17</v>
      </c>
      <c r="G113" t="s">
        <v>40</v>
      </c>
      <c r="H113">
        <v>17329</v>
      </c>
      <c r="I113" t="s">
        <v>29</v>
      </c>
      <c r="K113">
        <v>17000</v>
      </c>
      <c r="L113" s="6">
        <v>45383</v>
      </c>
    </row>
    <row r="114" spans="1:12" x14ac:dyDescent="0.3">
      <c r="A114" t="s">
        <v>265</v>
      </c>
      <c r="B114" t="s">
        <v>266</v>
      </c>
      <c r="C114" t="s">
        <v>14</v>
      </c>
      <c r="D114" t="s">
        <v>15</v>
      </c>
      <c r="E114" t="s">
        <v>35</v>
      </c>
      <c r="F114" t="s">
        <v>44</v>
      </c>
      <c r="G114" t="s">
        <v>18</v>
      </c>
      <c r="H114">
        <v>13083</v>
      </c>
      <c r="I114" t="s">
        <v>23</v>
      </c>
      <c r="J114">
        <v>0.1</v>
      </c>
      <c r="K114">
        <v>14000</v>
      </c>
      <c r="L114" s="6">
        <v>45597</v>
      </c>
    </row>
    <row r="115" spans="1:12" x14ac:dyDescent="0.3">
      <c r="A115" t="s">
        <v>267</v>
      </c>
      <c r="B115" t="s">
        <v>268</v>
      </c>
      <c r="C115" t="s">
        <v>14</v>
      </c>
      <c r="D115" t="s">
        <v>15</v>
      </c>
      <c r="E115" t="s">
        <v>35</v>
      </c>
      <c r="F115" t="s">
        <v>27</v>
      </c>
      <c r="G115" t="s">
        <v>40</v>
      </c>
      <c r="H115">
        <v>13845</v>
      </c>
      <c r="I115" t="s">
        <v>29</v>
      </c>
      <c r="K115">
        <v>14000</v>
      </c>
      <c r="L115" s="5" t="s">
        <v>122</v>
      </c>
    </row>
    <row r="116" spans="1:12" x14ac:dyDescent="0.3">
      <c r="A116" t="s">
        <v>269</v>
      </c>
      <c r="B116" t="s">
        <v>270</v>
      </c>
      <c r="C116" t="s">
        <v>51</v>
      </c>
      <c r="D116" t="s">
        <v>52</v>
      </c>
      <c r="E116" t="s">
        <v>53</v>
      </c>
      <c r="F116" t="s">
        <v>44</v>
      </c>
      <c r="G116" t="s">
        <v>40</v>
      </c>
      <c r="H116">
        <v>13879</v>
      </c>
      <c r="K116">
        <v>13000</v>
      </c>
      <c r="L116" s="6">
        <v>45413</v>
      </c>
    </row>
    <row r="117" spans="1:12" x14ac:dyDescent="0.3">
      <c r="A117" t="s">
        <v>271</v>
      </c>
      <c r="B117" t="s">
        <v>272</v>
      </c>
      <c r="C117" t="s">
        <v>33</v>
      </c>
      <c r="D117" t="s">
        <v>34</v>
      </c>
      <c r="E117" t="s">
        <v>16</v>
      </c>
      <c r="F117" t="s">
        <v>44</v>
      </c>
      <c r="G117" t="s">
        <v>28</v>
      </c>
      <c r="H117">
        <v>18292</v>
      </c>
      <c r="I117" t="s">
        <v>19</v>
      </c>
      <c r="J117">
        <v>0.2</v>
      </c>
      <c r="K117">
        <v>17000</v>
      </c>
      <c r="L117" s="5" t="s">
        <v>69</v>
      </c>
    </row>
    <row r="118" spans="1:12" x14ac:dyDescent="0.3">
      <c r="A118" t="s">
        <v>273</v>
      </c>
      <c r="B118" t="s">
        <v>274</v>
      </c>
      <c r="C118" t="s">
        <v>51</v>
      </c>
      <c r="D118" t="s">
        <v>52</v>
      </c>
      <c r="E118" t="s">
        <v>16</v>
      </c>
      <c r="F118" t="s">
        <v>27</v>
      </c>
      <c r="G118" t="s">
        <v>40</v>
      </c>
      <c r="H118">
        <v>14385</v>
      </c>
      <c r="I118" t="s">
        <v>19</v>
      </c>
      <c r="J118">
        <v>0.2</v>
      </c>
      <c r="K118">
        <v>13000</v>
      </c>
      <c r="L118" s="6">
        <v>45413</v>
      </c>
    </row>
    <row r="119" spans="1:12" x14ac:dyDescent="0.3">
      <c r="A119" t="s">
        <v>275</v>
      </c>
      <c r="B119" t="s">
        <v>276</v>
      </c>
      <c r="C119" t="s">
        <v>33</v>
      </c>
      <c r="D119" t="s">
        <v>34</v>
      </c>
      <c r="E119" t="s">
        <v>16</v>
      </c>
      <c r="F119" t="s">
        <v>44</v>
      </c>
      <c r="G119" t="s">
        <v>28</v>
      </c>
      <c r="H119">
        <v>18773</v>
      </c>
      <c r="I119" t="s">
        <v>36</v>
      </c>
      <c r="J119">
        <v>0.3</v>
      </c>
      <c r="K119">
        <v>17000</v>
      </c>
      <c r="L119" s="5" t="s">
        <v>96</v>
      </c>
    </row>
    <row r="120" spans="1:12" x14ac:dyDescent="0.3">
      <c r="A120" t="s">
        <v>277</v>
      </c>
      <c r="B120" t="s">
        <v>278</v>
      </c>
      <c r="C120" t="s">
        <v>33</v>
      </c>
      <c r="D120" t="s">
        <v>34</v>
      </c>
      <c r="E120" t="s">
        <v>16</v>
      </c>
      <c r="F120" t="s">
        <v>17</v>
      </c>
      <c r="G120" t="s">
        <v>40</v>
      </c>
      <c r="H120">
        <v>17049</v>
      </c>
      <c r="I120" t="s">
        <v>29</v>
      </c>
      <c r="K120">
        <v>17000</v>
      </c>
      <c r="L120" s="6">
        <v>45293</v>
      </c>
    </row>
    <row r="121" spans="1:12" x14ac:dyDescent="0.3">
      <c r="A121" t="s">
        <v>279</v>
      </c>
      <c r="B121" t="s">
        <v>260</v>
      </c>
      <c r="C121" t="s">
        <v>14</v>
      </c>
      <c r="D121" t="s">
        <v>15</v>
      </c>
      <c r="E121" t="s">
        <v>53</v>
      </c>
      <c r="F121" t="s">
        <v>44</v>
      </c>
      <c r="G121" t="s">
        <v>40</v>
      </c>
      <c r="H121">
        <v>14472</v>
      </c>
      <c r="I121" t="s">
        <v>36</v>
      </c>
      <c r="J121">
        <v>0.3</v>
      </c>
      <c r="K121">
        <v>14000</v>
      </c>
      <c r="L121" s="6">
        <v>45323</v>
      </c>
    </row>
    <row r="122" spans="1:12" x14ac:dyDescent="0.3">
      <c r="A122" t="s">
        <v>280</v>
      </c>
      <c r="B122" t="s">
        <v>281</v>
      </c>
      <c r="C122" t="s">
        <v>14</v>
      </c>
      <c r="D122" t="s">
        <v>15</v>
      </c>
      <c r="E122" t="s">
        <v>16</v>
      </c>
      <c r="F122" t="s">
        <v>17</v>
      </c>
      <c r="G122" t="s">
        <v>28</v>
      </c>
      <c r="H122">
        <v>12164</v>
      </c>
      <c r="I122" t="s">
        <v>19</v>
      </c>
      <c r="J122">
        <v>0.2</v>
      </c>
      <c r="K122">
        <v>14000</v>
      </c>
      <c r="L122" s="5" t="s">
        <v>122</v>
      </c>
    </row>
    <row r="123" spans="1:12" x14ac:dyDescent="0.3">
      <c r="A123" t="s">
        <v>282</v>
      </c>
      <c r="B123" t="s">
        <v>234</v>
      </c>
      <c r="C123" t="s">
        <v>72</v>
      </c>
      <c r="D123" t="s">
        <v>73</v>
      </c>
      <c r="E123" t="s">
        <v>53</v>
      </c>
      <c r="F123" t="s">
        <v>27</v>
      </c>
      <c r="G123" t="s">
        <v>28</v>
      </c>
      <c r="H123">
        <v>8785</v>
      </c>
      <c r="K123">
        <v>9000</v>
      </c>
      <c r="L123" s="6">
        <v>45444</v>
      </c>
    </row>
    <row r="124" spans="1:12" x14ac:dyDescent="0.3">
      <c r="A124" t="s">
        <v>283</v>
      </c>
      <c r="B124" t="s">
        <v>219</v>
      </c>
      <c r="C124" t="s">
        <v>72</v>
      </c>
      <c r="D124" t="s">
        <v>73</v>
      </c>
      <c r="E124" t="s">
        <v>53</v>
      </c>
      <c r="F124" t="s">
        <v>17</v>
      </c>
      <c r="G124" t="s">
        <v>28</v>
      </c>
      <c r="H124">
        <v>7428</v>
      </c>
      <c r="I124" t="s">
        <v>19</v>
      </c>
      <c r="J124">
        <v>0.2</v>
      </c>
      <c r="K124">
        <v>9000</v>
      </c>
      <c r="L124" s="5" t="s">
        <v>165</v>
      </c>
    </row>
    <row r="125" spans="1:12" x14ac:dyDescent="0.3">
      <c r="A125" t="s">
        <v>284</v>
      </c>
      <c r="B125" t="s">
        <v>119</v>
      </c>
      <c r="C125" t="s">
        <v>72</v>
      </c>
      <c r="D125" t="s">
        <v>73</v>
      </c>
      <c r="E125" t="s">
        <v>53</v>
      </c>
      <c r="F125" t="s">
        <v>44</v>
      </c>
      <c r="G125" t="s">
        <v>40</v>
      </c>
      <c r="H125">
        <v>10332</v>
      </c>
      <c r="I125" t="s">
        <v>29</v>
      </c>
      <c r="K125">
        <v>9000</v>
      </c>
      <c r="L125" s="6">
        <v>45352</v>
      </c>
    </row>
    <row r="126" spans="1:12" x14ac:dyDescent="0.3">
      <c r="A126" t="s">
        <v>285</v>
      </c>
      <c r="B126" t="s">
        <v>260</v>
      </c>
      <c r="C126" t="s">
        <v>33</v>
      </c>
      <c r="D126" t="s">
        <v>34</v>
      </c>
      <c r="E126" t="s">
        <v>53</v>
      </c>
      <c r="F126" t="s">
        <v>17</v>
      </c>
      <c r="G126" t="s">
        <v>18</v>
      </c>
      <c r="H126">
        <v>18973</v>
      </c>
      <c r="K126">
        <v>17000</v>
      </c>
      <c r="L126" s="5" t="s">
        <v>78</v>
      </c>
    </row>
    <row r="127" spans="1:12" x14ac:dyDescent="0.3">
      <c r="A127" t="s">
        <v>286</v>
      </c>
      <c r="B127" t="s">
        <v>124</v>
      </c>
      <c r="C127" t="s">
        <v>14</v>
      </c>
      <c r="D127" t="s">
        <v>15</v>
      </c>
      <c r="E127" t="s">
        <v>16</v>
      </c>
      <c r="F127" t="s">
        <v>44</v>
      </c>
      <c r="G127" t="s">
        <v>40</v>
      </c>
      <c r="H127">
        <v>13692</v>
      </c>
      <c r="I127" t="s">
        <v>23</v>
      </c>
      <c r="J127">
        <v>0.1</v>
      </c>
      <c r="K127">
        <v>14000</v>
      </c>
      <c r="L127" s="5" t="s">
        <v>85</v>
      </c>
    </row>
    <row r="128" spans="1:12" x14ac:dyDescent="0.3">
      <c r="A128" t="s">
        <v>287</v>
      </c>
      <c r="B128" t="s">
        <v>250</v>
      </c>
      <c r="C128" t="s">
        <v>72</v>
      </c>
      <c r="D128" t="s">
        <v>73</v>
      </c>
      <c r="E128" t="s">
        <v>16</v>
      </c>
      <c r="F128" t="s">
        <v>17</v>
      </c>
      <c r="G128" t="s">
        <v>18</v>
      </c>
      <c r="H128">
        <v>7833</v>
      </c>
      <c r="I128" t="s">
        <v>36</v>
      </c>
      <c r="J128">
        <v>0.3</v>
      </c>
      <c r="K128">
        <v>9000</v>
      </c>
      <c r="L128" s="6">
        <v>45414</v>
      </c>
    </row>
    <row r="129" spans="1:12" x14ac:dyDescent="0.3">
      <c r="A129" t="s">
        <v>288</v>
      </c>
      <c r="B129" t="s">
        <v>289</v>
      </c>
      <c r="C129" t="s">
        <v>72</v>
      </c>
      <c r="D129" t="s">
        <v>73</v>
      </c>
      <c r="E129" t="s">
        <v>16</v>
      </c>
      <c r="F129" t="s">
        <v>17</v>
      </c>
      <c r="G129" t="s">
        <v>18</v>
      </c>
      <c r="H129">
        <v>7118</v>
      </c>
      <c r="I129" t="s">
        <v>29</v>
      </c>
      <c r="K129">
        <v>9000</v>
      </c>
      <c r="L129" s="5" t="s">
        <v>230</v>
      </c>
    </row>
    <row r="130" spans="1:12" x14ac:dyDescent="0.3">
      <c r="A130" t="s">
        <v>290</v>
      </c>
      <c r="B130" t="s">
        <v>253</v>
      </c>
      <c r="C130" t="s">
        <v>51</v>
      </c>
      <c r="D130" t="s">
        <v>52</v>
      </c>
      <c r="E130" t="s">
        <v>53</v>
      </c>
      <c r="F130" t="s">
        <v>44</v>
      </c>
      <c r="G130" t="s">
        <v>18</v>
      </c>
      <c r="H130">
        <v>13262</v>
      </c>
      <c r="K130">
        <v>13000</v>
      </c>
      <c r="L130" s="6">
        <v>45444</v>
      </c>
    </row>
    <row r="131" spans="1:12" x14ac:dyDescent="0.3">
      <c r="A131" t="s">
        <v>291</v>
      </c>
      <c r="B131" t="s">
        <v>200</v>
      </c>
      <c r="C131" t="s">
        <v>14</v>
      </c>
      <c r="D131" t="s">
        <v>15</v>
      </c>
      <c r="E131" t="s">
        <v>53</v>
      </c>
      <c r="F131" t="s">
        <v>27</v>
      </c>
      <c r="G131" t="s">
        <v>28</v>
      </c>
      <c r="H131">
        <v>15408</v>
      </c>
      <c r="I131" t="s">
        <v>19</v>
      </c>
      <c r="J131">
        <v>0.2</v>
      </c>
      <c r="K131">
        <v>14000</v>
      </c>
      <c r="L131" s="6">
        <v>45293</v>
      </c>
    </row>
    <row r="132" spans="1:12" x14ac:dyDescent="0.3">
      <c r="A132" t="s">
        <v>292</v>
      </c>
      <c r="B132" t="s">
        <v>293</v>
      </c>
      <c r="C132" t="s">
        <v>33</v>
      </c>
      <c r="D132" t="s">
        <v>34</v>
      </c>
      <c r="E132" t="s">
        <v>16</v>
      </c>
      <c r="F132" t="s">
        <v>44</v>
      </c>
      <c r="G132" t="s">
        <v>40</v>
      </c>
      <c r="H132">
        <v>16701</v>
      </c>
      <c r="K132">
        <v>17000</v>
      </c>
      <c r="L132" s="5" t="s">
        <v>122</v>
      </c>
    </row>
    <row r="133" spans="1:12" x14ac:dyDescent="0.3">
      <c r="A133" t="s">
        <v>294</v>
      </c>
      <c r="B133" t="s">
        <v>32</v>
      </c>
      <c r="C133" t="s">
        <v>51</v>
      </c>
      <c r="D133" t="s">
        <v>52</v>
      </c>
      <c r="E133" t="s">
        <v>53</v>
      </c>
      <c r="F133" t="s">
        <v>27</v>
      </c>
      <c r="G133" t="s">
        <v>28</v>
      </c>
      <c r="H133">
        <v>13081</v>
      </c>
      <c r="I133" t="s">
        <v>19</v>
      </c>
      <c r="J133">
        <v>0.2</v>
      </c>
      <c r="K133">
        <v>13000</v>
      </c>
      <c r="L133" s="5" t="s">
        <v>78</v>
      </c>
    </row>
    <row r="134" spans="1:12" x14ac:dyDescent="0.3">
      <c r="A134" t="s">
        <v>295</v>
      </c>
      <c r="B134" t="s">
        <v>296</v>
      </c>
      <c r="C134" t="s">
        <v>72</v>
      </c>
      <c r="D134" t="s">
        <v>73</v>
      </c>
      <c r="E134" t="s">
        <v>53</v>
      </c>
      <c r="F134" t="s">
        <v>44</v>
      </c>
      <c r="G134" t="s">
        <v>40</v>
      </c>
      <c r="H134">
        <v>10360</v>
      </c>
      <c r="I134" t="s">
        <v>23</v>
      </c>
      <c r="J134">
        <v>0.1</v>
      </c>
      <c r="K134">
        <v>9000</v>
      </c>
      <c r="L134" s="5" t="s">
        <v>117</v>
      </c>
    </row>
    <row r="135" spans="1:12" x14ac:dyDescent="0.3">
      <c r="A135" t="s">
        <v>297</v>
      </c>
      <c r="B135" t="s">
        <v>298</v>
      </c>
      <c r="C135" t="s">
        <v>72</v>
      </c>
      <c r="D135" t="s">
        <v>73</v>
      </c>
      <c r="E135" t="s">
        <v>35</v>
      </c>
      <c r="F135" t="s">
        <v>17</v>
      </c>
      <c r="G135" t="s">
        <v>28</v>
      </c>
      <c r="H135">
        <v>8983</v>
      </c>
      <c r="I135" t="s">
        <v>36</v>
      </c>
      <c r="J135">
        <v>0.3</v>
      </c>
      <c r="K135">
        <v>9000</v>
      </c>
      <c r="L135" s="5" t="s">
        <v>165</v>
      </c>
    </row>
    <row r="136" spans="1:12" x14ac:dyDescent="0.3">
      <c r="A136" t="s">
        <v>299</v>
      </c>
      <c r="B136" t="s">
        <v>95</v>
      </c>
      <c r="C136" t="s">
        <v>72</v>
      </c>
      <c r="D136" t="s">
        <v>73</v>
      </c>
      <c r="E136" t="s">
        <v>53</v>
      </c>
      <c r="F136" t="s">
        <v>17</v>
      </c>
      <c r="G136" t="s">
        <v>18</v>
      </c>
      <c r="H136">
        <v>9856</v>
      </c>
      <c r="I136" t="s">
        <v>19</v>
      </c>
      <c r="J136">
        <v>0.2</v>
      </c>
      <c r="K136">
        <v>9000</v>
      </c>
      <c r="L136" s="6">
        <v>45445</v>
      </c>
    </row>
    <row r="137" spans="1:12" x14ac:dyDescent="0.3">
      <c r="A137" t="s">
        <v>300</v>
      </c>
      <c r="B137" t="s">
        <v>301</v>
      </c>
      <c r="C137" t="s">
        <v>72</v>
      </c>
      <c r="D137" t="s">
        <v>73</v>
      </c>
      <c r="E137" t="s">
        <v>35</v>
      </c>
      <c r="F137" t="s">
        <v>17</v>
      </c>
      <c r="G137" t="s">
        <v>28</v>
      </c>
      <c r="H137">
        <v>8937</v>
      </c>
      <c r="K137">
        <v>9000</v>
      </c>
      <c r="L137" s="5" t="s">
        <v>54</v>
      </c>
    </row>
    <row r="138" spans="1:12" x14ac:dyDescent="0.3">
      <c r="A138" t="s">
        <v>302</v>
      </c>
      <c r="B138" t="s">
        <v>303</v>
      </c>
      <c r="C138" t="s">
        <v>51</v>
      </c>
      <c r="D138" t="s">
        <v>52</v>
      </c>
      <c r="E138" t="s">
        <v>53</v>
      </c>
      <c r="F138" t="s">
        <v>27</v>
      </c>
      <c r="G138" t="s">
        <v>18</v>
      </c>
      <c r="H138">
        <v>13057</v>
      </c>
      <c r="I138" t="s">
        <v>29</v>
      </c>
      <c r="K138">
        <v>13000</v>
      </c>
      <c r="L138" s="5" t="s">
        <v>165</v>
      </c>
    </row>
    <row r="139" spans="1:12" x14ac:dyDescent="0.3">
      <c r="A139" t="s">
        <v>304</v>
      </c>
      <c r="B139" t="s">
        <v>113</v>
      </c>
      <c r="C139" t="s">
        <v>72</v>
      </c>
      <c r="D139" t="s">
        <v>73</v>
      </c>
      <c r="E139" t="s">
        <v>35</v>
      </c>
      <c r="F139" t="s">
        <v>44</v>
      </c>
      <c r="G139" t="s">
        <v>40</v>
      </c>
      <c r="H139">
        <v>7062</v>
      </c>
      <c r="I139" t="s">
        <v>19</v>
      </c>
      <c r="J139">
        <v>0.2</v>
      </c>
      <c r="K139">
        <v>9000</v>
      </c>
      <c r="L139" s="5" t="s">
        <v>30</v>
      </c>
    </row>
    <row r="140" spans="1:12" x14ac:dyDescent="0.3">
      <c r="A140" t="s">
        <v>305</v>
      </c>
      <c r="B140" t="s">
        <v>229</v>
      </c>
      <c r="C140" t="s">
        <v>51</v>
      </c>
      <c r="D140" t="s">
        <v>52</v>
      </c>
      <c r="E140" t="s">
        <v>35</v>
      </c>
      <c r="F140" t="s">
        <v>17</v>
      </c>
      <c r="G140" t="s">
        <v>40</v>
      </c>
      <c r="H140">
        <v>12386</v>
      </c>
      <c r="I140" t="s">
        <v>29</v>
      </c>
      <c r="K140">
        <v>13000</v>
      </c>
      <c r="L140" s="5" t="s">
        <v>57</v>
      </c>
    </row>
    <row r="141" spans="1:12" x14ac:dyDescent="0.3">
      <c r="A141" t="s">
        <v>306</v>
      </c>
      <c r="B141" t="s">
        <v>307</v>
      </c>
      <c r="C141" t="s">
        <v>14</v>
      </c>
      <c r="D141" t="s">
        <v>15</v>
      </c>
      <c r="E141" t="s">
        <v>53</v>
      </c>
      <c r="F141" t="s">
        <v>44</v>
      </c>
      <c r="G141" t="s">
        <v>28</v>
      </c>
      <c r="H141">
        <v>13556</v>
      </c>
      <c r="I141" t="s">
        <v>36</v>
      </c>
      <c r="J141">
        <v>0.3</v>
      </c>
      <c r="K141">
        <v>14000</v>
      </c>
      <c r="L141" s="6">
        <v>45567</v>
      </c>
    </row>
    <row r="142" spans="1:12" x14ac:dyDescent="0.3">
      <c r="A142" t="s">
        <v>308</v>
      </c>
      <c r="B142" t="s">
        <v>309</v>
      </c>
      <c r="C142" t="s">
        <v>72</v>
      </c>
      <c r="D142" t="s">
        <v>73</v>
      </c>
      <c r="E142" t="s">
        <v>16</v>
      </c>
      <c r="F142" t="s">
        <v>27</v>
      </c>
      <c r="G142" t="s">
        <v>28</v>
      </c>
      <c r="H142">
        <v>7280</v>
      </c>
      <c r="I142" t="s">
        <v>19</v>
      </c>
      <c r="J142">
        <v>0.2</v>
      </c>
      <c r="K142">
        <v>9000</v>
      </c>
      <c r="L142" s="6">
        <v>45567</v>
      </c>
    </row>
    <row r="143" spans="1:12" x14ac:dyDescent="0.3">
      <c r="A143" t="s">
        <v>310</v>
      </c>
      <c r="B143" t="s">
        <v>311</v>
      </c>
      <c r="C143" t="s">
        <v>51</v>
      </c>
      <c r="D143" t="s">
        <v>52</v>
      </c>
      <c r="E143" t="s">
        <v>16</v>
      </c>
      <c r="F143" t="s">
        <v>27</v>
      </c>
      <c r="G143" t="s">
        <v>40</v>
      </c>
      <c r="H143">
        <v>11403</v>
      </c>
      <c r="I143" t="s">
        <v>23</v>
      </c>
      <c r="J143">
        <v>0.1</v>
      </c>
      <c r="K143">
        <v>13000</v>
      </c>
      <c r="L143" s="5" t="s">
        <v>96</v>
      </c>
    </row>
    <row r="144" spans="1:12" x14ac:dyDescent="0.3">
      <c r="A144" t="s">
        <v>312</v>
      </c>
      <c r="B144" t="s">
        <v>313</v>
      </c>
      <c r="C144" t="s">
        <v>33</v>
      </c>
      <c r="D144" t="s">
        <v>34</v>
      </c>
      <c r="E144" t="s">
        <v>35</v>
      </c>
      <c r="F144" t="s">
        <v>27</v>
      </c>
      <c r="G144" t="s">
        <v>40</v>
      </c>
      <c r="H144">
        <v>18261</v>
      </c>
      <c r="I144" t="s">
        <v>23</v>
      </c>
      <c r="J144">
        <v>0.1</v>
      </c>
      <c r="K144">
        <v>17000</v>
      </c>
      <c r="L144" s="5" t="s">
        <v>117</v>
      </c>
    </row>
    <row r="145" spans="1:12" x14ac:dyDescent="0.3">
      <c r="A145" t="s">
        <v>314</v>
      </c>
      <c r="B145" t="s">
        <v>315</v>
      </c>
      <c r="C145" t="s">
        <v>72</v>
      </c>
      <c r="D145" t="s">
        <v>73</v>
      </c>
      <c r="E145" t="s">
        <v>35</v>
      </c>
      <c r="F145" t="s">
        <v>27</v>
      </c>
      <c r="G145" t="s">
        <v>28</v>
      </c>
      <c r="H145">
        <v>8687</v>
      </c>
      <c r="I145" t="s">
        <v>29</v>
      </c>
      <c r="K145">
        <v>9000</v>
      </c>
      <c r="L145" s="5" t="s">
        <v>106</v>
      </c>
    </row>
    <row r="146" spans="1:12" x14ac:dyDescent="0.3">
      <c r="A146" t="s">
        <v>316</v>
      </c>
      <c r="B146" t="s">
        <v>84</v>
      </c>
      <c r="C146" t="s">
        <v>51</v>
      </c>
      <c r="D146" t="s">
        <v>52</v>
      </c>
      <c r="E146" t="s">
        <v>35</v>
      </c>
      <c r="F146" t="s">
        <v>27</v>
      </c>
      <c r="G146" t="s">
        <v>28</v>
      </c>
      <c r="H146">
        <v>14566</v>
      </c>
      <c r="K146">
        <v>13000</v>
      </c>
      <c r="L146" s="6">
        <v>45537</v>
      </c>
    </row>
    <row r="147" spans="1:12" x14ac:dyDescent="0.3">
      <c r="A147" t="s">
        <v>317</v>
      </c>
      <c r="B147" t="s">
        <v>272</v>
      </c>
      <c r="C147" t="s">
        <v>72</v>
      </c>
      <c r="D147" t="s">
        <v>73</v>
      </c>
      <c r="E147" t="s">
        <v>16</v>
      </c>
      <c r="F147" t="s">
        <v>27</v>
      </c>
      <c r="G147" t="s">
        <v>18</v>
      </c>
      <c r="H147">
        <v>8888</v>
      </c>
      <c r="I147" t="s">
        <v>36</v>
      </c>
      <c r="J147">
        <v>0.3</v>
      </c>
      <c r="K147">
        <v>9000</v>
      </c>
      <c r="L147" s="5" t="s">
        <v>192</v>
      </c>
    </row>
    <row r="148" spans="1:12" x14ac:dyDescent="0.3">
      <c r="A148" t="s">
        <v>318</v>
      </c>
      <c r="B148" t="s">
        <v>319</v>
      </c>
      <c r="C148" t="s">
        <v>14</v>
      </c>
      <c r="D148" t="s">
        <v>15</v>
      </c>
      <c r="E148" t="s">
        <v>53</v>
      </c>
      <c r="F148" t="s">
        <v>17</v>
      </c>
      <c r="G148" t="s">
        <v>28</v>
      </c>
      <c r="H148">
        <v>14238</v>
      </c>
      <c r="I148" t="s">
        <v>19</v>
      </c>
      <c r="J148">
        <v>0.2</v>
      </c>
      <c r="K148">
        <v>14000</v>
      </c>
      <c r="L148" s="6">
        <v>45413</v>
      </c>
    </row>
    <row r="149" spans="1:12" x14ac:dyDescent="0.3">
      <c r="A149" t="s">
        <v>320</v>
      </c>
      <c r="B149" t="s">
        <v>219</v>
      </c>
      <c r="C149" t="s">
        <v>33</v>
      </c>
      <c r="D149" t="s">
        <v>34</v>
      </c>
      <c r="E149" t="s">
        <v>16</v>
      </c>
      <c r="F149" t="s">
        <v>17</v>
      </c>
      <c r="G149" t="s">
        <v>28</v>
      </c>
      <c r="H149">
        <v>16024</v>
      </c>
      <c r="K149">
        <v>17000</v>
      </c>
      <c r="L149" s="5" t="s">
        <v>41</v>
      </c>
    </row>
    <row r="150" spans="1:12" x14ac:dyDescent="0.3">
      <c r="A150" t="s">
        <v>321</v>
      </c>
      <c r="B150" t="s">
        <v>322</v>
      </c>
      <c r="C150" t="s">
        <v>72</v>
      </c>
      <c r="D150" t="s">
        <v>73</v>
      </c>
      <c r="E150" t="s">
        <v>53</v>
      </c>
      <c r="F150" t="s">
        <v>27</v>
      </c>
      <c r="G150" t="s">
        <v>18</v>
      </c>
      <c r="H150">
        <v>8562</v>
      </c>
      <c r="I150" t="s">
        <v>29</v>
      </c>
      <c r="K150">
        <v>9000</v>
      </c>
      <c r="L150" s="5" t="s">
        <v>153</v>
      </c>
    </row>
    <row r="151" spans="1:12" x14ac:dyDescent="0.3">
      <c r="A151" t="s">
        <v>323</v>
      </c>
      <c r="B151" t="s">
        <v>324</v>
      </c>
      <c r="C151" t="s">
        <v>33</v>
      </c>
      <c r="D151" t="s">
        <v>34</v>
      </c>
      <c r="E151" t="s">
        <v>35</v>
      </c>
      <c r="F151" t="s">
        <v>44</v>
      </c>
      <c r="G151" t="s">
        <v>40</v>
      </c>
      <c r="H151">
        <v>16124</v>
      </c>
      <c r="I151" t="s">
        <v>23</v>
      </c>
      <c r="J151">
        <v>0.1</v>
      </c>
      <c r="K151">
        <v>17000</v>
      </c>
      <c r="L151" s="6">
        <v>45445</v>
      </c>
    </row>
    <row r="152" spans="1:12" x14ac:dyDescent="0.3">
      <c r="A152" t="s">
        <v>325</v>
      </c>
      <c r="B152" t="s">
        <v>229</v>
      </c>
      <c r="C152" t="s">
        <v>14</v>
      </c>
      <c r="D152" t="s">
        <v>15</v>
      </c>
      <c r="E152" t="s">
        <v>16</v>
      </c>
      <c r="F152" t="s">
        <v>44</v>
      </c>
      <c r="G152" t="s">
        <v>40</v>
      </c>
      <c r="H152">
        <v>15411</v>
      </c>
      <c r="I152" t="s">
        <v>36</v>
      </c>
      <c r="J152">
        <v>0.3</v>
      </c>
      <c r="K152">
        <v>14000</v>
      </c>
      <c r="L152" s="5" t="s">
        <v>326</v>
      </c>
    </row>
    <row r="153" spans="1:12" x14ac:dyDescent="0.3">
      <c r="A153" t="s">
        <v>327</v>
      </c>
      <c r="B153" t="s">
        <v>328</v>
      </c>
      <c r="C153" t="s">
        <v>33</v>
      </c>
      <c r="D153" t="s">
        <v>34</v>
      </c>
      <c r="E153" t="s">
        <v>35</v>
      </c>
      <c r="F153" t="s">
        <v>44</v>
      </c>
      <c r="G153" t="s">
        <v>18</v>
      </c>
      <c r="H153">
        <v>17543</v>
      </c>
      <c r="I153" t="s">
        <v>36</v>
      </c>
      <c r="J153">
        <v>0.3</v>
      </c>
      <c r="K153">
        <v>17000</v>
      </c>
      <c r="L153" s="5" t="s">
        <v>106</v>
      </c>
    </row>
    <row r="154" spans="1:12" x14ac:dyDescent="0.3">
      <c r="A154" t="s">
        <v>329</v>
      </c>
      <c r="B154" t="s">
        <v>330</v>
      </c>
      <c r="C154" t="s">
        <v>51</v>
      </c>
      <c r="D154" t="s">
        <v>52</v>
      </c>
      <c r="E154" t="s">
        <v>16</v>
      </c>
      <c r="F154" t="s">
        <v>27</v>
      </c>
      <c r="G154" t="s">
        <v>28</v>
      </c>
      <c r="H154">
        <v>13647</v>
      </c>
      <c r="I154" t="s">
        <v>23</v>
      </c>
      <c r="J154">
        <v>0.1</v>
      </c>
      <c r="K154">
        <v>13000</v>
      </c>
      <c r="L154" s="5" t="s">
        <v>208</v>
      </c>
    </row>
    <row r="155" spans="1:12" x14ac:dyDescent="0.3">
      <c r="A155" t="s">
        <v>331</v>
      </c>
      <c r="B155" t="s">
        <v>332</v>
      </c>
      <c r="C155" t="s">
        <v>14</v>
      </c>
      <c r="D155" t="s">
        <v>15</v>
      </c>
      <c r="E155" t="s">
        <v>16</v>
      </c>
      <c r="F155" t="s">
        <v>17</v>
      </c>
      <c r="G155" t="s">
        <v>28</v>
      </c>
      <c r="H155">
        <v>12538</v>
      </c>
      <c r="I155" t="s">
        <v>23</v>
      </c>
      <c r="J155">
        <v>0.1</v>
      </c>
      <c r="K155">
        <v>14000</v>
      </c>
      <c r="L155" s="5" t="s">
        <v>333</v>
      </c>
    </row>
    <row r="156" spans="1:12" x14ac:dyDescent="0.3">
      <c r="A156" t="s">
        <v>334</v>
      </c>
      <c r="B156" t="s">
        <v>152</v>
      </c>
      <c r="C156" t="s">
        <v>72</v>
      </c>
      <c r="D156" t="s">
        <v>73</v>
      </c>
      <c r="E156" t="s">
        <v>35</v>
      </c>
      <c r="F156" t="s">
        <v>27</v>
      </c>
      <c r="G156" t="s">
        <v>18</v>
      </c>
      <c r="H156">
        <v>10221</v>
      </c>
      <c r="I156" t="s">
        <v>29</v>
      </c>
      <c r="K156">
        <v>9000</v>
      </c>
      <c r="L156" s="5" t="s">
        <v>188</v>
      </c>
    </row>
    <row r="157" spans="1:12" x14ac:dyDescent="0.3">
      <c r="A157" t="s">
        <v>335</v>
      </c>
      <c r="B157" t="s">
        <v>336</v>
      </c>
      <c r="C157" t="s">
        <v>33</v>
      </c>
      <c r="D157" t="s">
        <v>34</v>
      </c>
      <c r="E157" t="s">
        <v>35</v>
      </c>
      <c r="F157" t="s">
        <v>17</v>
      </c>
      <c r="G157" t="s">
        <v>40</v>
      </c>
      <c r="H157">
        <v>18962</v>
      </c>
      <c r="I157" t="s">
        <v>36</v>
      </c>
      <c r="J157">
        <v>0.3</v>
      </c>
      <c r="K157">
        <v>17000</v>
      </c>
      <c r="L157" s="5" t="s">
        <v>20</v>
      </c>
    </row>
    <row r="158" spans="1:12" x14ac:dyDescent="0.3">
      <c r="A158" t="s">
        <v>337</v>
      </c>
      <c r="B158" t="s">
        <v>338</v>
      </c>
      <c r="C158" t="s">
        <v>14</v>
      </c>
      <c r="D158" t="s">
        <v>15</v>
      </c>
      <c r="E158" t="s">
        <v>53</v>
      </c>
      <c r="F158" t="s">
        <v>27</v>
      </c>
      <c r="G158" t="s">
        <v>18</v>
      </c>
      <c r="H158">
        <v>15089</v>
      </c>
      <c r="I158" t="s">
        <v>19</v>
      </c>
      <c r="J158">
        <v>0.2</v>
      </c>
      <c r="K158">
        <v>14000</v>
      </c>
      <c r="L158" s="5" t="s">
        <v>78</v>
      </c>
    </row>
    <row r="159" spans="1:12" x14ac:dyDescent="0.3">
      <c r="A159" t="s">
        <v>339</v>
      </c>
      <c r="B159" t="s">
        <v>340</v>
      </c>
      <c r="C159" t="s">
        <v>72</v>
      </c>
      <c r="D159" t="s">
        <v>73</v>
      </c>
      <c r="E159" t="s">
        <v>16</v>
      </c>
      <c r="F159" t="s">
        <v>17</v>
      </c>
      <c r="G159" t="s">
        <v>18</v>
      </c>
      <c r="H159">
        <v>10238</v>
      </c>
      <c r="K159">
        <v>9000</v>
      </c>
      <c r="L159" s="6">
        <v>45292</v>
      </c>
    </row>
    <row r="160" spans="1:12" x14ac:dyDescent="0.3">
      <c r="A160" t="s">
        <v>341</v>
      </c>
      <c r="B160" t="s">
        <v>342</v>
      </c>
      <c r="C160" t="s">
        <v>14</v>
      </c>
      <c r="D160" t="s">
        <v>15</v>
      </c>
      <c r="E160" t="s">
        <v>53</v>
      </c>
      <c r="F160" t="s">
        <v>17</v>
      </c>
      <c r="G160" t="s">
        <v>28</v>
      </c>
      <c r="H160">
        <v>15067</v>
      </c>
      <c r="I160" t="s">
        <v>36</v>
      </c>
      <c r="J160">
        <v>0.3</v>
      </c>
      <c r="K160">
        <v>14000</v>
      </c>
      <c r="L160" s="6">
        <v>45475</v>
      </c>
    </row>
    <row r="161" spans="1:12" x14ac:dyDescent="0.3">
      <c r="A161" t="s">
        <v>343</v>
      </c>
      <c r="B161" t="s">
        <v>344</v>
      </c>
      <c r="C161" t="s">
        <v>33</v>
      </c>
      <c r="D161" t="s">
        <v>34</v>
      </c>
      <c r="E161" t="s">
        <v>35</v>
      </c>
      <c r="F161" t="s">
        <v>44</v>
      </c>
      <c r="G161" t="s">
        <v>18</v>
      </c>
      <c r="H161">
        <v>16931</v>
      </c>
      <c r="I161" t="s">
        <v>23</v>
      </c>
      <c r="J161">
        <v>0.1</v>
      </c>
      <c r="K161">
        <v>17000</v>
      </c>
      <c r="L161" s="6">
        <v>45537</v>
      </c>
    </row>
    <row r="162" spans="1:12" x14ac:dyDescent="0.3">
      <c r="A162" t="s">
        <v>345</v>
      </c>
      <c r="B162" t="s">
        <v>98</v>
      </c>
      <c r="C162" t="s">
        <v>33</v>
      </c>
      <c r="D162" t="s">
        <v>34</v>
      </c>
      <c r="E162" t="s">
        <v>16</v>
      </c>
      <c r="F162" t="s">
        <v>27</v>
      </c>
      <c r="G162" t="s">
        <v>28</v>
      </c>
      <c r="H162">
        <v>15258</v>
      </c>
      <c r="K162">
        <v>17000</v>
      </c>
      <c r="L162" s="5" t="s">
        <v>333</v>
      </c>
    </row>
    <row r="163" spans="1:12" x14ac:dyDescent="0.3">
      <c r="A163" t="s">
        <v>346</v>
      </c>
      <c r="B163" t="s">
        <v>298</v>
      </c>
      <c r="C163" t="s">
        <v>72</v>
      </c>
      <c r="D163" t="s">
        <v>73</v>
      </c>
      <c r="E163" t="s">
        <v>35</v>
      </c>
      <c r="F163" t="s">
        <v>27</v>
      </c>
      <c r="G163" t="s">
        <v>18</v>
      </c>
      <c r="H163">
        <v>10875</v>
      </c>
      <c r="I163" t="s">
        <v>23</v>
      </c>
      <c r="J163">
        <v>0.1</v>
      </c>
      <c r="K163">
        <v>9000</v>
      </c>
      <c r="L163" s="5" t="s">
        <v>208</v>
      </c>
    </row>
    <row r="164" spans="1:12" x14ac:dyDescent="0.3">
      <c r="A164" t="s">
        <v>347</v>
      </c>
      <c r="B164" t="s">
        <v>260</v>
      </c>
      <c r="C164" t="s">
        <v>14</v>
      </c>
      <c r="D164" t="s">
        <v>15</v>
      </c>
      <c r="E164" t="s">
        <v>35</v>
      </c>
      <c r="F164" t="s">
        <v>44</v>
      </c>
      <c r="G164" t="s">
        <v>18</v>
      </c>
      <c r="H164">
        <v>13591</v>
      </c>
      <c r="K164">
        <v>14000</v>
      </c>
      <c r="L164" s="5" t="s">
        <v>235</v>
      </c>
    </row>
    <row r="165" spans="1:12" x14ac:dyDescent="0.3">
      <c r="A165" t="s">
        <v>348</v>
      </c>
      <c r="B165" t="s">
        <v>340</v>
      </c>
      <c r="C165" t="s">
        <v>72</v>
      </c>
      <c r="D165" t="s">
        <v>73</v>
      </c>
      <c r="E165" t="s">
        <v>16</v>
      </c>
      <c r="F165" t="s">
        <v>44</v>
      </c>
      <c r="G165" t="s">
        <v>28</v>
      </c>
      <c r="H165">
        <v>7632</v>
      </c>
      <c r="K165">
        <v>9000</v>
      </c>
      <c r="L165" s="6">
        <v>45598</v>
      </c>
    </row>
    <row r="166" spans="1:12" x14ac:dyDescent="0.3">
      <c r="A166" t="s">
        <v>349</v>
      </c>
      <c r="B166" t="s">
        <v>185</v>
      </c>
      <c r="C166" t="s">
        <v>72</v>
      </c>
      <c r="D166" t="s">
        <v>73</v>
      </c>
      <c r="E166" t="s">
        <v>16</v>
      </c>
      <c r="F166" t="s">
        <v>17</v>
      </c>
      <c r="G166" t="s">
        <v>40</v>
      </c>
      <c r="H166">
        <v>7134</v>
      </c>
      <c r="I166" t="s">
        <v>36</v>
      </c>
      <c r="J166">
        <v>0.3</v>
      </c>
      <c r="K166">
        <v>9000</v>
      </c>
      <c r="L166" s="5" t="s">
        <v>24</v>
      </c>
    </row>
    <row r="167" spans="1:12" x14ac:dyDescent="0.3">
      <c r="A167" t="s">
        <v>350</v>
      </c>
      <c r="B167" t="s">
        <v>264</v>
      </c>
      <c r="C167" t="s">
        <v>51</v>
      </c>
      <c r="D167" t="s">
        <v>52</v>
      </c>
      <c r="E167" t="s">
        <v>53</v>
      </c>
      <c r="F167" t="s">
        <v>27</v>
      </c>
      <c r="G167" t="s">
        <v>28</v>
      </c>
      <c r="H167">
        <v>12504</v>
      </c>
      <c r="I167" t="s">
        <v>29</v>
      </c>
      <c r="K167">
        <v>13000</v>
      </c>
      <c r="L167" s="5" t="s">
        <v>211</v>
      </c>
    </row>
    <row r="168" spans="1:12" x14ac:dyDescent="0.3">
      <c r="A168" t="s">
        <v>351</v>
      </c>
      <c r="B168" t="s">
        <v>352</v>
      </c>
      <c r="C168" t="s">
        <v>14</v>
      </c>
      <c r="D168" t="s">
        <v>15</v>
      </c>
      <c r="E168" t="s">
        <v>53</v>
      </c>
      <c r="F168" t="s">
        <v>17</v>
      </c>
      <c r="G168" t="s">
        <v>18</v>
      </c>
      <c r="H168">
        <v>15965</v>
      </c>
      <c r="I168" t="s">
        <v>23</v>
      </c>
      <c r="J168">
        <v>0.1</v>
      </c>
      <c r="K168">
        <v>14000</v>
      </c>
      <c r="L168" s="6">
        <v>45294</v>
      </c>
    </row>
    <row r="169" spans="1:12" x14ac:dyDescent="0.3">
      <c r="A169" t="s">
        <v>353</v>
      </c>
      <c r="B169" t="s">
        <v>354</v>
      </c>
      <c r="C169" t="s">
        <v>72</v>
      </c>
      <c r="D169" t="s">
        <v>73</v>
      </c>
      <c r="E169" t="s">
        <v>35</v>
      </c>
      <c r="F169" t="s">
        <v>44</v>
      </c>
      <c r="G169" t="s">
        <v>18</v>
      </c>
      <c r="H169">
        <v>9628</v>
      </c>
      <c r="I169" t="s">
        <v>29</v>
      </c>
      <c r="K169">
        <v>9000</v>
      </c>
      <c r="L169" s="6">
        <v>45323</v>
      </c>
    </row>
    <row r="170" spans="1:12" x14ac:dyDescent="0.3">
      <c r="A170" t="s">
        <v>355</v>
      </c>
      <c r="B170" t="s">
        <v>356</v>
      </c>
      <c r="C170" t="s">
        <v>33</v>
      </c>
      <c r="D170" t="s">
        <v>34</v>
      </c>
      <c r="E170" t="s">
        <v>35</v>
      </c>
      <c r="F170" t="s">
        <v>27</v>
      </c>
      <c r="G170" t="s">
        <v>28</v>
      </c>
      <c r="H170">
        <v>15840</v>
      </c>
      <c r="I170" t="s">
        <v>23</v>
      </c>
      <c r="J170">
        <v>0.1</v>
      </c>
      <c r="K170">
        <v>17000</v>
      </c>
      <c r="L170" s="5" t="s">
        <v>62</v>
      </c>
    </row>
    <row r="171" spans="1:12" x14ac:dyDescent="0.3">
      <c r="A171" t="s">
        <v>357</v>
      </c>
      <c r="B171" t="s">
        <v>155</v>
      </c>
      <c r="C171" t="s">
        <v>51</v>
      </c>
      <c r="D171" t="s">
        <v>52</v>
      </c>
      <c r="E171" t="s">
        <v>16</v>
      </c>
      <c r="F171" t="s">
        <v>27</v>
      </c>
      <c r="G171" t="s">
        <v>18</v>
      </c>
      <c r="H171">
        <v>12345</v>
      </c>
      <c r="I171" t="s">
        <v>19</v>
      </c>
      <c r="J171">
        <v>0.2</v>
      </c>
      <c r="K171">
        <v>13000</v>
      </c>
      <c r="L171" s="5" t="s">
        <v>158</v>
      </c>
    </row>
    <row r="172" spans="1:12" x14ac:dyDescent="0.3">
      <c r="A172" t="s">
        <v>358</v>
      </c>
      <c r="B172" t="s">
        <v>71</v>
      </c>
      <c r="C172" t="s">
        <v>14</v>
      </c>
      <c r="D172" t="s">
        <v>15</v>
      </c>
      <c r="E172" t="s">
        <v>53</v>
      </c>
      <c r="F172" t="s">
        <v>27</v>
      </c>
      <c r="G172" t="s">
        <v>18</v>
      </c>
      <c r="H172">
        <v>14212</v>
      </c>
      <c r="I172" t="s">
        <v>36</v>
      </c>
      <c r="J172">
        <v>0.3</v>
      </c>
      <c r="K172">
        <v>14000</v>
      </c>
      <c r="L172" s="5" t="s">
        <v>230</v>
      </c>
    </row>
    <row r="173" spans="1:12" x14ac:dyDescent="0.3">
      <c r="A173" t="s">
        <v>359</v>
      </c>
      <c r="B173" t="s">
        <v>360</v>
      </c>
      <c r="C173" t="s">
        <v>14</v>
      </c>
      <c r="D173" t="s">
        <v>15</v>
      </c>
      <c r="E173" t="s">
        <v>35</v>
      </c>
      <c r="F173" t="s">
        <v>27</v>
      </c>
      <c r="G173" t="s">
        <v>40</v>
      </c>
      <c r="H173">
        <v>15235</v>
      </c>
      <c r="I173" t="s">
        <v>19</v>
      </c>
      <c r="J173">
        <v>0.2</v>
      </c>
      <c r="K173">
        <v>14000</v>
      </c>
      <c r="L173" s="6">
        <v>45475</v>
      </c>
    </row>
    <row r="174" spans="1:12" x14ac:dyDescent="0.3">
      <c r="A174" t="s">
        <v>361</v>
      </c>
      <c r="B174" t="s">
        <v>362</v>
      </c>
      <c r="C174" t="s">
        <v>51</v>
      </c>
      <c r="D174" t="s">
        <v>52</v>
      </c>
      <c r="E174" t="s">
        <v>53</v>
      </c>
      <c r="F174" t="s">
        <v>27</v>
      </c>
      <c r="G174" t="s">
        <v>18</v>
      </c>
      <c r="H174">
        <v>14038</v>
      </c>
      <c r="K174">
        <v>13000</v>
      </c>
      <c r="L174" s="6">
        <v>45353</v>
      </c>
    </row>
    <row r="175" spans="1:12" x14ac:dyDescent="0.3">
      <c r="A175" t="s">
        <v>363</v>
      </c>
      <c r="B175" t="s">
        <v>202</v>
      </c>
      <c r="C175" t="s">
        <v>14</v>
      </c>
      <c r="D175" t="s">
        <v>15</v>
      </c>
      <c r="E175" t="s">
        <v>53</v>
      </c>
      <c r="F175" t="s">
        <v>17</v>
      </c>
      <c r="G175" t="s">
        <v>40</v>
      </c>
      <c r="H175">
        <v>14102</v>
      </c>
      <c r="I175" t="s">
        <v>29</v>
      </c>
      <c r="K175">
        <v>14000</v>
      </c>
      <c r="L175" s="6">
        <v>45474</v>
      </c>
    </row>
    <row r="176" spans="1:12" x14ac:dyDescent="0.3">
      <c r="A176" t="s">
        <v>364</v>
      </c>
      <c r="B176" t="s">
        <v>365</v>
      </c>
      <c r="C176" t="s">
        <v>51</v>
      </c>
      <c r="D176" t="s">
        <v>52</v>
      </c>
      <c r="E176" t="s">
        <v>16</v>
      </c>
      <c r="F176" t="s">
        <v>27</v>
      </c>
      <c r="G176" t="s">
        <v>28</v>
      </c>
      <c r="H176">
        <v>14208</v>
      </c>
      <c r="I176" t="s">
        <v>29</v>
      </c>
      <c r="K176">
        <v>13000</v>
      </c>
      <c r="L176" s="5" t="s">
        <v>208</v>
      </c>
    </row>
    <row r="177" spans="1:12" x14ac:dyDescent="0.3">
      <c r="A177" t="s">
        <v>366</v>
      </c>
      <c r="B177" t="s">
        <v>367</v>
      </c>
      <c r="C177" t="s">
        <v>14</v>
      </c>
      <c r="D177" t="s">
        <v>15</v>
      </c>
      <c r="E177" t="s">
        <v>35</v>
      </c>
      <c r="F177" t="s">
        <v>17</v>
      </c>
      <c r="G177" t="s">
        <v>40</v>
      </c>
      <c r="H177">
        <v>13746</v>
      </c>
      <c r="I177" t="s">
        <v>23</v>
      </c>
      <c r="J177">
        <v>0.1</v>
      </c>
      <c r="K177">
        <v>14000</v>
      </c>
      <c r="L177" s="6">
        <v>45293</v>
      </c>
    </row>
    <row r="178" spans="1:12" x14ac:dyDescent="0.3">
      <c r="A178" t="s">
        <v>368</v>
      </c>
      <c r="B178" t="s">
        <v>369</v>
      </c>
      <c r="C178" t="s">
        <v>14</v>
      </c>
      <c r="D178" t="s">
        <v>15</v>
      </c>
      <c r="E178" t="s">
        <v>35</v>
      </c>
      <c r="F178" t="s">
        <v>17</v>
      </c>
      <c r="G178" t="s">
        <v>28</v>
      </c>
      <c r="H178">
        <v>12607</v>
      </c>
      <c r="I178" t="s">
        <v>23</v>
      </c>
      <c r="J178">
        <v>0.1</v>
      </c>
      <c r="K178">
        <v>14000</v>
      </c>
      <c r="L178" s="6">
        <v>45536</v>
      </c>
    </row>
    <row r="179" spans="1:12" x14ac:dyDescent="0.3">
      <c r="A179" t="s">
        <v>370</v>
      </c>
      <c r="B179" t="s">
        <v>139</v>
      </c>
      <c r="C179" t="s">
        <v>33</v>
      </c>
      <c r="D179" t="s">
        <v>34</v>
      </c>
      <c r="E179" t="s">
        <v>53</v>
      </c>
      <c r="F179" t="s">
        <v>44</v>
      </c>
      <c r="G179" t="s">
        <v>28</v>
      </c>
      <c r="H179">
        <v>16207</v>
      </c>
      <c r="K179">
        <v>17000</v>
      </c>
      <c r="L179" s="6">
        <v>45324</v>
      </c>
    </row>
    <row r="180" spans="1:12" x14ac:dyDescent="0.3">
      <c r="A180" t="s">
        <v>371</v>
      </c>
      <c r="B180" t="s">
        <v>372</v>
      </c>
      <c r="C180" t="s">
        <v>14</v>
      </c>
      <c r="D180" t="s">
        <v>15</v>
      </c>
      <c r="E180" t="s">
        <v>16</v>
      </c>
      <c r="F180" t="s">
        <v>27</v>
      </c>
      <c r="G180" t="s">
        <v>28</v>
      </c>
      <c r="H180">
        <v>14666</v>
      </c>
      <c r="I180" t="s">
        <v>29</v>
      </c>
      <c r="K180">
        <v>14000</v>
      </c>
      <c r="L180" s="5" t="s">
        <v>373</v>
      </c>
    </row>
    <row r="181" spans="1:12" x14ac:dyDescent="0.3">
      <c r="A181" t="s">
        <v>374</v>
      </c>
      <c r="B181" t="s">
        <v>240</v>
      </c>
      <c r="C181" t="s">
        <v>72</v>
      </c>
      <c r="D181" t="s">
        <v>73</v>
      </c>
      <c r="E181" t="s">
        <v>53</v>
      </c>
      <c r="F181" t="s">
        <v>27</v>
      </c>
      <c r="G181" t="s">
        <v>40</v>
      </c>
      <c r="H181">
        <v>8388</v>
      </c>
      <c r="K181">
        <v>9000</v>
      </c>
      <c r="L181" s="5" t="s">
        <v>132</v>
      </c>
    </row>
    <row r="182" spans="1:12" x14ac:dyDescent="0.3">
      <c r="A182" t="s">
        <v>375</v>
      </c>
      <c r="B182" t="s">
        <v>119</v>
      </c>
      <c r="C182" t="s">
        <v>14</v>
      </c>
      <c r="D182" t="s">
        <v>15</v>
      </c>
      <c r="E182" t="s">
        <v>53</v>
      </c>
      <c r="F182" t="s">
        <v>17</v>
      </c>
      <c r="G182" t="s">
        <v>40</v>
      </c>
      <c r="H182">
        <v>14724</v>
      </c>
      <c r="I182" t="s">
        <v>36</v>
      </c>
      <c r="J182">
        <v>0.3</v>
      </c>
      <c r="K182">
        <v>14000</v>
      </c>
      <c r="L182" s="5" t="s">
        <v>235</v>
      </c>
    </row>
    <row r="183" spans="1:12" x14ac:dyDescent="0.3">
      <c r="A183" t="s">
        <v>376</v>
      </c>
      <c r="B183" t="s">
        <v>134</v>
      </c>
      <c r="C183" t="s">
        <v>72</v>
      </c>
      <c r="D183" t="s">
        <v>73</v>
      </c>
      <c r="E183" t="s">
        <v>35</v>
      </c>
      <c r="F183" t="s">
        <v>27</v>
      </c>
      <c r="G183" t="s">
        <v>18</v>
      </c>
      <c r="H183">
        <v>7381</v>
      </c>
      <c r="K183">
        <v>9000</v>
      </c>
      <c r="L183" s="6">
        <v>45474</v>
      </c>
    </row>
    <row r="184" spans="1:12" x14ac:dyDescent="0.3">
      <c r="A184" t="s">
        <v>377</v>
      </c>
      <c r="B184" t="s">
        <v>378</v>
      </c>
      <c r="C184" t="s">
        <v>33</v>
      </c>
      <c r="D184" t="s">
        <v>34</v>
      </c>
      <c r="E184" t="s">
        <v>35</v>
      </c>
      <c r="F184" t="s">
        <v>44</v>
      </c>
      <c r="G184" t="s">
        <v>18</v>
      </c>
      <c r="H184">
        <v>17402</v>
      </c>
      <c r="I184" t="s">
        <v>29</v>
      </c>
      <c r="K184">
        <v>17000</v>
      </c>
      <c r="L184" s="6">
        <v>45414</v>
      </c>
    </row>
    <row r="185" spans="1:12" x14ac:dyDescent="0.3">
      <c r="A185" t="s">
        <v>379</v>
      </c>
      <c r="B185" t="s">
        <v>176</v>
      </c>
      <c r="C185" t="s">
        <v>14</v>
      </c>
      <c r="D185" t="s">
        <v>15</v>
      </c>
      <c r="E185" t="s">
        <v>53</v>
      </c>
      <c r="F185" t="s">
        <v>17</v>
      </c>
      <c r="G185" t="s">
        <v>28</v>
      </c>
      <c r="H185">
        <v>15854</v>
      </c>
      <c r="K185">
        <v>14000</v>
      </c>
      <c r="L185" s="5" t="s">
        <v>78</v>
      </c>
    </row>
    <row r="186" spans="1:12" x14ac:dyDescent="0.3">
      <c r="A186" t="s">
        <v>380</v>
      </c>
      <c r="B186" t="s">
        <v>293</v>
      </c>
      <c r="C186" t="s">
        <v>14</v>
      </c>
      <c r="D186" t="s">
        <v>15</v>
      </c>
      <c r="E186" t="s">
        <v>53</v>
      </c>
      <c r="F186" t="s">
        <v>44</v>
      </c>
      <c r="G186" t="s">
        <v>40</v>
      </c>
      <c r="H186">
        <v>13440</v>
      </c>
      <c r="I186" t="s">
        <v>23</v>
      </c>
      <c r="J186">
        <v>0.1</v>
      </c>
      <c r="K186">
        <v>14000</v>
      </c>
      <c r="L186" s="6">
        <v>45445</v>
      </c>
    </row>
    <row r="187" spans="1:12" x14ac:dyDescent="0.3">
      <c r="A187" t="s">
        <v>381</v>
      </c>
      <c r="B187" t="s">
        <v>382</v>
      </c>
      <c r="C187" t="s">
        <v>51</v>
      </c>
      <c r="D187" t="s">
        <v>52</v>
      </c>
      <c r="E187" t="s">
        <v>16</v>
      </c>
      <c r="F187" t="s">
        <v>17</v>
      </c>
      <c r="G187" t="s">
        <v>18</v>
      </c>
      <c r="H187">
        <v>14470</v>
      </c>
      <c r="I187" t="s">
        <v>23</v>
      </c>
      <c r="J187">
        <v>0.1</v>
      </c>
      <c r="K187">
        <v>13000</v>
      </c>
      <c r="L187" s="5" t="s">
        <v>153</v>
      </c>
    </row>
    <row r="188" spans="1:12" x14ac:dyDescent="0.3">
      <c r="A188" t="s">
        <v>383</v>
      </c>
      <c r="B188" t="s">
        <v>169</v>
      </c>
      <c r="C188" t="s">
        <v>33</v>
      </c>
      <c r="D188" t="s">
        <v>34</v>
      </c>
      <c r="E188" t="s">
        <v>35</v>
      </c>
      <c r="F188" t="s">
        <v>17</v>
      </c>
      <c r="G188" t="s">
        <v>28</v>
      </c>
      <c r="H188">
        <v>15926</v>
      </c>
      <c r="K188">
        <v>17000</v>
      </c>
      <c r="L188" s="5" t="s">
        <v>41</v>
      </c>
    </row>
    <row r="189" spans="1:12" x14ac:dyDescent="0.3">
      <c r="A189" t="s">
        <v>384</v>
      </c>
      <c r="B189" t="s">
        <v>95</v>
      </c>
      <c r="C189" t="s">
        <v>14</v>
      </c>
      <c r="D189" t="s">
        <v>15</v>
      </c>
      <c r="E189" t="s">
        <v>16</v>
      </c>
      <c r="F189" t="s">
        <v>44</v>
      </c>
      <c r="G189" t="s">
        <v>28</v>
      </c>
      <c r="H189">
        <v>13095</v>
      </c>
      <c r="I189" t="s">
        <v>23</v>
      </c>
      <c r="J189">
        <v>0.1</v>
      </c>
      <c r="K189">
        <v>14000</v>
      </c>
      <c r="L189" s="6">
        <v>45627</v>
      </c>
    </row>
    <row r="190" spans="1:12" x14ac:dyDescent="0.3">
      <c r="A190" t="s">
        <v>385</v>
      </c>
      <c r="B190" t="s">
        <v>386</v>
      </c>
      <c r="C190" t="s">
        <v>33</v>
      </c>
      <c r="D190" t="s">
        <v>34</v>
      </c>
      <c r="E190" t="s">
        <v>53</v>
      </c>
      <c r="F190" t="s">
        <v>17</v>
      </c>
      <c r="G190" t="s">
        <v>18</v>
      </c>
      <c r="H190">
        <v>15743</v>
      </c>
      <c r="I190" t="s">
        <v>19</v>
      </c>
      <c r="J190">
        <v>0.2</v>
      </c>
      <c r="K190">
        <v>17000</v>
      </c>
      <c r="L190" s="6">
        <v>45445</v>
      </c>
    </row>
    <row r="191" spans="1:12" x14ac:dyDescent="0.3">
      <c r="A191" t="s">
        <v>387</v>
      </c>
      <c r="B191" t="s">
        <v>105</v>
      </c>
      <c r="C191" t="s">
        <v>14</v>
      </c>
      <c r="D191" t="s">
        <v>15</v>
      </c>
      <c r="E191" t="s">
        <v>35</v>
      </c>
      <c r="F191" t="s">
        <v>44</v>
      </c>
      <c r="G191" t="s">
        <v>28</v>
      </c>
      <c r="H191">
        <v>15980</v>
      </c>
      <c r="I191" t="s">
        <v>23</v>
      </c>
      <c r="J191">
        <v>0.1</v>
      </c>
      <c r="K191">
        <v>14000</v>
      </c>
      <c r="L191" s="6">
        <v>45444</v>
      </c>
    </row>
    <row r="192" spans="1:12" x14ac:dyDescent="0.3">
      <c r="A192" t="s">
        <v>388</v>
      </c>
      <c r="B192" t="s">
        <v>121</v>
      </c>
      <c r="C192" t="s">
        <v>51</v>
      </c>
      <c r="D192" t="s">
        <v>52</v>
      </c>
      <c r="E192" t="s">
        <v>53</v>
      </c>
      <c r="F192" t="s">
        <v>17</v>
      </c>
      <c r="G192" t="s">
        <v>40</v>
      </c>
      <c r="H192">
        <v>12396</v>
      </c>
      <c r="I192" t="s">
        <v>19</v>
      </c>
      <c r="J192">
        <v>0.2</v>
      </c>
      <c r="K192">
        <v>13000</v>
      </c>
      <c r="L192" s="5" t="s">
        <v>235</v>
      </c>
    </row>
    <row r="193" spans="1:12" x14ac:dyDescent="0.3">
      <c r="A193" t="s">
        <v>389</v>
      </c>
      <c r="B193" t="s">
        <v>386</v>
      </c>
      <c r="C193" t="s">
        <v>33</v>
      </c>
      <c r="D193" t="s">
        <v>34</v>
      </c>
      <c r="E193" t="s">
        <v>16</v>
      </c>
      <c r="F193" t="s">
        <v>44</v>
      </c>
      <c r="G193" t="s">
        <v>18</v>
      </c>
      <c r="H193">
        <v>18618</v>
      </c>
      <c r="I193" t="s">
        <v>23</v>
      </c>
      <c r="J193">
        <v>0.1</v>
      </c>
      <c r="K193">
        <v>17000</v>
      </c>
      <c r="L193" s="6">
        <v>45566</v>
      </c>
    </row>
    <row r="194" spans="1:12" x14ac:dyDescent="0.3">
      <c r="A194" t="s">
        <v>390</v>
      </c>
      <c r="B194" t="s">
        <v>157</v>
      </c>
      <c r="C194" t="s">
        <v>14</v>
      </c>
      <c r="D194" t="s">
        <v>15</v>
      </c>
      <c r="E194" t="s">
        <v>16</v>
      </c>
      <c r="F194" t="s">
        <v>27</v>
      </c>
      <c r="G194" t="s">
        <v>40</v>
      </c>
      <c r="H194">
        <v>13814</v>
      </c>
      <c r="K194">
        <v>14000</v>
      </c>
      <c r="L194" s="6">
        <v>45293</v>
      </c>
    </row>
    <row r="195" spans="1:12" x14ac:dyDescent="0.3">
      <c r="A195" t="s">
        <v>391</v>
      </c>
      <c r="B195" t="s">
        <v>392</v>
      </c>
      <c r="C195" t="s">
        <v>72</v>
      </c>
      <c r="D195" t="s">
        <v>73</v>
      </c>
      <c r="E195" t="s">
        <v>53</v>
      </c>
      <c r="F195" t="s">
        <v>27</v>
      </c>
      <c r="G195" t="s">
        <v>28</v>
      </c>
      <c r="H195">
        <v>7466</v>
      </c>
      <c r="I195" t="s">
        <v>36</v>
      </c>
      <c r="J195">
        <v>0.3</v>
      </c>
      <c r="K195">
        <v>9000</v>
      </c>
      <c r="L195" s="5" t="s">
        <v>69</v>
      </c>
    </row>
    <row r="196" spans="1:12" x14ac:dyDescent="0.3">
      <c r="A196" t="s">
        <v>393</v>
      </c>
      <c r="B196" t="s">
        <v>296</v>
      </c>
      <c r="C196" t="s">
        <v>72</v>
      </c>
      <c r="D196" t="s">
        <v>73</v>
      </c>
      <c r="E196" t="s">
        <v>16</v>
      </c>
      <c r="F196" t="s">
        <v>44</v>
      </c>
      <c r="G196" t="s">
        <v>40</v>
      </c>
      <c r="H196">
        <v>7186</v>
      </c>
      <c r="I196" t="s">
        <v>19</v>
      </c>
      <c r="J196">
        <v>0.2</v>
      </c>
      <c r="K196">
        <v>9000</v>
      </c>
      <c r="L196" s="5" t="s">
        <v>132</v>
      </c>
    </row>
    <row r="197" spans="1:12" x14ac:dyDescent="0.3">
      <c r="A197" t="s">
        <v>394</v>
      </c>
      <c r="B197" t="s">
        <v>395</v>
      </c>
      <c r="C197" t="s">
        <v>14</v>
      </c>
      <c r="D197" t="s">
        <v>15</v>
      </c>
      <c r="E197" t="s">
        <v>35</v>
      </c>
      <c r="F197" t="s">
        <v>17</v>
      </c>
      <c r="G197" t="s">
        <v>18</v>
      </c>
      <c r="H197">
        <v>15143</v>
      </c>
      <c r="I197" t="s">
        <v>19</v>
      </c>
      <c r="J197">
        <v>0.2</v>
      </c>
      <c r="K197">
        <v>14000</v>
      </c>
      <c r="L197" s="5" t="s">
        <v>198</v>
      </c>
    </row>
    <row r="198" spans="1:12" x14ac:dyDescent="0.3">
      <c r="A198" t="s">
        <v>396</v>
      </c>
      <c r="B198" t="s">
        <v>397</v>
      </c>
      <c r="C198" t="s">
        <v>33</v>
      </c>
      <c r="D198" t="s">
        <v>34</v>
      </c>
      <c r="E198" t="s">
        <v>35</v>
      </c>
      <c r="F198" t="s">
        <v>27</v>
      </c>
      <c r="G198" t="s">
        <v>40</v>
      </c>
      <c r="H198">
        <v>18059</v>
      </c>
      <c r="K198">
        <v>17000</v>
      </c>
      <c r="L198" s="6">
        <v>45627</v>
      </c>
    </row>
    <row r="199" spans="1:12" x14ac:dyDescent="0.3">
      <c r="A199" t="s">
        <v>398</v>
      </c>
      <c r="B199" t="s">
        <v>399</v>
      </c>
      <c r="C199" t="s">
        <v>51</v>
      </c>
      <c r="D199" t="s">
        <v>52</v>
      </c>
      <c r="E199" t="s">
        <v>16</v>
      </c>
      <c r="F199" t="s">
        <v>44</v>
      </c>
      <c r="G199" t="s">
        <v>28</v>
      </c>
      <c r="H199">
        <v>14302</v>
      </c>
      <c r="I199" t="s">
        <v>36</v>
      </c>
      <c r="J199">
        <v>0.3</v>
      </c>
      <c r="K199">
        <v>13000</v>
      </c>
      <c r="L199" s="6">
        <v>45413</v>
      </c>
    </row>
    <row r="200" spans="1:12" x14ac:dyDescent="0.3">
      <c r="A200" t="s">
        <v>400</v>
      </c>
      <c r="B200" t="s">
        <v>344</v>
      </c>
      <c r="C200" t="s">
        <v>14</v>
      </c>
      <c r="D200" t="s">
        <v>15</v>
      </c>
      <c r="E200" t="s">
        <v>53</v>
      </c>
      <c r="F200" t="s">
        <v>27</v>
      </c>
      <c r="G200" t="s">
        <v>40</v>
      </c>
      <c r="H200">
        <v>15773</v>
      </c>
      <c r="I200" t="s">
        <v>23</v>
      </c>
      <c r="J200">
        <v>0.1</v>
      </c>
      <c r="K200">
        <v>14000</v>
      </c>
      <c r="L200" s="5" t="s">
        <v>78</v>
      </c>
    </row>
    <row r="201" spans="1:12" x14ac:dyDescent="0.3">
      <c r="A201" t="s">
        <v>401</v>
      </c>
      <c r="B201" t="s">
        <v>43</v>
      </c>
      <c r="C201" t="s">
        <v>72</v>
      </c>
      <c r="D201" t="s">
        <v>73</v>
      </c>
      <c r="E201" t="s">
        <v>16</v>
      </c>
      <c r="F201" t="s">
        <v>17</v>
      </c>
      <c r="G201" t="s">
        <v>28</v>
      </c>
      <c r="H201">
        <v>9622</v>
      </c>
      <c r="K201">
        <v>9000</v>
      </c>
      <c r="L201" s="5" t="s">
        <v>117</v>
      </c>
    </row>
    <row r="202" spans="1:12" x14ac:dyDescent="0.3">
      <c r="A202" t="s">
        <v>402</v>
      </c>
      <c r="B202" t="s">
        <v>77</v>
      </c>
      <c r="C202" t="s">
        <v>14</v>
      </c>
      <c r="D202" t="s">
        <v>15</v>
      </c>
      <c r="E202" t="s">
        <v>53</v>
      </c>
      <c r="F202" t="s">
        <v>27</v>
      </c>
      <c r="G202" t="s">
        <v>28</v>
      </c>
      <c r="H202">
        <v>13884</v>
      </c>
      <c r="I202" t="s">
        <v>36</v>
      </c>
      <c r="J202">
        <v>0.3</v>
      </c>
      <c r="K202">
        <v>14000</v>
      </c>
      <c r="L202" s="6">
        <v>45444</v>
      </c>
    </row>
    <row r="203" spans="1:12" x14ac:dyDescent="0.3">
      <c r="A203" t="s">
        <v>403</v>
      </c>
      <c r="B203" t="s">
        <v>344</v>
      </c>
      <c r="C203" t="s">
        <v>14</v>
      </c>
      <c r="D203" t="s">
        <v>15</v>
      </c>
      <c r="E203" t="s">
        <v>35</v>
      </c>
      <c r="F203" t="s">
        <v>17</v>
      </c>
      <c r="G203" t="s">
        <v>28</v>
      </c>
      <c r="H203">
        <v>13640</v>
      </c>
      <c r="I203" t="s">
        <v>29</v>
      </c>
      <c r="K203">
        <v>14000</v>
      </c>
      <c r="L203" s="6">
        <v>45444</v>
      </c>
    </row>
    <row r="204" spans="1:12" x14ac:dyDescent="0.3">
      <c r="A204" t="s">
        <v>404</v>
      </c>
      <c r="B204" t="s">
        <v>344</v>
      </c>
      <c r="C204" t="s">
        <v>33</v>
      </c>
      <c r="D204" t="s">
        <v>34</v>
      </c>
      <c r="E204" t="s">
        <v>16</v>
      </c>
      <c r="F204" t="s">
        <v>17</v>
      </c>
      <c r="G204" t="s">
        <v>18</v>
      </c>
      <c r="H204">
        <v>16364</v>
      </c>
      <c r="I204" t="s">
        <v>19</v>
      </c>
      <c r="J204">
        <v>0.2</v>
      </c>
      <c r="K204">
        <v>17000</v>
      </c>
      <c r="L204" s="6">
        <v>45413</v>
      </c>
    </row>
    <row r="205" spans="1:12" x14ac:dyDescent="0.3">
      <c r="A205" t="s">
        <v>405</v>
      </c>
      <c r="B205" t="s">
        <v>234</v>
      </c>
      <c r="C205" t="s">
        <v>14</v>
      </c>
      <c r="D205" t="s">
        <v>15</v>
      </c>
      <c r="E205" t="s">
        <v>16</v>
      </c>
      <c r="F205" t="s">
        <v>44</v>
      </c>
      <c r="G205" t="s">
        <v>18</v>
      </c>
      <c r="H205">
        <v>15710</v>
      </c>
      <c r="I205" t="s">
        <v>36</v>
      </c>
      <c r="J205">
        <v>0.3</v>
      </c>
      <c r="K205">
        <v>14000</v>
      </c>
      <c r="L205" s="5" t="s">
        <v>153</v>
      </c>
    </row>
    <row r="206" spans="1:12" x14ac:dyDescent="0.3">
      <c r="A206" t="s">
        <v>406</v>
      </c>
      <c r="B206" t="s">
        <v>407</v>
      </c>
      <c r="C206" t="s">
        <v>51</v>
      </c>
      <c r="D206" t="s">
        <v>52</v>
      </c>
      <c r="E206" t="s">
        <v>35</v>
      </c>
      <c r="F206" t="s">
        <v>27</v>
      </c>
      <c r="G206" t="s">
        <v>18</v>
      </c>
      <c r="H206">
        <v>12048</v>
      </c>
      <c r="I206" t="s">
        <v>19</v>
      </c>
      <c r="J206">
        <v>0.2</v>
      </c>
      <c r="K206">
        <v>13000</v>
      </c>
      <c r="L206" s="6">
        <v>45627</v>
      </c>
    </row>
    <row r="207" spans="1:12" x14ac:dyDescent="0.3">
      <c r="A207" t="s">
        <v>408</v>
      </c>
      <c r="B207" t="s">
        <v>409</v>
      </c>
      <c r="C207" t="s">
        <v>14</v>
      </c>
      <c r="D207" t="s">
        <v>15</v>
      </c>
      <c r="E207" t="s">
        <v>35</v>
      </c>
      <c r="F207" t="s">
        <v>44</v>
      </c>
      <c r="G207" t="s">
        <v>40</v>
      </c>
      <c r="H207">
        <v>13900</v>
      </c>
      <c r="I207" t="s">
        <v>29</v>
      </c>
      <c r="K207">
        <v>14000</v>
      </c>
      <c r="L207" s="5" t="s">
        <v>198</v>
      </c>
    </row>
    <row r="208" spans="1:12" x14ac:dyDescent="0.3">
      <c r="A208" t="s">
        <v>410</v>
      </c>
      <c r="B208" t="s">
        <v>392</v>
      </c>
      <c r="C208" t="s">
        <v>33</v>
      </c>
      <c r="D208" t="s">
        <v>34</v>
      </c>
      <c r="E208" t="s">
        <v>16</v>
      </c>
      <c r="F208" t="s">
        <v>17</v>
      </c>
      <c r="G208" t="s">
        <v>18</v>
      </c>
      <c r="H208">
        <v>16801</v>
      </c>
      <c r="I208" t="s">
        <v>23</v>
      </c>
      <c r="J208">
        <v>0.1</v>
      </c>
      <c r="K208">
        <v>17000</v>
      </c>
      <c r="L208" s="5" t="s">
        <v>122</v>
      </c>
    </row>
    <row r="209" spans="1:12" x14ac:dyDescent="0.3">
      <c r="A209" t="s">
        <v>411</v>
      </c>
      <c r="B209" t="s">
        <v>367</v>
      </c>
      <c r="C209" t="s">
        <v>33</v>
      </c>
      <c r="D209" t="s">
        <v>34</v>
      </c>
      <c r="E209" t="s">
        <v>53</v>
      </c>
      <c r="F209" t="s">
        <v>44</v>
      </c>
      <c r="G209" t="s">
        <v>18</v>
      </c>
      <c r="H209">
        <v>16441</v>
      </c>
      <c r="I209" t="s">
        <v>29</v>
      </c>
      <c r="K209">
        <v>17000</v>
      </c>
      <c r="L209" s="6">
        <v>45413</v>
      </c>
    </row>
    <row r="210" spans="1:12" x14ac:dyDescent="0.3">
      <c r="A210" t="s">
        <v>412</v>
      </c>
      <c r="B210" t="s">
        <v>56</v>
      </c>
      <c r="C210" t="s">
        <v>72</v>
      </c>
      <c r="D210" t="s">
        <v>73</v>
      </c>
      <c r="E210" t="s">
        <v>35</v>
      </c>
      <c r="F210" t="s">
        <v>27</v>
      </c>
      <c r="G210" t="s">
        <v>40</v>
      </c>
      <c r="H210">
        <v>10406</v>
      </c>
      <c r="I210" t="s">
        <v>36</v>
      </c>
      <c r="J210">
        <v>0.3</v>
      </c>
      <c r="K210">
        <v>9000</v>
      </c>
      <c r="L210" s="6">
        <v>45413</v>
      </c>
    </row>
    <row r="211" spans="1:12" x14ac:dyDescent="0.3">
      <c r="A211" t="s">
        <v>413</v>
      </c>
      <c r="B211" t="s">
        <v>237</v>
      </c>
      <c r="C211" t="s">
        <v>14</v>
      </c>
      <c r="D211" t="s">
        <v>15</v>
      </c>
      <c r="E211" t="s">
        <v>16</v>
      </c>
      <c r="F211" t="s">
        <v>44</v>
      </c>
      <c r="G211" t="s">
        <v>28</v>
      </c>
      <c r="H211">
        <v>13574</v>
      </c>
      <c r="K211">
        <v>14000</v>
      </c>
      <c r="L211" s="6">
        <v>45475</v>
      </c>
    </row>
    <row r="212" spans="1:12" x14ac:dyDescent="0.3">
      <c r="A212" t="s">
        <v>414</v>
      </c>
      <c r="B212" t="s">
        <v>95</v>
      </c>
      <c r="C212" t="s">
        <v>14</v>
      </c>
      <c r="D212" t="s">
        <v>15</v>
      </c>
      <c r="E212" t="s">
        <v>53</v>
      </c>
      <c r="F212" t="s">
        <v>44</v>
      </c>
      <c r="G212" t="s">
        <v>28</v>
      </c>
      <c r="H212">
        <v>12771</v>
      </c>
      <c r="I212" t="s">
        <v>36</v>
      </c>
      <c r="J212">
        <v>0.3</v>
      </c>
      <c r="K212">
        <v>14000</v>
      </c>
      <c r="L212" s="6">
        <v>45506</v>
      </c>
    </row>
    <row r="213" spans="1:12" x14ac:dyDescent="0.3">
      <c r="A213" t="s">
        <v>415</v>
      </c>
      <c r="B213" t="s">
        <v>365</v>
      </c>
      <c r="C213" t="s">
        <v>51</v>
      </c>
      <c r="D213" t="s">
        <v>52</v>
      </c>
      <c r="E213" t="s">
        <v>35</v>
      </c>
      <c r="F213" t="s">
        <v>17</v>
      </c>
      <c r="G213" t="s">
        <v>18</v>
      </c>
      <c r="H213">
        <v>14321</v>
      </c>
      <c r="I213" t="s">
        <v>36</v>
      </c>
      <c r="J213">
        <v>0.3</v>
      </c>
      <c r="K213">
        <v>13000</v>
      </c>
      <c r="L213" s="5" t="s">
        <v>48</v>
      </c>
    </row>
    <row r="214" spans="1:12" x14ac:dyDescent="0.3">
      <c r="A214" t="s">
        <v>416</v>
      </c>
      <c r="B214" t="s">
        <v>274</v>
      </c>
      <c r="C214" t="s">
        <v>51</v>
      </c>
      <c r="D214" t="s">
        <v>52</v>
      </c>
      <c r="E214" t="s">
        <v>35</v>
      </c>
      <c r="F214" t="s">
        <v>27</v>
      </c>
      <c r="G214" t="s">
        <v>28</v>
      </c>
      <c r="H214">
        <v>12793</v>
      </c>
      <c r="K214">
        <v>13000</v>
      </c>
      <c r="L214" s="6">
        <v>45353</v>
      </c>
    </row>
    <row r="215" spans="1:12" x14ac:dyDescent="0.3">
      <c r="A215" t="s">
        <v>417</v>
      </c>
      <c r="B215" t="s">
        <v>418</v>
      </c>
      <c r="C215" t="s">
        <v>51</v>
      </c>
      <c r="D215" t="s">
        <v>52</v>
      </c>
      <c r="E215" t="s">
        <v>53</v>
      </c>
      <c r="F215" t="s">
        <v>17</v>
      </c>
      <c r="G215" t="s">
        <v>40</v>
      </c>
      <c r="H215">
        <v>12586</v>
      </c>
      <c r="K215">
        <v>13000</v>
      </c>
      <c r="L215" s="5" t="s">
        <v>326</v>
      </c>
    </row>
    <row r="216" spans="1:12" x14ac:dyDescent="0.3">
      <c r="A216" t="s">
        <v>419</v>
      </c>
      <c r="B216" t="s">
        <v>176</v>
      </c>
      <c r="C216" t="s">
        <v>14</v>
      </c>
      <c r="D216" t="s">
        <v>15</v>
      </c>
      <c r="E216" t="s">
        <v>16</v>
      </c>
      <c r="F216" t="s">
        <v>44</v>
      </c>
      <c r="G216" t="s">
        <v>40</v>
      </c>
      <c r="H216">
        <v>12269</v>
      </c>
      <c r="I216" t="s">
        <v>36</v>
      </c>
      <c r="J216">
        <v>0.3</v>
      </c>
      <c r="K216">
        <v>14000</v>
      </c>
      <c r="L216" s="6">
        <v>45474</v>
      </c>
    </row>
    <row r="217" spans="1:12" x14ac:dyDescent="0.3">
      <c r="A217" t="s">
        <v>420</v>
      </c>
      <c r="B217" t="s">
        <v>234</v>
      </c>
      <c r="C217" t="s">
        <v>72</v>
      </c>
      <c r="D217" t="s">
        <v>73</v>
      </c>
      <c r="E217" t="s">
        <v>53</v>
      </c>
      <c r="F217" t="s">
        <v>17</v>
      </c>
      <c r="G217" t="s">
        <v>28</v>
      </c>
      <c r="H217">
        <v>10488</v>
      </c>
      <c r="I217" t="s">
        <v>29</v>
      </c>
      <c r="K217">
        <v>9000</v>
      </c>
      <c r="L217" s="5" t="s">
        <v>78</v>
      </c>
    </row>
    <row r="218" spans="1:12" x14ac:dyDescent="0.3">
      <c r="A218" t="s">
        <v>421</v>
      </c>
      <c r="B218" t="s">
        <v>87</v>
      </c>
      <c r="C218" t="s">
        <v>14</v>
      </c>
      <c r="D218" t="s">
        <v>15</v>
      </c>
      <c r="E218" t="s">
        <v>16</v>
      </c>
      <c r="F218" t="s">
        <v>44</v>
      </c>
      <c r="G218" t="s">
        <v>18</v>
      </c>
      <c r="H218">
        <v>15754</v>
      </c>
      <c r="I218" t="s">
        <v>36</v>
      </c>
      <c r="J218">
        <v>0.3</v>
      </c>
      <c r="K218">
        <v>14000</v>
      </c>
      <c r="L218" s="5" t="s">
        <v>208</v>
      </c>
    </row>
    <row r="219" spans="1:12" x14ac:dyDescent="0.3">
      <c r="A219" t="s">
        <v>422</v>
      </c>
      <c r="B219" t="s">
        <v>340</v>
      </c>
      <c r="C219" t="s">
        <v>72</v>
      </c>
      <c r="D219" t="s">
        <v>73</v>
      </c>
      <c r="E219" t="s">
        <v>35</v>
      </c>
      <c r="F219" t="s">
        <v>44</v>
      </c>
      <c r="G219" t="s">
        <v>28</v>
      </c>
      <c r="H219">
        <v>10842</v>
      </c>
      <c r="I219" t="s">
        <v>23</v>
      </c>
      <c r="J219">
        <v>0.1</v>
      </c>
      <c r="K219">
        <v>9000</v>
      </c>
      <c r="L219" s="5" t="s">
        <v>208</v>
      </c>
    </row>
    <row r="220" spans="1:12" x14ac:dyDescent="0.3">
      <c r="A220" t="s">
        <v>423</v>
      </c>
      <c r="B220" t="s">
        <v>424</v>
      </c>
      <c r="C220" t="s">
        <v>33</v>
      </c>
      <c r="D220" t="s">
        <v>34</v>
      </c>
      <c r="E220" t="s">
        <v>35</v>
      </c>
      <c r="F220" t="s">
        <v>44</v>
      </c>
      <c r="G220" t="s">
        <v>28</v>
      </c>
      <c r="H220">
        <v>18395</v>
      </c>
      <c r="I220" t="s">
        <v>29</v>
      </c>
      <c r="K220">
        <v>17000</v>
      </c>
      <c r="L220" s="6">
        <v>45444</v>
      </c>
    </row>
    <row r="221" spans="1:12" x14ac:dyDescent="0.3">
      <c r="A221" t="s">
        <v>425</v>
      </c>
      <c r="B221" t="s">
        <v>108</v>
      </c>
      <c r="C221" t="s">
        <v>72</v>
      </c>
      <c r="D221" t="s">
        <v>73</v>
      </c>
      <c r="E221" t="s">
        <v>16</v>
      </c>
      <c r="F221" t="s">
        <v>17</v>
      </c>
      <c r="G221" t="s">
        <v>18</v>
      </c>
      <c r="H221">
        <v>8485</v>
      </c>
      <c r="I221" t="s">
        <v>36</v>
      </c>
      <c r="J221">
        <v>0.3</v>
      </c>
      <c r="K221">
        <v>9000</v>
      </c>
      <c r="L221" s="6">
        <v>45627</v>
      </c>
    </row>
    <row r="222" spans="1:12" x14ac:dyDescent="0.3">
      <c r="A222" t="s">
        <v>426</v>
      </c>
      <c r="B222" t="s">
        <v>427</v>
      </c>
      <c r="C222" t="s">
        <v>72</v>
      </c>
      <c r="D222" t="s">
        <v>73</v>
      </c>
      <c r="E222" t="s">
        <v>35</v>
      </c>
      <c r="F222" t="s">
        <v>27</v>
      </c>
      <c r="G222" t="s">
        <v>18</v>
      </c>
      <c r="H222">
        <v>7634</v>
      </c>
      <c r="I222" t="s">
        <v>23</v>
      </c>
      <c r="J222">
        <v>0.1</v>
      </c>
      <c r="K222">
        <v>9000</v>
      </c>
      <c r="L222" s="5" t="s">
        <v>117</v>
      </c>
    </row>
    <row r="223" spans="1:12" x14ac:dyDescent="0.3">
      <c r="A223" t="s">
        <v>428</v>
      </c>
      <c r="B223" t="s">
        <v>429</v>
      </c>
      <c r="C223" t="s">
        <v>14</v>
      </c>
      <c r="D223" t="s">
        <v>15</v>
      </c>
      <c r="E223" t="s">
        <v>16</v>
      </c>
      <c r="F223" t="s">
        <v>44</v>
      </c>
      <c r="G223" t="s">
        <v>28</v>
      </c>
      <c r="H223">
        <v>15619</v>
      </c>
      <c r="I223" t="s">
        <v>29</v>
      </c>
      <c r="K223">
        <v>14000</v>
      </c>
      <c r="L223" s="6">
        <v>45352</v>
      </c>
    </row>
    <row r="224" spans="1:12" x14ac:dyDescent="0.3">
      <c r="A224" t="s">
        <v>430</v>
      </c>
      <c r="B224" t="s">
        <v>352</v>
      </c>
      <c r="C224" t="s">
        <v>51</v>
      </c>
      <c r="D224" t="s">
        <v>52</v>
      </c>
      <c r="E224" t="s">
        <v>16</v>
      </c>
      <c r="F224" t="s">
        <v>17</v>
      </c>
      <c r="G224" t="s">
        <v>18</v>
      </c>
      <c r="H224">
        <v>11664</v>
      </c>
      <c r="I224" t="s">
        <v>19</v>
      </c>
      <c r="J224">
        <v>0.2</v>
      </c>
      <c r="K224">
        <v>13000</v>
      </c>
      <c r="L224" s="5" t="s">
        <v>62</v>
      </c>
    </row>
    <row r="225" spans="1:12" x14ac:dyDescent="0.3">
      <c r="A225" t="s">
        <v>431</v>
      </c>
      <c r="B225" t="s">
        <v>309</v>
      </c>
      <c r="C225" t="s">
        <v>51</v>
      </c>
      <c r="D225" t="s">
        <v>52</v>
      </c>
      <c r="E225" t="s">
        <v>16</v>
      </c>
      <c r="F225" t="s">
        <v>17</v>
      </c>
      <c r="G225" t="s">
        <v>18</v>
      </c>
      <c r="H225">
        <v>12682</v>
      </c>
      <c r="I225" t="s">
        <v>36</v>
      </c>
      <c r="J225">
        <v>0.3</v>
      </c>
      <c r="K225">
        <v>13000</v>
      </c>
      <c r="L225" s="5" t="s">
        <v>106</v>
      </c>
    </row>
    <row r="226" spans="1:12" x14ac:dyDescent="0.3">
      <c r="A226" t="s">
        <v>432</v>
      </c>
      <c r="B226" t="s">
        <v>433</v>
      </c>
      <c r="C226" t="s">
        <v>72</v>
      </c>
      <c r="D226" t="s">
        <v>73</v>
      </c>
      <c r="E226" t="s">
        <v>16</v>
      </c>
      <c r="F226" t="s">
        <v>17</v>
      </c>
      <c r="G226" t="s">
        <v>28</v>
      </c>
      <c r="H226">
        <v>10210</v>
      </c>
      <c r="K226">
        <v>9000</v>
      </c>
      <c r="L226" s="5" t="s">
        <v>101</v>
      </c>
    </row>
    <row r="227" spans="1:12" x14ac:dyDescent="0.3">
      <c r="A227" t="s">
        <v>434</v>
      </c>
      <c r="B227" t="s">
        <v>382</v>
      </c>
      <c r="C227" t="s">
        <v>33</v>
      </c>
      <c r="D227" t="s">
        <v>34</v>
      </c>
      <c r="E227" t="s">
        <v>53</v>
      </c>
      <c r="F227" t="s">
        <v>27</v>
      </c>
      <c r="G227" t="s">
        <v>40</v>
      </c>
      <c r="H227">
        <v>17778</v>
      </c>
      <c r="I227" t="s">
        <v>29</v>
      </c>
      <c r="K227">
        <v>17000</v>
      </c>
      <c r="L227" s="5" t="s">
        <v>96</v>
      </c>
    </row>
    <row r="228" spans="1:12" x14ac:dyDescent="0.3">
      <c r="A228" t="s">
        <v>435</v>
      </c>
      <c r="B228" t="s">
        <v>183</v>
      </c>
      <c r="C228" t="s">
        <v>33</v>
      </c>
      <c r="D228" t="s">
        <v>34</v>
      </c>
      <c r="E228" t="s">
        <v>53</v>
      </c>
      <c r="F228" t="s">
        <v>44</v>
      </c>
      <c r="G228" t="s">
        <v>28</v>
      </c>
      <c r="H228">
        <v>16714</v>
      </c>
      <c r="I228" t="s">
        <v>19</v>
      </c>
      <c r="J228">
        <v>0.2</v>
      </c>
      <c r="K228">
        <v>17000</v>
      </c>
      <c r="L228" s="5" t="s">
        <v>162</v>
      </c>
    </row>
    <row r="229" spans="1:12" x14ac:dyDescent="0.3">
      <c r="A229" t="s">
        <v>436</v>
      </c>
      <c r="B229" t="s">
        <v>437</v>
      </c>
      <c r="C229" t="s">
        <v>51</v>
      </c>
      <c r="D229" t="s">
        <v>52</v>
      </c>
      <c r="E229" t="s">
        <v>53</v>
      </c>
      <c r="F229" t="s">
        <v>27</v>
      </c>
      <c r="G229" t="s">
        <v>28</v>
      </c>
      <c r="H229">
        <v>12968</v>
      </c>
      <c r="I229" t="s">
        <v>36</v>
      </c>
      <c r="J229">
        <v>0.3</v>
      </c>
      <c r="K229">
        <v>13000</v>
      </c>
      <c r="L229" s="6">
        <v>45414</v>
      </c>
    </row>
    <row r="230" spans="1:12" x14ac:dyDescent="0.3">
      <c r="A230" t="s">
        <v>438</v>
      </c>
      <c r="B230" t="s">
        <v>439</v>
      </c>
      <c r="C230" t="s">
        <v>14</v>
      </c>
      <c r="D230" t="s">
        <v>15</v>
      </c>
      <c r="E230" t="s">
        <v>53</v>
      </c>
      <c r="F230" t="s">
        <v>27</v>
      </c>
      <c r="G230" t="s">
        <v>18</v>
      </c>
      <c r="H230">
        <v>13117</v>
      </c>
      <c r="K230">
        <v>14000</v>
      </c>
      <c r="L230" s="5" t="s">
        <v>211</v>
      </c>
    </row>
    <row r="231" spans="1:12" x14ac:dyDescent="0.3">
      <c r="A231" t="s">
        <v>440</v>
      </c>
      <c r="B231" t="s">
        <v>93</v>
      </c>
      <c r="C231" t="s">
        <v>72</v>
      </c>
      <c r="D231" t="s">
        <v>73</v>
      </c>
      <c r="E231" t="s">
        <v>35</v>
      </c>
      <c r="F231" t="s">
        <v>27</v>
      </c>
      <c r="G231" t="s">
        <v>40</v>
      </c>
      <c r="H231">
        <v>10623</v>
      </c>
      <c r="I231" t="s">
        <v>36</v>
      </c>
      <c r="J231">
        <v>0.3</v>
      </c>
      <c r="K231">
        <v>9000</v>
      </c>
      <c r="L231" s="5" t="s">
        <v>45</v>
      </c>
    </row>
    <row r="232" spans="1:12" x14ac:dyDescent="0.3">
      <c r="A232" t="s">
        <v>441</v>
      </c>
      <c r="B232" t="s">
        <v>442</v>
      </c>
      <c r="C232" t="s">
        <v>14</v>
      </c>
      <c r="D232" t="s">
        <v>15</v>
      </c>
      <c r="E232" t="s">
        <v>53</v>
      </c>
      <c r="F232" t="s">
        <v>44</v>
      </c>
      <c r="G232" t="s">
        <v>40</v>
      </c>
      <c r="H232">
        <v>12965</v>
      </c>
      <c r="K232">
        <v>14000</v>
      </c>
      <c r="L232" s="6">
        <v>45444</v>
      </c>
    </row>
    <row r="233" spans="1:12" x14ac:dyDescent="0.3">
      <c r="A233" t="s">
        <v>443</v>
      </c>
      <c r="B233" t="s">
        <v>444</v>
      </c>
      <c r="C233" t="s">
        <v>14</v>
      </c>
      <c r="D233" t="s">
        <v>15</v>
      </c>
      <c r="E233" t="s">
        <v>53</v>
      </c>
      <c r="F233" t="s">
        <v>27</v>
      </c>
      <c r="G233" t="s">
        <v>28</v>
      </c>
      <c r="H233">
        <v>14662</v>
      </c>
      <c r="I233" t="s">
        <v>36</v>
      </c>
      <c r="J233">
        <v>0.3</v>
      </c>
      <c r="K233">
        <v>14000</v>
      </c>
      <c r="L233" s="5" t="s">
        <v>158</v>
      </c>
    </row>
    <row r="234" spans="1:12" x14ac:dyDescent="0.3">
      <c r="A234" t="s">
        <v>445</v>
      </c>
      <c r="B234" t="s">
        <v>204</v>
      </c>
      <c r="C234" t="s">
        <v>14</v>
      </c>
      <c r="D234" t="s">
        <v>15</v>
      </c>
      <c r="E234" t="s">
        <v>53</v>
      </c>
      <c r="F234" t="s">
        <v>17</v>
      </c>
      <c r="G234" t="s">
        <v>28</v>
      </c>
      <c r="H234">
        <v>15404</v>
      </c>
      <c r="I234" t="s">
        <v>19</v>
      </c>
      <c r="J234">
        <v>0.2</v>
      </c>
      <c r="K234">
        <v>14000</v>
      </c>
      <c r="L234" s="5" t="s">
        <v>198</v>
      </c>
    </row>
    <row r="235" spans="1:12" x14ac:dyDescent="0.3">
      <c r="A235" t="s">
        <v>446</v>
      </c>
      <c r="B235" t="s">
        <v>369</v>
      </c>
      <c r="C235" t="s">
        <v>72</v>
      </c>
      <c r="D235" t="s">
        <v>73</v>
      </c>
      <c r="E235" t="s">
        <v>16</v>
      </c>
      <c r="F235" t="s">
        <v>27</v>
      </c>
      <c r="G235" t="s">
        <v>18</v>
      </c>
      <c r="H235">
        <v>7077</v>
      </c>
      <c r="I235" t="s">
        <v>36</v>
      </c>
      <c r="J235">
        <v>0.3</v>
      </c>
      <c r="K235">
        <v>9000</v>
      </c>
      <c r="L235" s="5" t="s">
        <v>24</v>
      </c>
    </row>
    <row r="236" spans="1:12" x14ac:dyDescent="0.3">
      <c r="A236" t="s">
        <v>447</v>
      </c>
      <c r="B236" t="s">
        <v>448</v>
      </c>
      <c r="C236" t="s">
        <v>72</v>
      </c>
      <c r="D236" t="s">
        <v>73</v>
      </c>
      <c r="E236" t="s">
        <v>35</v>
      </c>
      <c r="F236" t="s">
        <v>17</v>
      </c>
      <c r="G236" t="s">
        <v>18</v>
      </c>
      <c r="H236">
        <v>8233</v>
      </c>
      <c r="I236" t="s">
        <v>23</v>
      </c>
      <c r="J236">
        <v>0.1</v>
      </c>
      <c r="K236">
        <v>9000</v>
      </c>
      <c r="L236" s="6">
        <v>45383</v>
      </c>
    </row>
    <row r="237" spans="1:12" x14ac:dyDescent="0.3">
      <c r="A237" t="s">
        <v>449</v>
      </c>
      <c r="B237" t="s">
        <v>450</v>
      </c>
      <c r="C237" t="s">
        <v>72</v>
      </c>
      <c r="D237" t="s">
        <v>73</v>
      </c>
      <c r="E237" t="s">
        <v>35</v>
      </c>
      <c r="F237" t="s">
        <v>27</v>
      </c>
      <c r="G237" t="s">
        <v>40</v>
      </c>
      <c r="H237">
        <v>9444</v>
      </c>
      <c r="I237" t="s">
        <v>29</v>
      </c>
      <c r="K237">
        <v>9000</v>
      </c>
      <c r="L237" s="6">
        <v>45323</v>
      </c>
    </row>
    <row r="238" spans="1:12" x14ac:dyDescent="0.3">
      <c r="A238" t="s">
        <v>451</v>
      </c>
      <c r="B238" t="s">
        <v>452</v>
      </c>
      <c r="C238" t="s">
        <v>51</v>
      </c>
      <c r="D238" t="s">
        <v>52</v>
      </c>
      <c r="E238" t="s">
        <v>16</v>
      </c>
      <c r="F238" t="s">
        <v>27</v>
      </c>
      <c r="G238" t="s">
        <v>40</v>
      </c>
      <c r="H238">
        <v>12758</v>
      </c>
      <c r="I238" t="s">
        <v>23</v>
      </c>
      <c r="J238">
        <v>0.1</v>
      </c>
      <c r="K238">
        <v>13000</v>
      </c>
      <c r="L238" s="6">
        <v>45537</v>
      </c>
    </row>
    <row r="239" spans="1:12" x14ac:dyDescent="0.3">
      <c r="A239" t="s">
        <v>453</v>
      </c>
      <c r="B239" t="s">
        <v>444</v>
      </c>
      <c r="C239" t="s">
        <v>72</v>
      </c>
      <c r="D239" t="s">
        <v>73</v>
      </c>
      <c r="E239" t="s">
        <v>35</v>
      </c>
      <c r="F239" t="s">
        <v>44</v>
      </c>
      <c r="G239" t="s">
        <v>28</v>
      </c>
      <c r="H239">
        <v>7350</v>
      </c>
      <c r="I239" t="s">
        <v>29</v>
      </c>
      <c r="K239">
        <v>9000</v>
      </c>
      <c r="L239" s="5" t="s">
        <v>235</v>
      </c>
    </row>
    <row r="240" spans="1:12" x14ac:dyDescent="0.3">
      <c r="A240" t="s">
        <v>454</v>
      </c>
      <c r="B240" t="s">
        <v>274</v>
      </c>
      <c r="C240" t="s">
        <v>14</v>
      </c>
      <c r="D240" t="s">
        <v>15</v>
      </c>
      <c r="E240" t="s">
        <v>53</v>
      </c>
      <c r="F240" t="s">
        <v>17</v>
      </c>
      <c r="G240" t="s">
        <v>18</v>
      </c>
      <c r="H240">
        <v>14603</v>
      </c>
      <c r="K240">
        <v>14000</v>
      </c>
      <c r="L240" s="5" t="s">
        <v>235</v>
      </c>
    </row>
    <row r="241" spans="1:12" x14ac:dyDescent="0.3">
      <c r="A241" t="s">
        <v>455</v>
      </c>
      <c r="B241" t="s">
        <v>386</v>
      </c>
      <c r="C241" t="s">
        <v>14</v>
      </c>
      <c r="D241" t="s">
        <v>15</v>
      </c>
      <c r="E241" t="s">
        <v>53</v>
      </c>
      <c r="F241" t="s">
        <v>27</v>
      </c>
      <c r="G241" t="s">
        <v>40</v>
      </c>
      <c r="H241">
        <v>12987</v>
      </c>
      <c r="I241" t="s">
        <v>23</v>
      </c>
      <c r="J241">
        <v>0.1</v>
      </c>
      <c r="K241">
        <v>14000</v>
      </c>
      <c r="L241" s="5" t="s">
        <v>326</v>
      </c>
    </row>
    <row r="242" spans="1:12" x14ac:dyDescent="0.3">
      <c r="A242" t="s">
        <v>456</v>
      </c>
      <c r="B242" t="s">
        <v>266</v>
      </c>
      <c r="C242" t="s">
        <v>33</v>
      </c>
      <c r="D242" t="s">
        <v>34</v>
      </c>
      <c r="E242" t="s">
        <v>35</v>
      </c>
      <c r="F242" t="s">
        <v>27</v>
      </c>
      <c r="G242" t="s">
        <v>40</v>
      </c>
      <c r="H242">
        <v>17236</v>
      </c>
      <c r="I242" t="s">
        <v>36</v>
      </c>
      <c r="J242">
        <v>0.3</v>
      </c>
      <c r="K242">
        <v>17000</v>
      </c>
      <c r="L242" s="5" t="s">
        <v>162</v>
      </c>
    </row>
    <row r="243" spans="1:12" x14ac:dyDescent="0.3">
      <c r="A243" t="s">
        <v>457</v>
      </c>
      <c r="B243" t="s">
        <v>458</v>
      </c>
      <c r="C243" t="s">
        <v>72</v>
      </c>
      <c r="D243" t="s">
        <v>73</v>
      </c>
      <c r="E243" t="s">
        <v>16</v>
      </c>
      <c r="F243" t="s">
        <v>17</v>
      </c>
      <c r="G243" t="s">
        <v>28</v>
      </c>
      <c r="H243">
        <v>7746</v>
      </c>
      <c r="I243" t="s">
        <v>19</v>
      </c>
      <c r="J243">
        <v>0.2</v>
      </c>
      <c r="K243">
        <v>9000</v>
      </c>
      <c r="L243" s="6">
        <v>45413</v>
      </c>
    </row>
    <row r="244" spans="1:12" x14ac:dyDescent="0.3">
      <c r="A244" t="s">
        <v>459</v>
      </c>
      <c r="B244" t="s">
        <v>309</v>
      </c>
      <c r="C244" t="s">
        <v>72</v>
      </c>
      <c r="D244" t="s">
        <v>73</v>
      </c>
      <c r="E244" t="s">
        <v>35</v>
      </c>
      <c r="F244" t="s">
        <v>17</v>
      </c>
      <c r="G244" t="s">
        <v>18</v>
      </c>
      <c r="H244">
        <v>7179</v>
      </c>
      <c r="I244" t="s">
        <v>19</v>
      </c>
      <c r="J244">
        <v>0.2</v>
      </c>
      <c r="K244">
        <v>9000</v>
      </c>
      <c r="L244" s="5" t="s">
        <v>188</v>
      </c>
    </row>
    <row r="245" spans="1:12" x14ac:dyDescent="0.3">
      <c r="A245" t="s">
        <v>460</v>
      </c>
      <c r="B245" t="s">
        <v>146</v>
      </c>
      <c r="C245" t="s">
        <v>33</v>
      </c>
      <c r="D245" t="s">
        <v>34</v>
      </c>
      <c r="E245" t="s">
        <v>16</v>
      </c>
      <c r="F245" t="s">
        <v>17</v>
      </c>
      <c r="G245" t="s">
        <v>28</v>
      </c>
      <c r="H245">
        <v>16939</v>
      </c>
      <c r="I245" t="s">
        <v>36</v>
      </c>
      <c r="J245">
        <v>0.3</v>
      </c>
      <c r="K245">
        <v>17000</v>
      </c>
      <c r="L245" s="6">
        <v>45352</v>
      </c>
    </row>
    <row r="246" spans="1:12" x14ac:dyDescent="0.3">
      <c r="A246" t="s">
        <v>461</v>
      </c>
      <c r="B246" t="s">
        <v>462</v>
      </c>
      <c r="C246" t="s">
        <v>51</v>
      </c>
      <c r="D246" t="s">
        <v>52</v>
      </c>
      <c r="E246" t="s">
        <v>53</v>
      </c>
      <c r="F246" t="s">
        <v>17</v>
      </c>
      <c r="G246" t="s">
        <v>18</v>
      </c>
      <c r="H246">
        <v>14546</v>
      </c>
      <c r="I246" t="s">
        <v>36</v>
      </c>
      <c r="J246">
        <v>0.3</v>
      </c>
      <c r="K246">
        <v>13000</v>
      </c>
      <c r="L246" s="5" t="s">
        <v>37</v>
      </c>
    </row>
    <row r="247" spans="1:12" x14ac:dyDescent="0.3">
      <c r="A247" t="s">
        <v>463</v>
      </c>
      <c r="B247" t="s">
        <v>232</v>
      </c>
      <c r="C247" t="s">
        <v>33</v>
      </c>
      <c r="D247" t="s">
        <v>34</v>
      </c>
      <c r="E247" t="s">
        <v>53</v>
      </c>
      <c r="F247" t="s">
        <v>17</v>
      </c>
      <c r="G247" t="s">
        <v>28</v>
      </c>
      <c r="H247">
        <v>16801</v>
      </c>
      <c r="K247">
        <v>17000</v>
      </c>
      <c r="L247" s="5" t="s">
        <v>165</v>
      </c>
    </row>
    <row r="248" spans="1:12" x14ac:dyDescent="0.3">
      <c r="A248" t="s">
        <v>464</v>
      </c>
      <c r="B248" t="s">
        <v>465</v>
      </c>
      <c r="C248" t="s">
        <v>72</v>
      </c>
      <c r="D248" t="s">
        <v>73</v>
      </c>
      <c r="E248" t="s">
        <v>53</v>
      </c>
      <c r="F248" t="s">
        <v>44</v>
      </c>
      <c r="G248" t="s">
        <v>40</v>
      </c>
      <c r="H248">
        <v>10281</v>
      </c>
      <c r="I248" t="s">
        <v>23</v>
      </c>
      <c r="J248">
        <v>0.1</v>
      </c>
      <c r="K248">
        <v>9000</v>
      </c>
      <c r="L248" s="5" t="s">
        <v>373</v>
      </c>
    </row>
    <row r="249" spans="1:12" x14ac:dyDescent="0.3">
      <c r="A249" t="s">
        <v>466</v>
      </c>
      <c r="B249" t="s">
        <v>47</v>
      </c>
      <c r="C249" t="s">
        <v>72</v>
      </c>
      <c r="D249" t="s">
        <v>73</v>
      </c>
      <c r="E249" t="s">
        <v>16</v>
      </c>
      <c r="F249" t="s">
        <v>27</v>
      </c>
      <c r="G249" t="s">
        <v>28</v>
      </c>
      <c r="H249">
        <v>8203</v>
      </c>
      <c r="I249" t="s">
        <v>36</v>
      </c>
      <c r="J249">
        <v>0.3</v>
      </c>
      <c r="K249">
        <v>9000</v>
      </c>
      <c r="L249" s="6">
        <v>45474</v>
      </c>
    </row>
    <row r="250" spans="1:12" x14ac:dyDescent="0.3">
      <c r="A250" t="s">
        <v>467</v>
      </c>
      <c r="B250" t="s">
        <v>468</v>
      </c>
      <c r="C250" t="s">
        <v>33</v>
      </c>
      <c r="D250" t="s">
        <v>34</v>
      </c>
      <c r="E250" t="s">
        <v>53</v>
      </c>
      <c r="F250" t="s">
        <v>17</v>
      </c>
      <c r="G250" t="s">
        <v>28</v>
      </c>
      <c r="H250">
        <v>17939</v>
      </c>
      <c r="K250">
        <v>17000</v>
      </c>
      <c r="L250" s="6">
        <v>45597</v>
      </c>
    </row>
    <row r="251" spans="1:12" x14ac:dyDescent="0.3">
      <c r="A251" t="s">
        <v>469</v>
      </c>
      <c r="B251" t="s">
        <v>369</v>
      </c>
      <c r="C251" t="s">
        <v>33</v>
      </c>
      <c r="D251" t="s">
        <v>34</v>
      </c>
      <c r="E251" t="s">
        <v>53</v>
      </c>
      <c r="F251" t="s">
        <v>27</v>
      </c>
      <c r="G251" t="s">
        <v>28</v>
      </c>
      <c r="H251">
        <v>18563</v>
      </c>
      <c r="I251" t="s">
        <v>36</v>
      </c>
      <c r="J251">
        <v>0.3</v>
      </c>
      <c r="K251">
        <v>17000</v>
      </c>
      <c r="L251" s="6">
        <v>45537</v>
      </c>
    </row>
    <row r="252" spans="1:12" x14ac:dyDescent="0.3">
      <c r="A252" t="s">
        <v>470</v>
      </c>
      <c r="B252" t="s">
        <v>471</v>
      </c>
      <c r="C252" t="s">
        <v>14</v>
      </c>
      <c r="D252" t="s">
        <v>15</v>
      </c>
      <c r="E252" t="s">
        <v>35</v>
      </c>
      <c r="F252" t="s">
        <v>44</v>
      </c>
      <c r="G252" t="s">
        <v>28</v>
      </c>
      <c r="H252">
        <v>13663</v>
      </c>
      <c r="I252" t="s">
        <v>36</v>
      </c>
      <c r="J252">
        <v>0.3</v>
      </c>
      <c r="K252">
        <v>14000</v>
      </c>
      <c r="L252" s="6">
        <v>45324</v>
      </c>
    </row>
    <row r="253" spans="1:12" x14ac:dyDescent="0.3">
      <c r="A253" t="s">
        <v>472</v>
      </c>
      <c r="B253" t="s">
        <v>330</v>
      </c>
      <c r="C253" t="s">
        <v>51</v>
      </c>
      <c r="D253" t="s">
        <v>52</v>
      </c>
      <c r="E253" t="s">
        <v>35</v>
      </c>
      <c r="F253" t="s">
        <v>27</v>
      </c>
      <c r="G253" t="s">
        <v>28</v>
      </c>
      <c r="H253">
        <v>13777</v>
      </c>
      <c r="K253">
        <v>13000</v>
      </c>
      <c r="L253" s="6">
        <v>45352</v>
      </c>
    </row>
    <row r="254" spans="1:12" x14ac:dyDescent="0.3">
      <c r="A254" t="s">
        <v>473</v>
      </c>
      <c r="B254" t="s">
        <v>360</v>
      </c>
      <c r="C254" t="s">
        <v>51</v>
      </c>
      <c r="D254" t="s">
        <v>52</v>
      </c>
      <c r="E254" t="s">
        <v>16</v>
      </c>
      <c r="F254" t="s">
        <v>17</v>
      </c>
      <c r="G254" t="s">
        <v>40</v>
      </c>
      <c r="H254">
        <v>12568</v>
      </c>
      <c r="I254" t="s">
        <v>29</v>
      </c>
      <c r="K254">
        <v>13000</v>
      </c>
      <c r="L254" s="6">
        <v>45352</v>
      </c>
    </row>
    <row r="255" spans="1:12" x14ac:dyDescent="0.3">
      <c r="A255" t="s">
        <v>474</v>
      </c>
      <c r="B255" t="s">
        <v>409</v>
      </c>
      <c r="C255" t="s">
        <v>72</v>
      </c>
      <c r="D255" t="s">
        <v>73</v>
      </c>
      <c r="E255" t="s">
        <v>53</v>
      </c>
      <c r="F255" t="s">
        <v>17</v>
      </c>
      <c r="G255" t="s">
        <v>40</v>
      </c>
      <c r="H255">
        <v>10125</v>
      </c>
      <c r="I255" t="s">
        <v>23</v>
      </c>
      <c r="J255">
        <v>0.1</v>
      </c>
      <c r="K255">
        <v>9000</v>
      </c>
      <c r="L255" s="6">
        <v>45445</v>
      </c>
    </row>
    <row r="256" spans="1:12" x14ac:dyDescent="0.3">
      <c r="A256" t="s">
        <v>475</v>
      </c>
      <c r="B256" t="s">
        <v>476</v>
      </c>
      <c r="C256" t="s">
        <v>33</v>
      </c>
      <c r="D256" t="s">
        <v>34</v>
      </c>
      <c r="E256" t="s">
        <v>53</v>
      </c>
      <c r="F256" t="s">
        <v>17</v>
      </c>
      <c r="G256" t="s">
        <v>28</v>
      </c>
      <c r="H256">
        <v>16141</v>
      </c>
      <c r="I256" t="s">
        <v>19</v>
      </c>
      <c r="J256">
        <v>0.2</v>
      </c>
      <c r="K256">
        <v>17000</v>
      </c>
      <c r="L256" s="6">
        <v>45505</v>
      </c>
    </row>
    <row r="257" spans="1:12" x14ac:dyDescent="0.3">
      <c r="A257" t="s">
        <v>477</v>
      </c>
      <c r="B257" t="s">
        <v>221</v>
      </c>
      <c r="C257" t="s">
        <v>51</v>
      </c>
      <c r="D257" t="s">
        <v>52</v>
      </c>
      <c r="E257" t="s">
        <v>53</v>
      </c>
      <c r="F257" t="s">
        <v>44</v>
      </c>
      <c r="G257" t="s">
        <v>40</v>
      </c>
      <c r="H257">
        <v>14741</v>
      </c>
      <c r="I257" t="s">
        <v>29</v>
      </c>
      <c r="K257">
        <v>13000</v>
      </c>
      <c r="L257" s="6">
        <v>45505</v>
      </c>
    </row>
    <row r="258" spans="1:12" x14ac:dyDescent="0.3">
      <c r="A258" t="s">
        <v>478</v>
      </c>
      <c r="B258" t="s">
        <v>479</v>
      </c>
      <c r="C258" t="s">
        <v>33</v>
      </c>
      <c r="D258" t="s">
        <v>34</v>
      </c>
      <c r="E258" t="s">
        <v>16</v>
      </c>
      <c r="F258" t="s">
        <v>17</v>
      </c>
      <c r="G258" t="s">
        <v>18</v>
      </c>
      <c r="H258">
        <v>17506</v>
      </c>
      <c r="I258" t="s">
        <v>36</v>
      </c>
      <c r="J258">
        <v>0.3</v>
      </c>
      <c r="K258">
        <v>17000</v>
      </c>
      <c r="L258" s="5" t="s">
        <v>57</v>
      </c>
    </row>
    <row r="259" spans="1:12" x14ac:dyDescent="0.3">
      <c r="A259" t="s">
        <v>480</v>
      </c>
      <c r="B259" t="s">
        <v>481</v>
      </c>
      <c r="C259" t="s">
        <v>51</v>
      </c>
      <c r="D259" t="s">
        <v>52</v>
      </c>
      <c r="E259" t="s">
        <v>35</v>
      </c>
      <c r="F259" t="s">
        <v>27</v>
      </c>
      <c r="G259" t="s">
        <v>18</v>
      </c>
      <c r="H259">
        <v>12851</v>
      </c>
      <c r="I259" t="s">
        <v>19</v>
      </c>
      <c r="J259">
        <v>0.2</v>
      </c>
      <c r="K259">
        <v>13000</v>
      </c>
      <c r="L259" s="5" t="s">
        <v>211</v>
      </c>
    </row>
    <row r="260" spans="1:12" x14ac:dyDescent="0.3">
      <c r="A260" t="s">
        <v>482</v>
      </c>
      <c r="B260" t="s">
        <v>369</v>
      </c>
      <c r="C260" t="s">
        <v>14</v>
      </c>
      <c r="D260" t="s">
        <v>15</v>
      </c>
      <c r="E260" t="s">
        <v>16</v>
      </c>
      <c r="F260" t="s">
        <v>17</v>
      </c>
      <c r="G260" t="s">
        <v>28</v>
      </c>
      <c r="H260">
        <v>13423</v>
      </c>
      <c r="I260" t="s">
        <v>23</v>
      </c>
      <c r="J260">
        <v>0.1</v>
      </c>
      <c r="K260">
        <v>14000</v>
      </c>
      <c r="L260" s="6">
        <v>45414</v>
      </c>
    </row>
    <row r="261" spans="1:12" x14ac:dyDescent="0.3">
      <c r="A261" t="s">
        <v>483</v>
      </c>
      <c r="B261" t="s">
        <v>484</v>
      </c>
      <c r="C261" t="s">
        <v>33</v>
      </c>
      <c r="D261" t="s">
        <v>34</v>
      </c>
      <c r="E261" t="s">
        <v>35</v>
      </c>
      <c r="F261" t="s">
        <v>44</v>
      </c>
      <c r="G261" t="s">
        <v>28</v>
      </c>
      <c r="H261">
        <v>18798</v>
      </c>
      <c r="I261" t="s">
        <v>19</v>
      </c>
      <c r="J261">
        <v>0.2</v>
      </c>
      <c r="K261">
        <v>17000</v>
      </c>
      <c r="L261" s="5" t="s">
        <v>158</v>
      </c>
    </row>
    <row r="262" spans="1:12" x14ac:dyDescent="0.3">
      <c r="A262" t="s">
        <v>485</v>
      </c>
      <c r="B262" t="s">
        <v>336</v>
      </c>
      <c r="C262" t="s">
        <v>51</v>
      </c>
      <c r="D262" t="s">
        <v>52</v>
      </c>
      <c r="E262" t="s">
        <v>35</v>
      </c>
      <c r="F262" t="s">
        <v>27</v>
      </c>
      <c r="G262" t="s">
        <v>18</v>
      </c>
      <c r="H262">
        <v>11969</v>
      </c>
      <c r="K262">
        <v>13000</v>
      </c>
      <c r="L262" s="6">
        <v>45323</v>
      </c>
    </row>
    <row r="263" spans="1:12" x14ac:dyDescent="0.3">
      <c r="A263" t="s">
        <v>486</v>
      </c>
      <c r="B263" t="s">
        <v>336</v>
      </c>
      <c r="C263" t="s">
        <v>33</v>
      </c>
      <c r="D263" t="s">
        <v>34</v>
      </c>
      <c r="E263" t="s">
        <v>53</v>
      </c>
      <c r="F263" t="s">
        <v>44</v>
      </c>
      <c r="G263" t="s">
        <v>18</v>
      </c>
      <c r="H263">
        <v>17506</v>
      </c>
      <c r="I263" t="s">
        <v>23</v>
      </c>
      <c r="J263">
        <v>0.1</v>
      </c>
      <c r="K263">
        <v>17000</v>
      </c>
      <c r="L263" s="6">
        <v>45413</v>
      </c>
    </row>
    <row r="264" spans="1:12" x14ac:dyDescent="0.3">
      <c r="A264" t="s">
        <v>487</v>
      </c>
      <c r="B264" t="s">
        <v>82</v>
      </c>
      <c r="C264" t="s">
        <v>72</v>
      </c>
      <c r="D264" t="s">
        <v>73</v>
      </c>
      <c r="E264" t="s">
        <v>16</v>
      </c>
      <c r="F264" t="s">
        <v>17</v>
      </c>
      <c r="G264" t="s">
        <v>40</v>
      </c>
      <c r="H264">
        <v>10372</v>
      </c>
      <c r="I264" t="s">
        <v>29</v>
      </c>
      <c r="K264">
        <v>9000</v>
      </c>
      <c r="L264" s="6">
        <v>45413</v>
      </c>
    </row>
    <row r="265" spans="1:12" x14ac:dyDescent="0.3">
      <c r="A265" t="s">
        <v>488</v>
      </c>
      <c r="B265" t="s">
        <v>87</v>
      </c>
      <c r="C265" t="s">
        <v>14</v>
      </c>
      <c r="D265" t="s">
        <v>15</v>
      </c>
      <c r="E265" t="s">
        <v>53</v>
      </c>
      <c r="F265" t="s">
        <v>17</v>
      </c>
      <c r="G265" t="s">
        <v>28</v>
      </c>
      <c r="H265">
        <v>14119</v>
      </c>
      <c r="I265" t="s">
        <v>36</v>
      </c>
      <c r="J265">
        <v>0.3</v>
      </c>
      <c r="K265">
        <v>14000</v>
      </c>
      <c r="L265" s="6">
        <v>45536</v>
      </c>
    </row>
    <row r="266" spans="1:12" x14ac:dyDescent="0.3">
      <c r="A266" t="s">
        <v>489</v>
      </c>
      <c r="B266" t="s">
        <v>490</v>
      </c>
      <c r="C266" t="s">
        <v>51</v>
      </c>
      <c r="D266" t="s">
        <v>52</v>
      </c>
      <c r="E266" t="s">
        <v>35</v>
      </c>
      <c r="F266" t="s">
        <v>17</v>
      </c>
      <c r="G266" t="s">
        <v>28</v>
      </c>
      <c r="H266">
        <v>14730</v>
      </c>
      <c r="I266" t="s">
        <v>23</v>
      </c>
      <c r="J266">
        <v>0.1</v>
      </c>
      <c r="K266">
        <v>13000</v>
      </c>
      <c r="L266" s="5" t="s">
        <v>62</v>
      </c>
    </row>
    <row r="267" spans="1:12" x14ac:dyDescent="0.3">
      <c r="A267" t="s">
        <v>491</v>
      </c>
      <c r="B267" t="s">
        <v>274</v>
      </c>
      <c r="C267" t="s">
        <v>51</v>
      </c>
      <c r="D267" t="s">
        <v>52</v>
      </c>
      <c r="E267" t="s">
        <v>53</v>
      </c>
      <c r="F267" t="s">
        <v>27</v>
      </c>
      <c r="G267" t="s">
        <v>18</v>
      </c>
      <c r="H267">
        <v>12321</v>
      </c>
      <c r="I267" t="s">
        <v>19</v>
      </c>
      <c r="J267">
        <v>0.2</v>
      </c>
      <c r="K267">
        <v>13000</v>
      </c>
      <c r="L267" s="5" t="s">
        <v>153</v>
      </c>
    </row>
    <row r="268" spans="1:12" x14ac:dyDescent="0.3">
      <c r="A268" t="s">
        <v>492</v>
      </c>
      <c r="B268" t="s">
        <v>484</v>
      </c>
      <c r="C268" t="s">
        <v>14</v>
      </c>
      <c r="D268" t="s">
        <v>15</v>
      </c>
      <c r="E268" t="s">
        <v>53</v>
      </c>
      <c r="F268" t="s">
        <v>27</v>
      </c>
      <c r="G268" t="s">
        <v>28</v>
      </c>
      <c r="H268">
        <v>15917</v>
      </c>
      <c r="I268" t="s">
        <v>29</v>
      </c>
      <c r="K268">
        <v>14000</v>
      </c>
      <c r="L268" s="5" t="s">
        <v>37</v>
      </c>
    </row>
    <row r="269" spans="1:12" x14ac:dyDescent="0.3">
      <c r="A269" t="s">
        <v>493</v>
      </c>
      <c r="B269" t="s">
        <v>134</v>
      </c>
      <c r="C269" t="s">
        <v>33</v>
      </c>
      <c r="D269" t="s">
        <v>34</v>
      </c>
      <c r="E269" t="s">
        <v>16</v>
      </c>
      <c r="F269" t="s">
        <v>44</v>
      </c>
      <c r="G269" t="s">
        <v>18</v>
      </c>
      <c r="H269">
        <v>17058</v>
      </c>
      <c r="I269" t="s">
        <v>19</v>
      </c>
      <c r="J269">
        <v>0.2</v>
      </c>
      <c r="K269">
        <v>17000</v>
      </c>
      <c r="L269" s="6">
        <v>45475</v>
      </c>
    </row>
    <row r="270" spans="1:12" x14ac:dyDescent="0.3">
      <c r="A270" t="s">
        <v>494</v>
      </c>
      <c r="B270" t="s">
        <v>409</v>
      </c>
      <c r="C270" t="s">
        <v>51</v>
      </c>
      <c r="D270" t="s">
        <v>52</v>
      </c>
      <c r="E270" t="s">
        <v>16</v>
      </c>
      <c r="F270" t="s">
        <v>44</v>
      </c>
      <c r="G270" t="s">
        <v>28</v>
      </c>
      <c r="H270">
        <v>14694</v>
      </c>
      <c r="I270" t="s">
        <v>29</v>
      </c>
      <c r="K270">
        <v>13000</v>
      </c>
      <c r="L270" s="5" t="s">
        <v>165</v>
      </c>
    </row>
    <row r="271" spans="1:12" x14ac:dyDescent="0.3">
      <c r="A271" t="s">
        <v>495</v>
      </c>
      <c r="B271" t="s">
        <v>496</v>
      </c>
      <c r="C271" t="s">
        <v>14</v>
      </c>
      <c r="D271" t="s">
        <v>15</v>
      </c>
      <c r="E271" t="s">
        <v>35</v>
      </c>
      <c r="F271" t="s">
        <v>27</v>
      </c>
      <c r="G271" t="s">
        <v>18</v>
      </c>
      <c r="H271">
        <v>15885</v>
      </c>
      <c r="I271" t="s">
        <v>29</v>
      </c>
      <c r="K271">
        <v>14000</v>
      </c>
      <c r="L271" s="5" t="s">
        <v>170</v>
      </c>
    </row>
    <row r="272" spans="1:12" x14ac:dyDescent="0.3">
      <c r="A272" t="s">
        <v>497</v>
      </c>
      <c r="B272" t="s">
        <v>272</v>
      </c>
      <c r="C272" t="s">
        <v>72</v>
      </c>
      <c r="D272" t="s">
        <v>73</v>
      </c>
      <c r="E272" t="s">
        <v>16</v>
      </c>
      <c r="F272" t="s">
        <v>44</v>
      </c>
      <c r="G272" t="s">
        <v>18</v>
      </c>
      <c r="H272">
        <v>9039</v>
      </c>
      <c r="I272" t="s">
        <v>29</v>
      </c>
      <c r="K272">
        <v>9000</v>
      </c>
      <c r="L272" s="5" t="s">
        <v>117</v>
      </c>
    </row>
    <row r="273" spans="1:12" x14ac:dyDescent="0.3">
      <c r="A273" t="s">
        <v>498</v>
      </c>
      <c r="B273" t="s">
        <v>311</v>
      </c>
      <c r="C273" t="s">
        <v>72</v>
      </c>
      <c r="D273" t="s">
        <v>73</v>
      </c>
      <c r="E273" t="s">
        <v>35</v>
      </c>
      <c r="F273" t="s">
        <v>44</v>
      </c>
      <c r="G273" t="s">
        <v>40</v>
      </c>
      <c r="H273">
        <v>8218</v>
      </c>
      <c r="K273">
        <v>9000</v>
      </c>
      <c r="L273" s="6">
        <v>45413</v>
      </c>
    </row>
    <row r="274" spans="1:12" x14ac:dyDescent="0.3">
      <c r="A274" t="s">
        <v>499</v>
      </c>
      <c r="B274" t="s">
        <v>500</v>
      </c>
      <c r="C274" t="s">
        <v>51</v>
      </c>
      <c r="D274" t="s">
        <v>52</v>
      </c>
      <c r="E274" t="s">
        <v>53</v>
      </c>
      <c r="F274" t="s">
        <v>17</v>
      </c>
      <c r="G274" t="s">
        <v>40</v>
      </c>
      <c r="H274">
        <v>12902</v>
      </c>
      <c r="I274" t="s">
        <v>19</v>
      </c>
      <c r="J274">
        <v>0.2</v>
      </c>
      <c r="K274">
        <v>13000</v>
      </c>
      <c r="L274" s="5" t="s">
        <v>165</v>
      </c>
    </row>
    <row r="275" spans="1:12" x14ac:dyDescent="0.3">
      <c r="A275" t="s">
        <v>501</v>
      </c>
      <c r="B275" t="s">
        <v>409</v>
      </c>
      <c r="C275" t="s">
        <v>33</v>
      </c>
      <c r="D275" t="s">
        <v>34</v>
      </c>
      <c r="E275" t="s">
        <v>16</v>
      </c>
      <c r="F275" t="s">
        <v>17</v>
      </c>
      <c r="G275" t="s">
        <v>28</v>
      </c>
      <c r="H275">
        <v>18525</v>
      </c>
      <c r="I275" t="s">
        <v>36</v>
      </c>
      <c r="J275">
        <v>0.3</v>
      </c>
      <c r="K275">
        <v>17000</v>
      </c>
      <c r="L275" s="5" t="s">
        <v>132</v>
      </c>
    </row>
    <row r="276" spans="1:12" x14ac:dyDescent="0.3">
      <c r="A276" t="s">
        <v>502</v>
      </c>
      <c r="B276" t="s">
        <v>157</v>
      </c>
      <c r="C276" t="s">
        <v>33</v>
      </c>
      <c r="D276" t="s">
        <v>34</v>
      </c>
      <c r="E276" t="s">
        <v>16</v>
      </c>
      <c r="F276" t="s">
        <v>44</v>
      </c>
      <c r="G276" t="s">
        <v>18</v>
      </c>
      <c r="H276">
        <v>16307</v>
      </c>
      <c r="I276" t="s">
        <v>19</v>
      </c>
      <c r="J276">
        <v>0.2</v>
      </c>
      <c r="K276">
        <v>17000</v>
      </c>
      <c r="L276" s="5" t="s">
        <v>192</v>
      </c>
    </row>
    <row r="277" spans="1:12" x14ac:dyDescent="0.3">
      <c r="A277" t="s">
        <v>503</v>
      </c>
      <c r="B277" t="s">
        <v>296</v>
      </c>
      <c r="C277" t="s">
        <v>72</v>
      </c>
      <c r="D277" t="s">
        <v>73</v>
      </c>
      <c r="E277" t="s">
        <v>35</v>
      </c>
      <c r="F277" t="s">
        <v>27</v>
      </c>
      <c r="G277" t="s">
        <v>18</v>
      </c>
      <c r="H277">
        <v>7207</v>
      </c>
      <c r="I277" t="s">
        <v>36</v>
      </c>
      <c r="J277">
        <v>0.3</v>
      </c>
      <c r="K277">
        <v>9000</v>
      </c>
      <c r="L277" s="6">
        <v>45294</v>
      </c>
    </row>
    <row r="278" spans="1:12" x14ac:dyDescent="0.3">
      <c r="A278" t="s">
        <v>504</v>
      </c>
      <c r="B278" t="s">
        <v>344</v>
      </c>
      <c r="C278" t="s">
        <v>72</v>
      </c>
      <c r="D278" t="s">
        <v>73</v>
      </c>
      <c r="E278" t="s">
        <v>35</v>
      </c>
      <c r="F278" t="s">
        <v>27</v>
      </c>
      <c r="G278" t="s">
        <v>40</v>
      </c>
      <c r="H278">
        <v>10824</v>
      </c>
      <c r="I278" t="s">
        <v>29</v>
      </c>
      <c r="K278">
        <v>9000</v>
      </c>
      <c r="L278" s="5" t="s">
        <v>373</v>
      </c>
    </row>
    <row r="279" spans="1:12" x14ac:dyDescent="0.3">
      <c r="A279" t="s">
        <v>505</v>
      </c>
      <c r="B279" t="s">
        <v>444</v>
      </c>
      <c r="C279" t="s">
        <v>51</v>
      </c>
      <c r="D279" t="s">
        <v>52</v>
      </c>
      <c r="E279" t="s">
        <v>53</v>
      </c>
      <c r="F279" t="s">
        <v>44</v>
      </c>
      <c r="G279" t="s">
        <v>40</v>
      </c>
      <c r="H279">
        <v>13042</v>
      </c>
      <c r="I279" t="s">
        <v>36</v>
      </c>
      <c r="J279">
        <v>0.3</v>
      </c>
      <c r="K279">
        <v>13000</v>
      </c>
      <c r="L279" s="6">
        <v>45293</v>
      </c>
    </row>
    <row r="280" spans="1:12" x14ac:dyDescent="0.3">
      <c r="A280" t="s">
        <v>506</v>
      </c>
      <c r="B280" t="s">
        <v>89</v>
      </c>
      <c r="C280" t="s">
        <v>72</v>
      </c>
      <c r="D280" t="s">
        <v>73</v>
      </c>
      <c r="E280" t="s">
        <v>16</v>
      </c>
      <c r="F280" t="s">
        <v>17</v>
      </c>
      <c r="G280" t="s">
        <v>18</v>
      </c>
      <c r="H280">
        <v>7881</v>
      </c>
      <c r="I280" t="s">
        <v>29</v>
      </c>
      <c r="K280">
        <v>9000</v>
      </c>
      <c r="L280" s="5" t="s">
        <v>153</v>
      </c>
    </row>
    <row r="281" spans="1:12" x14ac:dyDescent="0.3">
      <c r="A281" t="s">
        <v>507</v>
      </c>
      <c r="B281" t="s">
        <v>187</v>
      </c>
      <c r="C281" t="s">
        <v>33</v>
      </c>
      <c r="D281" t="s">
        <v>34</v>
      </c>
      <c r="E281" t="s">
        <v>53</v>
      </c>
      <c r="F281" t="s">
        <v>44</v>
      </c>
      <c r="G281" t="s">
        <v>28</v>
      </c>
      <c r="H281">
        <v>17754</v>
      </c>
      <c r="K281">
        <v>17000</v>
      </c>
      <c r="L281" s="5" t="s">
        <v>117</v>
      </c>
    </row>
    <row r="282" spans="1:12" x14ac:dyDescent="0.3">
      <c r="A282" t="s">
        <v>508</v>
      </c>
      <c r="B282" t="s">
        <v>215</v>
      </c>
      <c r="C282" t="s">
        <v>14</v>
      </c>
      <c r="D282" t="s">
        <v>15</v>
      </c>
      <c r="E282" t="s">
        <v>53</v>
      </c>
      <c r="F282" t="s">
        <v>27</v>
      </c>
      <c r="G282" t="s">
        <v>40</v>
      </c>
      <c r="H282">
        <v>14979</v>
      </c>
      <c r="I282" t="s">
        <v>36</v>
      </c>
      <c r="J282">
        <v>0.3</v>
      </c>
      <c r="K282">
        <v>14000</v>
      </c>
      <c r="L282" s="5" t="s">
        <v>198</v>
      </c>
    </row>
    <row r="283" spans="1:12" x14ac:dyDescent="0.3">
      <c r="A283" t="s">
        <v>509</v>
      </c>
      <c r="B283" t="s">
        <v>510</v>
      </c>
      <c r="C283" t="s">
        <v>14</v>
      </c>
      <c r="D283" t="s">
        <v>15</v>
      </c>
      <c r="E283" t="s">
        <v>53</v>
      </c>
      <c r="F283" t="s">
        <v>27</v>
      </c>
      <c r="G283" t="s">
        <v>28</v>
      </c>
      <c r="H283">
        <v>14301</v>
      </c>
      <c r="I283" t="s">
        <v>19</v>
      </c>
      <c r="J283">
        <v>0.2</v>
      </c>
      <c r="K283">
        <v>14000</v>
      </c>
      <c r="L283" s="5" t="s">
        <v>235</v>
      </c>
    </row>
    <row r="284" spans="1:12" x14ac:dyDescent="0.3">
      <c r="A284" t="s">
        <v>511</v>
      </c>
      <c r="B284" t="s">
        <v>484</v>
      </c>
      <c r="C284" t="s">
        <v>14</v>
      </c>
      <c r="D284" t="s">
        <v>15</v>
      </c>
      <c r="E284" t="s">
        <v>53</v>
      </c>
      <c r="F284" t="s">
        <v>44</v>
      </c>
      <c r="G284" t="s">
        <v>40</v>
      </c>
      <c r="H284">
        <v>15130</v>
      </c>
      <c r="I284" t="s">
        <v>29</v>
      </c>
      <c r="K284">
        <v>14000</v>
      </c>
      <c r="L284" s="5" t="s">
        <v>37</v>
      </c>
    </row>
    <row r="285" spans="1:12" x14ac:dyDescent="0.3">
      <c r="A285" t="s">
        <v>512</v>
      </c>
      <c r="B285" t="s">
        <v>496</v>
      </c>
      <c r="C285" t="s">
        <v>14</v>
      </c>
      <c r="D285" t="s">
        <v>15</v>
      </c>
      <c r="E285" t="s">
        <v>35</v>
      </c>
      <c r="F285" t="s">
        <v>27</v>
      </c>
      <c r="G285" t="s">
        <v>40</v>
      </c>
      <c r="H285">
        <v>13528</v>
      </c>
      <c r="I285" t="s">
        <v>36</v>
      </c>
      <c r="J285">
        <v>0.3</v>
      </c>
      <c r="K285">
        <v>14000</v>
      </c>
      <c r="L285" s="6">
        <v>45414</v>
      </c>
    </row>
    <row r="286" spans="1:12" x14ac:dyDescent="0.3">
      <c r="A286" t="s">
        <v>513</v>
      </c>
      <c r="B286" t="s">
        <v>514</v>
      </c>
      <c r="C286" t="s">
        <v>51</v>
      </c>
      <c r="D286" t="s">
        <v>52</v>
      </c>
      <c r="E286" t="s">
        <v>35</v>
      </c>
      <c r="F286" t="s">
        <v>44</v>
      </c>
      <c r="G286" t="s">
        <v>28</v>
      </c>
      <c r="H286">
        <v>12644</v>
      </c>
      <c r="I286" t="s">
        <v>29</v>
      </c>
      <c r="K286">
        <v>13000</v>
      </c>
      <c r="L286" s="6">
        <v>45352</v>
      </c>
    </row>
    <row r="287" spans="1:12" x14ac:dyDescent="0.3">
      <c r="A287" t="s">
        <v>515</v>
      </c>
      <c r="B287" t="s">
        <v>187</v>
      </c>
      <c r="C287" t="s">
        <v>51</v>
      </c>
      <c r="D287" t="s">
        <v>52</v>
      </c>
      <c r="E287" t="s">
        <v>16</v>
      </c>
      <c r="F287" t="s">
        <v>17</v>
      </c>
      <c r="G287" t="s">
        <v>40</v>
      </c>
      <c r="H287">
        <v>13127</v>
      </c>
      <c r="K287">
        <v>13000</v>
      </c>
      <c r="L287" s="6">
        <v>45566</v>
      </c>
    </row>
    <row r="288" spans="1:12" x14ac:dyDescent="0.3">
      <c r="A288" t="s">
        <v>516</v>
      </c>
      <c r="B288" t="s">
        <v>100</v>
      </c>
      <c r="C288" t="s">
        <v>51</v>
      </c>
      <c r="D288" t="s">
        <v>52</v>
      </c>
      <c r="E288" t="s">
        <v>53</v>
      </c>
      <c r="F288" t="s">
        <v>44</v>
      </c>
      <c r="G288" t="s">
        <v>40</v>
      </c>
      <c r="H288">
        <v>11665</v>
      </c>
      <c r="K288">
        <v>13000</v>
      </c>
      <c r="L288" s="6">
        <v>45537</v>
      </c>
    </row>
    <row r="289" spans="1:12" x14ac:dyDescent="0.3">
      <c r="A289" t="s">
        <v>517</v>
      </c>
      <c r="B289" t="s">
        <v>407</v>
      </c>
      <c r="C289" t="s">
        <v>33</v>
      </c>
      <c r="D289" t="s">
        <v>34</v>
      </c>
      <c r="E289" t="s">
        <v>16</v>
      </c>
      <c r="F289" t="s">
        <v>17</v>
      </c>
      <c r="G289" t="s">
        <v>28</v>
      </c>
      <c r="H289">
        <v>18392</v>
      </c>
      <c r="I289" t="s">
        <v>29</v>
      </c>
      <c r="K289">
        <v>17000</v>
      </c>
      <c r="L289" s="6">
        <v>45384</v>
      </c>
    </row>
    <row r="290" spans="1:12" x14ac:dyDescent="0.3">
      <c r="A290" t="s">
        <v>518</v>
      </c>
      <c r="B290" t="s">
        <v>519</v>
      </c>
      <c r="C290" t="s">
        <v>33</v>
      </c>
      <c r="D290" t="s">
        <v>34</v>
      </c>
      <c r="E290" t="s">
        <v>53</v>
      </c>
      <c r="F290" t="s">
        <v>27</v>
      </c>
      <c r="G290" t="s">
        <v>40</v>
      </c>
      <c r="H290">
        <v>16356</v>
      </c>
      <c r="I290" t="s">
        <v>23</v>
      </c>
      <c r="J290">
        <v>0.1</v>
      </c>
      <c r="K290">
        <v>17000</v>
      </c>
      <c r="L290" s="5" t="s">
        <v>30</v>
      </c>
    </row>
    <row r="291" spans="1:12" x14ac:dyDescent="0.3">
      <c r="A291" t="s">
        <v>520</v>
      </c>
      <c r="B291" t="s">
        <v>324</v>
      </c>
      <c r="C291" t="s">
        <v>14</v>
      </c>
      <c r="D291" t="s">
        <v>15</v>
      </c>
      <c r="E291" t="s">
        <v>16</v>
      </c>
      <c r="F291" t="s">
        <v>17</v>
      </c>
      <c r="G291" t="s">
        <v>40</v>
      </c>
      <c r="H291">
        <v>15961</v>
      </c>
      <c r="I291" t="s">
        <v>29</v>
      </c>
      <c r="K291">
        <v>14000</v>
      </c>
      <c r="L291" s="6">
        <v>45445</v>
      </c>
    </row>
    <row r="292" spans="1:12" x14ac:dyDescent="0.3">
      <c r="A292" t="s">
        <v>521</v>
      </c>
      <c r="B292" t="s">
        <v>253</v>
      </c>
      <c r="C292" t="s">
        <v>14</v>
      </c>
      <c r="D292" t="s">
        <v>15</v>
      </c>
      <c r="E292" t="s">
        <v>16</v>
      </c>
      <c r="F292" t="s">
        <v>17</v>
      </c>
      <c r="G292" t="s">
        <v>18</v>
      </c>
      <c r="H292">
        <v>14147</v>
      </c>
      <c r="I292" t="s">
        <v>29</v>
      </c>
      <c r="K292">
        <v>14000</v>
      </c>
      <c r="L292" s="5" t="s">
        <v>326</v>
      </c>
    </row>
    <row r="293" spans="1:12" x14ac:dyDescent="0.3">
      <c r="A293" t="s">
        <v>522</v>
      </c>
      <c r="B293" t="s">
        <v>523</v>
      </c>
      <c r="C293" t="s">
        <v>51</v>
      </c>
      <c r="D293" t="s">
        <v>52</v>
      </c>
      <c r="E293" t="s">
        <v>16</v>
      </c>
      <c r="F293" t="s">
        <v>27</v>
      </c>
      <c r="G293" t="s">
        <v>18</v>
      </c>
      <c r="H293">
        <v>13345</v>
      </c>
      <c r="I293" t="s">
        <v>23</v>
      </c>
      <c r="J293">
        <v>0.1</v>
      </c>
      <c r="K293">
        <v>13000</v>
      </c>
      <c r="L293" s="5" t="s">
        <v>85</v>
      </c>
    </row>
    <row r="294" spans="1:12" x14ac:dyDescent="0.3">
      <c r="A294" t="s">
        <v>524</v>
      </c>
      <c r="B294" t="s">
        <v>525</v>
      </c>
      <c r="C294" t="s">
        <v>33</v>
      </c>
      <c r="D294" t="s">
        <v>34</v>
      </c>
      <c r="E294" t="s">
        <v>53</v>
      </c>
      <c r="F294" t="s">
        <v>27</v>
      </c>
      <c r="G294" t="s">
        <v>40</v>
      </c>
      <c r="H294">
        <v>17828</v>
      </c>
      <c r="I294" t="s">
        <v>19</v>
      </c>
      <c r="J294">
        <v>0.2</v>
      </c>
      <c r="K294">
        <v>17000</v>
      </c>
      <c r="L294" s="5" t="s">
        <v>30</v>
      </c>
    </row>
    <row r="295" spans="1:12" x14ac:dyDescent="0.3">
      <c r="A295" t="s">
        <v>526</v>
      </c>
      <c r="B295" t="s">
        <v>95</v>
      </c>
      <c r="C295" t="s">
        <v>72</v>
      </c>
      <c r="D295" t="s">
        <v>73</v>
      </c>
      <c r="E295" t="s">
        <v>16</v>
      </c>
      <c r="F295" t="s">
        <v>44</v>
      </c>
      <c r="G295" t="s">
        <v>18</v>
      </c>
      <c r="H295">
        <v>9890</v>
      </c>
      <c r="I295" t="s">
        <v>19</v>
      </c>
      <c r="J295">
        <v>0.2</v>
      </c>
      <c r="K295">
        <v>9000</v>
      </c>
      <c r="L295" s="6">
        <v>45353</v>
      </c>
    </row>
    <row r="296" spans="1:12" x14ac:dyDescent="0.3">
      <c r="A296" t="s">
        <v>527</v>
      </c>
      <c r="B296" t="s">
        <v>26</v>
      </c>
      <c r="C296" t="s">
        <v>33</v>
      </c>
      <c r="D296" t="s">
        <v>34</v>
      </c>
      <c r="E296" t="s">
        <v>16</v>
      </c>
      <c r="F296" t="s">
        <v>17</v>
      </c>
      <c r="G296" t="s">
        <v>28</v>
      </c>
      <c r="H296">
        <v>16543</v>
      </c>
      <c r="I296" t="s">
        <v>36</v>
      </c>
      <c r="J296">
        <v>0.3</v>
      </c>
      <c r="K296">
        <v>17000</v>
      </c>
      <c r="L296" s="6">
        <v>45627</v>
      </c>
    </row>
    <row r="297" spans="1:12" x14ac:dyDescent="0.3">
      <c r="A297" t="s">
        <v>528</v>
      </c>
      <c r="B297" t="s">
        <v>365</v>
      </c>
      <c r="C297" t="s">
        <v>33</v>
      </c>
      <c r="D297" t="s">
        <v>34</v>
      </c>
      <c r="E297" t="s">
        <v>16</v>
      </c>
      <c r="F297" t="s">
        <v>17</v>
      </c>
      <c r="G297" t="s">
        <v>28</v>
      </c>
      <c r="H297">
        <v>18162</v>
      </c>
      <c r="I297" t="s">
        <v>36</v>
      </c>
      <c r="J297">
        <v>0.3</v>
      </c>
      <c r="K297">
        <v>17000</v>
      </c>
      <c r="L297" s="6">
        <v>45537</v>
      </c>
    </row>
    <row r="298" spans="1:12" x14ac:dyDescent="0.3">
      <c r="A298" t="s">
        <v>529</v>
      </c>
      <c r="B298" t="s">
        <v>244</v>
      </c>
      <c r="C298" t="s">
        <v>51</v>
      </c>
      <c r="D298" t="s">
        <v>52</v>
      </c>
      <c r="E298" t="s">
        <v>53</v>
      </c>
      <c r="F298" t="s">
        <v>44</v>
      </c>
      <c r="G298" t="s">
        <v>40</v>
      </c>
      <c r="H298">
        <v>11921</v>
      </c>
      <c r="I298" t="s">
        <v>36</v>
      </c>
      <c r="J298">
        <v>0.3</v>
      </c>
      <c r="K298">
        <v>13000</v>
      </c>
      <c r="L298" s="5" t="s">
        <v>326</v>
      </c>
    </row>
    <row r="299" spans="1:12" x14ac:dyDescent="0.3">
      <c r="A299" t="s">
        <v>530</v>
      </c>
      <c r="B299" t="s">
        <v>386</v>
      </c>
      <c r="C299" t="s">
        <v>51</v>
      </c>
      <c r="D299" t="s">
        <v>52</v>
      </c>
      <c r="E299" t="s">
        <v>16</v>
      </c>
      <c r="F299" t="s">
        <v>44</v>
      </c>
      <c r="G299" t="s">
        <v>40</v>
      </c>
      <c r="H299">
        <v>12298</v>
      </c>
      <c r="K299">
        <v>13000</v>
      </c>
      <c r="L299" s="5" t="s">
        <v>153</v>
      </c>
    </row>
    <row r="300" spans="1:12" x14ac:dyDescent="0.3">
      <c r="A300" t="s">
        <v>531</v>
      </c>
      <c r="B300" t="s">
        <v>95</v>
      </c>
      <c r="C300" t="s">
        <v>33</v>
      </c>
      <c r="D300" t="s">
        <v>34</v>
      </c>
      <c r="E300" t="s">
        <v>53</v>
      </c>
      <c r="F300" t="s">
        <v>27</v>
      </c>
      <c r="G300" t="s">
        <v>28</v>
      </c>
      <c r="H300">
        <v>17771</v>
      </c>
      <c r="I300" t="s">
        <v>29</v>
      </c>
      <c r="K300">
        <v>17000</v>
      </c>
      <c r="L300" s="5" t="s">
        <v>54</v>
      </c>
    </row>
    <row r="301" spans="1:12" x14ac:dyDescent="0.3">
      <c r="A301" t="s">
        <v>532</v>
      </c>
      <c r="B301" t="s">
        <v>160</v>
      </c>
      <c r="C301" t="s">
        <v>33</v>
      </c>
      <c r="D301" t="s">
        <v>34</v>
      </c>
      <c r="E301" t="s">
        <v>35</v>
      </c>
      <c r="F301" t="s">
        <v>17</v>
      </c>
      <c r="G301" t="s">
        <v>18</v>
      </c>
      <c r="H301">
        <v>16178</v>
      </c>
      <c r="I301" t="s">
        <v>23</v>
      </c>
      <c r="J301">
        <v>0.1</v>
      </c>
      <c r="K301">
        <v>17000</v>
      </c>
      <c r="L301" s="5" t="s">
        <v>153</v>
      </c>
    </row>
    <row r="302" spans="1:12" x14ac:dyDescent="0.3">
      <c r="A302" t="s">
        <v>533</v>
      </c>
      <c r="B302" t="s">
        <v>481</v>
      </c>
      <c r="C302" t="s">
        <v>33</v>
      </c>
      <c r="D302" t="s">
        <v>34</v>
      </c>
      <c r="E302" t="s">
        <v>16</v>
      </c>
      <c r="F302" t="s">
        <v>17</v>
      </c>
      <c r="G302" t="s">
        <v>18</v>
      </c>
      <c r="H302">
        <v>15827</v>
      </c>
      <c r="I302" t="s">
        <v>29</v>
      </c>
      <c r="K302">
        <v>17000</v>
      </c>
      <c r="L302" s="5" t="s">
        <v>37</v>
      </c>
    </row>
    <row r="303" spans="1:12" x14ac:dyDescent="0.3">
      <c r="A303" t="s">
        <v>534</v>
      </c>
      <c r="B303" t="s">
        <v>98</v>
      </c>
      <c r="C303" t="s">
        <v>33</v>
      </c>
      <c r="D303" t="s">
        <v>34</v>
      </c>
      <c r="E303" t="s">
        <v>35</v>
      </c>
      <c r="F303" t="s">
        <v>27</v>
      </c>
      <c r="G303" t="s">
        <v>28</v>
      </c>
      <c r="H303">
        <v>18034</v>
      </c>
      <c r="I303" t="s">
        <v>29</v>
      </c>
      <c r="K303">
        <v>17000</v>
      </c>
      <c r="L303" s="5" t="s">
        <v>109</v>
      </c>
    </row>
    <row r="304" spans="1:12" x14ac:dyDescent="0.3">
      <c r="A304" t="s">
        <v>535</v>
      </c>
      <c r="B304" t="s">
        <v>536</v>
      </c>
      <c r="C304" t="s">
        <v>51</v>
      </c>
      <c r="D304" t="s">
        <v>52</v>
      </c>
      <c r="E304" t="s">
        <v>16</v>
      </c>
      <c r="F304" t="s">
        <v>27</v>
      </c>
      <c r="G304" t="s">
        <v>18</v>
      </c>
      <c r="H304">
        <v>11410</v>
      </c>
      <c r="K304">
        <v>13000</v>
      </c>
      <c r="L304" s="5" t="s">
        <v>165</v>
      </c>
    </row>
    <row r="305" spans="1:12" x14ac:dyDescent="0.3">
      <c r="A305" t="s">
        <v>537</v>
      </c>
      <c r="B305" t="s">
        <v>369</v>
      </c>
      <c r="C305" t="s">
        <v>14</v>
      </c>
      <c r="D305" t="s">
        <v>15</v>
      </c>
      <c r="E305" t="s">
        <v>16</v>
      </c>
      <c r="F305" t="s">
        <v>27</v>
      </c>
      <c r="G305" t="s">
        <v>18</v>
      </c>
      <c r="H305">
        <v>15950</v>
      </c>
      <c r="I305" t="s">
        <v>29</v>
      </c>
      <c r="K305">
        <v>14000</v>
      </c>
      <c r="L305" s="5" t="s">
        <v>45</v>
      </c>
    </row>
    <row r="306" spans="1:12" x14ac:dyDescent="0.3">
      <c r="A306" t="s">
        <v>538</v>
      </c>
      <c r="B306" t="s">
        <v>399</v>
      </c>
      <c r="C306" t="s">
        <v>72</v>
      </c>
      <c r="D306" t="s">
        <v>73</v>
      </c>
      <c r="E306" t="s">
        <v>53</v>
      </c>
      <c r="F306" t="s">
        <v>44</v>
      </c>
      <c r="G306" t="s">
        <v>18</v>
      </c>
      <c r="H306">
        <v>10096</v>
      </c>
      <c r="I306" t="s">
        <v>36</v>
      </c>
      <c r="J306">
        <v>0.3</v>
      </c>
      <c r="K306">
        <v>9000</v>
      </c>
      <c r="L306" s="5" t="s">
        <v>129</v>
      </c>
    </row>
    <row r="307" spans="1:12" x14ac:dyDescent="0.3">
      <c r="A307" t="s">
        <v>539</v>
      </c>
      <c r="B307" t="s">
        <v>319</v>
      </c>
      <c r="C307" t="s">
        <v>14</v>
      </c>
      <c r="D307" t="s">
        <v>15</v>
      </c>
      <c r="E307" t="s">
        <v>35</v>
      </c>
      <c r="F307" t="s">
        <v>44</v>
      </c>
      <c r="G307" t="s">
        <v>28</v>
      </c>
      <c r="H307">
        <v>12951</v>
      </c>
      <c r="I307" t="s">
        <v>29</v>
      </c>
      <c r="K307">
        <v>14000</v>
      </c>
      <c r="L307" s="5" t="s">
        <v>20</v>
      </c>
    </row>
    <row r="308" spans="1:12" x14ac:dyDescent="0.3">
      <c r="A308" t="s">
        <v>540</v>
      </c>
      <c r="B308" t="s">
        <v>407</v>
      </c>
      <c r="C308" t="s">
        <v>14</v>
      </c>
      <c r="D308" t="s">
        <v>15</v>
      </c>
      <c r="E308" t="s">
        <v>35</v>
      </c>
      <c r="F308" t="s">
        <v>17</v>
      </c>
      <c r="G308" t="s">
        <v>18</v>
      </c>
      <c r="H308">
        <v>15825</v>
      </c>
      <c r="I308" t="s">
        <v>23</v>
      </c>
      <c r="J308">
        <v>0.1</v>
      </c>
      <c r="K308">
        <v>14000</v>
      </c>
      <c r="L308" s="5" t="s">
        <v>62</v>
      </c>
    </row>
    <row r="309" spans="1:12" x14ac:dyDescent="0.3">
      <c r="A309" t="s">
        <v>541</v>
      </c>
      <c r="B309" t="s">
        <v>181</v>
      </c>
      <c r="C309" t="s">
        <v>72</v>
      </c>
      <c r="D309" t="s">
        <v>73</v>
      </c>
      <c r="E309" t="s">
        <v>35</v>
      </c>
      <c r="F309" t="s">
        <v>44</v>
      </c>
      <c r="G309" t="s">
        <v>40</v>
      </c>
      <c r="H309">
        <v>10591</v>
      </c>
      <c r="I309" t="s">
        <v>23</v>
      </c>
      <c r="J309">
        <v>0.1</v>
      </c>
      <c r="K309">
        <v>9000</v>
      </c>
      <c r="L309" s="6">
        <v>45292</v>
      </c>
    </row>
    <row r="310" spans="1:12" x14ac:dyDescent="0.3">
      <c r="A310" t="s">
        <v>542</v>
      </c>
      <c r="B310" t="s">
        <v>139</v>
      </c>
      <c r="C310" t="s">
        <v>14</v>
      </c>
      <c r="D310" t="s">
        <v>15</v>
      </c>
      <c r="E310" t="s">
        <v>53</v>
      </c>
      <c r="F310" t="s">
        <v>17</v>
      </c>
      <c r="G310" t="s">
        <v>40</v>
      </c>
      <c r="H310">
        <v>14626</v>
      </c>
      <c r="I310" t="s">
        <v>29</v>
      </c>
      <c r="K310">
        <v>14000</v>
      </c>
      <c r="L310" s="6">
        <v>45353</v>
      </c>
    </row>
    <row r="311" spans="1:12" x14ac:dyDescent="0.3">
      <c r="A311" t="s">
        <v>543</v>
      </c>
      <c r="B311" t="s">
        <v>544</v>
      </c>
      <c r="C311" t="s">
        <v>72</v>
      </c>
      <c r="D311" t="s">
        <v>73</v>
      </c>
      <c r="E311" t="s">
        <v>53</v>
      </c>
      <c r="F311" t="s">
        <v>27</v>
      </c>
      <c r="G311" t="s">
        <v>18</v>
      </c>
      <c r="H311">
        <v>8354</v>
      </c>
      <c r="I311" t="s">
        <v>19</v>
      </c>
      <c r="J311">
        <v>0.2</v>
      </c>
      <c r="K311">
        <v>9000</v>
      </c>
      <c r="L311" s="5" t="s">
        <v>373</v>
      </c>
    </row>
    <row r="312" spans="1:12" x14ac:dyDescent="0.3">
      <c r="A312" t="s">
        <v>545</v>
      </c>
      <c r="B312" t="s">
        <v>367</v>
      </c>
      <c r="C312" t="s">
        <v>33</v>
      </c>
      <c r="D312" t="s">
        <v>34</v>
      </c>
      <c r="E312" t="s">
        <v>16</v>
      </c>
      <c r="F312" t="s">
        <v>27</v>
      </c>
      <c r="G312" t="s">
        <v>18</v>
      </c>
      <c r="H312">
        <v>18017</v>
      </c>
      <c r="I312" t="s">
        <v>36</v>
      </c>
      <c r="J312">
        <v>0.3</v>
      </c>
      <c r="K312">
        <v>17000</v>
      </c>
      <c r="L312" s="5" t="s">
        <v>158</v>
      </c>
    </row>
    <row r="313" spans="1:12" x14ac:dyDescent="0.3">
      <c r="A313" t="s">
        <v>546</v>
      </c>
      <c r="B313" t="s">
        <v>139</v>
      </c>
      <c r="C313" t="s">
        <v>51</v>
      </c>
      <c r="D313" t="s">
        <v>52</v>
      </c>
      <c r="E313" t="s">
        <v>35</v>
      </c>
      <c r="F313" t="s">
        <v>44</v>
      </c>
      <c r="G313" t="s">
        <v>28</v>
      </c>
      <c r="H313">
        <v>14674</v>
      </c>
      <c r="K313">
        <v>13000</v>
      </c>
      <c r="L313" s="5" t="s">
        <v>162</v>
      </c>
    </row>
    <row r="314" spans="1:12" x14ac:dyDescent="0.3">
      <c r="A314" t="s">
        <v>547</v>
      </c>
      <c r="B314" t="s">
        <v>548</v>
      </c>
      <c r="C314" t="s">
        <v>33</v>
      </c>
      <c r="D314" t="s">
        <v>34</v>
      </c>
      <c r="E314" t="s">
        <v>35</v>
      </c>
      <c r="F314" t="s">
        <v>17</v>
      </c>
      <c r="G314" t="s">
        <v>28</v>
      </c>
      <c r="H314">
        <v>15390</v>
      </c>
      <c r="I314" t="s">
        <v>19</v>
      </c>
      <c r="J314">
        <v>0.2</v>
      </c>
      <c r="K314">
        <v>17000</v>
      </c>
      <c r="L314" s="6">
        <v>45536</v>
      </c>
    </row>
    <row r="315" spans="1:12" x14ac:dyDescent="0.3">
      <c r="A315" t="s">
        <v>549</v>
      </c>
      <c r="B315" t="s">
        <v>219</v>
      </c>
      <c r="C315" t="s">
        <v>51</v>
      </c>
      <c r="D315" t="s">
        <v>52</v>
      </c>
      <c r="E315" t="s">
        <v>35</v>
      </c>
      <c r="F315" t="s">
        <v>17</v>
      </c>
      <c r="G315" t="s">
        <v>40</v>
      </c>
      <c r="H315">
        <v>11964</v>
      </c>
      <c r="K315">
        <v>13000</v>
      </c>
      <c r="L315" s="5" t="s">
        <v>198</v>
      </c>
    </row>
    <row r="316" spans="1:12" x14ac:dyDescent="0.3">
      <c r="A316" t="s">
        <v>550</v>
      </c>
      <c r="B316" t="s">
        <v>152</v>
      </c>
      <c r="C316" t="s">
        <v>33</v>
      </c>
      <c r="D316" t="s">
        <v>34</v>
      </c>
      <c r="E316" t="s">
        <v>16</v>
      </c>
      <c r="F316" t="s">
        <v>44</v>
      </c>
      <c r="G316" t="s">
        <v>28</v>
      </c>
      <c r="H316">
        <v>15046</v>
      </c>
      <c r="I316" t="s">
        <v>36</v>
      </c>
      <c r="J316">
        <v>0.3</v>
      </c>
      <c r="K316">
        <v>17000</v>
      </c>
      <c r="L316" s="6">
        <v>45598</v>
      </c>
    </row>
    <row r="317" spans="1:12" x14ac:dyDescent="0.3">
      <c r="A317" t="s">
        <v>551</v>
      </c>
      <c r="B317" t="s">
        <v>552</v>
      </c>
      <c r="C317" t="s">
        <v>51</v>
      </c>
      <c r="D317" t="s">
        <v>52</v>
      </c>
      <c r="E317" t="s">
        <v>35</v>
      </c>
      <c r="F317" t="s">
        <v>44</v>
      </c>
      <c r="G317" t="s">
        <v>18</v>
      </c>
      <c r="H317">
        <v>12906</v>
      </c>
      <c r="I317" t="s">
        <v>36</v>
      </c>
      <c r="J317">
        <v>0.3</v>
      </c>
      <c r="K317">
        <v>13000</v>
      </c>
      <c r="L317" s="6">
        <v>45597</v>
      </c>
    </row>
    <row r="318" spans="1:12" x14ac:dyDescent="0.3">
      <c r="A318" t="s">
        <v>553</v>
      </c>
      <c r="B318" t="s">
        <v>307</v>
      </c>
      <c r="C318" t="s">
        <v>33</v>
      </c>
      <c r="D318" t="s">
        <v>34</v>
      </c>
      <c r="E318" t="s">
        <v>16</v>
      </c>
      <c r="F318" t="s">
        <v>27</v>
      </c>
      <c r="G318" t="s">
        <v>28</v>
      </c>
      <c r="H318">
        <v>18752</v>
      </c>
      <c r="I318" t="s">
        <v>36</v>
      </c>
      <c r="J318">
        <v>0.3</v>
      </c>
      <c r="K318">
        <v>17000</v>
      </c>
      <c r="L318" s="5" t="s">
        <v>235</v>
      </c>
    </row>
    <row r="319" spans="1:12" x14ac:dyDescent="0.3">
      <c r="A319" t="s">
        <v>554</v>
      </c>
      <c r="B319" t="s">
        <v>555</v>
      </c>
      <c r="C319" t="s">
        <v>51</v>
      </c>
      <c r="D319" t="s">
        <v>52</v>
      </c>
      <c r="E319" t="s">
        <v>35</v>
      </c>
      <c r="F319" t="s">
        <v>17</v>
      </c>
      <c r="G319" t="s">
        <v>18</v>
      </c>
      <c r="H319">
        <v>12863</v>
      </c>
      <c r="I319" t="s">
        <v>29</v>
      </c>
      <c r="K319">
        <v>13000</v>
      </c>
      <c r="L319" s="5" t="s">
        <v>235</v>
      </c>
    </row>
    <row r="320" spans="1:12" x14ac:dyDescent="0.3">
      <c r="A320" t="s">
        <v>556</v>
      </c>
      <c r="B320" t="s">
        <v>119</v>
      </c>
      <c r="C320" t="s">
        <v>72</v>
      </c>
      <c r="D320" t="s">
        <v>73</v>
      </c>
      <c r="E320" t="s">
        <v>16</v>
      </c>
      <c r="F320" t="s">
        <v>44</v>
      </c>
      <c r="G320" t="s">
        <v>18</v>
      </c>
      <c r="H320">
        <v>10120</v>
      </c>
      <c r="I320" t="s">
        <v>19</v>
      </c>
      <c r="J320">
        <v>0.2</v>
      </c>
      <c r="K320">
        <v>9000</v>
      </c>
      <c r="L320" s="5" t="s">
        <v>106</v>
      </c>
    </row>
    <row r="321" spans="1:12" x14ac:dyDescent="0.3">
      <c r="A321" t="s">
        <v>557</v>
      </c>
      <c r="B321" t="s">
        <v>558</v>
      </c>
      <c r="C321" t="s">
        <v>14</v>
      </c>
      <c r="D321" t="s">
        <v>15</v>
      </c>
      <c r="E321" t="s">
        <v>16</v>
      </c>
      <c r="F321" t="s">
        <v>17</v>
      </c>
      <c r="G321" t="s">
        <v>28</v>
      </c>
      <c r="H321">
        <v>14882</v>
      </c>
      <c r="I321" t="s">
        <v>36</v>
      </c>
      <c r="J321">
        <v>0.3</v>
      </c>
      <c r="K321">
        <v>14000</v>
      </c>
      <c r="L321" s="6">
        <v>45413</v>
      </c>
    </row>
    <row r="322" spans="1:12" x14ac:dyDescent="0.3">
      <c r="A322" t="s">
        <v>559</v>
      </c>
      <c r="B322" t="s">
        <v>71</v>
      </c>
      <c r="C322" t="s">
        <v>14</v>
      </c>
      <c r="D322" t="s">
        <v>15</v>
      </c>
      <c r="E322" t="s">
        <v>35</v>
      </c>
      <c r="F322" t="s">
        <v>44</v>
      </c>
      <c r="G322" t="s">
        <v>28</v>
      </c>
      <c r="H322">
        <v>12828</v>
      </c>
      <c r="I322" t="s">
        <v>29</v>
      </c>
      <c r="K322">
        <v>14000</v>
      </c>
      <c r="L322" s="6">
        <v>45384</v>
      </c>
    </row>
    <row r="323" spans="1:12" x14ac:dyDescent="0.3">
      <c r="A323" t="s">
        <v>560</v>
      </c>
      <c r="B323" t="s">
        <v>204</v>
      </c>
      <c r="C323" t="s">
        <v>33</v>
      </c>
      <c r="D323" t="s">
        <v>34</v>
      </c>
      <c r="E323" t="s">
        <v>16</v>
      </c>
      <c r="F323" t="s">
        <v>17</v>
      </c>
      <c r="G323" t="s">
        <v>18</v>
      </c>
      <c r="H323">
        <v>17786</v>
      </c>
      <c r="I323" t="s">
        <v>19</v>
      </c>
      <c r="J323">
        <v>0.2</v>
      </c>
      <c r="K323">
        <v>17000</v>
      </c>
      <c r="L323" s="5" t="s">
        <v>48</v>
      </c>
    </row>
    <row r="324" spans="1:12" x14ac:dyDescent="0.3">
      <c r="A324" t="s">
        <v>561</v>
      </c>
      <c r="B324" t="s">
        <v>392</v>
      </c>
      <c r="C324" t="s">
        <v>14</v>
      </c>
      <c r="D324" t="s">
        <v>15</v>
      </c>
      <c r="E324" t="s">
        <v>16</v>
      </c>
      <c r="F324" t="s">
        <v>17</v>
      </c>
      <c r="G324" t="s">
        <v>18</v>
      </c>
      <c r="H324">
        <v>13857</v>
      </c>
      <c r="I324" t="s">
        <v>19</v>
      </c>
      <c r="J324">
        <v>0.2</v>
      </c>
      <c r="K324">
        <v>14000</v>
      </c>
      <c r="L324" s="6">
        <v>45324</v>
      </c>
    </row>
    <row r="325" spans="1:12" x14ac:dyDescent="0.3">
      <c r="A325" t="s">
        <v>562</v>
      </c>
      <c r="B325" t="s">
        <v>563</v>
      </c>
      <c r="C325" t="s">
        <v>14</v>
      </c>
      <c r="D325" t="s">
        <v>15</v>
      </c>
      <c r="E325" t="s">
        <v>16</v>
      </c>
      <c r="F325" t="s">
        <v>17</v>
      </c>
      <c r="G325" t="s">
        <v>28</v>
      </c>
      <c r="H325">
        <v>15305</v>
      </c>
      <c r="I325" t="s">
        <v>36</v>
      </c>
      <c r="J325">
        <v>0.3</v>
      </c>
      <c r="K325">
        <v>14000</v>
      </c>
      <c r="L325" s="5" t="s">
        <v>373</v>
      </c>
    </row>
    <row r="326" spans="1:12" x14ac:dyDescent="0.3">
      <c r="A326" t="s">
        <v>564</v>
      </c>
      <c r="B326" t="s">
        <v>442</v>
      </c>
      <c r="C326" t="s">
        <v>33</v>
      </c>
      <c r="D326" t="s">
        <v>34</v>
      </c>
      <c r="E326" t="s">
        <v>35</v>
      </c>
      <c r="F326" t="s">
        <v>44</v>
      </c>
      <c r="G326" t="s">
        <v>18</v>
      </c>
      <c r="H326">
        <v>17368</v>
      </c>
      <c r="I326" t="s">
        <v>23</v>
      </c>
      <c r="J326">
        <v>0.1</v>
      </c>
      <c r="K326">
        <v>17000</v>
      </c>
      <c r="L326" s="6">
        <v>45352</v>
      </c>
    </row>
    <row r="327" spans="1:12" x14ac:dyDescent="0.3">
      <c r="A327" t="s">
        <v>565</v>
      </c>
      <c r="B327" t="s">
        <v>510</v>
      </c>
      <c r="C327" t="s">
        <v>14</v>
      </c>
      <c r="D327" t="s">
        <v>15</v>
      </c>
      <c r="E327" t="s">
        <v>16</v>
      </c>
      <c r="F327" t="s">
        <v>27</v>
      </c>
      <c r="G327" t="s">
        <v>18</v>
      </c>
      <c r="H327">
        <v>15824</v>
      </c>
      <c r="K327">
        <v>14000</v>
      </c>
      <c r="L327" s="6">
        <v>45352</v>
      </c>
    </row>
    <row r="328" spans="1:12" x14ac:dyDescent="0.3">
      <c r="A328" t="s">
        <v>566</v>
      </c>
      <c r="B328" t="s">
        <v>82</v>
      </c>
      <c r="C328" t="s">
        <v>51</v>
      </c>
      <c r="D328" t="s">
        <v>52</v>
      </c>
      <c r="E328" t="s">
        <v>35</v>
      </c>
      <c r="F328" t="s">
        <v>44</v>
      </c>
      <c r="G328" t="s">
        <v>28</v>
      </c>
      <c r="H328">
        <v>13645</v>
      </c>
      <c r="K328">
        <v>13000</v>
      </c>
      <c r="L328" s="5" t="s">
        <v>235</v>
      </c>
    </row>
    <row r="329" spans="1:12" x14ac:dyDescent="0.3">
      <c r="A329" t="s">
        <v>567</v>
      </c>
      <c r="B329" t="s">
        <v>160</v>
      </c>
      <c r="C329" t="s">
        <v>72</v>
      </c>
      <c r="D329" t="s">
        <v>73</v>
      </c>
      <c r="E329" t="s">
        <v>53</v>
      </c>
      <c r="F329" t="s">
        <v>17</v>
      </c>
      <c r="G329" t="s">
        <v>18</v>
      </c>
      <c r="H329">
        <v>9796</v>
      </c>
      <c r="I329" t="s">
        <v>29</v>
      </c>
      <c r="K329">
        <v>9000</v>
      </c>
      <c r="L329" s="6">
        <v>45536</v>
      </c>
    </row>
    <row r="330" spans="1:12" x14ac:dyDescent="0.3">
      <c r="A330" t="s">
        <v>568</v>
      </c>
      <c r="B330" t="s">
        <v>237</v>
      </c>
      <c r="C330" t="s">
        <v>33</v>
      </c>
      <c r="D330" t="s">
        <v>34</v>
      </c>
      <c r="E330" t="s">
        <v>35</v>
      </c>
      <c r="F330" t="s">
        <v>27</v>
      </c>
      <c r="G330" t="s">
        <v>28</v>
      </c>
      <c r="H330">
        <v>16609</v>
      </c>
      <c r="I330" t="s">
        <v>29</v>
      </c>
      <c r="K330">
        <v>17000</v>
      </c>
      <c r="L330" s="6">
        <v>45536</v>
      </c>
    </row>
    <row r="331" spans="1:12" x14ac:dyDescent="0.3">
      <c r="A331" t="s">
        <v>569</v>
      </c>
      <c r="B331" t="s">
        <v>433</v>
      </c>
      <c r="C331" t="s">
        <v>14</v>
      </c>
      <c r="D331" t="s">
        <v>15</v>
      </c>
      <c r="E331" t="s">
        <v>35</v>
      </c>
      <c r="F331" t="s">
        <v>17</v>
      </c>
      <c r="G331" t="s">
        <v>40</v>
      </c>
      <c r="H331">
        <v>14758</v>
      </c>
      <c r="I331" t="s">
        <v>29</v>
      </c>
      <c r="K331">
        <v>14000</v>
      </c>
      <c r="L331" s="5" t="s">
        <v>69</v>
      </c>
    </row>
    <row r="332" spans="1:12" x14ac:dyDescent="0.3">
      <c r="A332" t="s">
        <v>570</v>
      </c>
      <c r="B332" t="s">
        <v>424</v>
      </c>
      <c r="C332" t="s">
        <v>51</v>
      </c>
      <c r="D332" t="s">
        <v>52</v>
      </c>
      <c r="E332" t="s">
        <v>35</v>
      </c>
      <c r="F332" t="s">
        <v>17</v>
      </c>
      <c r="G332" t="s">
        <v>40</v>
      </c>
      <c r="H332">
        <v>11635</v>
      </c>
      <c r="I332" t="s">
        <v>36</v>
      </c>
      <c r="J332">
        <v>0.3</v>
      </c>
      <c r="K332">
        <v>13000</v>
      </c>
      <c r="L332" s="5" t="s">
        <v>85</v>
      </c>
    </row>
    <row r="333" spans="1:12" x14ac:dyDescent="0.3">
      <c r="A333" t="s">
        <v>571</v>
      </c>
      <c r="B333" t="s">
        <v>293</v>
      </c>
      <c r="C333" t="s">
        <v>14</v>
      </c>
      <c r="D333" t="s">
        <v>15</v>
      </c>
      <c r="E333" t="s">
        <v>35</v>
      </c>
      <c r="F333" t="s">
        <v>44</v>
      </c>
      <c r="G333" t="s">
        <v>40</v>
      </c>
      <c r="H333">
        <v>14518</v>
      </c>
      <c r="I333" t="s">
        <v>23</v>
      </c>
      <c r="J333">
        <v>0.1</v>
      </c>
      <c r="K333">
        <v>14000</v>
      </c>
      <c r="L333" s="5" t="s">
        <v>109</v>
      </c>
    </row>
    <row r="334" spans="1:12" x14ac:dyDescent="0.3">
      <c r="A334" t="s">
        <v>572</v>
      </c>
      <c r="B334" t="s">
        <v>262</v>
      </c>
      <c r="C334" t="s">
        <v>14</v>
      </c>
      <c r="D334" t="s">
        <v>15</v>
      </c>
      <c r="E334" t="s">
        <v>16</v>
      </c>
      <c r="F334" t="s">
        <v>27</v>
      </c>
      <c r="G334" t="s">
        <v>40</v>
      </c>
      <c r="H334">
        <v>14448</v>
      </c>
      <c r="I334" t="s">
        <v>23</v>
      </c>
      <c r="J334">
        <v>0.1</v>
      </c>
      <c r="K334">
        <v>14000</v>
      </c>
      <c r="L334" s="5" t="s">
        <v>109</v>
      </c>
    </row>
    <row r="335" spans="1:12" x14ac:dyDescent="0.3">
      <c r="A335" t="s">
        <v>573</v>
      </c>
      <c r="B335" t="s">
        <v>500</v>
      </c>
      <c r="C335" t="s">
        <v>72</v>
      </c>
      <c r="D335" t="s">
        <v>73</v>
      </c>
      <c r="E335" t="s">
        <v>53</v>
      </c>
      <c r="F335" t="s">
        <v>27</v>
      </c>
      <c r="G335" t="s">
        <v>28</v>
      </c>
      <c r="H335">
        <v>7889</v>
      </c>
      <c r="I335" t="s">
        <v>23</v>
      </c>
      <c r="J335">
        <v>0.1</v>
      </c>
      <c r="K335">
        <v>9000</v>
      </c>
      <c r="L335" s="6">
        <v>45536</v>
      </c>
    </row>
    <row r="336" spans="1:12" x14ac:dyDescent="0.3">
      <c r="A336" t="s">
        <v>574</v>
      </c>
      <c r="B336" t="s">
        <v>484</v>
      </c>
      <c r="C336" t="s">
        <v>51</v>
      </c>
      <c r="D336" t="s">
        <v>52</v>
      </c>
      <c r="E336" t="s">
        <v>16</v>
      </c>
      <c r="F336" t="s">
        <v>44</v>
      </c>
      <c r="G336" t="s">
        <v>40</v>
      </c>
      <c r="H336">
        <v>13365</v>
      </c>
      <c r="I336" t="s">
        <v>29</v>
      </c>
      <c r="K336">
        <v>13000</v>
      </c>
      <c r="L336" s="5" t="s">
        <v>326</v>
      </c>
    </row>
    <row r="337" spans="1:12" x14ac:dyDescent="0.3">
      <c r="A337" t="s">
        <v>575</v>
      </c>
      <c r="B337" t="s">
        <v>237</v>
      </c>
      <c r="C337" t="s">
        <v>33</v>
      </c>
      <c r="D337" t="s">
        <v>34</v>
      </c>
      <c r="E337" t="s">
        <v>35</v>
      </c>
      <c r="F337" t="s">
        <v>17</v>
      </c>
      <c r="G337" t="s">
        <v>18</v>
      </c>
      <c r="H337">
        <v>17704</v>
      </c>
      <c r="I337" t="s">
        <v>29</v>
      </c>
      <c r="K337">
        <v>17000</v>
      </c>
      <c r="L337" s="5" t="s">
        <v>101</v>
      </c>
    </row>
    <row r="338" spans="1:12" x14ac:dyDescent="0.3">
      <c r="A338" t="s">
        <v>576</v>
      </c>
      <c r="B338" t="s">
        <v>471</v>
      </c>
      <c r="C338" t="s">
        <v>33</v>
      </c>
      <c r="D338" t="s">
        <v>34</v>
      </c>
      <c r="E338" t="s">
        <v>35</v>
      </c>
      <c r="F338" t="s">
        <v>44</v>
      </c>
      <c r="G338" t="s">
        <v>28</v>
      </c>
      <c r="H338">
        <v>18603</v>
      </c>
      <c r="I338" t="s">
        <v>19</v>
      </c>
      <c r="J338">
        <v>0.2</v>
      </c>
      <c r="K338">
        <v>17000</v>
      </c>
      <c r="L338" s="6">
        <v>45567</v>
      </c>
    </row>
    <row r="339" spans="1:12" x14ac:dyDescent="0.3">
      <c r="A339" t="s">
        <v>577</v>
      </c>
      <c r="B339" t="s">
        <v>105</v>
      </c>
      <c r="C339" t="s">
        <v>72</v>
      </c>
      <c r="D339" t="s">
        <v>73</v>
      </c>
      <c r="E339" t="s">
        <v>35</v>
      </c>
      <c r="F339" t="s">
        <v>17</v>
      </c>
      <c r="G339" t="s">
        <v>28</v>
      </c>
      <c r="H339">
        <v>9749</v>
      </c>
      <c r="K339">
        <v>9000</v>
      </c>
      <c r="L339" s="5" t="s">
        <v>158</v>
      </c>
    </row>
    <row r="340" spans="1:12" x14ac:dyDescent="0.3">
      <c r="A340" t="s">
        <v>578</v>
      </c>
      <c r="B340" t="s">
        <v>250</v>
      </c>
      <c r="C340" t="s">
        <v>72</v>
      </c>
      <c r="D340" t="s">
        <v>73</v>
      </c>
      <c r="E340" t="s">
        <v>53</v>
      </c>
      <c r="F340" t="s">
        <v>27</v>
      </c>
      <c r="G340" t="s">
        <v>40</v>
      </c>
      <c r="H340">
        <v>8541</v>
      </c>
      <c r="I340" t="s">
        <v>19</v>
      </c>
      <c r="J340">
        <v>0.2</v>
      </c>
      <c r="K340">
        <v>9000</v>
      </c>
      <c r="L340" s="5" t="s">
        <v>198</v>
      </c>
    </row>
    <row r="341" spans="1:12" x14ac:dyDescent="0.3">
      <c r="A341" t="s">
        <v>579</v>
      </c>
      <c r="B341" t="s">
        <v>580</v>
      </c>
      <c r="C341" t="s">
        <v>51</v>
      </c>
      <c r="D341" t="s">
        <v>52</v>
      </c>
      <c r="E341" t="s">
        <v>35</v>
      </c>
      <c r="F341" t="s">
        <v>17</v>
      </c>
      <c r="G341" t="s">
        <v>28</v>
      </c>
      <c r="H341">
        <v>11591</v>
      </c>
      <c r="K341">
        <v>13000</v>
      </c>
      <c r="L341" s="5" t="s">
        <v>333</v>
      </c>
    </row>
    <row r="342" spans="1:12" x14ac:dyDescent="0.3">
      <c r="A342" t="s">
        <v>581</v>
      </c>
      <c r="B342" t="s">
        <v>194</v>
      </c>
      <c r="C342" t="s">
        <v>72</v>
      </c>
      <c r="D342" t="s">
        <v>73</v>
      </c>
      <c r="E342" t="s">
        <v>53</v>
      </c>
      <c r="F342" t="s">
        <v>44</v>
      </c>
      <c r="G342" t="s">
        <v>28</v>
      </c>
      <c r="H342">
        <v>7549</v>
      </c>
      <c r="K342">
        <v>9000</v>
      </c>
      <c r="L342" s="5" t="s">
        <v>109</v>
      </c>
    </row>
    <row r="343" spans="1:12" x14ac:dyDescent="0.3">
      <c r="A343" t="s">
        <v>582</v>
      </c>
      <c r="B343" t="s">
        <v>322</v>
      </c>
      <c r="C343" t="s">
        <v>33</v>
      </c>
      <c r="D343" t="s">
        <v>34</v>
      </c>
      <c r="E343" t="s">
        <v>16</v>
      </c>
      <c r="F343" t="s">
        <v>27</v>
      </c>
      <c r="G343" t="s">
        <v>40</v>
      </c>
      <c r="H343">
        <v>18469</v>
      </c>
      <c r="I343" t="s">
        <v>36</v>
      </c>
      <c r="J343">
        <v>0.3</v>
      </c>
      <c r="K343">
        <v>17000</v>
      </c>
      <c r="L343" s="6">
        <v>45444</v>
      </c>
    </row>
    <row r="344" spans="1:12" x14ac:dyDescent="0.3">
      <c r="A344" t="s">
        <v>583</v>
      </c>
      <c r="B344" t="s">
        <v>584</v>
      </c>
      <c r="C344" t="s">
        <v>51</v>
      </c>
      <c r="D344" t="s">
        <v>52</v>
      </c>
      <c r="E344" t="s">
        <v>35</v>
      </c>
      <c r="F344" t="s">
        <v>17</v>
      </c>
      <c r="G344" t="s">
        <v>40</v>
      </c>
      <c r="H344">
        <v>13759</v>
      </c>
      <c r="I344" t="s">
        <v>29</v>
      </c>
      <c r="K344">
        <v>13000</v>
      </c>
      <c r="L344" s="6">
        <v>45506</v>
      </c>
    </row>
    <row r="345" spans="1:12" x14ac:dyDescent="0.3">
      <c r="A345" t="s">
        <v>585</v>
      </c>
      <c r="B345" t="s">
        <v>150</v>
      </c>
      <c r="C345" t="s">
        <v>14</v>
      </c>
      <c r="D345" t="s">
        <v>15</v>
      </c>
      <c r="E345" t="s">
        <v>35</v>
      </c>
      <c r="F345" t="s">
        <v>44</v>
      </c>
      <c r="G345" t="s">
        <v>28</v>
      </c>
      <c r="H345">
        <v>14750</v>
      </c>
      <c r="I345" t="s">
        <v>29</v>
      </c>
      <c r="K345">
        <v>14000</v>
      </c>
      <c r="L345" s="5" t="s">
        <v>24</v>
      </c>
    </row>
    <row r="346" spans="1:12" x14ac:dyDescent="0.3">
      <c r="A346" t="s">
        <v>586</v>
      </c>
      <c r="B346" t="s">
        <v>244</v>
      </c>
      <c r="C346" t="s">
        <v>33</v>
      </c>
      <c r="D346" t="s">
        <v>34</v>
      </c>
      <c r="E346" t="s">
        <v>53</v>
      </c>
      <c r="F346" t="s">
        <v>27</v>
      </c>
      <c r="G346" t="s">
        <v>18</v>
      </c>
      <c r="H346">
        <v>18838</v>
      </c>
      <c r="I346" t="s">
        <v>19</v>
      </c>
      <c r="J346">
        <v>0.2</v>
      </c>
      <c r="K346">
        <v>17000</v>
      </c>
      <c r="L346" s="5" t="s">
        <v>20</v>
      </c>
    </row>
    <row r="347" spans="1:12" x14ac:dyDescent="0.3">
      <c r="A347" t="s">
        <v>587</v>
      </c>
      <c r="B347" t="s">
        <v>202</v>
      </c>
      <c r="C347" t="s">
        <v>72</v>
      </c>
      <c r="D347" t="s">
        <v>73</v>
      </c>
      <c r="E347" t="s">
        <v>35</v>
      </c>
      <c r="F347" t="s">
        <v>44</v>
      </c>
      <c r="G347" t="s">
        <v>28</v>
      </c>
      <c r="H347">
        <v>9882</v>
      </c>
      <c r="I347" t="s">
        <v>19</v>
      </c>
      <c r="J347">
        <v>0.2</v>
      </c>
      <c r="K347">
        <v>9000</v>
      </c>
      <c r="L347" s="5" t="s">
        <v>132</v>
      </c>
    </row>
    <row r="348" spans="1:12" x14ac:dyDescent="0.3">
      <c r="A348" t="s">
        <v>588</v>
      </c>
      <c r="B348" t="s">
        <v>589</v>
      </c>
      <c r="C348" t="s">
        <v>33</v>
      </c>
      <c r="D348" t="s">
        <v>34</v>
      </c>
      <c r="E348" t="s">
        <v>53</v>
      </c>
      <c r="F348" t="s">
        <v>17</v>
      </c>
      <c r="G348" t="s">
        <v>40</v>
      </c>
      <c r="H348">
        <v>17185</v>
      </c>
      <c r="I348" t="s">
        <v>36</v>
      </c>
      <c r="J348">
        <v>0.3</v>
      </c>
      <c r="K348">
        <v>17000</v>
      </c>
      <c r="L348" s="5" t="s">
        <v>208</v>
      </c>
    </row>
    <row r="349" spans="1:12" x14ac:dyDescent="0.3">
      <c r="A349" t="s">
        <v>590</v>
      </c>
      <c r="B349" t="s">
        <v>152</v>
      </c>
      <c r="C349" t="s">
        <v>72</v>
      </c>
      <c r="D349" t="s">
        <v>73</v>
      </c>
      <c r="E349" t="s">
        <v>53</v>
      </c>
      <c r="F349" t="s">
        <v>27</v>
      </c>
      <c r="G349" t="s">
        <v>28</v>
      </c>
      <c r="H349">
        <v>8923</v>
      </c>
      <c r="I349" t="s">
        <v>36</v>
      </c>
      <c r="J349">
        <v>0.3</v>
      </c>
      <c r="K349">
        <v>9000</v>
      </c>
      <c r="L349" s="5" t="s">
        <v>333</v>
      </c>
    </row>
    <row r="350" spans="1:12" x14ac:dyDescent="0.3">
      <c r="A350" t="s">
        <v>591</v>
      </c>
      <c r="B350" t="s">
        <v>427</v>
      </c>
      <c r="C350" t="s">
        <v>33</v>
      </c>
      <c r="D350" t="s">
        <v>34</v>
      </c>
      <c r="E350" t="s">
        <v>53</v>
      </c>
      <c r="F350" t="s">
        <v>27</v>
      </c>
      <c r="G350" t="s">
        <v>28</v>
      </c>
      <c r="H350">
        <v>18539</v>
      </c>
      <c r="I350" t="s">
        <v>19</v>
      </c>
      <c r="J350">
        <v>0.2</v>
      </c>
      <c r="K350">
        <v>17000</v>
      </c>
      <c r="L350" s="5" t="s">
        <v>20</v>
      </c>
    </row>
    <row r="351" spans="1:12" x14ac:dyDescent="0.3">
      <c r="A351" t="s">
        <v>592</v>
      </c>
      <c r="B351" t="s">
        <v>593</v>
      </c>
      <c r="C351" t="s">
        <v>33</v>
      </c>
      <c r="D351" t="s">
        <v>34</v>
      </c>
      <c r="E351" t="s">
        <v>16</v>
      </c>
      <c r="F351" t="s">
        <v>44</v>
      </c>
      <c r="G351" t="s">
        <v>28</v>
      </c>
      <c r="H351">
        <v>17949</v>
      </c>
      <c r="K351">
        <v>17000</v>
      </c>
      <c r="L351" s="5" t="s">
        <v>117</v>
      </c>
    </row>
    <row r="352" spans="1:12" x14ac:dyDescent="0.3">
      <c r="A352" t="s">
        <v>594</v>
      </c>
      <c r="B352" t="s">
        <v>39</v>
      </c>
      <c r="C352" t="s">
        <v>33</v>
      </c>
      <c r="D352" t="s">
        <v>34</v>
      </c>
      <c r="E352" t="s">
        <v>35</v>
      </c>
      <c r="F352" t="s">
        <v>17</v>
      </c>
      <c r="G352" t="s">
        <v>28</v>
      </c>
      <c r="H352">
        <v>18413</v>
      </c>
      <c r="I352" t="s">
        <v>19</v>
      </c>
      <c r="J352">
        <v>0.2</v>
      </c>
      <c r="K352">
        <v>17000</v>
      </c>
      <c r="L352" s="6">
        <v>45293</v>
      </c>
    </row>
    <row r="353" spans="1:12" x14ac:dyDescent="0.3">
      <c r="A353" t="s">
        <v>595</v>
      </c>
      <c r="B353" t="s">
        <v>234</v>
      </c>
      <c r="C353" t="s">
        <v>33</v>
      </c>
      <c r="D353" t="s">
        <v>34</v>
      </c>
      <c r="E353" t="s">
        <v>53</v>
      </c>
      <c r="F353" t="s">
        <v>17</v>
      </c>
      <c r="G353" t="s">
        <v>28</v>
      </c>
      <c r="H353">
        <v>17628</v>
      </c>
      <c r="K353">
        <v>17000</v>
      </c>
      <c r="L353" s="5" t="s">
        <v>192</v>
      </c>
    </row>
    <row r="354" spans="1:12" x14ac:dyDescent="0.3">
      <c r="A354" t="s">
        <v>596</v>
      </c>
      <c r="B354" t="s">
        <v>313</v>
      </c>
      <c r="C354" t="s">
        <v>33</v>
      </c>
      <c r="D354" t="s">
        <v>34</v>
      </c>
      <c r="E354" t="s">
        <v>35</v>
      </c>
      <c r="F354" t="s">
        <v>27</v>
      </c>
      <c r="G354" t="s">
        <v>28</v>
      </c>
      <c r="H354">
        <v>17238</v>
      </c>
      <c r="K354">
        <v>17000</v>
      </c>
      <c r="L354" s="6">
        <v>45627</v>
      </c>
    </row>
    <row r="355" spans="1:12" x14ac:dyDescent="0.3">
      <c r="A355" t="s">
        <v>597</v>
      </c>
      <c r="B355" t="s">
        <v>98</v>
      </c>
      <c r="C355" t="s">
        <v>14</v>
      </c>
      <c r="D355" t="s">
        <v>15</v>
      </c>
      <c r="E355" t="s">
        <v>16</v>
      </c>
      <c r="F355" t="s">
        <v>27</v>
      </c>
      <c r="G355" t="s">
        <v>18</v>
      </c>
      <c r="H355">
        <v>15871</v>
      </c>
      <c r="I355" t="s">
        <v>23</v>
      </c>
      <c r="J355">
        <v>0.1</v>
      </c>
      <c r="K355">
        <v>14000</v>
      </c>
      <c r="L355" s="5" t="s">
        <v>198</v>
      </c>
    </row>
    <row r="356" spans="1:12" x14ac:dyDescent="0.3">
      <c r="A356" t="s">
        <v>598</v>
      </c>
      <c r="B356" t="s">
        <v>442</v>
      </c>
      <c r="C356" t="s">
        <v>51</v>
      </c>
      <c r="D356" t="s">
        <v>52</v>
      </c>
      <c r="E356" t="s">
        <v>16</v>
      </c>
      <c r="F356" t="s">
        <v>27</v>
      </c>
      <c r="G356" t="s">
        <v>18</v>
      </c>
      <c r="H356">
        <v>13896</v>
      </c>
      <c r="I356" t="s">
        <v>19</v>
      </c>
      <c r="J356">
        <v>0.2</v>
      </c>
      <c r="K356">
        <v>13000</v>
      </c>
      <c r="L356" s="6">
        <v>45292</v>
      </c>
    </row>
    <row r="357" spans="1:12" x14ac:dyDescent="0.3">
      <c r="A357" t="s">
        <v>599</v>
      </c>
      <c r="B357" t="s">
        <v>26</v>
      </c>
      <c r="C357" t="s">
        <v>72</v>
      </c>
      <c r="D357" t="s">
        <v>73</v>
      </c>
      <c r="E357" t="s">
        <v>53</v>
      </c>
      <c r="F357" t="s">
        <v>27</v>
      </c>
      <c r="G357" t="s">
        <v>28</v>
      </c>
      <c r="H357">
        <v>9612</v>
      </c>
      <c r="I357" t="s">
        <v>29</v>
      </c>
      <c r="K357">
        <v>9000</v>
      </c>
      <c r="L357" s="5" t="s">
        <v>333</v>
      </c>
    </row>
    <row r="358" spans="1:12" x14ac:dyDescent="0.3">
      <c r="A358" t="s">
        <v>600</v>
      </c>
      <c r="B358" t="s">
        <v>367</v>
      </c>
      <c r="C358" t="s">
        <v>72</v>
      </c>
      <c r="D358" t="s">
        <v>73</v>
      </c>
      <c r="E358" t="s">
        <v>35</v>
      </c>
      <c r="F358" t="s">
        <v>27</v>
      </c>
      <c r="G358" t="s">
        <v>28</v>
      </c>
      <c r="H358">
        <v>9259</v>
      </c>
      <c r="K358">
        <v>9000</v>
      </c>
      <c r="L358" s="6">
        <v>45292</v>
      </c>
    </row>
    <row r="359" spans="1:12" x14ac:dyDescent="0.3">
      <c r="A359" t="s">
        <v>601</v>
      </c>
      <c r="B359" t="s">
        <v>194</v>
      </c>
      <c r="C359" t="s">
        <v>33</v>
      </c>
      <c r="D359" t="s">
        <v>34</v>
      </c>
      <c r="E359" t="s">
        <v>16</v>
      </c>
      <c r="F359" t="s">
        <v>17</v>
      </c>
      <c r="G359" t="s">
        <v>18</v>
      </c>
      <c r="H359">
        <v>17057</v>
      </c>
      <c r="K359">
        <v>17000</v>
      </c>
      <c r="L359" s="5" t="s">
        <v>230</v>
      </c>
    </row>
    <row r="360" spans="1:12" x14ac:dyDescent="0.3">
      <c r="A360" t="s">
        <v>602</v>
      </c>
      <c r="B360" t="s">
        <v>141</v>
      </c>
      <c r="C360" t="s">
        <v>14</v>
      </c>
      <c r="D360" t="s">
        <v>15</v>
      </c>
      <c r="E360" t="s">
        <v>35</v>
      </c>
      <c r="F360" t="s">
        <v>44</v>
      </c>
      <c r="G360" t="s">
        <v>18</v>
      </c>
      <c r="H360">
        <v>12987</v>
      </c>
      <c r="I360" t="s">
        <v>19</v>
      </c>
      <c r="J360">
        <v>0.2</v>
      </c>
      <c r="K360">
        <v>14000</v>
      </c>
      <c r="L360" s="6">
        <v>45537</v>
      </c>
    </row>
    <row r="361" spans="1:12" x14ac:dyDescent="0.3">
      <c r="A361" t="s">
        <v>603</v>
      </c>
      <c r="B361" t="s">
        <v>484</v>
      </c>
      <c r="C361" t="s">
        <v>33</v>
      </c>
      <c r="D361" t="s">
        <v>34</v>
      </c>
      <c r="E361" t="s">
        <v>53</v>
      </c>
      <c r="F361" t="s">
        <v>17</v>
      </c>
      <c r="G361" t="s">
        <v>18</v>
      </c>
      <c r="H361">
        <v>16528</v>
      </c>
      <c r="K361">
        <v>17000</v>
      </c>
      <c r="L361" s="5" t="s">
        <v>192</v>
      </c>
    </row>
    <row r="362" spans="1:12" x14ac:dyDescent="0.3">
      <c r="A362" t="s">
        <v>604</v>
      </c>
      <c r="B362" t="s">
        <v>555</v>
      </c>
      <c r="C362" t="s">
        <v>51</v>
      </c>
      <c r="D362" t="s">
        <v>52</v>
      </c>
      <c r="E362" t="s">
        <v>53</v>
      </c>
      <c r="F362" t="s">
        <v>44</v>
      </c>
      <c r="G362" t="s">
        <v>18</v>
      </c>
      <c r="H362">
        <v>13677</v>
      </c>
      <c r="I362" t="s">
        <v>23</v>
      </c>
      <c r="J362">
        <v>0.1</v>
      </c>
      <c r="K362">
        <v>13000</v>
      </c>
      <c r="L362" s="6">
        <v>45444</v>
      </c>
    </row>
    <row r="363" spans="1:12" x14ac:dyDescent="0.3">
      <c r="A363" t="s">
        <v>605</v>
      </c>
      <c r="B363" t="s">
        <v>206</v>
      </c>
      <c r="C363" t="s">
        <v>72</v>
      </c>
      <c r="D363" t="s">
        <v>73</v>
      </c>
      <c r="E363" t="s">
        <v>16</v>
      </c>
      <c r="F363" t="s">
        <v>17</v>
      </c>
      <c r="G363" t="s">
        <v>18</v>
      </c>
      <c r="H363">
        <v>9608</v>
      </c>
      <c r="I363" t="s">
        <v>23</v>
      </c>
      <c r="J363">
        <v>0.1</v>
      </c>
      <c r="K363">
        <v>9000</v>
      </c>
      <c r="L363" s="5" t="s">
        <v>57</v>
      </c>
    </row>
    <row r="364" spans="1:12" x14ac:dyDescent="0.3">
      <c r="A364" t="s">
        <v>606</v>
      </c>
      <c r="B364" t="s">
        <v>360</v>
      </c>
      <c r="C364" t="s">
        <v>72</v>
      </c>
      <c r="D364" t="s">
        <v>73</v>
      </c>
      <c r="E364" t="s">
        <v>53</v>
      </c>
      <c r="F364" t="s">
        <v>44</v>
      </c>
      <c r="G364" t="s">
        <v>40</v>
      </c>
      <c r="H364">
        <v>9317</v>
      </c>
      <c r="I364" t="s">
        <v>23</v>
      </c>
      <c r="J364">
        <v>0.1</v>
      </c>
      <c r="K364">
        <v>9000</v>
      </c>
      <c r="L364" s="5" t="s">
        <v>211</v>
      </c>
    </row>
    <row r="365" spans="1:12" x14ac:dyDescent="0.3">
      <c r="A365" t="s">
        <v>607</v>
      </c>
      <c r="B365" t="s">
        <v>215</v>
      </c>
      <c r="C365" t="s">
        <v>51</v>
      </c>
      <c r="D365" t="s">
        <v>52</v>
      </c>
      <c r="E365" t="s">
        <v>35</v>
      </c>
      <c r="F365" t="s">
        <v>44</v>
      </c>
      <c r="G365" t="s">
        <v>28</v>
      </c>
      <c r="H365">
        <v>12947</v>
      </c>
      <c r="I365" t="s">
        <v>36</v>
      </c>
      <c r="J365">
        <v>0.3</v>
      </c>
      <c r="K365">
        <v>13000</v>
      </c>
      <c r="L365" s="6">
        <v>45352</v>
      </c>
    </row>
    <row r="366" spans="1:12" x14ac:dyDescent="0.3">
      <c r="A366" t="s">
        <v>608</v>
      </c>
      <c r="B366" t="s">
        <v>439</v>
      </c>
      <c r="C366" t="s">
        <v>33</v>
      </c>
      <c r="D366" t="s">
        <v>34</v>
      </c>
      <c r="E366" t="s">
        <v>16</v>
      </c>
      <c r="F366" t="s">
        <v>44</v>
      </c>
      <c r="G366" t="s">
        <v>28</v>
      </c>
      <c r="H366">
        <v>15134</v>
      </c>
      <c r="I366" t="s">
        <v>19</v>
      </c>
      <c r="J366">
        <v>0.2</v>
      </c>
      <c r="K366">
        <v>17000</v>
      </c>
      <c r="L366" s="5" t="s">
        <v>45</v>
      </c>
    </row>
    <row r="367" spans="1:12" x14ac:dyDescent="0.3">
      <c r="A367" t="s">
        <v>609</v>
      </c>
      <c r="B367" t="s">
        <v>338</v>
      </c>
      <c r="C367" t="s">
        <v>14</v>
      </c>
      <c r="D367" t="s">
        <v>15</v>
      </c>
      <c r="E367" t="s">
        <v>35</v>
      </c>
      <c r="F367" t="s">
        <v>44</v>
      </c>
      <c r="G367" t="s">
        <v>18</v>
      </c>
      <c r="H367">
        <v>15081</v>
      </c>
      <c r="K367">
        <v>14000</v>
      </c>
      <c r="L367" s="5" t="s">
        <v>45</v>
      </c>
    </row>
    <row r="368" spans="1:12" x14ac:dyDescent="0.3">
      <c r="A368" t="s">
        <v>610</v>
      </c>
      <c r="B368" t="s">
        <v>296</v>
      </c>
      <c r="C368" t="s">
        <v>51</v>
      </c>
      <c r="D368" t="s">
        <v>52</v>
      </c>
      <c r="E368" t="s">
        <v>16</v>
      </c>
      <c r="F368" t="s">
        <v>27</v>
      </c>
      <c r="G368" t="s">
        <v>28</v>
      </c>
      <c r="H368">
        <v>14418</v>
      </c>
      <c r="K368">
        <v>13000</v>
      </c>
      <c r="L368" s="5" t="s">
        <v>106</v>
      </c>
    </row>
    <row r="369" spans="1:12" x14ac:dyDescent="0.3">
      <c r="A369" t="s">
        <v>611</v>
      </c>
      <c r="B369" t="s">
        <v>98</v>
      </c>
      <c r="C369" t="s">
        <v>33</v>
      </c>
      <c r="D369" t="s">
        <v>34</v>
      </c>
      <c r="E369" t="s">
        <v>53</v>
      </c>
      <c r="F369" t="s">
        <v>44</v>
      </c>
      <c r="G369" t="s">
        <v>18</v>
      </c>
      <c r="H369">
        <v>18237</v>
      </c>
      <c r="I369" t="s">
        <v>23</v>
      </c>
      <c r="J369">
        <v>0.1</v>
      </c>
      <c r="K369">
        <v>17000</v>
      </c>
      <c r="L369" s="6">
        <v>45324</v>
      </c>
    </row>
    <row r="370" spans="1:12" x14ac:dyDescent="0.3">
      <c r="A370" t="s">
        <v>612</v>
      </c>
      <c r="B370" t="s">
        <v>613</v>
      </c>
      <c r="C370" t="s">
        <v>14</v>
      </c>
      <c r="D370" t="s">
        <v>15</v>
      </c>
      <c r="E370" t="s">
        <v>35</v>
      </c>
      <c r="F370" t="s">
        <v>17</v>
      </c>
      <c r="G370" t="s">
        <v>18</v>
      </c>
      <c r="H370">
        <v>15435</v>
      </c>
      <c r="I370" t="s">
        <v>23</v>
      </c>
      <c r="J370">
        <v>0.1</v>
      </c>
      <c r="K370">
        <v>14000</v>
      </c>
      <c r="L370" s="5" t="s">
        <v>165</v>
      </c>
    </row>
    <row r="371" spans="1:12" x14ac:dyDescent="0.3">
      <c r="A371" t="s">
        <v>614</v>
      </c>
      <c r="B371" t="s">
        <v>615</v>
      </c>
      <c r="C371" t="s">
        <v>72</v>
      </c>
      <c r="D371" t="s">
        <v>73</v>
      </c>
      <c r="E371" t="s">
        <v>53</v>
      </c>
      <c r="F371" t="s">
        <v>27</v>
      </c>
      <c r="G371" t="s">
        <v>28</v>
      </c>
      <c r="H371">
        <v>8119</v>
      </c>
      <c r="K371">
        <v>9000</v>
      </c>
      <c r="L371" s="6">
        <v>45293</v>
      </c>
    </row>
    <row r="372" spans="1:12" x14ac:dyDescent="0.3">
      <c r="A372" t="s">
        <v>616</v>
      </c>
      <c r="B372" t="s">
        <v>427</v>
      </c>
      <c r="C372" t="s">
        <v>72</v>
      </c>
      <c r="D372" t="s">
        <v>73</v>
      </c>
      <c r="E372" t="s">
        <v>53</v>
      </c>
      <c r="F372" t="s">
        <v>27</v>
      </c>
      <c r="G372" t="s">
        <v>28</v>
      </c>
      <c r="H372">
        <v>9399</v>
      </c>
      <c r="K372">
        <v>9000</v>
      </c>
      <c r="L372" s="6">
        <v>45444</v>
      </c>
    </row>
    <row r="373" spans="1:12" x14ac:dyDescent="0.3">
      <c r="A373" t="s">
        <v>617</v>
      </c>
      <c r="B373" t="s">
        <v>558</v>
      </c>
      <c r="C373" t="s">
        <v>33</v>
      </c>
      <c r="D373" t="s">
        <v>34</v>
      </c>
      <c r="E373" t="s">
        <v>35</v>
      </c>
      <c r="F373" t="s">
        <v>44</v>
      </c>
      <c r="G373" t="s">
        <v>18</v>
      </c>
      <c r="H373">
        <v>15336</v>
      </c>
      <c r="I373" t="s">
        <v>36</v>
      </c>
      <c r="J373">
        <v>0.3</v>
      </c>
      <c r="K373">
        <v>17000</v>
      </c>
      <c r="L373" s="6">
        <v>45566</v>
      </c>
    </row>
    <row r="374" spans="1:12" x14ac:dyDescent="0.3">
      <c r="A374" t="s">
        <v>618</v>
      </c>
      <c r="B374" t="s">
        <v>119</v>
      </c>
      <c r="C374" t="s">
        <v>51</v>
      </c>
      <c r="D374" t="s">
        <v>52</v>
      </c>
      <c r="E374" t="s">
        <v>16</v>
      </c>
      <c r="F374" t="s">
        <v>17</v>
      </c>
      <c r="G374" t="s">
        <v>40</v>
      </c>
      <c r="H374">
        <v>12477</v>
      </c>
      <c r="I374" t="s">
        <v>23</v>
      </c>
      <c r="J374">
        <v>0.1</v>
      </c>
      <c r="K374">
        <v>13000</v>
      </c>
      <c r="L374" s="6">
        <v>45444</v>
      </c>
    </row>
    <row r="375" spans="1:12" x14ac:dyDescent="0.3">
      <c r="A375" t="s">
        <v>619</v>
      </c>
      <c r="B375" t="s">
        <v>620</v>
      </c>
      <c r="C375" t="s">
        <v>72</v>
      </c>
      <c r="D375" t="s">
        <v>73</v>
      </c>
      <c r="E375" t="s">
        <v>53</v>
      </c>
      <c r="F375" t="s">
        <v>17</v>
      </c>
      <c r="G375" t="s">
        <v>18</v>
      </c>
      <c r="H375">
        <v>7542</v>
      </c>
      <c r="I375" t="s">
        <v>23</v>
      </c>
      <c r="J375">
        <v>0.1</v>
      </c>
      <c r="K375">
        <v>9000</v>
      </c>
      <c r="L375" s="6">
        <v>45627</v>
      </c>
    </row>
    <row r="376" spans="1:12" x14ac:dyDescent="0.3">
      <c r="A376" t="s">
        <v>621</v>
      </c>
      <c r="B376" t="s">
        <v>563</v>
      </c>
      <c r="C376" t="s">
        <v>72</v>
      </c>
      <c r="D376" t="s">
        <v>73</v>
      </c>
      <c r="E376" t="s">
        <v>35</v>
      </c>
      <c r="F376" t="s">
        <v>27</v>
      </c>
      <c r="G376" t="s">
        <v>18</v>
      </c>
      <c r="H376">
        <v>8449</v>
      </c>
      <c r="I376" t="s">
        <v>29</v>
      </c>
      <c r="K376">
        <v>9000</v>
      </c>
      <c r="L376" s="6">
        <v>45444</v>
      </c>
    </row>
    <row r="377" spans="1:12" x14ac:dyDescent="0.3">
      <c r="A377" t="s">
        <v>622</v>
      </c>
      <c r="B377" t="s">
        <v>226</v>
      </c>
      <c r="C377" t="s">
        <v>33</v>
      </c>
      <c r="D377" t="s">
        <v>34</v>
      </c>
      <c r="E377" t="s">
        <v>53</v>
      </c>
      <c r="F377" t="s">
        <v>27</v>
      </c>
      <c r="G377" t="s">
        <v>40</v>
      </c>
      <c r="H377">
        <v>16694</v>
      </c>
      <c r="K377">
        <v>17000</v>
      </c>
      <c r="L377" s="5" t="s">
        <v>326</v>
      </c>
    </row>
    <row r="378" spans="1:12" x14ac:dyDescent="0.3">
      <c r="A378" t="s">
        <v>623</v>
      </c>
      <c r="B378" t="s">
        <v>202</v>
      </c>
      <c r="C378" t="s">
        <v>51</v>
      </c>
      <c r="D378" t="s">
        <v>52</v>
      </c>
      <c r="E378" t="s">
        <v>16</v>
      </c>
      <c r="F378" t="s">
        <v>44</v>
      </c>
      <c r="G378" t="s">
        <v>18</v>
      </c>
      <c r="H378">
        <v>13807</v>
      </c>
      <c r="K378">
        <v>13000</v>
      </c>
      <c r="L378" s="6">
        <v>45597</v>
      </c>
    </row>
    <row r="379" spans="1:12" x14ac:dyDescent="0.3">
      <c r="A379" t="s">
        <v>624</v>
      </c>
      <c r="B379" t="s">
        <v>289</v>
      </c>
      <c r="C379" t="s">
        <v>33</v>
      </c>
      <c r="D379" t="s">
        <v>34</v>
      </c>
      <c r="E379" t="s">
        <v>53</v>
      </c>
      <c r="F379" t="s">
        <v>17</v>
      </c>
      <c r="G379" t="s">
        <v>18</v>
      </c>
      <c r="H379">
        <v>15259</v>
      </c>
      <c r="I379" t="s">
        <v>19</v>
      </c>
      <c r="J379">
        <v>0.2</v>
      </c>
      <c r="K379">
        <v>17000</v>
      </c>
      <c r="L379" s="5" t="s">
        <v>69</v>
      </c>
    </row>
    <row r="380" spans="1:12" x14ac:dyDescent="0.3">
      <c r="A380" t="s">
        <v>625</v>
      </c>
      <c r="B380" t="s">
        <v>82</v>
      </c>
      <c r="C380" t="s">
        <v>33</v>
      </c>
      <c r="D380" t="s">
        <v>34</v>
      </c>
      <c r="E380" t="s">
        <v>53</v>
      </c>
      <c r="F380" t="s">
        <v>27</v>
      </c>
      <c r="G380" t="s">
        <v>40</v>
      </c>
      <c r="H380">
        <v>16030</v>
      </c>
      <c r="I380" t="s">
        <v>19</v>
      </c>
      <c r="J380">
        <v>0.2</v>
      </c>
      <c r="K380">
        <v>17000</v>
      </c>
      <c r="L380" s="5" t="s">
        <v>373</v>
      </c>
    </row>
    <row r="381" spans="1:12" x14ac:dyDescent="0.3">
      <c r="A381" t="s">
        <v>626</v>
      </c>
      <c r="B381" t="s">
        <v>627</v>
      </c>
      <c r="C381" t="s">
        <v>51</v>
      </c>
      <c r="D381" t="s">
        <v>52</v>
      </c>
      <c r="E381" t="s">
        <v>53</v>
      </c>
      <c r="F381" t="s">
        <v>27</v>
      </c>
      <c r="G381" t="s">
        <v>18</v>
      </c>
      <c r="H381">
        <v>12247</v>
      </c>
      <c r="I381" t="s">
        <v>23</v>
      </c>
      <c r="J381">
        <v>0.1</v>
      </c>
      <c r="K381">
        <v>13000</v>
      </c>
      <c r="L381" s="6">
        <v>45294</v>
      </c>
    </row>
    <row r="382" spans="1:12" x14ac:dyDescent="0.3">
      <c r="A382" t="s">
        <v>628</v>
      </c>
      <c r="B382" t="s">
        <v>510</v>
      </c>
      <c r="C382" t="s">
        <v>72</v>
      </c>
      <c r="D382" t="s">
        <v>73</v>
      </c>
      <c r="E382" t="s">
        <v>53</v>
      </c>
      <c r="F382" t="s">
        <v>17</v>
      </c>
      <c r="G382" t="s">
        <v>40</v>
      </c>
      <c r="H382">
        <v>8763</v>
      </c>
      <c r="I382" t="s">
        <v>29</v>
      </c>
      <c r="K382">
        <v>9000</v>
      </c>
      <c r="L382" s="6">
        <v>45536</v>
      </c>
    </row>
    <row r="383" spans="1:12" x14ac:dyDescent="0.3">
      <c r="A383" t="s">
        <v>629</v>
      </c>
      <c r="B383" t="s">
        <v>152</v>
      </c>
      <c r="C383" t="s">
        <v>51</v>
      </c>
      <c r="D383" t="s">
        <v>52</v>
      </c>
      <c r="E383" t="s">
        <v>53</v>
      </c>
      <c r="F383" t="s">
        <v>17</v>
      </c>
      <c r="G383" t="s">
        <v>18</v>
      </c>
      <c r="H383">
        <v>14950</v>
      </c>
      <c r="K383">
        <v>13000</v>
      </c>
      <c r="L383" s="5" t="s">
        <v>129</v>
      </c>
    </row>
    <row r="384" spans="1:12" x14ac:dyDescent="0.3">
      <c r="A384" t="s">
        <v>630</v>
      </c>
      <c r="B384" t="s">
        <v>386</v>
      </c>
      <c r="C384" t="s">
        <v>72</v>
      </c>
      <c r="D384" t="s">
        <v>73</v>
      </c>
      <c r="E384" t="s">
        <v>16</v>
      </c>
      <c r="F384" t="s">
        <v>27</v>
      </c>
      <c r="G384" t="s">
        <v>40</v>
      </c>
      <c r="H384">
        <v>8540</v>
      </c>
      <c r="I384" t="s">
        <v>36</v>
      </c>
      <c r="J384">
        <v>0.3</v>
      </c>
      <c r="K384">
        <v>9000</v>
      </c>
      <c r="L384" s="5" t="s">
        <v>162</v>
      </c>
    </row>
    <row r="385" spans="1:12" x14ac:dyDescent="0.3">
      <c r="A385" t="s">
        <v>631</v>
      </c>
      <c r="B385" t="s">
        <v>210</v>
      </c>
      <c r="C385" t="s">
        <v>33</v>
      </c>
      <c r="D385" t="s">
        <v>34</v>
      </c>
      <c r="E385" t="s">
        <v>35</v>
      </c>
      <c r="F385" t="s">
        <v>44</v>
      </c>
      <c r="G385" t="s">
        <v>18</v>
      </c>
      <c r="H385">
        <v>17425</v>
      </c>
      <c r="I385" t="s">
        <v>29</v>
      </c>
      <c r="K385">
        <v>17000</v>
      </c>
      <c r="L385" s="6">
        <v>45627</v>
      </c>
    </row>
    <row r="386" spans="1:12" x14ac:dyDescent="0.3">
      <c r="A386" t="s">
        <v>632</v>
      </c>
      <c r="B386" t="s">
        <v>303</v>
      </c>
      <c r="C386" t="s">
        <v>14</v>
      </c>
      <c r="D386" t="s">
        <v>15</v>
      </c>
      <c r="E386" t="s">
        <v>16</v>
      </c>
      <c r="F386" t="s">
        <v>17</v>
      </c>
      <c r="G386" t="s">
        <v>28</v>
      </c>
      <c r="H386">
        <v>12858</v>
      </c>
      <c r="K386">
        <v>14000</v>
      </c>
      <c r="L386" s="5" t="s">
        <v>230</v>
      </c>
    </row>
    <row r="387" spans="1:12" x14ac:dyDescent="0.3">
      <c r="A387" t="s">
        <v>633</v>
      </c>
      <c r="B387" t="s">
        <v>167</v>
      </c>
      <c r="C387" t="s">
        <v>14</v>
      </c>
      <c r="D387" t="s">
        <v>15</v>
      </c>
      <c r="E387" t="s">
        <v>53</v>
      </c>
      <c r="F387" t="s">
        <v>44</v>
      </c>
      <c r="G387" t="s">
        <v>40</v>
      </c>
      <c r="H387">
        <v>12570</v>
      </c>
      <c r="I387" t="s">
        <v>36</v>
      </c>
      <c r="J387">
        <v>0.3</v>
      </c>
      <c r="K387">
        <v>14000</v>
      </c>
      <c r="L387" s="5" t="s">
        <v>109</v>
      </c>
    </row>
    <row r="388" spans="1:12" x14ac:dyDescent="0.3">
      <c r="A388" t="s">
        <v>634</v>
      </c>
      <c r="B388" t="s">
        <v>319</v>
      </c>
      <c r="C388" t="s">
        <v>51</v>
      </c>
      <c r="D388" t="s">
        <v>52</v>
      </c>
      <c r="E388" t="s">
        <v>16</v>
      </c>
      <c r="F388" t="s">
        <v>17</v>
      </c>
      <c r="G388" t="s">
        <v>40</v>
      </c>
      <c r="H388">
        <v>11302</v>
      </c>
      <c r="K388">
        <v>13000</v>
      </c>
      <c r="L388" s="6">
        <v>45506</v>
      </c>
    </row>
    <row r="389" spans="1:12" x14ac:dyDescent="0.3">
      <c r="A389" t="s">
        <v>635</v>
      </c>
      <c r="B389" t="s">
        <v>636</v>
      </c>
      <c r="C389" t="s">
        <v>72</v>
      </c>
      <c r="D389" t="s">
        <v>73</v>
      </c>
      <c r="E389" t="s">
        <v>16</v>
      </c>
      <c r="F389" t="s">
        <v>44</v>
      </c>
      <c r="G389" t="s">
        <v>28</v>
      </c>
      <c r="H389">
        <v>8713</v>
      </c>
      <c r="I389" t="s">
        <v>29</v>
      </c>
      <c r="K389">
        <v>9000</v>
      </c>
      <c r="L389" s="6">
        <v>45352</v>
      </c>
    </row>
    <row r="390" spans="1:12" x14ac:dyDescent="0.3">
      <c r="A390" t="s">
        <v>637</v>
      </c>
      <c r="B390" t="s">
        <v>638</v>
      </c>
      <c r="C390" t="s">
        <v>14</v>
      </c>
      <c r="D390" t="s">
        <v>15</v>
      </c>
      <c r="E390" t="s">
        <v>35</v>
      </c>
      <c r="F390" t="s">
        <v>27</v>
      </c>
      <c r="G390" t="s">
        <v>28</v>
      </c>
      <c r="H390">
        <v>14722</v>
      </c>
      <c r="I390" t="s">
        <v>36</v>
      </c>
      <c r="J390">
        <v>0.3</v>
      </c>
      <c r="K390">
        <v>14000</v>
      </c>
      <c r="L390" s="6">
        <v>45597</v>
      </c>
    </row>
    <row r="391" spans="1:12" x14ac:dyDescent="0.3">
      <c r="A391" t="s">
        <v>639</v>
      </c>
      <c r="B391" t="s">
        <v>190</v>
      </c>
      <c r="C391" t="s">
        <v>14</v>
      </c>
      <c r="D391" t="s">
        <v>15</v>
      </c>
      <c r="E391" t="s">
        <v>16</v>
      </c>
      <c r="F391" t="s">
        <v>44</v>
      </c>
      <c r="G391" t="s">
        <v>28</v>
      </c>
      <c r="H391">
        <v>14649</v>
      </c>
      <c r="K391">
        <v>14000</v>
      </c>
      <c r="L391" s="5" t="s">
        <v>198</v>
      </c>
    </row>
    <row r="392" spans="1:12" x14ac:dyDescent="0.3">
      <c r="A392" t="s">
        <v>640</v>
      </c>
      <c r="B392" t="s">
        <v>514</v>
      </c>
      <c r="C392" t="s">
        <v>72</v>
      </c>
      <c r="D392" t="s">
        <v>73</v>
      </c>
      <c r="E392" t="s">
        <v>35</v>
      </c>
      <c r="F392" t="s">
        <v>27</v>
      </c>
      <c r="G392" t="s">
        <v>18</v>
      </c>
      <c r="H392">
        <v>8059</v>
      </c>
      <c r="I392" t="s">
        <v>19</v>
      </c>
      <c r="J392">
        <v>0.2</v>
      </c>
      <c r="K392">
        <v>9000</v>
      </c>
      <c r="L392" s="6">
        <v>45324</v>
      </c>
    </row>
    <row r="393" spans="1:12" x14ac:dyDescent="0.3">
      <c r="A393" t="s">
        <v>641</v>
      </c>
      <c r="B393" t="s">
        <v>121</v>
      </c>
      <c r="C393" t="s">
        <v>51</v>
      </c>
      <c r="D393" t="s">
        <v>52</v>
      </c>
      <c r="E393" t="s">
        <v>53</v>
      </c>
      <c r="F393" t="s">
        <v>17</v>
      </c>
      <c r="G393" t="s">
        <v>40</v>
      </c>
      <c r="H393">
        <v>12896</v>
      </c>
      <c r="I393" t="s">
        <v>29</v>
      </c>
      <c r="K393">
        <v>13000</v>
      </c>
      <c r="L393" s="5" t="s">
        <v>57</v>
      </c>
    </row>
    <row r="394" spans="1:12" x14ac:dyDescent="0.3">
      <c r="A394" t="s">
        <v>642</v>
      </c>
      <c r="B394" t="s">
        <v>93</v>
      </c>
      <c r="C394" t="s">
        <v>33</v>
      </c>
      <c r="D394" t="s">
        <v>34</v>
      </c>
      <c r="E394" t="s">
        <v>35</v>
      </c>
      <c r="F394" t="s">
        <v>17</v>
      </c>
      <c r="G394" t="s">
        <v>18</v>
      </c>
      <c r="H394">
        <v>16210</v>
      </c>
      <c r="K394">
        <v>17000</v>
      </c>
      <c r="L394" s="5" t="s">
        <v>333</v>
      </c>
    </row>
    <row r="395" spans="1:12" x14ac:dyDescent="0.3">
      <c r="A395" t="s">
        <v>643</v>
      </c>
      <c r="B395" t="s">
        <v>91</v>
      </c>
      <c r="C395" t="s">
        <v>51</v>
      </c>
      <c r="D395" t="s">
        <v>52</v>
      </c>
      <c r="E395" t="s">
        <v>53</v>
      </c>
      <c r="F395" t="s">
        <v>17</v>
      </c>
      <c r="G395" t="s">
        <v>40</v>
      </c>
      <c r="H395">
        <v>12865</v>
      </c>
      <c r="I395" t="s">
        <v>19</v>
      </c>
      <c r="J395">
        <v>0.2</v>
      </c>
      <c r="K395">
        <v>13000</v>
      </c>
      <c r="L395" s="6">
        <v>45353</v>
      </c>
    </row>
    <row r="396" spans="1:12" x14ac:dyDescent="0.3">
      <c r="A396" t="s">
        <v>644</v>
      </c>
      <c r="B396" t="s">
        <v>219</v>
      </c>
      <c r="C396" t="s">
        <v>72</v>
      </c>
      <c r="D396" t="s">
        <v>73</v>
      </c>
      <c r="E396" t="s">
        <v>35</v>
      </c>
      <c r="F396" t="s">
        <v>17</v>
      </c>
      <c r="G396" t="s">
        <v>28</v>
      </c>
      <c r="H396">
        <v>9853</v>
      </c>
      <c r="K396">
        <v>9000</v>
      </c>
      <c r="L396" s="5" t="s">
        <v>129</v>
      </c>
    </row>
    <row r="397" spans="1:12" x14ac:dyDescent="0.3">
      <c r="A397" t="s">
        <v>645</v>
      </c>
      <c r="B397" t="s">
        <v>296</v>
      </c>
      <c r="C397" t="s">
        <v>14</v>
      </c>
      <c r="D397" t="s">
        <v>15</v>
      </c>
      <c r="E397" t="s">
        <v>16</v>
      </c>
      <c r="F397" t="s">
        <v>27</v>
      </c>
      <c r="G397" t="s">
        <v>18</v>
      </c>
      <c r="H397">
        <v>15478</v>
      </c>
      <c r="I397" t="s">
        <v>36</v>
      </c>
      <c r="J397">
        <v>0.3</v>
      </c>
      <c r="K397">
        <v>14000</v>
      </c>
      <c r="L397" s="6">
        <v>45598</v>
      </c>
    </row>
    <row r="398" spans="1:12" x14ac:dyDescent="0.3">
      <c r="A398" t="s">
        <v>646</v>
      </c>
      <c r="B398" t="s">
        <v>22</v>
      </c>
      <c r="C398" t="s">
        <v>51</v>
      </c>
      <c r="D398" t="s">
        <v>52</v>
      </c>
      <c r="E398" t="s">
        <v>16</v>
      </c>
      <c r="F398" t="s">
        <v>27</v>
      </c>
      <c r="G398" t="s">
        <v>28</v>
      </c>
      <c r="H398">
        <v>11714</v>
      </c>
      <c r="I398" t="s">
        <v>29</v>
      </c>
      <c r="K398">
        <v>13000</v>
      </c>
      <c r="L398" s="6">
        <v>45597</v>
      </c>
    </row>
    <row r="399" spans="1:12" x14ac:dyDescent="0.3">
      <c r="A399" t="s">
        <v>647</v>
      </c>
      <c r="B399" t="s">
        <v>336</v>
      </c>
      <c r="C399" t="s">
        <v>72</v>
      </c>
      <c r="D399" t="s">
        <v>73</v>
      </c>
      <c r="E399" t="s">
        <v>53</v>
      </c>
      <c r="F399" t="s">
        <v>27</v>
      </c>
      <c r="G399" t="s">
        <v>40</v>
      </c>
      <c r="H399">
        <v>9579</v>
      </c>
      <c r="I399" t="s">
        <v>19</v>
      </c>
      <c r="J399">
        <v>0.2</v>
      </c>
      <c r="K399">
        <v>9000</v>
      </c>
      <c r="L399" s="6">
        <v>45627</v>
      </c>
    </row>
    <row r="400" spans="1:12" x14ac:dyDescent="0.3">
      <c r="A400" t="s">
        <v>648</v>
      </c>
      <c r="B400" t="s">
        <v>108</v>
      </c>
      <c r="C400" t="s">
        <v>72</v>
      </c>
      <c r="D400" t="s">
        <v>73</v>
      </c>
      <c r="E400" t="s">
        <v>53</v>
      </c>
      <c r="F400" t="s">
        <v>27</v>
      </c>
      <c r="G400" t="s">
        <v>28</v>
      </c>
      <c r="H400">
        <v>9515</v>
      </c>
      <c r="I400" t="s">
        <v>19</v>
      </c>
      <c r="J400">
        <v>0.2</v>
      </c>
      <c r="K400">
        <v>9000</v>
      </c>
      <c r="L400" s="5" t="s">
        <v>96</v>
      </c>
    </row>
    <row r="401" spans="1:12" x14ac:dyDescent="0.3">
      <c r="A401" t="s">
        <v>649</v>
      </c>
      <c r="B401" t="s">
        <v>372</v>
      </c>
      <c r="C401" t="s">
        <v>72</v>
      </c>
      <c r="D401" t="s">
        <v>73</v>
      </c>
      <c r="E401" t="s">
        <v>35</v>
      </c>
      <c r="F401" t="s">
        <v>44</v>
      </c>
      <c r="G401" t="s">
        <v>18</v>
      </c>
      <c r="H401">
        <v>7842</v>
      </c>
      <c r="I401" t="s">
        <v>36</v>
      </c>
      <c r="J401">
        <v>0.3</v>
      </c>
      <c r="K401">
        <v>9000</v>
      </c>
      <c r="L401" s="5" t="s">
        <v>198</v>
      </c>
    </row>
    <row r="402" spans="1:12" x14ac:dyDescent="0.3">
      <c r="A402" t="s">
        <v>650</v>
      </c>
      <c r="B402" t="s">
        <v>309</v>
      </c>
      <c r="C402" t="s">
        <v>14</v>
      </c>
      <c r="D402" t="s">
        <v>15</v>
      </c>
      <c r="E402" t="s">
        <v>16</v>
      </c>
      <c r="F402" t="s">
        <v>27</v>
      </c>
      <c r="G402" t="s">
        <v>28</v>
      </c>
      <c r="H402">
        <v>12765</v>
      </c>
      <c r="I402" t="s">
        <v>36</v>
      </c>
      <c r="J402">
        <v>0.3</v>
      </c>
      <c r="K402">
        <v>14000</v>
      </c>
      <c r="L402" s="5" t="s">
        <v>129</v>
      </c>
    </row>
    <row r="403" spans="1:12" x14ac:dyDescent="0.3">
      <c r="A403" t="s">
        <v>651</v>
      </c>
      <c r="B403" t="s">
        <v>32</v>
      </c>
      <c r="C403" t="s">
        <v>14</v>
      </c>
      <c r="D403" t="s">
        <v>15</v>
      </c>
      <c r="E403" t="s">
        <v>53</v>
      </c>
      <c r="F403" t="s">
        <v>44</v>
      </c>
      <c r="G403" t="s">
        <v>40</v>
      </c>
      <c r="H403">
        <v>14161</v>
      </c>
      <c r="I403" t="s">
        <v>36</v>
      </c>
      <c r="J403">
        <v>0.3</v>
      </c>
      <c r="K403">
        <v>14000</v>
      </c>
      <c r="L403" s="6">
        <v>45506</v>
      </c>
    </row>
    <row r="404" spans="1:12" x14ac:dyDescent="0.3">
      <c r="A404" t="s">
        <v>652</v>
      </c>
      <c r="B404" t="s">
        <v>653</v>
      </c>
      <c r="C404" t="s">
        <v>72</v>
      </c>
      <c r="D404" t="s">
        <v>73</v>
      </c>
      <c r="E404" t="s">
        <v>16</v>
      </c>
      <c r="F404" t="s">
        <v>27</v>
      </c>
      <c r="G404" t="s">
        <v>40</v>
      </c>
      <c r="H404">
        <v>8441</v>
      </c>
      <c r="K404">
        <v>9000</v>
      </c>
      <c r="L404" s="6">
        <v>45537</v>
      </c>
    </row>
    <row r="405" spans="1:12" x14ac:dyDescent="0.3">
      <c r="A405" t="s">
        <v>654</v>
      </c>
      <c r="B405" t="s">
        <v>655</v>
      </c>
      <c r="C405" t="s">
        <v>33</v>
      </c>
      <c r="D405" t="s">
        <v>34</v>
      </c>
      <c r="E405" t="s">
        <v>16</v>
      </c>
      <c r="F405" t="s">
        <v>44</v>
      </c>
      <c r="G405" t="s">
        <v>18</v>
      </c>
      <c r="H405">
        <v>17752</v>
      </c>
      <c r="I405" t="s">
        <v>19</v>
      </c>
      <c r="J405">
        <v>0.2</v>
      </c>
      <c r="K405">
        <v>17000</v>
      </c>
      <c r="L405" s="5" t="s">
        <v>129</v>
      </c>
    </row>
    <row r="406" spans="1:12" x14ac:dyDescent="0.3">
      <c r="A406" t="s">
        <v>656</v>
      </c>
      <c r="B406" t="s">
        <v>281</v>
      </c>
      <c r="C406" t="s">
        <v>33</v>
      </c>
      <c r="D406" t="s">
        <v>34</v>
      </c>
      <c r="E406" t="s">
        <v>35</v>
      </c>
      <c r="F406" t="s">
        <v>27</v>
      </c>
      <c r="G406" t="s">
        <v>40</v>
      </c>
      <c r="H406">
        <v>17840</v>
      </c>
      <c r="I406" t="s">
        <v>19</v>
      </c>
      <c r="J406">
        <v>0.2</v>
      </c>
      <c r="K406">
        <v>17000</v>
      </c>
      <c r="L406" s="6">
        <v>45324</v>
      </c>
    </row>
    <row r="407" spans="1:12" x14ac:dyDescent="0.3">
      <c r="A407" t="s">
        <v>657</v>
      </c>
      <c r="B407" t="s">
        <v>206</v>
      </c>
      <c r="C407" t="s">
        <v>51</v>
      </c>
      <c r="D407" t="s">
        <v>52</v>
      </c>
      <c r="E407" t="s">
        <v>16</v>
      </c>
      <c r="F407" t="s">
        <v>17</v>
      </c>
      <c r="G407" t="s">
        <v>40</v>
      </c>
      <c r="H407">
        <v>11760</v>
      </c>
      <c r="K407">
        <v>13000</v>
      </c>
      <c r="L407" s="6">
        <v>45567</v>
      </c>
    </row>
    <row r="408" spans="1:12" x14ac:dyDescent="0.3">
      <c r="A408" t="s">
        <v>658</v>
      </c>
      <c r="B408" t="s">
        <v>584</v>
      </c>
      <c r="C408" t="s">
        <v>51</v>
      </c>
      <c r="D408" t="s">
        <v>52</v>
      </c>
      <c r="E408" t="s">
        <v>16</v>
      </c>
      <c r="F408" t="s">
        <v>27</v>
      </c>
      <c r="G408" t="s">
        <v>40</v>
      </c>
      <c r="H408">
        <v>12183</v>
      </c>
      <c r="I408" t="s">
        <v>19</v>
      </c>
      <c r="J408">
        <v>0.2</v>
      </c>
      <c r="K408">
        <v>13000</v>
      </c>
      <c r="L408" s="6">
        <v>45627</v>
      </c>
    </row>
    <row r="409" spans="1:12" x14ac:dyDescent="0.3">
      <c r="A409" t="s">
        <v>659</v>
      </c>
      <c r="B409" t="s">
        <v>660</v>
      </c>
      <c r="C409" t="s">
        <v>72</v>
      </c>
      <c r="D409" t="s">
        <v>73</v>
      </c>
      <c r="E409" t="s">
        <v>16</v>
      </c>
      <c r="F409" t="s">
        <v>27</v>
      </c>
      <c r="G409" t="s">
        <v>40</v>
      </c>
      <c r="H409">
        <v>10898</v>
      </c>
      <c r="I409" t="s">
        <v>23</v>
      </c>
      <c r="J409">
        <v>0.1</v>
      </c>
      <c r="K409">
        <v>9000</v>
      </c>
      <c r="L409" s="6">
        <v>45293</v>
      </c>
    </row>
    <row r="410" spans="1:12" x14ac:dyDescent="0.3">
      <c r="A410" t="s">
        <v>661</v>
      </c>
      <c r="B410" t="s">
        <v>39</v>
      </c>
      <c r="C410" t="s">
        <v>72</v>
      </c>
      <c r="D410" t="s">
        <v>73</v>
      </c>
      <c r="E410" t="s">
        <v>16</v>
      </c>
      <c r="F410" t="s">
        <v>44</v>
      </c>
      <c r="G410" t="s">
        <v>28</v>
      </c>
      <c r="H410">
        <v>9027</v>
      </c>
      <c r="K410">
        <v>9000</v>
      </c>
      <c r="L410" s="5" t="s">
        <v>106</v>
      </c>
    </row>
    <row r="411" spans="1:12" x14ac:dyDescent="0.3">
      <c r="A411" t="s">
        <v>662</v>
      </c>
      <c r="B411" t="s">
        <v>61</v>
      </c>
      <c r="C411" t="s">
        <v>72</v>
      </c>
      <c r="D411" t="s">
        <v>73</v>
      </c>
      <c r="E411" t="s">
        <v>53</v>
      </c>
      <c r="F411" t="s">
        <v>27</v>
      </c>
      <c r="G411" t="s">
        <v>18</v>
      </c>
      <c r="H411">
        <v>9315</v>
      </c>
      <c r="I411" t="s">
        <v>23</v>
      </c>
      <c r="J411">
        <v>0.1</v>
      </c>
      <c r="K411">
        <v>9000</v>
      </c>
      <c r="L411" s="5" t="s">
        <v>158</v>
      </c>
    </row>
    <row r="412" spans="1:12" x14ac:dyDescent="0.3">
      <c r="A412" t="s">
        <v>663</v>
      </c>
      <c r="B412" t="s">
        <v>328</v>
      </c>
      <c r="C412" t="s">
        <v>33</v>
      </c>
      <c r="D412" t="s">
        <v>34</v>
      </c>
      <c r="E412" t="s">
        <v>35</v>
      </c>
      <c r="F412" t="s">
        <v>17</v>
      </c>
      <c r="G412" t="s">
        <v>18</v>
      </c>
      <c r="H412">
        <v>17202</v>
      </c>
      <c r="I412" t="s">
        <v>36</v>
      </c>
      <c r="J412">
        <v>0.3</v>
      </c>
      <c r="K412">
        <v>17000</v>
      </c>
      <c r="L412" s="6">
        <v>45597</v>
      </c>
    </row>
    <row r="413" spans="1:12" x14ac:dyDescent="0.3">
      <c r="A413" t="s">
        <v>664</v>
      </c>
      <c r="B413" t="s">
        <v>332</v>
      </c>
      <c r="C413" t="s">
        <v>72</v>
      </c>
      <c r="D413" t="s">
        <v>73</v>
      </c>
      <c r="E413" t="s">
        <v>16</v>
      </c>
      <c r="F413" t="s">
        <v>44</v>
      </c>
      <c r="G413" t="s">
        <v>18</v>
      </c>
      <c r="H413">
        <v>9345</v>
      </c>
      <c r="I413" t="s">
        <v>23</v>
      </c>
      <c r="J413">
        <v>0.1</v>
      </c>
      <c r="K413">
        <v>9000</v>
      </c>
      <c r="L413" s="5" t="s">
        <v>37</v>
      </c>
    </row>
    <row r="414" spans="1:12" x14ac:dyDescent="0.3">
      <c r="A414" t="s">
        <v>665</v>
      </c>
      <c r="B414" t="s">
        <v>155</v>
      </c>
      <c r="C414" t="s">
        <v>33</v>
      </c>
      <c r="D414" t="s">
        <v>34</v>
      </c>
      <c r="E414" t="s">
        <v>16</v>
      </c>
      <c r="F414" t="s">
        <v>27</v>
      </c>
      <c r="G414" t="s">
        <v>28</v>
      </c>
      <c r="H414">
        <v>16807</v>
      </c>
      <c r="I414" t="s">
        <v>29</v>
      </c>
      <c r="K414">
        <v>17000</v>
      </c>
      <c r="L414" s="5" t="s">
        <v>24</v>
      </c>
    </row>
    <row r="415" spans="1:12" x14ac:dyDescent="0.3">
      <c r="A415" t="s">
        <v>666</v>
      </c>
      <c r="B415" t="s">
        <v>47</v>
      </c>
      <c r="C415" t="s">
        <v>51</v>
      </c>
      <c r="D415" t="s">
        <v>52</v>
      </c>
      <c r="E415" t="s">
        <v>53</v>
      </c>
      <c r="F415" t="s">
        <v>27</v>
      </c>
      <c r="G415" t="s">
        <v>40</v>
      </c>
      <c r="H415">
        <v>12076</v>
      </c>
      <c r="I415" t="s">
        <v>36</v>
      </c>
      <c r="J415">
        <v>0.3</v>
      </c>
      <c r="K415">
        <v>13000</v>
      </c>
      <c r="L415" s="5" t="s">
        <v>78</v>
      </c>
    </row>
    <row r="416" spans="1:12" x14ac:dyDescent="0.3">
      <c r="A416" t="s">
        <v>667</v>
      </c>
      <c r="B416" t="s">
        <v>113</v>
      </c>
      <c r="C416" t="s">
        <v>72</v>
      </c>
      <c r="D416" t="s">
        <v>73</v>
      </c>
      <c r="E416" t="s">
        <v>35</v>
      </c>
      <c r="F416" t="s">
        <v>27</v>
      </c>
      <c r="G416" t="s">
        <v>18</v>
      </c>
      <c r="H416">
        <v>10320</v>
      </c>
      <c r="I416" t="s">
        <v>29</v>
      </c>
      <c r="K416">
        <v>9000</v>
      </c>
      <c r="L416" s="5" t="s">
        <v>57</v>
      </c>
    </row>
    <row r="417" spans="1:12" x14ac:dyDescent="0.3">
      <c r="A417" t="s">
        <v>668</v>
      </c>
      <c r="B417" t="s">
        <v>660</v>
      </c>
      <c r="C417" t="s">
        <v>72</v>
      </c>
      <c r="D417" t="s">
        <v>73</v>
      </c>
      <c r="E417" t="s">
        <v>35</v>
      </c>
      <c r="F417" t="s">
        <v>44</v>
      </c>
      <c r="G417" t="s">
        <v>18</v>
      </c>
      <c r="H417">
        <v>10214</v>
      </c>
      <c r="I417" t="s">
        <v>19</v>
      </c>
      <c r="J417">
        <v>0.2</v>
      </c>
      <c r="K417">
        <v>9000</v>
      </c>
      <c r="L417" s="5" t="s">
        <v>162</v>
      </c>
    </row>
    <row r="418" spans="1:12" x14ac:dyDescent="0.3">
      <c r="A418" t="s">
        <v>669</v>
      </c>
      <c r="B418" t="s">
        <v>437</v>
      </c>
      <c r="C418" t="s">
        <v>14</v>
      </c>
      <c r="D418" t="s">
        <v>15</v>
      </c>
      <c r="E418" t="s">
        <v>16</v>
      </c>
      <c r="F418" t="s">
        <v>17</v>
      </c>
      <c r="G418" t="s">
        <v>28</v>
      </c>
      <c r="H418">
        <v>13151</v>
      </c>
      <c r="I418" t="s">
        <v>29</v>
      </c>
      <c r="K418">
        <v>14000</v>
      </c>
      <c r="L418" s="6">
        <v>45384</v>
      </c>
    </row>
    <row r="419" spans="1:12" x14ac:dyDescent="0.3">
      <c r="A419" t="s">
        <v>670</v>
      </c>
      <c r="B419" t="s">
        <v>87</v>
      </c>
      <c r="C419" t="s">
        <v>33</v>
      </c>
      <c r="D419" t="s">
        <v>34</v>
      </c>
      <c r="E419" t="s">
        <v>53</v>
      </c>
      <c r="F419" t="s">
        <v>44</v>
      </c>
      <c r="G419" t="s">
        <v>40</v>
      </c>
      <c r="H419">
        <v>18901</v>
      </c>
      <c r="I419" t="s">
        <v>29</v>
      </c>
      <c r="K419">
        <v>17000</v>
      </c>
      <c r="L419" s="5" t="s">
        <v>211</v>
      </c>
    </row>
    <row r="420" spans="1:12" x14ac:dyDescent="0.3">
      <c r="A420" t="s">
        <v>671</v>
      </c>
      <c r="B420" t="s">
        <v>237</v>
      </c>
      <c r="C420" t="s">
        <v>14</v>
      </c>
      <c r="D420" t="s">
        <v>15</v>
      </c>
      <c r="E420" t="s">
        <v>35</v>
      </c>
      <c r="F420" t="s">
        <v>17</v>
      </c>
      <c r="G420" t="s">
        <v>18</v>
      </c>
      <c r="H420">
        <v>13135</v>
      </c>
      <c r="I420" t="s">
        <v>19</v>
      </c>
      <c r="J420">
        <v>0.2</v>
      </c>
      <c r="K420">
        <v>14000</v>
      </c>
      <c r="L420" s="5" t="s">
        <v>57</v>
      </c>
    </row>
    <row r="421" spans="1:12" x14ac:dyDescent="0.3">
      <c r="A421" t="s">
        <v>672</v>
      </c>
      <c r="B421" t="s">
        <v>448</v>
      </c>
      <c r="C421" t="s">
        <v>51</v>
      </c>
      <c r="D421" t="s">
        <v>52</v>
      </c>
      <c r="E421" t="s">
        <v>35</v>
      </c>
      <c r="F421" t="s">
        <v>44</v>
      </c>
      <c r="G421" t="s">
        <v>40</v>
      </c>
      <c r="H421">
        <v>14393</v>
      </c>
      <c r="I421" t="s">
        <v>19</v>
      </c>
      <c r="J421">
        <v>0.2</v>
      </c>
      <c r="K421">
        <v>13000</v>
      </c>
      <c r="L421" s="5" t="s">
        <v>198</v>
      </c>
    </row>
    <row r="422" spans="1:12" x14ac:dyDescent="0.3">
      <c r="A422" t="s">
        <v>673</v>
      </c>
      <c r="B422" t="s">
        <v>229</v>
      </c>
      <c r="C422" t="s">
        <v>72</v>
      </c>
      <c r="D422" t="s">
        <v>73</v>
      </c>
      <c r="E422" t="s">
        <v>53</v>
      </c>
      <c r="F422" t="s">
        <v>27</v>
      </c>
      <c r="G422" t="s">
        <v>28</v>
      </c>
      <c r="H422">
        <v>9590</v>
      </c>
      <c r="I422" t="s">
        <v>36</v>
      </c>
      <c r="J422">
        <v>0.3</v>
      </c>
      <c r="K422">
        <v>9000</v>
      </c>
      <c r="L422" s="6">
        <v>45567</v>
      </c>
    </row>
    <row r="423" spans="1:12" x14ac:dyDescent="0.3">
      <c r="A423" t="s">
        <v>674</v>
      </c>
      <c r="B423" t="s">
        <v>206</v>
      </c>
      <c r="C423" t="s">
        <v>72</v>
      </c>
      <c r="D423" t="s">
        <v>73</v>
      </c>
      <c r="E423" t="s">
        <v>35</v>
      </c>
      <c r="F423" t="s">
        <v>44</v>
      </c>
      <c r="G423" t="s">
        <v>18</v>
      </c>
      <c r="H423">
        <v>8650</v>
      </c>
      <c r="I423" t="s">
        <v>29</v>
      </c>
      <c r="K423">
        <v>9000</v>
      </c>
      <c r="L423" s="5" t="s">
        <v>20</v>
      </c>
    </row>
    <row r="424" spans="1:12" x14ac:dyDescent="0.3">
      <c r="A424" t="s">
        <v>675</v>
      </c>
      <c r="B424" t="s">
        <v>386</v>
      </c>
      <c r="C424" t="s">
        <v>33</v>
      </c>
      <c r="D424" t="s">
        <v>34</v>
      </c>
      <c r="E424" t="s">
        <v>53</v>
      </c>
      <c r="F424" t="s">
        <v>17</v>
      </c>
      <c r="G424" t="s">
        <v>40</v>
      </c>
      <c r="H424">
        <v>17383</v>
      </c>
      <c r="I424" t="s">
        <v>23</v>
      </c>
      <c r="J424">
        <v>0.1</v>
      </c>
      <c r="K424">
        <v>17000</v>
      </c>
      <c r="L424" s="5" t="s">
        <v>78</v>
      </c>
    </row>
    <row r="425" spans="1:12" x14ac:dyDescent="0.3">
      <c r="A425" t="s">
        <v>676</v>
      </c>
      <c r="B425" t="s">
        <v>164</v>
      </c>
      <c r="C425" t="s">
        <v>14</v>
      </c>
      <c r="D425" t="s">
        <v>15</v>
      </c>
      <c r="E425" t="s">
        <v>16</v>
      </c>
      <c r="F425" t="s">
        <v>17</v>
      </c>
      <c r="G425" t="s">
        <v>28</v>
      </c>
      <c r="H425">
        <v>14720</v>
      </c>
      <c r="I425" t="s">
        <v>36</v>
      </c>
      <c r="J425">
        <v>0.3</v>
      </c>
      <c r="K425">
        <v>14000</v>
      </c>
      <c r="L425" s="5" t="s">
        <v>41</v>
      </c>
    </row>
    <row r="426" spans="1:12" x14ac:dyDescent="0.3">
      <c r="A426" t="s">
        <v>677</v>
      </c>
      <c r="B426" t="s">
        <v>232</v>
      </c>
      <c r="C426" t="s">
        <v>72</v>
      </c>
      <c r="D426" t="s">
        <v>73</v>
      </c>
      <c r="E426" t="s">
        <v>35</v>
      </c>
      <c r="F426" t="s">
        <v>17</v>
      </c>
      <c r="G426" t="s">
        <v>18</v>
      </c>
      <c r="H426">
        <v>9026</v>
      </c>
      <c r="I426" t="s">
        <v>36</v>
      </c>
      <c r="J426">
        <v>0.3</v>
      </c>
      <c r="K426">
        <v>9000</v>
      </c>
      <c r="L426" s="5" t="s">
        <v>129</v>
      </c>
    </row>
    <row r="427" spans="1:12" x14ac:dyDescent="0.3">
      <c r="A427" t="s">
        <v>678</v>
      </c>
      <c r="B427" t="s">
        <v>679</v>
      </c>
      <c r="C427" t="s">
        <v>33</v>
      </c>
      <c r="D427" t="s">
        <v>34</v>
      </c>
      <c r="E427" t="s">
        <v>16</v>
      </c>
      <c r="F427" t="s">
        <v>44</v>
      </c>
      <c r="G427" t="s">
        <v>18</v>
      </c>
      <c r="H427">
        <v>17318</v>
      </c>
      <c r="K427">
        <v>17000</v>
      </c>
      <c r="L427" s="5" t="s">
        <v>158</v>
      </c>
    </row>
    <row r="428" spans="1:12" x14ac:dyDescent="0.3">
      <c r="A428" t="s">
        <v>680</v>
      </c>
      <c r="B428" t="s">
        <v>176</v>
      </c>
      <c r="C428" t="s">
        <v>14</v>
      </c>
      <c r="D428" t="s">
        <v>15</v>
      </c>
      <c r="E428" t="s">
        <v>35</v>
      </c>
      <c r="F428" t="s">
        <v>27</v>
      </c>
      <c r="G428" t="s">
        <v>28</v>
      </c>
      <c r="H428">
        <v>15210</v>
      </c>
      <c r="K428">
        <v>14000</v>
      </c>
      <c r="L428" s="6">
        <v>45323</v>
      </c>
    </row>
    <row r="429" spans="1:12" x14ac:dyDescent="0.3">
      <c r="A429" t="s">
        <v>681</v>
      </c>
      <c r="B429" t="s">
        <v>185</v>
      </c>
      <c r="C429" t="s">
        <v>51</v>
      </c>
      <c r="D429" t="s">
        <v>52</v>
      </c>
      <c r="E429" t="s">
        <v>53</v>
      </c>
      <c r="F429" t="s">
        <v>17</v>
      </c>
      <c r="G429" t="s">
        <v>18</v>
      </c>
      <c r="H429">
        <v>14924</v>
      </c>
      <c r="K429">
        <v>13000</v>
      </c>
      <c r="L429" s="5" t="s">
        <v>85</v>
      </c>
    </row>
    <row r="430" spans="1:12" x14ac:dyDescent="0.3">
      <c r="A430" t="s">
        <v>682</v>
      </c>
      <c r="B430" t="s">
        <v>179</v>
      </c>
      <c r="C430" t="s">
        <v>33</v>
      </c>
      <c r="D430" t="s">
        <v>34</v>
      </c>
      <c r="E430" t="s">
        <v>35</v>
      </c>
      <c r="F430" t="s">
        <v>17</v>
      </c>
      <c r="G430" t="s">
        <v>18</v>
      </c>
      <c r="H430">
        <v>17681</v>
      </c>
      <c r="I430" t="s">
        <v>36</v>
      </c>
      <c r="J430">
        <v>0.3</v>
      </c>
      <c r="K430">
        <v>17000</v>
      </c>
      <c r="L430" s="5" t="s">
        <v>170</v>
      </c>
    </row>
    <row r="431" spans="1:12" x14ac:dyDescent="0.3">
      <c r="A431" t="s">
        <v>683</v>
      </c>
      <c r="B431" t="s">
        <v>468</v>
      </c>
      <c r="C431" t="s">
        <v>51</v>
      </c>
      <c r="D431" t="s">
        <v>52</v>
      </c>
      <c r="E431" t="s">
        <v>35</v>
      </c>
      <c r="F431" t="s">
        <v>17</v>
      </c>
      <c r="G431" t="s">
        <v>28</v>
      </c>
      <c r="H431">
        <v>12251</v>
      </c>
      <c r="I431" t="s">
        <v>19</v>
      </c>
      <c r="J431">
        <v>0.2</v>
      </c>
      <c r="K431">
        <v>13000</v>
      </c>
      <c r="L431" s="5" t="s">
        <v>69</v>
      </c>
    </row>
    <row r="432" spans="1:12" x14ac:dyDescent="0.3">
      <c r="A432" t="s">
        <v>684</v>
      </c>
      <c r="B432" t="s">
        <v>13</v>
      </c>
      <c r="C432" t="s">
        <v>14</v>
      </c>
      <c r="D432" t="s">
        <v>15</v>
      </c>
      <c r="E432" t="s">
        <v>35</v>
      </c>
      <c r="F432" t="s">
        <v>27</v>
      </c>
      <c r="G432" t="s">
        <v>40</v>
      </c>
      <c r="H432">
        <v>12319</v>
      </c>
      <c r="I432" t="s">
        <v>19</v>
      </c>
      <c r="J432">
        <v>0.2</v>
      </c>
      <c r="K432">
        <v>14000</v>
      </c>
      <c r="L432" s="6">
        <v>45475</v>
      </c>
    </row>
    <row r="433" spans="1:12" x14ac:dyDescent="0.3">
      <c r="A433" t="s">
        <v>685</v>
      </c>
      <c r="B433" t="s">
        <v>26</v>
      </c>
      <c r="C433" t="s">
        <v>72</v>
      </c>
      <c r="D433" t="s">
        <v>73</v>
      </c>
      <c r="E433" t="s">
        <v>35</v>
      </c>
      <c r="F433" t="s">
        <v>27</v>
      </c>
      <c r="G433" t="s">
        <v>28</v>
      </c>
      <c r="H433">
        <v>8407</v>
      </c>
      <c r="I433" t="s">
        <v>23</v>
      </c>
      <c r="J433">
        <v>0.1</v>
      </c>
      <c r="K433">
        <v>9000</v>
      </c>
      <c r="L433" s="5" t="s">
        <v>78</v>
      </c>
    </row>
    <row r="434" spans="1:12" x14ac:dyDescent="0.3">
      <c r="A434" t="s">
        <v>686</v>
      </c>
      <c r="B434" t="s">
        <v>119</v>
      </c>
      <c r="C434" t="s">
        <v>51</v>
      </c>
      <c r="D434" t="s">
        <v>52</v>
      </c>
      <c r="E434" t="s">
        <v>53</v>
      </c>
      <c r="F434" t="s">
        <v>27</v>
      </c>
      <c r="G434" t="s">
        <v>18</v>
      </c>
      <c r="H434">
        <v>12569</v>
      </c>
      <c r="I434" t="s">
        <v>23</v>
      </c>
      <c r="J434">
        <v>0.1</v>
      </c>
      <c r="K434">
        <v>13000</v>
      </c>
      <c r="L434" s="5" t="s">
        <v>373</v>
      </c>
    </row>
    <row r="435" spans="1:12" x14ac:dyDescent="0.3">
      <c r="A435" t="s">
        <v>687</v>
      </c>
      <c r="B435" t="s">
        <v>688</v>
      </c>
      <c r="C435" t="s">
        <v>14</v>
      </c>
      <c r="D435" t="s">
        <v>15</v>
      </c>
      <c r="E435" t="s">
        <v>53</v>
      </c>
      <c r="F435" t="s">
        <v>17</v>
      </c>
      <c r="G435" t="s">
        <v>40</v>
      </c>
      <c r="H435">
        <v>12561</v>
      </c>
      <c r="K435">
        <v>14000</v>
      </c>
      <c r="L435" s="5" t="s">
        <v>326</v>
      </c>
    </row>
    <row r="436" spans="1:12" x14ac:dyDescent="0.3">
      <c r="A436" t="s">
        <v>689</v>
      </c>
      <c r="B436" t="s">
        <v>429</v>
      </c>
      <c r="C436" t="s">
        <v>51</v>
      </c>
      <c r="D436" t="s">
        <v>52</v>
      </c>
      <c r="E436" t="s">
        <v>16</v>
      </c>
      <c r="F436" t="s">
        <v>44</v>
      </c>
      <c r="G436" t="s">
        <v>18</v>
      </c>
      <c r="H436">
        <v>11280</v>
      </c>
      <c r="I436" t="s">
        <v>29</v>
      </c>
      <c r="K436">
        <v>13000</v>
      </c>
      <c r="L436" s="6">
        <v>45445</v>
      </c>
    </row>
    <row r="437" spans="1:12" x14ac:dyDescent="0.3">
      <c r="A437" t="s">
        <v>690</v>
      </c>
      <c r="B437" t="s">
        <v>128</v>
      </c>
      <c r="C437" t="s">
        <v>51</v>
      </c>
      <c r="D437" t="s">
        <v>52</v>
      </c>
      <c r="E437" t="s">
        <v>53</v>
      </c>
      <c r="F437" t="s">
        <v>17</v>
      </c>
      <c r="G437" t="s">
        <v>28</v>
      </c>
      <c r="H437">
        <v>11872</v>
      </c>
      <c r="I437" t="s">
        <v>19</v>
      </c>
      <c r="J437">
        <v>0.2</v>
      </c>
      <c r="K437">
        <v>13000</v>
      </c>
      <c r="L437" s="5" t="s">
        <v>333</v>
      </c>
    </row>
    <row r="438" spans="1:12" x14ac:dyDescent="0.3">
      <c r="A438" t="s">
        <v>691</v>
      </c>
      <c r="B438" t="s">
        <v>653</v>
      </c>
      <c r="C438" t="s">
        <v>72</v>
      </c>
      <c r="D438" t="s">
        <v>73</v>
      </c>
      <c r="E438" t="s">
        <v>35</v>
      </c>
      <c r="F438" t="s">
        <v>27</v>
      </c>
      <c r="G438" t="s">
        <v>18</v>
      </c>
      <c r="H438">
        <v>7573</v>
      </c>
      <c r="I438" t="s">
        <v>23</v>
      </c>
      <c r="J438">
        <v>0.1</v>
      </c>
      <c r="K438">
        <v>9000</v>
      </c>
      <c r="L438" s="6">
        <v>45475</v>
      </c>
    </row>
    <row r="439" spans="1:12" x14ac:dyDescent="0.3">
      <c r="A439" t="s">
        <v>692</v>
      </c>
      <c r="B439" t="s">
        <v>148</v>
      </c>
      <c r="C439" t="s">
        <v>33</v>
      </c>
      <c r="D439" t="s">
        <v>34</v>
      </c>
      <c r="E439" t="s">
        <v>53</v>
      </c>
      <c r="F439" t="s">
        <v>17</v>
      </c>
      <c r="G439" t="s">
        <v>18</v>
      </c>
      <c r="H439">
        <v>16014</v>
      </c>
      <c r="I439" t="s">
        <v>36</v>
      </c>
      <c r="J439">
        <v>0.3</v>
      </c>
      <c r="K439">
        <v>17000</v>
      </c>
      <c r="L439" s="6">
        <v>45598</v>
      </c>
    </row>
    <row r="440" spans="1:12" x14ac:dyDescent="0.3">
      <c r="A440" t="s">
        <v>693</v>
      </c>
      <c r="B440" t="s">
        <v>281</v>
      </c>
      <c r="C440" t="s">
        <v>33</v>
      </c>
      <c r="D440" t="s">
        <v>34</v>
      </c>
      <c r="E440" t="s">
        <v>16</v>
      </c>
      <c r="F440" t="s">
        <v>27</v>
      </c>
      <c r="G440" t="s">
        <v>28</v>
      </c>
      <c r="H440">
        <v>18587</v>
      </c>
      <c r="I440" t="s">
        <v>36</v>
      </c>
      <c r="J440">
        <v>0.3</v>
      </c>
      <c r="K440">
        <v>17000</v>
      </c>
      <c r="L440" s="5" t="s">
        <v>24</v>
      </c>
    </row>
    <row r="441" spans="1:12" x14ac:dyDescent="0.3">
      <c r="A441" t="s">
        <v>694</v>
      </c>
      <c r="B441" t="s">
        <v>418</v>
      </c>
      <c r="C441" t="s">
        <v>51</v>
      </c>
      <c r="D441" t="s">
        <v>52</v>
      </c>
      <c r="E441" t="s">
        <v>16</v>
      </c>
      <c r="F441" t="s">
        <v>17</v>
      </c>
      <c r="G441" t="s">
        <v>40</v>
      </c>
      <c r="H441">
        <v>13646</v>
      </c>
      <c r="I441" t="s">
        <v>23</v>
      </c>
      <c r="J441">
        <v>0.1</v>
      </c>
      <c r="K441">
        <v>13000</v>
      </c>
      <c r="L441" s="5" t="s">
        <v>158</v>
      </c>
    </row>
    <row r="442" spans="1:12" x14ac:dyDescent="0.3">
      <c r="A442" t="s">
        <v>695</v>
      </c>
      <c r="B442" t="s">
        <v>174</v>
      </c>
      <c r="C442" t="s">
        <v>51</v>
      </c>
      <c r="D442" t="s">
        <v>52</v>
      </c>
      <c r="E442" t="s">
        <v>53</v>
      </c>
      <c r="F442" t="s">
        <v>17</v>
      </c>
      <c r="G442" t="s">
        <v>18</v>
      </c>
      <c r="H442">
        <v>11987</v>
      </c>
      <c r="K442">
        <v>13000</v>
      </c>
      <c r="L442" s="6">
        <v>45567</v>
      </c>
    </row>
    <row r="443" spans="1:12" x14ac:dyDescent="0.3">
      <c r="A443" t="s">
        <v>696</v>
      </c>
      <c r="B443" t="s">
        <v>126</v>
      </c>
      <c r="C443" t="s">
        <v>14</v>
      </c>
      <c r="D443" t="s">
        <v>15</v>
      </c>
      <c r="E443" t="s">
        <v>53</v>
      </c>
      <c r="F443" t="s">
        <v>17</v>
      </c>
      <c r="G443" t="s">
        <v>18</v>
      </c>
      <c r="H443">
        <v>13584</v>
      </c>
      <c r="I443" t="s">
        <v>29</v>
      </c>
      <c r="K443">
        <v>14000</v>
      </c>
      <c r="L443" s="5" t="s">
        <v>30</v>
      </c>
    </row>
    <row r="444" spans="1:12" x14ac:dyDescent="0.3">
      <c r="A444" t="s">
        <v>697</v>
      </c>
      <c r="B444" t="s">
        <v>336</v>
      </c>
      <c r="C444" t="s">
        <v>51</v>
      </c>
      <c r="D444" t="s">
        <v>52</v>
      </c>
      <c r="E444" t="s">
        <v>53</v>
      </c>
      <c r="F444" t="s">
        <v>27</v>
      </c>
      <c r="G444" t="s">
        <v>18</v>
      </c>
      <c r="H444">
        <v>13405</v>
      </c>
      <c r="I444" t="s">
        <v>23</v>
      </c>
      <c r="J444">
        <v>0.1</v>
      </c>
      <c r="K444">
        <v>13000</v>
      </c>
      <c r="L444" s="6">
        <v>45292</v>
      </c>
    </row>
    <row r="445" spans="1:12" x14ac:dyDescent="0.3">
      <c r="A445" t="s">
        <v>698</v>
      </c>
      <c r="B445" t="s">
        <v>322</v>
      </c>
      <c r="C445" t="s">
        <v>14</v>
      </c>
      <c r="D445" t="s">
        <v>15</v>
      </c>
      <c r="E445" t="s">
        <v>35</v>
      </c>
      <c r="F445" t="s">
        <v>17</v>
      </c>
      <c r="G445" t="s">
        <v>28</v>
      </c>
      <c r="H445">
        <v>13173</v>
      </c>
      <c r="I445" t="s">
        <v>29</v>
      </c>
      <c r="K445">
        <v>14000</v>
      </c>
      <c r="L445" s="5" t="s">
        <v>326</v>
      </c>
    </row>
    <row r="446" spans="1:12" x14ac:dyDescent="0.3">
      <c r="A446" t="s">
        <v>699</v>
      </c>
      <c r="B446" t="s">
        <v>206</v>
      </c>
      <c r="C446" t="s">
        <v>72</v>
      </c>
      <c r="D446" t="s">
        <v>73</v>
      </c>
      <c r="E446" t="s">
        <v>35</v>
      </c>
      <c r="F446" t="s">
        <v>44</v>
      </c>
      <c r="G446" t="s">
        <v>28</v>
      </c>
      <c r="H446">
        <v>9202</v>
      </c>
      <c r="I446" t="s">
        <v>29</v>
      </c>
      <c r="K446">
        <v>9000</v>
      </c>
      <c r="L446" s="6">
        <v>45566</v>
      </c>
    </row>
    <row r="447" spans="1:12" x14ac:dyDescent="0.3">
      <c r="A447" t="s">
        <v>700</v>
      </c>
      <c r="B447" t="s">
        <v>255</v>
      </c>
      <c r="C447" t="s">
        <v>33</v>
      </c>
      <c r="D447" t="s">
        <v>34</v>
      </c>
      <c r="E447" t="s">
        <v>35</v>
      </c>
      <c r="F447" t="s">
        <v>44</v>
      </c>
      <c r="G447" t="s">
        <v>18</v>
      </c>
      <c r="H447">
        <v>18990</v>
      </c>
      <c r="I447" t="s">
        <v>19</v>
      </c>
      <c r="J447">
        <v>0.2</v>
      </c>
      <c r="K447">
        <v>17000</v>
      </c>
      <c r="L447" s="6">
        <v>45384</v>
      </c>
    </row>
    <row r="448" spans="1:12" x14ac:dyDescent="0.3">
      <c r="A448" t="s">
        <v>701</v>
      </c>
      <c r="B448" t="s">
        <v>702</v>
      </c>
      <c r="C448" t="s">
        <v>14</v>
      </c>
      <c r="D448" t="s">
        <v>15</v>
      </c>
      <c r="E448" t="s">
        <v>53</v>
      </c>
      <c r="F448" t="s">
        <v>44</v>
      </c>
      <c r="G448" t="s">
        <v>40</v>
      </c>
      <c r="H448">
        <v>14989</v>
      </c>
      <c r="I448" t="s">
        <v>19</v>
      </c>
      <c r="J448">
        <v>0.2</v>
      </c>
      <c r="K448">
        <v>14000</v>
      </c>
      <c r="L448" s="6">
        <v>45383</v>
      </c>
    </row>
    <row r="449" spans="1:12" x14ac:dyDescent="0.3">
      <c r="A449" t="s">
        <v>703</v>
      </c>
      <c r="B449" t="s">
        <v>262</v>
      </c>
      <c r="C449" t="s">
        <v>72</v>
      </c>
      <c r="D449" t="s">
        <v>73</v>
      </c>
      <c r="E449" t="s">
        <v>35</v>
      </c>
      <c r="F449" t="s">
        <v>17</v>
      </c>
      <c r="G449" t="s">
        <v>28</v>
      </c>
      <c r="H449">
        <v>9493</v>
      </c>
      <c r="I449" t="s">
        <v>23</v>
      </c>
      <c r="J449">
        <v>0.1</v>
      </c>
      <c r="K449">
        <v>9000</v>
      </c>
      <c r="L449" s="5" t="s">
        <v>208</v>
      </c>
    </row>
    <row r="450" spans="1:12" x14ac:dyDescent="0.3">
      <c r="A450" t="s">
        <v>704</v>
      </c>
      <c r="B450" t="s">
        <v>340</v>
      </c>
      <c r="C450" t="s">
        <v>51</v>
      </c>
      <c r="D450" t="s">
        <v>52</v>
      </c>
      <c r="E450" t="s">
        <v>35</v>
      </c>
      <c r="F450" t="s">
        <v>27</v>
      </c>
      <c r="G450" t="s">
        <v>28</v>
      </c>
      <c r="H450">
        <v>11562</v>
      </c>
      <c r="I450" t="s">
        <v>23</v>
      </c>
      <c r="J450">
        <v>0.1</v>
      </c>
      <c r="K450">
        <v>13000</v>
      </c>
      <c r="L450" s="6">
        <v>45597</v>
      </c>
    </row>
    <row r="451" spans="1:12" x14ac:dyDescent="0.3">
      <c r="A451" t="s">
        <v>705</v>
      </c>
      <c r="B451" t="s">
        <v>219</v>
      </c>
      <c r="C451" t="s">
        <v>33</v>
      </c>
      <c r="D451" t="s">
        <v>34</v>
      </c>
      <c r="E451" t="s">
        <v>35</v>
      </c>
      <c r="F451" t="s">
        <v>17</v>
      </c>
      <c r="G451" t="s">
        <v>18</v>
      </c>
      <c r="H451">
        <v>18071</v>
      </c>
      <c r="I451" t="s">
        <v>36</v>
      </c>
      <c r="J451">
        <v>0.3</v>
      </c>
      <c r="K451">
        <v>17000</v>
      </c>
      <c r="L451" s="5" t="s">
        <v>373</v>
      </c>
    </row>
    <row r="452" spans="1:12" x14ac:dyDescent="0.3">
      <c r="A452" t="s">
        <v>706</v>
      </c>
      <c r="B452" t="s">
        <v>439</v>
      </c>
      <c r="C452" t="s">
        <v>14</v>
      </c>
      <c r="D452" t="s">
        <v>15</v>
      </c>
      <c r="E452" t="s">
        <v>53</v>
      </c>
      <c r="F452" t="s">
        <v>17</v>
      </c>
      <c r="G452" t="s">
        <v>40</v>
      </c>
      <c r="H452">
        <v>14145</v>
      </c>
      <c r="I452" t="s">
        <v>23</v>
      </c>
      <c r="J452">
        <v>0.1</v>
      </c>
      <c r="K452">
        <v>14000</v>
      </c>
      <c r="L452" s="5" t="s">
        <v>170</v>
      </c>
    </row>
    <row r="453" spans="1:12" x14ac:dyDescent="0.3">
      <c r="A453" t="s">
        <v>707</v>
      </c>
      <c r="B453" t="s">
        <v>708</v>
      </c>
      <c r="C453" t="s">
        <v>14</v>
      </c>
      <c r="D453" t="s">
        <v>15</v>
      </c>
      <c r="E453" t="s">
        <v>53</v>
      </c>
      <c r="F453" t="s">
        <v>17</v>
      </c>
      <c r="G453" t="s">
        <v>28</v>
      </c>
      <c r="H453">
        <v>13475</v>
      </c>
      <c r="I453" t="s">
        <v>23</v>
      </c>
      <c r="J453">
        <v>0.1</v>
      </c>
      <c r="K453">
        <v>14000</v>
      </c>
      <c r="L453" s="6">
        <v>45293</v>
      </c>
    </row>
    <row r="454" spans="1:12" x14ac:dyDescent="0.3">
      <c r="A454" t="s">
        <v>709</v>
      </c>
      <c r="B454" t="s">
        <v>496</v>
      </c>
      <c r="C454" t="s">
        <v>51</v>
      </c>
      <c r="D454" t="s">
        <v>52</v>
      </c>
      <c r="E454" t="s">
        <v>53</v>
      </c>
      <c r="F454" t="s">
        <v>27</v>
      </c>
      <c r="G454" t="s">
        <v>40</v>
      </c>
      <c r="H454">
        <v>14167</v>
      </c>
      <c r="I454" t="s">
        <v>23</v>
      </c>
      <c r="J454">
        <v>0.1</v>
      </c>
      <c r="K454">
        <v>13000</v>
      </c>
      <c r="L454" s="5" t="s">
        <v>211</v>
      </c>
    </row>
    <row r="455" spans="1:12" x14ac:dyDescent="0.3">
      <c r="A455" t="s">
        <v>710</v>
      </c>
      <c r="B455" t="s">
        <v>242</v>
      </c>
      <c r="C455" t="s">
        <v>14</v>
      </c>
      <c r="D455" t="s">
        <v>15</v>
      </c>
      <c r="E455" t="s">
        <v>35</v>
      </c>
      <c r="F455" t="s">
        <v>44</v>
      </c>
      <c r="G455" t="s">
        <v>28</v>
      </c>
      <c r="H455">
        <v>12010</v>
      </c>
      <c r="I455" t="s">
        <v>23</v>
      </c>
      <c r="J455">
        <v>0.1</v>
      </c>
      <c r="K455">
        <v>14000</v>
      </c>
      <c r="L455" s="5" t="s">
        <v>41</v>
      </c>
    </row>
    <row r="456" spans="1:12" x14ac:dyDescent="0.3">
      <c r="A456" t="s">
        <v>711</v>
      </c>
      <c r="B456" t="s">
        <v>712</v>
      </c>
      <c r="C456" t="s">
        <v>51</v>
      </c>
      <c r="D456" t="s">
        <v>52</v>
      </c>
      <c r="E456" t="s">
        <v>35</v>
      </c>
      <c r="F456" t="s">
        <v>17</v>
      </c>
      <c r="G456" t="s">
        <v>40</v>
      </c>
      <c r="H456">
        <v>12568</v>
      </c>
      <c r="I456" t="s">
        <v>19</v>
      </c>
      <c r="J456">
        <v>0.2</v>
      </c>
      <c r="K456">
        <v>13000</v>
      </c>
      <c r="L456" s="6">
        <v>45627</v>
      </c>
    </row>
    <row r="457" spans="1:12" x14ac:dyDescent="0.3">
      <c r="A457" t="s">
        <v>713</v>
      </c>
      <c r="B457" t="s">
        <v>490</v>
      </c>
      <c r="C457" t="s">
        <v>14</v>
      </c>
      <c r="D457" t="s">
        <v>15</v>
      </c>
      <c r="E457" t="s">
        <v>16</v>
      </c>
      <c r="F457" t="s">
        <v>44</v>
      </c>
      <c r="G457" t="s">
        <v>28</v>
      </c>
      <c r="H457">
        <v>14685</v>
      </c>
      <c r="K457">
        <v>14000</v>
      </c>
      <c r="L457" s="5" t="s">
        <v>101</v>
      </c>
    </row>
    <row r="458" spans="1:12" x14ac:dyDescent="0.3">
      <c r="A458" t="s">
        <v>714</v>
      </c>
      <c r="B458" t="s">
        <v>444</v>
      </c>
      <c r="C458" t="s">
        <v>72</v>
      </c>
      <c r="D458" t="s">
        <v>73</v>
      </c>
      <c r="E458" t="s">
        <v>16</v>
      </c>
      <c r="F458" t="s">
        <v>17</v>
      </c>
      <c r="G458" t="s">
        <v>40</v>
      </c>
      <c r="H458">
        <v>10383</v>
      </c>
      <c r="I458" t="s">
        <v>23</v>
      </c>
      <c r="J458">
        <v>0.1</v>
      </c>
      <c r="K458">
        <v>9000</v>
      </c>
      <c r="L458" s="6">
        <v>45445</v>
      </c>
    </row>
    <row r="459" spans="1:12" x14ac:dyDescent="0.3">
      <c r="A459" t="s">
        <v>715</v>
      </c>
      <c r="B459" t="s">
        <v>137</v>
      </c>
      <c r="C459" t="s">
        <v>14</v>
      </c>
      <c r="D459" t="s">
        <v>15</v>
      </c>
      <c r="E459" t="s">
        <v>35</v>
      </c>
      <c r="F459" t="s">
        <v>27</v>
      </c>
      <c r="G459" t="s">
        <v>28</v>
      </c>
      <c r="H459">
        <v>12188</v>
      </c>
      <c r="K459">
        <v>14000</v>
      </c>
      <c r="L459" s="6">
        <v>45413</v>
      </c>
    </row>
    <row r="460" spans="1:12" x14ac:dyDescent="0.3">
      <c r="A460" t="s">
        <v>716</v>
      </c>
      <c r="B460" t="s">
        <v>481</v>
      </c>
      <c r="C460" t="s">
        <v>33</v>
      </c>
      <c r="D460" t="s">
        <v>34</v>
      </c>
      <c r="E460" t="s">
        <v>53</v>
      </c>
      <c r="F460" t="s">
        <v>17</v>
      </c>
      <c r="G460" t="s">
        <v>18</v>
      </c>
      <c r="H460">
        <v>17265</v>
      </c>
      <c r="K460">
        <v>17000</v>
      </c>
      <c r="L460" s="6">
        <v>45292</v>
      </c>
    </row>
    <row r="461" spans="1:12" x14ac:dyDescent="0.3">
      <c r="A461" t="s">
        <v>717</v>
      </c>
      <c r="B461" t="s">
        <v>444</v>
      </c>
      <c r="C461" t="s">
        <v>33</v>
      </c>
      <c r="D461" t="s">
        <v>34</v>
      </c>
      <c r="E461" t="s">
        <v>16</v>
      </c>
      <c r="F461" t="s">
        <v>17</v>
      </c>
      <c r="G461" t="s">
        <v>28</v>
      </c>
      <c r="H461">
        <v>17550</v>
      </c>
      <c r="I461" t="s">
        <v>19</v>
      </c>
      <c r="J461">
        <v>0.2</v>
      </c>
      <c r="K461">
        <v>17000</v>
      </c>
      <c r="L461" s="5" t="s">
        <v>192</v>
      </c>
    </row>
    <row r="462" spans="1:12" x14ac:dyDescent="0.3">
      <c r="A462" t="s">
        <v>718</v>
      </c>
      <c r="B462" t="s">
        <v>43</v>
      </c>
      <c r="C462" t="s">
        <v>72</v>
      </c>
      <c r="D462" t="s">
        <v>73</v>
      </c>
      <c r="E462" t="s">
        <v>35</v>
      </c>
      <c r="F462" t="s">
        <v>44</v>
      </c>
      <c r="G462" t="s">
        <v>28</v>
      </c>
      <c r="H462">
        <v>10114</v>
      </c>
      <c r="I462" t="s">
        <v>19</v>
      </c>
      <c r="J462">
        <v>0.2</v>
      </c>
      <c r="K462">
        <v>9000</v>
      </c>
      <c r="L462" s="6">
        <v>45566</v>
      </c>
    </row>
    <row r="463" spans="1:12" x14ac:dyDescent="0.3">
      <c r="A463" t="s">
        <v>719</v>
      </c>
      <c r="B463" t="s">
        <v>442</v>
      </c>
      <c r="C463" t="s">
        <v>14</v>
      </c>
      <c r="D463" t="s">
        <v>15</v>
      </c>
      <c r="E463" t="s">
        <v>35</v>
      </c>
      <c r="F463" t="s">
        <v>44</v>
      </c>
      <c r="G463" t="s">
        <v>40</v>
      </c>
      <c r="H463">
        <v>14604</v>
      </c>
      <c r="I463" t="s">
        <v>23</v>
      </c>
      <c r="J463">
        <v>0.1</v>
      </c>
      <c r="K463">
        <v>14000</v>
      </c>
      <c r="L463" s="6">
        <v>45294</v>
      </c>
    </row>
    <row r="464" spans="1:12" x14ac:dyDescent="0.3">
      <c r="A464" t="s">
        <v>720</v>
      </c>
      <c r="B464" t="s">
        <v>362</v>
      </c>
      <c r="C464" t="s">
        <v>72</v>
      </c>
      <c r="D464" t="s">
        <v>73</v>
      </c>
      <c r="E464" t="s">
        <v>16</v>
      </c>
      <c r="F464" t="s">
        <v>44</v>
      </c>
      <c r="G464" t="s">
        <v>40</v>
      </c>
      <c r="H464">
        <v>7425</v>
      </c>
      <c r="I464" t="s">
        <v>19</v>
      </c>
      <c r="J464">
        <v>0.2</v>
      </c>
      <c r="K464">
        <v>9000</v>
      </c>
      <c r="L464" s="6">
        <v>45353</v>
      </c>
    </row>
    <row r="465" spans="1:12" x14ac:dyDescent="0.3">
      <c r="A465" t="s">
        <v>721</v>
      </c>
      <c r="B465" t="s">
        <v>450</v>
      </c>
      <c r="C465" t="s">
        <v>72</v>
      </c>
      <c r="D465" t="s">
        <v>73</v>
      </c>
      <c r="E465" t="s">
        <v>35</v>
      </c>
      <c r="F465" t="s">
        <v>27</v>
      </c>
      <c r="G465" t="s">
        <v>28</v>
      </c>
      <c r="H465">
        <v>8146</v>
      </c>
      <c r="I465" t="s">
        <v>23</v>
      </c>
      <c r="J465">
        <v>0.1</v>
      </c>
      <c r="K465">
        <v>9000</v>
      </c>
      <c r="L465" s="6">
        <v>45352</v>
      </c>
    </row>
    <row r="466" spans="1:12" x14ac:dyDescent="0.3">
      <c r="A466" t="s">
        <v>722</v>
      </c>
      <c r="B466" t="s">
        <v>589</v>
      </c>
      <c r="C466" t="s">
        <v>72</v>
      </c>
      <c r="D466" t="s">
        <v>73</v>
      </c>
      <c r="E466" t="s">
        <v>16</v>
      </c>
      <c r="F466" t="s">
        <v>17</v>
      </c>
      <c r="G466" t="s">
        <v>40</v>
      </c>
      <c r="H466">
        <v>10991</v>
      </c>
      <c r="I466" t="s">
        <v>23</v>
      </c>
      <c r="J466">
        <v>0.1</v>
      </c>
      <c r="K466">
        <v>9000</v>
      </c>
      <c r="L466" s="6">
        <v>45475</v>
      </c>
    </row>
    <row r="467" spans="1:12" x14ac:dyDescent="0.3">
      <c r="A467" t="s">
        <v>723</v>
      </c>
      <c r="B467" t="s">
        <v>274</v>
      </c>
      <c r="C467" t="s">
        <v>51</v>
      </c>
      <c r="D467" t="s">
        <v>52</v>
      </c>
      <c r="E467" t="s">
        <v>16</v>
      </c>
      <c r="F467" t="s">
        <v>17</v>
      </c>
      <c r="G467" t="s">
        <v>18</v>
      </c>
      <c r="H467">
        <v>13424</v>
      </c>
      <c r="I467" t="s">
        <v>29</v>
      </c>
      <c r="K467">
        <v>13000</v>
      </c>
      <c r="L467" s="6">
        <v>45383</v>
      </c>
    </row>
    <row r="468" spans="1:12" x14ac:dyDescent="0.3">
      <c r="A468" t="s">
        <v>724</v>
      </c>
      <c r="B468" t="s">
        <v>307</v>
      </c>
      <c r="C468" t="s">
        <v>51</v>
      </c>
      <c r="D468" t="s">
        <v>52</v>
      </c>
      <c r="E468" t="s">
        <v>35</v>
      </c>
      <c r="F468" t="s">
        <v>17</v>
      </c>
      <c r="G468" t="s">
        <v>40</v>
      </c>
      <c r="H468">
        <v>14485</v>
      </c>
      <c r="I468" t="s">
        <v>36</v>
      </c>
      <c r="J468">
        <v>0.3</v>
      </c>
      <c r="K468">
        <v>13000</v>
      </c>
      <c r="L468" s="5" t="s">
        <v>45</v>
      </c>
    </row>
    <row r="469" spans="1:12" x14ac:dyDescent="0.3">
      <c r="A469" t="s">
        <v>725</v>
      </c>
      <c r="B469" t="s">
        <v>210</v>
      </c>
      <c r="C469" t="s">
        <v>33</v>
      </c>
      <c r="D469" t="s">
        <v>34</v>
      </c>
      <c r="E469" t="s">
        <v>53</v>
      </c>
      <c r="F469" t="s">
        <v>17</v>
      </c>
      <c r="G469" t="s">
        <v>40</v>
      </c>
      <c r="H469">
        <v>15956</v>
      </c>
      <c r="I469" t="s">
        <v>23</v>
      </c>
      <c r="J469">
        <v>0.1</v>
      </c>
      <c r="K469">
        <v>17000</v>
      </c>
      <c r="L469" s="6">
        <v>45294</v>
      </c>
    </row>
    <row r="470" spans="1:12" x14ac:dyDescent="0.3">
      <c r="A470" t="s">
        <v>726</v>
      </c>
      <c r="B470" t="s">
        <v>268</v>
      </c>
      <c r="C470" t="s">
        <v>14</v>
      </c>
      <c r="D470" t="s">
        <v>15</v>
      </c>
      <c r="E470" t="s">
        <v>35</v>
      </c>
      <c r="F470" t="s">
        <v>27</v>
      </c>
      <c r="G470" t="s">
        <v>18</v>
      </c>
      <c r="H470">
        <v>13841</v>
      </c>
      <c r="K470">
        <v>14000</v>
      </c>
      <c r="L470" s="5" t="s">
        <v>129</v>
      </c>
    </row>
    <row r="471" spans="1:12" x14ac:dyDescent="0.3">
      <c r="A471" t="s">
        <v>727</v>
      </c>
      <c r="B471" t="s">
        <v>47</v>
      </c>
      <c r="C471" t="s">
        <v>33</v>
      </c>
      <c r="D471" t="s">
        <v>34</v>
      </c>
      <c r="E471" t="s">
        <v>35</v>
      </c>
      <c r="F471" t="s">
        <v>17</v>
      </c>
      <c r="G471" t="s">
        <v>40</v>
      </c>
      <c r="H471">
        <v>16897</v>
      </c>
      <c r="I471" t="s">
        <v>36</v>
      </c>
      <c r="J471">
        <v>0.3</v>
      </c>
      <c r="K471">
        <v>17000</v>
      </c>
      <c r="L471" s="5" t="s">
        <v>41</v>
      </c>
    </row>
    <row r="472" spans="1:12" x14ac:dyDescent="0.3">
      <c r="A472" t="s">
        <v>728</v>
      </c>
      <c r="B472" t="s">
        <v>91</v>
      </c>
      <c r="C472" t="s">
        <v>51</v>
      </c>
      <c r="D472" t="s">
        <v>52</v>
      </c>
      <c r="E472" t="s">
        <v>16</v>
      </c>
      <c r="F472" t="s">
        <v>17</v>
      </c>
      <c r="G472" t="s">
        <v>28</v>
      </c>
      <c r="H472">
        <v>13854</v>
      </c>
      <c r="I472" t="s">
        <v>29</v>
      </c>
      <c r="K472">
        <v>13000</v>
      </c>
      <c r="L472" s="6">
        <v>45352</v>
      </c>
    </row>
    <row r="473" spans="1:12" x14ac:dyDescent="0.3">
      <c r="A473" t="s">
        <v>729</v>
      </c>
      <c r="B473" t="s">
        <v>200</v>
      </c>
      <c r="C473" t="s">
        <v>33</v>
      </c>
      <c r="D473" t="s">
        <v>34</v>
      </c>
      <c r="E473" t="s">
        <v>35</v>
      </c>
      <c r="F473" t="s">
        <v>27</v>
      </c>
      <c r="G473" t="s">
        <v>28</v>
      </c>
      <c r="H473">
        <v>16016</v>
      </c>
      <c r="I473" t="s">
        <v>36</v>
      </c>
      <c r="J473">
        <v>0.3</v>
      </c>
      <c r="K473">
        <v>17000</v>
      </c>
      <c r="L473" s="5" t="s">
        <v>132</v>
      </c>
    </row>
    <row r="474" spans="1:12" x14ac:dyDescent="0.3">
      <c r="A474" t="s">
        <v>730</v>
      </c>
      <c r="B474" t="s">
        <v>215</v>
      </c>
      <c r="C474" t="s">
        <v>33</v>
      </c>
      <c r="D474" t="s">
        <v>34</v>
      </c>
      <c r="E474" t="s">
        <v>53</v>
      </c>
      <c r="F474" t="s">
        <v>27</v>
      </c>
      <c r="G474" t="s">
        <v>18</v>
      </c>
      <c r="H474">
        <v>18899</v>
      </c>
      <c r="K474">
        <v>17000</v>
      </c>
      <c r="L474" s="5" t="s">
        <v>41</v>
      </c>
    </row>
    <row r="475" spans="1:12" x14ac:dyDescent="0.3">
      <c r="A475" t="s">
        <v>731</v>
      </c>
      <c r="B475" t="s">
        <v>365</v>
      </c>
      <c r="C475" t="s">
        <v>51</v>
      </c>
      <c r="D475" t="s">
        <v>52</v>
      </c>
      <c r="E475" t="s">
        <v>35</v>
      </c>
      <c r="F475" t="s">
        <v>17</v>
      </c>
      <c r="G475" t="s">
        <v>18</v>
      </c>
      <c r="H475">
        <v>14292</v>
      </c>
      <c r="I475" t="s">
        <v>19</v>
      </c>
      <c r="J475">
        <v>0.2</v>
      </c>
      <c r="K475">
        <v>13000</v>
      </c>
      <c r="L475" s="6">
        <v>45505</v>
      </c>
    </row>
    <row r="476" spans="1:12" x14ac:dyDescent="0.3">
      <c r="A476" t="s">
        <v>732</v>
      </c>
      <c r="B476" t="s">
        <v>187</v>
      </c>
      <c r="C476" t="s">
        <v>51</v>
      </c>
      <c r="D476" t="s">
        <v>52</v>
      </c>
      <c r="E476" t="s">
        <v>35</v>
      </c>
      <c r="F476" t="s">
        <v>27</v>
      </c>
      <c r="G476" t="s">
        <v>40</v>
      </c>
      <c r="H476">
        <v>12524</v>
      </c>
      <c r="I476" t="s">
        <v>23</v>
      </c>
      <c r="J476">
        <v>0.1</v>
      </c>
      <c r="K476">
        <v>13000</v>
      </c>
      <c r="L476" s="6">
        <v>45475</v>
      </c>
    </row>
    <row r="477" spans="1:12" x14ac:dyDescent="0.3">
      <c r="A477" t="s">
        <v>733</v>
      </c>
      <c r="B477" t="s">
        <v>324</v>
      </c>
      <c r="C477" t="s">
        <v>14</v>
      </c>
      <c r="D477" t="s">
        <v>15</v>
      </c>
      <c r="E477" t="s">
        <v>35</v>
      </c>
      <c r="F477" t="s">
        <v>27</v>
      </c>
      <c r="G477" t="s">
        <v>18</v>
      </c>
      <c r="H477">
        <v>15696</v>
      </c>
      <c r="K477">
        <v>14000</v>
      </c>
      <c r="L477" s="5" t="s">
        <v>230</v>
      </c>
    </row>
    <row r="478" spans="1:12" x14ac:dyDescent="0.3">
      <c r="A478" t="s">
        <v>734</v>
      </c>
      <c r="B478" t="s">
        <v>360</v>
      </c>
      <c r="C478" t="s">
        <v>33</v>
      </c>
      <c r="D478" t="s">
        <v>34</v>
      </c>
      <c r="E478" t="s">
        <v>35</v>
      </c>
      <c r="F478" t="s">
        <v>27</v>
      </c>
      <c r="G478" t="s">
        <v>40</v>
      </c>
      <c r="H478">
        <v>15207</v>
      </c>
      <c r="I478" t="s">
        <v>19</v>
      </c>
      <c r="J478">
        <v>0.2</v>
      </c>
      <c r="K478">
        <v>17000</v>
      </c>
      <c r="L478" s="5" t="s">
        <v>45</v>
      </c>
    </row>
    <row r="479" spans="1:12" x14ac:dyDescent="0.3">
      <c r="A479" t="s">
        <v>735</v>
      </c>
      <c r="B479" t="s">
        <v>372</v>
      </c>
      <c r="C479" t="s">
        <v>72</v>
      </c>
      <c r="D479" t="s">
        <v>73</v>
      </c>
      <c r="E479" t="s">
        <v>53</v>
      </c>
      <c r="F479" t="s">
        <v>27</v>
      </c>
      <c r="G479" t="s">
        <v>40</v>
      </c>
      <c r="H479">
        <v>9798</v>
      </c>
      <c r="K479">
        <v>9000</v>
      </c>
      <c r="L479" s="6">
        <v>45627</v>
      </c>
    </row>
    <row r="480" spans="1:12" x14ac:dyDescent="0.3">
      <c r="A480" t="s">
        <v>736</v>
      </c>
      <c r="B480" t="s">
        <v>444</v>
      </c>
      <c r="C480" t="s">
        <v>51</v>
      </c>
      <c r="D480" t="s">
        <v>52</v>
      </c>
      <c r="E480" t="s">
        <v>53</v>
      </c>
      <c r="F480" t="s">
        <v>17</v>
      </c>
      <c r="G480" t="s">
        <v>40</v>
      </c>
      <c r="H480">
        <v>14618</v>
      </c>
      <c r="I480" t="s">
        <v>19</v>
      </c>
      <c r="J480">
        <v>0.2</v>
      </c>
      <c r="K480">
        <v>13000</v>
      </c>
      <c r="L480" s="6">
        <v>45352</v>
      </c>
    </row>
    <row r="481" spans="1:12" x14ac:dyDescent="0.3">
      <c r="A481" t="s">
        <v>737</v>
      </c>
      <c r="B481" t="s">
        <v>226</v>
      </c>
      <c r="C481" t="s">
        <v>51</v>
      </c>
      <c r="D481" t="s">
        <v>52</v>
      </c>
      <c r="E481" t="s">
        <v>16</v>
      </c>
      <c r="F481" t="s">
        <v>17</v>
      </c>
      <c r="G481" t="s">
        <v>40</v>
      </c>
      <c r="H481">
        <v>12687</v>
      </c>
      <c r="I481" t="s">
        <v>29</v>
      </c>
      <c r="K481">
        <v>13000</v>
      </c>
      <c r="L481" s="5" t="s">
        <v>122</v>
      </c>
    </row>
    <row r="482" spans="1:12" x14ac:dyDescent="0.3">
      <c r="A482" t="s">
        <v>738</v>
      </c>
      <c r="B482" t="s">
        <v>89</v>
      </c>
      <c r="C482" t="s">
        <v>33</v>
      </c>
      <c r="D482" t="s">
        <v>34</v>
      </c>
      <c r="E482" t="s">
        <v>53</v>
      </c>
      <c r="F482" t="s">
        <v>27</v>
      </c>
      <c r="G482" t="s">
        <v>40</v>
      </c>
      <c r="H482">
        <v>15816</v>
      </c>
      <c r="I482" t="s">
        <v>29</v>
      </c>
      <c r="K482">
        <v>17000</v>
      </c>
      <c r="L482" s="5" t="s">
        <v>109</v>
      </c>
    </row>
    <row r="483" spans="1:12" x14ac:dyDescent="0.3">
      <c r="A483" t="s">
        <v>739</v>
      </c>
      <c r="B483" t="s">
        <v>303</v>
      </c>
      <c r="C483" t="s">
        <v>14</v>
      </c>
      <c r="D483" t="s">
        <v>15</v>
      </c>
      <c r="E483" t="s">
        <v>53</v>
      </c>
      <c r="F483" t="s">
        <v>44</v>
      </c>
      <c r="G483" t="s">
        <v>40</v>
      </c>
      <c r="H483">
        <v>13964</v>
      </c>
      <c r="I483" t="s">
        <v>29</v>
      </c>
      <c r="K483">
        <v>14000</v>
      </c>
      <c r="L483" s="5" t="s">
        <v>158</v>
      </c>
    </row>
    <row r="484" spans="1:12" x14ac:dyDescent="0.3">
      <c r="A484" t="s">
        <v>740</v>
      </c>
      <c r="B484" t="s">
        <v>219</v>
      </c>
      <c r="C484" t="s">
        <v>33</v>
      </c>
      <c r="D484" t="s">
        <v>34</v>
      </c>
      <c r="E484" t="s">
        <v>53</v>
      </c>
      <c r="F484" t="s">
        <v>17</v>
      </c>
      <c r="G484" t="s">
        <v>18</v>
      </c>
      <c r="H484">
        <v>15106</v>
      </c>
      <c r="I484" t="s">
        <v>36</v>
      </c>
      <c r="J484">
        <v>0.3</v>
      </c>
      <c r="K484">
        <v>17000</v>
      </c>
      <c r="L484" s="6">
        <v>45506</v>
      </c>
    </row>
    <row r="485" spans="1:12" x14ac:dyDescent="0.3">
      <c r="A485" t="s">
        <v>741</v>
      </c>
      <c r="B485" t="s">
        <v>536</v>
      </c>
      <c r="C485" t="s">
        <v>33</v>
      </c>
      <c r="D485" t="s">
        <v>34</v>
      </c>
      <c r="E485" t="s">
        <v>35</v>
      </c>
      <c r="F485" t="s">
        <v>17</v>
      </c>
      <c r="G485" t="s">
        <v>28</v>
      </c>
      <c r="H485">
        <v>16464</v>
      </c>
      <c r="I485" t="s">
        <v>29</v>
      </c>
      <c r="K485">
        <v>17000</v>
      </c>
      <c r="L485" s="5" t="s">
        <v>101</v>
      </c>
    </row>
    <row r="486" spans="1:12" x14ac:dyDescent="0.3">
      <c r="A486" t="s">
        <v>742</v>
      </c>
      <c r="B486" t="s">
        <v>360</v>
      </c>
      <c r="C486" t="s">
        <v>51</v>
      </c>
      <c r="D486" t="s">
        <v>52</v>
      </c>
      <c r="E486" t="s">
        <v>16</v>
      </c>
      <c r="F486" t="s">
        <v>27</v>
      </c>
      <c r="G486" t="s">
        <v>40</v>
      </c>
      <c r="H486">
        <v>13185</v>
      </c>
      <c r="I486" t="s">
        <v>23</v>
      </c>
      <c r="J486">
        <v>0.1</v>
      </c>
      <c r="K486">
        <v>13000</v>
      </c>
      <c r="L486" s="5" t="s">
        <v>198</v>
      </c>
    </row>
    <row r="487" spans="1:12" x14ac:dyDescent="0.3">
      <c r="A487" t="s">
        <v>743</v>
      </c>
      <c r="B487" t="s">
        <v>66</v>
      </c>
      <c r="C487" t="s">
        <v>72</v>
      </c>
      <c r="D487" t="s">
        <v>73</v>
      </c>
      <c r="E487" t="s">
        <v>53</v>
      </c>
      <c r="F487" t="s">
        <v>27</v>
      </c>
      <c r="G487" t="s">
        <v>18</v>
      </c>
      <c r="H487">
        <v>7968</v>
      </c>
      <c r="I487" t="s">
        <v>29</v>
      </c>
      <c r="K487">
        <v>9000</v>
      </c>
      <c r="L487" s="5" t="s">
        <v>129</v>
      </c>
    </row>
    <row r="488" spans="1:12" x14ac:dyDescent="0.3">
      <c r="A488" t="s">
        <v>744</v>
      </c>
      <c r="B488" t="s">
        <v>330</v>
      </c>
      <c r="C488" t="s">
        <v>33</v>
      </c>
      <c r="D488" t="s">
        <v>34</v>
      </c>
      <c r="E488" t="s">
        <v>16</v>
      </c>
      <c r="F488" t="s">
        <v>27</v>
      </c>
      <c r="G488" t="s">
        <v>28</v>
      </c>
      <c r="H488">
        <v>17869</v>
      </c>
      <c r="I488" t="s">
        <v>36</v>
      </c>
      <c r="J488">
        <v>0.3</v>
      </c>
      <c r="K488">
        <v>17000</v>
      </c>
      <c r="L488" s="6">
        <v>45294</v>
      </c>
    </row>
    <row r="489" spans="1:12" x14ac:dyDescent="0.3">
      <c r="A489" t="s">
        <v>745</v>
      </c>
      <c r="B489" t="s">
        <v>226</v>
      </c>
      <c r="C489" t="s">
        <v>51</v>
      </c>
      <c r="D489" t="s">
        <v>52</v>
      </c>
      <c r="E489" t="s">
        <v>16</v>
      </c>
      <c r="F489" t="s">
        <v>27</v>
      </c>
      <c r="G489" t="s">
        <v>40</v>
      </c>
      <c r="H489">
        <v>13220</v>
      </c>
      <c r="I489" t="s">
        <v>36</v>
      </c>
      <c r="J489">
        <v>0.3</v>
      </c>
      <c r="K489">
        <v>13000</v>
      </c>
      <c r="L489" s="6">
        <v>45627</v>
      </c>
    </row>
    <row r="490" spans="1:12" x14ac:dyDescent="0.3">
      <c r="A490" t="s">
        <v>746</v>
      </c>
      <c r="B490" t="s">
        <v>747</v>
      </c>
      <c r="C490" t="s">
        <v>14</v>
      </c>
      <c r="D490" t="s">
        <v>15</v>
      </c>
      <c r="E490" t="s">
        <v>35</v>
      </c>
      <c r="F490" t="s">
        <v>27</v>
      </c>
      <c r="G490" t="s">
        <v>28</v>
      </c>
      <c r="H490">
        <v>12896</v>
      </c>
      <c r="I490" t="s">
        <v>23</v>
      </c>
      <c r="J490">
        <v>0.1</v>
      </c>
      <c r="K490">
        <v>14000</v>
      </c>
      <c r="L490" s="6">
        <v>45353</v>
      </c>
    </row>
    <row r="491" spans="1:12" x14ac:dyDescent="0.3">
      <c r="A491" t="s">
        <v>748</v>
      </c>
      <c r="B491" t="s">
        <v>747</v>
      </c>
      <c r="C491" t="s">
        <v>33</v>
      </c>
      <c r="D491" t="s">
        <v>34</v>
      </c>
      <c r="E491" t="s">
        <v>16</v>
      </c>
      <c r="F491" t="s">
        <v>27</v>
      </c>
      <c r="G491" t="s">
        <v>18</v>
      </c>
      <c r="H491">
        <v>16395</v>
      </c>
      <c r="I491" t="s">
        <v>19</v>
      </c>
      <c r="J491">
        <v>0.2</v>
      </c>
      <c r="K491">
        <v>17000</v>
      </c>
      <c r="L491" s="5" t="s">
        <v>333</v>
      </c>
    </row>
    <row r="492" spans="1:12" x14ac:dyDescent="0.3">
      <c r="A492" t="s">
        <v>749</v>
      </c>
      <c r="B492" t="s">
        <v>164</v>
      </c>
      <c r="C492" t="s">
        <v>33</v>
      </c>
      <c r="D492" t="s">
        <v>34</v>
      </c>
      <c r="E492" t="s">
        <v>35</v>
      </c>
      <c r="F492" t="s">
        <v>27</v>
      </c>
      <c r="G492" t="s">
        <v>18</v>
      </c>
      <c r="H492">
        <v>17402</v>
      </c>
      <c r="I492" t="s">
        <v>19</v>
      </c>
      <c r="J492">
        <v>0.2</v>
      </c>
      <c r="K492">
        <v>17000</v>
      </c>
      <c r="L492" s="5" t="s">
        <v>326</v>
      </c>
    </row>
    <row r="493" spans="1:12" x14ac:dyDescent="0.3">
      <c r="A493" t="s">
        <v>750</v>
      </c>
      <c r="B493" t="s">
        <v>185</v>
      </c>
      <c r="C493" t="s">
        <v>33</v>
      </c>
      <c r="D493" t="s">
        <v>34</v>
      </c>
      <c r="E493" t="s">
        <v>35</v>
      </c>
      <c r="F493" t="s">
        <v>17</v>
      </c>
      <c r="G493" t="s">
        <v>28</v>
      </c>
      <c r="H493">
        <v>18858</v>
      </c>
      <c r="K493">
        <v>17000</v>
      </c>
      <c r="L493" s="6">
        <v>45475</v>
      </c>
    </row>
    <row r="494" spans="1:12" x14ac:dyDescent="0.3">
      <c r="A494" t="s">
        <v>751</v>
      </c>
      <c r="B494" t="s">
        <v>468</v>
      </c>
      <c r="C494" t="s">
        <v>33</v>
      </c>
      <c r="D494" t="s">
        <v>34</v>
      </c>
      <c r="E494" t="s">
        <v>53</v>
      </c>
      <c r="F494" t="s">
        <v>27</v>
      </c>
      <c r="G494" t="s">
        <v>18</v>
      </c>
      <c r="H494">
        <v>17999</v>
      </c>
      <c r="K494">
        <v>17000</v>
      </c>
      <c r="L494" s="5" t="s">
        <v>158</v>
      </c>
    </row>
    <row r="495" spans="1:12" x14ac:dyDescent="0.3">
      <c r="A495" t="s">
        <v>752</v>
      </c>
      <c r="B495" t="s">
        <v>627</v>
      </c>
      <c r="C495" t="s">
        <v>33</v>
      </c>
      <c r="D495" t="s">
        <v>34</v>
      </c>
      <c r="E495" t="s">
        <v>35</v>
      </c>
      <c r="F495" t="s">
        <v>44</v>
      </c>
      <c r="G495" t="s">
        <v>28</v>
      </c>
      <c r="H495">
        <v>17840</v>
      </c>
      <c r="I495" t="s">
        <v>29</v>
      </c>
      <c r="K495">
        <v>17000</v>
      </c>
      <c r="L495" s="5" t="s">
        <v>158</v>
      </c>
    </row>
    <row r="496" spans="1:12" x14ac:dyDescent="0.3">
      <c r="A496" t="s">
        <v>753</v>
      </c>
      <c r="B496" t="s">
        <v>444</v>
      </c>
      <c r="C496" t="s">
        <v>51</v>
      </c>
      <c r="D496" t="s">
        <v>52</v>
      </c>
      <c r="E496" t="s">
        <v>53</v>
      </c>
      <c r="F496" t="s">
        <v>17</v>
      </c>
      <c r="G496" t="s">
        <v>28</v>
      </c>
      <c r="H496">
        <v>13820</v>
      </c>
      <c r="I496" t="s">
        <v>36</v>
      </c>
      <c r="J496">
        <v>0.3</v>
      </c>
      <c r="K496">
        <v>13000</v>
      </c>
      <c r="L496" s="6">
        <v>45536</v>
      </c>
    </row>
    <row r="497" spans="1:12" x14ac:dyDescent="0.3">
      <c r="A497" t="s">
        <v>754</v>
      </c>
      <c r="B497" t="s">
        <v>313</v>
      </c>
      <c r="C497" t="s">
        <v>14</v>
      </c>
      <c r="D497" t="s">
        <v>15</v>
      </c>
      <c r="E497" t="s">
        <v>16</v>
      </c>
      <c r="F497" t="s">
        <v>44</v>
      </c>
      <c r="G497" t="s">
        <v>40</v>
      </c>
      <c r="H497">
        <v>15484</v>
      </c>
      <c r="I497" t="s">
        <v>29</v>
      </c>
      <c r="K497">
        <v>14000</v>
      </c>
      <c r="L497" s="6">
        <v>45352</v>
      </c>
    </row>
    <row r="498" spans="1:12" x14ac:dyDescent="0.3">
      <c r="A498" t="s">
        <v>755</v>
      </c>
      <c r="B498" t="s">
        <v>756</v>
      </c>
      <c r="C498" t="s">
        <v>33</v>
      </c>
      <c r="D498" t="s">
        <v>34</v>
      </c>
      <c r="E498" t="s">
        <v>16</v>
      </c>
      <c r="F498" t="s">
        <v>27</v>
      </c>
      <c r="G498" t="s">
        <v>28</v>
      </c>
      <c r="H498">
        <v>17316</v>
      </c>
      <c r="I498" t="s">
        <v>23</v>
      </c>
      <c r="J498">
        <v>0.1</v>
      </c>
      <c r="K498">
        <v>17000</v>
      </c>
      <c r="L498" s="5" t="s">
        <v>45</v>
      </c>
    </row>
    <row r="499" spans="1:12" x14ac:dyDescent="0.3">
      <c r="A499" t="s">
        <v>757</v>
      </c>
      <c r="B499" t="s">
        <v>544</v>
      </c>
      <c r="C499" t="s">
        <v>33</v>
      </c>
      <c r="D499" t="s">
        <v>34</v>
      </c>
      <c r="E499" t="s">
        <v>16</v>
      </c>
      <c r="F499" t="s">
        <v>27</v>
      </c>
      <c r="G499" t="s">
        <v>18</v>
      </c>
      <c r="H499">
        <v>16420</v>
      </c>
      <c r="I499" t="s">
        <v>36</v>
      </c>
      <c r="J499">
        <v>0.3</v>
      </c>
      <c r="K499">
        <v>17000</v>
      </c>
      <c r="L499" s="6">
        <v>45597</v>
      </c>
    </row>
    <row r="500" spans="1:12" x14ac:dyDescent="0.3">
      <c r="A500" t="s">
        <v>758</v>
      </c>
      <c r="B500" t="s">
        <v>13</v>
      </c>
      <c r="C500" t="s">
        <v>33</v>
      </c>
      <c r="D500" t="s">
        <v>34</v>
      </c>
      <c r="E500" t="s">
        <v>53</v>
      </c>
      <c r="F500" t="s">
        <v>27</v>
      </c>
      <c r="G500" t="s">
        <v>40</v>
      </c>
      <c r="H500">
        <v>15858</v>
      </c>
      <c r="I500" t="s">
        <v>19</v>
      </c>
      <c r="J500">
        <v>0.2</v>
      </c>
      <c r="K500">
        <v>17000</v>
      </c>
      <c r="L500" s="5" t="s">
        <v>57</v>
      </c>
    </row>
    <row r="501" spans="1:12" x14ac:dyDescent="0.3">
      <c r="A501" t="s">
        <v>759</v>
      </c>
      <c r="B501" t="s">
        <v>468</v>
      </c>
      <c r="C501" t="s">
        <v>33</v>
      </c>
      <c r="D501" t="s">
        <v>34</v>
      </c>
      <c r="E501" t="s">
        <v>35</v>
      </c>
      <c r="F501" t="s">
        <v>44</v>
      </c>
      <c r="G501" t="s">
        <v>18</v>
      </c>
      <c r="H501">
        <v>15197</v>
      </c>
      <c r="K501">
        <v>17000</v>
      </c>
      <c r="L501" s="5" t="s">
        <v>96</v>
      </c>
    </row>
    <row r="502" spans="1:12" x14ac:dyDescent="0.3">
      <c r="A502" t="s">
        <v>760</v>
      </c>
      <c r="B502" t="s">
        <v>148</v>
      </c>
      <c r="C502" t="s">
        <v>51</v>
      </c>
      <c r="D502" t="s">
        <v>52</v>
      </c>
      <c r="E502" t="s">
        <v>53</v>
      </c>
      <c r="F502" t="s">
        <v>17</v>
      </c>
      <c r="G502" t="s">
        <v>40</v>
      </c>
      <c r="H502">
        <v>12438</v>
      </c>
      <c r="I502" t="s">
        <v>29</v>
      </c>
      <c r="K502">
        <v>13000</v>
      </c>
      <c r="L502" s="5" t="s">
        <v>54</v>
      </c>
    </row>
    <row r="503" spans="1:12" x14ac:dyDescent="0.3">
      <c r="A503" t="s">
        <v>761</v>
      </c>
      <c r="B503" t="s">
        <v>185</v>
      </c>
      <c r="C503" t="s">
        <v>72</v>
      </c>
      <c r="D503" t="s">
        <v>73</v>
      </c>
      <c r="E503" t="s">
        <v>16</v>
      </c>
      <c r="F503" t="s">
        <v>44</v>
      </c>
      <c r="G503" t="s">
        <v>28</v>
      </c>
      <c r="H503">
        <v>7923</v>
      </c>
      <c r="I503" t="s">
        <v>19</v>
      </c>
      <c r="J503">
        <v>0.2</v>
      </c>
      <c r="K503">
        <v>9000</v>
      </c>
      <c r="L503" s="5" t="s">
        <v>96</v>
      </c>
    </row>
    <row r="504" spans="1:12" x14ac:dyDescent="0.3">
      <c r="A504" t="s">
        <v>762</v>
      </c>
      <c r="B504" t="s">
        <v>232</v>
      </c>
      <c r="C504" t="s">
        <v>14</v>
      </c>
      <c r="D504" t="s">
        <v>15</v>
      </c>
      <c r="E504" t="s">
        <v>53</v>
      </c>
      <c r="F504" t="s">
        <v>27</v>
      </c>
      <c r="G504" t="s">
        <v>40</v>
      </c>
      <c r="H504">
        <v>13069</v>
      </c>
      <c r="I504" t="s">
        <v>23</v>
      </c>
      <c r="J504">
        <v>0.1</v>
      </c>
      <c r="K504">
        <v>14000</v>
      </c>
      <c r="L504" s="6">
        <v>45413</v>
      </c>
    </row>
    <row r="505" spans="1:12" x14ac:dyDescent="0.3">
      <c r="A505" t="s">
        <v>763</v>
      </c>
      <c r="B505" t="s">
        <v>764</v>
      </c>
      <c r="C505" t="s">
        <v>72</v>
      </c>
      <c r="D505" t="s">
        <v>73</v>
      </c>
      <c r="E505" t="s">
        <v>35</v>
      </c>
      <c r="F505" t="s">
        <v>44</v>
      </c>
      <c r="G505" t="s">
        <v>18</v>
      </c>
      <c r="H505">
        <v>9240</v>
      </c>
      <c r="I505" t="s">
        <v>23</v>
      </c>
      <c r="J505">
        <v>0.1</v>
      </c>
      <c r="K505">
        <v>9000</v>
      </c>
      <c r="L505" s="5" t="s">
        <v>165</v>
      </c>
    </row>
    <row r="506" spans="1:12" x14ac:dyDescent="0.3">
      <c r="A506" t="s">
        <v>765</v>
      </c>
      <c r="B506" t="s">
        <v>226</v>
      </c>
      <c r="C506" t="s">
        <v>72</v>
      </c>
      <c r="D506" t="s">
        <v>73</v>
      </c>
      <c r="E506" t="s">
        <v>16</v>
      </c>
      <c r="F506" t="s">
        <v>27</v>
      </c>
      <c r="G506" t="s">
        <v>40</v>
      </c>
      <c r="H506">
        <v>10860</v>
      </c>
      <c r="I506" t="s">
        <v>19</v>
      </c>
      <c r="J506">
        <v>0.2</v>
      </c>
      <c r="K506">
        <v>9000</v>
      </c>
      <c r="L506" s="6">
        <v>45506</v>
      </c>
    </row>
    <row r="507" spans="1:12" x14ac:dyDescent="0.3">
      <c r="A507" t="s">
        <v>766</v>
      </c>
      <c r="B507" t="s">
        <v>160</v>
      </c>
      <c r="C507" t="s">
        <v>51</v>
      </c>
      <c r="D507" t="s">
        <v>52</v>
      </c>
      <c r="E507" t="s">
        <v>35</v>
      </c>
      <c r="F507" t="s">
        <v>27</v>
      </c>
      <c r="G507" t="s">
        <v>40</v>
      </c>
      <c r="H507">
        <v>11841</v>
      </c>
      <c r="I507" t="s">
        <v>19</v>
      </c>
      <c r="J507">
        <v>0.2</v>
      </c>
      <c r="K507">
        <v>13000</v>
      </c>
      <c r="L507" s="5" t="s">
        <v>30</v>
      </c>
    </row>
    <row r="508" spans="1:12" x14ac:dyDescent="0.3">
      <c r="A508" t="s">
        <v>767</v>
      </c>
      <c r="B508" t="s">
        <v>121</v>
      </c>
      <c r="C508" t="s">
        <v>33</v>
      </c>
      <c r="D508" t="s">
        <v>34</v>
      </c>
      <c r="E508" t="s">
        <v>16</v>
      </c>
      <c r="F508" t="s">
        <v>17</v>
      </c>
      <c r="G508" t="s">
        <v>40</v>
      </c>
      <c r="H508">
        <v>15972</v>
      </c>
      <c r="I508" t="s">
        <v>23</v>
      </c>
      <c r="J508">
        <v>0.1</v>
      </c>
      <c r="K508">
        <v>17000</v>
      </c>
      <c r="L508" s="6">
        <v>45383</v>
      </c>
    </row>
    <row r="509" spans="1:12" x14ac:dyDescent="0.3">
      <c r="A509" t="s">
        <v>768</v>
      </c>
      <c r="B509" t="s">
        <v>653</v>
      </c>
      <c r="C509" t="s">
        <v>72</v>
      </c>
      <c r="D509" t="s">
        <v>73</v>
      </c>
      <c r="E509" t="s">
        <v>35</v>
      </c>
      <c r="F509" t="s">
        <v>27</v>
      </c>
      <c r="G509" t="s">
        <v>40</v>
      </c>
      <c r="H509">
        <v>7015</v>
      </c>
      <c r="K509">
        <v>9000</v>
      </c>
      <c r="L509" s="6">
        <v>45444</v>
      </c>
    </row>
    <row r="510" spans="1:12" x14ac:dyDescent="0.3">
      <c r="A510" t="s">
        <v>769</v>
      </c>
      <c r="B510" t="s">
        <v>167</v>
      </c>
      <c r="C510" t="s">
        <v>72</v>
      </c>
      <c r="D510" t="s">
        <v>73</v>
      </c>
      <c r="E510" t="s">
        <v>35</v>
      </c>
      <c r="F510" t="s">
        <v>27</v>
      </c>
      <c r="G510" t="s">
        <v>18</v>
      </c>
      <c r="H510">
        <v>7847</v>
      </c>
      <c r="I510" t="s">
        <v>19</v>
      </c>
      <c r="J510">
        <v>0.2</v>
      </c>
      <c r="K510">
        <v>9000</v>
      </c>
      <c r="L510" s="6">
        <v>45567</v>
      </c>
    </row>
    <row r="511" spans="1:12" x14ac:dyDescent="0.3">
      <c r="A511" t="s">
        <v>770</v>
      </c>
      <c r="B511" t="s">
        <v>255</v>
      </c>
      <c r="C511" t="s">
        <v>72</v>
      </c>
      <c r="D511" t="s">
        <v>73</v>
      </c>
      <c r="E511" t="s">
        <v>35</v>
      </c>
      <c r="F511" t="s">
        <v>17</v>
      </c>
      <c r="G511" t="s">
        <v>40</v>
      </c>
      <c r="H511">
        <v>8928</v>
      </c>
      <c r="K511">
        <v>9000</v>
      </c>
      <c r="L511" s="5" t="s">
        <v>211</v>
      </c>
    </row>
    <row r="512" spans="1:12" x14ac:dyDescent="0.3">
      <c r="A512" t="s">
        <v>771</v>
      </c>
      <c r="B512" t="s">
        <v>311</v>
      </c>
      <c r="C512" t="s">
        <v>14</v>
      </c>
      <c r="D512" t="s">
        <v>15</v>
      </c>
      <c r="E512" t="s">
        <v>16</v>
      </c>
      <c r="F512" t="s">
        <v>44</v>
      </c>
      <c r="G512" t="s">
        <v>40</v>
      </c>
      <c r="H512">
        <v>12757</v>
      </c>
      <c r="I512" t="s">
        <v>36</v>
      </c>
      <c r="J512">
        <v>0.3</v>
      </c>
      <c r="K512">
        <v>14000</v>
      </c>
      <c r="L512" s="5" t="s">
        <v>188</v>
      </c>
    </row>
    <row r="513" spans="1:12" x14ac:dyDescent="0.3">
      <c r="A513" t="s">
        <v>772</v>
      </c>
      <c r="B513" t="s">
        <v>510</v>
      </c>
      <c r="C513" t="s">
        <v>51</v>
      </c>
      <c r="D513" t="s">
        <v>52</v>
      </c>
      <c r="E513" t="s">
        <v>53</v>
      </c>
      <c r="F513" t="s">
        <v>27</v>
      </c>
      <c r="G513" t="s">
        <v>40</v>
      </c>
      <c r="H513">
        <v>12801</v>
      </c>
      <c r="K513">
        <v>13000</v>
      </c>
      <c r="L513" s="5" t="s">
        <v>170</v>
      </c>
    </row>
    <row r="514" spans="1:12" x14ac:dyDescent="0.3">
      <c r="A514" t="s">
        <v>773</v>
      </c>
      <c r="B514" t="s">
        <v>200</v>
      </c>
      <c r="C514" t="s">
        <v>33</v>
      </c>
      <c r="D514" t="s">
        <v>34</v>
      </c>
      <c r="E514" t="s">
        <v>16</v>
      </c>
      <c r="F514" t="s">
        <v>27</v>
      </c>
      <c r="G514" t="s">
        <v>18</v>
      </c>
      <c r="H514">
        <v>18081</v>
      </c>
      <c r="I514" t="s">
        <v>23</v>
      </c>
      <c r="J514">
        <v>0.1</v>
      </c>
      <c r="K514">
        <v>17000</v>
      </c>
      <c r="L514" s="6">
        <v>45444</v>
      </c>
    </row>
    <row r="515" spans="1:12" x14ac:dyDescent="0.3">
      <c r="A515" t="s">
        <v>774</v>
      </c>
      <c r="B515" t="s">
        <v>352</v>
      </c>
      <c r="C515" t="s">
        <v>72</v>
      </c>
      <c r="D515" t="s">
        <v>73</v>
      </c>
      <c r="E515" t="s">
        <v>16</v>
      </c>
      <c r="F515" t="s">
        <v>27</v>
      </c>
      <c r="G515" t="s">
        <v>28</v>
      </c>
      <c r="H515">
        <v>7249</v>
      </c>
      <c r="K515">
        <v>9000</v>
      </c>
      <c r="L515" s="5" t="s">
        <v>162</v>
      </c>
    </row>
    <row r="516" spans="1:12" x14ac:dyDescent="0.3">
      <c r="A516" t="s">
        <v>775</v>
      </c>
      <c r="B516" t="s">
        <v>424</v>
      </c>
      <c r="C516" t="s">
        <v>72</v>
      </c>
      <c r="D516" t="s">
        <v>73</v>
      </c>
      <c r="E516" t="s">
        <v>16</v>
      </c>
      <c r="F516" t="s">
        <v>27</v>
      </c>
      <c r="G516" t="s">
        <v>40</v>
      </c>
      <c r="H516">
        <v>8224</v>
      </c>
      <c r="I516" t="s">
        <v>23</v>
      </c>
      <c r="J516">
        <v>0.1</v>
      </c>
      <c r="K516">
        <v>9000</v>
      </c>
      <c r="L516" s="5" t="s">
        <v>132</v>
      </c>
    </row>
    <row r="517" spans="1:12" x14ac:dyDescent="0.3">
      <c r="A517" t="s">
        <v>776</v>
      </c>
      <c r="B517" t="s">
        <v>490</v>
      </c>
      <c r="C517" t="s">
        <v>14</v>
      </c>
      <c r="D517" t="s">
        <v>15</v>
      </c>
      <c r="E517" t="s">
        <v>16</v>
      </c>
      <c r="F517" t="s">
        <v>44</v>
      </c>
      <c r="G517" t="s">
        <v>28</v>
      </c>
      <c r="H517">
        <v>15278</v>
      </c>
      <c r="I517" t="s">
        <v>29</v>
      </c>
      <c r="K517">
        <v>14000</v>
      </c>
      <c r="L517" s="5" t="s">
        <v>106</v>
      </c>
    </row>
    <row r="518" spans="1:12" x14ac:dyDescent="0.3">
      <c r="A518" t="s">
        <v>777</v>
      </c>
      <c r="B518" t="s">
        <v>409</v>
      </c>
      <c r="C518" t="s">
        <v>14</v>
      </c>
      <c r="D518" t="s">
        <v>15</v>
      </c>
      <c r="E518" t="s">
        <v>53</v>
      </c>
      <c r="F518" t="s">
        <v>27</v>
      </c>
      <c r="G518" t="s">
        <v>18</v>
      </c>
      <c r="H518">
        <v>15981</v>
      </c>
      <c r="I518" t="s">
        <v>19</v>
      </c>
      <c r="J518">
        <v>0.2</v>
      </c>
      <c r="K518">
        <v>14000</v>
      </c>
      <c r="L518" s="5" t="s">
        <v>230</v>
      </c>
    </row>
    <row r="519" spans="1:12" x14ac:dyDescent="0.3">
      <c r="A519" t="s">
        <v>778</v>
      </c>
      <c r="B519" t="s">
        <v>268</v>
      </c>
      <c r="C519" t="s">
        <v>14</v>
      </c>
      <c r="D519" t="s">
        <v>15</v>
      </c>
      <c r="E519" t="s">
        <v>53</v>
      </c>
      <c r="F519" t="s">
        <v>27</v>
      </c>
      <c r="G519" t="s">
        <v>28</v>
      </c>
      <c r="H519">
        <v>13783</v>
      </c>
      <c r="I519" t="s">
        <v>19</v>
      </c>
      <c r="J519">
        <v>0.2</v>
      </c>
      <c r="K519">
        <v>14000</v>
      </c>
      <c r="L519" s="5" t="s">
        <v>162</v>
      </c>
    </row>
    <row r="520" spans="1:12" x14ac:dyDescent="0.3">
      <c r="A520" t="s">
        <v>779</v>
      </c>
      <c r="B520" t="s">
        <v>458</v>
      </c>
      <c r="C520" t="s">
        <v>33</v>
      </c>
      <c r="D520" t="s">
        <v>34</v>
      </c>
      <c r="E520" t="s">
        <v>53</v>
      </c>
      <c r="F520" t="s">
        <v>44</v>
      </c>
      <c r="G520" t="s">
        <v>18</v>
      </c>
      <c r="H520">
        <v>15356</v>
      </c>
      <c r="K520">
        <v>17000</v>
      </c>
      <c r="L520" s="6">
        <v>45414</v>
      </c>
    </row>
    <row r="521" spans="1:12" x14ac:dyDescent="0.3">
      <c r="A521" t="s">
        <v>780</v>
      </c>
      <c r="B521" t="s">
        <v>548</v>
      </c>
      <c r="C521" t="s">
        <v>33</v>
      </c>
      <c r="D521" t="s">
        <v>34</v>
      </c>
      <c r="E521" t="s">
        <v>53</v>
      </c>
      <c r="F521" t="s">
        <v>44</v>
      </c>
      <c r="G521" t="s">
        <v>40</v>
      </c>
      <c r="H521">
        <v>18756</v>
      </c>
      <c r="I521" t="s">
        <v>23</v>
      </c>
      <c r="J521">
        <v>0.1</v>
      </c>
      <c r="K521">
        <v>17000</v>
      </c>
      <c r="L521" s="5" t="s">
        <v>158</v>
      </c>
    </row>
    <row r="522" spans="1:12" x14ac:dyDescent="0.3">
      <c r="A522" t="s">
        <v>781</v>
      </c>
      <c r="B522" t="s">
        <v>708</v>
      </c>
      <c r="C522" t="s">
        <v>72</v>
      </c>
      <c r="D522" t="s">
        <v>73</v>
      </c>
      <c r="E522" t="s">
        <v>35</v>
      </c>
      <c r="F522" t="s">
        <v>17</v>
      </c>
      <c r="G522" t="s">
        <v>18</v>
      </c>
      <c r="H522">
        <v>7607</v>
      </c>
      <c r="I522" t="s">
        <v>29</v>
      </c>
      <c r="K522">
        <v>9000</v>
      </c>
      <c r="L522" s="6">
        <v>45475</v>
      </c>
    </row>
    <row r="523" spans="1:12" x14ac:dyDescent="0.3">
      <c r="A523" t="s">
        <v>782</v>
      </c>
      <c r="B523" t="s">
        <v>615</v>
      </c>
      <c r="C523" t="s">
        <v>14</v>
      </c>
      <c r="D523" t="s">
        <v>15</v>
      </c>
      <c r="E523" t="s">
        <v>35</v>
      </c>
      <c r="F523" t="s">
        <v>44</v>
      </c>
      <c r="G523" t="s">
        <v>18</v>
      </c>
      <c r="H523">
        <v>15218</v>
      </c>
      <c r="I523" t="s">
        <v>36</v>
      </c>
      <c r="J523">
        <v>0.3</v>
      </c>
      <c r="K523">
        <v>14000</v>
      </c>
      <c r="L523" s="5" t="s">
        <v>78</v>
      </c>
    </row>
    <row r="524" spans="1:12" x14ac:dyDescent="0.3">
      <c r="A524" t="s">
        <v>783</v>
      </c>
      <c r="B524" t="s">
        <v>250</v>
      </c>
      <c r="C524" t="s">
        <v>72</v>
      </c>
      <c r="D524" t="s">
        <v>73</v>
      </c>
      <c r="E524" t="s">
        <v>53</v>
      </c>
      <c r="F524" t="s">
        <v>17</v>
      </c>
      <c r="G524" t="s">
        <v>28</v>
      </c>
      <c r="H524">
        <v>8988</v>
      </c>
      <c r="I524" t="s">
        <v>29</v>
      </c>
      <c r="K524">
        <v>9000</v>
      </c>
      <c r="L524" s="6">
        <v>45506</v>
      </c>
    </row>
    <row r="525" spans="1:12" x14ac:dyDescent="0.3">
      <c r="A525" t="s">
        <v>784</v>
      </c>
      <c r="B525" t="s">
        <v>747</v>
      </c>
      <c r="C525" t="s">
        <v>51</v>
      </c>
      <c r="D525" t="s">
        <v>52</v>
      </c>
      <c r="E525" t="s">
        <v>53</v>
      </c>
      <c r="F525" t="s">
        <v>17</v>
      </c>
      <c r="G525" t="s">
        <v>18</v>
      </c>
      <c r="H525">
        <v>13532</v>
      </c>
      <c r="I525" t="s">
        <v>29</v>
      </c>
      <c r="K525">
        <v>13000</v>
      </c>
      <c r="L525" s="5" t="s">
        <v>106</v>
      </c>
    </row>
    <row r="526" spans="1:12" x14ac:dyDescent="0.3">
      <c r="A526" t="s">
        <v>785</v>
      </c>
      <c r="B526" t="s">
        <v>148</v>
      </c>
      <c r="C526" t="s">
        <v>14</v>
      </c>
      <c r="D526" t="s">
        <v>15</v>
      </c>
      <c r="E526" t="s">
        <v>53</v>
      </c>
      <c r="F526" t="s">
        <v>17</v>
      </c>
      <c r="G526" t="s">
        <v>28</v>
      </c>
      <c r="H526">
        <v>12973</v>
      </c>
      <c r="I526" t="s">
        <v>23</v>
      </c>
      <c r="J526">
        <v>0.1</v>
      </c>
      <c r="K526">
        <v>14000</v>
      </c>
      <c r="L526" s="5" t="s">
        <v>20</v>
      </c>
    </row>
    <row r="527" spans="1:12" x14ac:dyDescent="0.3">
      <c r="A527" t="s">
        <v>786</v>
      </c>
      <c r="B527" t="s">
        <v>144</v>
      </c>
      <c r="C527" t="s">
        <v>33</v>
      </c>
      <c r="D527" t="s">
        <v>34</v>
      </c>
      <c r="E527" t="s">
        <v>35</v>
      </c>
      <c r="F527" t="s">
        <v>17</v>
      </c>
      <c r="G527" t="s">
        <v>40</v>
      </c>
      <c r="H527">
        <v>16273</v>
      </c>
      <c r="I527" t="s">
        <v>36</v>
      </c>
      <c r="J527">
        <v>0.3</v>
      </c>
      <c r="K527">
        <v>17000</v>
      </c>
      <c r="L527" s="5" t="s">
        <v>62</v>
      </c>
    </row>
    <row r="528" spans="1:12" x14ac:dyDescent="0.3">
      <c r="A528" t="s">
        <v>787</v>
      </c>
      <c r="B528" t="s">
        <v>788</v>
      </c>
      <c r="C528" t="s">
        <v>14</v>
      </c>
      <c r="D528" t="s">
        <v>15</v>
      </c>
      <c r="E528" t="s">
        <v>35</v>
      </c>
      <c r="F528" t="s">
        <v>27</v>
      </c>
      <c r="G528" t="s">
        <v>40</v>
      </c>
      <c r="H528">
        <v>15990</v>
      </c>
      <c r="K528">
        <v>14000</v>
      </c>
      <c r="L528" s="5" t="s">
        <v>326</v>
      </c>
    </row>
    <row r="529" spans="1:12" x14ac:dyDescent="0.3">
      <c r="A529" t="s">
        <v>789</v>
      </c>
      <c r="B529" t="s">
        <v>338</v>
      </c>
      <c r="C529" t="s">
        <v>33</v>
      </c>
      <c r="D529" t="s">
        <v>34</v>
      </c>
      <c r="E529" t="s">
        <v>16</v>
      </c>
      <c r="F529" t="s">
        <v>17</v>
      </c>
      <c r="G529" t="s">
        <v>28</v>
      </c>
      <c r="H529">
        <v>17644</v>
      </c>
      <c r="I529" t="s">
        <v>23</v>
      </c>
      <c r="J529">
        <v>0.1</v>
      </c>
      <c r="K529">
        <v>17000</v>
      </c>
      <c r="L529" s="5" t="s">
        <v>85</v>
      </c>
    </row>
    <row r="530" spans="1:12" x14ac:dyDescent="0.3">
      <c r="A530" t="s">
        <v>790</v>
      </c>
      <c r="B530" t="s">
        <v>244</v>
      </c>
      <c r="C530" t="s">
        <v>72</v>
      </c>
      <c r="D530" t="s">
        <v>73</v>
      </c>
      <c r="E530" t="s">
        <v>16</v>
      </c>
      <c r="F530" t="s">
        <v>17</v>
      </c>
      <c r="G530" t="s">
        <v>28</v>
      </c>
      <c r="H530">
        <v>10552</v>
      </c>
      <c r="I530" t="s">
        <v>36</v>
      </c>
      <c r="J530">
        <v>0.3</v>
      </c>
      <c r="K530">
        <v>9000</v>
      </c>
      <c r="L530" s="5" t="s">
        <v>162</v>
      </c>
    </row>
    <row r="531" spans="1:12" x14ac:dyDescent="0.3">
      <c r="A531" t="s">
        <v>791</v>
      </c>
      <c r="B531" t="s">
        <v>194</v>
      </c>
      <c r="C531" t="s">
        <v>51</v>
      </c>
      <c r="D531" t="s">
        <v>52</v>
      </c>
      <c r="E531" t="s">
        <v>35</v>
      </c>
      <c r="F531" t="s">
        <v>17</v>
      </c>
      <c r="G531" t="s">
        <v>28</v>
      </c>
      <c r="H531">
        <v>13075</v>
      </c>
      <c r="K531">
        <v>13000</v>
      </c>
      <c r="L531" s="6">
        <v>45536</v>
      </c>
    </row>
    <row r="532" spans="1:12" x14ac:dyDescent="0.3">
      <c r="A532" t="s">
        <v>792</v>
      </c>
      <c r="B532" t="s">
        <v>164</v>
      </c>
      <c r="C532" t="s">
        <v>14</v>
      </c>
      <c r="D532" t="s">
        <v>15</v>
      </c>
      <c r="E532" t="s">
        <v>35</v>
      </c>
      <c r="F532" t="s">
        <v>27</v>
      </c>
      <c r="G532" t="s">
        <v>18</v>
      </c>
      <c r="H532">
        <v>15428</v>
      </c>
      <c r="I532" t="s">
        <v>23</v>
      </c>
      <c r="J532">
        <v>0.1</v>
      </c>
      <c r="K532">
        <v>14000</v>
      </c>
      <c r="L532" s="5" t="s">
        <v>109</v>
      </c>
    </row>
    <row r="533" spans="1:12" x14ac:dyDescent="0.3">
      <c r="A533" t="s">
        <v>793</v>
      </c>
      <c r="B533" t="s">
        <v>525</v>
      </c>
      <c r="C533" t="s">
        <v>14</v>
      </c>
      <c r="D533" t="s">
        <v>15</v>
      </c>
      <c r="E533" t="s">
        <v>53</v>
      </c>
      <c r="F533" t="s">
        <v>44</v>
      </c>
      <c r="G533" t="s">
        <v>18</v>
      </c>
      <c r="H533">
        <v>13122</v>
      </c>
      <c r="I533" t="s">
        <v>36</v>
      </c>
      <c r="J533">
        <v>0.3</v>
      </c>
      <c r="K533">
        <v>14000</v>
      </c>
      <c r="L533" s="5" t="s">
        <v>162</v>
      </c>
    </row>
    <row r="534" spans="1:12" x14ac:dyDescent="0.3">
      <c r="A534" t="s">
        <v>794</v>
      </c>
      <c r="B534" t="s">
        <v>365</v>
      </c>
      <c r="C534" t="s">
        <v>72</v>
      </c>
      <c r="D534" t="s">
        <v>73</v>
      </c>
      <c r="E534" t="s">
        <v>16</v>
      </c>
      <c r="F534" t="s">
        <v>27</v>
      </c>
      <c r="G534" t="s">
        <v>28</v>
      </c>
      <c r="H534">
        <v>7125</v>
      </c>
      <c r="I534" t="s">
        <v>19</v>
      </c>
      <c r="J534">
        <v>0.2</v>
      </c>
      <c r="K534">
        <v>9000</v>
      </c>
      <c r="L534" s="5" t="s">
        <v>235</v>
      </c>
    </row>
    <row r="535" spans="1:12" x14ac:dyDescent="0.3">
      <c r="A535" t="s">
        <v>795</v>
      </c>
      <c r="B535" t="s">
        <v>636</v>
      </c>
      <c r="C535" t="s">
        <v>72</v>
      </c>
      <c r="D535" t="s">
        <v>73</v>
      </c>
      <c r="E535" t="s">
        <v>35</v>
      </c>
      <c r="F535" t="s">
        <v>17</v>
      </c>
      <c r="G535" t="s">
        <v>28</v>
      </c>
      <c r="H535">
        <v>9258</v>
      </c>
      <c r="I535" t="s">
        <v>36</v>
      </c>
      <c r="J535">
        <v>0.3</v>
      </c>
      <c r="K535">
        <v>9000</v>
      </c>
      <c r="L535" s="5" t="s">
        <v>153</v>
      </c>
    </row>
    <row r="536" spans="1:12" x14ac:dyDescent="0.3">
      <c r="A536" t="s">
        <v>796</v>
      </c>
      <c r="B536" t="s">
        <v>655</v>
      </c>
      <c r="C536" t="s">
        <v>33</v>
      </c>
      <c r="D536" t="s">
        <v>34</v>
      </c>
      <c r="E536" t="s">
        <v>16</v>
      </c>
      <c r="F536" t="s">
        <v>44</v>
      </c>
      <c r="G536" t="s">
        <v>18</v>
      </c>
      <c r="H536">
        <v>16167</v>
      </c>
      <c r="I536" t="s">
        <v>23</v>
      </c>
      <c r="J536">
        <v>0.1</v>
      </c>
      <c r="K536">
        <v>17000</v>
      </c>
      <c r="L536" s="5" t="s">
        <v>54</v>
      </c>
    </row>
    <row r="537" spans="1:12" x14ac:dyDescent="0.3">
      <c r="A537" t="s">
        <v>797</v>
      </c>
      <c r="B537" t="s">
        <v>276</v>
      </c>
      <c r="C537" t="s">
        <v>51</v>
      </c>
      <c r="D537" t="s">
        <v>52</v>
      </c>
      <c r="E537" t="s">
        <v>35</v>
      </c>
      <c r="F537" t="s">
        <v>44</v>
      </c>
      <c r="G537" t="s">
        <v>18</v>
      </c>
      <c r="H537">
        <v>13775</v>
      </c>
      <c r="I537" t="s">
        <v>19</v>
      </c>
      <c r="J537">
        <v>0.2</v>
      </c>
      <c r="K537">
        <v>13000</v>
      </c>
      <c r="L537" s="5" t="s">
        <v>37</v>
      </c>
    </row>
    <row r="538" spans="1:12" x14ac:dyDescent="0.3">
      <c r="A538" t="s">
        <v>798</v>
      </c>
      <c r="B538" t="s">
        <v>105</v>
      </c>
      <c r="C538" t="s">
        <v>14</v>
      </c>
      <c r="D538" t="s">
        <v>15</v>
      </c>
      <c r="E538" t="s">
        <v>16</v>
      </c>
      <c r="F538" t="s">
        <v>27</v>
      </c>
      <c r="G538" t="s">
        <v>40</v>
      </c>
      <c r="H538">
        <v>15733</v>
      </c>
      <c r="I538" t="s">
        <v>19</v>
      </c>
      <c r="J538">
        <v>0.2</v>
      </c>
      <c r="K538">
        <v>14000</v>
      </c>
      <c r="L538" s="6">
        <v>45598</v>
      </c>
    </row>
    <row r="539" spans="1:12" x14ac:dyDescent="0.3">
      <c r="A539" t="s">
        <v>799</v>
      </c>
      <c r="B539" t="s">
        <v>756</v>
      </c>
      <c r="C539" t="s">
        <v>14</v>
      </c>
      <c r="D539" t="s">
        <v>15</v>
      </c>
      <c r="E539" t="s">
        <v>35</v>
      </c>
      <c r="F539" t="s">
        <v>17</v>
      </c>
      <c r="G539" t="s">
        <v>28</v>
      </c>
      <c r="H539">
        <v>15297</v>
      </c>
      <c r="I539" t="s">
        <v>36</v>
      </c>
      <c r="J539">
        <v>0.3</v>
      </c>
      <c r="K539">
        <v>14000</v>
      </c>
      <c r="L539" s="5" t="s">
        <v>48</v>
      </c>
    </row>
    <row r="540" spans="1:12" x14ac:dyDescent="0.3">
      <c r="A540" t="s">
        <v>800</v>
      </c>
      <c r="B540" t="s">
        <v>801</v>
      </c>
      <c r="C540" t="s">
        <v>33</v>
      </c>
      <c r="D540" t="s">
        <v>34</v>
      </c>
      <c r="E540" t="s">
        <v>53</v>
      </c>
      <c r="F540" t="s">
        <v>17</v>
      </c>
      <c r="G540" t="s">
        <v>40</v>
      </c>
      <c r="H540">
        <v>16880</v>
      </c>
      <c r="I540" t="s">
        <v>36</v>
      </c>
      <c r="J540">
        <v>0.3</v>
      </c>
      <c r="K540">
        <v>17000</v>
      </c>
      <c r="L540" s="5" t="s">
        <v>24</v>
      </c>
    </row>
    <row r="541" spans="1:12" x14ac:dyDescent="0.3">
      <c r="A541" t="s">
        <v>802</v>
      </c>
      <c r="B541" t="s">
        <v>144</v>
      </c>
      <c r="C541" t="s">
        <v>72</v>
      </c>
      <c r="D541" t="s">
        <v>73</v>
      </c>
      <c r="E541" t="s">
        <v>16</v>
      </c>
      <c r="F541" t="s">
        <v>27</v>
      </c>
      <c r="G541" t="s">
        <v>18</v>
      </c>
      <c r="H541">
        <v>9095</v>
      </c>
      <c r="I541" t="s">
        <v>36</v>
      </c>
      <c r="J541">
        <v>0.3</v>
      </c>
      <c r="K541">
        <v>9000</v>
      </c>
      <c r="L541" s="6">
        <v>45414</v>
      </c>
    </row>
    <row r="542" spans="1:12" x14ac:dyDescent="0.3">
      <c r="A542" t="s">
        <v>803</v>
      </c>
      <c r="B542" t="s">
        <v>190</v>
      </c>
      <c r="C542" t="s">
        <v>33</v>
      </c>
      <c r="D542" t="s">
        <v>34</v>
      </c>
      <c r="E542" t="s">
        <v>53</v>
      </c>
      <c r="F542" t="s">
        <v>44</v>
      </c>
      <c r="G542" t="s">
        <v>18</v>
      </c>
      <c r="H542">
        <v>16973</v>
      </c>
      <c r="I542" t="s">
        <v>23</v>
      </c>
      <c r="J542">
        <v>0.1</v>
      </c>
      <c r="K542">
        <v>17000</v>
      </c>
      <c r="L542" s="5" t="s">
        <v>165</v>
      </c>
    </row>
    <row r="543" spans="1:12" x14ac:dyDescent="0.3">
      <c r="A543" t="s">
        <v>804</v>
      </c>
      <c r="B543" t="s">
        <v>319</v>
      </c>
      <c r="C543" t="s">
        <v>33</v>
      </c>
      <c r="D543" t="s">
        <v>34</v>
      </c>
      <c r="E543" t="s">
        <v>53</v>
      </c>
      <c r="F543" t="s">
        <v>17</v>
      </c>
      <c r="G543" t="s">
        <v>28</v>
      </c>
      <c r="H543">
        <v>17912</v>
      </c>
      <c r="I543" t="s">
        <v>36</v>
      </c>
      <c r="J543">
        <v>0.3</v>
      </c>
      <c r="K543">
        <v>17000</v>
      </c>
      <c r="L543" s="5" t="s">
        <v>85</v>
      </c>
    </row>
    <row r="544" spans="1:12" x14ac:dyDescent="0.3">
      <c r="A544" t="s">
        <v>805</v>
      </c>
      <c r="B544" t="s">
        <v>476</v>
      </c>
      <c r="C544" t="s">
        <v>51</v>
      </c>
      <c r="D544" t="s">
        <v>52</v>
      </c>
      <c r="E544" t="s">
        <v>35</v>
      </c>
      <c r="F544" t="s">
        <v>44</v>
      </c>
      <c r="G544" t="s">
        <v>40</v>
      </c>
      <c r="H544">
        <v>13705</v>
      </c>
      <c r="I544" t="s">
        <v>36</v>
      </c>
      <c r="J544">
        <v>0.3</v>
      </c>
      <c r="K544">
        <v>13000</v>
      </c>
      <c r="L544" s="5" t="s">
        <v>106</v>
      </c>
    </row>
    <row r="545" spans="1:12" x14ac:dyDescent="0.3">
      <c r="A545" t="s">
        <v>806</v>
      </c>
      <c r="B545" t="s">
        <v>313</v>
      </c>
      <c r="C545" t="s">
        <v>14</v>
      </c>
      <c r="D545" t="s">
        <v>15</v>
      </c>
      <c r="E545" t="s">
        <v>16</v>
      </c>
      <c r="F545" t="s">
        <v>17</v>
      </c>
      <c r="G545" t="s">
        <v>40</v>
      </c>
      <c r="H545">
        <v>13062</v>
      </c>
      <c r="K545">
        <v>14000</v>
      </c>
      <c r="L545" s="5" t="s">
        <v>132</v>
      </c>
    </row>
    <row r="546" spans="1:12" x14ac:dyDescent="0.3">
      <c r="A546" t="s">
        <v>807</v>
      </c>
      <c r="B546" t="s">
        <v>119</v>
      </c>
      <c r="C546" t="s">
        <v>14</v>
      </c>
      <c r="D546" t="s">
        <v>15</v>
      </c>
      <c r="E546" t="s">
        <v>16</v>
      </c>
      <c r="F546" t="s">
        <v>44</v>
      </c>
      <c r="G546" t="s">
        <v>28</v>
      </c>
      <c r="H546">
        <v>15342</v>
      </c>
      <c r="I546" t="s">
        <v>19</v>
      </c>
      <c r="J546">
        <v>0.2</v>
      </c>
      <c r="K546">
        <v>14000</v>
      </c>
      <c r="L546" s="5" t="s">
        <v>165</v>
      </c>
    </row>
    <row r="547" spans="1:12" x14ac:dyDescent="0.3">
      <c r="A547" t="s">
        <v>808</v>
      </c>
      <c r="B547" t="s">
        <v>378</v>
      </c>
      <c r="C547" t="s">
        <v>51</v>
      </c>
      <c r="D547" t="s">
        <v>52</v>
      </c>
      <c r="E547" t="s">
        <v>16</v>
      </c>
      <c r="F547" t="s">
        <v>44</v>
      </c>
      <c r="G547" t="s">
        <v>28</v>
      </c>
      <c r="H547">
        <v>14214</v>
      </c>
      <c r="K547">
        <v>13000</v>
      </c>
      <c r="L547" s="5" t="s">
        <v>333</v>
      </c>
    </row>
    <row r="548" spans="1:12" x14ac:dyDescent="0.3">
      <c r="A548" t="s">
        <v>809</v>
      </c>
      <c r="B548" t="s">
        <v>352</v>
      </c>
      <c r="C548" t="s">
        <v>33</v>
      </c>
      <c r="D548" t="s">
        <v>34</v>
      </c>
      <c r="E548" t="s">
        <v>35</v>
      </c>
      <c r="F548" t="s">
        <v>44</v>
      </c>
      <c r="G548" t="s">
        <v>28</v>
      </c>
      <c r="H548">
        <v>15741</v>
      </c>
      <c r="I548" t="s">
        <v>36</v>
      </c>
      <c r="J548">
        <v>0.3</v>
      </c>
      <c r="K548">
        <v>17000</v>
      </c>
      <c r="L548" s="6">
        <v>45474</v>
      </c>
    </row>
    <row r="549" spans="1:12" x14ac:dyDescent="0.3">
      <c r="A549" t="s">
        <v>810</v>
      </c>
      <c r="B549" t="s">
        <v>544</v>
      </c>
      <c r="C549" t="s">
        <v>33</v>
      </c>
      <c r="D549" t="s">
        <v>34</v>
      </c>
      <c r="E549" t="s">
        <v>16</v>
      </c>
      <c r="F549" t="s">
        <v>44</v>
      </c>
      <c r="G549" t="s">
        <v>18</v>
      </c>
      <c r="H549">
        <v>18878</v>
      </c>
      <c r="I549" t="s">
        <v>36</v>
      </c>
      <c r="J549">
        <v>0.3</v>
      </c>
      <c r="K549">
        <v>17000</v>
      </c>
      <c r="L549" s="6">
        <v>45598</v>
      </c>
    </row>
    <row r="550" spans="1:12" x14ac:dyDescent="0.3">
      <c r="A550" t="s">
        <v>811</v>
      </c>
      <c r="B550" t="s">
        <v>281</v>
      </c>
      <c r="C550" t="s">
        <v>33</v>
      </c>
      <c r="D550" t="s">
        <v>34</v>
      </c>
      <c r="E550" t="s">
        <v>35</v>
      </c>
      <c r="F550" t="s">
        <v>44</v>
      </c>
      <c r="G550" t="s">
        <v>40</v>
      </c>
      <c r="H550">
        <v>16722</v>
      </c>
      <c r="I550" t="s">
        <v>36</v>
      </c>
      <c r="J550">
        <v>0.3</v>
      </c>
      <c r="K550">
        <v>17000</v>
      </c>
      <c r="L550" s="5" t="s">
        <v>235</v>
      </c>
    </row>
    <row r="551" spans="1:12" x14ac:dyDescent="0.3">
      <c r="A551" t="s">
        <v>812</v>
      </c>
      <c r="B551" t="s">
        <v>139</v>
      </c>
      <c r="C551" t="s">
        <v>33</v>
      </c>
      <c r="D551" t="s">
        <v>34</v>
      </c>
      <c r="E551" t="s">
        <v>53</v>
      </c>
      <c r="F551" t="s">
        <v>27</v>
      </c>
      <c r="G551" t="s">
        <v>40</v>
      </c>
      <c r="H551">
        <v>15219</v>
      </c>
      <c r="I551" t="s">
        <v>29</v>
      </c>
      <c r="K551">
        <v>17000</v>
      </c>
      <c r="L551" s="6">
        <v>45475</v>
      </c>
    </row>
    <row r="552" spans="1:12" x14ac:dyDescent="0.3">
      <c r="A552" t="s">
        <v>813</v>
      </c>
      <c r="B552" t="s">
        <v>126</v>
      </c>
      <c r="C552" t="s">
        <v>72</v>
      </c>
      <c r="D552" t="s">
        <v>73</v>
      </c>
      <c r="E552" t="s">
        <v>35</v>
      </c>
      <c r="F552" t="s">
        <v>44</v>
      </c>
      <c r="G552" t="s">
        <v>18</v>
      </c>
      <c r="H552">
        <v>10553</v>
      </c>
      <c r="K552">
        <v>9000</v>
      </c>
      <c r="L552" s="6">
        <v>45353</v>
      </c>
    </row>
    <row r="553" spans="1:12" x14ac:dyDescent="0.3">
      <c r="A553" t="s">
        <v>814</v>
      </c>
      <c r="B553" t="s">
        <v>82</v>
      </c>
      <c r="C553" t="s">
        <v>14</v>
      </c>
      <c r="D553" t="s">
        <v>15</v>
      </c>
      <c r="E553" t="s">
        <v>35</v>
      </c>
      <c r="F553" t="s">
        <v>27</v>
      </c>
      <c r="G553" t="s">
        <v>18</v>
      </c>
      <c r="H553">
        <v>13403</v>
      </c>
      <c r="K553">
        <v>14000</v>
      </c>
      <c r="L553" s="6">
        <v>45445</v>
      </c>
    </row>
    <row r="554" spans="1:12" x14ac:dyDescent="0.3">
      <c r="A554" t="s">
        <v>815</v>
      </c>
      <c r="B554" t="s">
        <v>481</v>
      </c>
      <c r="C554" t="s">
        <v>51</v>
      </c>
      <c r="D554" t="s">
        <v>52</v>
      </c>
      <c r="E554" t="s">
        <v>53</v>
      </c>
      <c r="F554" t="s">
        <v>44</v>
      </c>
      <c r="G554" t="s">
        <v>18</v>
      </c>
      <c r="H554">
        <v>14190</v>
      </c>
      <c r="I554" t="s">
        <v>23</v>
      </c>
      <c r="J554">
        <v>0.1</v>
      </c>
      <c r="K554">
        <v>13000</v>
      </c>
      <c r="L554" s="6">
        <v>45293</v>
      </c>
    </row>
    <row r="555" spans="1:12" x14ac:dyDescent="0.3">
      <c r="A555" t="s">
        <v>816</v>
      </c>
      <c r="B555" t="s">
        <v>176</v>
      </c>
      <c r="C555" t="s">
        <v>51</v>
      </c>
      <c r="D555" t="s">
        <v>52</v>
      </c>
      <c r="E555" t="s">
        <v>53</v>
      </c>
      <c r="F555" t="s">
        <v>44</v>
      </c>
      <c r="G555" t="s">
        <v>18</v>
      </c>
      <c r="H555">
        <v>11019</v>
      </c>
      <c r="K555">
        <v>13000</v>
      </c>
      <c r="L555" s="5" t="s">
        <v>37</v>
      </c>
    </row>
    <row r="556" spans="1:12" x14ac:dyDescent="0.3">
      <c r="A556" t="s">
        <v>817</v>
      </c>
      <c r="B556" t="s">
        <v>437</v>
      </c>
      <c r="C556" t="s">
        <v>51</v>
      </c>
      <c r="D556" t="s">
        <v>52</v>
      </c>
      <c r="E556" t="s">
        <v>16</v>
      </c>
      <c r="F556" t="s">
        <v>27</v>
      </c>
      <c r="G556" t="s">
        <v>40</v>
      </c>
      <c r="H556">
        <v>14216</v>
      </c>
      <c r="I556" t="s">
        <v>23</v>
      </c>
      <c r="J556">
        <v>0.1</v>
      </c>
      <c r="K556">
        <v>13000</v>
      </c>
      <c r="L556" s="6">
        <v>45536</v>
      </c>
    </row>
    <row r="557" spans="1:12" x14ac:dyDescent="0.3">
      <c r="A557" t="s">
        <v>818</v>
      </c>
      <c r="B557" t="s">
        <v>372</v>
      </c>
      <c r="C557" t="s">
        <v>72</v>
      </c>
      <c r="D557" t="s">
        <v>73</v>
      </c>
      <c r="E557" t="s">
        <v>53</v>
      </c>
      <c r="F557" t="s">
        <v>17</v>
      </c>
      <c r="G557" t="s">
        <v>40</v>
      </c>
      <c r="H557">
        <v>8570</v>
      </c>
      <c r="I557" t="s">
        <v>23</v>
      </c>
      <c r="J557">
        <v>0.1</v>
      </c>
      <c r="K557">
        <v>9000</v>
      </c>
      <c r="L557" s="6">
        <v>45352</v>
      </c>
    </row>
    <row r="558" spans="1:12" x14ac:dyDescent="0.3">
      <c r="A558" t="s">
        <v>819</v>
      </c>
      <c r="B558" t="s">
        <v>382</v>
      </c>
      <c r="C558" t="s">
        <v>33</v>
      </c>
      <c r="D558" t="s">
        <v>34</v>
      </c>
      <c r="E558" t="s">
        <v>35</v>
      </c>
      <c r="F558" t="s">
        <v>17</v>
      </c>
      <c r="G558" t="s">
        <v>28</v>
      </c>
      <c r="H558">
        <v>15780</v>
      </c>
      <c r="I558" t="s">
        <v>23</v>
      </c>
      <c r="J558">
        <v>0.1</v>
      </c>
      <c r="K558">
        <v>17000</v>
      </c>
      <c r="L558" s="5" t="s">
        <v>106</v>
      </c>
    </row>
    <row r="559" spans="1:12" x14ac:dyDescent="0.3">
      <c r="A559" t="s">
        <v>820</v>
      </c>
      <c r="B559" t="s">
        <v>80</v>
      </c>
      <c r="C559" t="s">
        <v>51</v>
      </c>
      <c r="D559" t="s">
        <v>52</v>
      </c>
      <c r="E559" t="s">
        <v>35</v>
      </c>
      <c r="F559" t="s">
        <v>44</v>
      </c>
      <c r="G559" t="s">
        <v>40</v>
      </c>
      <c r="H559">
        <v>12278</v>
      </c>
      <c r="I559" t="s">
        <v>19</v>
      </c>
      <c r="J559">
        <v>0.2</v>
      </c>
      <c r="K559">
        <v>13000</v>
      </c>
      <c r="L559" s="6">
        <v>45474</v>
      </c>
    </row>
    <row r="560" spans="1:12" x14ac:dyDescent="0.3">
      <c r="A560" t="s">
        <v>821</v>
      </c>
      <c r="B560" t="s">
        <v>548</v>
      </c>
      <c r="C560" t="s">
        <v>33</v>
      </c>
      <c r="D560" t="s">
        <v>34</v>
      </c>
      <c r="E560" t="s">
        <v>35</v>
      </c>
      <c r="F560" t="s">
        <v>27</v>
      </c>
      <c r="G560" t="s">
        <v>18</v>
      </c>
      <c r="H560">
        <v>16221</v>
      </c>
      <c r="I560" t="s">
        <v>36</v>
      </c>
      <c r="J560">
        <v>0.3</v>
      </c>
      <c r="K560">
        <v>17000</v>
      </c>
      <c r="L560" s="5" t="s">
        <v>192</v>
      </c>
    </row>
    <row r="561" spans="1:12" x14ac:dyDescent="0.3">
      <c r="A561" t="s">
        <v>822</v>
      </c>
      <c r="B561" t="s">
        <v>121</v>
      </c>
      <c r="C561" t="s">
        <v>33</v>
      </c>
      <c r="D561" t="s">
        <v>34</v>
      </c>
      <c r="E561" t="s">
        <v>53</v>
      </c>
      <c r="F561" t="s">
        <v>44</v>
      </c>
      <c r="G561" t="s">
        <v>18</v>
      </c>
      <c r="H561">
        <v>16403</v>
      </c>
      <c r="K561">
        <v>17000</v>
      </c>
      <c r="L561" s="5" t="s">
        <v>153</v>
      </c>
    </row>
    <row r="562" spans="1:12" x14ac:dyDescent="0.3">
      <c r="A562" t="s">
        <v>823</v>
      </c>
      <c r="B562" t="s">
        <v>328</v>
      </c>
      <c r="C562" t="s">
        <v>51</v>
      </c>
      <c r="D562" t="s">
        <v>52</v>
      </c>
      <c r="E562" t="s">
        <v>53</v>
      </c>
      <c r="F562" t="s">
        <v>27</v>
      </c>
      <c r="G562" t="s">
        <v>18</v>
      </c>
      <c r="H562">
        <v>11918</v>
      </c>
      <c r="I562" t="s">
        <v>19</v>
      </c>
      <c r="J562">
        <v>0.2</v>
      </c>
      <c r="K562">
        <v>13000</v>
      </c>
      <c r="L562" s="5" t="s">
        <v>24</v>
      </c>
    </row>
    <row r="563" spans="1:12" x14ac:dyDescent="0.3">
      <c r="A563" t="s">
        <v>824</v>
      </c>
      <c r="B563" t="s">
        <v>500</v>
      </c>
      <c r="C563" t="s">
        <v>51</v>
      </c>
      <c r="D563" t="s">
        <v>52</v>
      </c>
      <c r="E563" t="s">
        <v>35</v>
      </c>
      <c r="F563" t="s">
        <v>17</v>
      </c>
      <c r="G563" t="s">
        <v>28</v>
      </c>
      <c r="H563">
        <v>13664</v>
      </c>
      <c r="I563" t="s">
        <v>23</v>
      </c>
      <c r="J563">
        <v>0.1</v>
      </c>
      <c r="K563">
        <v>13000</v>
      </c>
      <c r="L563" s="5" t="s">
        <v>54</v>
      </c>
    </row>
    <row r="564" spans="1:12" x14ac:dyDescent="0.3">
      <c r="A564" t="s">
        <v>825</v>
      </c>
      <c r="B564" t="s">
        <v>59</v>
      </c>
      <c r="C564" t="s">
        <v>33</v>
      </c>
      <c r="D564" t="s">
        <v>34</v>
      </c>
      <c r="E564" t="s">
        <v>16</v>
      </c>
      <c r="F564" t="s">
        <v>44</v>
      </c>
      <c r="G564" t="s">
        <v>18</v>
      </c>
      <c r="H564">
        <v>17432</v>
      </c>
      <c r="I564" t="s">
        <v>23</v>
      </c>
      <c r="J564">
        <v>0.1</v>
      </c>
      <c r="K564">
        <v>17000</v>
      </c>
      <c r="L564" s="6">
        <v>45628</v>
      </c>
    </row>
    <row r="565" spans="1:12" x14ac:dyDescent="0.3">
      <c r="A565" t="s">
        <v>826</v>
      </c>
      <c r="B565" t="s">
        <v>22</v>
      </c>
      <c r="C565" t="s">
        <v>14</v>
      </c>
      <c r="D565" t="s">
        <v>15</v>
      </c>
      <c r="E565" t="s">
        <v>35</v>
      </c>
      <c r="F565" t="s">
        <v>44</v>
      </c>
      <c r="G565" t="s">
        <v>18</v>
      </c>
      <c r="H565">
        <v>13707</v>
      </c>
      <c r="K565">
        <v>14000</v>
      </c>
      <c r="L565" s="5" t="s">
        <v>54</v>
      </c>
    </row>
    <row r="566" spans="1:12" x14ac:dyDescent="0.3">
      <c r="A566" t="s">
        <v>827</v>
      </c>
      <c r="B566" t="s">
        <v>274</v>
      </c>
      <c r="C566" t="s">
        <v>33</v>
      </c>
      <c r="D566" t="s">
        <v>34</v>
      </c>
      <c r="E566" t="s">
        <v>53</v>
      </c>
      <c r="F566" t="s">
        <v>44</v>
      </c>
      <c r="G566" t="s">
        <v>18</v>
      </c>
      <c r="H566">
        <v>15841</v>
      </c>
      <c r="I566" t="s">
        <v>23</v>
      </c>
      <c r="J566">
        <v>0.1</v>
      </c>
      <c r="K566">
        <v>17000</v>
      </c>
      <c r="L566" s="5" t="s">
        <v>208</v>
      </c>
    </row>
    <row r="567" spans="1:12" x14ac:dyDescent="0.3">
      <c r="A567" t="s">
        <v>828</v>
      </c>
      <c r="B567" t="s">
        <v>307</v>
      </c>
      <c r="C567" t="s">
        <v>14</v>
      </c>
      <c r="D567" t="s">
        <v>15</v>
      </c>
      <c r="E567" t="s">
        <v>16</v>
      </c>
      <c r="F567" t="s">
        <v>44</v>
      </c>
      <c r="G567" t="s">
        <v>40</v>
      </c>
      <c r="H567">
        <v>14550</v>
      </c>
      <c r="I567" t="s">
        <v>29</v>
      </c>
      <c r="K567">
        <v>14000</v>
      </c>
      <c r="L567" s="5" t="s">
        <v>57</v>
      </c>
    </row>
    <row r="568" spans="1:12" x14ac:dyDescent="0.3">
      <c r="A568" t="s">
        <v>829</v>
      </c>
      <c r="B568" t="s">
        <v>399</v>
      </c>
      <c r="C568" t="s">
        <v>14</v>
      </c>
      <c r="D568" t="s">
        <v>15</v>
      </c>
      <c r="E568" t="s">
        <v>16</v>
      </c>
      <c r="F568" t="s">
        <v>44</v>
      </c>
      <c r="G568" t="s">
        <v>28</v>
      </c>
      <c r="H568">
        <v>12482</v>
      </c>
      <c r="I568" t="s">
        <v>36</v>
      </c>
      <c r="J568">
        <v>0.3</v>
      </c>
      <c r="K568">
        <v>14000</v>
      </c>
      <c r="L568" s="6">
        <v>45505</v>
      </c>
    </row>
    <row r="569" spans="1:12" x14ac:dyDescent="0.3">
      <c r="A569" t="s">
        <v>830</v>
      </c>
      <c r="B569" t="s">
        <v>688</v>
      </c>
      <c r="C569" t="s">
        <v>72</v>
      </c>
      <c r="D569" t="s">
        <v>73</v>
      </c>
      <c r="E569" t="s">
        <v>35</v>
      </c>
      <c r="F569" t="s">
        <v>44</v>
      </c>
      <c r="G569" t="s">
        <v>18</v>
      </c>
      <c r="H569">
        <v>10186</v>
      </c>
      <c r="I569" t="s">
        <v>36</v>
      </c>
      <c r="J569">
        <v>0.3</v>
      </c>
      <c r="K569">
        <v>9000</v>
      </c>
      <c r="L569" s="5" t="s">
        <v>62</v>
      </c>
    </row>
    <row r="570" spans="1:12" x14ac:dyDescent="0.3">
      <c r="A570" t="s">
        <v>831</v>
      </c>
      <c r="B570" t="s">
        <v>382</v>
      </c>
      <c r="C570" t="s">
        <v>33</v>
      </c>
      <c r="D570" t="s">
        <v>34</v>
      </c>
      <c r="E570" t="s">
        <v>16</v>
      </c>
      <c r="F570" t="s">
        <v>17</v>
      </c>
      <c r="G570" t="s">
        <v>40</v>
      </c>
      <c r="H570">
        <v>15656</v>
      </c>
      <c r="I570" t="s">
        <v>23</v>
      </c>
      <c r="J570">
        <v>0.1</v>
      </c>
      <c r="K570">
        <v>17000</v>
      </c>
      <c r="L570" s="6">
        <v>45414</v>
      </c>
    </row>
    <row r="571" spans="1:12" x14ac:dyDescent="0.3">
      <c r="A571" t="s">
        <v>832</v>
      </c>
      <c r="B571" t="s">
        <v>244</v>
      </c>
      <c r="C571" t="s">
        <v>72</v>
      </c>
      <c r="D571" t="s">
        <v>73</v>
      </c>
      <c r="E571" t="s">
        <v>53</v>
      </c>
      <c r="F571" t="s">
        <v>27</v>
      </c>
      <c r="G571" t="s">
        <v>18</v>
      </c>
      <c r="H571">
        <v>7052</v>
      </c>
      <c r="I571" t="s">
        <v>23</v>
      </c>
      <c r="J571">
        <v>0.1</v>
      </c>
      <c r="K571">
        <v>9000</v>
      </c>
      <c r="L571" s="5" t="s">
        <v>333</v>
      </c>
    </row>
    <row r="572" spans="1:12" x14ac:dyDescent="0.3">
      <c r="A572" t="s">
        <v>833</v>
      </c>
      <c r="B572" t="s">
        <v>185</v>
      </c>
      <c r="C572" t="s">
        <v>72</v>
      </c>
      <c r="D572" t="s">
        <v>73</v>
      </c>
      <c r="E572" t="s">
        <v>35</v>
      </c>
      <c r="F572" t="s">
        <v>27</v>
      </c>
      <c r="G572" t="s">
        <v>28</v>
      </c>
      <c r="H572">
        <v>7307</v>
      </c>
      <c r="I572" t="s">
        <v>23</v>
      </c>
      <c r="J572">
        <v>0.1</v>
      </c>
      <c r="K572">
        <v>9000</v>
      </c>
      <c r="L572" s="5" t="s">
        <v>211</v>
      </c>
    </row>
    <row r="573" spans="1:12" x14ac:dyDescent="0.3">
      <c r="A573" t="s">
        <v>834</v>
      </c>
      <c r="B573" t="s">
        <v>319</v>
      </c>
      <c r="C573" t="s">
        <v>51</v>
      </c>
      <c r="D573" t="s">
        <v>52</v>
      </c>
      <c r="E573" t="s">
        <v>53</v>
      </c>
      <c r="F573" t="s">
        <v>17</v>
      </c>
      <c r="G573" t="s">
        <v>40</v>
      </c>
      <c r="H573">
        <v>12901</v>
      </c>
      <c r="I573" t="s">
        <v>23</v>
      </c>
      <c r="J573">
        <v>0.1</v>
      </c>
      <c r="K573">
        <v>13000</v>
      </c>
      <c r="L573" s="6">
        <v>45474</v>
      </c>
    </row>
    <row r="574" spans="1:12" x14ac:dyDescent="0.3">
      <c r="A574" t="s">
        <v>835</v>
      </c>
      <c r="B574" t="s">
        <v>448</v>
      </c>
      <c r="C574" t="s">
        <v>14</v>
      </c>
      <c r="D574" t="s">
        <v>15</v>
      </c>
      <c r="E574" t="s">
        <v>53</v>
      </c>
      <c r="F574" t="s">
        <v>17</v>
      </c>
      <c r="G574" t="s">
        <v>28</v>
      </c>
      <c r="H574">
        <v>13280</v>
      </c>
      <c r="K574">
        <v>14000</v>
      </c>
      <c r="L574" s="5" t="s">
        <v>20</v>
      </c>
    </row>
    <row r="575" spans="1:12" x14ac:dyDescent="0.3">
      <c r="A575" t="s">
        <v>836</v>
      </c>
      <c r="B575" t="s">
        <v>91</v>
      </c>
      <c r="C575" t="s">
        <v>14</v>
      </c>
      <c r="D575" t="s">
        <v>15</v>
      </c>
      <c r="E575" t="s">
        <v>35</v>
      </c>
      <c r="F575" t="s">
        <v>27</v>
      </c>
      <c r="G575" t="s">
        <v>28</v>
      </c>
      <c r="H575">
        <v>14650</v>
      </c>
      <c r="I575" t="s">
        <v>19</v>
      </c>
      <c r="J575">
        <v>0.2</v>
      </c>
      <c r="K575">
        <v>14000</v>
      </c>
      <c r="L575" s="5" t="s">
        <v>165</v>
      </c>
    </row>
    <row r="576" spans="1:12" x14ac:dyDescent="0.3">
      <c r="A576" t="s">
        <v>837</v>
      </c>
      <c r="B576" t="s">
        <v>838</v>
      </c>
      <c r="C576" t="s">
        <v>33</v>
      </c>
      <c r="D576" t="s">
        <v>34</v>
      </c>
      <c r="E576" t="s">
        <v>16</v>
      </c>
      <c r="F576" t="s">
        <v>27</v>
      </c>
      <c r="G576" t="s">
        <v>40</v>
      </c>
      <c r="H576">
        <v>18338</v>
      </c>
      <c r="I576" t="s">
        <v>36</v>
      </c>
      <c r="J576">
        <v>0.3</v>
      </c>
      <c r="K576">
        <v>17000</v>
      </c>
      <c r="L576" s="6">
        <v>45627</v>
      </c>
    </row>
    <row r="577" spans="1:12" x14ac:dyDescent="0.3">
      <c r="A577" t="s">
        <v>839</v>
      </c>
      <c r="B577" t="s">
        <v>77</v>
      </c>
      <c r="C577" t="s">
        <v>72</v>
      </c>
      <c r="D577" t="s">
        <v>73</v>
      </c>
      <c r="E577" t="s">
        <v>53</v>
      </c>
      <c r="F577" t="s">
        <v>17</v>
      </c>
      <c r="G577" t="s">
        <v>40</v>
      </c>
      <c r="H577">
        <v>9825</v>
      </c>
      <c r="K577">
        <v>9000</v>
      </c>
      <c r="L577" s="5" t="s">
        <v>230</v>
      </c>
    </row>
    <row r="578" spans="1:12" x14ac:dyDescent="0.3">
      <c r="A578" t="s">
        <v>840</v>
      </c>
      <c r="B578" t="s">
        <v>307</v>
      </c>
      <c r="C578" t="s">
        <v>51</v>
      </c>
      <c r="D578" t="s">
        <v>52</v>
      </c>
      <c r="E578" t="s">
        <v>35</v>
      </c>
      <c r="F578" t="s">
        <v>27</v>
      </c>
      <c r="G578" t="s">
        <v>28</v>
      </c>
      <c r="H578">
        <v>13975</v>
      </c>
      <c r="I578" t="s">
        <v>23</v>
      </c>
      <c r="J578">
        <v>0.1</v>
      </c>
      <c r="K578">
        <v>13000</v>
      </c>
      <c r="L578" s="6">
        <v>45294</v>
      </c>
    </row>
    <row r="579" spans="1:12" x14ac:dyDescent="0.3">
      <c r="A579" t="s">
        <v>841</v>
      </c>
      <c r="B579" t="s">
        <v>448</v>
      </c>
      <c r="C579" t="s">
        <v>14</v>
      </c>
      <c r="D579" t="s">
        <v>15</v>
      </c>
      <c r="E579" t="s">
        <v>53</v>
      </c>
      <c r="F579" t="s">
        <v>44</v>
      </c>
      <c r="G579" t="s">
        <v>40</v>
      </c>
      <c r="H579">
        <v>15286</v>
      </c>
      <c r="I579" t="s">
        <v>29</v>
      </c>
      <c r="K579">
        <v>14000</v>
      </c>
      <c r="L579" s="5" t="s">
        <v>106</v>
      </c>
    </row>
    <row r="580" spans="1:12" x14ac:dyDescent="0.3">
      <c r="A580" t="s">
        <v>842</v>
      </c>
      <c r="B580" t="s">
        <v>544</v>
      </c>
      <c r="C580" t="s">
        <v>72</v>
      </c>
      <c r="D580" t="s">
        <v>73</v>
      </c>
      <c r="E580" t="s">
        <v>53</v>
      </c>
      <c r="F580" t="s">
        <v>44</v>
      </c>
      <c r="G580" t="s">
        <v>18</v>
      </c>
      <c r="H580">
        <v>10533</v>
      </c>
      <c r="I580" t="s">
        <v>19</v>
      </c>
      <c r="J580">
        <v>0.2</v>
      </c>
      <c r="K580">
        <v>9000</v>
      </c>
      <c r="L580" s="5" t="s">
        <v>122</v>
      </c>
    </row>
    <row r="581" spans="1:12" x14ac:dyDescent="0.3">
      <c r="A581" t="s">
        <v>843</v>
      </c>
      <c r="B581" t="s">
        <v>481</v>
      </c>
      <c r="C581" t="s">
        <v>14</v>
      </c>
      <c r="D581" t="s">
        <v>15</v>
      </c>
      <c r="E581" t="s">
        <v>53</v>
      </c>
      <c r="F581" t="s">
        <v>17</v>
      </c>
      <c r="G581" t="s">
        <v>18</v>
      </c>
      <c r="H581">
        <v>12259</v>
      </c>
      <c r="I581" t="s">
        <v>36</v>
      </c>
      <c r="J581">
        <v>0.3</v>
      </c>
      <c r="K581">
        <v>14000</v>
      </c>
      <c r="L581" s="6">
        <v>45598</v>
      </c>
    </row>
    <row r="582" spans="1:12" x14ac:dyDescent="0.3">
      <c r="A582" t="s">
        <v>844</v>
      </c>
      <c r="B582" t="s">
        <v>362</v>
      </c>
      <c r="C582" t="s">
        <v>51</v>
      </c>
      <c r="D582" t="s">
        <v>52</v>
      </c>
      <c r="E582" t="s">
        <v>16</v>
      </c>
      <c r="F582" t="s">
        <v>17</v>
      </c>
      <c r="G582" t="s">
        <v>28</v>
      </c>
      <c r="H582">
        <v>13142</v>
      </c>
      <c r="I582" t="s">
        <v>29</v>
      </c>
      <c r="K582">
        <v>13000</v>
      </c>
      <c r="L582" s="6">
        <v>45474</v>
      </c>
    </row>
    <row r="583" spans="1:12" x14ac:dyDescent="0.3">
      <c r="A583" t="s">
        <v>845</v>
      </c>
      <c r="B583" t="s">
        <v>307</v>
      </c>
      <c r="C583" t="s">
        <v>51</v>
      </c>
      <c r="D583" t="s">
        <v>52</v>
      </c>
      <c r="E583" t="s">
        <v>53</v>
      </c>
      <c r="F583" t="s">
        <v>17</v>
      </c>
      <c r="G583" t="s">
        <v>28</v>
      </c>
      <c r="H583">
        <v>13770</v>
      </c>
      <c r="K583">
        <v>13000</v>
      </c>
      <c r="L583" s="6">
        <v>45566</v>
      </c>
    </row>
    <row r="584" spans="1:12" x14ac:dyDescent="0.3">
      <c r="A584" t="s">
        <v>846</v>
      </c>
      <c r="B584" t="s">
        <v>354</v>
      </c>
      <c r="C584" t="s">
        <v>14</v>
      </c>
      <c r="D584" t="s">
        <v>15</v>
      </c>
      <c r="E584" t="s">
        <v>35</v>
      </c>
      <c r="F584" t="s">
        <v>44</v>
      </c>
      <c r="G584" t="s">
        <v>18</v>
      </c>
      <c r="H584">
        <v>14070</v>
      </c>
      <c r="K584">
        <v>14000</v>
      </c>
      <c r="L584" s="5" t="s">
        <v>41</v>
      </c>
    </row>
    <row r="585" spans="1:12" x14ac:dyDescent="0.3">
      <c r="A585" t="s">
        <v>847</v>
      </c>
      <c r="B585" t="s">
        <v>788</v>
      </c>
      <c r="C585" t="s">
        <v>51</v>
      </c>
      <c r="D585" t="s">
        <v>52</v>
      </c>
      <c r="E585" t="s">
        <v>35</v>
      </c>
      <c r="F585" t="s">
        <v>17</v>
      </c>
      <c r="G585" t="s">
        <v>40</v>
      </c>
      <c r="H585">
        <v>11986</v>
      </c>
      <c r="I585" t="s">
        <v>36</v>
      </c>
      <c r="J585">
        <v>0.3</v>
      </c>
      <c r="K585">
        <v>13000</v>
      </c>
      <c r="L585" s="5" t="s">
        <v>37</v>
      </c>
    </row>
    <row r="586" spans="1:12" x14ac:dyDescent="0.3">
      <c r="A586" t="s">
        <v>848</v>
      </c>
      <c r="B586" t="s">
        <v>194</v>
      </c>
      <c r="C586" t="s">
        <v>51</v>
      </c>
      <c r="D586" t="s">
        <v>52</v>
      </c>
      <c r="E586" t="s">
        <v>16</v>
      </c>
      <c r="F586" t="s">
        <v>44</v>
      </c>
      <c r="G586" t="s">
        <v>40</v>
      </c>
      <c r="H586">
        <v>12651</v>
      </c>
      <c r="I586" t="s">
        <v>19</v>
      </c>
      <c r="J586">
        <v>0.2</v>
      </c>
      <c r="K586">
        <v>13000</v>
      </c>
      <c r="L586" s="6">
        <v>45444</v>
      </c>
    </row>
    <row r="587" spans="1:12" x14ac:dyDescent="0.3">
      <c r="A587" t="s">
        <v>849</v>
      </c>
      <c r="B587" t="s">
        <v>264</v>
      </c>
      <c r="C587" t="s">
        <v>72</v>
      </c>
      <c r="D587" t="s">
        <v>73</v>
      </c>
      <c r="E587" t="s">
        <v>35</v>
      </c>
      <c r="F587" t="s">
        <v>17</v>
      </c>
      <c r="G587" t="s">
        <v>40</v>
      </c>
      <c r="H587">
        <v>8294</v>
      </c>
      <c r="I587" t="s">
        <v>23</v>
      </c>
      <c r="J587">
        <v>0.1</v>
      </c>
      <c r="K587">
        <v>9000</v>
      </c>
      <c r="L587" s="6">
        <v>45293</v>
      </c>
    </row>
    <row r="588" spans="1:12" x14ac:dyDescent="0.3">
      <c r="A588" t="s">
        <v>850</v>
      </c>
      <c r="B588" t="s">
        <v>801</v>
      </c>
      <c r="C588" t="s">
        <v>14</v>
      </c>
      <c r="D588" t="s">
        <v>15</v>
      </c>
      <c r="E588" t="s">
        <v>35</v>
      </c>
      <c r="F588" t="s">
        <v>17</v>
      </c>
      <c r="G588" t="s">
        <v>40</v>
      </c>
      <c r="H588">
        <v>12146</v>
      </c>
      <c r="I588" t="s">
        <v>29</v>
      </c>
      <c r="K588">
        <v>14000</v>
      </c>
      <c r="L588" s="6">
        <v>45414</v>
      </c>
    </row>
    <row r="589" spans="1:12" x14ac:dyDescent="0.3">
      <c r="A589" t="s">
        <v>851</v>
      </c>
      <c r="B589" t="s">
        <v>150</v>
      </c>
      <c r="C589" t="s">
        <v>14</v>
      </c>
      <c r="D589" t="s">
        <v>15</v>
      </c>
      <c r="E589" t="s">
        <v>16</v>
      </c>
      <c r="F589" t="s">
        <v>44</v>
      </c>
      <c r="G589" t="s">
        <v>28</v>
      </c>
      <c r="H589">
        <v>13247</v>
      </c>
      <c r="I589" t="s">
        <v>29</v>
      </c>
      <c r="K589">
        <v>14000</v>
      </c>
      <c r="L589" s="6">
        <v>45414</v>
      </c>
    </row>
    <row r="590" spans="1:12" x14ac:dyDescent="0.3">
      <c r="A590" t="s">
        <v>852</v>
      </c>
      <c r="B590" t="s">
        <v>853</v>
      </c>
      <c r="C590" t="s">
        <v>72</v>
      </c>
      <c r="D590" t="s">
        <v>73</v>
      </c>
      <c r="E590" t="s">
        <v>53</v>
      </c>
      <c r="F590" t="s">
        <v>17</v>
      </c>
      <c r="G590" t="s">
        <v>18</v>
      </c>
      <c r="H590">
        <v>10344</v>
      </c>
      <c r="I590" t="s">
        <v>19</v>
      </c>
      <c r="J590">
        <v>0.2</v>
      </c>
      <c r="K590">
        <v>9000</v>
      </c>
      <c r="L590" s="5" t="s">
        <v>41</v>
      </c>
    </row>
    <row r="591" spans="1:12" x14ac:dyDescent="0.3">
      <c r="A591" t="s">
        <v>854</v>
      </c>
      <c r="B591" t="s">
        <v>219</v>
      </c>
      <c r="C591" t="s">
        <v>72</v>
      </c>
      <c r="D591" t="s">
        <v>73</v>
      </c>
      <c r="E591" t="s">
        <v>16</v>
      </c>
      <c r="F591" t="s">
        <v>44</v>
      </c>
      <c r="G591" t="s">
        <v>40</v>
      </c>
      <c r="H591">
        <v>9932</v>
      </c>
      <c r="K591">
        <v>9000</v>
      </c>
      <c r="L591" s="6">
        <v>45505</v>
      </c>
    </row>
    <row r="592" spans="1:12" x14ac:dyDescent="0.3">
      <c r="A592" t="s">
        <v>855</v>
      </c>
      <c r="B592" t="s">
        <v>232</v>
      </c>
      <c r="C592" t="s">
        <v>51</v>
      </c>
      <c r="D592" t="s">
        <v>52</v>
      </c>
      <c r="E592" t="s">
        <v>35</v>
      </c>
      <c r="F592" t="s">
        <v>17</v>
      </c>
      <c r="G592" t="s">
        <v>40</v>
      </c>
      <c r="H592">
        <v>14399</v>
      </c>
      <c r="I592" t="s">
        <v>36</v>
      </c>
      <c r="J592">
        <v>0.3</v>
      </c>
      <c r="K592">
        <v>13000</v>
      </c>
      <c r="L592" s="6">
        <v>45414</v>
      </c>
    </row>
    <row r="593" spans="1:12" x14ac:dyDescent="0.3">
      <c r="A593" t="s">
        <v>856</v>
      </c>
      <c r="B593" t="s">
        <v>250</v>
      </c>
      <c r="C593" t="s">
        <v>14</v>
      </c>
      <c r="D593" t="s">
        <v>15</v>
      </c>
      <c r="E593" t="s">
        <v>35</v>
      </c>
      <c r="F593" t="s">
        <v>27</v>
      </c>
      <c r="G593" t="s">
        <v>40</v>
      </c>
      <c r="H593">
        <v>12575</v>
      </c>
      <c r="K593">
        <v>14000</v>
      </c>
      <c r="L593" s="6">
        <v>45474</v>
      </c>
    </row>
    <row r="594" spans="1:12" x14ac:dyDescent="0.3">
      <c r="A594" t="s">
        <v>857</v>
      </c>
      <c r="B594" t="s">
        <v>139</v>
      </c>
      <c r="C594" t="s">
        <v>51</v>
      </c>
      <c r="D594" t="s">
        <v>52</v>
      </c>
      <c r="E594" t="s">
        <v>35</v>
      </c>
      <c r="F594" t="s">
        <v>27</v>
      </c>
      <c r="G594" t="s">
        <v>40</v>
      </c>
      <c r="H594">
        <v>11883</v>
      </c>
      <c r="K594">
        <v>13000</v>
      </c>
      <c r="L594" s="5" t="s">
        <v>162</v>
      </c>
    </row>
    <row r="595" spans="1:12" x14ac:dyDescent="0.3">
      <c r="A595" t="s">
        <v>858</v>
      </c>
      <c r="B595" t="s">
        <v>328</v>
      </c>
      <c r="C595" t="s">
        <v>33</v>
      </c>
      <c r="D595" t="s">
        <v>34</v>
      </c>
      <c r="E595" t="s">
        <v>35</v>
      </c>
      <c r="F595" t="s">
        <v>17</v>
      </c>
      <c r="G595" t="s">
        <v>18</v>
      </c>
      <c r="H595">
        <v>18795</v>
      </c>
      <c r="I595" t="s">
        <v>29</v>
      </c>
      <c r="K595">
        <v>17000</v>
      </c>
      <c r="L595" s="6">
        <v>45505</v>
      </c>
    </row>
    <row r="596" spans="1:12" x14ac:dyDescent="0.3">
      <c r="A596" t="s">
        <v>859</v>
      </c>
      <c r="B596" t="s">
        <v>332</v>
      </c>
      <c r="C596" t="s">
        <v>72</v>
      </c>
      <c r="D596" t="s">
        <v>73</v>
      </c>
      <c r="E596" t="s">
        <v>16</v>
      </c>
      <c r="F596" t="s">
        <v>44</v>
      </c>
      <c r="G596" t="s">
        <v>28</v>
      </c>
      <c r="H596">
        <v>7551</v>
      </c>
      <c r="K596">
        <v>9000</v>
      </c>
      <c r="L596" s="6">
        <v>45292</v>
      </c>
    </row>
    <row r="597" spans="1:12" x14ac:dyDescent="0.3">
      <c r="A597" t="s">
        <v>860</v>
      </c>
      <c r="B597" t="s">
        <v>584</v>
      </c>
      <c r="C597" t="s">
        <v>14</v>
      </c>
      <c r="D597" t="s">
        <v>15</v>
      </c>
      <c r="E597" t="s">
        <v>16</v>
      </c>
      <c r="F597" t="s">
        <v>17</v>
      </c>
      <c r="G597" t="s">
        <v>28</v>
      </c>
      <c r="H597">
        <v>13978</v>
      </c>
      <c r="I597" t="s">
        <v>29</v>
      </c>
      <c r="K597">
        <v>14000</v>
      </c>
      <c r="L597" s="5" t="s">
        <v>326</v>
      </c>
    </row>
    <row r="598" spans="1:12" x14ac:dyDescent="0.3">
      <c r="A598" t="s">
        <v>861</v>
      </c>
      <c r="B598" t="s">
        <v>141</v>
      </c>
      <c r="C598" t="s">
        <v>51</v>
      </c>
      <c r="D598" t="s">
        <v>52</v>
      </c>
      <c r="E598" t="s">
        <v>16</v>
      </c>
      <c r="F598" t="s">
        <v>27</v>
      </c>
      <c r="G598" t="s">
        <v>18</v>
      </c>
      <c r="H598">
        <v>12586</v>
      </c>
      <c r="I598" t="s">
        <v>29</v>
      </c>
      <c r="K598">
        <v>13000</v>
      </c>
      <c r="L598" s="6">
        <v>45506</v>
      </c>
    </row>
    <row r="599" spans="1:12" x14ac:dyDescent="0.3">
      <c r="A599" t="s">
        <v>862</v>
      </c>
      <c r="B599" t="s">
        <v>863</v>
      </c>
      <c r="C599" t="s">
        <v>72</v>
      </c>
      <c r="D599" t="s">
        <v>73</v>
      </c>
      <c r="E599" t="s">
        <v>53</v>
      </c>
      <c r="F599" t="s">
        <v>44</v>
      </c>
      <c r="G599" t="s">
        <v>28</v>
      </c>
      <c r="H599">
        <v>10122</v>
      </c>
      <c r="I599" t="s">
        <v>19</v>
      </c>
      <c r="J599">
        <v>0.2</v>
      </c>
      <c r="K599">
        <v>9000</v>
      </c>
      <c r="L599" s="5" t="s">
        <v>37</v>
      </c>
    </row>
    <row r="600" spans="1:12" x14ac:dyDescent="0.3">
      <c r="A600" t="s">
        <v>864</v>
      </c>
      <c r="B600" t="s">
        <v>510</v>
      </c>
      <c r="C600" t="s">
        <v>33</v>
      </c>
      <c r="D600" t="s">
        <v>34</v>
      </c>
      <c r="E600" t="s">
        <v>53</v>
      </c>
      <c r="F600" t="s">
        <v>27</v>
      </c>
      <c r="G600" t="s">
        <v>18</v>
      </c>
      <c r="H600">
        <v>16690</v>
      </c>
      <c r="I600" t="s">
        <v>29</v>
      </c>
      <c r="K600">
        <v>17000</v>
      </c>
      <c r="L600" s="5" t="s">
        <v>57</v>
      </c>
    </row>
    <row r="601" spans="1:12" x14ac:dyDescent="0.3">
      <c r="A601" t="s">
        <v>865</v>
      </c>
      <c r="B601" t="s">
        <v>293</v>
      </c>
      <c r="C601" t="s">
        <v>33</v>
      </c>
      <c r="D601" t="s">
        <v>34</v>
      </c>
      <c r="E601" t="s">
        <v>16</v>
      </c>
      <c r="F601" t="s">
        <v>44</v>
      </c>
      <c r="G601" t="s">
        <v>40</v>
      </c>
      <c r="H601">
        <v>17915</v>
      </c>
      <c r="I601" t="s">
        <v>29</v>
      </c>
      <c r="K601">
        <v>17000</v>
      </c>
      <c r="L601" s="6">
        <v>45567</v>
      </c>
    </row>
    <row r="602" spans="1:12" x14ac:dyDescent="0.3">
      <c r="A602" t="s">
        <v>866</v>
      </c>
      <c r="B602" t="s">
        <v>111</v>
      </c>
      <c r="C602" t="s">
        <v>51</v>
      </c>
      <c r="D602" t="s">
        <v>52</v>
      </c>
      <c r="E602" t="s">
        <v>16</v>
      </c>
      <c r="F602" t="s">
        <v>44</v>
      </c>
      <c r="G602" t="s">
        <v>40</v>
      </c>
      <c r="H602">
        <v>13812</v>
      </c>
      <c r="I602" t="s">
        <v>36</v>
      </c>
      <c r="J602">
        <v>0.3</v>
      </c>
      <c r="K602">
        <v>13000</v>
      </c>
      <c r="L602" s="5" t="s">
        <v>333</v>
      </c>
    </row>
    <row r="603" spans="1:12" x14ac:dyDescent="0.3">
      <c r="A603" t="s">
        <v>867</v>
      </c>
      <c r="B603" t="s">
        <v>458</v>
      </c>
      <c r="C603" t="s">
        <v>51</v>
      </c>
      <c r="D603" t="s">
        <v>52</v>
      </c>
      <c r="E603" t="s">
        <v>16</v>
      </c>
      <c r="F603" t="s">
        <v>44</v>
      </c>
      <c r="G603" t="s">
        <v>28</v>
      </c>
      <c r="H603">
        <v>13608</v>
      </c>
      <c r="I603" t="s">
        <v>36</v>
      </c>
      <c r="J603">
        <v>0.3</v>
      </c>
      <c r="K603">
        <v>13000</v>
      </c>
      <c r="L603" s="5" t="s">
        <v>48</v>
      </c>
    </row>
    <row r="604" spans="1:12" x14ac:dyDescent="0.3">
      <c r="A604" t="s">
        <v>868</v>
      </c>
      <c r="B604" t="s">
        <v>232</v>
      </c>
      <c r="C604" t="s">
        <v>33</v>
      </c>
      <c r="D604" t="s">
        <v>34</v>
      </c>
      <c r="E604" t="s">
        <v>16</v>
      </c>
      <c r="F604" t="s">
        <v>17</v>
      </c>
      <c r="G604" t="s">
        <v>28</v>
      </c>
      <c r="H604">
        <v>17337</v>
      </c>
      <c r="K604">
        <v>17000</v>
      </c>
      <c r="L604" s="5" t="s">
        <v>106</v>
      </c>
    </row>
    <row r="605" spans="1:12" x14ac:dyDescent="0.3">
      <c r="A605" t="s">
        <v>869</v>
      </c>
      <c r="B605" t="s">
        <v>407</v>
      </c>
      <c r="C605" t="s">
        <v>33</v>
      </c>
      <c r="D605" t="s">
        <v>34</v>
      </c>
      <c r="E605" t="s">
        <v>53</v>
      </c>
      <c r="F605" t="s">
        <v>27</v>
      </c>
      <c r="G605" t="s">
        <v>28</v>
      </c>
      <c r="H605">
        <v>15436</v>
      </c>
      <c r="I605" t="s">
        <v>23</v>
      </c>
      <c r="J605">
        <v>0.1</v>
      </c>
      <c r="K605">
        <v>17000</v>
      </c>
      <c r="L605" s="5" t="s">
        <v>54</v>
      </c>
    </row>
    <row r="606" spans="1:12" x14ac:dyDescent="0.3">
      <c r="A606" t="s">
        <v>870</v>
      </c>
      <c r="B606" t="s">
        <v>593</v>
      </c>
      <c r="C606" t="s">
        <v>14</v>
      </c>
      <c r="D606" t="s">
        <v>15</v>
      </c>
      <c r="E606" t="s">
        <v>35</v>
      </c>
      <c r="F606" t="s">
        <v>17</v>
      </c>
      <c r="G606" t="s">
        <v>18</v>
      </c>
      <c r="H606">
        <v>13173</v>
      </c>
      <c r="I606" t="s">
        <v>36</v>
      </c>
      <c r="J606">
        <v>0.3</v>
      </c>
      <c r="K606">
        <v>14000</v>
      </c>
      <c r="L606" s="6">
        <v>45566</v>
      </c>
    </row>
    <row r="607" spans="1:12" x14ac:dyDescent="0.3">
      <c r="A607" t="s">
        <v>871</v>
      </c>
      <c r="B607" t="s">
        <v>712</v>
      </c>
      <c r="C607" t="s">
        <v>33</v>
      </c>
      <c r="D607" t="s">
        <v>34</v>
      </c>
      <c r="E607" t="s">
        <v>35</v>
      </c>
      <c r="F607" t="s">
        <v>44</v>
      </c>
      <c r="G607" t="s">
        <v>18</v>
      </c>
      <c r="H607">
        <v>16469</v>
      </c>
      <c r="K607">
        <v>17000</v>
      </c>
      <c r="L607" s="6">
        <v>45474</v>
      </c>
    </row>
    <row r="608" spans="1:12" x14ac:dyDescent="0.3">
      <c r="A608" t="s">
        <v>872</v>
      </c>
      <c r="B608" t="s">
        <v>873</v>
      </c>
      <c r="C608" t="s">
        <v>51</v>
      </c>
      <c r="D608" t="s">
        <v>52</v>
      </c>
      <c r="E608" t="s">
        <v>16</v>
      </c>
      <c r="F608" t="s">
        <v>44</v>
      </c>
      <c r="G608" t="s">
        <v>28</v>
      </c>
      <c r="H608">
        <v>12592</v>
      </c>
      <c r="I608" t="s">
        <v>19</v>
      </c>
      <c r="J608">
        <v>0.2</v>
      </c>
      <c r="K608">
        <v>13000</v>
      </c>
      <c r="L608" s="6">
        <v>45324</v>
      </c>
    </row>
    <row r="609" spans="1:12" x14ac:dyDescent="0.3">
      <c r="A609" t="s">
        <v>874</v>
      </c>
      <c r="B609" t="s">
        <v>64</v>
      </c>
      <c r="C609" t="s">
        <v>33</v>
      </c>
      <c r="D609" t="s">
        <v>34</v>
      </c>
      <c r="E609" t="s">
        <v>16</v>
      </c>
      <c r="F609" t="s">
        <v>44</v>
      </c>
      <c r="G609" t="s">
        <v>18</v>
      </c>
      <c r="H609">
        <v>18794</v>
      </c>
      <c r="K609">
        <v>17000</v>
      </c>
      <c r="L609" s="5" t="s">
        <v>54</v>
      </c>
    </row>
    <row r="610" spans="1:12" x14ac:dyDescent="0.3">
      <c r="A610" t="s">
        <v>875</v>
      </c>
      <c r="B610" t="s">
        <v>181</v>
      </c>
      <c r="C610" t="s">
        <v>33</v>
      </c>
      <c r="D610" t="s">
        <v>34</v>
      </c>
      <c r="E610" t="s">
        <v>16</v>
      </c>
      <c r="F610" t="s">
        <v>27</v>
      </c>
      <c r="G610" t="s">
        <v>18</v>
      </c>
      <c r="H610">
        <v>18046</v>
      </c>
      <c r="I610" t="s">
        <v>36</v>
      </c>
      <c r="J610">
        <v>0.3</v>
      </c>
      <c r="K610">
        <v>17000</v>
      </c>
      <c r="L610" s="5" t="s">
        <v>85</v>
      </c>
    </row>
    <row r="611" spans="1:12" x14ac:dyDescent="0.3">
      <c r="A611" t="s">
        <v>876</v>
      </c>
      <c r="B611" t="s">
        <v>873</v>
      </c>
      <c r="C611" t="s">
        <v>72</v>
      </c>
      <c r="D611" t="s">
        <v>73</v>
      </c>
      <c r="E611" t="s">
        <v>35</v>
      </c>
      <c r="F611" t="s">
        <v>44</v>
      </c>
      <c r="G611" t="s">
        <v>28</v>
      </c>
      <c r="H611">
        <v>9906</v>
      </c>
      <c r="I611" t="s">
        <v>36</v>
      </c>
      <c r="J611">
        <v>0.3</v>
      </c>
      <c r="K611">
        <v>9000</v>
      </c>
      <c r="L611" s="5" t="s">
        <v>198</v>
      </c>
    </row>
    <row r="612" spans="1:12" x14ac:dyDescent="0.3">
      <c r="A612" t="s">
        <v>877</v>
      </c>
      <c r="B612" t="s">
        <v>100</v>
      </c>
      <c r="C612" t="s">
        <v>51</v>
      </c>
      <c r="D612" t="s">
        <v>52</v>
      </c>
      <c r="E612" t="s">
        <v>16</v>
      </c>
      <c r="F612" t="s">
        <v>27</v>
      </c>
      <c r="G612" t="s">
        <v>40</v>
      </c>
      <c r="H612">
        <v>12838</v>
      </c>
      <c r="I612" t="s">
        <v>19</v>
      </c>
      <c r="J612">
        <v>0.2</v>
      </c>
      <c r="K612">
        <v>13000</v>
      </c>
      <c r="L612" s="5" t="s">
        <v>106</v>
      </c>
    </row>
    <row r="613" spans="1:12" x14ac:dyDescent="0.3">
      <c r="A613" t="s">
        <v>878</v>
      </c>
      <c r="B613" t="s">
        <v>879</v>
      </c>
      <c r="C613" t="s">
        <v>51</v>
      </c>
      <c r="D613" t="s">
        <v>52</v>
      </c>
      <c r="E613" t="s">
        <v>16</v>
      </c>
      <c r="F613" t="s">
        <v>44</v>
      </c>
      <c r="G613" t="s">
        <v>18</v>
      </c>
      <c r="H613">
        <v>12545</v>
      </c>
      <c r="I613" t="s">
        <v>23</v>
      </c>
      <c r="J613">
        <v>0.1</v>
      </c>
      <c r="K613">
        <v>13000</v>
      </c>
      <c r="L613" s="5" t="s">
        <v>69</v>
      </c>
    </row>
    <row r="614" spans="1:12" x14ac:dyDescent="0.3">
      <c r="A614" t="s">
        <v>880</v>
      </c>
      <c r="B614" t="s">
        <v>342</v>
      </c>
      <c r="C614" t="s">
        <v>33</v>
      </c>
      <c r="D614" t="s">
        <v>34</v>
      </c>
      <c r="E614" t="s">
        <v>35</v>
      </c>
      <c r="F614" t="s">
        <v>27</v>
      </c>
      <c r="G614" t="s">
        <v>28</v>
      </c>
      <c r="H614">
        <v>18465</v>
      </c>
      <c r="I614" t="s">
        <v>36</v>
      </c>
      <c r="J614">
        <v>0.3</v>
      </c>
      <c r="K614">
        <v>17000</v>
      </c>
      <c r="L614" s="6">
        <v>45292</v>
      </c>
    </row>
    <row r="615" spans="1:12" x14ac:dyDescent="0.3">
      <c r="A615" t="s">
        <v>881</v>
      </c>
      <c r="B615" t="s">
        <v>838</v>
      </c>
      <c r="C615" t="s">
        <v>51</v>
      </c>
      <c r="D615" t="s">
        <v>52</v>
      </c>
      <c r="E615" t="s">
        <v>35</v>
      </c>
      <c r="F615" t="s">
        <v>27</v>
      </c>
      <c r="G615" t="s">
        <v>40</v>
      </c>
      <c r="H615">
        <v>13444</v>
      </c>
      <c r="I615" t="s">
        <v>23</v>
      </c>
      <c r="J615">
        <v>0.1</v>
      </c>
      <c r="K615">
        <v>13000</v>
      </c>
      <c r="L615" s="5" t="s">
        <v>326</v>
      </c>
    </row>
    <row r="616" spans="1:12" x14ac:dyDescent="0.3">
      <c r="A616" t="s">
        <v>882</v>
      </c>
      <c r="B616" t="s">
        <v>59</v>
      </c>
      <c r="C616" t="s">
        <v>33</v>
      </c>
      <c r="D616" t="s">
        <v>34</v>
      </c>
      <c r="E616" t="s">
        <v>53</v>
      </c>
      <c r="F616" t="s">
        <v>44</v>
      </c>
      <c r="G616" t="s">
        <v>28</v>
      </c>
      <c r="H616">
        <v>16466</v>
      </c>
      <c r="I616" t="s">
        <v>23</v>
      </c>
      <c r="J616">
        <v>0.1</v>
      </c>
      <c r="K616">
        <v>17000</v>
      </c>
      <c r="L616" s="5" t="s">
        <v>158</v>
      </c>
    </row>
    <row r="617" spans="1:12" x14ac:dyDescent="0.3">
      <c r="A617" t="s">
        <v>883</v>
      </c>
      <c r="B617" t="s">
        <v>613</v>
      </c>
      <c r="C617" t="s">
        <v>51</v>
      </c>
      <c r="D617" t="s">
        <v>52</v>
      </c>
      <c r="E617" t="s">
        <v>35</v>
      </c>
      <c r="F617" t="s">
        <v>44</v>
      </c>
      <c r="G617" t="s">
        <v>18</v>
      </c>
      <c r="H617">
        <v>14220</v>
      </c>
      <c r="I617" t="s">
        <v>29</v>
      </c>
      <c r="K617">
        <v>13000</v>
      </c>
      <c r="L617" s="6">
        <v>45597</v>
      </c>
    </row>
    <row r="618" spans="1:12" x14ac:dyDescent="0.3">
      <c r="A618" t="s">
        <v>884</v>
      </c>
      <c r="B618" t="s">
        <v>548</v>
      </c>
      <c r="C618" t="s">
        <v>72</v>
      </c>
      <c r="D618" t="s">
        <v>73</v>
      </c>
      <c r="E618" t="s">
        <v>35</v>
      </c>
      <c r="F618" t="s">
        <v>17</v>
      </c>
      <c r="G618" t="s">
        <v>18</v>
      </c>
      <c r="H618">
        <v>10618</v>
      </c>
      <c r="I618" t="s">
        <v>19</v>
      </c>
      <c r="J618">
        <v>0.2</v>
      </c>
      <c r="K618">
        <v>9000</v>
      </c>
      <c r="L618" s="6">
        <v>45628</v>
      </c>
    </row>
    <row r="619" spans="1:12" x14ac:dyDescent="0.3">
      <c r="A619" t="s">
        <v>885</v>
      </c>
      <c r="B619" t="s">
        <v>315</v>
      </c>
      <c r="C619" t="s">
        <v>33</v>
      </c>
      <c r="D619" t="s">
        <v>34</v>
      </c>
      <c r="E619" t="s">
        <v>53</v>
      </c>
      <c r="F619" t="s">
        <v>27</v>
      </c>
      <c r="G619" t="s">
        <v>28</v>
      </c>
      <c r="H619">
        <v>17172</v>
      </c>
      <c r="K619">
        <v>17000</v>
      </c>
      <c r="L619" s="6">
        <v>45414</v>
      </c>
    </row>
    <row r="620" spans="1:12" x14ac:dyDescent="0.3">
      <c r="A620" t="s">
        <v>886</v>
      </c>
      <c r="B620" t="s">
        <v>429</v>
      </c>
      <c r="C620" t="s">
        <v>14</v>
      </c>
      <c r="D620" t="s">
        <v>15</v>
      </c>
      <c r="E620" t="s">
        <v>35</v>
      </c>
      <c r="F620" t="s">
        <v>44</v>
      </c>
      <c r="G620" t="s">
        <v>40</v>
      </c>
      <c r="H620">
        <v>13825</v>
      </c>
      <c r="I620" t="s">
        <v>19</v>
      </c>
      <c r="J620">
        <v>0.2</v>
      </c>
      <c r="K620">
        <v>14000</v>
      </c>
      <c r="L620" s="5" t="s">
        <v>211</v>
      </c>
    </row>
    <row r="621" spans="1:12" x14ac:dyDescent="0.3">
      <c r="A621" t="s">
        <v>887</v>
      </c>
      <c r="B621" t="s">
        <v>190</v>
      </c>
      <c r="C621" t="s">
        <v>51</v>
      </c>
      <c r="D621" t="s">
        <v>52</v>
      </c>
      <c r="E621" t="s">
        <v>35</v>
      </c>
      <c r="F621" t="s">
        <v>44</v>
      </c>
      <c r="G621" t="s">
        <v>40</v>
      </c>
      <c r="H621">
        <v>12562</v>
      </c>
      <c r="I621" t="s">
        <v>23</v>
      </c>
      <c r="J621">
        <v>0.1</v>
      </c>
      <c r="K621">
        <v>13000</v>
      </c>
      <c r="L621" s="5" t="s">
        <v>54</v>
      </c>
    </row>
    <row r="622" spans="1:12" x14ac:dyDescent="0.3">
      <c r="A622" t="s">
        <v>888</v>
      </c>
      <c r="B622" t="s">
        <v>342</v>
      </c>
      <c r="C622" t="s">
        <v>33</v>
      </c>
      <c r="D622" t="s">
        <v>34</v>
      </c>
      <c r="E622" t="s">
        <v>35</v>
      </c>
      <c r="F622" t="s">
        <v>44</v>
      </c>
      <c r="G622" t="s">
        <v>40</v>
      </c>
      <c r="H622">
        <v>17106</v>
      </c>
      <c r="I622" t="s">
        <v>29</v>
      </c>
      <c r="K622">
        <v>17000</v>
      </c>
      <c r="L622" s="5" t="s">
        <v>96</v>
      </c>
    </row>
    <row r="623" spans="1:12" x14ac:dyDescent="0.3">
      <c r="A623" t="s">
        <v>889</v>
      </c>
      <c r="B623" t="s">
        <v>747</v>
      </c>
      <c r="C623" t="s">
        <v>33</v>
      </c>
      <c r="D623" t="s">
        <v>34</v>
      </c>
      <c r="E623" t="s">
        <v>16</v>
      </c>
      <c r="F623" t="s">
        <v>27</v>
      </c>
      <c r="G623" t="s">
        <v>40</v>
      </c>
      <c r="H623">
        <v>17104</v>
      </c>
      <c r="I623" t="s">
        <v>23</v>
      </c>
      <c r="J623">
        <v>0.1</v>
      </c>
      <c r="K623">
        <v>17000</v>
      </c>
      <c r="L623" s="6">
        <v>45294</v>
      </c>
    </row>
    <row r="624" spans="1:12" x14ac:dyDescent="0.3">
      <c r="A624" t="s">
        <v>890</v>
      </c>
      <c r="B624" t="s">
        <v>879</v>
      </c>
      <c r="C624" t="s">
        <v>14</v>
      </c>
      <c r="D624" t="s">
        <v>15</v>
      </c>
      <c r="E624" t="s">
        <v>16</v>
      </c>
      <c r="F624" t="s">
        <v>27</v>
      </c>
      <c r="G624" t="s">
        <v>18</v>
      </c>
      <c r="H624">
        <v>14745</v>
      </c>
      <c r="I624" t="s">
        <v>19</v>
      </c>
      <c r="J624">
        <v>0.2</v>
      </c>
      <c r="K624">
        <v>14000</v>
      </c>
      <c r="L624" s="5" t="s">
        <v>78</v>
      </c>
    </row>
    <row r="625" spans="1:12" x14ac:dyDescent="0.3">
      <c r="A625" t="s">
        <v>891</v>
      </c>
      <c r="B625" t="s">
        <v>105</v>
      </c>
      <c r="C625" t="s">
        <v>14</v>
      </c>
      <c r="D625" t="s">
        <v>15</v>
      </c>
      <c r="E625" t="s">
        <v>35</v>
      </c>
      <c r="F625" t="s">
        <v>44</v>
      </c>
      <c r="G625" t="s">
        <v>28</v>
      </c>
      <c r="H625">
        <v>15598</v>
      </c>
      <c r="K625">
        <v>14000</v>
      </c>
      <c r="L625" s="6">
        <v>45598</v>
      </c>
    </row>
    <row r="626" spans="1:12" x14ac:dyDescent="0.3">
      <c r="A626" t="s">
        <v>892</v>
      </c>
      <c r="B626" t="s">
        <v>113</v>
      </c>
      <c r="C626" t="s">
        <v>51</v>
      </c>
      <c r="D626" t="s">
        <v>52</v>
      </c>
      <c r="E626" t="s">
        <v>35</v>
      </c>
      <c r="F626" t="s">
        <v>17</v>
      </c>
      <c r="G626" t="s">
        <v>28</v>
      </c>
      <c r="H626">
        <v>12358</v>
      </c>
      <c r="I626" t="s">
        <v>23</v>
      </c>
      <c r="J626">
        <v>0.1</v>
      </c>
      <c r="K626">
        <v>13000</v>
      </c>
      <c r="L626" s="6">
        <v>45444</v>
      </c>
    </row>
    <row r="627" spans="1:12" x14ac:dyDescent="0.3">
      <c r="A627" t="s">
        <v>893</v>
      </c>
      <c r="B627" t="s">
        <v>50</v>
      </c>
      <c r="C627" t="s">
        <v>51</v>
      </c>
      <c r="D627" t="s">
        <v>52</v>
      </c>
      <c r="E627" t="s">
        <v>53</v>
      </c>
      <c r="F627" t="s">
        <v>44</v>
      </c>
      <c r="G627" t="s">
        <v>18</v>
      </c>
      <c r="H627">
        <v>13355</v>
      </c>
      <c r="I627" t="s">
        <v>19</v>
      </c>
      <c r="J627">
        <v>0.2</v>
      </c>
      <c r="K627">
        <v>13000</v>
      </c>
      <c r="L627" s="5" t="s">
        <v>333</v>
      </c>
    </row>
    <row r="628" spans="1:12" x14ac:dyDescent="0.3">
      <c r="A628" t="s">
        <v>894</v>
      </c>
      <c r="B628" t="s">
        <v>82</v>
      </c>
      <c r="C628" t="s">
        <v>72</v>
      </c>
      <c r="D628" t="s">
        <v>73</v>
      </c>
      <c r="E628" t="s">
        <v>53</v>
      </c>
      <c r="F628" t="s">
        <v>44</v>
      </c>
      <c r="G628" t="s">
        <v>40</v>
      </c>
      <c r="H628">
        <v>8773</v>
      </c>
      <c r="I628" t="s">
        <v>36</v>
      </c>
      <c r="J628">
        <v>0.3</v>
      </c>
      <c r="K628">
        <v>9000</v>
      </c>
      <c r="L628" s="6">
        <v>45323</v>
      </c>
    </row>
    <row r="629" spans="1:12" x14ac:dyDescent="0.3">
      <c r="A629" t="s">
        <v>895</v>
      </c>
      <c r="B629" t="s">
        <v>307</v>
      </c>
      <c r="C629" t="s">
        <v>14</v>
      </c>
      <c r="D629" t="s">
        <v>15</v>
      </c>
      <c r="E629" t="s">
        <v>16</v>
      </c>
      <c r="F629" t="s">
        <v>27</v>
      </c>
      <c r="G629" t="s">
        <v>28</v>
      </c>
      <c r="H629">
        <v>14950</v>
      </c>
      <c r="I629" t="s">
        <v>29</v>
      </c>
      <c r="K629">
        <v>14000</v>
      </c>
      <c r="L629" s="6">
        <v>45413</v>
      </c>
    </row>
    <row r="630" spans="1:12" x14ac:dyDescent="0.3">
      <c r="A630" t="s">
        <v>896</v>
      </c>
      <c r="B630" t="s">
        <v>330</v>
      </c>
      <c r="C630" t="s">
        <v>14</v>
      </c>
      <c r="D630" t="s">
        <v>15</v>
      </c>
      <c r="E630" t="s">
        <v>16</v>
      </c>
      <c r="F630" t="s">
        <v>27</v>
      </c>
      <c r="G630" t="s">
        <v>40</v>
      </c>
      <c r="H630">
        <v>15801</v>
      </c>
      <c r="I630" t="s">
        <v>29</v>
      </c>
      <c r="K630">
        <v>14000</v>
      </c>
      <c r="L630" s="6">
        <v>45474</v>
      </c>
    </row>
    <row r="631" spans="1:12" x14ac:dyDescent="0.3">
      <c r="A631" t="s">
        <v>897</v>
      </c>
      <c r="B631" t="s">
        <v>479</v>
      </c>
      <c r="C631" t="s">
        <v>33</v>
      </c>
      <c r="D631" t="s">
        <v>34</v>
      </c>
      <c r="E631" t="s">
        <v>16</v>
      </c>
      <c r="F631" t="s">
        <v>27</v>
      </c>
      <c r="G631" t="s">
        <v>40</v>
      </c>
      <c r="H631">
        <v>18134</v>
      </c>
      <c r="K631">
        <v>17000</v>
      </c>
      <c r="L631" s="5" t="s">
        <v>54</v>
      </c>
    </row>
    <row r="632" spans="1:12" x14ac:dyDescent="0.3">
      <c r="A632" t="s">
        <v>898</v>
      </c>
      <c r="B632" t="s">
        <v>344</v>
      </c>
      <c r="C632" t="s">
        <v>14</v>
      </c>
      <c r="D632" t="s">
        <v>15</v>
      </c>
      <c r="E632" t="s">
        <v>53</v>
      </c>
      <c r="F632" t="s">
        <v>27</v>
      </c>
      <c r="G632" t="s">
        <v>28</v>
      </c>
      <c r="H632">
        <v>12900</v>
      </c>
      <c r="I632" t="s">
        <v>19</v>
      </c>
      <c r="J632">
        <v>0.2</v>
      </c>
      <c r="K632">
        <v>14000</v>
      </c>
      <c r="L632" s="5" t="s">
        <v>20</v>
      </c>
    </row>
    <row r="633" spans="1:12" x14ac:dyDescent="0.3">
      <c r="A633" t="s">
        <v>899</v>
      </c>
      <c r="B633" t="s">
        <v>181</v>
      </c>
      <c r="C633" t="s">
        <v>33</v>
      </c>
      <c r="D633" t="s">
        <v>34</v>
      </c>
      <c r="E633" t="s">
        <v>16</v>
      </c>
      <c r="F633" t="s">
        <v>27</v>
      </c>
      <c r="G633" t="s">
        <v>40</v>
      </c>
      <c r="H633">
        <v>17774</v>
      </c>
      <c r="I633" t="s">
        <v>36</v>
      </c>
      <c r="J633">
        <v>0.3</v>
      </c>
      <c r="K633">
        <v>17000</v>
      </c>
      <c r="L633" s="6">
        <v>45294</v>
      </c>
    </row>
    <row r="634" spans="1:12" x14ac:dyDescent="0.3">
      <c r="A634" t="s">
        <v>900</v>
      </c>
      <c r="B634" t="s">
        <v>194</v>
      </c>
      <c r="C634" t="s">
        <v>51</v>
      </c>
      <c r="D634" t="s">
        <v>52</v>
      </c>
      <c r="E634" t="s">
        <v>35</v>
      </c>
      <c r="F634" t="s">
        <v>27</v>
      </c>
      <c r="G634" t="s">
        <v>18</v>
      </c>
      <c r="H634">
        <v>13345</v>
      </c>
      <c r="I634" t="s">
        <v>29</v>
      </c>
      <c r="K634">
        <v>13000</v>
      </c>
      <c r="L634" s="5" t="s">
        <v>132</v>
      </c>
    </row>
    <row r="635" spans="1:12" x14ac:dyDescent="0.3">
      <c r="A635" t="s">
        <v>901</v>
      </c>
      <c r="B635" t="s">
        <v>196</v>
      </c>
      <c r="C635" t="s">
        <v>14</v>
      </c>
      <c r="D635" t="s">
        <v>15</v>
      </c>
      <c r="E635" t="s">
        <v>53</v>
      </c>
      <c r="F635" t="s">
        <v>27</v>
      </c>
      <c r="G635" t="s">
        <v>28</v>
      </c>
      <c r="H635">
        <v>15036</v>
      </c>
      <c r="I635" t="s">
        <v>36</v>
      </c>
      <c r="J635">
        <v>0.3</v>
      </c>
      <c r="K635">
        <v>14000</v>
      </c>
      <c r="L635" s="5" t="s">
        <v>24</v>
      </c>
    </row>
    <row r="636" spans="1:12" x14ac:dyDescent="0.3">
      <c r="A636" t="s">
        <v>902</v>
      </c>
      <c r="B636" t="s">
        <v>307</v>
      </c>
      <c r="C636" t="s">
        <v>51</v>
      </c>
      <c r="D636" t="s">
        <v>52</v>
      </c>
      <c r="E636" t="s">
        <v>35</v>
      </c>
      <c r="F636" t="s">
        <v>27</v>
      </c>
      <c r="G636" t="s">
        <v>18</v>
      </c>
      <c r="H636">
        <v>13526</v>
      </c>
      <c r="I636" t="s">
        <v>36</v>
      </c>
      <c r="J636">
        <v>0.3</v>
      </c>
      <c r="K636">
        <v>13000</v>
      </c>
      <c r="L636" s="5" t="s">
        <v>85</v>
      </c>
    </row>
    <row r="637" spans="1:12" x14ac:dyDescent="0.3">
      <c r="A637" t="s">
        <v>903</v>
      </c>
      <c r="B637" t="s">
        <v>879</v>
      </c>
      <c r="C637" t="s">
        <v>14</v>
      </c>
      <c r="D637" t="s">
        <v>15</v>
      </c>
      <c r="E637" t="s">
        <v>16</v>
      </c>
      <c r="F637" t="s">
        <v>17</v>
      </c>
      <c r="G637" t="s">
        <v>28</v>
      </c>
      <c r="H637">
        <v>14251</v>
      </c>
      <c r="I637" t="s">
        <v>23</v>
      </c>
      <c r="J637">
        <v>0.1</v>
      </c>
      <c r="K637">
        <v>14000</v>
      </c>
      <c r="L637" s="5" t="s">
        <v>117</v>
      </c>
    </row>
    <row r="638" spans="1:12" x14ac:dyDescent="0.3">
      <c r="A638" t="s">
        <v>904</v>
      </c>
      <c r="B638" t="s">
        <v>13</v>
      </c>
      <c r="C638" t="s">
        <v>33</v>
      </c>
      <c r="D638" t="s">
        <v>34</v>
      </c>
      <c r="E638" t="s">
        <v>35</v>
      </c>
      <c r="F638" t="s">
        <v>27</v>
      </c>
      <c r="G638" t="s">
        <v>28</v>
      </c>
      <c r="H638">
        <v>17378</v>
      </c>
      <c r="K638">
        <v>17000</v>
      </c>
      <c r="L638" s="6">
        <v>45294</v>
      </c>
    </row>
    <row r="639" spans="1:12" x14ac:dyDescent="0.3">
      <c r="A639" t="s">
        <v>905</v>
      </c>
      <c r="B639" t="s">
        <v>315</v>
      </c>
      <c r="C639" t="s">
        <v>51</v>
      </c>
      <c r="D639" t="s">
        <v>52</v>
      </c>
      <c r="E639" t="s">
        <v>16</v>
      </c>
      <c r="F639" t="s">
        <v>44</v>
      </c>
      <c r="G639" t="s">
        <v>18</v>
      </c>
      <c r="H639">
        <v>11409</v>
      </c>
      <c r="I639" t="s">
        <v>36</v>
      </c>
      <c r="J639">
        <v>0.3</v>
      </c>
      <c r="K639">
        <v>13000</v>
      </c>
      <c r="L639" s="6">
        <v>45537</v>
      </c>
    </row>
    <row r="640" spans="1:12" x14ac:dyDescent="0.3">
      <c r="A640" t="s">
        <v>906</v>
      </c>
      <c r="B640" t="s">
        <v>281</v>
      </c>
      <c r="C640" t="s">
        <v>33</v>
      </c>
      <c r="D640" t="s">
        <v>34</v>
      </c>
      <c r="E640" t="s">
        <v>53</v>
      </c>
      <c r="F640" t="s">
        <v>17</v>
      </c>
      <c r="G640" t="s">
        <v>40</v>
      </c>
      <c r="H640">
        <v>17524</v>
      </c>
      <c r="I640" t="s">
        <v>36</v>
      </c>
      <c r="J640">
        <v>0.3</v>
      </c>
      <c r="K640">
        <v>17000</v>
      </c>
      <c r="L640" s="5" t="s">
        <v>57</v>
      </c>
    </row>
    <row r="641" spans="1:12" x14ac:dyDescent="0.3">
      <c r="A641" t="s">
        <v>907</v>
      </c>
      <c r="B641" t="s">
        <v>409</v>
      </c>
      <c r="C641" t="s">
        <v>33</v>
      </c>
      <c r="D641" t="s">
        <v>34</v>
      </c>
      <c r="E641" t="s">
        <v>53</v>
      </c>
      <c r="F641" t="s">
        <v>17</v>
      </c>
      <c r="G641" t="s">
        <v>18</v>
      </c>
      <c r="H641">
        <v>15019</v>
      </c>
      <c r="I641" t="s">
        <v>36</v>
      </c>
      <c r="J641">
        <v>0.3</v>
      </c>
      <c r="K641">
        <v>17000</v>
      </c>
      <c r="L641" s="5" t="s">
        <v>109</v>
      </c>
    </row>
    <row r="642" spans="1:12" x14ac:dyDescent="0.3">
      <c r="A642" t="s">
        <v>908</v>
      </c>
      <c r="B642" t="s">
        <v>328</v>
      </c>
      <c r="C642" t="s">
        <v>72</v>
      </c>
      <c r="D642" t="s">
        <v>73</v>
      </c>
      <c r="E642" t="s">
        <v>53</v>
      </c>
      <c r="F642" t="s">
        <v>17</v>
      </c>
      <c r="G642" t="s">
        <v>18</v>
      </c>
      <c r="H642">
        <v>9783</v>
      </c>
      <c r="I642" t="s">
        <v>36</v>
      </c>
      <c r="J642">
        <v>0.3</v>
      </c>
      <c r="K642">
        <v>9000</v>
      </c>
      <c r="L642" s="5" t="s">
        <v>188</v>
      </c>
    </row>
    <row r="643" spans="1:12" x14ac:dyDescent="0.3">
      <c r="A643" t="s">
        <v>909</v>
      </c>
      <c r="B643" t="s">
        <v>264</v>
      </c>
      <c r="C643" t="s">
        <v>72</v>
      </c>
      <c r="D643" t="s">
        <v>73</v>
      </c>
      <c r="E643" t="s">
        <v>53</v>
      </c>
      <c r="F643" t="s">
        <v>17</v>
      </c>
      <c r="G643" t="s">
        <v>40</v>
      </c>
      <c r="H643">
        <v>9259</v>
      </c>
      <c r="I643" t="s">
        <v>23</v>
      </c>
      <c r="J643">
        <v>0.1</v>
      </c>
      <c r="K643">
        <v>9000</v>
      </c>
      <c r="L643" s="6">
        <v>45627</v>
      </c>
    </row>
    <row r="644" spans="1:12" x14ac:dyDescent="0.3">
      <c r="A644" t="s">
        <v>910</v>
      </c>
      <c r="B644" t="s">
        <v>190</v>
      </c>
      <c r="C644" t="s">
        <v>14</v>
      </c>
      <c r="D644" t="s">
        <v>15</v>
      </c>
      <c r="E644" t="s">
        <v>53</v>
      </c>
      <c r="F644" t="s">
        <v>27</v>
      </c>
      <c r="G644" t="s">
        <v>28</v>
      </c>
      <c r="H644">
        <v>12804</v>
      </c>
      <c r="I644" t="s">
        <v>36</v>
      </c>
      <c r="J644">
        <v>0.3</v>
      </c>
      <c r="K644">
        <v>14000</v>
      </c>
      <c r="L644" s="5" t="s">
        <v>373</v>
      </c>
    </row>
    <row r="645" spans="1:12" x14ac:dyDescent="0.3">
      <c r="A645" t="s">
        <v>911</v>
      </c>
      <c r="B645" t="s">
        <v>59</v>
      </c>
      <c r="C645" t="s">
        <v>14</v>
      </c>
      <c r="D645" t="s">
        <v>15</v>
      </c>
      <c r="E645" t="s">
        <v>16</v>
      </c>
      <c r="F645" t="s">
        <v>27</v>
      </c>
      <c r="G645" t="s">
        <v>18</v>
      </c>
      <c r="H645">
        <v>15479</v>
      </c>
      <c r="I645" t="s">
        <v>29</v>
      </c>
      <c r="K645">
        <v>14000</v>
      </c>
      <c r="L645" s="6">
        <v>45567</v>
      </c>
    </row>
    <row r="646" spans="1:12" x14ac:dyDescent="0.3">
      <c r="A646" t="s">
        <v>912</v>
      </c>
      <c r="B646" t="s">
        <v>150</v>
      </c>
      <c r="C646" t="s">
        <v>72</v>
      </c>
      <c r="D646" t="s">
        <v>73</v>
      </c>
      <c r="E646" t="s">
        <v>16</v>
      </c>
      <c r="F646" t="s">
        <v>27</v>
      </c>
      <c r="G646" t="s">
        <v>18</v>
      </c>
      <c r="H646">
        <v>9259</v>
      </c>
      <c r="I646" t="s">
        <v>36</v>
      </c>
      <c r="J646">
        <v>0.3</v>
      </c>
      <c r="K646">
        <v>9000</v>
      </c>
      <c r="L646" s="6">
        <v>45384</v>
      </c>
    </row>
    <row r="647" spans="1:12" x14ac:dyDescent="0.3">
      <c r="A647" t="s">
        <v>913</v>
      </c>
      <c r="B647" t="s">
        <v>98</v>
      </c>
      <c r="C647" t="s">
        <v>72</v>
      </c>
      <c r="D647" t="s">
        <v>73</v>
      </c>
      <c r="E647" t="s">
        <v>16</v>
      </c>
      <c r="F647" t="s">
        <v>27</v>
      </c>
      <c r="G647" t="s">
        <v>40</v>
      </c>
      <c r="H647">
        <v>8607</v>
      </c>
      <c r="I647" t="s">
        <v>19</v>
      </c>
      <c r="J647">
        <v>0.2</v>
      </c>
      <c r="K647">
        <v>9000</v>
      </c>
      <c r="L647" s="5" t="s">
        <v>211</v>
      </c>
    </row>
    <row r="648" spans="1:12" x14ac:dyDescent="0.3">
      <c r="A648" t="s">
        <v>914</v>
      </c>
      <c r="B648" t="s">
        <v>558</v>
      </c>
      <c r="C648" t="s">
        <v>33</v>
      </c>
      <c r="D648" t="s">
        <v>34</v>
      </c>
      <c r="E648" t="s">
        <v>35</v>
      </c>
      <c r="F648" t="s">
        <v>17</v>
      </c>
      <c r="G648" t="s">
        <v>28</v>
      </c>
      <c r="H648">
        <v>17090</v>
      </c>
      <c r="I648" t="s">
        <v>23</v>
      </c>
      <c r="J648">
        <v>0.1</v>
      </c>
      <c r="K648">
        <v>17000</v>
      </c>
      <c r="L648" s="5" t="s">
        <v>132</v>
      </c>
    </row>
    <row r="649" spans="1:12" x14ac:dyDescent="0.3">
      <c r="A649" t="s">
        <v>915</v>
      </c>
      <c r="B649" t="s">
        <v>336</v>
      </c>
      <c r="C649" t="s">
        <v>14</v>
      </c>
      <c r="D649" t="s">
        <v>15</v>
      </c>
      <c r="E649" t="s">
        <v>16</v>
      </c>
      <c r="F649" t="s">
        <v>27</v>
      </c>
      <c r="G649" t="s">
        <v>28</v>
      </c>
      <c r="H649">
        <v>14802</v>
      </c>
      <c r="I649" t="s">
        <v>19</v>
      </c>
      <c r="J649">
        <v>0.2</v>
      </c>
      <c r="K649">
        <v>14000</v>
      </c>
      <c r="L649" s="5" t="s">
        <v>198</v>
      </c>
    </row>
    <row r="650" spans="1:12" x14ac:dyDescent="0.3">
      <c r="A650" t="s">
        <v>916</v>
      </c>
      <c r="B650" t="s">
        <v>93</v>
      </c>
      <c r="C650" t="s">
        <v>72</v>
      </c>
      <c r="D650" t="s">
        <v>73</v>
      </c>
      <c r="E650" t="s">
        <v>35</v>
      </c>
      <c r="F650" t="s">
        <v>27</v>
      </c>
      <c r="G650" t="s">
        <v>28</v>
      </c>
      <c r="H650">
        <v>10885</v>
      </c>
      <c r="I650" t="s">
        <v>29</v>
      </c>
      <c r="K650">
        <v>9000</v>
      </c>
      <c r="L650" s="6">
        <v>45628</v>
      </c>
    </row>
    <row r="651" spans="1:12" x14ac:dyDescent="0.3">
      <c r="A651" t="s">
        <v>917</v>
      </c>
      <c r="B651" t="s">
        <v>448</v>
      </c>
      <c r="C651" t="s">
        <v>72</v>
      </c>
      <c r="D651" t="s">
        <v>73</v>
      </c>
      <c r="E651" t="s">
        <v>53</v>
      </c>
      <c r="F651" t="s">
        <v>27</v>
      </c>
      <c r="G651" t="s">
        <v>18</v>
      </c>
      <c r="H651">
        <v>10118</v>
      </c>
      <c r="K651">
        <v>9000</v>
      </c>
      <c r="L651" s="5" t="s">
        <v>101</v>
      </c>
    </row>
    <row r="652" spans="1:12" x14ac:dyDescent="0.3">
      <c r="A652" t="s">
        <v>918</v>
      </c>
      <c r="B652" t="s">
        <v>296</v>
      </c>
      <c r="C652" t="s">
        <v>33</v>
      </c>
      <c r="D652" t="s">
        <v>34</v>
      </c>
      <c r="E652" t="s">
        <v>35</v>
      </c>
      <c r="F652" t="s">
        <v>27</v>
      </c>
      <c r="G652" t="s">
        <v>28</v>
      </c>
      <c r="H652">
        <v>15846</v>
      </c>
      <c r="I652" t="s">
        <v>29</v>
      </c>
      <c r="K652">
        <v>17000</v>
      </c>
      <c r="L652" s="5" t="s">
        <v>333</v>
      </c>
    </row>
    <row r="653" spans="1:12" x14ac:dyDescent="0.3">
      <c r="A653" t="s">
        <v>919</v>
      </c>
      <c r="B653" t="s">
        <v>638</v>
      </c>
      <c r="C653" t="s">
        <v>72</v>
      </c>
      <c r="D653" t="s">
        <v>73</v>
      </c>
      <c r="E653" t="s">
        <v>53</v>
      </c>
      <c r="F653" t="s">
        <v>17</v>
      </c>
      <c r="G653" t="s">
        <v>18</v>
      </c>
      <c r="H653">
        <v>7163</v>
      </c>
      <c r="I653" t="s">
        <v>36</v>
      </c>
      <c r="J653">
        <v>0.3</v>
      </c>
      <c r="K653">
        <v>9000</v>
      </c>
      <c r="L653" s="6">
        <v>45474</v>
      </c>
    </row>
    <row r="654" spans="1:12" x14ac:dyDescent="0.3">
      <c r="A654" t="s">
        <v>920</v>
      </c>
      <c r="B654" t="s">
        <v>121</v>
      </c>
      <c r="C654" t="s">
        <v>33</v>
      </c>
      <c r="D654" t="s">
        <v>34</v>
      </c>
      <c r="E654" t="s">
        <v>16</v>
      </c>
      <c r="F654" t="s">
        <v>17</v>
      </c>
      <c r="G654" t="s">
        <v>28</v>
      </c>
      <c r="H654">
        <v>17229</v>
      </c>
      <c r="I654" t="s">
        <v>29</v>
      </c>
      <c r="K654">
        <v>17000</v>
      </c>
      <c r="L654" s="6">
        <v>45627</v>
      </c>
    </row>
    <row r="655" spans="1:12" x14ac:dyDescent="0.3">
      <c r="A655" t="s">
        <v>921</v>
      </c>
      <c r="B655" t="s">
        <v>307</v>
      </c>
      <c r="C655" t="s">
        <v>72</v>
      </c>
      <c r="D655" t="s">
        <v>73</v>
      </c>
      <c r="E655" t="s">
        <v>53</v>
      </c>
      <c r="F655" t="s">
        <v>44</v>
      </c>
      <c r="G655" t="s">
        <v>28</v>
      </c>
      <c r="H655">
        <v>10679</v>
      </c>
      <c r="I655" t="s">
        <v>23</v>
      </c>
      <c r="J655">
        <v>0.1</v>
      </c>
      <c r="K655">
        <v>9000</v>
      </c>
      <c r="L655" s="6">
        <v>45353</v>
      </c>
    </row>
    <row r="656" spans="1:12" x14ac:dyDescent="0.3">
      <c r="A656" t="s">
        <v>922</v>
      </c>
      <c r="B656" t="s">
        <v>82</v>
      </c>
      <c r="C656" t="s">
        <v>51</v>
      </c>
      <c r="D656" t="s">
        <v>52</v>
      </c>
      <c r="E656" t="s">
        <v>16</v>
      </c>
      <c r="F656" t="s">
        <v>17</v>
      </c>
      <c r="G656" t="s">
        <v>40</v>
      </c>
      <c r="H656">
        <v>14347</v>
      </c>
      <c r="I656" t="s">
        <v>36</v>
      </c>
      <c r="J656">
        <v>0.3</v>
      </c>
      <c r="K656">
        <v>13000</v>
      </c>
      <c r="L656" s="6">
        <v>45293</v>
      </c>
    </row>
    <row r="657" spans="1:12" x14ac:dyDescent="0.3">
      <c r="A657" t="s">
        <v>923</v>
      </c>
      <c r="B657" t="s">
        <v>332</v>
      </c>
      <c r="C657" t="s">
        <v>14</v>
      </c>
      <c r="D657" t="s">
        <v>15</v>
      </c>
      <c r="E657" t="s">
        <v>16</v>
      </c>
      <c r="F657" t="s">
        <v>27</v>
      </c>
      <c r="G657" t="s">
        <v>40</v>
      </c>
      <c r="H657">
        <v>12678</v>
      </c>
      <c r="I657" t="s">
        <v>19</v>
      </c>
      <c r="J657">
        <v>0.2</v>
      </c>
      <c r="K657">
        <v>14000</v>
      </c>
      <c r="L657" s="6">
        <v>45413</v>
      </c>
    </row>
    <row r="658" spans="1:12" x14ac:dyDescent="0.3">
      <c r="A658" t="s">
        <v>924</v>
      </c>
      <c r="B658" t="s">
        <v>234</v>
      </c>
      <c r="C658" t="s">
        <v>33</v>
      </c>
      <c r="D658" t="s">
        <v>34</v>
      </c>
      <c r="E658" t="s">
        <v>35</v>
      </c>
      <c r="F658" t="s">
        <v>27</v>
      </c>
      <c r="G658" t="s">
        <v>18</v>
      </c>
      <c r="H658">
        <v>15644</v>
      </c>
      <c r="I658" t="s">
        <v>36</v>
      </c>
      <c r="J658">
        <v>0.3</v>
      </c>
      <c r="K658">
        <v>17000</v>
      </c>
      <c r="L658" s="6">
        <v>45506</v>
      </c>
    </row>
    <row r="659" spans="1:12" x14ac:dyDescent="0.3">
      <c r="A659" t="s">
        <v>925</v>
      </c>
      <c r="B659" t="s">
        <v>407</v>
      </c>
      <c r="C659" t="s">
        <v>14</v>
      </c>
      <c r="D659" t="s">
        <v>15</v>
      </c>
      <c r="E659" t="s">
        <v>16</v>
      </c>
      <c r="F659" t="s">
        <v>27</v>
      </c>
      <c r="G659" t="s">
        <v>40</v>
      </c>
      <c r="H659">
        <v>15322</v>
      </c>
      <c r="I659" t="s">
        <v>36</v>
      </c>
      <c r="J659">
        <v>0.3</v>
      </c>
      <c r="K659">
        <v>14000</v>
      </c>
      <c r="L659" s="5" t="s">
        <v>373</v>
      </c>
    </row>
    <row r="660" spans="1:12" x14ac:dyDescent="0.3">
      <c r="A660" t="s">
        <v>926</v>
      </c>
      <c r="B660" t="s">
        <v>278</v>
      </c>
      <c r="C660" t="s">
        <v>72</v>
      </c>
      <c r="D660" t="s">
        <v>73</v>
      </c>
      <c r="E660" t="s">
        <v>53</v>
      </c>
      <c r="F660" t="s">
        <v>27</v>
      </c>
      <c r="G660" t="s">
        <v>28</v>
      </c>
      <c r="H660">
        <v>7660</v>
      </c>
      <c r="K660">
        <v>9000</v>
      </c>
      <c r="L660" s="6">
        <v>45323</v>
      </c>
    </row>
    <row r="661" spans="1:12" x14ac:dyDescent="0.3">
      <c r="A661" t="s">
        <v>927</v>
      </c>
      <c r="B661" t="s">
        <v>536</v>
      </c>
      <c r="C661" t="s">
        <v>51</v>
      </c>
      <c r="D661" t="s">
        <v>52</v>
      </c>
      <c r="E661" t="s">
        <v>16</v>
      </c>
      <c r="F661" t="s">
        <v>44</v>
      </c>
      <c r="G661" t="s">
        <v>18</v>
      </c>
      <c r="H661">
        <v>11551</v>
      </c>
      <c r="I661" t="s">
        <v>29</v>
      </c>
      <c r="K661">
        <v>13000</v>
      </c>
      <c r="L661" s="6">
        <v>45352</v>
      </c>
    </row>
    <row r="662" spans="1:12" x14ac:dyDescent="0.3">
      <c r="A662" t="s">
        <v>928</v>
      </c>
      <c r="B662" t="s">
        <v>71</v>
      </c>
      <c r="C662" t="s">
        <v>51</v>
      </c>
      <c r="D662" t="s">
        <v>52</v>
      </c>
      <c r="E662" t="s">
        <v>35</v>
      </c>
      <c r="F662" t="s">
        <v>27</v>
      </c>
      <c r="G662" t="s">
        <v>40</v>
      </c>
      <c r="H662">
        <v>14778</v>
      </c>
      <c r="I662" t="s">
        <v>19</v>
      </c>
      <c r="J662">
        <v>0.2</v>
      </c>
      <c r="K662">
        <v>13000</v>
      </c>
      <c r="L662" s="6">
        <v>45353</v>
      </c>
    </row>
    <row r="663" spans="1:12" x14ac:dyDescent="0.3">
      <c r="A663" t="s">
        <v>929</v>
      </c>
      <c r="B663" t="s">
        <v>653</v>
      </c>
      <c r="C663" t="s">
        <v>14</v>
      </c>
      <c r="D663" t="s">
        <v>15</v>
      </c>
      <c r="E663" t="s">
        <v>16</v>
      </c>
      <c r="F663" t="s">
        <v>44</v>
      </c>
      <c r="G663" t="s">
        <v>28</v>
      </c>
      <c r="H663">
        <v>15364</v>
      </c>
      <c r="I663" t="s">
        <v>36</v>
      </c>
      <c r="J663">
        <v>0.3</v>
      </c>
      <c r="K663">
        <v>14000</v>
      </c>
      <c r="L663" s="6">
        <v>45294</v>
      </c>
    </row>
    <row r="664" spans="1:12" x14ac:dyDescent="0.3">
      <c r="A664" t="s">
        <v>930</v>
      </c>
      <c r="B664" t="s">
        <v>281</v>
      </c>
      <c r="C664" t="s">
        <v>72</v>
      </c>
      <c r="D664" t="s">
        <v>73</v>
      </c>
      <c r="E664" t="s">
        <v>16</v>
      </c>
      <c r="F664" t="s">
        <v>17</v>
      </c>
      <c r="G664" t="s">
        <v>40</v>
      </c>
      <c r="H664">
        <v>7698</v>
      </c>
      <c r="I664" t="s">
        <v>19</v>
      </c>
      <c r="J664">
        <v>0.2</v>
      </c>
      <c r="K664">
        <v>9000</v>
      </c>
      <c r="L664" s="5" t="s">
        <v>62</v>
      </c>
    </row>
    <row r="665" spans="1:12" x14ac:dyDescent="0.3">
      <c r="A665" t="s">
        <v>931</v>
      </c>
      <c r="B665" t="s">
        <v>653</v>
      </c>
      <c r="C665" t="s">
        <v>51</v>
      </c>
      <c r="D665" t="s">
        <v>52</v>
      </c>
      <c r="E665" t="s">
        <v>16</v>
      </c>
      <c r="F665" t="s">
        <v>27</v>
      </c>
      <c r="G665" t="s">
        <v>28</v>
      </c>
      <c r="H665">
        <v>13701</v>
      </c>
      <c r="I665" t="s">
        <v>29</v>
      </c>
      <c r="K665">
        <v>13000</v>
      </c>
      <c r="L665" s="5" t="s">
        <v>170</v>
      </c>
    </row>
    <row r="666" spans="1:12" x14ac:dyDescent="0.3">
      <c r="A666" t="s">
        <v>932</v>
      </c>
      <c r="B666" t="s">
        <v>313</v>
      </c>
      <c r="C666" t="s">
        <v>33</v>
      </c>
      <c r="D666" t="s">
        <v>34</v>
      </c>
      <c r="E666" t="s">
        <v>53</v>
      </c>
      <c r="F666" t="s">
        <v>44</v>
      </c>
      <c r="G666" t="s">
        <v>28</v>
      </c>
      <c r="H666">
        <v>15281</v>
      </c>
      <c r="I666" t="s">
        <v>19</v>
      </c>
      <c r="J666">
        <v>0.2</v>
      </c>
      <c r="K666">
        <v>17000</v>
      </c>
      <c r="L666" s="5" t="s">
        <v>54</v>
      </c>
    </row>
    <row r="667" spans="1:12" x14ac:dyDescent="0.3">
      <c r="A667" t="s">
        <v>933</v>
      </c>
      <c r="B667" t="s">
        <v>217</v>
      </c>
      <c r="C667" t="s">
        <v>14</v>
      </c>
      <c r="D667" t="s">
        <v>15</v>
      </c>
      <c r="E667" t="s">
        <v>35</v>
      </c>
      <c r="F667" t="s">
        <v>27</v>
      </c>
      <c r="G667" t="s">
        <v>28</v>
      </c>
      <c r="H667">
        <v>15520</v>
      </c>
      <c r="I667" t="s">
        <v>29</v>
      </c>
      <c r="K667">
        <v>14000</v>
      </c>
      <c r="L667" s="5" t="s">
        <v>106</v>
      </c>
    </row>
    <row r="668" spans="1:12" x14ac:dyDescent="0.3">
      <c r="A668" t="s">
        <v>934</v>
      </c>
      <c r="B668" t="s">
        <v>344</v>
      </c>
      <c r="C668" t="s">
        <v>51</v>
      </c>
      <c r="D668" t="s">
        <v>52</v>
      </c>
      <c r="E668" t="s">
        <v>16</v>
      </c>
      <c r="F668" t="s">
        <v>27</v>
      </c>
      <c r="G668" t="s">
        <v>18</v>
      </c>
      <c r="H668">
        <v>12949</v>
      </c>
      <c r="I668" t="s">
        <v>29</v>
      </c>
      <c r="K668">
        <v>13000</v>
      </c>
      <c r="L668" s="6">
        <v>45506</v>
      </c>
    </row>
    <row r="669" spans="1:12" x14ac:dyDescent="0.3">
      <c r="A669" t="s">
        <v>935</v>
      </c>
      <c r="B669" t="s">
        <v>356</v>
      </c>
      <c r="C669" t="s">
        <v>14</v>
      </c>
      <c r="D669" t="s">
        <v>15</v>
      </c>
      <c r="E669" t="s">
        <v>35</v>
      </c>
      <c r="F669" t="s">
        <v>17</v>
      </c>
      <c r="G669" t="s">
        <v>28</v>
      </c>
      <c r="H669">
        <v>12533</v>
      </c>
      <c r="I669" t="s">
        <v>29</v>
      </c>
      <c r="K669">
        <v>14000</v>
      </c>
      <c r="L669" s="6">
        <v>45384</v>
      </c>
    </row>
    <row r="670" spans="1:12" x14ac:dyDescent="0.3">
      <c r="A670" t="s">
        <v>936</v>
      </c>
      <c r="B670" t="s">
        <v>712</v>
      </c>
      <c r="C670" t="s">
        <v>72</v>
      </c>
      <c r="D670" t="s">
        <v>73</v>
      </c>
      <c r="E670" t="s">
        <v>16</v>
      </c>
      <c r="F670" t="s">
        <v>17</v>
      </c>
      <c r="G670" t="s">
        <v>40</v>
      </c>
      <c r="H670">
        <v>10583</v>
      </c>
      <c r="I670" t="s">
        <v>23</v>
      </c>
      <c r="J670">
        <v>0.1</v>
      </c>
      <c r="K670">
        <v>9000</v>
      </c>
      <c r="L670" s="5" t="s">
        <v>57</v>
      </c>
    </row>
    <row r="671" spans="1:12" x14ac:dyDescent="0.3">
      <c r="A671" t="s">
        <v>937</v>
      </c>
      <c r="B671" t="s">
        <v>424</v>
      </c>
      <c r="C671" t="s">
        <v>51</v>
      </c>
      <c r="D671" t="s">
        <v>52</v>
      </c>
      <c r="E671" t="s">
        <v>53</v>
      </c>
      <c r="F671" t="s">
        <v>17</v>
      </c>
      <c r="G671" t="s">
        <v>40</v>
      </c>
      <c r="H671">
        <v>13412</v>
      </c>
      <c r="I671" t="s">
        <v>29</v>
      </c>
      <c r="K671">
        <v>13000</v>
      </c>
      <c r="L671" s="6">
        <v>45474</v>
      </c>
    </row>
    <row r="672" spans="1:12" x14ac:dyDescent="0.3">
      <c r="A672" t="s">
        <v>938</v>
      </c>
      <c r="B672" t="s">
        <v>217</v>
      </c>
      <c r="C672" t="s">
        <v>33</v>
      </c>
      <c r="D672" t="s">
        <v>34</v>
      </c>
      <c r="E672" t="s">
        <v>53</v>
      </c>
      <c r="F672" t="s">
        <v>27</v>
      </c>
      <c r="G672" t="s">
        <v>18</v>
      </c>
      <c r="H672">
        <v>16160</v>
      </c>
      <c r="I672" t="s">
        <v>29</v>
      </c>
      <c r="K672">
        <v>17000</v>
      </c>
      <c r="L672" s="5" t="s">
        <v>188</v>
      </c>
    </row>
    <row r="673" spans="1:12" x14ac:dyDescent="0.3">
      <c r="A673" t="s">
        <v>939</v>
      </c>
      <c r="B673" t="s">
        <v>424</v>
      </c>
      <c r="C673" t="s">
        <v>33</v>
      </c>
      <c r="D673" t="s">
        <v>34</v>
      </c>
      <c r="E673" t="s">
        <v>35</v>
      </c>
      <c r="F673" t="s">
        <v>27</v>
      </c>
      <c r="G673" t="s">
        <v>28</v>
      </c>
      <c r="H673">
        <v>18045</v>
      </c>
      <c r="I673" t="s">
        <v>23</v>
      </c>
      <c r="J673">
        <v>0.1</v>
      </c>
      <c r="K673">
        <v>17000</v>
      </c>
      <c r="L673" s="6">
        <v>45445</v>
      </c>
    </row>
    <row r="674" spans="1:12" x14ac:dyDescent="0.3">
      <c r="A674" t="s">
        <v>940</v>
      </c>
      <c r="B674" t="s">
        <v>941</v>
      </c>
      <c r="C674" t="s">
        <v>14</v>
      </c>
      <c r="D674" t="s">
        <v>15</v>
      </c>
      <c r="E674" t="s">
        <v>53</v>
      </c>
      <c r="F674" t="s">
        <v>44</v>
      </c>
      <c r="G674" t="s">
        <v>18</v>
      </c>
      <c r="H674">
        <v>14817</v>
      </c>
      <c r="I674" t="s">
        <v>36</v>
      </c>
      <c r="J674">
        <v>0.3</v>
      </c>
      <c r="K674">
        <v>14000</v>
      </c>
      <c r="L674" s="5" t="s">
        <v>30</v>
      </c>
    </row>
    <row r="675" spans="1:12" x14ac:dyDescent="0.3">
      <c r="A675" t="s">
        <v>942</v>
      </c>
      <c r="B675" t="s">
        <v>137</v>
      </c>
      <c r="C675" t="s">
        <v>51</v>
      </c>
      <c r="D675" t="s">
        <v>52</v>
      </c>
      <c r="E675" t="s">
        <v>53</v>
      </c>
      <c r="F675" t="s">
        <v>44</v>
      </c>
      <c r="G675" t="s">
        <v>28</v>
      </c>
      <c r="H675">
        <v>12038</v>
      </c>
      <c r="I675" t="s">
        <v>36</v>
      </c>
      <c r="J675">
        <v>0.3</v>
      </c>
      <c r="K675">
        <v>13000</v>
      </c>
      <c r="L675" s="5" t="s">
        <v>41</v>
      </c>
    </row>
    <row r="676" spans="1:12" x14ac:dyDescent="0.3">
      <c r="A676" t="s">
        <v>943</v>
      </c>
      <c r="B676" t="s">
        <v>424</v>
      </c>
      <c r="C676" t="s">
        <v>33</v>
      </c>
      <c r="D676" t="s">
        <v>34</v>
      </c>
      <c r="E676" t="s">
        <v>16</v>
      </c>
      <c r="F676" t="s">
        <v>17</v>
      </c>
      <c r="G676" t="s">
        <v>28</v>
      </c>
      <c r="H676">
        <v>16627</v>
      </c>
      <c r="I676" t="s">
        <v>19</v>
      </c>
      <c r="J676">
        <v>0.2</v>
      </c>
      <c r="K676">
        <v>17000</v>
      </c>
      <c r="L676" s="5" t="s">
        <v>30</v>
      </c>
    </row>
    <row r="677" spans="1:12" x14ac:dyDescent="0.3">
      <c r="A677" t="s">
        <v>944</v>
      </c>
      <c r="B677" t="s">
        <v>95</v>
      </c>
      <c r="C677" t="s">
        <v>72</v>
      </c>
      <c r="D677" t="s">
        <v>73</v>
      </c>
      <c r="E677" t="s">
        <v>35</v>
      </c>
      <c r="F677" t="s">
        <v>17</v>
      </c>
      <c r="G677" t="s">
        <v>28</v>
      </c>
      <c r="H677">
        <v>9272</v>
      </c>
      <c r="K677">
        <v>9000</v>
      </c>
      <c r="L677" s="5" t="s">
        <v>170</v>
      </c>
    </row>
    <row r="678" spans="1:12" x14ac:dyDescent="0.3">
      <c r="A678" t="s">
        <v>945</v>
      </c>
      <c r="B678" t="s">
        <v>139</v>
      </c>
      <c r="C678" t="s">
        <v>33</v>
      </c>
      <c r="D678" t="s">
        <v>34</v>
      </c>
      <c r="E678" t="s">
        <v>16</v>
      </c>
      <c r="F678" t="s">
        <v>17</v>
      </c>
      <c r="G678" t="s">
        <v>28</v>
      </c>
      <c r="H678">
        <v>15565</v>
      </c>
      <c r="I678" t="s">
        <v>23</v>
      </c>
      <c r="J678">
        <v>0.1</v>
      </c>
      <c r="K678">
        <v>17000</v>
      </c>
      <c r="L678" s="5" t="s">
        <v>20</v>
      </c>
    </row>
    <row r="679" spans="1:12" x14ac:dyDescent="0.3">
      <c r="A679" t="s">
        <v>946</v>
      </c>
      <c r="B679" t="s">
        <v>32</v>
      </c>
      <c r="C679" t="s">
        <v>51</v>
      </c>
      <c r="D679" t="s">
        <v>52</v>
      </c>
      <c r="E679" t="s">
        <v>35</v>
      </c>
      <c r="F679" t="s">
        <v>27</v>
      </c>
      <c r="G679" t="s">
        <v>28</v>
      </c>
      <c r="H679">
        <v>12640</v>
      </c>
      <c r="I679" t="s">
        <v>36</v>
      </c>
      <c r="J679">
        <v>0.3</v>
      </c>
      <c r="K679">
        <v>13000</v>
      </c>
      <c r="L679" s="5" t="s">
        <v>230</v>
      </c>
    </row>
    <row r="680" spans="1:12" x14ac:dyDescent="0.3">
      <c r="A680" t="s">
        <v>947</v>
      </c>
      <c r="B680" t="s">
        <v>418</v>
      </c>
      <c r="C680" t="s">
        <v>14</v>
      </c>
      <c r="D680" t="s">
        <v>15</v>
      </c>
      <c r="E680" t="s">
        <v>35</v>
      </c>
      <c r="F680" t="s">
        <v>17</v>
      </c>
      <c r="G680" t="s">
        <v>28</v>
      </c>
      <c r="H680">
        <v>12021</v>
      </c>
      <c r="I680" t="s">
        <v>23</v>
      </c>
      <c r="J680">
        <v>0.1</v>
      </c>
      <c r="K680">
        <v>14000</v>
      </c>
      <c r="L680" s="5" t="s">
        <v>162</v>
      </c>
    </row>
    <row r="681" spans="1:12" x14ac:dyDescent="0.3">
      <c r="A681" t="s">
        <v>948</v>
      </c>
      <c r="B681" t="s">
        <v>465</v>
      </c>
      <c r="C681" t="s">
        <v>72</v>
      </c>
      <c r="D681" t="s">
        <v>73</v>
      </c>
      <c r="E681" t="s">
        <v>35</v>
      </c>
      <c r="F681" t="s">
        <v>27</v>
      </c>
      <c r="G681" t="s">
        <v>40</v>
      </c>
      <c r="H681">
        <v>7908</v>
      </c>
      <c r="I681" t="s">
        <v>36</v>
      </c>
      <c r="J681">
        <v>0.3</v>
      </c>
      <c r="K681">
        <v>9000</v>
      </c>
      <c r="L681" s="6">
        <v>45444</v>
      </c>
    </row>
    <row r="682" spans="1:12" x14ac:dyDescent="0.3">
      <c r="A682" t="s">
        <v>949</v>
      </c>
      <c r="B682" t="s">
        <v>395</v>
      </c>
      <c r="C682" t="s">
        <v>72</v>
      </c>
      <c r="D682" t="s">
        <v>73</v>
      </c>
      <c r="E682" t="s">
        <v>53</v>
      </c>
      <c r="F682" t="s">
        <v>44</v>
      </c>
      <c r="G682" t="s">
        <v>28</v>
      </c>
      <c r="H682">
        <v>9134</v>
      </c>
      <c r="I682" t="s">
        <v>36</v>
      </c>
      <c r="J682">
        <v>0.3</v>
      </c>
      <c r="K682">
        <v>9000</v>
      </c>
      <c r="L682" s="5" t="s">
        <v>48</v>
      </c>
    </row>
    <row r="683" spans="1:12" x14ac:dyDescent="0.3">
      <c r="A683" t="s">
        <v>950</v>
      </c>
      <c r="B683" t="s">
        <v>395</v>
      </c>
      <c r="C683" t="s">
        <v>51</v>
      </c>
      <c r="D683" t="s">
        <v>52</v>
      </c>
      <c r="E683" t="s">
        <v>16</v>
      </c>
      <c r="F683" t="s">
        <v>17</v>
      </c>
      <c r="G683" t="s">
        <v>40</v>
      </c>
      <c r="H683">
        <v>11043</v>
      </c>
      <c r="I683" t="s">
        <v>19</v>
      </c>
      <c r="J683">
        <v>0.2</v>
      </c>
      <c r="K683">
        <v>13000</v>
      </c>
      <c r="L683" s="5" t="s">
        <v>41</v>
      </c>
    </row>
    <row r="684" spans="1:12" x14ac:dyDescent="0.3">
      <c r="A684" t="s">
        <v>951</v>
      </c>
      <c r="B684" t="s">
        <v>303</v>
      </c>
      <c r="C684" t="s">
        <v>33</v>
      </c>
      <c r="D684" t="s">
        <v>34</v>
      </c>
      <c r="E684" t="s">
        <v>35</v>
      </c>
      <c r="F684" t="s">
        <v>27</v>
      </c>
      <c r="G684" t="s">
        <v>28</v>
      </c>
      <c r="H684">
        <v>17091</v>
      </c>
      <c r="I684" t="s">
        <v>29</v>
      </c>
      <c r="K684">
        <v>17000</v>
      </c>
      <c r="L684" s="5" t="s">
        <v>57</v>
      </c>
    </row>
    <row r="685" spans="1:12" x14ac:dyDescent="0.3">
      <c r="A685" t="s">
        <v>952</v>
      </c>
      <c r="B685" t="s">
        <v>66</v>
      </c>
      <c r="C685" t="s">
        <v>51</v>
      </c>
      <c r="D685" t="s">
        <v>52</v>
      </c>
      <c r="E685" t="s">
        <v>16</v>
      </c>
      <c r="F685" t="s">
        <v>27</v>
      </c>
      <c r="G685" t="s">
        <v>40</v>
      </c>
      <c r="H685">
        <v>11979</v>
      </c>
      <c r="I685" t="s">
        <v>23</v>
      </c>
      <c r="J685">
        <v>0.1</v>
      </c>
      <c r="K685">
        <v>13000</v>
      </c>
      <c r="L685" s="6">
        <v>45597</v>
      </c>
    </row>
    <row r="686" spans="1:12" x14ac:dyDescent="0.3">
      <c r="A686" t="s">
        <v>953</v>
      </c>
      <c r="B686" t="s">
        <v>296</v>
      </c>
      <c r="C686" t="s">
        <v>72</v>
      </c>
      <c r="D686" t="s">
        <v>73</v>
      </c>
      <c r="E686" t="s">
        <v>53</v>
      </c>
      <c r="F686" t="s">
        <v>44</v>
      </c>
      <c r="G686" t="s">
        <v>40</v>
      </c>
      <c r="H686">
        <v>8660</v>
      </c>
      <c r="I686" t="s">
        <v>29</v>
      </c>
      <c r="K686">
        <v>9000</v>
      </c>
      <c r="L686" s="5" t="s">
        <v>85</v>
      </c>
    </row>
    <row r="687" spans="1:12" x14ac:dyDescent="0.3">
      <c r="A687" t="s">
        <v>954</v>
      </c>
      <c r="B687" t="s">
        <v>215</v>
      </c>
      <c r="C687" t="s">
        <v>14</v>
      </c>
      <c r="D687" t="s">
        <v>15</v>
      </c>
      <c r="E687" t="s">
        <v>35</v>
      </c>
      <c r="F687" t="s">
        <v>44</v>
      </c>
      <c r="G687" t="s">
        <v>40</v>
      </c>
      <c r="H687">
        <v>14974</v>
      </c>
      <c r="I687" t="s">
        <v>29</v>
      </c>
      <c r="K687">
        <v>14000</v>
      </c>
      <c r="L687" s="5" t="s">
        <v>333</v>
      </c>
    </row>
    <row r="688" spans="1:12" x14ac:dyDescent="0.3">
      <c r="A688" t="s">
        <v>955</v>
      </c>
      <c r="B688" t="s">
        <v>956</v>
      </c>
      <c r="C688" t="s">
        <v>33</v>
      </c>
      <c r="D688" t="s">
        <v>34</v>
      </c>
      <c r="E688" t="s">
        <v>53</v>
      </c>
      <c r="F688" t="s">
        <v>27</v>
      </c>
      <c r="G688" t="s">
        <v>28</v>
      </c>
      <c r="H688">
        <v>18944</v>
      </c>
      <c r="I688" t="s">
        <v>19</v>
      </c>
      <c r="J688">
        <v>0.2</v>
      </c>
      <c r="K688">
        <v>17000</v>
      </c>
      <c r="L688" s="5" t="s">
        <v>192</v>
      </c>
    </row>
    <row r="689" spans="1:12" x14ac:dyDescent="0.3">
      <c r="A689" t="s">
        <v>957</v>
      </c>
      <c r="B689" t="s">
        <v>160</v>
      </c>
      <c r="C689" t="s">
        <v>14</v>
      </c>
      <c r="D689" t="s">
        <v>15</v>
      </c>
      <c r="E689" t="s">
        <v>53</v>
      </c>
      <c r="F689" t="s">
        <v>27</v>
      </c>
      <c r="G689" t="s">
        <v>40</v>
      </c>
      <c r="H689">
        <v>14073</v>
      </c>
      <c r="I689" t="s">
        <v>23</v>
      </c>
      <c r="J689">
        <v>0.1</v>
      </c>
      <c r="K689">
        <v>14000</v>
      </c>
      <c r="L689" s="6">
        <v>45414</v>
      </c>
    </row>
    <row r="690" spans="1:12" x14ac:dyDescent="0.3">
      <c r="A690" t="s">
        <v>958</v>
      </c>
      <c r="B690" t="s">
        <v>274</v>
      </c>
      <c r="C690" t="s">
        <v>33</v>
      </c>
      <c r="D690" t="s">
        <v>34</v>
      </c>
      <c r="E690" t="s">
        <v>53</v>
      </c>
      <c r="F690" t="s">
        <v>27</v>
      </c>
      <c r="G690" t="s">
        <v>28</v>
      </c>
      <c r="H690">
        <v>18918</v>
      </c>
      <c r="I690" t="s">
        <v>36</v>
      </c>
      <c r="J690">
        <v>0.3</v>
      </c>
      <c r="K690">
        <v>17000</v>
      </c>
      <c r="L690" s="5" t="s">
        <v>188</v>
      </c>
    </row>
    <row r="691" spans="1:12" x14ac:dyDescent="0.3">
      <c r="A691" t="s">
        <v>959</v>
      </c>
      <c r="B691" t="s">
        <v>124</v>
      </c>
      <c r="C691" t="s">
        <v>33</v>
      </c>
      <c r="D691" t="s">
        <v>34</v>
      </c>
      <c r="E691" t="s">
        <v>16</v>
      </c>
      <c r="F691" t="s">
        <v>17</v>
      </c>
      <c r="G691" t="s">
        <v>40</v>
      </c>
      <c r="H691">
        <v>17306</v>
      </c>
      <c r="K691">
        <v>17000</v>
      </c>
      <c r="L691" s="5" t="s">
        <v>326</v>
      </c>
    </row>
    <row r="692" spans="1:12" x14ac:dyDescent="0.3">
      <c r="A692" t="s">
        <v>960</v>
      </c>
      <c r="B692" t="s">
        <v>437</v>
      </c>
      <c r="C692" t="s">
        <v>33</v>
      </c>
      <c r="D692" t="s">
        <v>34</v>
      </c>
      <c r="E692" t="s">
        <v>53</v>
      </c>
      <c r="F692" t="s">
        <v>44</v>
      </c>
      <c r="G692" t="s">
        <v>40</v>
      </c>
      <c r="H692">
        <v>18672</v>
      </c>
      <c r="I692" t="s">
        <v>29</v>
      </c>
      <c r="K692">
        <v>17000</v>
      </c>
      <c r="L692" s="5" t="s">
        <v>78</v>
      </c>
    </row>
    <row r="693" spans="1:12" x14ac:dyDescent="0.3">
      <c r="A693" t="s">
        <v>961</v>
      </c>
      <c r="B693" t="s">
        <v>525</v>
      </c>
      <c r="C693" t="s">
        <v>14</v>
      </c>
      <c r="D693" t="s">
        <v>15</v>
      </c>
      <c r="E693" t="s">
        <v>53</v>
      </c>
      <c r="F693" t="s">
        <v>27</v>
      </c>
      <c r="G693" t="s">
        <v>40</v>
      </c>
      <c r="H693">
        <v>14595</v>
      </c>
      <c r="I693" t="s">
        <v>19</v>
      </c>
      <c r="J693">
        <v>0.2</v>
      </c>
      <c r="K693">
        <v>14000</v>
      </c>
      <c r="L693" s="5" t="s">
        <v>106</v>
      </c>
    </row>
    <row r="694" spans="1:12" x14ac:dyDescent="0.3">
      <c r="A694" t="s">
        <v>962</v>
      </c>
      <c r="B694" t="s">
        <v>433</v>
      </c>
      <c r="C694" t="s">
        <v>33</v>
      </c>
      <c r="D694" t="s">
        <v>34</v>
      </c>
      <c r="E694" t="s">
        <v>53</v>
      </c>
      <c r="F694" t="s">
        <v>17</v>
      </c>
      <c r="G694" t="s">
        <v>28</v>
      </c>
      <c r="H694">
        <v>17194</v>
      </c>
      <c r="I694" t="s">
        <v>23</v>
      </c>
      <c r="J694">
        <v>0.1</v>
      </c>
      <c r="K694">
        <v>17000</v>
      </c>
      <c r="L694" s="5" t="s">
        <v>57</v>
      </c>
    </row>
    <row r="695" spans="1:12" x14ac:dyDescent="0.3">
      <c r="A695" t="s">
        <v>963</v>
      </c>
      <c r="B695" t="s">
        <v>679</v>
      </c>
      <c r="C695" t="s">
        <v>51</v>
      </c>
      <c r="D695" t="s">
        <v>52</v>
      </c>
      <c r="E695" t="s">
        <v>53</v>
      </c>
      <c r="F695" t="s">
        <v>27</v>
      </c>
      <c r="G695" t="s">
        <v>40</v>
      </c>
      <c r="H695">
        <v>13759</v>
      </c>
      <c r="I695" t="s">
        <v>36</v>
      </c>
      <c r="J695">
        <v>0.3</v>
      </c>
      <c r="K695">
        <v>13000</v>
      </c>
      <c r="L695" s="6">
        <v>45413</v>
      </c>
    </row>
    <row r="696" spans="1:12" x14ac:dyDescent="0.3">
      <c r="A696" t="s">
        <v>964</v>
      </c>
      <c r="B696" t="s">
        <v>93</v>
      </c>
      <c r="C696" t="s">
        <v>72</v>
      </c>
      <c r="D696" t="s">
        <v>73</v>
      </c>
      <c r="E696" t="s">
        <v>53</v>
      </c>
      <c r="F696" t="s">
        <v>17</v>
      </c>
      <c r="G696" t="s">
        <v>18</v>
      </c>
      <c r="H696">
        <v>10663</v>
      </c>
      <c r="I696" t="s">
        <v>29</v>
      </c>
      <c r="K696">
        <v>9000</v>
      </c>
      <c r="L696" s="5" t="s">
        <v>37</v>
      </c>
    </row>
    <row r="697" spans="1:12" x14ac:dyDescent="0.3">
      <c r="A697" t="s">
        <v>965</v>
      </c>
      <c r="B697" t="s">
        <v>313</v>
      </c>
      <c r="C697" t="s">
        <v>51</v>
      </c>
      <c r="D697" t="s">
        <v>52</v>
      </c>
      <c r="E697" t="s">
        <v>53</v>
      </c>
      <c r="F697" t="s">
        <v>44</v>
      </c>
      <c r="G697" t="s">
        <v>18</v>
      </c>
      <c r="H697">
        <v>11961</v>
      </c>
      <c r="I697" t="s">
        <v>19</v>
      </c>
      <c r="J697">
        <v>0.2</v>
      </c>
      <c r="K697">
        <v>13000</v>
      </c>
      <c r="L697" s="5" t="s">
        <v>78</v>
      </c>
    </row>
    <row r="698" spans="1:12" x14ac:dyDescent="0.3">
      <c r="A698" t="s">
        <v>966</v>
      </c>
      <c r="B698" t="s">
        <v>322</v>
      </c>
      <c r="C698" t="s">
        <v>51</v>
      </c>
      <c r="D698" t="s">
        <v>52</v>
      </c>
      <c r="E698" t="s">
        <v>35</v>
      </c>
      <c r="F698" t="s">
        <v>27</v>
      </c>
      <c r="G698" t="s">
        <v>28</v>
      </c>
      <c r="H698">
        <v>12458</v>
      </c>
      <c r="I698" t="s">
        <v>19</v>
      </c>
      <c r="J698">
        <v>0.2</v>
      </c>
      <c r="K698">
        <v>13000</v>
      </c>
      <c r="L698" s="5" t="s">
        <v>326</v>
      </c>
    </row>
    <row r="699" spans="1:12" x14ac:dyDescent="0.3">
      <c r="A699" t="s">
        <v>967</v>
      </c>
      <c r="B699" t="s">
        <v>91</v>
      </c>
      <c r="C699" t="s">
        <v>14</v>
      </c>
      <c r="D699" t="s">
        <v>15</v>
      </c>
      <c r="E699" t="s">
        <v>16</v>
      </c>
      <c r="F699" t="s">
        <v>44</v>
      </c>
      <c r="G699" t="s">
        <v>40</v>
      </c>
      <c r="H699">
        <v>14514</v>
      </c>
      <c r="I699" t="s">
        <v>23</v>
      </c>
      <c r="J699">
        <v>0.1</v>
      </c>
      <c r="K699">
        <v>14000</v>
      </c>
      <c r="L699" s="5" t="s">
        <v>198</v>
      </c>
    </row>
    <row r="700" spans="1:12" x14ac:dyDescent="0.3">
      <c r="A700" t="s">
        <v>968</v>
      </c>
      <c r="B700" t="s">
        <v>169</v>
      </c>
      <c r="C700" t="s">
        <v>14</v>
      </c>
      <c r="D700" t="s">
        <v>15</v>
      </c>
      <c r="E700" t="s">
        <v>53</v>
      </c>
      <c r="F700" t="s">
        <v>17</v>
      </c>
      <c r="G700" t="s">
        <v>28</v>
      </c>
      <c r="H700">
        <v>13291</v>
      </c>
      <c r="K700">
        <v>14000</v>
      </c>
      <c r="L700" s="5" t="s">
        <v>211</v>
      </c>
    </row>
    <row r="701" spans="1:12" x14ac:dyDescent="0.3">
      <c r="A701" t="s">
        <v>969</v>
      </c>
      <c r="B701" t="s">
        <v>71</v>
      </c>
      <c r="C701" t="s">
        <v>33</v>
      </c>
      <c r="D701" t="s">
        <v>34</v>
      </c>
      <c r="E701" t="s">
        <v>53</v>
      </c>
      <c r="F701" t="s">
        <v>27</v>
      </c>
      <c r="G701" t="s">
        <v>28</v>
      </c>
      <c r="H701">
        <v>16147</v>
      </c>
      <c r="K701">
        <v>17000</v>
      </c>
      <c r="L701" s="5" t="s">
        <v>101</v>
      </c>
    </row>
    <row r="702" spans="1:12" x14ac:dyDescent="0.3">
      <c r="A702" t="s">
        <v>970</v>
      </c>
      <c r="B702" t="s">
        <v>558</v>
      </c>
      <c r="C702" t="s">
        <v>51</v>
      </c>
      <c r="D702" t="s">
        <v>52</v>
      </c>
      <c r="E702" t="s">
        <v>35</v>
      </c>
      <c r="F702" t="s">
        <v>44</v>
      </c>
      <c r="G702" t="s">
        <v>40</v>
      </c>
      <c r="H702">
        <v>12959</v>
      </c>
      <c r="I702" t="s">
        <v>29</v>
      </c>
      <c r="K702">
        <v>13000</v>
      </c>
      <c r="L702" s="6">
        <v>45352</v>
      </c>
    </row>
    <row r="703" spans="1:12" x14ac:dyDescent="0.3">
      <c r="A703" t="s">
        <v>971</v>
      </c>
      <c r="B703" t="s">
        <v>250</v>
      </c>
      <c r="C703" t="s">
        <v>72</v>
      </c>
      <c r="D703" t="s">
        <v>73</v>
      </c>
      <c r="E703" t="s">
        <v>16</v>
      </c>
      <c r="F703" t="s">
        <v>27</v>
      </c>
      <c r="G703" t="s">
        <v>40</v>
      </c>
      <c r="H703">
        <v>10999</v>
      </c>
      <c r="I703" t="s">
        <v>23</v>
      </c>
      <c r="J703">
        <v>0.1</v>
      </c>
      <c r="K703">
        <v>9000</v>
      </c>
      <c r="L703" s="5" t="s">
        <v>57</v>
      </c>
    </row>
    <row r="704" spans="1:12" x14ac:dyDescent="0.3">
      <c r="A704" t="s">
        <v>972</v>
      </c>
      <c r="B704" t="s">
        <v>580</v>
      </c>
      <c r="C704" t="s">
        <v>33</v>
      </c>
      <c r="D704" t="s">
        <v>34</v>
      </c>
      <c r="E704" t="s">
        <v>16</v>
      </c>
      <c r="F704" t="s">
        <v>27</v>
      </c>
      <c r="G704" t="s">
        <v>18</v>
      </c>
      <c r="H704">
        <v>17761</v>
      </c>
      <c r="I704" t="s">
        <v>19</v>
      </c>
      <c r="J704">
        <v>0.2</v>
      </c>
      <c r="K704">
        <v>17000</v>
      </c>
      <c r="L704" s="5" t="s">
        <v>54</v>
      </c>
    </row>
    <row r="705" spans="1:12" x14ac:dyDescent="0.3">
      <c r="A705" t="s">
        <v>973</v>
      </c>
      <c r="B705" t="s">
        <v>126</v>
      </c>
      <c r="C705" t="s">
        <v>33</v>
      </c>
      <c r="D705" t="s">
        <v>34</v>
      </c>
      <c r="E705" t="s">
        <v>53</v>
      </c>
      <c r="F705" t="s">
        <v>44</v>
      </c>
      <c r="G705" t="s">
        <v>40</v>
      </c>
      <c r="H705">
        <v>15766</v>
      </c>
      <c r="I705" t="s">
        <v>29</v>
      </c>
      <c r="K705">
        <v>17000</v>
      </c>
      <c r="L705" s="5" t="s">
        <v>170</v>
      </c>
    </row>
    <row r="706" spans="1:12" x14ac:dyDescent="0.3">
      <c r="A706" t="s">
        <v>974</v>
      </c>
      <c r="B706" t="s">
        <v>975</v>
      </c>
      <c r="C706" t="s">
        <v>72</v>
      </c>
      <c r="D706" t="s">
        <v>73</v>
      </c>
      <c r="E706" t="s">
        <v>16</v>
      </c>
      <c r="F706" t="s">
        <v>17</v>
      </c>
      <c r="G706" t="s">
        <v>40</v>
      </c>
      <c r="H706">
        <v>7753</v>
      </c>
      <c r="K706">
        <v>9000</v>
      </c>
      <c r="L706" s="5" t="s">
        <v>69</v>
      </c>
    </row>
    <row r="707" spans="1:12" x14ac:dyDescent="0.3">
      <c r="A707" t="s">
        <v>976</v>
      </c>
      <c r="B707" t="s">
        <v>450</v>
      </c>
      <c r="C707" t="s">
        <v>33</v>
      </c>
      <c r="D707" t="s">
        <v>34</v>
      </c>
      <c r="E707" t="s">
        <v>53</v>
      </c>
      <c r="F707" t="s">
        <v>17</v>
      </c>
      <c r="G707" t="s">
        <v>40</v>
      </c>
      <c r="H707">
        <v>16846</v>
      </c>
      <c r="I707" t="s">
        <v>19</v>
      </c>
      <c r="J707">
        <v>0.2</v>
      </c>
      <c r="K707">
        <v>17000</v>
      </c>
      <c r="L707" s="6">
        <v>45445</v>
      </c>
    </row>
    <row r="708" spans="1:12" x14ac:dyDescent="0.3">
      <c r="A708" t="s">
        <v>977</v>
      </c>
      <c r="B708" t="s">
        <v>756</v>
      </c>
      <c r="C708" t="s">
        <v>51</v>
      </c>
      <c r="D708" t="s">
        <v>52</v>
      </c>
      <c r="E708" t="s">
        <v>35</v>
      </c>
      <c r="F708" t="s">
        <v>44</v>
      </c>
      <c r="G708" t="s">
        <v>40</v>
      </c>
      <c r="H708">
        <v>14293</v>
      </c>
      <c r="I708" t="s">
        <v>19</v>
      </c>
      <c r="J708">
        <v>0.2</v>
      </c>
      <c r="K708">
        <v>13000</v>
      </c>
      <c r="L708" s="6">
        <v>45414</v>
      </c>
    </row>
    <row r="709" spans="1:12" x14ac:dyDescent="0.3">
      <c r="A709" t="s">
        <v>978</v>
      </c>
      <c r="B709" t="s">
        <v>344</v>
      </c>
      <c r="C709" t="s">
        <v>72</v>
      </c>
      <c r="D709" t="s">
        <v>73</v>
      </c>
      <c r="E709" t="s">
        <v>35</v>
      </c>
      <c r="F709" t="s">
        <v>27</v>
      </c>
      <c r="G709" t="s">
        <v>28</v>
      </c>
      <c r="H709">
        <v>7612</v>
      </c>
      <c r="K709">
        <v>9000</v>
      </c>
      <c r="L709" s="5" t="s">
        <v>230</v>
      </c>
    </row>
    <row r="710" spans="1:12" x14ac:dyDescent="0.3">
      <c r="A710" t="s">
        <v>979</v>
      </c>
      <c r="B710" t="s">
        <v>276</v>
      </c>
      <c r="C710" t="s">
        <v>72</v>
      </c>
      <c r="D710" t="s">
        <v>73</v>
      </c>
      <c r="E710" t="s">
        <v>53</v>
      </c>
      <c r="F710" t="s">
        <v>27</v>
      </c>
      <c r="G710" t="s">
        <v>28</v>
      </c>
      <c r="H710">
        <v>9117</v>
      </c>
      <c r="I710" t="s">
        <v>29</v>
      </c>
      <c r="K710">
        <v>9000</v>
      </c>
      <c r="L710" s="5" t="s">
        <v>373</v>
      </c>
    </row>
    <row r="711" spans="1:12" x14ac:dyDescent="0.3">
      <c r="A711" t="s">
        <v>980</v>
      </c>
      <c r="B711" t="s">
        <v>514</v>
      </c>
      <c r="C711" t="s">
        <v>72</v>
      </c>
      <c r="D711" t="s">
        <v>73</v>
      </c>
      <c r="E711" t="s">
        <v>53</v>
      </c>
      <c r="F711" t="s">
        <v>17</v>
      </c>
      <c r="G711" t="s">
        <v>28</v>
      </c>
      <c r="H711">
        <v>10516</v>
      </c>
      <c r="I711" t="s">
        <v>29</v>
      </c>
      <c r="K711">
        <v>9000</v>
      </c>
      <c r="L711" s="6">
        <v>45383</v>
      </c>
    </row>
    <row r="712" spans="1:12" x14ac:dyDescent="0.3">
      <c r="A712" t="s">
        <v>981</v>
      </c>
      <c r="B712" t="s">
        <v>47</v>
      </c>
      <c r="C712" t="s">
        <v>51</v>
      </c>
      <c r="D712" t="s">
        <v>52</v>
      </c>
      <c r="E712" t="s">
        <v>35</v>
      </c>
      <c r="F712" t="s">
        <v>27</v>
      </c>
      <c r="G712" t="s">
        <v>40</v>
      </c>
      <c r="H712">
        <v>12951</v>
      </c>
      <c r="I712" t="s">
        <v>23</v>
      </c>
      <c r="J712">
        <v>0.1</v>
      </c>
      <c r="K712">
        <v>13000</v>
      </c>
      <c r="L712" s="5" t="s">
        <v>96</v>
      </c>
    </row>
    <row r="713" spans="1:12" x14ac:dyDescent="0.3">
      <c r="A713" t="s">
        <v>982</v>
      </c>
      <c r="B713" t="s">
        <v>613</v>
      </c>
      <c r="C713" t="s">
        <v>33</v>
      </c>
      <c r="D713" t="s">
        <v>34</v>
      </c>
      <c r="E713" t="s">
        <v>53</v>
      </c>
      <c r="F713" t="s">
        <v>17</v>
      </c>
      <c r="G713" t="s">
        <v>28</v>
      </c>
      <c r="H713">
        <v>17283</v>
      </c>
      <c r="I713" t="s">
        <v>36</v>
      </c>
      <c r="J713">
        <v>0.3</v>
      </c>
      <c r="K713">
        <v>17000</v>
      </c>
      <c r="L713" s="5" t="s">
        <v>153</v>
      </c>
    </row>
    <row r="714" spans="1:12" x14ac:dyDescent="0.3">
      <c r="A714" t="s">
        <v>983</v>
      </c>
      <c r="B714" t="s">
        <v>442</v>
      </c>
      <c r="C714" t="s">
        <v>14</v>
      </c>
      <c r="D714" t="s">
        <v>15</v>
      </c>
      <c r="E714" t="s">
        <v>53</v>
      </c>
      <c r="F714" t="s">
        <v>44</v>
      </c>
      <c r="G714" t="s">
        <v>28</v>
      </c>
      <c r="H714">
        <v>12814</v>
      </c>
      <c r="I714" t="s">
        <v>29</v>
      </c>
      <c r="K714">
        <v>14000</v>
      </c>
      <c r="L714" s="6">
        <v>45445</v>
      </c>
    </row>
    <row r="715" spans="1:12" x14ac:dyDescent="0.3">
      <c r="A715" t="s">
        <v>984</v>
      </c>
      <c r="B715" t="s">
        <v>108</v>
      </c>
      <c r="C715" t="s">
        <v>51</v>
      </c>
      <c r="D715" t="s">
        <v>52</v>
      </c>
      <c r="E715" t="s">
        <v>53</v>
      </c>
      <c r="F715" t="s">
        <v>17</v>
      </c>
      <c r="G715" t="s">
        <v>40</v>
      </c>
      <c r="H715">
        <v>13757</v>
      </c>
      <c r="I715" t="s">
        <v>29</v>
      </c>
      <c r="K715">
        <v>13000</v>
      </c>
      <c r="L715" s="6">
        <v>45293</v>
      </c>
    </row>
    <row r="716" spans="1:12" x14ac:dyDescent="0.3">
      <c r="A716" t="s">
        <v>985</v>
      </c>
      <c r="B716" t="s">
        <v>330</v>
      </c>
      <c r="C716" t="s">
        <v>72</v>
      </c>
      <c r="D716" t="s">
        <v>73</v>
      </c>
      <c r="E716" t="s">
        <v>35</v>
      </c>
      <c r="F716" t="s">
        <v>17</v>
      </c>
      <c r="G716" t="s">
        <v>28</v>
      </c>
      <c r="H716">
        <v>8173</v>
      </c>
      <c r="K716">
        <v>9000</v>
      </c>
      <c r="L716" s="6">
        <v>45567</v>
      </c>
    </row>
    <row r="717" spans="1:12" x14ac:dyDescent="0.3">
      <c r="A717" t="s">
        <v>986</v>
      </c>
      <c r="B717" t="s">
        <v>655</v>
      </c>
      <c r="C717" t="s">
        <v>51</v>
      </c>
      <c r="D717" t="s">
        <v>52</v>
      </c>
      <c r="E717" t="s">
        <v>16</v>
      </c>
      <c r="F717" t="s">
        <v>17</v>
      </c>
      <c r="G717" t="s">
        <v>40</v>
      </c>
      <c r="H717">
        <v>13585</v>
      </c>
      <c r="I717" t="s">
        <v>29</v>
      </c>
      <c r="K717">
        <v>13000</v>
      </c>
      <c r="L717" s="6">
        <v>45445</v>
      </c>
    </row>
    <row r="718" spans="1:12" x14ac:dyDescent="0.3">
      <c r="A718" t="s">
        <v>987</v>
      </c>
      <c r="B718" t="s">
        <v>344</v>
      </c>
      <c r="C718" t="s">
        <v>14</v>
      </c>
      <c r="D718" t="s">
        <v>15</v>
      </c>
      <c r="E718" t="s">
        <v>35</v>
      </c>
      <c r="F718" t="s">
        <v>27</v>
      </c>
      <c r="G718" t="s">
        <v>40</v>
      </c>
      <c r="H718">
        <v>12934</v>
      </c>
      <c r="I718" t="s">
        <v>36</v>
      </c>
      <c r="J718">
        <v>0.3</v>
      </c>
      <c r="K718">
        <v>14000</v>
      </c>
      <c r="L718" s="5" t="s">
        <v>129</v>
      </c>
    </row>
    <row r="719" spans="1:12" x14ac:dyDescent="0.3">
      <c r="A719" t="s">
        <v>988</v>
      </c>
      <c r="B719" t="s">
        <v>311</v>
      </c>
      <c r="C719" t="s">
        <v>33</v>
      </c>
      <c r="D719" t="s">
        <v>34</v>
      </c>
      <c r="E719" t="s">
        <v>16</v>
      </c>
      <c r="F719" t="s">
        <v>44</v>
      </c>
      <c r="G719" t="s">
        <v>40</v>
      </c>
      <c r="H719">
        <v>16111</v>
      </c>
      <c r="K719">
        <v>17000</v>
      </c>
      <c r="L719" s="5" t="s">
        <v>326</v>
      </c>
    </row>
    <row r="720" spans="1:12" x14ac:dyDescent="0.3">
      <c r="A720" t="s">
        <v>989</v>
      </c>
      <c r="B720" t="s">
        <v>338</v>
      </c>
      <c r="C720" t="s">
        <v>72</v>
      </c>
      <c r="D720" t="s">
        <v>73</v>
      </c>
      <c r="E720" t="s">
        <v>53</v>
      </c>
      <c r="F720" t="s">
        <v>27</v>
      </c>
      <c r="G720" t="s">
        <v>18</v>
      </c>
      <c r="H720">
        <v>10498</v>
      </c>
      <c r="I720" t="s">
        <v>23</v>
      </c>
      <c r="J720">
        <v>0.1</v>
      </c>
      <c r="K720">
        <v>9000</v>
      </c>
      <c r="L720" s="6">
        <v>45536</v>
      </c>
    </row>
    <row r="721" spans="1:12" x14ac:dyDescent="0.3">
      <c r="A721" t="s">
        <v>990</v>
      </c>
      <c r="B721" t="s">
        <v>433</v>
      </c>
      <c r="C721" t="s">
        <v>33</v>
      </c>
      <c r="D721" t="s">
        <v>34</v>
      </c>
      <c r="E721" t="s">
        <v>16</v>
      </c>
      <c r="F721" t="s">
        <v>44</v>
      </c>
      <c r="G721" t="s">
        <v>28</v>
      </c>
      <c r="H721">
        <v>15327</v>
      </c>
      <c r="I721" t="s">
        <v>19</v>
      </c>
      <c r="J721">
        <v>0.2</v>
      </c>
      <c r="K721">
        <v>17000</v>
      </c>
      <c r="L721" s="6">
        <v>45597</v>
      </c>
    </row>
    <row r="722" spans="1:12" x14ac:dyDescent="0.3">
      <c r="A722" t="s">
        <v>991</v>
      </c>
      <c r="B722" t="s">
        <v>47</v>
      </c>
      <c r="C722" t="s">
        <v>14</v>
      </c>
      <c r="D722" t="s">
        <v>15</v>
      </c>
      <c r="E722" t="s">
        <v>35</v>
      </c>
      <c r="F722" t="s">
        <v>17</v>
      </c>
      <c r="G722" t="s">
        <v>28</v>
      </c>
      <c r="H722">
        <v>12220</v>
      </c>
      <c r="I722" t="s">
        <v>23</v>
      </c>
      <c r="J722">
        <v>0.1</v>
      </c>
      <c r="K722">
        <v>14000</v>
      </c>
      <c r="L722" s="5" t="s">
        <v>326</v>
      </c>
    </row>
    <row r="723" spans="1:12" x14ac:dyDescent="0.3">
      <c r="A723" t="s">
        <v>992</v>
      </c>
      <c r="B723" t="s">
        <v>548</v>
      </c>
      <c r="C723" t="s">
        <v>14</v>
      </c>
      <c r="D723" t="s">
        <v>15</v>
      </c>
      <c r="E723" t="s">
        <v>35</v>
      </c>
      <c r="F723" t="s">
        <v>17</v>
      </c>
      <c r="G723" t="s">
        <v>28</v>
      </c>
      <c r="H723">
        <v>12636</v>
      </c>
      <c r="I723" t="s">
        <v>23</v>
      </c>
      <c r="J723">
        <v>0.1</v>
      </c>
      <c r="K723">
        <v>14000</v>
      </c>
      <c r="L723" s="6">
        <v>45598</v>
      </c>
    </row>
    <row r="724" spans="1:12" x14ac:dyDescent="0.3">
      <c r="A724" t="s">
        <v>993</v>
      </c>
      <c r="B724" t="s">
        <v>160</v>
      </c>
      <c r="C724" t="s">
        <v>33</v>
      </c>
      <c r="D724" t="s">
        <v>34</v>
      </c>
      <c r="E724" t="s">
        <v>35</v>
      </c>
      <c r="F724" t="s">
        <v>27</v>
      </c>
      <c r="G724" t="s">
        <v>28</v>
      </c>
      <c r="H724">
        <v>16163</v>
      </c>
      <c r="K724">
        <v>17000</v>
      </c>
      <c r="L724" s="6">
        <v>45567</v>
      </c>
    </row>
    <row r="725" spans="1:12" x14ac:dyDescent="0.3">
      <c r="A725" t="s">
        <v>994</v>
      </c>
      <c r="B725" t="s">
        <v>204</v>
      </c>
      <c r="C725" t="s">
        <v>51</v>
      </c>
      <c r="D725" t="s">
        <v>52</v>
      </c>
      <c r="E725" t="s">
        <v>35</v>
      </c>
      <c r="F725" t="s">
        <v>27</v>
      </c>
      <c r="G725" t="s">
        <v>28</v>
      </c>
      <c r="H725">
        <v>12461</v>
      </c>
      <c r="I725" t="s">
        <v>36</v>
      </c>
      <c r="J725">
        <v>0.3</v>
      </c>
      <c r="K725">
        <v>13000</v>
      </c>
      <c r="L725" s="5" t="s">
        <v>78</v>
      </c>
    </row>
    <row r="726" spans="1:12" x14ac:dyDescent="0.3">
      <c r="A726" t="s">
        <v>995</v>
      </c>
      <c r="B726" t="s">
        <v>264</v>
      </c>
      <c r="C726" t="s">
        <v>33</v>
      </c>
      <c r="D726" t="s">
        <v>34</v>
      </c>
      <c r="E726" t="s">
        <v>16</v>
      </c>
      <c r="F726" t="s">
        <v>17</v>
      </c>
      <c r="G726" t="s">
        <v>18</v>
      </c>
      <c r="H726">
        <v>18971</v>
      </c>
      <c r="I726" t="s">
        <v>29</v>
      </c>
      <c r="K726">
        <v>17000</v>
      </c>
      <c r="L726" s="6">
        <v>45627</v>
      </c>
    </row>
    <row r="727" spans="1:12" x14ac:dyDescent="0.3">
      <c r="A727" t="s">
        <v>996</v>
      </c>
      <c r="B727" t="s">
        <v>226</v>
      </c>
      <c r="C727" t="s">
        <v>72</v>
      </c>
      <c r="D727" t="s">
        <v>73</v>
      </c>
      <c r="E727" t="s">
        <v>16</v>
      </c>
      <c r="F727" t="s">
        <v>44</v>
      </c>
      <c r="G727" t="s">
        <v>28</v>
      </c>
      <c r="H727">
        <v>10593</v>
      </c>
      <c r="I727" t="s">
        <v>29</v>
      </c>
      <c r="K727">
        <v>9000</v>
      </c>
      <c r="L727" s="5" t="s">
        <v>69</v>
      </c>
    </row>
    <row r="728" spans="1:12" x14ac:dyDescent="0.3">
      <c r="A728" t="s">
        <v>997</v>
      </c>
      <c r="B728" t="s">
        <v>234</v>
      </c>
      <c r="C728" t="s">
        <v>33</v>
      </c>
      <c r="D728" t="s">
        <v>34</v>
      </c>
      <c r="E728" t="s">
        <v>53</v>
      </c>
      <c r="F728" t="s">
        <v>17</v>
      </c>
      <c r="G728" t="s">
        <v>28</v>
      </c>
      <c r="H728">
        <v>15930</v>
      </c>
      <c r="I728" t="s">
        <v>23</v>
      </c>
      <c r="J728">
        <v>0.1</v>
      </c>
      <c r="K728">
        <v>17000</v>
      </c>
      <c r="L728" s="5" t="s">
        <v>96</v>
      </c>
    </row>
    <row r="729" spans="1:12" x14ac:dyDescent="0.3">
      <c r="A729" t="s">
        <v>998</v>
      </c>
      <c r="B729" t="s">
        <v>152</v>
      </c>
      <c r="C729" t="s">
        <v>72</v>
      </c>
      <c r="D729" t="s">
        <v>73</v>
      </c>
      <c r="E729" t="s">
        <v>53</v>
      </c>
      <c r="F729" t="s">
        <v>27</v>
      </c>
      <c r="G729" t="s">
        <v>40</v>
      </c>
      <c r="H729">
        <v>7043</v>
      </c>
      <c r="I729" t="s">
        <v>23</v>
      </c>
      <c r="J729">
        <v>0.1</v>
      </c>
      <c r="K729">
        <v>9000</v>
      </c>
      <c r="L729" s="6">
        <v>45353</v>
      </c>
    </row>
    <row r="730" spans="1:12" x14ac:dyDescent="0.3">
      <c r="A730" t="s">
        <v>999</v>
      </c>
      <c r="B730" t="s">
        <v>429</v>
      </c>
      <c r="C730" t="s">
        <v>51</v>
      </c>
      <c r="D730" t="s">
        <v>52</v>
      </c>
      <c r="E730" t="s">
        <v>53</v>
      </c>
      <c r="F730" t="s">
        <v>17</v>
      </c>
      <c r="G730" t="s">
        <v>40</v>
      </c>
      <c r="H730">
        <v>13191</v>
      </c>
      <c r="I730" t="s">
        <v>23</v>
      </c>
      <c r="J730">
        <v>0.1</v>
      </c>
      <c r="K730">
        <v>13000</v>
      </c>
      <c r="L730" s="5" t="s">
        <v>57</v>
      </c>
    </row>
    <row r="731" spans="1:12" x14ac:dyDescent="0.3">
      <c r="A731" t="s">
        <v>1000</v>
      </c>
      <c r="B731" t="s">
        <v>481</v>
      </c>
      <c r="C731" t="s">
        <v>72</v>
      </c>
      <c r="D731" t="s">
        <v>73</v>
      </c>
      <c r="E731" t="s">
        <v>53</v>
      </c>
      <c r="F731" t="s">
        <v>27</v>
      </c>
      <c r="G731" t="s">
        <v>40</v>
      </c>
      <c r="H731">
        <v>10268</v>
      </c>
      <c r="I731" t="s">
        <v>36</v>
      </c>
      <c r="J731">
        <v>0.3</v>
      </c>
      <c r="K731">
        <v>9000</v>
      </c>
      <c r="L731" s="6">
        <v>45506</v>
      </c>
    </row>
    <row r="732" spans="1:12" x14ac:dyDescent="0.3">
      <c r="A732" t="s">
        <v>1001</v>
      </c>
      <c r="B732" t="s">
        <v>437</v>
      </c>
      <c r="C732" t="s">
        <v>14</v>
      </c>
      <c r="D732" t="s">
        <v>15</v>
      </c>
      <c r="E732" t="s">
        <v>16</v>
      </c>
      <c r="F732" t="s">
        <v>17</v>
      </c>
      <c r="G732" t="s">
        <v>18</v>
      </c>
      <c r="H732">
        <v>13686</v>
      </c>
      <c r="I732" t="s">
        <v>29</v>
      </c>
      <c r="K732">
        <v>14000</v>
      </c>
      <c r="L732" s="5" t="s">
        <v>69</v>
      </c>
    </row>
    <row r="733" spans="1:12" x14ac:dyDescent="0.3">
      <c r="A733" t="s">
        <v>1002</v>
      </c>
      <c r="B733" t="s">
        <v>301</v>
      </c>
      <c r="C733" t="s">
        <v>51</v>
      </c>
      <c r="D733" t="s">
        <v>52</v>
      </c>
      <c r="E733" t="s">
        <v>16</v>
      </c>
      <c r="F733" t="s">
        <v>44</v>
      </c>
      <c r="G733" t="s">
        <v>28</v>
      </c>
      <c r="H733">
        <v>12596</v>
      </c>
      <c r="K733">
        <v>13000</v>
      </c>
      <c r="L733" s="5" t="s">
        <v>101</v>
      </c>
    </row>
    <row r="734" spans="1:12" x14ac:dyDescent="0.3">
      <c r="A734" t="s">
        <v>1003</v>
      </c>
      <c r="B734" t="s">
        <v>255</v>
      </c>
      <c r="C734" t="s">
        <v>72</v>
      </c>
      <c r="D734" t="s">
        <v>73</v>
      </c>
      <c r="E734" t="s">
        <v>16</v>
      </c>
      <c r="F734" t="s">
        <v>27</v>
      </c>
      <c r="G734" t="s">
        <v>28</v>
      </c>
      <c r="H734">
        <v>10131</v>
      </c>
      <c r="I734" t="s">
        <v>29</v>
      </c>
      <c r="K734">
        <v>9000</v>
      </c>
      <c r="L734" s="5" t="s">
        <v>230</v>
      </c>
    </row>
    <row r="735" spans="1:12" x14ac:dyDescent="0.3">
      <c r="A735" t="s">
        <v>1004</v>
      </c>
      <c r="B735" t="s">
        <v>801</v>
      </c>
      <c r="C735" t="s">
        <v>33</v>
      </c>
      <c r="D735" t="s">
        <v>34</v>
      </c>
      <c r="E735" t="s">
        <v>53</v>
      </c>
      <c r="F735" t="s">
        <v>44</v>
      </c>
      <c r="G735" t="s">
        <v>28</v>
      </c>
      <c r="H735">
        <v>17178</v>
      </c>
      <c r="I735" t="s">
        <v>36</v>
      </c>
      <c r="J735">
        <v>0.3</v>
      </c>
      <c r="K735">
        <v>17000</v>
      </c>
      <c r="L735" s="5" t="s">
        <v>30</v>
      </c>
    </row>
    <row r="736" spans="1:12" x14ac:dyDescent="0.3">
      <c r="A736" t="s">
        <v>1005</v>
      </c>
      <c r="B736" t="s">
        <v>200</v>
      </c>
      <c r="C736" t="s">
        <v>14</v>
      </c>
      <c r="D736" t="s">
        <v>15</v>
      </c>
      <c r="E736" t="s">
        <v>35</v>
      </c>
      <c r="F736" t="s">
        <v>27</v>
      </c>
      <c r="G736" t="s">
        <v>40</v>
      </c>
      <c r="H736">
        <v>12452</v>
      </c>
      <c r="K736">
        <v>14000</v>
      </c>
      <c r="L736" s="6">
        <v>45537</v>
      </c>
    </row>
    <row r="737" spans="1:12" x14ac:dyDescent="0.3">
      <c r="A737" t="s">
        <v>1006</v>
      </c>
      <c r="B737" t="s">
        <v>144</v>
      </c>
      <c r="C737" t="s">
        <v>72</v>
      </c>
      <c r="D737" t="s">
        <v>73</v>
      </c>
      <c r="E737" t="s">
        <v>35</v>
      </c>
      <c r="F737" t="s">
        <v>17</v>
      </c>
      <c r="G737" t="s">
        <v>18</v>
      </c>
      <c r="H737">
        <v>7623</v>
      </c>
      <c r="I737" t="s">
        <v>23</v>
      </c>
      <c r="J737">
        <v>0.1</v>
      </c>
      <c r="K737">
        <v>9000</v>
      </c>
      <c r="L737" s="6">
        <v>45384</v>
      </c>
    </row>
    <row r="738" spans="1:12" x14ac:dyDescent="0.3">
      <c r="A738" t="s">
        <v>1007</v>
      </c>
      <c r="B738" t="s">
        <v>276</v>
      </c>
      <c r="C738" t="s">
        <v>14</v>
      </c>
      <c r="D738" t="s">
        <v>15</v>
      </c>
      <c r="E738" t="s">
        <v>53</v>
      </c>
      <c r="F738" t="s">
        <v>17</v>
      </c>
      <c r="G738" t="s">
        <v>18</v>
      </c>
      <c r="H738">
        <v>14929</v>
      </c>
      <c r="K738">
        <v>14000</v>
      </c>
      <c r="L738" s="5" t="s">
        <v>373</v>
      </c>
    </row>
    <row r="739" spans="1:12" x14ac:dyDescent="0.3">
      <c r="A739" t="s">
        <v>1008</v>
      </c>
      <c r="B739" t="s">
        <v>223</v>
      </c>
      <c r="C739" t="s">
        <v>14</v>
      </c>
      <c r="D739" t="s">
        <v>15</v>
      </c>
      <c r="E739" t="s">
        <v>35</v>
      </c>
      <c r="F739" t="s">
        <v>27</v>
      </c>
      <c r="G739" t="s">
        <v>40</v>
      </c>
      <c r="H739">
        <v>12889</v>
      </c>
      <c r="I739" t="s">
        <v>36</v>
      </c>
      <c r="J739">
        <v>0.3</v>
      </c>
      <c r="K739">
        <v>14000</v>
      </c>
      <c r="L739" s="5" t="s">
        <v>30</v>
      </c>
    </row>
    <row r="740" spans="1:12" x14ac:dyDescent="0.3">
      <c r="A740" t="s">
        <v>1009</v>
      </c>
      <c r="B740" t="s">
        <v>479</v>
      </c>
      <c r="C740" t="s">
        <v>72</v>
      </c>
      <c r="D740" t="s">
        <v>73</v>
      </c>
      <c r="E740" t="s">
        <v>53</v>
      </c>
      <c r="F740" t="s">
        <v>17</v>
      </c>
      <c r="G740" t="s">
        <v>28</v>
      </c>
      <c r="H740">
        <v>10241</v>
      </c>
      <c r="I740" t="s">
        <v>23</v>
      </c>
      <c r="J740">
        <v>0.1</v>
      </c>
      <c r="K740">
        <v>9000</v>
      </c>
      <c r="L740" s="5" t="s">
        <v>165</v>
      </c>
    </row>
    <row r="741" spans="1:12" x14ac:dyDescent="0.3">
      <c r="A741" t="s">
        <v>1010</v>
      </c>
      <c r="B741" t="s">
        <v>185</v>
      </c>
      <c r="C741" t="s">
        <v>51</v>
      </c>
      <c r="D741" t="s">
        <v>52</v>
      </c>
      <c r="E741" t="s">
        <v>35</v>
      </c>
      <c r="F741" t="s">
        <v>17</v>
      </c>
      <c r="G741" t="s">
        <v>40</v>
      </c>
      <c r="H741">
        <v>11292</v>
      </c>
      <c r="I741" t="s">
        <v>29</v>
      </c>
      <c r="K741">
        <v>13000</v>
      </c>
      <c r="L741" s="5" t="s">
        <v>122</v>
      </c>
    </row>
    <row r="742" spans="1:12" x14ac:dyDescent="0.3">
      <c r="A742" t="s">
        <v>1011</v>
      </c>
      <c r="B742" t="s">
        <v>39</v>
      </c>
      <c r="C742" t="s">
        <v>33</v>
      </c>
      <c r="D742" t="s">
        <v>34</v>
      </c>
      <c r="E742" t="s">
        <v>53</v>
      </c>
      <c r="F742" t="s">
        <v>27</v>
      </c>
      <c r="G742" t="s">
        <v>18</v>
      </c>
      <c r="H742">
        <v>18991</v>
      </c>
      <c r="I742" t="s">
        <v>19</v>
      </c>
      <c r="J742">
        <v>0.2</v>
      </c>
      <c r="K742">
        <v>17000</v>
      </c>
      <c r="L742" s="5" t="s">
        <v>54</v>
      </c>
    </row>
    <row r="743" spans="1:12" x14ac:dyDescent="0.3">
      <c r="A743" t="s">
        <v>1012</v>
      </c>
      <c r="B743" t="s">
        <v>332</v>
      </c>
      <c r="C743" t="s">
        <v>51</v>
      </c>
      <c r="D743" t="s">
        <v>52</v>
      </c>
      <c r="E743" t="s">
        <v>16</v>
      </c>
      <c r="F743" t="s">
        <v>27</v>
      </c>
      <c r="G743" t="s">
        <v>18</v>
      </c>
      <c r="H743">
        <v>12887</v>
      </c>
      <c r="I743" t="s">
        <v>23</v>
      </c>
      <c r="J743">
        <v>0.1</v>
      </c>
      <c r="K743">
        <v>13000</v>
      </c>
      <c r="L743" s="6">
        <v>45353</v>
      </c>
    </row>
    <row r="744" spans="1:12" x14ac:dyDescent="0.3">
      <c r="A744" t="s">
        <v>1013</v>
      </c>
      <c r="B744" t="s">
        <v>272</v>
      </c>
      <c r="C744" t="s">
        <v>72</v>
      </c>
      <c r="D744" t="s">
        <v>73</v>
      </c>
      <c r="E744" t="s">
        <v>53</v>
      </c>
      <c r="F744" t="s">
        <v>44</v>
      </c>
      <c r="G744" t="s">
        <v>40</v>
      </c>
      <c r="H744">
        <v>10834</v>
      </c>
      <c r="I744" t="s">
        <v>36</v>
      </c>
      <c r="J744">
        <v>0.3</v>
      </c>
      <c r="K744">
        <v>9000</v>
      </c>
      <c r="L744" s="6">
        <v>45597</v>
      </c>
    </row>
    <row r="745" spans="1:12" x14ac:dyDescent="0.3">
      <c r="A745" t="s">
        <v>1014</v>
      </c>
      <c r="B745" t="s">
        <v>340</v>
      </c>
      <c r="C745" t="s">
        <v>14</v>
      </c>
      <c r="D745" t="s">
        <v>15</v>
      </c>
      <c r="E745" t="s">
        <v>16</v>
      </c>
      <c r="F745" t="s">
        <v>44</v>
      </c>
      <c r="G745" t="s">
        <v>28</v>
      </c>
      <c r="H745">
        <v>12500</v>
      </c>
      <c r="I745" t="s">
        <v>36</v>
      </c>
      <c r="J745">
        <v>0.3</v>
      </c>
      <c r="K745">
        <v>14000</v>
      </c>
      <c r="L745" s="5" t="s">
        <v>122</v>
      </c>
    </row>
    <row r="746" spans="1:12" x14ac:dyDescent="0.3">
      <c r="A746" t="s">
        <v>1015</v>
      </c>
      <c r="B746" t="s">
        <v>311</v>
      </c>
      <c r="C746" t="s">
        <v>51</v>
      </c>
      <c r="D746" t="s">
        <v>52</v>
      </c>
      <c r="E746" t="s">
        <v>53</v>
      </c>
      <c r="F746" t="s">
        <v>27</v>
      </c>
      <c r="G746" t="s">
        <v>28</v>
      </c>
      <c r="H746">
        <v>11892</v>
      </c>
      <c r="I746" t="s">
        <v>23</v>
      </c>
      <c r="J746">
        <v>0.1</v>
      </c>
      <c r="K746">
        <v>13000</v>
      </c>
      <c r="L746" s="5" t="s">
        <v>109</v>
      </c>
    </row>
    <row r="747" spans="1:12" x14ac:dyDescent="0.3">
      <c r="A747" t="s">
        <v>1016</v>
      </c>
      <c r="B747" t="s">
        <v>105</v>
      </c>
      <c r="C747" t="s">
        <v>33</v>
      </c>
      <c r="D747" t="s">
        <v>34</v>
      </c>
      <c r="E747" t="s">
        <v>35</v>
      </c>
      <c r="F747" t="s">
        <v>27</v>
      </c>
      <c r="G747" t="s">
        <v>40</v>
      </c>
      <c r="H747">
        <v>17394</v>
      </c>
      <c r="I747" t="s">
        <v>23</v>
      </c>
      <c r="J747">
        <v>0.1</v>
      </c>
      <c r="K747">
        <v>17000</v>
      </c>
      <c r="L747" s="5" t="s">
        <v>132</v>
      </c>
    </row>
    <row r="748" spans="1:12" x14ac:dyDescent="0.3">
      <c r="A748" t="s">
        <v>1017</v>
      </c>
      <c r="B748" t="s">
        <v>328</v>
      </c>
      <c r="C748" t="s">
        <v>14</v>
      </c>
      <c r="D748" t="s">
        <v>15</v>
      </c>
      <c r="E748" t="s">
        <v>35</v>
      </c>
      <c r="F748" t="s">
        <v>44</v>
      </c>
      <c r="G748" t="s">
        <v>28</v>
      </c>
      <c r="H748">
        <v>13946</v>
      </c>
      <c r="I748" t="s">
        <v>29</v>
      </c>
      <c r="K748">
        <v>14000</v>
      </c>
      <c r="L748" s="6">
        <v>45566</v>
      </c>
    </row>
    <row r="749" spans="1:12" x14ac:dyDescent="0.3">
      <c r="A749" t="s">
        <v>1018</v>
      </c>
      <c r="B749" t="s">
        <v>514</v>
      </c>
      <c r="C749" t="s">
        <v>14</v>
      </c>
      <c r="D749" t="s">
        <v>15</v>
      </c>
      <c r="E749" t="s">
        <v>35</v>
      </c>
      <c r="F749" t="s">
        <v>27</v>
      </c>
      <c r="G749" t="s">
        <v>40</v>
      </c>
      <c r="H749">
        <v>12374</v>
      </c>
      <c r="I749" t="s">
        <v>29</v>
      </c>
      <c r="K749">
        <v>14000</v>
      </c>
      <c r="L749" s="5" t="s">
        <v>165</v>
      </c>
    </row>
    <row r="750" spans="1:12" x14ac:dyDescent="0.3">
      <c r="A750" t="s">
        <v>1019</v>
      </c>
      <c r="B750" t="s">
        <v>174</v>
      </c>
      <c r="C750" t="s">
        <v>14</v>
      </c>
      <c r="D750" t="s">
        <v>15</v>
      </c>
      <c r="E750" t="s">
        <v>35</v>
      </c>
      <c r="F750" t="s">
        <v>17</v>
      </c>
      <c r="G750" t="s">
        <v>28</v>
      </c>
      <c r="H750">
        <v>12630</v>
      </c>
      <c r="I750" t="s">
        <v>29</v>
      </c>
      <c r="K750">
        <v>14000</v>
      </c>
      <c r="L750" s="5" t="s">
        <v>158</v>
      </c>
    </row>
    <row r="751" spans="1:12" x14ac:dyDescent="0.3">
      <c r="A751" t="s">
        <v>1020</v>
      </c>
      <c r="B751" t="s">
        <v>879</v>
      </c>
      <c r="C751" t="s">
        <v>72</v>
      </c>
      <c r="D751" t="s">
        <v>73</v>
      </c>
      <c r="E751" t="s">
        <v>35</v>
      </c>
      <c r="F751" t="s">
        <v>17</v>
      </c>
      <c r="G751" t="s">
        <v>28</v>
      </c>
      <c r="H751">
        <v>10229</v>
      </c>
      <c r="I751" t="s">
        <v>36</v>
      </c>
      <c r="J751">
        <v>0.3</v>
      </c>
      <c r="K751">
        <v>9000</v>
      </c>
      <c r="L751" s="5" t="s">
        <v>230</v>
      </c>
    </row>
    <row r="752" spans="1:12" x14ac:dyDescent="0.3">
      <c r="A752" t="s">
        <v>1021</v>
      </c>
      <c r="B752" t="s">
        <v>481</v>
      </c>
      <c r="C752" t="s">
        <v>51</v>
      </c>
      <c r="D752" t="s">
        <v>52</v>
      </c>
      <c r="E752" t="s">
        <v>35</v>
      </c>
      <c r="F752" t="s">
        <v>44</v>
      </c>
      <c r="G752" t="s">
        <v>40</v>
      </c>
      <c r="H752">
        <v>12467</v>
      </c>
      <c r="I752" t="s">
        <v>19</v>
      </c>
      <c r="J752">
        <v>0.2</v>
      </c>
      <c r="K752">
        <v>13000</v>
      </c>
      <c r="L752" s="5" t="s">
        <v>170</v>
      </c>
    </row>
    <row r="753" spans="1:12" x14ac:dyDescent="0.3">
      <c r="A753" t="s">
        <v>1022</v>
      </c>
      <c r="B753" t="s">
        <v>1023</v>
      </c>
      <c r="C753" t="s">
        <v>72</v>
      </c>
      <c r="D753" t="s">
        <v>73</v>
      </c>
      <c r="E753" t="s">
        <v>16</v>
      </c>
      <c r="F753" t="s">
        <v>17</v>
      </c>
      <c r="G753" t="s">
        <v>28</v>
      </c>
      <c r="H753">
        <v>8207</v>
      </c>
      <c r="I753" t="s">
        <v>29</v>
      </c>
      <c r="K753">
        <v>9000</v>
      </c>
      <c r="L753" s="5" t="s">
        <v>57</v>
      </c>
    </row>
    <row r="754" spans="1:12" x14ac:dyDescent="0.3">
      <c r="A754" t="s">
        <v>1024</v>
      </c>
      <c r="B754" t="s">
        <v>244</v>
      </c>
      <c r="C754" t="s">
        <v>51</v>
      </c>
      <c r="D754" t="s">
        <v>52</v>
      </c>
      <c r="E754" t="s">
        <v>16</v>
      </c>
      <c r="F754" t="s">
        <v>17</v>
      </c>
      <c r="G754" t="s">
        <v>40</v>
      </c>
      <c r="H754">
        <v>13999</v>
      </c>
      <c r="K754">
        <v>13000</v>
      </c>
      <c r="L754" s="5" t="s">
        <v>37</v>
      </c>
    </row>
    <row r="755" spans="1:12" x14ac:dyDescent="0.3">
      <c r="A755" t="s">
        <v>1025</v>
      </c>
      <c r="B755" t="s">
        <v>354</v>
      </c>
      <c r="C755" t="s">
        <v>51</v>
      </c>
      <c r="D755" t="s">
        <v>52</v>
      </c>
      <c r="E755" t="s">
        <v>35</v>
      </c>
      <c r="F755" t="s">
        <v>44</v>
      </c>
      <c r="G755" t="s">
        <v>18</v>
      </c>
      <c r="H755">
        <v>12840</v>
      </c>
      <c r="I755" t="s">
        <v>36</v>
      </c>
      <c r="J755">
        <v>0.3</v>
      </c>
      <c r="K755">
        <v>13000</v>
      </c>
      <c r="L755" s="5" t="s">
        <v>162</v>
      </c>
    </row>
    <row r="756" spans="1:12" x14ac:dyDescent="0.3">
      <c r="A756" t="s">
        <v>1026</v>
      </c>
      <c r="B756" t="s">
        <v>342</v>
      </c>
      <c r="C756" t="s">
        <v>33</v>
      </c>
      <c r="D756" t="s">
        <v>34</v>
      </c>
      <c r="E756" t="s">
        <v>53</v>
      </c>
      <c r="F756" t="s">
        <v>27</v>
      </c>
      <c r="G756" t="s">
        <v>28</v>
      </c>
      <c r="H756">
        <v>17072</v>
      </c>
      <c r="K756">
        <v>17000</v>
      </c>
      <c r="L756" s="5" t="s">
        <v>373</v>
      </c>
    </row>
    <row r="757" spans="1:12" x14ac:dyDescent="0.3">
      <c r="A757" t="s">
        <v>1027</v>
      </c>
      <c r="B757" t="s">
        <v>593</v>
      </c>
      <c r="C757" t="s">
        <v>33</v>
      </c>
      <c r="D757" t="s">
        <v>34</v>
      </c>
      <c r="E757" t="s">
        <v>16</v>
      </c>
      <c r="F757" t="s">
        <v>27</v>
      </c>
      <c r="G757" t="s">
        <v>40</v>
      </c>
      <c r="H757">
        <v>17953</v>
      </c>
      <c r="I757" t="s">
        <v>23</v>
      </c>
      <c r="J757">
        <v>0.1</v>
      </c>
      <c r="K757">
        <v>17000</v>
      </c>
      <c r="L757" s="6">
        <v>45628</v>
      </c>
    </row>
    <row r="758" spans="1:12" x14ac:dyDescent="0.3">
      <c r="A758" t="s">
        <v>1028</v>
      </c>
      <c r="B758" t="s">
        <v>124</v>
      </c>
      <c r="C758" t="s">
        <v>72</v>
      </c>
      <c r="D758" t="s">
        <v>73</v>
      </c>
      <c r="E758" t="s">
        <v>35</v>
      </c>
      <c r="F758" t="s">
        <v>44</v>
      </c>
      <c r="G758" t="s">
        <v>28</v>
      </c>
      <c r="H758">
        <v>9037</v>
      </c>
      <c r="I758" t="s">
        <v>29</v>
      </c>
      <c r="K758">
        <v>9000</v>
      </c>
      <c r="L758" s="6">
        <v>45566</v>
      </c>
    </row>
    <row r="759" spans="1:12" x14ac:dyDescent="0.3">
      <c r="A759" t="s">
        <v>1029</v>
      </c>
      <c r="B759" t="s">
        <v>324</v>
      </c>
      <c r="C759" t="s">
        <v>33</v>
      </c>
      <c r="D759" t="s">
        <v>34</v>
      </c>
      <c r="E759" t="s">
        <v>53</v>
      </c>
      <c r="F759" t="s">
        <v>44</v>
      </c>
      <c r="G759" t="s">
        <v>40</v>
      </c>
      <c r="H759">
        <v>15452</v>
      </c>
      <c r="I759" t="s">
        <v>23</v>
      </c>
      <c r="J759">
        <v>0.1</v>
      </c>
      <c r="K759">
        <v>17000</v>
      </c>
      <c r="L759" s="6">
        <v>45353</v>
      </c>
    </row>
    <row r="760" spans="1:12" x14ac:dyDescent="0.3">
      <c r="A760" t="s">
        <v>1030</v>
      </c>
      <c r="B760" t="s">
        <v>13</v>
      </c>
      <c r="C760" t="s">
        <v>14</v>
      </c>
      <c r="D760" t="s">
        <v>15</v>
      </c>
      <c r="E760" t="s">
        <v>35</v>
      </c>
      <c r="F760" t="s">
        <v>27</v>
      </c>
      <c r="G760" t="s">
        <v>18</v>
      </c>
      <c r="H760">
        <v>12827</v>
      </c>
      <c r="I760" t="s">
        <v>23</v>
      </c>
      <c r="J760">
        <v>0.1</v>
      </c>
      <c r="K760">
        <v>14000</v>
      </c>
      <c r="L760" s="6">
        <v>45293</v>
      </c>
    </row>
    <row r="761" spans="1:12" x14ac:dyDescent="0.3">
      <c r="A761" t="s">
        <v>1031</v>
      </c>
      <c r="B761" t="s">
        <v>262</v>
      </c>
      <c r="C761" t="s">
        <v>14</v>
      </c>
      <c r="D761" t="s">
        <v>15</v>
      </c>
      <c r="E761" t="s">
        <v>16</v>
      </c>
      <c r="F761" t="s">
        <v>44</v>
      </c>
      <c r="G761" t="s">
        <v>40</v>
      </c>
      <c r="H761">
        <v>14694</v>
      </c>
      <c r="K761">
        <v>14000</v>
      </c>
      <c r="L761" s="6">
        <v>45353</v>
      </c>
    </row>
    <row r="762" spans="1:12" x14ac:dyDescent="0.3">
      <c r="A762" t="s">
        <v>1032</v>
      </c>
      <c r="B762" t="s">
        <v>266</v>
      </c>
      <c r="C762" t="s">
        <v>33</v>
      </c>
      <c r="D762" t="s">
        <v>34</v>
      </c>
      <c r="E762" t="s">
        <v>35</v>
      </c>
      <c r="F762" t="s">
        <v>17</v>
      </c>
      <c r="G762" t="s">
        <v>18</v>
      </c>
      <c r="H762">
        <v>17481</v>
      </c>
      <c r="I762" t="s">
        <v>23</v>
      </c>
      <c r="J762">
        <v>0.1</v>
      </c>
      <c r="K762">
        <v>17000</v>
      </c>
      <c r="L762" s="6">
        <v>45292</v>
      </c>
    </row>
    <row r="763" spans="1:12" x14ac:dyDescent="0.3">
      <c r="A763" t="s">
        <v>1033</v>
      </c>
      <c r="B763" t="s">
        <v>589</v>
      </c>
      <c r="C763" t="s">
        <v>72</v>
      </c>
      <c r="D763" t="s">
        <v>73</v>
      </c>
      <c r="E763" t="s">
        <v>35</v>
      </c>
      <c r="F763" t="s">
        <v>17</v>
      </c>
      <c r="G763" t="s">
        <v>28</v>
      </c>
      <c r="H763">
        <v>7248</v>
      </c>
      <c r="I763" t="s">
        <v>36</v>
      </c>
      <c r="J763">
        <v>0.3</v>
      </c>
      <c r="K763">
        <v>9000</v>
      </c>
      <c r="L763" s="6">
        <v>45414</v>
      </c>
    </row>
    <row r="764" spans="1:12" x14ac:dyDescent="0.3">
      <c r="A764" t="s">
        <v>1034</v>
      </c>
      <c r="B764" t="s">
        <v>148</v>
      </c>
      <c r="C764" t="s">
        <v>33</v>
      </c>
      <c r="D764" t="s">
        <v>34</v>
      </c>
      <c r="E764" t="s">
        <v>16</v>
      </c>
      <c r="F764" t="s">
        <v>27</v>
      </c>
      <c r="G764" t="s">
        <v>28</v>
      </c>
      <c r="H764">
        <v>16088</v>
      </c>
      <c r="I764" t="s">
        <v>29</v>
      </c>
      <c r="K764">
        <v>17000</v>
      </c>
      <c r="L764" s="6">
        <v>45352</v>
      </c>
    </row>
    <row r="765" spans="1:12" x14ac:dyDescent="0.3">
      <c r="A765" t="s">
        <v>1035</v>
      </c>
      <c r="B765" t="s">
        <v>1036</v>
      </c>
      <c r="C765" t="s">
        <v>33</v>
      </c>
      <c r="D765" t="s">
        <v>34</v>
      </c>
      <c r="E765" t="s">
        <v>35</v>
      </c>
      <c r="F765" t="s">
        <v>27</v>
      </c>
      <c r="G765" t="s">
        <v>28</v>
      </c>
      <c r="H765">
        <v>15397</v>
      </c>
      <c r="I765" t="s">
        <v>23</v>
      </c>
      <c r="J765">
        <v>0.1</v>
      </c>
      <c r="K765">
        <v>17000</v>
      </c>
      <c r="L765" s="5" t="s">
        <v>373</v>
      </c>
    </row>
    <row r="766" spans="1:12" x14ac:dyDescent="0.3">
      <c r="A766" t="s">
        <v>1037</v>
      </c>
      <c r="B766" t="s">
        <v>26</v>
      </c>
      <c r="C766" t="s">
        <v>72</v>
      </c>
      <c r="D766" t="s">
        <v>73</v>
      </c>
      <c r="E766" t="s">
        <v>35</v>
      </c>
      <c r="F766" t="s">
        <v>27</v>
      </c>
      <c r="G766" t="s">
        <v>28</v>
      </c>
      <c r="H766">
        <v>9690</v>
      </c>
      <c r="I766" t="s">
        <v>19</v>
      </c>
      <c r="J766">
        <v>0.2</v>
      </c>
      <c r="K766">
        <v>9000</v>
      </c>
      <c r="L766" s="6">
        <v>45445</v>
      </c>
    </row>
    <row r="767" spans="1:12" x14ac:dyDescent="0.3">
      <c r="A767" t="s">
        <v>1038</v>
      </c>
      <c r="B767" t="s">
        <v>458</v>
      </c>
      <c r="C767" t="s">
        <v>72</v>
      </c>
      <c r="D767" t="s">
        <v>73</v>
      </c>
      <c r="E767" t="s">
        <v>16</v>
      </c>
      <c r="F767" t="s">
        <v>27</v>
      </c>
      <c r="G767" t="s">
        <v>28</v>
      </c>
      <c r="H767">
        <v>9361</v>
      </c>
      <c r="I767" t="s">
        <v>36</v>
      </c>
      <c r="J767">
        <v>0.3</v>
      </c>
      <c r="K767">
        <v>9000</v>
      </c>
      <c r="L767" s="5" t="s">
        <v>106</v>
      </c>
    </row>
    <row r="768" spans="1:12" x14ac:dyDescent="0.3">
      <c r="A768" t="s">
        <v>1039</v>
      </c>
      <c r="B768" t="s">
        <v>519</v>
      </c>
      <c r="C768" t="s">
        <v>72</v>
      </c>
      <c r="D768" t="s">
        <v>73</v>
      </c>
      <c r="E768" t="s">
        <v>35</v>
      </c>
      <c r="F768" t="s">
        <v>27</v>
      </c>
      <c r="G768" t="s">
        <v>18</v>
      </c>
      <c r="H768">
        <v>9252</v>
      </c>
      <c r="K768">
        <v>9000</v>
      </c>
      <c r="L768" s="6">
        <v>45324</v>
      </c>
    </row>
    <row r="769" spans="1:12" x14ac:dyDescent="0.3">
      <c r="A769" t="s">
        <v>1040</v>
      </c>
      <c r="B769" t="s">
        <v>176</v>
      </c>
      <c r="C769" t="s">
        <v>51</v>
      </c>
      <c r="D769" t="s">
        <v>52</v>
      </c>
      <c r="E769" t="s">
        <v>16</v>
      </c>
      <c r="F769" t="s">
        <v>44</v>
      </c>
      <c r="G769" t="s">
        <v>40</v>
      </c>
      <c r="H769">
        <v>14823</v>
      </c>
      <c r="I769" t="s">
        <v>36</v>
      </c>
      <c r="J769">
        <v>0.3</v>
      </c>
      <c r="K769">
        <v>13000</v>
      </c>
      <c r="L769" s="5" t="s">
        <v>211</v>
      </c>
    </row>
    <row r="770" spans="1:12" x14ac:dyDescent="0.3">
      <c r="A770" t="s">
        <v>1041</v>
      </c>
      <c r="B770" t="s">
        <v>336</v>
      </c>
      <c r="C770" t="s">
        <v>33</v>
      </c>
      <c r="D770" t="s">
        <v>34</v>
      </c>
      <c r="E770" t="s">
        <v>53</v>
      </c>
      <c r="F770" t="s">
        <v>17</v>
      </c>
      <c r="G770" t="s">
        <v>28</v>
      </c>
      <c r="H770">
        <v>16763</v>
      </c>
      <c r="I770" t="s">
        <v>36</v>
      </c>
      <c r="J770">
        <v>0.3</v>
      </c>
      <c r="K770">
        <v>17000</v>
      </c>
      <c r="L770" s="6">
        <v>45506</v>
      </c>
    </row>
    <row r="771" spans="1:12" x14ac:dyDescent="0.3">
      <c r="A771" t="s">
        <v>1042</v>
      </c>
      <c r="B771" t="s">
        <v>66</v>
      </c>
      <c r="C771" t="s">
        <v>51</v>
      </c>
      <c r="D771" t="s">
        <v>52</v>
      </c>
      <c r="E771" t="s">
        <v>53</v>
      </c>
      <c r="F771" t="s">
        <v>44</v>
      </c>
      <c r="G771" t="s">
        <v>28</v>
      </c>
      <c r="H771">
        <v>12040</v>
      </c>
      <c r="I771" t="s">
        <v>36</v>
      </c>
      <c r="J771">
        <v>0.3</v>
      </c>
      <c r="K771">
        <v>13000</v>
      </c>
      <c r="L771" s="5" t="s">
        <v>96</v>
      </c>
    </row>
    <row r="772" spans="1:12" x14ac:dyDescent="0.3">
      <c r="A772" t="s">
        <v>1043</v>
      </c>
      <c r="B772" t="s">
        <v>61</v>
      </c>
      <c r="C772" t="s">
        <v>14</v>
      </c>
      <c r="D772" t="s">
        <v>15</v>
      </c>
      <c r="E772" t="s">
        <v>16</v>
      </c>
      <c r="F772" t="s">
        <v>27</v>
      </c>
      <c r="G772" t="s">
        <v>40</v>
      </c>
      <c r="H772">
        <v>14440</v>
      </c>
      <c r="I772" t="s">
        <v>23</v>
      </c>
      <c r="J772">
        <v>0.1</v>
      </c>
      <c r="K772">
        <v>14000</v>
      </c>
      <c r="L772" s="6">
        <v>45353</v>
      </c>
    </row>
    <row r="773" spans="1:12" x14ac:dyDescent="0.3">
      <c r="A773" t="s">
        <v>1044</v>
      </c>
      <c r="B773" t="s">
        <v>289</v>
      </c>
      <c r="C773" t="s">
        <v>14</v>
      </c>
      <c r="D773" t="s">
        <v>15</v>
      </c>
      <c r="E773" t="s">
        <v>53</v>
      </c>
      <c r="F773" t="s">
        <v>27</v>
      </c>
      <c r="G773" t="s">
        <v>18</v>
      </c>
      <c r="H773">
        <v>15505</v>
      </c>
      <c r="I773" t="s">
        <v>36</v>
      </c>
      <c r="J773">
        <v>0.3</v>
      </c>
      <c r="K773">
        <v>14000</v>
      </c>
      <c r="L773" s="6">
        <v>45323</v>
      </c>
    </row>
    <row r="774" spans="1:12" x14ac:dyDescent="0.3">
      <c r="A774" t="s">
        <v>1045</v>
      </c>
      <c r="B774" t="s">
        <v>164</v>
      </c>
      <c r="C774" t="s">
        <v>33</v>
      </c>
      <c r="D774" t="s">
        <v>34</v>
      </c>
      <c r="E774" t="s">
        <v>16</v>
      </c>
      <c r="F774" t="s">
        <v>44</v>
      </c>
      <c r="G774" t="s">
        <v>28</v>
      </c>
      <c r="H774">
        <v>17337</v>
      </c>
      <c r="I774" t="s">
        <v>29</v>
      </c>
      <c r="K774">
        <v>17000</v>
      </c>
      <c r="L774" s="6">
        <v>45566</v>
      </c>
    </row>
    <row r="775" spans="1:12" x14ac:dyDescent="0.3">
      <c r="A775" t="s">
        <v>1046</v>
      </c>
      <c r="B775" t="s">
        <v>50</v>
      </c>
      <c r="C775" t="s">
        <v>72</v>
      </c>
      <c r="D775" t="s">
        <v>73</v>
      </c>
      <c r="E775" t="s">
        <v>53</v>
      </c>
      <c r="F775" t="s">
        <v>27</v>
      </c>
      <c r="G775" t="s">
        <v>18</v>
      </c>
      <c r="H775">
        <v>8085</v>
      </c>
      <c r="I775" t="s">
        <v>36</v>
      </c>
      <c r="J775">
        <v>0.3</v>
      </c>
      <c r="K775">
        <v>9000</v>
      </c>
      <c r="L775" s="5" t="s">
        <v>188</v>
      </c>
    </row>
    <row r="776" spans="1:12" x14ac:dyDescent="0.3">
      <c r="A776" t="s">
        <v>1047</v>
      </c>
      <c r="B776" t="s">
        <v>555</v>
      </c>
      <c r="C776" t="s">
        <v>51</v>
      </c>
      <c r="D776" t="s">
        <v>52</v>
      </c>
      <c r="E776" t="s">
        <v>53</v>
      </c>
      <c r="F776" t="s">
        <v>17</v>
      </c>
      <c r="G776" t="s">
        <v>18</v>
      </c>
      <c r="H776">
        <v>13336</v>
      </c>
      <c r="K776">
        <v>13000</v>
      </c>
      <c r="L776" s="6">
        <v>45445</v>
      </c>
    </row>
    <row r="777" spans="1:12" x14ac:dyDescent="0.3">
      <c r="A777" t="s">
        <v>1048</v>
      </c>
      <c r="B777" t="s">
        <v>589</v>
      </c>
      <c r="C777" t="s">
        <v>14</v>
      </c>
      <c r="D777" t="s">
        <v>15</v>
      </c>
      <c r="E777" t="s">
        <v>16</v>
      </c>
      <c r="F777" t="s">
        <v>17</v>
      </c>
      <c r="G777" t="s">
        <v>40</v>
      </c>
      <c r="H777">
        <v>12708</v>
      </c>
      <c r="K777">
        <v>14000</v>
      </c>
      <c r="L777" s="5" t="s">
        <v>162</v>
      </c>
    </row>
    <row r="778" spans="1:12" x14ac:dyDescent="0.3">
      <c r="A778" t="s">
        <v>1049</v>
      </c>
      <c r="B778" t="s">
        <v>293</v>
      </c>
      <c r="C778" t="s">
        <v>14</v>
      </c>
      <c r="D778" t="s">
        <v>15</v>
      </c>
      <c r="E778" t="s">
        <v>16</v>
      </c>
      <c r="F778" t="s">
        <v>44</v>
      </c>
      <c r="G778" t="s">
        <v>40</v>
      </c>
      <c r="H778">
        <v>12153</v>
      </c>
      <c r="I778" t="s">
        <v>29</v>
      </c>
      <c r="K778">
        <v>14000</v>
      </c>
      <c r="L778" s="5" t="s">
        <v>54</v>
      </c>
    </row>
    <row r="779" spans="1:12" x14ac:dyDescent="0.3">
      <c r="A779" t="s">
        <v>1050</v>
      </c>
      <c r="B779" t="s">
        <v>232</v>
      </c>
      <c r="C779" t="s">
        <v>14</v>
      </c>
      <c r="D779" t="s">
        <v>15</v>
      </c>
      <c r="E779" t="s">
        <v>53</v>
      </c>
      <c r="F779" t="s">
        <v>17</v>
      </c>
      <c r="G779" t="s">
        <v>40</v>
      </c>
      <c r="H779">
        <v>13706</v>
      </c>
      <c r="I779" t="s">
        <v>23</v>
      </c>
      <c r="J779">
        <v>0.1</v>
      </c>
      <c r="K779">
        <v>14000</v>
      </c>
      <c r="L779" s="5" t="s">
        <v>78</v>
      </c>
    </row>
    <row r="780" spans="1:12" x14ac:dyDescent="0.3">
      <c r="A780" t="s">
        <v>1051</v>
      </c>
      <c r="B780" t="s">
        <v>328</v>
      </c>
      <c r="C780" t="s">
        <v>14</v>
      </c>
      <c r="D780" t="s">
        <v>15</v>
      </c>
      <c r="E780" t="s">
        <v>16</v>
      </c>
      <c r="F780" t="s">
        <v>44</v>
      </c>
      <c r="G780" t="s">
        <v>40</v>
      </c>
      <c r="H780">
        <v>12221</v>
      </c>
      <c r="I780" t="s">
        <v>36</v>
      </c>
      <c r="J780">
        <v>0.3</v>
      </c>
      <c r="K780">
        <v>14000</v>
      </c>
      <c r="L780" s="6">
        <v>45353</v>
      </c>
    </row>
    <row r="781" spans="1:12" x14ac:dyDescent="0.3">
      <c r="A781" t="s">
        <v>1052</v>
      </c>
      <c r="B781" t="s">
        <v>146</v>
      </c>
      <c r="C781" t="s">
        <v>51</v>
      </c>
      <c r="D781" t="s">
        <v>52</v>
      </c>
      <c r="E781" t="s">
        <v>53</v>
      </c>
      <c r="F781" t="s">
        <v>44</v>
      </c>
      <c r="G781" t="s">
        <v>28</v>
      </c>
      <c r="H781">
        <v>11904</v>
      </c>
      <c r="I781" t="s">
        <v>19</v>
      </c>
      <c r="J781">
        <v>0.2</v>
      </c>
      <c r="K781">
        <v>13000</v>
      </c>
      <c r="L781" s="6">
        <v>45383</v>
      </c>
    </row>
    <row r="782" spans="1:12" x14ac:dyDescent="0.3">
      <c r="A782" t="s">
        <v>1053</v>
      </c>
      <c r="B782" t="s">
        <v>340</v>
      </c>
      <c r="C782" t="s">
        <v>72</v>
      </c>
      <c r="D782" t="s">
        <v>73</v>
      </c>
      <c r="E782" t="s">
        <v>53</v>
      </c>
      <c r="F782" t="s">
        <v>44</v>
      </c>
      <c r="G782" t="s">
        <v>28</v>
      </c>
      <c r="H782">
        <v>9067</v>
      </c>
      <c r="I782" t="s">
        <v>23</v>
      </c>
      <c r="J782">
        <v>0.1</v>
      </c>
      <c r="K782">
        <v>9000</v>
      </c>
      <c r="L782" s="5" t="s">
        <v>101</v>
      </c>
    </row>
    <row r="783" spans="1:12" x14ac:dyDescent="0.3">
      <c r="A783" t="s">
        <v>1054</v>
      </c>
      <c r="B783" t="s">
        <v>471</v>
      </c>
      <c r="C783" t="s">
        <v>72</v>
      </c>
      <c r="D783" t="s">
        <v>73</v>
      </c>
      <c r="E783" t="s">
        <v>35</v>
      </c>
      <c r="F783" t="s">
        <v>27</v>
      </c>
      <c r="G783" t="s">
        <v>40</v>
      </c>
      <c r="H783">
        <v>7338</v>
      </c>
      <c r="K783">
        <v>9000</v>
      </c>
      <c r="L783" s="6">
        <v>45445</v>
      </c>
    </row>
    <row r="784" spans="1:12" x14ac:dyDescent="0.3">
      <c r="A784" t="s">
        <v>1055</v>
      </c>
      <c r="B784" t="s">
        <v>500</v>
      </c>
      <c r="C784" t="s">
        <v>72</v>
      </c>
      <c r="D784" t="s">
        <v>73</v>
      </c>
      <c r="E784" t="s">
        <v>53</v>
      </c>
      <c r="F784" t="s">
        <v>27</v>
      </c>
      <c r="G784" t="s">
        <v>40</v>
      </c>
      <c r="H784">
        <v>9055</v>
      </c>
      <c r="K784">
        <v>9000</v>
      </c>
      <c r="L784" s="5" t="s">
        <v>326</v>
      </c>
    </row>
    <row r="785" spans="1:12" x14ac:dyDescent="0.3">
      <c r="A785" t="s">
        <v>1056</v>
      </c>
      <c r="B785" t="s">
        <v>179</v>
      </c>
      <c r="C785" t="s">
        <v>51</v>
      </c>
      <c r="D785" t="s">
        <v>52</v>
      </c>
      <c r="E785" t="s">
        <v>53</v>
      </c>
      <c r="F785" t="s">
        <v>44</v>
      </c>
      <c r="G785" t="s">
        <v>18</v>
      </c>
      <c r="H785">
        <v>12998</v>
      </c>
      <c r="K785">
        <v>13000</v>
      </c>
      <c r="L785" s="6">
        <v>45598</v>
      </c>
    </row>
    <row r="786" spans="1:12" x14ac:dyDescent="0.3">
      <c r="A786" t="s">
        <v>1057</v>
      </c>
      <c r="B786" t="s">
        <v>555</v>
      </c>
      <c r="C786" t="s">
        <v>51</v>
      </c>
      <c r="D786" t="s">
        <v>52</v>
      </c>
      <c r="E786" t="s">
        <v>35</v>
      </c>
      <c r="F786" t="s">
        <v>27</v>
      </c>
      <c r="G786" t="s">
        <v>40</v>
      </c>
      <c r="H786">
        <v>14181</v>
      </c>
      <c r="K786">
        <v>13000</v>
      </c>
      <c r="L786" s="5" t="s">
        <v>129</v>
      </c>
    </row>
    <row r="787" spans="1:12" x14ac:dyDescent="0.3">
      <c r="A787" t="s">
        <v>1058</v>
      </c>
      <c r="B787" t="s">
        <v>190</v>
      </c>
      <c r="C787" t="s">
        <v>14</v>
      </c>
      <c r="D787" t="s">
        <v>15</v>
      </c>
      <c r="E787" t="s">
        <v>35</v>
      </c>
      <c r="F787" t="s">
        <v>44</v>
      </c>
      <c r="G787" t="s">
        <v>40</v>
      </c>
      <c r="H787">
        <v>13734</v>
      </c>
      <c r="I787" t="s">
        <v>36</v>
      </c>
      <c r="J787">
        <v>0.3</v>
      </c>
      <c r="K787">
        <v>14000</v>
      </c>
      <c r="L787" s="5" t="s">
        <v>153</v>
      </c>
    </row>
    <row r="788" spans="1:12" x14ac:dyDescent="0.3">
      <c r="A788" t="s">
        <v>1059</v>
      </c>
      <c r="B788" t="s">
        <v>427</v>
      </c>
      <c r="C788" t="s">
        <v>33</v>
      </c>
      <c r="D788" t="s">
        <v>34</v>
      </c>
      <c r="E788" t="s">
        <v>16</v>
      </c>
      <c r="F788" t="s">
        <v>44</v>
      </c>
      <c r="G788" t="s">
        <v>18</v>
      </c>
      <c r="H788">
        <v>18152</v>
      </c>
      <c r="I788" t="s">
        <v>36</v>
      </c>
      <c r="J788">
        <v>0.3</v>
      </c>
      <c r="K788">
        <v>17000</v>
      </c>
      <c r="L788" s="6">
        <v>45597</v>
      </c>
    </row>
    <row r="789" spans="1:12" x14ac:dyDescent="0.3">
      <c r="A789" t="s">
        <v>1060</v>
      </c>
      <c r="B789" t="s">
        <v>43</v>
      </c>
      <c r="C789" t="s">
        <v>72</v>
      </c>
      <c r="D789" t="s">
        <v>73</v>
      </c>
      <c r="E789" t="s">
        <v>16</v>
      </c>
      <c r="F789" t="s">
        <v>27</v>
      </c>
      <c r="G789" t="s">
        <v>40</v>
      </c>
      <c r="H789">
        <v>7183</v>
      </c>
      <c r="I789" t="s">
        <v>19</v>
      </c>
      <c r="J789">
        <v>0.2</v>
      </c>
      <c r="K789">
        <v>9000</v>
      </c>
      <c r="L789" s="5" t="s">
        <v>85</v>
      </c>
    </row>
    <row r="790" spans="1:12" x14ac:dyDescent="0.3">
      <c r="A790" t="s">
        <v>1061</v>
      </c>
      <c r="B790" t="s">
        <v>352</v>
      </c>
      <c r="C790" t="s">
        <v>51</v>
      </c>
      <c r="D790" t="s">
        <v>52</v>
      </c>
      <c r="E790" t="s">
        <v>16</v>
      </c>
      <c r="F790" t="s">
        <v>27</v>
      </c>
      <c r="G790" t="s">
        <v>18</v>
      </c>
      <c r="H790">
        <v>14029</v>
      </c>
      <c r="I790" t="s">
        <v>23</v>
      </c>
      <c r="J790">
        <v>0.1</v>
      </c>
      <c r="K790">
        <v>13000</v>
      </c>
      <c r="L790" s="5" t="s">
        <v>109</v>
      </c>
    </row>
    <row r="791" spans="1:12" x14ac:dyDescent="0.3">
      <c r="A791" t="s">
        <v>1062</v>
      </c>
      <c r="B791" t="s">
        <v>409</v>
      </c>
      <c r="C791" t="s">
        <v>33</v>
      </c>
      <c r="D791" t="s">
        <v>34</v>
      </c>
      <c r="E791" t="s">
        <v>35</v>
      </c>
      <c r="F791" t="s">
        <v>17</v>
      </c>
      <c r="G791" t="s">
        <v>28</v>
      </c>
      <c r="H791">
        <v>18294</v>
      </c>
      <c r="I791" t="s">
        <v>23</v>
      </c>
      <c r="J791">
        <v>0.1</v>
      </c>
      <c r="K791">
        <v>17000</v>
      </c>
      <c r="L791" s="5" t="s">
        <v>208</v>
      </c>
    </row>
    <row r="792" spans="1:12" x14ac:dyDescent="0.3">
      <c r="A792" t="s">
        <v>1063</v>
      </c>
      <c r="B792" t="s">
        <v>264</v>
      </c>
      <c r="C792" t="s">
        <v>14</v>
      </c>
      <c r="D792" t="s">
        <v>15</v>
      </c>
      <c r="E792" t="s">
        <v>53</v>
      </c>
      <c r="F792" t="s">
        <v>27</v>
      </c>
      <c r="G792" t="s">
        <v>28</v>
      </c>
      <c r="H792">
        <v>14203</v>
      </c>
      <c r="I792" t="s">
        <v>19</v>
      </c>
      <c r="J792">
        <v>0.2</v>
      </c>
      <c r="K792">
        <v>14000</v>
      </c>
      <c r="L792" s="5" t="s">
        <v>24</v>
      </c>
    </row>
    <row r="793" spans="1:12" x14ac:dyDescent="0.3">
      <c r="A793" t="s">
        <v>1064</v>
      </c>
      <c r="B793" t="s">
        <v>196</v>
      </c>
      <c r="C793" t="s">
        <v>33</v>
      </c>
      <c r="D793" t="s">
        <v>34</v>
      </c>
      <c r="E793" t="s">
        <v>16</v>
      </c>
      <c r="F793" t="s">
        <v>17</v>
      </c>
      <c r="G793" t="s">
        <v>28</v>
      </c>
      <c r="H793">
        <v>17989</v>
      </c>
      <c r="I793" t="s">
        <v>19</v>
      </c>
      <c r="J793">
        <v>0.2</v>
      </c>
      <c r="K793">
        <v>17000</v>
      </c>
      <c r="L793" s="5" t="s">
        <v>57</v>
      </c>
    </row>
    <row r="794" spans="1:12" x14ac:dyDescent="0.3">
      <c r="A794" t="s">
        <v>1065</v>
      </c>
      <c r="B794" t="s">
        <v>801</v>
      </c>
      <c r="C794" t="s">
        <v>14</v>
      </c>
      <c r="D794" t="s">
        <v>15</v>
      </c>
      <c r="E794" t="s">
        <v>53</v>
      </c>
      <c r="F794" t="s">
        <v>44</v>
      </c>
      <c r="G794" t="s">
        <v>28</v>
      </c>
      <c r="H794">
        <v>14157</v>
      </c>
      <c r="I794" t="s">
        <v>23</v>
      </c>
      <c r="J794">
        <v>0.1</v>
      </c>
      <c r="K794">
        <v>14000</v>
      </c>
      <c r="L794" s="5" t="s">
        <v>170</v>
      </c>
    </row>
    <row r="795" spans="1:12" x14ac:dyDescent="0.3">
      <c r="A795" t="s">
        <v>1066</v>
      </c>
      <c r="B795" t="s">
        <v>593</v>
      </c>
      <c r="C795" t="s">
        <v>33</v>
      </c>
      <c r="D795" t="s">
        <v>34</v>
      </c>
      <c r="E795" t="s">
        <v>35</v>
      </c>
      <c r="F795" t="s">
        <v>44</v>
      </c>
      <c r="G795" t="s">
        <v>28</v>
      </c>
      <c r="H795">
        <v>16111</v>
      </c>
      <c r="I795" t="s">
        <v>23</v>
      </c>
      <c r="J795">
        <v>0.1</v>
      </c>
      <c r="K795">
        <v>17000</v>
      </c>
      <c r="L795" s="5" t="s">
        <v>192</v>
      </c>
    </row>
    <row r="796" spans="1:12" x14ac:dyDescent="0.3">
      <c r="A796" t="s">
        <v>1067</v>
      </c>
      <c r="B796" t="s">
        <v>1068</v>
      </c>
      <c r="C796" t="s">
        <v>14</v>
      </c>
      <c r="D796" t="s">
        <v>15</v>
      </c>
      <c r="E796" t="s">
        <v>53</v>
      </c>
      <c r="F796" t="s">
        <v>44</v>
      </c>
      <c r="G796" t="s">
        <v>40</v>
      </c>
      <c r="H796">
        <v>14715</v>
      </c>
      <c r="I796" t="s">
        <v>36</v>
      </c>
      <c r="J796">
        <v>0.3</v>
      </c>
      <c r="K796">
        <v>14000</v>
      </c>
      <c r="L796" s="5" t="s">
        <v>78</v>
      </c>
    </row>
    <row r="797" spans="1:12" x14ac:dyDescent="0.3">
      <c r="A797" t="s">
        <v>1069</v>
      </c>
      <c r="B797" t="s">
        <v>50</v>
      </c>
      <c r="C797" t="s">
        <v>33</v>
      </c>
      <c r="D797" t="s">
        <v>34</v>
      </c>
      <c r="E797" t="s">
        <v>16</v>
      </c>
      <c r="F797" t="s">
        <v>17</v>
      </c>
      <c r="G797" t="s">
        <v>18</v>
      </c>
      <c r="H797">
        <v>16559</v>
      </c>
      <c r="I797" t="s">
        <v>29</v>
      </c>
      <c r="K797">
        <v>17000</v>
      </c>
      <c r="L797" s="5" t="s">
        <v>48</v>
      </c>
    </row>
    <row r="798" spans="1:12" x14ac:dyDescent="0.3">
      <c r="A798" t="s">
        <v>1070</v>
      </c>
      <c r="B798" t="s">
        <v>468</v>
      </c>
      <c r="C798" t="s">
        <v>72</v>
      </c>
      <c r="D798" t="s">
        <v>73</v>
      </c>
      <c r="E798" t="s">
        <v>16</v>
      </c>
      <c r="F798" t="s">
        <v>44</v>
      </c>
      <c r="G798" t="s">
        <v>18</v>
      </c>
      <c r="H798">
        <v>7763</v>
      </c>
      <c r="I798" t="s">
        <v>19</v>
      </c>
      <c r="J798">
        <v>0.2</v>
      </c>
      <c r="K798">
        <v>9000</v>
      </c>
      <c r="L798" s="6">
        <v>45324</v>
      </c>
    </row>
    <row r="799" spans="1:12" x14ac:dyDescent="0.3">
      <c r="A799" t="s">
        <v>1071</v>
      </c>
      <c r="B799" t="s">
        <v>365</v>
      </c>
      <c r="C799" t="s">
        <v>14</v>
      </c>
      <c r="D799" t="s">
        <v>15</v>
      </c>
      <c r="E799" t="s">
        <v>35</v>
      </c>
      <c r="F799" t="s">
        <v>27</v>
      </c>
      <c r="G799" t="s">
        <v>28</v>
      </c>
      <c r="H799">
        <v>13248</v>
      </c>
      <c r="I799" t="s">
        <v>36</v>
      </c>
      <c r="J799">
        <v>0.3</v>
      </c>
      <c r="K799">
        <v>14000</v>
      </c>
      <c r="L799" s="6">
        <v>45293</v>
      </c>
    </row>
    <row r="800" spans="1:12" x14ac:dyDescent="0.3">
      <c r="A800" t="s">
        <v>1072</v>
      </c>
      <c r="B800" t="s">
        <v>119</v>
      </c>
      <c r="C800" t="s">
        <v>51</v>
      </c>
      <c r="D800" t="s">
        <v>52</v>
      </c>
      <c r="E800" t="s">
        <v>35</v>
      </c>
      <c r="F800" t="s">
        <v>17</v>
      </c>
      <c r="G800" t="s">
        <v>28</v>
      </c>
      <c r="H800">
        <v>12441</v>
      </c>
      <c r="I800" t="s">
        <v>36</v>
      </c>
      <c r="J800">
        <v>0.3</v>
      </c>
      <c r="K800">
        <v>13000</v>
      </c>
      <c r="L800" s="6">
        <v>45567</v>
      </c>
    </row>
    <row r="801" spans="1:12" x14ac:dyDescent="0.3">
      <c r="A801" t="s">
        <v>1073</v>
      </c>
      <c r="B801" t="s">
        <v>322</v>
      </c>
      <c r="C801" t="s">
        <v>33</v>
      </c>
      <c r="D801" t="s">
        <v>34</v>
      </c>
      <c r="E801" t="s">
        <v>35</v>
      </c>
      <c r="F801" t="s">
        <v>44</v>
      </c>
      <c r="G801" t="s">
        <v>40</v>
      </c>
      <c r="H801">
        <v>18599</v>
      </c>
      <c r="K801">
        <v>17000</v>
      </c>
      <c r="L801" s="5" t="s">
        <v>188</v>
      </c>
    </row>
    <row r="802" spans="1:12" x14ac:dyDescent="0.3">
      <c r="A802" t="s">
        <v>1074</v>
      </c>
      <c r="B802" t="s">
        <v>712</v>
      </c>
      <c r="C802" t="s">
        <v>33</v>
      </c>
      <c r="D802" t="s">
        <v>34</v>
      </c>
      <c r="E802" t="s">
        <v>35</v>
      </c>
      <c r="F802" t="s">
        <v>27</v>
      </c>
      <c r="G802" t="s">
        <v>40</v>
      </c>
      <c r="H802">
        <v>18674</v>
      </c>
      <c r="K802">
        <v>17000</v>
      </c>
      <c r="L802" s="6">
        <v>45628</v>
      </c>
    </row>
    <row r="803" spans="1:12" x14ac:dyDescent="0.3">
      <c r="A803" t="s">
        <v>1075</v>
      </c>
      <c r="B803" t="s">
        <v>360</v>
      </c>
      <c r="C803" t="s">
        <v>72</v>
      </c>
      <c r="D803" t="s">
        <v>73</v>
      </c>
      <c r="E803" t="s">
        <v>16</v>
      </c>
      <c r="F803" t="s">
        <v>44</v>
      </c>
      <c r="G803" t="s">
        <v>28</v>
      </c>
      <c r="H803">
        <v>10574</v>
      </c>
      <c r="I803" t="s">
        <v>19</v>
      </c>
      <c r="J803">
        <v>0.2</v>
      </c>
      <c r="K803">
        <v>9000</v>
      </c>
      <c r="L803" s="5" t="s">
        <v>30</v>
      </c>
    </row>
    <row r="804" spans="1:12" x14ac:dyDescent="0.3">
      <c r="A804" t="s">
        <v>1076</v>
      </c>
      <c r="B804" t="s">
        <v>66</v>
      </c>
      <c r="C804" t="s">
        <v>51</v>
      </c>
      <c r="D804" t="s">
        <v>52</v>
      </c>
      <c r="E804" t="s">
        <v>53</v>
      </c>
      <c r="F804" t="s">
        <v>17</v>
      </c>
      <c r="G804" t="s">
        <v>28</v>
      </c>
      <c r="H804">
        <v>12348</v>
      </c>
      <c r="K804">
        <v>13000</v>
      </c>
      <c r="L804" s="6">
        <v>45384</v>
      </c>
    </row>
    <row r="805" spans="1:12" x14ac:dyDescent="0.3">
      <c r="A805" t="s">
        <v>1077</v>
      </c>
      <c r="B805" t="s">
        <v>39</v>
      </c>
      <c r="C805" t="s">
        <v>51</v>
      </c>
      <c r="D805" t="s">
        <v>52</v>
      </c>
      <c r="E805" t="s">
        <v>16</v>
      </c>
      <c r="F805" t="s">
        <v>44</v>
      </c>
      <c r="G805" t="s">
        <v>28</v>
      </c>
      <c r="H805">
        <v>14277</v>
      </c>
      <c r="I805" t="s">
        <v>19</v>
      </c>
      <c r="J805">
        <v>0.2</v>
      </c>
      <c r="K805">
        <v>13000</v>
      </c>
      <c r="L805" s="5" t="s">
        <v>78</v>
      </c>
    </row>
    <row r="806" spans="1:12" x14ac:dyDescent="0.3">
      <c r="A806" t="s">
        <v>1078</v>
      </c>
      <c r="B806" t="s">
        <v>289</v>
      </c>
      <c r="C806" t="s">
        <v>51</v>
      </c>
      <c r="D806" t="s">
        <v>52</v>
      </c>
      <c r="E806" t="s">
        <v>53</v>
      </c>
      <c r="F806" t="s">
        <v>27</v>
      </c>
      <c r="G806" t="s">
        <v>28</v>
      </c>
      <c r="H806">
        <v>14821</v>
      </c>
      <c r="I806" t="s">
        <v>29</v>
      </c>
      <c r="K806">
        <v>13000</v>
      </c>
      <c r="L806" s="5" t="s">
        <v>333</v>
      </c>
    </row>
    <row r="807" spans="1:12" x14ac:dyDescent="0.3">
      <c r="A807" t="s">
        <v>1079</v>
      </c>
      <c r="B807" t="s">
        <v>87</v>
      </c>
      <c r="C807" t="s">
        <v>14</v>
      </c>
      <c r="D807" t="s">
        <v>15</v>
      </c>
      <c r="E807" t="s">
        <v>16</v>
      </c>
      <c r="F807" t="s">
        <v>44</v>
      </c>
      <c r="G807" t="s">
        <v>28</v>
      </c>
      <c r="H807">
        <v>12484</v>
      </c>
      <c r="I807" t="s">
        <v>19</v>
      </c>
      <c r="J807">
        <v>0.2</v>
      </c>
      <c r="K807">
        <v>14000</v>
      </c>
      <c r="L807" s="5" t="s">
        <v>129</v>
      </c>
    </row>
    <row r="808" spans="1:12" x14ac:dyDescent="0.3">
      <c r="A808" t="s">
        <v>1080</v>
      </c>
      <c r="B808" t="s">
        <v>448</v>
      </c>
      <c r="C808" t="s">
        <v>14</v>
      </c>
      <c r="D808" t="s">
        <v>15</v>
      </c>
      <c r="E808" t="s">
        <v>53</v>
      </c>
      <c r="F808" t="s">
        <v>17</v>
      </c>
      <c r="G808" t="s">
        <v>40</v>
      </c>
      <c r="H808">
        <v>13242</v>
      </c>
      <c r="K808">
        <v>14000</v>
      </c>
      <c r="L808" s="5" t="s">
        <v>20</v>
      </c>
    </row>
    <row r="809" spans="1:12" x14ac:dyDescent="0.3">
      <c r="A809" t="s">
        <v>1081</v>
      </c>
      <c r="B809" t="s">
        <v>490</v>
      </c>
      <c r="C809" t="s">
        <v>33</v>
      </c>
      <c r="D809" t="s">
        <v>34</v>
      </c>
      <c r="E809" t="s">
        <v>35</v>
      </c>
      <c r="F809" t="s">
        <v>27</v>
      </c>
      <c r="G809" t="s">
        <v>18</v>
      </c>
      <c r="H809">
        <v>15538</v>
      </c>
      <c r="I809" t="s">
        <v>19</v>
      </c>
      <c r="J809">
        <v>0.2</v>
      </c>
      <c r="K809">
        <v>17000</v>
      </c>
      <c r="L809" s="6">
        <v>45323</v>
      </c>
    </row>
    <row r="810" spans="1:12" x14ac:dyDescent="0.3">
      <c r="A810" t="s">
        <v>1082</v>
      </c>
      <c r="B810" t="s">
        <v>558</v>
      </c>
      <c r="C810" t="s">
        <v>33</v>
      </c>
      <c r="D810" t="s">
        <v>34</v>
      </c>
      <c r="E810" t="s">
        <v>16</v>
      </c>
      <c r="F810" t="s">
        <v>44</v>
      </c>
      <c r="G810" t="s">
        <v>28</v>
      </c>
      <c r="H810">
        <v>15945</v>
      </c>
      <c r="I810" t="s">
        <v>29</v>
      </c>
      <c r="K810">
        <v>17000</v>
      </c>
      <c r="L810" s="5" t="s">
        <v>101</v>
      </c>
    </row>
    <row r="811" spans="1:12" x14ac:dyDescent="0.3">
      <c r="A811" t="s">
        <v>1083</v>
      </c>
      <c r="B811" t="s">
        <v>853</v>
      </c>
      <c r="C811" t="s">
        <v>14</v>
      </c>
      <c r="D811" t="s">
        <v>15</v>
      </c>
      <c r="E811" t="s">
        <v>53</v>
      </c>
      <c r="F811" t="s">
        <v>27</v>
      </c>
      <c r="G811" t="s">
        <v>28</v>
      </c>
      <c r="H811">
        <v>15194</v>
      </c>
      <c r="K811">
        <v>14000</v>
      </c>
      <c r="L811" s="6">
        <v>45536</v>
      </c>
    </row>
    <row r="812" spans="1:12" x14ac:dyDescent="0.3">
      <c r="A812" t="s">
        <v>1084</v>
      </c>
      <c r="B812" t="s">
        <v>124</v>
      </c>
      <c r="C812" t="s">
        <v>72</v>
      </c>
      <c r="D812" t="s">
        <v>73</v>
      </c>
      <c r="E812" t="s">
        <v>16</v>
      </c>
      <c r="F812" t="s">
        <v>44</v>
      </c>
      <c r="G812" t="s">
        <v>40</v>
      </c>
      <c r="H812">
        <v>7753</v>
      </c>
      <c r="K812">
        <v>9000</v>
      </c>
      <c r="L812" s="6">
        <v>45293</v>
      </c>
    </row>
    <row r="813" spans="1:12" x14ac:dyDescent="0.3">
      <c r="A813" t="s">
        <v>1085</v>
      </c>
      <c r="B813" t="s">
        <v>544</v>
      </c>
      <c r="C813" t="s">
        <v>51</v>
      </c>
      <c r="D813" t="s">
        <v>52</v>
      </c>
      <c r="E813" t="s">
        <v>35</v>
      </c>
      <c r="F813" t="s">
        <v>27</v>
      </c>
      <c r="G813" t="s">
        <v>18</v>
      </c>
      <c r="H813">
        <v>12673</v>
      </c>
      <c r="I813" t="s">
        <v>23</v>
      </c>
      <c r="J813">
        <v>0.1</v>
      </c>
      <c r="K813">
        <v>13000</v>
      </c>
      <c r="L813" s="5" t="s">
        <v>45</v>
      </c>
    </row>
    <row r="814" spans="1:12" x14ac:dyDescent="0.3">
      <c r="A814" t="s">
        <v>1086</v>
      </c>
      <c r="B814" t="s">
        <v>82</v>
      </c>
      <c r="C814" t="s">
        <v>51</v>
      </c>
      <c r="D814" t="s">
        <v>52</v>
      </c>
      <c r="E814" t="s">
        <v>16</v>
      </c>
      <c r="F814" t="s">
        <v>44</v>
      </c>
      <c r="G814" t="s">
        <v>18</v>
      </c>
      <c r="H814">
        <v>14103</v>
      </c>
      <c r="I814" t="s">
        <v>19</v>
      </c>
      <c r="J814">
        <v>0.2</v>
      </c>
      <c r="K814">
        <v>13000</v>
      </c>
      <c r="L814" s="6">
        <v>45413</v>
      </c>
    </row>
    <row r="815" spans="1:12" x14ac:dyDescent="0.3">
      <c r="A815" t="s">
        <v>1087</v>
      </c>
      <c r="B815" t="s">
        <v>465</v>
      </c>
      <c r="C815" t="s">
        <v>72</v>
      </c>
      <c r="D815" t="s">
        <v>73</v>
      </c>
      <c r="E815" t="s">
        <v>16</v>
      </c>
      <c r="F815" t="s">
        <v>17</v>
      </c>
      <c r="G815" t="s">
        <v>40</v>
      </c>
      <c r="H815">
        <v>10635</v>
      </c>
      <c r="I815" t="s">
        <v>19</v>
      </c>
      <c r="J815">
        <v>0.2</v>
      </c>
      <c r="K815">
        <v>9000</v>
      </c>
      <c r="L815" s="5" t="s">
        <v>69</v>
      </c>
    </row>
    <row r="816" spans="1:12" x14ac:dyDescent="0.3">
      <c r="A816" t="s">
        <v>1088</v>
      </c>
      <c r="B816" t="s">
        <v>181</v>
      </c>
      <c r="C816" t="s">
        <v>14</v>
      </c>
      <c r="D816" t="s">
        <v>15</v>
      </c>
      <c r="E816" t="s">
        <v>16</v>
      </c>
      <c r="F816" t="s">
        <v>44</v>
      </c>
      <c r="G816" t="s">
        <v>40</v>
      </c>
      <c r="H816">
        <v>14949</v>
      </c>
      <c r="I816" t="s">
        <v>36</v>
      </c>
      <c r="J816">
        <v>0.3</v>
      </c>
      <c r="K816">
        <v>14000</v>
      </c>
      <c r="L816" s="5" t="s">
        <v>132</v>
      </c>
    </row>
    <row r="817" spans="1:12" x14ac:dyDescent="0.3">
      <c r="A817" t="s">
        <v>1089</v>
      </c>
      <c r="B817" t="s">
        <v>266</v>
      </c>
      <c r="C817" t="s">
        <v>14</v>
      </c>
      <c r="D817" t="s">
        <v>15</v>
      </c>
      <c r="E817" t="s">
        <v>16</v>
      </c>
      <c r="F817" t="s">
        <v>27</v>
      </c>
      <c r="G817" t="s">
        <v>40</v>
      </c>
      <c r="H817">
        <v>13871</v>
      </c>
      <c r="I817" t="s">
        <v>23</v>
      </c>
      <c r="J817">
        <v>0.1</v>
      </c>
      <c r="K817">
        <v>14000</v>
      </c>
      <c r="L817" s="5" t="s">
        <v>188</v>
      </c>
    </row>
    <row r="818" spans="1:12" x14ac:dyDescent="0.3">
      <c r="A818" t="s">
        <v>1090</v>
      </c>
      <c r="B818" t="s">
        <v>26</v>
      </c>
      <c r="C818" t="s">
        <v>72</v>
      </c>
      <c r="D818" t="s">
        <v>73</v>
      </c>
      <c r="E818" t="s">
        <v>16</v>
      </c>
      <c r="F818" t="s">
        <v>27</v>
      </c>
      <c r="G818" t="s">
        <v>28</v>
      </c>
      <c r="H818">
        <v>8586</v>
      </c>
      <c r="I818" t="s">
        <v>29</v>
      </c>
      <c r="K818">
        <v>9000</v>
      </c>
      <c r="L818" s="5" t="s">
        <v>198</v>
      </c>
    </row>
    <row r="819" spans="1:12" x14ac:dyDescent="0.3">
      <c r="A819" t="s">
        <v>1091</v>
      </c>
      <c r="B819" t="s">
        <v>1068</v>
      </c>
      <c r="C819" t="s">
        <v>51</v>
      </c>
      <c r="D819" t="s">
        <v>52</v>
      </c>
      <c r="E819" t="s">
        <v>53</v>
      </c>
      <c r="F819" t="s">
        <v>17</v>
      </c>
      <c r="G819" t="s">
        <v>40</v>
      </c>
      <c r="H819">
        <v>14622</v>
      </c>
      <c r="I819" t="s">
        <v>36</v>
      </c>
      <c r="J819">
        <v>0.3</v>
      </c>
      <c r="K819">
        <v>13000</v>
      </c>
      <c r="L819" s="5" t="s">
        <v>326</v>
      </c>
    </row>
    <row r="820" spans="1:12" x14ac:dyDescent="0.3">
      <c r="A820" t="s">
        <v>1092</v>
      </c>
      <c r="B820" t="s">
        <v>679</v>
      </c>
      <c r="C820" t="s">
        <v>72</v>
      </c>
      <c r="D820" t="s">
        <v>73</v>
      </c>
      <c r="E820" t="s">
        <v>35</v>
      </c>
      <c r="F820" t="s">
        <v>17</v>
      </c>
      <c r="G820" t="s">
        <v>40</v>
      </c>
      <c r="H820">
        <v>9511</v>
      </c>
      <c r="I820" t="s">
        <v>23</v>
      </c>
      <c r="J820">
        <v>0.1</v>
      </c>
      <c r="K820">
        <v>9000</v>
      </c>
      <c r="L820" s="5" t="s">
        <v>57</v>
      </c>
    </row>
    <row r="821" spans="1:12" x14ac:dyDescent="0.3">
      <c r="A821" t="s">
        <v>1093</v>
      </c>
      <c r="B821" t="s">
        <v>93</v>
      </c>
      <c r="C821" t="s">
        <v>72</v>
      </c>
      <c r="D821" t="s">
        <v>73</v>
      </c>
      <c r="E821" t="s">
        <v>16</v>
      </c>
      <c r="F821" t="s">
        <v>17</v>
      </c>
      <c r="G821" t="s">
        <v>18</v>
      </c>
      <c r="H821">
        <v>9959</v>
      </c>
      <c r="I821" t="s">
        <v>29</v>
      </c>
      <c r="K821">
        <v>9000</v>
      </c>
      <c r="L821" s="6">
        <v>45505</v>
      </c>
    </row>
    <row r="822" spans="1:12" x14ac:dyDescent="0.3">
      <c r="A822" t="s">
        <v>1094</v>
      </c>
      <c r="B822" t="s">
        <v>157</v>
      </c>
      <c r="C822" t="s">
        <v>51</v>
      </c>
      <c r="D822" t="s">
        <v>52</v>
      </c>
      <c r="E822" t="s">
        <v>53</v>
      </c>
      <c r="F822" t="s">
        <v>17</v>
      </c>
      <c r="G822" t="s">
        <v>40</v>
      </c>
      <c r="H822">
        <v>12846</v>
      </c>
      <c r="I822" t="s">
        <v>23</v>
      </c>
      <c r="J822">
        <v>0.1</v>
      </c>
      <c r="K822">
        <v>13000</v>
      </c>
      <c r="L822" s="6">
        <v>45627</v>
      </c>
    </row>
    <row r="823" spans="1:12" x14ac:dyDescent="0.3">
      <c r="A823" t="s">
        <v>1095</v>
      </c>
      <c r="B823" t="s">
        <v>636</v>
      </c>
      <c r="C823" t="s">
        <v>51</v>
      </c>
      <c r="D823" t="s">
        <v>52</v>
      </c>
      <c r="E823" t="s">
        <v>53</v>
      </c>
      <c r="F823" t="s">
        <v>27</v>
      </c>
      <c r="G823" t="s">
        <v>40</v>
      </c>
      <c r="H823">
        <v>12327</v>
      </c>
      <c r="I823" t="s">
        <v>19</v>
      </c>
      <c r="J823">
        <v>0.2</v>
      </c>
      <c r="K823">
        <v>13000</v>
      </c>
      <c r="L823" s="5" t="s">
        <v>48</v>
      </c>
    </row>
    <row r="824" spans="1:12" x14ac:dyDescent="0.3">
      <c r="A824" t="s">
        <v>1096</v>
      </c>
      <c r="B824" t="s">
        <v>1036</v>
      </c>
      <c r="C824" t="s">
        <v>14</v>
      </c>
      <c r="D824" t="s">
        <v>15</v>
      </c>
      <c r="E824" t="s">
        <v>35</v>
      </c>
      <c r="F824" t="s">
        <v>44</v>
      </c>
      <c r="G824" t="s">
        <v>40</v>
      </c>
      <c r="H824">
        <v>14597</v>
      </c>
      <c r="I824" t="s">
        <v>36</v>
      </c>
      <c r="J824">
        <v>0.3</v>
      </c>
      <c r="K824">
        <v>14000</v>
      </c>
      <c r="L824" s="6">
        <v>45444</v>
      </c>
    </row>
    <row r="825" spans="1:12" x14ac:dyDescent="0.3">
      <c r="A825" t="s">
        <v>1097</v>
      </c>
      <c r="B825" t="s">
        <v>584</v>
      </c>
      <c r="C825" t="s">
        <v>72</v>
      </c>
      <c r="D825" t="s">
        <v>73</v>
      </c>
      <c r="E825" t="s">
        <v>16</v>
      </c>
      <c r="F825" t="s">
        <v>44</v>
      </c>
      <c r="G825" t="s">
        <v>28</v>
      </c>
      <c r="H825">
        <v>10890</v>
      </c>
      <c r="I825" t="s">
        <v>19</v>
      </c>
      <c r="J825">
        <v>0.2</v>
      </c>
      <c r="K825">
        <v>9000</v>
      </c>
      <c r="L825" s="5" t="s">
        <v>54</v>
      </c>
    </row>
    <row r="826" spans="1:12" x14ac:dyDescent="0.3">
      <c r="A826" t="s">
        <v>1098</v>
      </c>
      <c r="B826" t="s">
        <v>424</v>
      </c>
      <c r="C826" t="s">
        <v>14</v>
      </c>
      <c r="D826" t="s">
        <v>15</v>
      </c>
      <c r="E826" t="s">
        <v>35</v>
      </c>
      <c r="F826" t="s">
        <v>17</v>
      </c>
      <c r="G826" t="s">
        <v>28</v>
      </c>
      <c r="H826">
        <v>15568</v>
      </c>
      <c r="I826" t="s">
        <v>19</v>
      </c>
      <c r="J826">
        <v>0.2</v>
      </c>
      <c r="K826">
        <v>14000</v>
      </c>
      <c r="L826" s="6">
        <v>45597</v>
      </c>
    </row>
    <row r="827" spans="1:12" x14ac:dyDescent="0.3">
      <c r="A827" t="s">
        <v>1099</v>
      </c>
      <c r="B827" t="s">
        <v>448</v>
      </c>
      <c r="C827" t="s">
        <v>51</v>
      </c>
      <c r="D827" t="s">
        <v>52</v>
      </c>
      <c r="E827" t="s">
        <v>16</v>
      </c>
      <c r="F827" t="s">
        <v>27</v>
      </c>
      <c r="G827" t="s">
        <v>40</v>
      </c>
      <c r="H827">
        <v>12261</v>
      </c>
      <c r="I827" t="s">
        <v>36</v>
      </c>
      <c r="J827">
        <v>0.3</v>
      </c>
      <c r="K827">
        <v>13000</v>
      </c>
      <c r="L827" s="5" t="s">
        <v>373</v>
      </c>
    </row>
    <row r="828" spans="1:12" x14ac:dyDescent="0.3">
      <c r="A828" t="s">
        <v>1100</v>
      </c>
      <c r="B828" t="s">
        <v>332</v>
      </c>
      <c r="C828" t="s">
        <v>33</v>
      </c>
      <c r="D828" t="s">
        <v>34</v>
      </c>
      <c r="E828" t="s">
        <v>16</v>
      </c>
      <c r="F828" t="s">
        <v>27</v>
      </c>
      <c r="G828" t="s">
        <v>18</v>
      </c>
      <c r="H828">
        <v>18680</v>
      </c>
      <c r="I828" t="s">
        <v>19</v>
      </c>
      <c r="J828">
        <v>0.2</v>
      </c>
      <c r="K828">
        <v>17000</v>
      </c>
      <c r="L828" s="5" t="s">
        <v>85</v>
      </c>
    </row>
    <row r="829" spans="1:12" x14ac:dyDescent="0.3">
      <c r="A829" t="s">
        <v>1101</v>
      </c>
      <c r="B829" t="s">
        <v>128</v>
      </c>
      <c r="C829" t="s">
        <v>33</v>
      </c>
      <c r="D829" t="s">
        <v>34</v>
      </c>
      <c r="E829" t="s">
        <v>35</v>
      </c>
      <c r="F829" t="s">
        <v>17</v>
      </c>
      <c r="G829" t="s">
        <v>40</v>
      </c>
      <c r="H829">
        <v>18503</v>
      </c>
      <c r="K829">
        <v>17000</v>
      </c>
      <c r="L829" s="6">
        <v>45384</v>
      </c>
    </row>
    <row r="830" spans="1:12" x14ac:dyDescent="0.3">
      <c r="A830" t="s">
        <v>1102</v>
      </c>
      <c r="B830" t="s">
        <v>75</v>
      </c>
      <c r="C830" t="s">
        <v>72</v>
      </c>
      <c r="D830" t="s">
        <v>73</v>
      </c>
      <c r="E830" t="s">
        <v>35</v>
      </c>
      <c r="F830" t="s">
        <v>27</v>
      </c>
      <c r="G830" t="s">
        <v>28</v>
      </c>
      <c r="H830">
        <v>9701</v>
      </c>
      <c r="K830">
        <v>9000</v>
      </c>
      <c r="L830" s="5" t="s">
        <v>192</v>
      </c>
    </row>
    <row r="831" spans="1:12" x14ac:dyDescent="0.3">
      <c r="A831" t="s">
        <v>1103</v>
      </c>
      <c r="B831" t="s">
        <v>563</v>
      </c>
      <c r="C831" t="s">
        <v>14</v>
      </c>
      <c r="D831" t="s">
        <v>15</v>
      </c>
      <c r="E831" t="s">
        <v>16</v>
      </c>
      <c r="F831" t="s">
        <v>44</v>
      </c>
      <c r="G831" t="s">
        <v>18</v>
      </c>
      <c r="H831">
        <v>13002</v>
      </c>
      <c r="I831" t="s">
        <v>29</v>
      </c>
      <c r="K831">
        <v>14000</v>
      </c>
      <c r="L831" s="5" t="s">
        <v>37</v>
      </c>
    </row>
    <row r="832" spans="1:12" x14ac:dyDescent="0.3">
      <c r="A832" t="s">
        <v>1104</v>
      </c>
      <c r="B832" t="s">
        <v>242</v>
      </c>
      <c r="C832" t="s">
        <v>51</v>
      </c>
      <c r="D832" t="s">
        <v>52</v>
      </c>
      <c r="E832" t="s">
        <v>35</v>
      </c>
      <c r="F832" t="s">
        <v>27</v>
      </c>
      <c r="G832" t="s">
        <v>18</v>
      </c>
      <c r="H832">
        <v>11225</v>
      </c>
      <c r="I832" t="s">
        <v>36</v>
      </c>
      <c r="J832">
        <v>0.3</v>
      </c>
      <c r="K832">
        <v>13000</v>
      </c>
      <c r="L832" s="6">
        <v>45352</v>
      </c>
    </row>
    <row r="833" spans="1:12" x14ac:dyDescent="0.3">
      <c r="A833" t="s">
        <v>1105</v>
      </c>
      <c r="B833" t="s">
        <v>655</v>
      </c>
      <c r="C833" t="s">
        <v>14</v>
      </c>
      <c r="D833" t="s">
        <v>15</v>
      </c>
      <c r="E833" t="s">
        <v>16</v>
      </c>
      <c r="F833" t="s">
        <v>44</v>
      </c>
      <c r="G833" t="s">
        <v>28</v>
      </c>
      <c r="H833">
        <v>13222</v>
      </c>
      <c r="I833" t="s">
        <v>36</v>
      </c>
      <c r="J833">
        <v>0.3</v>
      </c>
      <c r="K833">
        <v>14000</v>
      </c>
      <c r="L833" s="5" t="s">
        <v>333</v>
      </c>
    </row>
    <row r="834" spans="1:12" x14ac:dyDescent="0.3">
      <c r="A834" t="s">
        <v>1106</v>
      </c>
      <c r="B834" t="s">
        <v>50</v>
      </c>
      <c r="C834" t="s">
        <v>14</v>
      </c>
      <c r="D834" t="s">
        <v>15</v>
      </c>
      <c r="E834" t="s">
        <v>53</v>
      </c>
      <c r="F834" t="s">
        <v>27</v>
      </c>
      <c r="G834" t="s">
        <v>18</v>
      </c>
      <c r="H834">
        <v>14752</v>
      </c>
      <c r="I834" t="s">
        <v>36</v>
      </c>
      <c r="J834">
        <v>0.3</v>
      </c>
      <c r="K834">
        <v>14000</v>
      </c>
      <c r="L834" s="6">
        <v>45537</v>
      </c>
    </row>
    <row r="835" spans="1:12" x14ac:dyDescent="0.3">
      <c r="A835" t="s">
        <v>1107</v>
      </c>
      <c r="B835" t="s">
        <v>340</v>
      </c>
      <c r="C835" t="s">
        <v>51</v>
      </c>
      <c r="D835" t="s">
        <v>52</v>
      </c>
      <c r="E835" t="s">
        <v>53</v>
      </c>
      <c r="F835" t="s">
        <v>44</v>
      </c>
      <c r="G835" t="s">
        <v>28</v>
      </c>
      <c r="H835">
        <v>12475</v>
      </c>
      <c r="I835" t="s">
        <v>23</v>
      </c>
      <c r="J835">
        <v>0.1</v>
      </c>
      <c r="K835">
        <v>13000</v>
      </c>
      <c r="L835" s="6">
        <v>45444</v>
      </c>
    </row>
    <row r="836" spans="1:12" x14ac:dyDescent="0.3">
      <c r="A836" t="s">
        <v>1108</v>
      </c>
      <c r="B836" t="s">
        <v>1109</v>
      </c>
      <c r="C836" t="s">
        <v>33</v>
      </c>
      <c r="D836" t="s">
        <v>34</v>
      </c>
      <c r="E836" t="s">
        <v>53</v>
      </c>
      <c r="F836" t="s">
        <v>17</v>
      </c>
      <c r="G836" t="s">
        <v>18</v>
      </c>
      <c r="H836">
        <v>18106</v>
      </c>
      <c r="K836">
        <v>17000</v>
      </c>
      <c r="L836" s="5" t="s">
        <v>62</v>
      </c>
    </row>
    <row r="837" spans="1:12" x14ac:dyDescent="0.3">
      <c r="A837" t="s">
        <v>1110</v>
      </c>
      <c r="B837" t="s">
        <v>941</v>
      </c>
      <c r="C837" t="s">
        <v>33</v>
      </c>
      <c r="D837" t="s">
        <v>34</v>
      </c>
      <c r="E837" t="s">
        <v>53</v>
      </c>
      <c r="F837" t="s">
        <v>27</v>
      </c>
      <c r="G837" t="s">
        <v>18</v>
      </c>
      <c r="H837">
        <v>17845</v>
      </c>
      <c r="I837" t="s">
        <v>36</v>
      </c>
      <c r="J837">
        <v>0.3</v>
      </c>
      <c r="K837">
        <v>17000</v>
      </c>
      <c r="L837" s="5" t="s">
        <v>165</v>
      </c>
    </row>
    <row r="838" spans="1:12" x14ac:dyDescent="0.3">
      <c r="A838" t="s">
        <v>1111</v>
      </c>
      <c r="B838" t="s">
        <v>424</v>
      </c>
      <c r="C838" t="s">
        <v>51</v>
      </c>
      <c r="D838" t="s">
        <v>52</v>
      </c>
      <c r="E838" t="s">
        <v>16</v>
      </c>
      <c r="F838" t="s">
        <v>27</v>
      </c>
      <c r="G838" t="s">
        <v>28</v>
      </c>
      <c r="H838">
        <v>11238</v>
      </c>
      <c r="I838" t="s">
        <v>23</v>
      </c>
      <c r="J838">
        <v>0.1</v>
      </c>
      <c r="K838">
        <v>13000</v>
      </c>
      <c r="L838" s="6">
        <v>45445</v>
      </c>
    </row>
    <row r="839" spans="1:12" x14ac:dyDescent="0.3">
      <c r="A839" t="s">
        <v>1112</v>
      </c>
      <c r="B839" t="s">
        <v>801</v>
      </c>
      <c r="C839" t="s">
        <v>14</v>
      </c>
      <c r="D839" t="s">
        <v>15</v>
      </c>
      <c r="E839" t="s">
        <v>53</v>
      </c>
      <c r="F839" t="s">
        <v>44</v>
      </c>
      <c r="G839" t="s">
        <v>28</v>
      </c>
      <c r="H839">
        <v>14477</v>
      </c>
      <c r="I839" t="s">
        <v>36</v>
      </c>
      <c r="J839">
        <v>0.3</v>
      </c>
      <c r="K839">
        <v>14000</v>
      </c>
      <c r="L839" s="5" t="s">
        <v>69</v>
      </c>
    </row>
    <row r="840" spans="1:12" x14ac:dyDescent="0.3">
      <c r="A840" t="s">
        <v>1113</v>
      </c>
      <c r="B840" t="s">
        <v>873</v>
      </c>
      <c r="C840" t="s">
        <v>33</v>
      </c>
      <c r="D840" t="s">
        <v>34</v>
      </c>
      <c r="E840" t="s">
        <v>53</v>
      </c>
      <c r="F840" t="s">
        <v>44</v>
      </c>
      <c r="G840" t="s">
        <v>28</v>
      </c>
      <c r="H840">
        <v>17552</v>
      </c>
      <c r="I840" t="s">
        <v>36</v>
      </c>
      <c r="J840">
        <v>0.3</v>
      </c>
      <c r="K840">
        <v>17000</v>
      </c>
      <c r="L840" s="5" t="s">
        <v>45</v>
      </c>
    </row>
    <row r="841" spans="1:12" x14ac:dyDescent="0.3">
      <c r="A841" t="s">
        <v>1114</v>
      </c>
      <c r="B841" t="s">
        <v>756</v>
      </c>
      <c r="C841" t="s">
        <v>72</v>
      </c>
      <c r="D841" t="s">
        <v>73</v>
      </c>
      <c r="E841" t="s">
        <v>16</v>
      </c>
      <c r="F841" t="s">
        <v>44</v>
      </c>
      <c r="G841" t="s">
        <v>28</v>
      </c>
      <c r="H841">
        <v>9038</v>
      </c>
      <c r="K841">
        <v>9000</v>
      </c>
      <c r="L841" s="5" t="s">
        <v>230</v>
      </c>
    </row>
    <row r="842" spans="1:12" x14ac:dyDescent="0.3">
      <c r="A842" t="s">
        <v>1115</v>
      </c>
      <c r="B842" t="s">
        <v>756</v>
      </c>
      <c r="C842" t="s">
        <v>51</v>
      </c>
      <c r="D842" t="s">
        <v>52</v>
      </c>
      <c r="E842" t="s">
        <v>16</v>
      </c>
      <c r="F842" t="s">
        <v>17</v>
      </c>
      <c r="G842" t="s">
        <v>18</v>
      </c>
      <c r="H842">
        <v>11006</v>
      </c>
      <c r="I842" t="s">
        <v>23</v>
      </c>
      <c r="J842">
        <v>0.1</v>
      </c>
      <c r="K842">
        <v>13000</v>
      </c>
      <c r="L842" s="6">
        <v>45323</v>
      </c>
    </row>
    <row r="843" spans="1:12" x14ac:dyDescent="0.3">
      <c r="A843" t="s">
        <v>1116</v>
      </c>
      <c r="B843" t="s">
        <v>367</v>
      </c>
      <c r="C843" t="s">
        <v>14</v>
      </c>
      <c r="D843" t="s">
        <v>15</v>
      </c>
      <c r="E843" t="s">
        <v>16</v>
      </c>
      <c r="F843" t="s">
        <v>27</v>
      </c>
      <c r="G843" t="s">
        <v>28</v>
      </c>
      <c r="H843">
        <v>13698</v>
      </c>
      <c r="K843">
        <v>14000</v>
      </c>
      <c r="L843" s="6">
        <v>45352</v>
      </c>
    </row>
    <row r="844" spans="1:12" x14ac:dyDescent="0.3">
      <c r="A844" t="s">
        <v>1117</v>
      </c>
      <c r="B844" t="s">
        <v>315</v>
      </c>
      <c r="C844" t="s">
        <v>51</v>
      </c>
      <c r="D844" t="s">
        <v>52</v>
      </c>
      <c r="E844" t="s">
        <v>35</v>
      </c>
      <c r="F844" t="s">
        <v>44</v>
      </c>
      <c r="G844" t="s">
        <v>18</v>
      </c>
      <c r="H844">
        <v>13826</v>
      </c>
      <c r="I844" t="s">
        <v>36</v>
      </c>
      <c r="J844">
        <v>0.3</v>
      </c>
      <c r="K844">
        <v>13000</v>
      </c>
      <c r="L844" s="5" t="s">
        <v>170</v>
      </c>
    </row>
    <row r="845" spans="1:12" x14ac:dyDescent="0.3">
      <c r="A845" t="s">
        <v>1118</v>
      </c>
      <c r="B845" t="s">
        <v>688</v>
      </c>
      <c r="C845" t="s">
        <v>33</v>
      </c>
      <c r="D845" t="s">
        <v>34</v>
      </c>
      <c r="E845" t="s">
        <v>53</v>
      </c>
      <c r="F845" t="s">
        <v>44</v>
      </c>
      <c r="G845" t="s">
        <v>28</v>
      </c>
      <c r="H845">
        <v>16326</v>
      </c>
      <c r="I845" t="s">
        <v>23</v>
      </c>
      <c r="J845">
        <v>0.1</v>
      </c>
      <c r="K845">
        <v>17000</v>
      </c>
      <c r="L845" s="6">
        <v>45505</v>
      </c>
    </row>
    <row r="846" spans="1:12" x14ac:dyDescent="0.3">
      <c r="A846" t="s">
        <v>1119</v>
      </c>
      <c r="B846" t="s">
        <v>352</v>
      </c>
      <c r="C846" t="s">
        <v>33</v>
      </c>
      <c r="D846" t="s">
        <v>34</v>
      </c>
      <c r="E846" t="s">
        <v>53</v>
      </c>
      <c r="F846" t="s">
        <v>44</v>
      </c>
      <c r="G846" t="s">
        <v>28</v>
      </c>
      <c r="H846">
        <v>17523</v>
      </c>
      <c r="I846" t="s">
        <v>23</v>
      </c>
      <c r="J846">
        <v>0.1</v>
      </c>
      <c r="K846">
        <v>17000</v>
      </c>
      <c r="L846" s="5" t="s">
        <v>62</v>
      </c>
    </row>
    <row r="847" spans="1:12" x14ac:dyDescent="0.3">
      <c r="A847" t="s">
        <v>1120</v>
      </c>
      <c r="B847" t="s">
        <v>39</v>
      </c>
      <c r="C847" t="s">
        <v>33</v>
      </c>
      <c r="D847" t="s">
        <v>34</v>
      </c>
      <c r="E847" t="s">
        <v>53</v>
      </c>
      <c r="F847" t="s">
        <v>44</v>
      </c>
      <c r="G847" t="s">
        <v>40</v>
      </c>
      <c r="H847">
        <v>18752</v>
      </c>
      <c r="K847">
        <v>17000</v>
      </c>
      <c r="L847" s="5" t="s">
        <v>230</v>
      </c>
    </row>
    <row r="848" spans="1:12" x14ac:dyDescent="0.3">
      <c r="A848" t="s">
        <v>1121</v>
      </c>
      <c r="B848" t="s">
        <v>80</v>
      </c>
      <c r="C848" t="s">
        <v>51</v>
      </c>
      <c r="D848" t="s">
        <v>52</v>
      </c>
      <c r="E848" t="s">
        <v>53</v>
      </c>
      <c r="F848" t="s">
        <v>27</v>
      </c>
      <c r="G848" t="s">
        <v>28</v>
      </c>
      <c r="H848">
        <v>12886</v>
      </c>
      <c r="I848" t="s">
        <v>29</v>
      </c>
      <c r="K848">
        <v>13000</v>
      </c>
      <c r="L848" s="5" t="s">
        <v>211</v>
      </c>
    </row>
    <row r="849" spans="1:12" x14ac:dyDescent="0.3">
      <c r="A849" t="s">
        <v>1122</v>
      </c>
      <c r="B849" t="s">
        <v>838</v>
      </c>
      <c r="C849" t="s">
        <v>72</v>
      </c>
      <c r="D849" t="s">
        <v>73</v>
      </c>
      <c r="E849" t="s">
        <v>16</v>
      </c>
      <c r="F849" t="s">
        <v>27</v>
      </c>
      <c r="G849" t="s">
        <v>28</v>
      </c>
      <c r="H849">
        <v>8226</v>
      </c>
      <c r="I849" t="s">
        <v>29</v>
      </c>
      <c r="K849">
        <v>9000</v>
      </c>
      <c r="L849" s="5" t="s">
        <v>373</v>
      </c>
    </row>
    <row r="850" spans="1:12" x14ac:dyDescent="0.3">
      <c r="A850" t="s">
        <v>1123</v>
      </c>
      <c r="B850" t="s">
        <v>352</v>
      </c>
      <c r="C850" t="s">
        <v>14</v>
      </c>
      <c r="D850" t="s">
        <v>15</v>
      </c>
      <c r="E850" t="s">
        <v>35</v>
      </c>
      <c r="F850" t="s">
        <v>44</v>
      </c>
      <c r="G850" t="s">
        <v>28</v>
      </c>
      <c r="H850">
        <v>13358</v>
      </c>
      <c r="I850" t="s">
        <v>36</v>
      </c>
      <c r="J850">
        <v>0.3</v>
      </c>
      <c r="K850">
        <v>14000</v>
      </c>
      <c r="L850" s="6">
        <v>45413</v>
      </c>
    </row>
    <row r="851" spans="1:12" x14ac:dyDescent="0.3">
      <c r="A851" t="s">
        <v>1124</v>
      </c>
      <c r="B851" t="s">
        <v>289</v>
      </c>
      <c r="C851" t="s">
        <v>14</v>
      </c>
      <c r="D851" t="s">
        <v>15</v>
      </c>
      <c r="E851" t="s">
        <v>53</v>
      </c>
      <c r="F851" t="s">
        <v>17</v>
      </c>
      <c r="G851" t="s">
        <v>28</v>
      </c>
      <c r="H851">
        <v>14188</v>
      </c>
      <c r="I851" t="s">
        <v>19</v>
      </c>
      <c r="J851">
        <v>0.2</v>
      </c>
      <c r="K851">
        <v>14000</v>
      </c>
      <c r="L851" s="6">
        <v>45445</v>
      </c>
    </row>
    <row r="852" spans="1:12" x14ac:dyDescent="0.3">
      <c r="A852" t="s">
        <v>1125</v>
      </c>
      <c r="B852" t="s">
        <v>372</v>
      </c>
      <c r="C852" t="s">
        <v>51</v>
      </c>
      <c r="D852" t="s">
        <v>52</v>
      </c>
      <c r="E852" t="s">
        <v>16</v>
      </c>
      <c r="F852" t="s">
        <v>27</v>
      </c>
      <c r="G852" t="s">
        <v>40</v>
      </c>
      <c r="H852">
        <v>13888</v>
      </c>
      <c r="I852" t="s">
        <v>36</v>
      </c>
      <c r="J852">
        <v>0.3</v>
      </c>
      <c r="K852">
        <v>13000</v>
      </c>
      <c r="L852" s="5" t="s">
        <v>48</v>
      </c>
    </row>
    <row r="853" spans="1:12" x14ac:dyDescent="0.3">
      <c r="A853" t="s">
        <v>1126</v>
      </c>
      <c r="B853" t="s">
        <v>620</v>
      </c>
      <c r="C853" t="s">
        <v>72</v>
      </c>
      <c r="D853" t="s">
        <v>73</v>
      </c>
      <c r="E853" t="s">
        <v>35</v>
      </c>
      <c r="F853" t="s">
        <v>17</v>
      </c>
      <c r="G853" t="s">
        <v>18</v>
      </c>
      <c r="H853">
        <v>8522</v>
      </c>
      <c r="K853">
        <v>9000</v>
      </c>
      <c r="L853" s="5" t="s">
        <v>62</v>
      </c>
    </row>
    <row r="854" spans="1:12" x14ac:dyDescent="0.3">
      <c r="A854" t="s">
        <v>1127</v>
      </c>
      <c r="B854" t="s">
        <v>322</v>
      </c>
      <c r="C854" t="s">
        <v>33</v>
      </c>
      <c r="D854" t="s">
        <v>34</v>
      </c>
      <c r="E854" t="s">
        <v>35</v>
      </c>
      <c r="F854" t="s">
        <v>27</v>
      </c>
      <c r="G854" t="s">
        <v>40</v>
      </c>
      <c r="H854">
        <v>18215</v>
      </c>
      <c r="I854" t="s">
        <v>23</v>
      </c>
      <c r="J854">
        <v>0.1</v>
      </c>
      <c r="K854">
        <v>17000</v>
      </c>
      <c r="L854" s="5" t="s">
        <v>326</v>
      </c>
    </row>
    <row r="855" spans="1:12" x14ac:dyDescent="0.3">
      <c r="A855" t="s">
        <v>1128</v>
      </c>
      <c r="B855" t="s">
        <v>262</v>
      </c>
      <c r="C855" t="s">
        <v>72</v>
      </c>
      <c r="D855" t="s">
        <v>73</v>
      </c>
      <c r="E855" t="s">
        <v>16</v>
      </c>
      <c r="F855" t="s">
        <v>27</v>
      </c>
      <c r="G855" t="s">
        <v>40</v>
      </c>
      <c r="H855">
        <v>10706</v>
      </c>
      <c r="I855" t="s">
        <v>29</v>
      </c>
      <c r="K855">
        <v>9000</v>
      </c>
      <c r="L855" s="6">
        <v>45566</v>
      </c>
    </row>
    <row r="856" spans="1:12" x14ac:dyDescent="0.3">
      <c r="A856" t="s">
        <v>1129</v>
      </c>
      <c r="B856" t="s">
        <v>427</v>
      </c>
      <c r="C856" t="s">
        <v>72</v>
      </c>
      <c r="D856" t="s">
        <v>73</v>
      </c>
      <c r="E856" t="s">
        <v>16</v>
      </c>
      <c r="F856" t="s">
        <v>44</v>
      </c>
      <c r="G856" t="s">
        <v>40</v>
      </c>
      <c r="H856">
        <v>10176</v>
      </c>
      <c r="I856" t="s">
        <v>36</v>
      </c>
      <c r="J856">
        <v>0.3</v>
      </c>
      <c r="K856">
        <v>9000</v>
      </c>
      <c r="L856" s="6">
        <v>45566</v>
      </c>
    </row>
    <row r="857" spans="1:12" x14ac:dyDescent="0.3">
      <c r="A857" t="s">
        <v>1130</v>
      </c>
      <c r="B857" t="s">
        <v>164</v>
      </c>
      <c r="C857" t="s">
        <v>14</v>
      </c>
      <c r="D857" t="s">
        <v>15</v>
      </c>
      <c r="E857" t="s">
        <v>16</v>
      </c>
      <c r="F857" t="s">
        <v>44</v>
      </c>
      <c r="G857" t="s">
        <v>18</v>
      </c>
      <c r="H857">
        <v>12840</v>
      </c>
      <c r="I857" t="s">
        <v>23</v>
      </c>
      <c r="J857">
        <v>0.1</v>
      </c>
      <c r="K857">
        <v>14000</v>
      </c>
      <c r="L857" s="5" t="s">
        <v>192</v>
      </c>
    </row>
    <row r="858" spans="1:12" x14ac:dyDescent="0.3">
      <c r="A858" t="s">
        <v>1131</v>
      </c>
      <c r="B858" t="s">
        <v>119</v>
      </c>
      <c r="C858" t="s">
        <v>14</v>
      </c>
      <c r="D858" t="s">
        <v>15</v>
      </c>
      <c r="E858" t="s">
        <v>35</v>
      </c>
      <c r="F858" t="s">
        <v>17</v>
      </c>
      <c r="G858" t="s">
        <v>18</v>
      </c>
      <c r="H858">
        <v>14814</v>
      </c>
      <c r="I858" t="s">
        <v>29</v>
      </c>
      <c r="K858">
        <v>14000</v>
      </c>
      <c r="L858" s="5" t="s">
        <v>78</v>
      </c>
    </row>
    <row r="859" spans="1:12" x14ac:dyDescent="0.3">
      <c r="A859" t="s">
        <v>1132</v>
      </c>
      <c r="B859" t="s">
        <v>468</v>
      </c>
      <c r="C859" t="s">
        <v>72</v>
      </c>
      <c r="D859" t="s">
        <v>73</v>
      </c>
      <c r="E859" t="s">
        <v>35</v>
      </c>
      <c r="F859" t="s">
        <v>27</v>
      </c>
      <c r="G859" t="s">
        <v>28</v>
      </c>
      <c r="H859">
        <v>10138</v>
      </c>
      <c r="I859" t="s">
        <v>36</v>
      </c>
      <c r="J859">
        <v>0.3</v>
      </c>
      <c r="K859">
        <v>9000</v>
      </c>
      <c r="L859" s="6">
        <v>45323</v>
      </c>
    </row>
    <row r="860" spans="1:12" x14ac:dyDescent="0.3">
      <c r="A860" t="s">
        <v>1133</v>
      </c>
      <c r="B860" t="s">
        <v>615</v>
      </c>
      <c r="C860" t="s">
        <v>33</v>
      </c>
      <c r="D860" t="s">
        <v>34</v>
      </c>
      <c r="E860" t="s">
        <v>16</v>
      </c>
      <c r="F860" t="s">
        <v>27</v>
      </c>
      <c r="G860" t="s">
        <v>40</v>
      </c>
      <c r="H860">
        <v>15821</v>
      </c>
      <c r="I860" t="s">
        <v>19</v>
      </c>
      <c r="J860">
        <v>0.2</v>
      </c>
      <c r="K860">
        <v>17000</v>
      </c>
      <c r="L860" s="5" t="s">
        <v>117</v>
      </c>
    </row>
    <row r="861" spans="1:12" x14ac:dyDescent="0.3">
      <c r="A861" t="s">
        <v>1134</v>
      </c>
      <c r="B861" t="s">
        <v>342</v>
      </c>
      <c r="C861" t="s">
        <v>33</v>
      </c>
      <c r="D861" t="s">
        <v>34</v>
      </c>
      <c r="E861" t="s">
        <v>53</v>
      </c>
      <c r="F861" t="s">
        <v>44</v>
      </c>
      <c r="G861" t="s">
        <v>18</v>
      </c>
      <c r="H861">
        <v>16116</v>
      </c>
      <c r="I861" t="s">
        <v>19</v>
      </c>
      <c r="J861">
        <v>0.2</v>
      </c>
      <c r="K861">
        <v>17000</v>
      </c>
      <c r="L861" s="6">
        <v>45597</v>
      </c>
    </row>
    <row r="862" spans="1:12" x14ac:dyDescent="0.3">
      <c r="A862" t="s">
        <v>1135</v>
      </c>
      <c r="B862" t="s">
        <v>255</v>
      </c>
      <c r="C862" t="s">
        <v>14</v>
      </c>
      <c r="D862" t="s">
        <v>15</v>
      </c>
      <c r="E862" t="s">
        <v>16</v>
      </c>
      <c r="F862" t="s">
        <v>44</v>
      </c>
      <c r="G862" t="s">
        <v>28</v>
      </c>
      <c r="H862">
        <v>12419</v>
      </c>
      <c r="I862" t="s">
        <v>19</v>
      </c>
      <c r="J862">
        <v>0.2</v>
      </c>
      <c r="K862">
        <v>14000</v>
      </c>
      <c r="L862" s="6">
        <v>45384</v>
      </c>
    </row>
    <row r="863" spans="1:12" x14ac:dyDescent="0.3">
      <c r="A863" t="s">
        <v>1136</v>
      </c>
      <c r="B863" t="s">
        <v>336</v>
      </c>
      <c r="C863" t="s">
        <v>33</v>
      </c>
      <c r="D863" t="s">
        <v>34</v>
      </c>
      <c r="E863" t="s">
        <v>53</v>
      </c>
      <c r="F863" t="s">
        <v>27</v>
      </c>
      <c r="G863" t="s">
        <v>28</v>
      </c>
      <c r="H863">
        <v>18293</v>
      </c>
      <c r="I863" t="s">
        <v>36</v>
      </c>
      <c r="J863">
        <v>0.3</v>
      </c>
      <c r="K863">
        <v>17000</v>
      </c>
      <c r="L863" s="6">
        <v>45445</v>
      </c>
    </row>
    <row r="864" spans="1:12" x14ac:dyDescent="0.3">
      <c r="A864" t="s">
        <v>1137</v>
      </c>
      <c r="B864" t="s">
        <v>268</v>
      </c>
      <c r="C864" t="s">
        <v>14</v>
      </c>
      <c r="D864" t="s">
        <v>15</v>
      </c>
      <c r="E864" t="s">
        <v>53</v>
      </c>
      <c r="F864" t="s">
        <v>44</v>
      </c>
      <c r="G864" t="s">
        <v>40</v>
      </c>
      <c r="H864">
        <v>14214</v>
      </c>
      <c r="K864">
        <v>14000</v>
      </c>
      <c r="L864" s="6">
        <v>45383</v>
      </c>
    </row>
    <row r="865" spans="1:12" x14ac:dyDescent="0.3">
      <c r="A865" t="s">
        <v>1138</v>
      </c>
      <c r="B865" t="s">
        <v>593</v>
      </c>
      <c r="C865" t="s">
        <v>72</v>
      </c>
      <c r="D865" t="s">
        <v>73</v>
      </c>
      <c r="E865" t="s">
        <v>16</v>
      </c>
      <c r="F865" t="s">
        <v>27</v>
      </c>
      <c r="G865" t="s">
        <v>18</v>
      </c>
      <c r="H865">
        <v>8571</v>
      </c>
      <c r="I865" t="s">
        <v>23</v>
      </c>
      <c r="J865">
        <v>0.1</v>
      </c>
      <c r="K865">
        <v>9000</v>
      </c>
      <c r="L865" s="6">
        <v>45444</v>
      </c>
    </row>
    <row r="866" spans="1:12" x14ac:dyDescent="0.3">
      <c r="A866" t="s">
        <v>1139</v>
      </c>
      <c r="B866" t="s">
        <v>206</v>
      </c>
      <c r="C866" t="s">
        <v>51</v>
      </c>
      <c r="D866" t="s">
        <v>52</v>
      </c>
      <c r="E866" t="s">
        <v>16</v>
      </c>
      <c r="F866" t="s">
        <v>44</v>
      </c>
      <c r="G866" t="s">
        <v>28</v>
      </c>
      <c r="H866">
        <v>13578</v>
      </c>
      <c r="K866">
        <v>13000</v>
      </c>
      <c r="L866" s="6">
        <v>45537</v>
      </c>
    </row>
    <row r="867" spans="1:12" x14ac:dyDescent="0.3">
      <c r="A867" t="s">
        <v>1140</v>
      </c>
      <c r="B867" t="s">
        <v>1141</v>
      </c>
      <c r="C867" t="s">
        <v>33</v>
      </c>
      <c r="D867" t="s">
        <v>34</v>
      </c>
      <c r="E867" t="s">
        <v>35</v>
      </c>
      <c r="F867" t="s">
        <v>44</v>
      </c>
      <c r="G867" t="s">
        <v>28</v>
      </c>
      <c r="H867">
        <v>18314</v>
      </c>
      <c r="I867" t="s">
        <v>29</v>
      </c>
      <c r="K867">
        <v>17000</v>
      </c>
      <c r="L867" s="6">
        <v>45444</v>
      </c>
    </row>
    <row r="868" spans="1:12" x14ac:dyDescent="0.3">
      <c r="A868" t="s">
        <v>1142</v>
      </c>
      <c r="B868" t="s">
        <v>174</v>
      </c>
      <c r="C868" t="s">
        <v>72</v>
      </c>
      <c r="D868" t="s">
        <v>73</v>
      </c>
      <c r="E868" t="s">
        <v>16</v>
      </c>
      <c r="F868" t="s">
        <v>27</v>
      </c>
      <c r="G868" t="s">
        <v>18</v>
      </c>
      <c r="H868">
        <v>10329</v>
      </c>
      <c r="K868">
        <v>9000</v>
      </c>
      <c r="L868" s="6">
        <v>45474</v>
      </c>
    </row>
    <row r="869" spans="1:12" x14ac:dyDescent="0.3">
      <c r="A869" t="s">
        <v>1143</v>
      </c>
      <c r="B869" t="s">
        <v>144</v>
      </c>
      <c r="C869" t="s">
        <v>72</v>
      </c>
      <c r="D869" t="s">
        <v>73</v>
      </c>
      <c r="E869" t="s">
        <v>53</v>
      </c>
      <c r="F869" t="s">
        <v>27</v>
      </c>
      <c r="G869" t="s">
        <v>18</v>
      </c>
      <c r="H869">
        <v>7588</v>
      </c>
      <c r="I869" t="s">
        <v>29</v>
      </c>
      <c r="K869">
        <v>9000</v>
      </c>
      <c r="L869" s="5" t="s">
        <v>170</v>
      </c>
    </row>
    <row r="870" spans="1:12" x14ac:dyDescent="0.3">
      <c r="A870" t="s">
        <v>1144</v>
      </c>
      <c r="B870" t="s">
        <v>863</v>
      </c>
      <c r="C870" t="s">
        <v>72</v>
      </c>
      <c r="D870" t="s">
        <v>73</v>
      </c>
      <c r="E870" t="s">
        <v>35</v>
      </c>
      <c r="F870" t="s">
        <v>44</v>
      </c>
      <c r="G870" t="s">
        <v>28</v>
      </c>
      <c r="H870">
        <v>8353</v>
      </c>
      <c r="I870" t="s">
        <v>36</v>
      </c>
      <c r="J870">
        <v>0.3</v>
      </c>
      <c r="K870">
        <v>9000</v>
      </c>
      <c r="L870" s="5" t="s">
        <v>192</v>
      </c>
    </row>
    <row r="871" spans="1:12" x14ac:dyDescent="0.3">
      <c r="A871" t="s">
        <v>1145</v>
      </c>
      <c r="B871" t="s">
        <v>747</v>
      </c>
      <c r="C871" t="s">
        <v>14</v>
      </c>
      <c r="D871" t="s">
        <v>15</v>
      </c>
      <c r="E871" t="s">
        <v>53</v>
      </c>
      <c r="F871" t="s">
        <v>27</v>
      </c>
      <c r="G871" t="s">
        <v>40</v>
      </c>
      <c r="H871">
        <v>13960</v>
      </c>
      <c r="K871">
        <v>14000</v>
      </c>
      <c r="L871" s="5" t="s">
        <v>41</v>
      </c>
    </row>
    <row r="872" spans="1:12" x14ac:dyDescent="0.3">
      <c r="A872" t="s">
        <v>1146</v>
      </c>
      <c r="B872" t="s">
        <v>289</v>
      </c>
      <c r="C872" t="s">
        <v>33</v>
      </c>
      <c r="D872" t="s">
        <v>34</v>
      </c>
      <c r="E872" t="s">
        <v>16</v>
      </c>
      <c r="F872" t="s">
        <v>44</v>
      </c>
      <c r="G872" t="s">
        <v>18</v>
      </c>
      <c r="H872">
        <v>17080</v>
      </c>
      <c r="I872" t="s">
        <v>23</v>
      </c>
      <c r="J872">
        <v>0.1</v>
      </c>
      <c r="K872">
        <v>17000</v>
      </c>
      <c r="L872" s="5" t="s">
        <v>132</v>
      </c>
    </row>
    <row r="873" spans="1:12" x14ac:dyDescent="0.3">
      <c r="A873" t="s">
        <v>1147</v>
      </c>
      <c r="B873" t="s">
        <v>1148</v>
      </c>
      <c r="C873" t="s">
        <v>14</v>
      </c>
      <c r="D873" t="s">
        <v>15</v>
      </c>
      <c r="E873" t="s">
        <v>53</v>
      </c>
      <c r="F873" t="s">
        <v>44</v>
      </c>
      <c r="G873" t="s">
        <v>28</v>
      </c>
      <c r="H873">
        <v>12290</v>
      </c>
      <c r="I873" t="s">
        <v>36</v>
      </c>
      <c r="J873">
        <v>0.3</v>
      </c>
      <c r="K873">
        <v>14000</v>
      </c>
      <c r="L873" s="6">
        <v>45384</v>
      </c>
    </row>
    <row r="874" spans="1:12" x14ac:dyDescent="0.3">
      <c r="A874" t="s">
        <v>1149</v>
      </c>
      <c r="B874" t="s">
        <v>61</v>
      </c>
      <c r="C874" t="s">
        <v>72</v>
      </c>
      <c r="D874" t="s">
        <v>73</v>
      </c>
      <c r="E874" t="s">
        <v>35</v>
      </c>
      <c r="F874" t="s">
        <v>44</v>
      </c>
      <c r="G874" t="s">
        <v>18</v>
      </c>
      <c r="H874">
        <v>9244</v>
      </c>
      <c r="I874" t="s">
        <v>19</v>
      </c>
      <c r="J874">
        <v>0.2</v>
      </c>
      <c r="K874">
        <v>9000</v>
      </c>
      <c r="L874" s="5" t="s">
        <v>122</v>
      </c>
    </row>
    <row r="875" spans="1:12" x14ac:dyDescent="0.3">
      <c r="A875" t="s">
        <v>1150</v>
      </c>
      <c r="B875" t="s">
        <v>47</v>
      </c>
      <c r="C875" t="s">
        <v>33</v>
      </c>
      <c r="D875" t="s">
        <v>34</v>
      </c>
      <c r="E875" t="s">
        <v>35</v>
      </c>
      <c r="F875" t="s">
        <v>44</v>
      </c>
      <c r="G875" t="s">
        <v>28</v>
      </c>
      <c r="H875">
        <v>16765</v>
      </c>
      <c r="K875">
        <v>17000</v>
      </c>
      <c r="L875" s="6">
        <v>45445</v>
      </c>
    </row>
    <row r="876" spans="1:12" x14ac:dyDescent="0.3">
      <c r="A876" t="s">
        <v>1151</v>
      </c>
      <c r="B876" t="s">
        <v>638</v>
      </c>
      <c r="C876" t="s">
        <v>51</v>
      </c>
      <c r="D876" t="s">
        <v>52</v>
      </c>
      <c r="E876" t="s">
        <v>35</v>
      </c>
      <c r="F876" t="s">
        <v>44</v>
      </c>
      <c r="G876" t="s">
        <v>28</v>
      </c>
      <c r="H876">
        <v>11319</v>
      </c>
      <c r="I876" t="s">
        <v>29</v>
      </c>
      <c r="K876">
        <v>13000</v>
      </c>
      <c r="L876" s="5" t="s">
        <v>62</v>
      </c>
    </row>
    <row r="877" spans="1:12" x14ac:dyDescent="0.3">
      <c r="A877" t="s">
        <v>1152</v>
      </c>
      <c r="B877" t="s">
        <v>260</v>
      </c>
      <c r="C877" t="s">
        <v>72</v>
      </c>
      <c r="D877" t="s">
        <v>73</v>
      </c>
      <c r="E877" t="s">
        <v>53</v>
      </c>
      <c r="F877" t="s">
        <v>44</v>
      </c>
      <c r="G877" t="s">
        <v>18</v>
      </c>
      <c r="H877">
        <v>10367</v>
      </c>
      <c r="K877">
        <v>9000</v>
      </c>
      <c r="L877" s="6">
        <v>45627</v>
      </c>
    </row>
    <row r="878" spans="1:12" x14ac:dyDescent="0.3">
      <c r="A878" t="s">
        <v>1153</v>
      </c>
      <c r="B878" t="s">
        <v>82</v>
      </c>
      <c r="C878" t="s">
        <v>14</v>
      </c>
      <c r="D878" t="s">
        <v>15</v>
      </c>
      <c r="E878" t="s">
        <v>16</v>
      </c>
      <c r="F878" t="s">
        <v>27</v>
      </c>
      <c r="G878" t="s">
        <v>28</v>
      </c>
      <c r="H878">
        <v>15334</v>
      </c>
      <c r="I878" t="s">
        <v>29</v>
      </c>
      <c r="K878">
        <v>14000</v>
      </c>
      <c r="L878" s="5" t="s">
        <v>326</v>
      </c>
    </row>
    <row r="879" spans="1:12" x14ac:dyDescent="0.3">
      <c r="A879" t="s">
        <v>1154</v>
      </c>
      <c r="B879" t="s">
        <v>523</v>
      </c>
      <c r="C879" t="s">
        <v>33</v>
      </c>
      <c r="D879" t="s">
        <v>34</v>
      </c>
      <c r="E879" t="s">
        <v>53</v>
      </c>
      <c r="F879" t="s">
        <v>44</v>
      </c>
      <c r="G879" t="s">
        <v>28</v>
      </c>
      <c r="H879">
        <v>15251</v>
      </c>
      <c r="I879" t="s">
        <v>23</v>
      </c>
      <c r="J879">
        <v>0.1</v>
      </c>
      <c r="K879">
        <v>17000</v>
      </c>
      <c r="L879" s="5" t="s">
        <v>24</v>
      </c>
    </row>
    <row r="880" spans="1:12" x14ac:dyDescent="0.3">
      <c r="A880" t="s">
        <v>1155</v>
      </c>
      <c r="B880" t="s">
        <v>448</v>
      </c>
      <c r="C880" t="s">
        <v>14</v>
      </c>
      <c r="D880" t="s">
        <v>15</v>
      </c>
      <c r="E880" t="s">
        <v>35</v>
      </c>
      <c r="F880" t="s">
        <v>44</v>
      </c>
      <c r="G880" t="s">
        <v>18</v>
      </c>
      <c r="H880">
        <v>13855</v>
      </c>
      <c r="I880" t="s">
        <v>29</v>
      </c>
      <c r="K880">
        <v>14000</v>
      </c>
      <c r="L880" s="5" t="s">
        <v>117</v>
      </c>
    </row>
    <row r="881" spans="1:12" x14ac:dyDescent="0.3">
      <c r="A881" t="s">
        <v>1156</v>
      </c>
      <c r="B881" t="s">
        <v>653</v>
      </c>
      <c r="C881" t="s">
        <v>72</v>
      </c>
      <c r="D881" t="s">
        <v>73</v>
      </c>
      <c r="E881" t="s">
        <v>35</v>
      </c>
      <c r="F881" t="s">
        <v>27</v>
      </c>
      <c r="G881" t="s">
        <v>28</v>
      </c>
      <c r="H881">
        <v>10593</v>
      </c>
      <c r="I881" t="s">
        <v>36</v>
      </c>
      <c r="J881">
        <v>0.3</v>
      </c>
      <c r="K881">
        <v>9000</v>
      </c>
      <c r="L881" s="5" t="s">
        <v>208</v>
      </c>
    </row>
    <row r="882" spans="1:12" x14ac:dyDescent="0.3">
      <c r="A882" t="s">
        <v>1157</v>
      </c>
      <c r="B882" t="s">
        <v>615</v>
      </c>
      <c r="C882" t="s">
        <v>33</v>
      </c>
      <c r="D882" t="s">
        <v>34</v>
      </c>
      <c r="E882" t="s">
        <v>53</v>
      </c>
      <c r="F882" t="s">
        <v>44</v>
      </c>
      <c r="G882" t="s">
        <v>40</v>
      </c>
      <c r="H882">
        <v>15365</v>
      </c>
      <c r="I882" t="s">
        <v>29</v>
      </c>
      <c r="K882">
        <v>17000</v>
      </c>
      <c r="L882" s="6">
        <v>45292</v>
      </c>
    </row>
    <row r="883" spans="1:12" x14ac:dyDescent="0.3">
      <c r="A883" t="s">
        <v>1158</v>
      </c>
      <c r="B883" t="s">
        <v>100</v>
      </c>
      <c r="C883" t="s">
        <v>72</v>
      </c>
      <c r="D883" t="s">
        <v>73</v>
      </c>
      <c r="E883" t="s">
        <v>35</v>
      </c>
      <c r="F883" t="s">
        <v>17</v>
      </c>
      <c r="G883" t="s">
        <v>18</v>
      </c>
      <c r="H883">
        <v>8512</v>
      </c>
      <c r="I883" t="s">
        <v>29</v>
      </c>
      <c r="K883">
        <v>9000</v>
      </c>
      <c r="L883" s="6">
        <v>45383</v>
      </c>
    </row>
    <row r="884" spans="1:12" x14ac:dyDescent="0.3">
      <c r="A884" t="s">
        <v>1159</v>
      </c>
      <c r="B884" t="s">
        <v>221</v>
      </c>
      <c r="C884" t="s">
        <v>33</v>
      </c>
      <c r="D884" t="s">
        <v>34</v>
      </c>
      <c r="E884" t="s">
        <v>35</v>
      </c>
      <c r="F884" t="s">
        <v>17</v>
      </c>
      <c r="G884" t="s">
        <v>18</v>
      </c>
      <c r="H884">
        <v>15963</v>
      </c>
      <c r="K884">
        <v>17000</v>
      </c>
      <c r="L884" s="5" t="s">
        <v>57</v>
      </c>
    </row>
    <row r="885" spans="1:12" x14ac:dyDescent="0.3">
      <c r="A885" t="s">
        <v>1160</v>
      </c>
      <c r="B885" t="s">
        <v>372</v>
      </c>
      <c r="C885" t="s">
        <v>33</v>
      </c>
      <c r="D885" t="s">
        <v>34</v>
      </c>
      <c r="E885" t="s">
        <v>16</v>
      </c>
      <c r="F885" t="s">
        <v>17</v>
      </c>
      <c r="G885" t="s">
        <v>40</v>
      </c>
      <c r="H885">
        <v>16562</v>
      </c>
      <c r="K885">
        <v>17000</v>
      </c>
      <c r="L885" s="6">
        <v>45384</v>
      </c>
    </row>
    <row r="886" spans="1:12" x14ac:dyDescent="0.3">
      <c r="A886" t="s">
        <v>1161</v>
      </c>
      <c r="B886" t="s">
        <v>853</v>
      </c>
      <c r="C886" t="s">
        <v>51</v>
      </c>
      <c r="D886" t="s">
        <v>52</v>
      </c>
      <c r="E886" t="s">
        <v>53</v>
      </c>
      <c r="F886" t="s">
        <v>27</v>
      </c>
      <c r="G886" t="s">
        <v>18</v>
      </c>
      <c r="H886">
        <v>13275</v>
      </c>
      <c r="K886">
        <v>13000</v>
      </c>
      <c r="L886" s="5" t="s">
        <v>62</v>
      </c>
    </row>
    <row r="887" spans="1:12" x14ac:dyDescent="0.3">
      <c r="A887" t="s">
        <v>1162</v>
      </c>
      <c r="B887" t="s">
        <v>863</v>
      </c>
      <c r="C887" t="s">
        <v>72</v>
      </c>
      <c r="D887" t="s">
        <v>73</v>
      </c>
      <c r="E887" t="s">
        <v>35</v>
      </c>
      <c r="F887" t="s">
        <v>17</v>
      </c>
      <c r="G887" t="s">
        <v>28</v>
      </c>
      <c r="H887">
        <v>7514</v>
      </c>
      <c r="I887" t="s">
        <v>19</v>
      </c>
      <c r="J887">
        <v>0.2</v>
      </c>
      <c r="K887">
        <v>9000</v>
      </c>
      <c r="L887" s="6">
        <v>45292</v>
      </c>
    </row>
    <row r="888" spans="1:12" x14ac:dyDescent="0.3">
      <c r="A888" t="s">
        <v>1163</v>
      </c>
      <c r="B888" t="s">
        <v>22</v>
      </c>
      <c r="C888" t="s">
        <v>14</v>
      </c>
      <c r="D888" t="s">
        <v>15</v>
      </c>
      <c r="E888" t="s">
        <v>35</v>
      </c>
      <c r="F888" t="s">
        <v>44</v>
      </c>
      <c r="G888" t="s">
        <v>40</v>
      </c>
      <c r="H888">
        <v>14694</v>
      </c>
      <c r="K888">
        <v>14000</v>
      </c>
      <c r="L888" s="6">
        <v>45536</v>
      </c>
    </row>
    <row r="889" spans="1:12" x14ac:dyDescent="0.3">
      <c r="A889" t="s">
        <v>1164</v>
      </c>
      <c r="B889" t="s">
        <v>879</v>
      </c>
      <c r="C889" t="s">
        <v>72</v>
      </c>
      <c r="D889" t="s">
        <v>73</v>
      </c>
      <c r="E889" t="s">
        <v>53</v>
      </c>
      <c r="F889" t="s">
        <v>44</v>
      </c>
      <c r="G889" t="s">
        <v>28</v>
      </c>
      <c r="H889">
        <v>10810</v>
      </c>
      <c r="K889">
        <v>9000</v>
      </c>
      <c r="L889" s="6">
        <v>45537</v>
      </c>
    </row>
    <row r="890" spans="1:12" x14ac:dyDescent="0.3">
      <c r="A890" t="s">
        <v>1165</v>
      </c>
      <c r="B890" t="s">
        <v>465</v>
      </c>
      <c r="C890" t="s">
        <v>72</v>
      </c>
      <c r="D890" t="s">
        <v>73</v>
      </c>
      <c r="E890" t="s">
        <v>16</v>
      </c>
      <c r="F890" t="s">
        <v>17</v>
      </c>
      <c r="G890" t="s">
        <v>40</v>
      </c>
      <c r="H890">
        <v>8455</v>
      </c>
      <c r="I890" t="s">
        <v>19</v>
      </c>
      <c r="J890">
        <v>0.2</v>
      </c>
      <c r="K890">
        <v>9000</v>
      </c>
      <c r="L890" s="6">
        <v>45627</v>
      </c>
    </row>
    <row r="891" spans="1:12" x14ac:dyDescent="0.3">
      <c r="A891" t="s">
        <v>1166</v>
      </c>
      <c r="B891" t="s">
        <v>653</v>
      </c>
      <c r="C891" t="s">
        <v>14</v>
      </c>
      <c r="D891" t="s">
        <v>15</v>
      </c>
      <c r="E891" t="s">
        <v>16</v>
      </c>
      <c r="F891" t="s">
        <v>17</v>
      </c>
      <c r="G891" t="s">
        <v>28</v>
      </c>
      <c r="H891">
        <v>12969</v>
      </c>
      <c r="I891" t="s">
        <v>29</v>
      </c>
      <c r="K891">
        <v>14000</v>
      </c>
      <c r="L891" s="5" t="s">
        <v>37</v>
      </c>
    </row>
    <row r="892" spans="1:12" x14ac:dyDescent="0.3">
      <c r="A892" t="s">
        <v>1167</v>
      </c>
      <c r="B892" t="s">
        <v>548</v>
      </c>
      <c r="C892" t="s">
        <v>33</v>
      </c>
      <c r="D892" t="s">
        <v>34</v>
      </c>
      <c r="E892" t="s">
        <v>35</v>
      </c>
      <c r="F892" t="s">
        <v>27</v>
      </c>
      <c r="G892" t="s">
        <v>28</v>
      </c>
      <c r="H892">
        <v>16979</v>
      </c>
      <c r="I892" t="s">
        <v>36</v>
      </c>
      <c r="J892">
        <v>0.3</v>
      </c>
      <c r="K892">
        <v>17000</v>
      </c>
      <c r="L892" s="6">
        <v>45505</v>
      </c>
    </row>
    <row r="893" spans="1:12" x14ac:dyDescent="0.3">
      <c r="A893" t="s">
        <v>1168</v>
      </c>
      <c r="B893" t="s">
        <v>392</v>
      </c>
      <c r="C893" t="s">
        <v>14</v>
      </c>
      <c r="D893" t="s">
        <v>15</v>
      </c>
      <c r="E893" t="s">
        <v>35</v>
      </c>
      <c r="F893" t="s">
        <v>44</v>
      </c>
      <c r="G893" t="s">
        <v>28</v>
      </c>
      <c r="H893">
        <v>14156</v>
      </c>
      <c r="I893" t="s">
        <v>36</v>
      </c>
      <c r="J893">
        <v>0.3</v>
      </c>
      <c r="K893">
        <v>14000</v>
      </c>
      <c r="L893" s="5" t="s">
        <v>192</v>
      </c>
    </row>
    <row r="894" spans="1:12" x14ac:dyDescent="0.3">
      <c r="A894" t="s">
        <v>1169</v>
      </c>
      <c r="B894" t="s">
        <v>941</v>
      </c>
      <c r="C894" t="s">
        <v>14</v>
      </c>
      <c r="D894" t="s">
        <v>15</v>
      </c>
      <c r="E894" t="s">
        <v>35</v>
      </c>
      <c r="F894" t="s">
        <v>17</v>
      </c>
      <c r="G894" t="s">
        <v>28</v>
      </c>
      <c r="H894">
        <v>15037</v>
      </c>
      <c r="I894" t="s">
        <v>23</v>
      </c>
      <c r="J894">
        <v>0.1</v>
      </c>
      <c r="K894">
        <v>14000</v>
      </c>
      <c r="L894" s="5" t="s">
        <v>106</v>
      </c>
    </row>
    <row r="895" spans="1:12" x14ac:dyDescent="0.3">
      <c r="A895" t="s">
        <v>1170</v>
      </c>
      <c r="B895" t="s">
        <v>452</v>
      </c>
      <c r="C895" t="s">
        <v>33</v>
      </c>
      <c r="D895" t="s">
        <v>34</v>
      </c>
      <c r="E895" t="s">
        <v>16</v>
      </c>
      <c r="F895" t="s">
        <v>27</v>
      </c>
      <c r="G895" t="s">
        <v>40</v>
      </c>
      <c r="H895">
        <v>17191</v>
      </c>
      <c r="I895" t="s">
        <v>23</v>
      </c>
      <c r="J895">
        <v>0.1</v>
      </c>
      <c r="K895">
        <v>17000</v>
      </c>
      <c r="L895" s="5" t="s">
        <v>122</v>
      </c>
    </row>
    <row r="896" spans="1:12" x14ac:dyDescent="0.3">
      <c r="A896" t="s">
        <v>1171</v>
      </c>
      <c r="B896" t="s">
        <v>365</v>
      </c>
      <c r="C896" t="s">
        <v>72</v>
      </c>
      <c r="D896" t="s">
        <v>73</v>
      </c>
      <c r="E896" t="s">
        <v>16</v>
      </c>
      <c r="F896" t="s">
        <v>44</v>
      </c>
      <c r="G896" t="s">
        <v>40</v>
      </c>
      <c r="H896">
        <v>8724</v>
      </c>
      <c r="I896" t="s">
        <v>36</v>
      </c>
      <c r="J896">
        <v>0.3</v>
      </c>
      <c r="K896">
        <v>9000</v>
      </c>
      <c r="L896" s="5" t="s">
        <v>230</v>
      </c>
    </row>
    <row r="897" spans="1:12" x14ac:dyDescent="0.3">
      <c r="A897" t="s">
        <v>1172</v>
      </c>
      <c r="B897" t="s">
        <v>397</v>
      </c>
      <c r="C897" t="s">
        <v>51</v>
      </c>
      <c r="D897" t="s">
        <v>52</v>
      </c>
      <c r="E897" t="s">
        <v>35</v>
      </c>
      <c r="F897" t="s">
        <v>44</v>
      </c>
      <c r="G897" t="s">
        <v>28</v>
      </c>
      <c r="H897">
        <v>14069</v>
      </c>
      <c r="I897" t="s">
        <v>36</v>
      </c>
      <c r="J897">
        <v>0.3</v>
      </c>
      <c r="K897">
        <v>13000</v>
      </c>
      <c r="L897" s="5" t="s">
        <v>373</v>
      </c>
    </row>
    <row r="898" spans="1:12" x14ac:dyDescent="0.3">
      <c r="A898" t="s">
        <v>1173</v>
      </c>
      <c r="B898" t="s">
        <v>558</v>
      </c>
      <c r="C898" t="s">
        <v>33</v>
      </c>
      <c r="D898" t="s">
        <v>34</v>
      </c>
      <c r="E898" t="s">
        <v>35</v>
      </c>
      <c r="F898" t="s">
        <v>44</v>
      </c>
      <c r="G898" t="s">
        <v>40</v>
      </c>
      <c r="H898">
        <v>17368</v>
      </c>
      <c r="I898" t="s">
        <v>19</v>
      </c>
      <c r="J898">
        <v>0.2</v>
      </c>
      <c r="K898">
        <v>17000</v>
      </c>
      <c r="L898" s="6">
        <v>45445</v>
      </c>
    </row>
    <row r="899" spans="1:12" x14ac:dyDescent="0.3">
      <c r="A899" t="s">
        <v>1174</v>
      </c>
      <c r="B899" t="s">
        <v>80</v>
      </c>
      <c r="C899" t="s">
        <v>33</v>
      </c>
      <c r="D899" t="s">
        <v>34</v>
      </c>
      <c r="E899" t="s">
        <v>16</v>
      </c>
      <c r="F899" t="s">
        <v>44</v>
      </c>
      <c r="G899" t="s">
        <v>18</v>
      </c>
      <c r="H899">
        <v>16174</v>
      </c>
      <c r="K899">
        <v>17000</v>
      </c>
      <c r="L899" s="6">
        <v>45444</v>
      </c>
    </row>
    <row r="900" spans="1:12" x14ac:dyDescent="0.3">
      <c r="A900" t="s">
        <v>1175</v>
      </c>
      <c r="B900" t="s">
        <v>476</v>
      </c>
      <c r="C900" t="s">
        <v>14</v>
      </c>
      <c r="D900" t="s">
        <v>15</v>
      </c>
      <c r="E900" t="s">
        <v>53</v>
      </c>
      <c r="F900" t="s">
        <v>17</v>
      </c>
      <c r="G900" t="s">
        <v>18</v>
      </c>
      <c r="H900">
        <v>14522</v>
      </c>
      <c r="I900" t="s">
        <v>36</v>
      </c>
      <c r="J900">
        <v>0.3</v>
      </c>
      <c r="K900">
        <v>14000</v>
      </c>
      <c r="L900" s="5" t="s">
        <v>37</v>
      </c>
    </row>
    <row r="901" spans="1:12" x14ac:dyDescent="0.3">
      <c r="A901" t="s">
        <v>1176</v>
      </c>
      <c r="B901" t="s">
        <v>679</v>
      </c>
      <c r="C901" t="s">
        <v>14</v>
      </c>
      <c r="D901" t="s">
        <v>15</v>
      </c>
      <c r="E901" t="s">
        <v>16</v>
      </c>
      <c r="F901" t="s">
        <v>27</v>
      </c>
      <c r="G901" t="s">
        <v>28</v>
      </c>
      <c r="H901">
        <v>12715</v>
      </c>
      <c r="I901" t="s">
        <v>29</v>
      </c>
      <c r="K901">
        <v>14000</v>
      </c>
      <c r="L901" s="5" t="s">
        <v>20</v>
      </c>
    </row>
    <row r="902" spans="1:12" x14ac:dyDescent="0.3">
      <c r="A902" t="s">
        <v>1177</v>
      </c>
      <c r="B902" t="s">
        <v>134</v>
      </c>
      <c r="C902" t="s">
        <v>72</v>
      </c>
      <c r="D902" t="s">
        <v>73</v>
      </c>
      <c r="E902" t="s">
        <v>53</v>
      </c>
      <c r="F902" t="s">
        <v>27</v>
      </c>
      <c r="G902" t="s">
        <v>40</v>
      </c>
      <c r="H902">
        <v>10205</v>
      </c>
      <c r="I902" t="s">
        <v>19</v>
      </c>
      <c r="J902">
        <v>0.2</v>
      </c>
      <c r="K902">
        <v>9000</v>
      </c>
      <c r="L902" s="6">
        <v>45293</v>
      </c>
    </row>
    <row r="903" spans="1:12" x14ac:dyDescent="0.3">
      <c r="A903" t="s">
        <v>1178</v>
      </c>
      <c r="B903" t="s">
        <v>157</v>
      </c>
      <c r="C903" t="s">
        <v>14</v>
      </c>
      <c r="D903" t="s">
        <v>15</v>
      </c>
      <c r="E903" t="s">
        <v>53</v>
      </c>
      <c r="F903" t="s">
        <v>27</v>
      </c>
      <c r="G903" t="s">
        <v>18</v>
      </c>
      <c r="H903">
        <v>14439</v>
      </c>
      <c r="I903" t="s">
        <v>19</v>
      </c>
      <c r="J903">
        <v>0.2</v>
      </c>
      <c r="K903">
        <v>14000</v>
      </c>
      <c r="L903" s="5" t="s">
        <v>62</v>
      </c>
    </row>
    <row r="904" spans="1:12" x14ac:dyDescent="0.3">
      <c r="A904" t="s">
        <v>1179</v>
      </c>
      <c r="B904" t="s">
        <v>183</v>
      </c>
      <c r="C904" t="s">
        <v>72</v>
      </c>
      <c r="D904" t="s">
        <v>73</v>
      </c>
      <c r="E904" t="s">
        <v>53</v>
      </c>
      <c r="F904" t="s">
        <v>27</v>
      </c>
      <c r="G904" t="s">
        <v>28</v>
      </c>
      <c r="H904">
        <v>8802</v>
      </c>
      <c r="I904" t="s">
        <v>19</v>
      </c>
      <c r="J904">
        <v>0.2</v>
      </c>
      <c r="K904">
        <v>9000</v>
      </c>
      <c r="L904" s="5" t="s">
        <v>24</v>
      </c>
    </row>
    <row r="905" spans="1:12" x14ac:dyDescent="0.3">
      <c r="A905" t="s">
        <v>1180</v>
      </c>
      <c r="B905" t="s">
        <v>266</v>
      </c>
      <c r="C905" t="s">
        <v>33</v>
      </c>
      <c r="D905" t="s">
        <v>34</v>
      </c>
      <c r="E905" t="s">
        <v>35</v>
      </c>
      <c r="F905" t="s">
        <v>44</v>
      </c>
      <c r="G905" t="s">
        <v>40</v>
      </c>
      <c r="H905">
        <v>18094</v>
      </c>
      <c r="I905" t="s">
        <v>23</v>
      </c>
      <c r="J905">
        <v>0.1</v>
      </c>
      <c r="K905">
        <v>17000</v>
      </c>
      <c r="L905" s="6">
        <v>45383</v>
      </c>
    </row>
    <row r="906" spans="1:12" x14ac:dyDescent="0.3">
      <c r="A906" t="s">
        <v>1181</v>
      </c>
      <c r="B906" t="s">
        <v>465</v>
      </c>
      <c r="C906" t="s">
        <v>72</v>
      </c>
      <c r="D906" t="s">
        <v>73</v>
      </c>
      <c r="E906" t="s">
        <v>53</v>
      </c>
      <c r="F906" t="s">
        <v>17</v>
      </c>
      <c r="G906" t="s">
        <v>40</v>
      </c>
      <c r="H906">
        <v>10056</v>
      </c>
      <c r="I906" t="s">
        <v>29</v>
      </c>
      <c r="K906">
        <v>9000</v>
      </c>
      <c r="L906" s="5" t="s">
        <v>101</v>
      </c>
    </row>
    <row r="907" spans="1:12" x14ac:dyDescent="0.3">
      <c r="A907" t="s">
        <v>1182</v>
      </c>
      <c r="B907" t="s">
        <v>307</v>
      </c>
      <c r="C907" t="s">
        <v>72</v>
      </c>
      <c r="D907" t="s">
        <v>73</v>
      </c>
      <c r="E907" t="s">
        <v>53</v>
      </c>
      <c r="F907" t="s">
        <v>17</v>
      </c>
      <c r="G907" t="s">
        <v>18</v>
      </c>
      <c r="H907">
        <v>9172</v>
      </c>
      <c r="K907">
        <v>9000</v>
      </c>
      <c r="L907" s="6">
        <v>45292</v>
      </c>
    </row>
    <row r="908" spans="1:12" x14ac:dyDescent="0.3">
      <c r="A908" t="s">
        <v>1183</v>
      </c>
      <c r="B908" t="s">
        <v>479</v>
      </c>
      <c r="C908" t="s">
        <v>72</v>
      </c>
      <c r="D908" t="s">
        <v>73</v>
      </c>
      <c r="E908" t="s">
        <v>53</v>
      </c>
      <c r="F908" t="s">
        <v>44</v>
      </c>
      <c r="G908" t="s">
        <v>40</v>
      </c>
      <c r="H908">
        <v>10939</v>
      </c>
      <c r="I908" t="s">
        <v>29</v>
      </c>
      <c r="K908">
        <v>9000</v>
      </c>
      <c r="L908" s="5" t="s">
        <v>106</v>
      </c>
    </row>
    <row r="909" spans="1:12" x14ac:dyDescent="0.3">
      <c r="A909" t="s">
        <v>1184</v>
      </c>
      <c r="B909" t="s">
        <v>89</v>
      </c>
      <c r="C909" t="s">
        <v>33</v>
      </c>
      <c r="D909" t="s">
        <v>34</v>
      </c>
      <c r="E909" t="s">
        <v>53</v>
      </c>
      <c r="F909" t="s">
        <v>44</v>
      </c>
      <c r="G909" t="s">
        <v>28</v>
      </c>
      <c r="H909">
        <v>18515</v>
      </c>
      <c r="I909" t="s">
        <v>36</v>
      </c>
      <c r="J909">
        <v>0.3</v>
      </c>
      <c r="K909">
        <v>17000</v>
      </c>
      <c r="L909" s="5" t="s">
        <v>165</v>
      </c>
    </row>
    <row r="910" spans="1:12" x14ac:dyDescent="0.3">
      <c r="A910" t="s">
        <v>1185</v>
      </c>
      <c r="B910" t="s">
        <v>397</v>
      </c>
      <c r="C910" t="s">
        <v>14</v>
      </c>
      <c r="D910" t="s">
        <v>15</v>
      </c>
      <c r="E910" t="s">
        <v>53</v>
      </c>
      <c r="F910" t="s">
        <v>44</v>
      </c>
      <c r="G910" t="s">
        <v>28</v>
      </c>
      <c r="H910">
        <v>13602</v>
      </c>
      <c r="K910">
        <v>14000</v>
      </c>
      <c r="L910" s="5" t="s">
        <v>326</v>
      </c>
    </row>
    <row r="911" spans="1:12" x14ac:dyDescent="0.3">
      <c r="A911" t="s">
        <v>1186</v>
      </c>
      <c r="B911" t="s">
        <v>340</v>
      </c>
      <c r="C911" t="s">
        <v>51</v>
      </c>
      <c r="D911" t="s">
        <v>52</v>
      </c>
      <c r="E911" t="s">
        <v>16</v>
      </c>
      <c r="F911" t="s">
        <v>44</v>
      </c>
      <c r="G911" t="s">
        <v>28</v>
      </c>
      <c r="H911">
        <v>14155</v>
      </c>
      <c r="I911" t="s">
        <v>19</v>
      </c>
      <c r="J911">
        <v>0.2</v>
      </c>
      <c r="K911">
        <v>13000</v>
      </c>
      <c r="L911" s="6">
        <v>45353</v>
      </c>
    </row>
    <row r="912" spans="1:12" x14ac:dyDescent="0.3">
      <c r="A912" t="s">
        <v>1187</v>
      </c>
      <c r="B912" t="s">
        <v>176</v>
      </c>
      <c r="C912" t="s">
        <v>51</v>
      </c>
      <c r="D912" t="s">
        <v>52</v>
      </c>
      <c r="E912" t="s">
        <v>53</v>
      </c>
      <c r="F912" t="s">
        <v>44</v>
      </c>
      <c r="G912" t="s">
        <v>18</v>
      </c>
      <c r="H912">
        <v>13755</v>
      </c>
      <c r="I912" t="s">
        <v>23</v>
      </c>
      <c r="J912">
        <v>0.1</v>
      </c>
      <c r="K912">
        <v>13000</v>
      </c>
      <c r="L912" s="5" t="s">
        <v>62</v>
      </c>
    </row>
    <row r="913" spans="1:12" x14ac:dyDescent="0.3">
      <c r="A913" t="s">
        <v>1188</v>
      </c>
      <c r="B913" t="s">
        <v>50</v>
      </c>
      <c r="C913" t="s">
        <v>72</v>
      </c>
      <c r="D913" t="s">
        <v>73</v>
      </c>
      <c r="E913" t="s">
        <v>35</v>
      </c>
      <c r="F913" t="s">
        <v>44</v>
      </c>
      <c r="G913" t="s">
        <v>18</v>
      </c>
      <c r="H913">
        <v>9807</v>
      </c>
      <c r="K913">
        <v>9000</v>
      </c>
      <c r="L913" s="5" t="s">
        <v>153</v>
      </c>
    </row>
    <row r="914" spans="1:12" x14ac:dyDescent="0.3">
      <c r="A914" t="s">
        <v>1189</v>
      </c>
      <c r="B914" t="s">
        <v>253</v>
      </c>
      <c r="C914" t="s">
        <v>33</v>
      </c>
      <c r="D914" t="s">
        <v>34</v>
      </c>
      <c r="E914" t="s">
        <v>53</v>
      </c>
      <c r="F914" t="s">
        <v>27</v>
      </c>
      <c r="G914" t="s">
        <v>18</v>
      </c>
      <c r="H914">
        <v>15097</v>
      </c>
      <c r="I914" t="s">
        <v>29</v>
      </c>
      <c r="K914">
        <v>17000</v>
      </c>
      <c r="L914" s="6">
        <v>45444</v>
      </c>
    </row>
    <row r="915" spans="1:12" x14ac:dyDescent="0.3">
      <c r="A915" t="s">
        <v>1190</v>
      </c>
      <c r="B915" t="s">
        <v>128</v>
      </c>
      <c r="C915" t="s">
        <v>51</v>
      </c>
      <c r="D915" t="s">
        <v>52</v>
      </c>
      <c r="E915" t="s">
        <v>16</v>
      </c>
      <c r="F915" t="s">
        <v>44</v>
      </c>
      <c r="G915" t="s">
        <v>18</v>
      </c>
      <c r="H915">
        <v>13900</v>
      </c>
      <c r="I915" t="s">
        <v>23</v>
      </c>
      <c r="J915">
        <v>0.1</v>
      </c>
      <c r="K915">
        <v>13000</v>
      </c>
      <c r="L915" s="6">
        <v>45444</v>
      </c>
    </row>
    <row r="916" spans="1:12" x14ac:dyDescent="0.3">
      <c r="A916" t="s">
        <v>1191</v>
      </c>
      <c r="B916" t="s">
        <v>496</v>
      </c>
      <c r="C916" t="s">
        <v>51</v>
      </c>
      <c r="D916" t="s">
        <v>52</v>
      </c>
      <c r="E916" t="s">
        <v>53</v>
      </c>
      <c r="F916" t="s">
        <v>44</v>
      </c>
      <c r="G916" t="s">
        <v>28</v>
      </c>
      <c r="H916">
        <v>13318</v>
      </c>
      <c r="I916" t="s">
        <v>19</v>
      </c>
      <c r="J916">
        <v>0.2</v>
      </c>
      <c r="K916">
        <v>13000</v>
      </c>
      <c r="L916" s="5" t="s">
        <v>211</v>
      </c>
    </row>
    <row r="917" spans="1:12" x14ac:dyDescent="0.3">
      <c r="A917" t="s">
        <v>1192</v>
      </c>
      <c r="B917" t="s">
        <v>202</v>
      </c>
      <c r="C917" t="s">
        <v>51</v>
      </c>
      <c r="D917" t="s">
        <v>52</v>
      </c>
      <c r="E917" t="s">
        <v>53</v>
      </c>
      <c r="F917" t="s">
        <v>17</v>
      </c>
      <c r="G917" t="s">
        <v>40</v>
      </c>
      <c r="H917">
        <v>13705</v>
      </c>
      <c r="I917" t="s">
        <v>23</v>
      </c>
      <c r="J917">
        <v>0.1</v>
      </c>
      <c r="K917">
        <v>13000</v>
      </c>
      <c r="L917" s="6">
        <v>45567</v>
      </c>
    </row>
    <row r="918" spans="1:12" x14ac:dyDescent="0.3">
      <c r="A918" t="s">
        <v>1193</v>
      </c>
      <c r="B918" t="s">
        <v>144</v>
      </c>
      <c r="C918" t="s">
        <v>72</v>
      </c>
      <c r="D918" t="s">
        <v>73</v>
      </c>
      <c r="E918" t="s">
        <v>16</v>
      </c>
      <c r="F918" t="s">
        <v>44</v>
      </c>
      <c r="G918" t="s">
        <v>40</v>
      </c>
      <c r="H918">
        <v>8054</v>
      </c>
      <c r="I918" t="s">
        <v>19</v>
      </c>
      <c r="J918">
        <v>0.2</v>
      </c>
      <c r="K918">
        <v>9000</v>
      </c>
      <c r="L918" s="5" t="s">
        <v>326</v>
      </c>
    </row>
    <row r="919" spans="1:12" x14ac:dyDescent="0.3">
      <c r="A919" t="s">
        <v>1194</v>
      </c>
      <c r="B919" t="s">
        <v>296</v>
      </c>
      <c r="C919" t="s">
        <v>14</v>
      </c>
      <c r="D919" t="s">
        <v>15</v>
      </c>
      <c r="E919" t="s">
        <v>53</v>
      </c>
      <c r="F919" t="s">
        <v>17</v>
      </c>
      <c r="G919" t="s">
        <v>40</v>
      </c>
      <c r="H919">
        <v>12246</v>
      </c>
      <c r="I919" t="s">
        <v>36</v>
      </c>
      <c r="J919">
        <v>0.3</v>
      </c>
      <c r="K919">
        <v>14000</v>
      </c>
      <c r="L919" s="5" t="s">
        <v>162</v>
      </c>
    </row>
    <row r="920" spans="1:12" x14ac:dyDescent="0.3">
      <c r="A920" t="s">
        <v>1195</v>
      </c>
      <c r="B920" t="s">
        <v>68</v>
      </c>
      <c r="C920" t="s">
        <v>72</v>
      </c>
      <c r="D920" t="s">
        <v>73</v>
      </c>
      <c r="E920" t="s">
        <v>35</v>
      </c>
      <c r="F920" t="s">
        <v>17</v>
      </c>
      <c r="G920" t="s">
        <v>18</v>
      </c>
      <c r="H920">
        <v>9499</v>
      </c>
      <c r="K920">
        <v>9000</v>
      </c>
      <c r="L920" s="6">
        <v>45627</v>
      </c>
    </row>
    <row r="921" spans="1:12" x14ac:dyDescent="0.3">
      <c r="A921" t="s">
        <v>1196</v>
      </c>
      <c r="B921" t="s">
        <v>627</v>
      </c>
      <c r="C921" t="s">
        <v>14</v>
      </c>
      <c r="D921" t="s">
        <v>15</v>
      </c>
      <c r="E921" t="s">
        <v>35</v>
      </c>
      <c r="F921" t="s">
        <v>44</v>
      </c>
      <c r="G921" t="s">
        <v>40</v>
      </c>
      <c r="H921">
        <v>12894</v>
      </c>
      <c r="I921" t="s">
        <v>29</v>
      </c>
      <c r="K921">
        <v>14000</v>
      </c>
      <c r="L921" s="6">
        <v>45598</v>
      </c>
    </row>
    <row r="922" spans="1:12" x14ac:dyDescent="0.3">
      <c r="A922" t="s">
        <v>1197</v>
      </c>
      <c r="B922" t="s">
        <v>278</v>
      </c>
      <c r="C922" t="s">
        <v>33</v>
      </c>
      <c r="D922" t="s">
        <v>34</v>
      </c>
      <c r="E922" t="s">
        <v>35</v>
      </c>
      <c r="F922" t="s">
        <v>27</v>
      </c>
      <c r="G922" t="s">
        <v>18</v>
      </c>
      <c r="H922">
        <v>15288</v>
      </c>
      <c r="I922" t="s">
        <v>29</v>
      </c>
      <c r="K922">
        <v>17000</v>
      </c>
      <c r="L922" s="5" t="s">
        <v>373</v>
      </c>
    </row>
    <row r="923" spans="1:12" x14ac:dyDescent="0.3">
      <c r="A923" t="s">
        <v>1198</v>
      </c>
      <c r="B923" t="s">
        <v>479</v>
      </c>
      <c r="C923" t="s">
        <v>72</v>
      </c>
      <c r="D923" t="s">
        <v>73</v>
      </c>
      <c r="E923" t="s">
        <v>35</v>
      </c>
      <c r="F923" t="s">
        <v>17</v>
      </c>
      <c r="G923" t="s">
        <v>18</v>
      </c>
      <c r="H923">
        <v>9674</v>
      </c>
      <c r="I923" t="s">
        <v>23</v>
      </c>
      <c r="J923">
        <v>0.1</v>
      </c>
      <c r="K923">
        <v>9000</v>
      </c>
      <c r="L923" s="5" t="s">
        <v>45</v>
      </c>
    </row>
    <row r="924" spans="1:12" x14ac:dyDescent="0.3">
      <c r="A924" t="s">
        <v>1199</v>
      </c>
      <c r="B924" t="s">
        <v>80</v>
      </c>
      <c r="C924" t="s">
        <v>72</v>
      </c>
      <c r="D924" t="s">
        <v>73</v>
      </c>
      <c r="E924" t="s">
        <v>53</v>
      </c>
      <c r="F924" t="s">
        <v>27</v>
      </c>
      <c r="G924" t="s">
        <v>28</v>
      </c>
      <c r="H924">
        <v>8350</v>
      </c>
      <c r="K924">
        <v>9000</v>
      </c>
      <c r="L924" s="6">
        <v>45445</v>
      </c>
    </row>
    <row r="925" spans="1:12" x14ac:dyDescent="0.3">
      <c r="A925" t="s">
        <v>1200</v>
      </c>
      <c r="B925" t="s">
        <v>194</v>
      </c>
      <c r="C925" t="s">
        <v>72</v>
      </c>
      <c r="D925" t="s">
        <v>73</v>
      </c>
      <c r="E925" t="s">
        <v>53</v>
      </c>
      <c r="F925" t="s">
        <v>17</v>
      </c>
      <c r="G925" t="s">
        <v>40</v>
      </c>
      <c r="H925">
        <v>10457</v>
      </c>
      <c r="I925" t="s">
        <v>23</v>
      </c>
      <c r="J925">
        <v>0.1</v>
      </c>
      <c r="K925">
        <v>9000</v>
      </c>
      <c r="L925" s="6">
        <v>45384</v>
      </c>
    </row>
    <row r="926" spans="1:12" x14ac:dyDescent="0.3">
      <c r="A926" t="s">
        <v>1201</v>
      </c>
      <c r="B926" t="s">
        <v>536</v>
      </c>
      <c r="C926" t="s">
        <v>72</v>
      </c>
      <c r="D926" t="s">
        <v>73</v>
      </c>
      <c r="E926" t="s">
        <v>16</v>
      </c>
      <c r="F926" t="s">
        <v>17</v>
      </c>
      <c r="G926" t="s">
        <v>18</v>
      </c>
      <c r="H926">
        <v>9323</v>
      </c>
      <c r="I926" t="s">
        <v>29</v>
      </c>
      <c r="K926">
        <v>9000</v>
      </c>
      <c r="L926" s="5" t="s">
        <v>45</v>
      </c>
    </row>
    <row r="927" spans="1:12" x14ac:dyDescent="0.3">
      <c r="A927" t="s">
        <v>1202</v>
      </c>
      <c r="B927" t="s">
        <v>315</v>
      </c>
      <c r="C927" t="s">
        <v>33</v>
      </c>
      <c r="D927" t="s">
        <v>34</v>
      </c>
      <c r="E927" t="s">
        <v>53</v>
      </c>
      <c r="F927" t="s">
        <v>27</v>
      </c>
      <c r="G927" t="s">
        <v>28</v>
      </c>
      <c r="H927">
        <v>18927</v>
      </c>
      <c r="I927" t="s">
        <v>23</v>
      </c>
      <c r="J927">
        <v>0.1</v>
      </c>
      <c r="K927">
        <v>17000</v>
      </c>
      <c r="L927" s="5" t="s">
        <v>235</v>
      </c>
    </row>
    <row r="928" spans="1:12" x14ac:dyDescent="0.3">
      <c r="A928" t="s">
        <v>1203</v>
      </c>
      <c r="B928" t="s">
        <v>124</v>
      </c>
      <c r="C928" t="s">
        <v>33</v>
      </c>
      <c r="D928" t="s">
        <v>34</v>
      </c>
      <c r="E928" t="s">
        <v>35</v>
      </c>
      <c r="F928" t="s">
        <v>17</v>
      </c>
      <c r="G928" t="s">
        <v>40</v>
      </c>
      <c r="H928">
        <v>17653</v>
      </c>
      <c r="I928" t="s">
        <v>19</v>
      </c>
      <c r="J928">
        <v>0.2</v>
      </c>
      <c r="K928">
        <v>17000</v>
      </c>
      <c r="L928" s="6">
        <v>45627</v>
      </c>
    </row>
    <row r="929" spans="1:12" x14ac:dyDescent="0.3">
      <c r="A929" t="s">
        <v>1204</v>
      </c>
      <c r="B929" t="s">
        <v>215</v>
      </c>
      <c r="C929" t="s">
        <v>72</v>
      </c>
      <c r="D929" t="s">
        <v>73</v>
      </c>
      <c r="E929" t="s">
        <v>16</v>
      </c>
      <c r="F929" t="s">
        <v>27</v>
      </c>
      <c r="G929" t="s">
        <v>40</v>
      </c>
      <c r="H929">
        <v>9850</v>
      </c>
      <c r="K929">
        <v>9000</v>
      </c>
      <c r="L929" s="5" t="s">
        <v>211</v>
      </c>
    </row>
    <row r="930" spans="1:12" x14ac:dyDescent="0.3">
      <c r="A930" t="s">
        <v>1205</v>
      </c>
      <c r="B930" t="s">
        <v>22</v>
      </c>
      <c r="C930" t="s">
        <v>33</v>
      </c>
      <c r="D930" t="s">
        <v>34</v>
      </c>
      <c r="E930" t="s">
        <v>53</v>
      </c>
      <c r="F930" t="s">
        <v>27</v>
      </c>
      <c r="G930" t="s">
        <v>28</v>
      </c>
      <c r="H930">
        <v>16793</v>
      </c>
      <c r="I930" t="s">
        <v>19</v>
      </c>
      <c r="J930">
        <v>0.2</v>
      </c>
      <c r="K930">
        <v>17000</v>
      </c>
      <c r="L930" s="6">
        <v>45536</v>
      </c>
    </row>
    <row r="931" spans="1:12" x14ac:dyDescent="0.3">
      <c r="A931" t="s">
        <v>1206</v>
      </c>
      <c r="B931" t="s">
        <v>223</v>
      </c>
      <c r="C931" t="s">
        <v>14</v>
      </c>
      <c r="D931" t="s">
        <v>15</v>
      </c>
      <c r="E931" t="s">
        <v>16</v>
      </c>
      <c r="F931" t="s">
        <v>44</v>
      </c>
      <c r="G931" t="s">
        <v>18</v>
      </c>
      <c r="H931">
        <v>14003</v>
      </c>
      <c r="K931">
        <v>14000</v>
      </c>
      <c r="L931" s="6">
        <v>45413</v>
      </c>
    </row>
    <row r="932" spans="1:12" x14ac:dyDescent="0.3">
      <c r="A932" t="s">
        <v>1207</v>
      </c>
      <c r="B932" t="s">
        <v>155</v>
      </c>
      <c r="C932" t="s">
        <v>33</v>
      </c>
      <c r="D932" t="s">
        <v>34</v>
      </c>
      <c r="E932" t="s">
        <v>53</v>
      </c>
      <c r="F932" t="s">
        <v>44</v>
      </c>
      <c r="G932" t="s">
        <v>40</v>
      </c>
      <c r="H932">
        <v>18959</v>
      </c>
      <c r="I932" t="s">
        <v>23</v>
      </c>
      <c r="J932">
        <v>0.1</v>
      </c>
      <c r="K932">
        <v>17000</v>
      </c>
      <c r="L932" s="6">
        <v>45352</v>
      </c>
    </row>
    <row r="933" spans="1:12" x14ac:dyDescent="0.3">
      <c r="A933" t="s">
        <v>1208</v>
      </c>
      <c r="B933" t="s">
        <v>362</v>
      </c>
      <c r="C933" t="s">
        <v>33</v>
      </c>
      <c r="D933" t="s">
        <v>34</v>
      </c>
      <c r="E933" t="s">
        <v>16</v>
      </c>
      <c r="F933" t="s">
        <v>27</v>
      </c>
      <c r="G933" t="s">
        <v>40</v>
      </c>
      <c r="H933">
        <v>15484</v>
      </c>
      <c r="I933" t="s">
        <v>19</v>
      </c>
      <c r="J933">
        <v>0.2</v>
      </c>
      <c r="K933">
        <v>17000</v>
      </c>
      <c r="L933" s="5" t="s">
        <v>230</v>
      </c>
    </row>
    <row r="934" spans="1:12" x14ac:dyDescent="0.3">
      <c r="A934" t="s">
        <v>1209</v>
      </c>
      <c r="B934" t="s">
        <v>108</v>
      </c>
      <c r="C934" t="s">
        <v>72</v>
      </c>
      <c r="D934" t="s">
        <v>73</v>
      </c>
      <c r="E934" t="s">
        <v>16</v>
      </c>
      <c r="F934" t="s">
        <v>44</v>
      </c>
      <c r="G934" t="s">
        <v>18</v>
      </c>
      <c r="H934">
        <v>10035</v>
      </c>
      <c r="I934" t="s">
        <v>29</v>
      </c>
      <c r="K934">
        <v>9000</v>
      </c>
      <c r="L934" s="5" t="s">
        <v>101</v>
      </c>
    </row>
    <row r="935" spans="1:12" x14ac:dyDescent="0.3">
      <c r="A935" t="s">
        <v>1210</v>
      </c>
      <c r="B935" t="s">
        <v>439</v>
      </c>
      <c r="C935" t="s">
        <v>14</v>
      </c>
      <c r="D935" t="s">
        <v>15</v>
      </c>
      <c r="E935" t="s">
        <v>16</v>
      </c>
      <c r="F935" t="s">
        <v>27</v>
      </c>
      <c r="G935" t="s">
        <v>40</v>
      </c>
      <c r="H935">
        <v>14678</v>
      </c>
      <c r="I935" t="s">
        <v>23</v>
      </c>
      <c r="J935">
        <v>0.1</v>
      </c>
      <c r="K935">
        <v>14000</v>
      </c>
      <c r="L935" s="5" t="s">
        <v>122</v>
      </c>
    </row>
    <row r="936" spans="1:12" x14ac:dyDescent="0.3">
      <c r="A936" t="s">
        <v>1211</v>
      </c>
      <c r="B936" t="s">
        <v>71</v>
      </c>
      <c r="C936" t="s">
        <v>14</v>
      </c>
      <c r="D936" t="s">
        <v>15</v>
      </c>
      <c r="E936" t="s">
        <v>35</v>
      </c>
      <c r="F936" t="s">
        <v>44</v>
      </c>
      <c r="G936" t="s">
        <v>28</v>
      </c>
      <c r="H936">
        <v>12534</v>
      </c>
      <c r="I936" t="s">
        <v>23</v>
      </c>
      <c r="J936">
        <v>0.1</v>
      </c>
      <c r="K936">
        <v>14000</v>
      </c>
      <c r="L936" s="6">
        <v>45627</v>
      </c>
    </row>
    <row r="937" spans="1:12" x14ac:dyDescent="0.3">
      <c r="A937" t="s">
        <v>1212</v>
      </c>
      <c r="B937" t="s">
        <v>1068</v>
      </c>
      <c r="C937" t="s">
        <v>33</v>
      </c>
      <c r="D937" t="s">
        <v>34</v>
      </c>
      <c r="E937" t="s">
        <v>35</v>
      </c>
      <c r="F937" t="s">
        <v>17</v>
      </c>
      <c r="G937" t="s">
        <v>28</v>
      </c>
      <c r="H937">
        <v>15699</v>
      </c>
      <c r="I937" t="s">
        <v>29</v>
      </c>
      <c r="K937">
        <v>17000</v>
      </c>
      <c r="L937" s="6">
        <v>45413</v>
      </c>
    </row>
    <row r="938" spans="1:12" x14ac:dyDescent="0.3">
      <c r="A938" t="s">
        <v>1213</v>
      </c>
      <c r="B938" t="s">
        <v>354</v>
      </c>
      <c r="C938" t="s">
        <v>14</v>
      </c>
      <c r="D938" t="s">
        <v>15</v>
      </c>
      <c r="E938" t="s">
        <v>35</v>
      </c>
      <c r="F938" t="s">
        <v>17</v>
      </c>
      <c r="G938" t="s">
        <v>28</v>
      </c>
      <c r="H938">
        <v>15273</v>
      </c>
      <c r="I938" t="s">
        <v>29</v>
      </c>
      <c r="K938">
        <v>14000</v>
      </c>
      <c r="L938" s="5" t="s">
        <v>101</v>
      </c>
    </row>
    <row r="939" spans="1:12" x14ac:dyDescent="0.3">
      <c r="A939" t="s">
        <v>1214</v>
      </c>
      <c r="B939" t="s">
        <v>232</v>
      </c>
      <c r="C939" t="s">
        <v>51</v>
      </c>
      <c r="D939" t="s">
        <v>52</v>
      </c>
      <c r="E939" t="s">
        <v>53</v>
      </c>
      <c r="F939" t="s">
        <v>17</v>
      </c>
      <c r="G939" t="s">
        <v>28</v>
      </c>
      <c r="H939">
        <v>13778</v>
      </c>
      <c r="K939">
        <v>13000</v>
      </c>
      <c r="L939" s="5" t="s">
        <v>129</v>
      </c>
    </row>
    <row r="940" spans="1:12" x14ac:dyDescent="0.3">
      <c r="A940" t="s">
        <v>1215</v>
      </c>
      <c r="B940" t="s">
        <v>22</v>
      </c>
      <c r="C940" t="s">
        <v>51</v>
      </c>
      <c r="D940" t="s">
        <v>52</v>
      </c>
      <c r="E940" t="s">
        <v>53</v>
      </c>
      <c r="F940" t="s">
        <v>27</v>
      </c>
      <c r="G940" t="s">
        <v>18</v>
      </c>
      <c r="H940">
        <v>13429</v>
      </c>
      <c r="I940" t="s">
        <v>19</v>
      </c>
      <c r="J940">
        <v>0.2</v>
      </c>
      <c r="K940">
        <v>13000</v>
      </c>
      <c r="L940" s="5" t="s">
        <v>165</v>
      </c>
    </row>
    <row r="941" spans="1:12" x14ac:dyDescent="0.3">
      <c r="A941" t="s">
        <v>1216</v>
      </c>
      <c r="B941" t="s">
        <v>91</v>
      </c>
      <c r="C941" t="s">
        <v>33</v>
      </c>
      <c r="D941" t="s">
        <v>34</v>
      </c>
      <c r="E941" t="s">
        <v>35</v>
      </c>
      <c r="F941" t="s">
        <v>17</v>
      </c>
      <c r="G941" t="s">
        <v>18</v>
      </c>
      <c r="H941">
        <v>17852</v>
      </c>
      <c r="I941" t="s">
        <v>36</v>
      </c>
      <c r="J941">
        <v>0.3</v>
      </c>
      <c r="K941">
        <v>17000</v>
      </c>
      <c r="L941" s="6">
        <v>45414</v>
      </c>
    </row>
    <row r="942" spans="1:12" x14ac:dyDescent="0.3">
      <c r="A942" t="s">
        <v>1217</v>
      </c>
      <c r="B942" t="s">
        <v>465</v>
      </c>
      <c r="C942" t="s">
        <v>51</v>
      </c>
      <c r="D942" t="s">
        <v>52</v>
      </c>
      <c r="E942" t="s">
        <v>16</v>
      </c>
      <c r="F942" t="s">
        <v>27</v>
      </c>
      <c r="G942" t="s">
        <v>18</v>
      </c>
      <c r="H942">
        <v>11409</v>
      </c>
      <c r="I942" t="s">
        <v>29</v>
      </c>
      <c r="K942">
        <v>13000</v>
      </c>
      <c r="L942" s="5" t="s">
        <v>54</v>
      </c>
    </row>
    <row r="943" spans="1:12" x14ac:dyDescent="0.3">
      <c r="A943" t="s">
        <v>1218</v>
      </c>
      <c r="B943" t="s">
        <v>84</v>
      </c>
      <c r="C943" t="s">
        <v>14</v>
      </c>
      <c r="D943" t="s">
        <v>15</v>
      </c>
      <c r="E943" t="s">
        <v>53</v>
      </c>
      <c r="F943" t="s">
        <v>27</v>
      </c>
      <c r="G943" t="s">
        <v>18</v>
      </c>
      <c r="H943">
        <v>12029</v>
      </c>
      <c r="I943" t="s">
        <v>19</v>
      </c>
      <c r="J943">
        <v>0.2</v>
      </c>
      <c r="K943">
        <v>14000</v>
      </c>
      <c r="L943" s="5" t="s">
        <v>45</v>
      </c>
    </row>
    <row r="944" spans="1:12" x14ac:dyDescent="0.3">
      <c r="A944" t="s">
        <v>1219</v>
      </c>
      <c r="B944" t="s">
        <v>202</v>
      </c>
      <c r="C944" t="s">
        <v>33</v>
      </c>
      <c r="D944" t="s">
        <v>34</v>
      </c>
      <c r="E944" t="s">
        <v>53</v>
      </c>
      <c r="F944" t="s">
        <v>44</v>
      </c>
      <c r="G944" t="s">
        <v>40</v>
      </c>
      <c r="H944">
        <v>17835</v>
      </c>
      <c r="I944" t="s">
        <v>19</v>
      </c>
      <c r="J944">
        <v>0.2</v>
      </c>
      <c r="K944">
        <v>17000</v>
      </c>
      <c r="L944" s="5" t="s">
        <v>24</v>
      </c>
    </row>
    <row r="945" spans="1:12" x14ac:dyDescent="0.3">
      <c r="A945" t="s">
        <v>1220</v>
      </c>
      <c r="B945" t="s">
        <v>134</v>
      </c>
      <c r="C945" t="s">
        <v>33</v>
      </c>
      <c r="D945" t="s">
        <v>34</v>
      </c>
      <c r="E945" t="s">
        <v>16</v>
      </c>
      <c r="F945" t="s">
        <v>17</v>
      </c>
      <c r="G945" t="s">
        <v>40</v>
      </c>
      <c r="H945">
        <v>15979</v>
      </c>
      <c r="I945" t="s">
        <v>19</v>
      </c>
      <c r="J945">
        <v>0.2</v>
      </c>
      <c r="K945">
        <v>17000</v>
      </c>
      <c r="L945" s="6">
        <v>45537</v>
      </c>
    </row>
    <row r="946" spans="1:12" x14ac:dyDescent="0.3">
      <c r="A946" t="s">
        <v>1221</v>
      </c>
      <c r="B946" t="s">
        <v>500</v>
      </c>
      <c r="C946" t="s">
        <v>51</v>
      </c>
      <c r="D946" t="s">
        <v>52</v>
      </c>
      <c r="E946" t="s">
        <v>16</v>
      </c>
      <c r="F946" t="s">
        <v>17</v>
      </c>
      <c r="G946" t="s">
        <v>28</v>
      </c>
      <c r="H946">
        <v>14892</v>
      </c>
      <c r="I946" t="s">
        <v>23</v>
      </c>
      <c r="J946">
        <v>0.1</v>
      </c>
      <c r="K946">
        <v>13000</v>
      </c>
      <c r="L946" s="6">
        <v>45567</v>
      </c>
    </row>
    <row r="947" spans="1:12" x14ac:dyDescent="0.3">
      <c r="A947" t="s">
        <v>1222</v>
      </c>
      <c r="B947" t="s">
        <v>429</v>
      </c>
      <c r="C947" t="s">
        <v>33</v>
      </c>
      <c r="D947" t="s">
        <v>34</v>
      </c>
      <c r="E947" t="s">
        <v>53</v>
      </c>
      <c r="F947" t="s">
        <v>17</v>
      </c>
      <c r="G947" t="s">
        <v>18</v>
      </c>
      <c r="H947">
        <v>17284</v>
      </c>
      <c r="I947" t="s">
        <v>19</v>
      </c>
      <c r="J947">
        <v>0.2</v>
      </c>
      <c r="K947">
        <v>17000</v>
      </c>
      <c r="L947" s="5" t="s">
        <v>85</v>
      </c>
    </row>
    <row r="948" spans="1:12" x14ac:dyDescent="0.3">
      <c r="A948" t="s">
        <v>1223</v>
      </c>
      <c r="B948" t="s">
        <v>274</v>
      </c>
      <c r="C948" t="s">
        <v>14</v>
      </c>
      <c r="D948" t="s">
        <v>15</v>
      </c>
      <c r="E948" t="s">
        <v>16</v>
      </c>
      <c r="F948" t="s">
        <v>17</v>
      </c>
      <c r="G948" t="s">
        <v>28</v>
      </c>
      <c r="H948">
        <v>14078</v>
      </c>
      <c r="I948" t="s">
        <v>19</v>
      </c>
      <c r="J948">
        <v>0.2</v>
      </c>
      <c r="K948">
        <v>14000</v>
      </c>
      <c r="L948" s="5" t="s">
        <v>192</v>
      </c>
    </row>
    <row r="949" spans="1:12" x14ac:dyDescent="0.3">
      <c r="A949" t="s">
        <v>1224</v>
      </c>
      <c r="B949" t="s">
        <v>462</v>
      </c>
      <c r="C949" t="s">
        <v>51</v>
      </c>
      <c r="D949" t="s">
        <v>52</v>
      </c>
      <c r="E949" t="s">
        <v>53</v>
      </c>
      <c r="F949" t="s">
        <v>27</v>
      </c>
      <c r="G949" t="s">
        <v>18</v>
      </c>
      <c r="H949">
        <v>11461</v>
      </c>
      <c r="I949" t="s">
        <v>19</v>
      </c>
      <c r="J949">
        <v>0.2</v>
      </c>
      <c r="K949">
        <v>13000</v>
      </c>
      <c r="L949" s="5" t="s">
        <v>106</v>
      </c>
    </row>
    <row r="950" spans="1:12" x14ac:dyDescent="0.3">
      <c r="A950" t="s">
        <v>1225</v>
      </c>
      <c r="B950" t="s">
        <v>1226</v>
      </c>
      <c r="C950" t="s">
        <v>72</v>
      </c>
      <c r="D950" t="s">
        <v>73</v>
      </c>
      <c r="E950" t="s">
        <v>35</v>
      </c>
      <c r="F950" t="s">
        <v>27</v>
      </c>
      <c r="G950" t="s">
        <v>28</v>
      </c>
      <c r="H950">
        <v>10779</v>
      </c>
      <c r="I950" t="s">
        <v>23</v>
      </c>
      <c r="J950">
        <v>0.1</v>
      </c>
      <c r="K950">
        <v>9000</v>
      </c>
      <c r="L950" s="6">
        <v>45383</v>
      </c>
    </row>
    <row r="951" spans="1:12" x14ac:dyDescent="0.3">
      <c r="A951" t="s">
        <v>1227</v>
      </c>
      <c r="B951" t="s">
        <v>352</v>
      </c>
      <c r="C951" t="s">
        <v>33</v>
      </c>
      <c r="D951" t="s">
        <v>34</v>
      </c>
      <c r="E951" t="s">
        <v>35</v>
      </c>
      <c r="F951" t="s">
        <v>17</v>
      </c>
      <c r="G951" t="s">
        <v>40</v>
      </c>
      <c r="H951">
        <v>16369</v>
      </c>
      <c r="I951" t="s">
        <v>29</v>
      </c>
      <c r="K951">
        <v>17000</v>
      </c>
      <c r="L951" s="5" t="s">
        <v>230</v>
      </c>
    </row>
    <row r="952" spans="1:12" x14ac:dyDescent="0.3">
      <c r="A952" t="s">
        <v>1228</v>
      </c>
      <c r="B952" t="s">
        <v>174</v>
      </c>
      <c r="C952" t="s">
        <v>72</v>
      </c>
      <c r="D952" t="s">
        <v>73</v>
      </c>
      <c r="E952" t="s">
        <v>35</v>
      </c>
      <c r="F952" t="s">
        <v>27</v>
      </c>
      <c r="G952" t="s">
        <v>28</v>
      </c>
      <c r="H952">
        <v>7214</v>
      </c>
      <c r="I952" t="s">
        <v>29</v>
      </c>
      <c r="K952">
        <v>9000</v>
      </c>
      <c r="L952" s="6">
        <v>45627</v>
      </c>
    </row>
    <row r="953" spans="1:12" x14ac:dyDescent="0.3">
      <c r="A953" t="s">
        <v>1229</v>
      </c>
      <c r="B953" t="s">
        <v>157</v>
      </c>
      <c r="C953" t="s">
        <v>14</v>
      </c>
      <c r="D953" t="s">
        <v>15</v>
      </c>
      <c r="E953" t="s">
        <v>53</v>
      </c>
      <c r="F953" t="s">
        <v>44</v>
      </c>
      <c r="G953" t="s">
        <v>18</v>
      </c>
      <c r="H953">
        <v>12290</v>
      </c>
      <c r="I953" t="s">
        <v>19</v>
      </c>
      <c r="J953">
        <v>0.2</v>
      </c>
      <c r="K953">
        <v>14000</v>
      </c>
      <c r="L953" s="5" t="s">
        <v>373</v>
      </c>
    </row>
    <row r="954" spans="1:12" x14ac:dyDescent="0.3">
      <c r="A954" t="s">
        <v>1230</v>
      </c>
      <c r="B954" t="s">
        <v>636</v>
      </c>
      <c r="C954" t="s">
        <v>33</v>
      </c>
      <c r="D954" t="s">
        <v>34</v>
      </c>
      <c r="E954" t="s">
        <v>53</v>
      </c>
      <c r="F954" t="s">
        <v>27</v>
      </c>
      <c r="G954" t="s">
        <v>28</v>
      </c>
      <c r="H954">
        <v>17772</v>
      </c>
      <c r="I954" t="s">
        <v>36</v>
      </c>
      <c r="J954">
        <v>0.3</v>
      </c>
      <c r="K954">
        <v>17000</v>
      </c>
      <c r="L954" s="5" t="s">
        <v>101</v>
      </c>
    </row>
    <row r="955" spans="1:12" x14ac:dyDescent="0.3">
      <c r="A955" t="s">
        <v>1231</v>
      </c>
      <c r="B955" t="s">
        <v>688</v>
      </c>
      <c r="C955" t="s">
        <v>33</v>
      </c>
      <c r="D955" t="s">
        <v>34</v>
      </c>
      <c r="E955" t="s">
        <v>35</v>
      </c>
      <c r="F955" t="s">
        <v>27</v>
      </c>
      <c r="G955" t="s">
        <v>18</v>
      </c>
      <c r="H955">
        <v>18021</v>
      </c>
      <c r="K955">
        <v>17000</v>
      </c>
      <c r="L955" s="5" t="s">
        <v>78</v>
      </c>
    </row>
    <row r="956" spans="1:12" x14ac:dyDescent="0.3">
      <c r="A956" t="s">
        <v>1232</v>
      </c>
      <c r="B956" t="s">
        <v>450</v>
      </c>
      <c r="C956" t="s">
        <v>51</v>
      </c>
      <c r="D956" t="s">
        <v>52</v>
      </c>
      <c r="E956" t="s">
        <v>35</v>
      </c>
      <c r="F956" t="s">
        <v>17</v>
      </c>
      <c r="G956" t="s">
        <v>28</v>
      </c>
      <c r="H956">
        <v>12984</v>
      </c>
      <c r="I956" t="s">
        <v>23</v>
      </c>
      <c r="J956">
        <v>0.1</v>
      </c>
      <c r="K956">
        <v>13000</v>
      </c>
      <c r="L956" s="5" t="s">
        <v>188</v>
      </c>
    </row>
    <row r="957" spans="1:12" x14ac:dyDescent="0.3">
      <c r="A957" t="s">
        <v>1233</v>
      </c>
      <c r="B957" t="s">
        <v>217</v>
      </c>
      <c r="C957" t="s">
        <v>51</v>
      </c>
      <c r="D957" t="s">
        <v>52</v>
      </c>
      <c r="E957" t="s">
        <v>16</v>
      </c>
      <c r="F957" t="s">
        <v>17</v>
      </c>
      <c r="G957" t="s">
        <v>18</v>
      </c>
      <c r="H957">
        <v>12586</v>
      </c>
      <c r="I957" t="s">
        <v>36</v>
      </c>
      <c r="J957">
        <v>0.3</v>
      </c>
      <c r="K957">
        <v>13000</v>
      </c>
      <c r="L957" s="6">
        <v>45536</v>
      </c>
    </row>
    <row r="958" spans="1:12" x14ac:dyDescent="0.3">
      <c r="A958" t="s">
        <v>1234</v>
      </c>
      <c r="B958" t="s">
        <v>519</v>
      </c>
      <c r="C958" t="s">
        <v>51</v>
      </c>
      <c r="D958" t="s">
        <v>52</v>
      </c>
      <c r="E958" t="s">
        <v>16</v>
      </c>
      <c r="F958" t="s">
        <v>17</v>
      </c>
      <c r="G958" t="s">
        <v>40</v>
      </c>
      <c r="H958">
        <v>11828</v>
      </c>
      <c r="I958" t="s">
        <v>36</v>
      </c>
      <c r="J958">
        <v>0.3</v>
      </c>
      <c r="K958">
        <v>13000</v>
      </c>
      <c r="L958" s="6">
        <v>45536</v>
      </c>
    </row>
    <row r="959" spans="1:12" x14ac:dyDescent="0.3">
      <c r="A959" t="s">
        <v>1235</v>
      </c>
      <c r="B959" t="s">
        <v>221</v>
      </c>
      <c r="C959" t="s">
        <v>14</v>
      </c>
      <c r="D959" t="s">
        <v>15</v>
      </c>
      <c r="E959" t="s">
        <v>53</v>
      </c>
      <c r="F959" t="s">
        <v>27</v>
      </c>
      <c r="G959" t="s">
        <v>18</v>
      </c>
      <c r="H959">
        <v>15488</v>
      </c>
      <c r="K959">
        <v>14000</v>
      </c>
      <c r="L959" s="5" t="s">
        <v>192</v>
      </c>
    </row>
    <row r="960" spans="1:12" x14ac:dyDescent="0.3">
      <c r="A960" t="s">
        <v>1236</v>
      </c>
      <c r="B960" t="s">
        <v>217</v>
      </c>
      <c r="C960" t="s">
        <v>33</v>
      </c>
      <c r="D960" t="s">
        <v>34</v>
      </c>
      <c r="E960" t="s">
        <v>35</v>
      </c>
      <c r="F960" t="s">
        <v>17</v>
      </c>
      <c r="G960" t="s">
        <v>28</v>
      </c>
      <c r="H960">
        <v>15642</v>
      </c>
      <c r="I960" t="s">
        <v>29</v>
      </c>
      <c r="K960">
        <v>17000</v>
      </c>
      <c r="L960" s="5" t="s">
        <v>211</v>
      </c>
    </row>
    <row r="961" spans="1:12" x14ac:dyDescent="0.3">
      <c r="A961" t="s">
        <v>1237</v>
      </c>
      <c r="B961" t="s">
        <v>756</v>
      </c>
      <c r="C961" t="s">
        <v>51</v>
      </c>
      <c r="D961" t="s">
        <v>52</v>
      </c>
      <c r="E961" t="s">
        <v>35</v>
      </c>
      <c r="F961" t="s">
        <v>17</v>
      </c>
      <c r="G961" t="s">
        <v>28</v>
      </c>
      <c r="H961">
        <v>13003</v>
      </c>
      <c r="I961" t="s">
        <v>19</v>
      </c>
      <c r="J961">
        <v>0.2</v>
      </c>
      <c r="K961">
        <v>13000</v>
      </c>
      <c r="L961" s="6">
        <v>45475</v>
      </c>
    </row>
    <row r="962" spans="1:12" x14ac:dyDescent="0.3">
      <c r="A962" t="s">
        <v>1238</v>
      </c>
      <c r="B962" t="s">
        <v>788</v>
      </c>
      <c r="C962" t="s">
        <v>72</v>
      </c>
      <c r="D962" t="s">
        <v>73</v>
      </c>
      <c r="E962" t="s">
        <v>53</v>
      </c>
      <c r="F962" t="s">
        <v>27</v>
      </c>
      <c r="G962" t="s">
        <v>28</v>
      </c>
      <c r="H962">
        <v>8753</v>
      </c>
      <c r="I962" t="s">
        <v>19</v>
      </c>
      <c r="J962">
        <v>0.2</v>
      </c>
      <c r="K962">
        <v>9000</v>
      </c>
      <c r="L962" s="5" t="s">
        <v>109</v>
      </c>
    </row>
    <row r="963" spans="1:12" x14ac:dyDescent="0.3">
      <c r="A963" t="s">
        <v>1239</v>
      </c>
      <c r="B963" t="s">
        <v>702</v>
      </c>
      <c r="C963" t="s">
        <v>51</v>
      </c>
      <c r="D963" t="s">
        <v>52</v>
      </c>
      <c r="E963" t="s">
        <v>16</v>
      </c>
      <c r="F963" t="s">
        <v>27</v>
      </c>
      <c r="G963" t="s">
        <v>28</v>
      </c>
      <c r="H963">
        <v>14679</v>
      </c>
      <c r="I963" t="s">
        <v>23</v>
      </c>
      <c r="J963">
        <v>0.1</v>
      </c>
      <c r="K963">
        <v>13000</v>
      </c>
      <c r="L963" s="5" t="s">
        <v>30</v>
      </c>
    </row>
    <row r="964" spans="1:12" x14ac:dyDescent="0.3">
      <c r="A964" t="s">
        <v>1240</v>
      </c>
      <c r="B964" t="s">
        <v>187</v>
      </c>
      <c r="C964" t="s">
        <v>72</v>
      </c>
      <c r="D964" t="s">
        <v>73</v>
      </c>
      <c r="E964" t="s">
        <v>16</v>
      </c>
      <c r="F964" t="s">
        <v>44</v>
      </c>
      <c r="G964" t="s">
        <v>18</v>
      </c>
      <c r="H964">
        <v>8743</v>
      </c>
      <c r="I964" t="s">
        <v>29</v>
      </c>
      <c r="K964">
        <v>9000</v>
      </c>
      <c r="L964" s="5" t="s">
        <v>132</v>
      </c>
    </row>
    <row r="965" spans="1:12" x14ac:dyDescent="0.3">
      <c r="A965" t="s">
        <v>1241</v>
      </c>
      <c r="B965" t="s">
        <v>183</v>
      </c>
      <c r="C965" t="s">
        <v>14</v>
      </c>
      <c r="D965" t="s">
        <v>15</v>
      </c>
      <c r="E965" t="s">
        <v>53</v>
      </c>
      <c r="F965" t="s">
        <v>17</v>
      </c>
      <c r="G965" t="s">
        <v>18</v>
      </c>
      <c r="H965">
        <v>12340</v>
      </c>
      <c r="I965" t="s">
        <v>29</v>
      </c>
      <c r="K965">
        <v>14000</v>
      </c>
      <c r="L965" s="5" t="s">
        <v>198</v>
      </c>
    </row>
    <row r="966" spans="1:12" x14ac:dyDescent="0.3">
      <c r="A966" t="s">
        <v>1242</v>
      </c>
      <c r="B966" t="s">
        <v>221</v>
      </c>
      <c r="C966" t="s">
        <v>72</v>
      </c>
      <c r="D966" t="s">
        <v>73</v>
      </c>
      <c r="E966" t="s">
        <v>35</v>
      </c>
      <c r="F966" t="s">
        <v>27</v>
      </c>
      <c r="G966" t="s">
        <v>40</v>
      </c>
      <c r="H966">
        <v>8211</v>
      </c>
      <c r="I966" t="s">
        <v>19</v>
      </c>
      <c r="J966">
        <v>0.2</v>
      </c>
      <c r="K966">
        <v>9000</v>
      </c>
      <c r="L966" s="6">
        <v>45598</v>
      </c>
    </row>
    <row r="967" spans="1:12" x14ac:dyDescent="0.3">
      <c r="A967" t="s">
        <v>1243</v>
      </c>
      <c r="B967" t="s">
        <v>50</v>
      </c>
      <c r="C967" t="s">
        <v>72</v>
      </c>
      <c r="D967" t="s">
        <v>73</v>
      </c>
      <c r="E967" t="s">
        <v>16</v>
      </c>
      <c r="F967" t="s">
        <v>17</v>
      </c>
      <c r="G967" t="s">
        <v>18</v>
      </c>
      <c r="H967">
        <v>9880</v>
      </c>
      <c r="K967">
        <v>9000</v>
      </c>
      <c r="L967" s="5" t="s">
        <v>41</v>
      </c>
    </row>
    <row r="968" spans="1:12" x14ac:dyDescent="0.3">
      <c r="A968" t="s">
        <v>1244</v>
      </c>
      <c r="B968" t="s">
        <v>266</v>
      </c>
      <c r="C968" t="s">
        <v>14</v>
      </c>
      <c r="D968" t="s">
        <v>15</v>
      </c>
      <c r="E968" t="s">
        <v>53</v>
      </c>
      <c r="F968" t="s">
        <v>17</v>
      </c>
      <c r="G968" t="s">
        <v>18</v>
      </c>
      <c r="H968">
        <v>15580</v>
      </c>
      <c r="K968">
        <v>14000</v>
      </c>
      <c r="L968" s="6">
        <v>45627</v>
      </c>
    </row>
    <row r="969" spans="1:12" x14ac:dyDescent="0.3">
      <c r="A969" t="s">
        <v>1245</v>
      </c>
      <c r="B969" t="s">
        <v>164</v>
      </c>
      <c r="C969" t="s">
        <v>33</v>
      </c>
      <c r="D969" t="s">
        <v>34</v>
      </c>
      <c r="E969" t="s">
        <v>16</v>
      </c>
      <c r="F969" t="s">
        <v>17</v>
      </c>
      <c r="G969" t="s">
        <v>28</v>
      </c>
      <c r="H969">
        <v>17594</v>
      </c>
      <c r="I969" t="s">
        <v>23</v>
      </c>
      <c r="J969">
        <v>0.1</v>
      </c>
      <c r="K969">
        <v>17000</v>
      </c>
      <c r="L969" s="5" t="s">
        <v>78</v>
      </c>
    </row>
    <row r="970" spans="1:12" x14ac:dyDescent="0.3">
      <c r="A970" t="s">
        <v>1246</v>
      </c>
      <c r="B970" t="s">
        <v>13</v>
      </c>
      <c r="C970" t="s">
        <v>72</v>
      </c>
      <c r="D970" t="s">
        <v>73</v>
      </c>
      <c r="E970" t="s">
        <v>16</v>
      </c>
      <c r="F970" t="s">
        <v>17</v>
      </c>
      <c r="G970" t="s">
        <v>28</v>
      </c>
      <c r="H970">
        <v>7133</v>
      </c>
      <c r="I970" t="s">
        <v>36</v>
      </c>
      <c r="J970">
        <v>0.3</v>
      </c>
      <c r="K970">
        <v>9000</v>
      </c>
      <c r="L970" s="5" t="s">
        <v>69</v>
      </c>
    </row>
    <row r="971" spans="1:12" x14ac:dyDescent="0.3">
      <c r="A971" t="s">
        <v>1247</v>
      </c>
      <c r="B971" t="s">
        <v>1109</v>
      </c>
      <c r="C971" t="s">
        <v>51</v>
      </c>
      <c r="D971" t="s">
        <v>52</v>
      </c>
      <c r="E971" t="s">
        <v>16</v>
      </c>
      <c r="F971" t="s">
        <v>27</v>
      </c>
      <c r="G971" t="s">
        <v>28</v>
      </c>
      <c r="H971">
        <v>14607</v>
      </c>
      <c r="I971" t="s">
        <v>36</v>
      </c>
      <c r="J971">
        <v>0.3</v>
      </c>
      <c r="K971">
        <v>13000</v>
      </c>
      <c r="L971" s="5" t="s">
        <v>20</v>
      </c>
    </row>
    <row r="972" spans="1:12" x14ac:dyDescent="0.3">
      <c r="A972" t="s">
        <v>1248</v>
      </c>
      <c r="B972" t="s">
        <v>1023</v>
      </c>
      <c r="C972" t="s">
        <v>33</v>
      </c>
      <c r="D972" t="s">
        <v>34</v>
      </c>
      <c r="E972" t="s">
        <v>35</v>
      </c>
      <c r="F972" t="s">
        <v>27</v>
      </c>
      <c r="G972" t="s">
        <v>40</v>
      </c>
      <c r="H972">
        <v>16497</v>
      </c>
      <c r="K972">
        <v>17000</v>
      </c>
      <c r="L972" s="6">
        <v>45537</v>
      </c>
    </row>
    <row r="973" spans="1:12" x14ac:dyDescent="0.3">
      <c r="A973" t="s">
        <v>1249</v>
      </c>
      <c r="B973" t="s">
        <v>146</v>
      </c>
      <c r="C973" t="s">
        <v>33</v>
      </c>
      <c r="D973" t="s">
        <v>34</v>
      </c>
      <c r="E973" t="s">
        <v>35</v>
      </c>
      <c r="F973" t="s">
        <v>44</v>
      </c>
      <c r="G973" t="s">
        <v>28</v>
      </c>
      <c r="H973">
        <v>17887</v>
      </c>
      <c r="I973" t="s">
        <v>23</v>
      </c>
      <c r="J973">
        <v>0.1</v>
      </c>
      <c r="K973">
        <v>17000</v>
      </c>
      <c r="L973" s="6">
        <v>45414</v>
      </c>
    </row>
    <row r="974" spans="1:12" x14ac:dyDescent="0.3">
      <c r="A974" t="s">
        <v>1250</v>
      </c>
      <c r="B974" t="s">
        <v>309</v>
      </c>
      <c r="C974" t="s">
        <v>51</v>
      </c>
      <c r="D974" t="s">
        <v>52</v>
      </c>
      <c r="E974" t="s">
        <v>35</v>
      </c>
      <c r="F974" t="s">
        <v>17</v>
      </c>
      <c r="G974" t="s">
        <v>18</v>
      </c>
      <c r="H974">
        <v>13210</v>
      </c>
      <c r="I974" t="s">
        <v>23</v>
      </c>
      <c r="J974">
        <v>0.1</v>
      </c>
      <c r="K974">
        <v>13000</v>
      </c>
      <c r="L974" s="6">
        <v>45598</v>
      </c>
    </row>
    <row r="975" spans="1:12" x14ac:dyDescent="0.3">
      <c r="A975" t="s">
        <v>1251</v>
      </c>
      <c r="B975" t="s">
        <v>519</v>
      </c>
      <c r="C975" t="s">
        <v>51</v>
      </c>
      <c r="D975" t="s">
        <v>52</v>
      </c>
      <c r="E975" t="s">
        <v>16</v>
      </c>
      <c r="F975" t="s">
        <v>27</v>
      </c>
      <c r="G975" t="s">
        <v>40</v>
      </c>
      <c r="H975">
        <v>12444</v>
      </c>
      <c r="I975" t="s">
        <v>36</v>
      </c>
      <c r="J975">
        <v>0.3</v>
      </c>
      <c r="K975">
        <v>13000</v>
      </c>
      <c r="L975" s="6">
        <v>45324</v>
      </c>
    </row>
    <row r="976" spans="1:12" x14ac:dyDescent="0.3">
      <c r="A976" t="s">
        <v>1252</v>
      </c>
      <c r="B976" t="s">
        <v>105</v>
      </c>
      <c r="C976" t="s">
        <v>33</v>
      </c>
      <c r="D976" t="s">
        <v>34</v>
      </c>
      <c r="E976" t="s">
        <v>35</v>
      </c>
      <c r="F976" t="s">
        <v>27</v>
      </c>
      <c r="G976" t="s">
        <v>40</v>
      </c>
      <c r="H976">
        <v>16414</v>
      </c>
      <c r="K976">
        <v>17000</v>
      </c>
      <c r="L976" s="6">
        <v>45293</v>
      </c>
    </row>
    <row r="977" spans="1:12" x14ac:dyDescent="0.3">
      <c r="A977" t="s">
        <v>1253</v>
      </c>
      <c r="B977" t="s">
        <v>196</v>
      </c>
      <c r="C977" t="s">
        <v>14</v>
      </c>
      <c r="D977" t="s">
        <v>15</v>
      </c>
      <c r="E977" t="s">
        <v>53</v>
      </c>
      <c r="F977" t="s">
        <v>44</v>
      </c>
      <c r="G977" t="s">
        <v>28</v>
      </c>
      <c r="H977">
        <v>14778</v>
      </c>
      <c r="I977" t="s">
        <v>29</v>
      </c>
      <c r="K977">
        <v>14000</v>
      </c>
      <c r="L977" s="5" t="s">
        <v>211</v>
      </c>
    </row>
    <row r="978" spans="1:12" x14ac:dyDescent="0.3">
      <c r="A978" t="s">
        <v>1254</v>
      </c>
      <c r="B978" t="s">
        <v>56</v>
      </c>
      <c r="C978" t="s">
        <v>33</v>
      </c>
      <c r="D978" t="s">
        <v>34</v>
      </c>
      <c r="E978" t="s">
        <v>16</v>
      </c>
      <c r="F978" t="s">
        <v>44</v>
      </c>
      <c r="G978" t="s">
        <v>18</v>
      </c>
      <c r="H978">
        <v>15771</v>
      </c>
      <c r="K978">
        <v>17000</v>
      </c>
      <c r="L978" s="6">
        <v>45444</v>
      </c>
    </row>
    <row r="979" spans="1:12" x14ac:dyDescent="0.3">
      <c r="A979" t="s">
        <v>1255</v>
      </c>
      <c r="B979" t="s">
        <v>77</v>
      </c>
      <c r="C979" t="s">
        <v>51</v>
      </c>
      <c r="D979" t="s">
        <v>52</v>
      </c>
      <c r="E979" t="s">
        <v>53</v>
      </c>
      <c r="F979" t="s">
        <v>27</v>
      </c>
      <c r="G979" t="s">
        <v>18</v>
      </c>
      <c r="H979">
        <v>11674</v>
      </c>
      <c r="I979" t="s">
        <v>36</v>
      </c>
      <c r="J979">
        <v>0.3</v>
      </c>
      <c r="K979">
        <v>13000</v>
      </c>
      <c r="L979" s="6">
        <v>45505</v>
      </c>
    </row>
    <row r="980" spans="1:12" x14ac:dyDescent="0.3">
      <c r="A980" t="s">
        <v>1256</v>
      </c>
      <c r="B980" t="s">
        <v>179</v>
      </c>
      <c r="C980" t="s">
        <v>72</v>
      </c>
      <c r="D980" t="s">
        <v>73</v>
      </c>
      <c r="E980" t="s">
        <v>35</v>
      </c>
      <c r="F980" t="s">
        <v>27</v>
      </c>
      <c r="G980" t="s">
        <v>28</v>
      </c>
      <c r="H980">
        <v>10899</v>
      </c>
      <c r="I980" t="s">
        <v>23</v>
      </c>
      <c r="J980">
        <v>0.1</v>
      </c>
      <c r="K980">
        <v>9000</v>
      </c>
      <c r="L980" s="5" t="s">
        <v>117</v>
      </c>
    </row>
    <row r="981" spans="1:12" x14ac:dyDescent="0.3">
      <c r="A981" t="s">
        <v>1257</v>
      </c>
      <c r="B981" t="s">
        <v>307</v>
      </c>
      <c r="C981" t="s">
        <v>51</v>
      </c>
      <c r="D981" t="s">
        <v>52</v>
      </c>
      <c r="E981" t="s">
        <v>53</v>
      </c>
      <c r="F981" t="s">
        <v>17</v>
      </c>
      <c r="G981" t="s">
        <v>40</v>
      </c>
      <c r="H981">
        <v>12818</v>
      </c>
      <c r="I981" t="s">
        <v>23</v>
      </c>
      <c r="J981">
        <v>0.1</v>
      </c>
      <c r="K981">
        <v>13000</v>
      </c>
      <c r="L981" s="5" t="s">
        <v>117</v>
      </c>
    </row>
    <row r="982" spans="1:12" x14ac:dyDescent="0.3">
      <c r="A982" t="s">
        <v>1258</v>
      </c>
      <c r="B982" t="s">
        <v>262</v>
      </c>
      <c r="C982" t="s">
        <v>14</v>
      </c>
      <c r="D982" t="s">
        <v>15</v>
      </c>
      <c r="E982" t="s">
        <v>35</v>
      </c>
      <c r="F982" t="s">
        <v>44</v>
      </c>
      <c r="G982" t="s">
        <v>28</v>
      </c>
      <c r="H982">
        <v>13375</v>
      </c>
      <c r="K982">
        <v>14000</v>
      </c>
      <c r="L982" s="6">
        <v>45475</v>
      </c>
    </row>
    <row r="983" spans="1:12" x14ac:dyDescent="0.3">
      <c r="A983" t="s">
        <v>1259</v>
      </c>
      <c r="B983" t="s">
        <v>176</v>
      </c>
      <c r="C983" t="s">
        <v>33</v>
      </c>
      <c r="D983" t="s">
        <v>34</v>
      </c>
      <c r="E983" t="s">
        <v>53</v>
      </c>
      <c r="F983" t="s">
        <v>44</v>
      </c>
      <c r="G983" t="s">
        <v>28</v>
      </c>
      <c r="H983">
        <v>17854</v>
      </c>
      <c r="I983" t="s">
        <v>29</v>
      </c>
      <c r="K983">
        <v>17000</v>
      </c>
      <c r="L983" s="5" t="s">
        <v>62</v>
      </c>
    </row>
    <row r="984" spans="1:12" x14ac:dyDescent="0.3">
      <c r="A984" t="s">
        <v>1260</v>
      </c>
      <c r="B984" t="s">
        <v>580</v>
      </c>
      <c r="C984" t="s">
        <v>72</v>
      </c>
      <c r="D984" t="s">
        <v>73</v>
      </c>
      <c r="E984" t="s">
        <v>53</v>
      </c>
      <c r="F984" t="s">
        <v>44</v>
      </c>
      <c r="G984" t="s">
        <v>18</v>
      </c>
      <c r="H984">
        <v>10679</v>
      </c>
      <c r="I984" t="s">
        <v>36</v>
      </c>
      <c r="J984">
        <v>0.3</v>
      </c>
      <c r="K984">
        <v>9000</v>
      </c>
      <c r="L984" s="6">
        <v>45597</v>
      </c>
    </row>
    <row r="985" spans="1:12" x14ac:dyDescent="0.3">
      <c r="A985" t="s">
        <v>1261</v>
      </c>
      <c r="B985" t="s">
        <v>1109</v>
      </c>
      <c r="C985" t="s">
        <v>51</v>
      </c>
      <c r="D985" t="s">
        <v>52</v>
      </c>
      <c r="E985" t="s">
        <v>53</v>
      </c>
      <c r="F985" t="s">
        <v>17</v>
      </c>
      <c r="G985" t="s">
        <v>40</v>
      </c>
      <c r="H985">
        <v>14152</v>
      </c>
      <c r="I985" t="s">
        <v>23</v>
      </c>
      <c r="J985">
        <v>0.1</v>
      </c>
      <c r="K985">
        <v>13000</v>
      </c>
      <c r="L985" s="6">
        <v>45566</v>
      </c>
    </row>
    <row r="986" spans="1:12" x14ac:dyDescent="0.3">
      <c r="A986" t="s">
        <v>1262</v>
      </c>
      <c r="B986" t="s">
        <v>1141</v>
      </c>
      <c r="C986" t="s">
        <v>72</v>
      </c>
      <c r="D986" t="s">
        <v>73</v>
      </c>
      <c r="E986" t="s">
        <v>35</v>
      </c>
      <c r="F986" t="s">
        <v>44</v>
      </c>
      <c r="G986" t="s">
        <v>18</v>
      </c>
      <c r="H986">
        <v>9915</v>
      </c>
      <c r="I986" t="s">
        <v>29</v>
      </c>
      <c r="K986">
        <v>9000</v>
      </c>
      <c r="L986" s="5" t="s">
        <v>117</v>
      </c>
    </row>
    <row r="987" spans="1:12" x14ac:dyDescent="0.3">
      <c r="A987" t="s">
        <v>1263</v>
      </c>
      <c r="B987" t="s">
        <v>204</v>
      </c>
      <c r="C987" t="s">
        <v>51</v>
      </c>
      <c r="D987" t="s">
        <v>52</v>
      </c>
      <c r="E987" t="s">
        <v>35</v>
      </c>
      <c r="F987" t="s">
        <v>27</v>
      </c>
      <c r="G987" t="s">
        <v>18</v>
      </c>
      <c r="H987">
        <v>11168</v>
      </c>
      <c r="I987" t="s">
        <v>36</v>
      </c>
      <c r="J987">
        <v>0.3</v>
      </c>
      <c r="K987">
        <v>13000</v>
      </c>
      <c r="L987" s="6">
        <v>45445</v>
      </c>
    </row>
    <row r="988" spans="1:12" x14ac:dyDescent="0.3">
      <c r="A988" t="s">
        <v>1264</v>
      </c>
      <c r="B988" t="s">
        <v>465</v>
      </c>
      <c r="C988" t="s">
        <v>33</v>
      </c>
      <c r="D988" t="s">
        <v>34</v>
      </c>
      <c r="E988" t="s">
        <v>53</v>
      </c>
      <c r="F988" t="s">
        <v>27</v>
      </c>
      <c r="G988" t="s">
        <v>18</v>
      </c>
      <c r="H988">
        <v>17303</v>
      </c>
      <c r="I988" t="s">
        <v>23</v>
      </c>
      <c r="J988">
        <v>0.1</v>
      </c>
      <c r="K988">
        <v>17000</v>
      </c>
      <c r="L988" s="6">
        <v>45628</v>
      </c>
    </row>
    <row r="989" spans="1:12" x14ac:dyDescent="0.3">
      <c r="A989" t="s">
        <v>1265</v>
      </c>
      <c r="B989" t="s">
        <v>315</v>
      </c>
      <c r="C989" t="s">
        <v>51</v>
      </c>
      <c r="D989" t="s">
        <v>52</v>
      </c>
      <c r="E989" t="s">
        <v>53</v>
      </c>
      <c r="F989" t="s">
        <v>17</v>
      </c>
      <c r="G989" t="s">
        <v>28</v>
      </c>
      <c r="H989">
        <v>14995</v>
      </c>
      <c r="I989" t="s">
        <v>19</v>
      </c>
      <c r="J989">
        <v>0.2</v>
      </c>
      <c r="K989">
        <v>13000</v>
      </c>
      <c r="L989" s="6">
        <v>45384</v>
      </c>
    </row>
    <row r="990" spans="1:12" x14ac:dyDescent="0.3">
      <c r="A990" t="s">
        <v>1266</v>
      </c>
      <c r="B990" t="s">
        <v>255</v>
      </c>
      <c r="C990" t="s">
        <v>14</v>
      </c>
      <c r="D990" t="s">
        <v>15</v>
      </c>
      <c r="E990" t="s">
        <v>53</v>
      </c>
      <c r="F990" t="s">
        <v>17</v>
      </c>
      <c r="G990" t="s">
        <v>18</v>
      </c>
      <c r="H990">
        <v>15882</v>
      </c>
      <c r="K990">
        <v>14000</v>
      </c>
      <c r="L990" s="5" t="s">
        <v>45</v>
      </c>
    </row>
    <row r="991" spans="1:12" x14ac:dyDescent="0.3">
      <c r="A991" t="s">
        <v>1267</v>
      </c>
      <c r="B991" t="s">
        <v>764</v>
      </c>
      <c r="C991" t="s">
        <v>14</v>
      </c>
      <c r="D991" t="s">
        <v>15</v>
      </c>
      <c r="E991" t="s">
        <v>16</v>
      </c>
      <c r="F991" t="s">
        <v>44</v>
      </c>
      <c r="G991" t="s">
        <v>28</v>
      </c>
      <c r="H991">
        <v>13356</v>
      </c>
      <c r="I991" t="s">
        <v>36</v>
      </c>
      <c r="J991">
        <v>0.3</v>
      </c>
      <c r="K991">
        <v>14000</v>
      </c>
      <c r="L991" s="5" t="s">
        <v>122</v>
      </c>
    </row>
    <row r="992" spans="1:12" x14ac:dyDescent="0.3">
      <c r="A992" t="s">
        <v>1268</v>
      </c>
      <c r="B992" t="s">
        <v>131</v>
      </c>
      <c r="C992" t="s">
        <v>51</v>
      </c>
      <c r="D992" t="s">
        <v>52</v>
      </c>
      <c r="E992" t="s">
        <v>16</v>
      </c>
      <c r="F992" t="s">
        <v>44</v>
      </c>
      <c r="G992" t="s">
        <v>40</v>
      </c>
      <c r="H992">
        <v>12387</v>
      </c>
      <c r="I992" t="s">
        <v>23</v>
      </c>
      <c r="J992">
        <v>0.1</v>
      </c>
      <c r="K992">
        <v>13000</v>
      </c>
      <c r="L992" s="5" t="s">
        <v>373</v>
      </c>
    </row>
    <row r="993" spans="1:12" x14ac:dyDescent="0.3">
      <c r="A993" t="s">
        <v>1269</v>
      </c>
      <c r="B993" t="s">
        <v>747</v>
      </c>
      <c r="C993" t="s">
        <v>51</v>
      </c>
      <c r="D993" t="s">
        <v>52</v>
      </c>
      <c r="E993" t="s">
        <v>16</v>
      </c>
      <c r="F993" t="s">
        <v>44</v>
      </c>
      <c r="G993" t="s">
        <v>18</v>
      </c>
      <c r="H993">
        <v>12261</v>
      </c>
      <c r="I993" t="s">
        <v>23</v>
      </c>
      <c r="J993">
        <v>0.1</v>
      </c>
      <c r="K993">
        <v>13000</v>
      </c>
      <c r="L993" s="5" t="s">
        <v>132</v>
      </c>
    </row>
    <row r="994" spans="1:12" x14ac:dyDescent="0.3">
      <c r="A994" t="s">
        <v>1270</v>
      </c>
      <c r="B994" t="s">
        <v>873</v>
      </c>
      <c r="C994" t="s">
        <v>51</v>
      </c>
      <c r="D994" t="s">
        <v>52</v>
      </c>
      <c r="E994" t="s">
        <v>53</v>
      </c>
      <c r="F994" t="s">
        <v>17</v>
      </c>
      <c r="G994" t="s">
        <v>18</v>
      </c>
      <c r="H994">
        <v>12336</v>
      </c>
      <c r="I994" t="s">
        <v>23</v>
      </c>
      <c r="J994">
        <v>0.1</v>
      </c>
      <c r="K994">
        <v>13000</v>
      </c>
      <c r="L994" s="6">
        <v>45506</v>
      </c>
    </row>
    <row r="995" spans="1:12" x14ac:dyDescent="0.3">
      <c r="A995" t="s">
        <v>1271</v>
      </c>
      <c r="B995" t="s">
        <v>272</v>
      </c>
      <c r="C995" t="s">
        <v>51</v>
      </c>
      <c r="D995" t="s">
        <v>52</v>
      </c>
      <c r="E995" t="s">
        <v>53</v>
      </c>
      <c r="F995" t="s">
        <v>27</v>
      </c>
      <c r="G995" t="s">
        <v>18</v>
      </c>
      <c r="H995">
        <v>11342</v>
      </c>
      <c r="I995" t="s">
        <v>29</v>
      </c>
      <c r="K995">
        <v>13000</v>
      </c>
      <c r="L995" s="5" t="s">
        <v>41</v>
      </c>
    </row>
    <row r="996" spans="1:12" x14ac:dyDescent="0.3">
      <c r="A996" t="s">
        <v>1272</v>
      </c>
      <c r="B996" t="s">
        <v>367</v>
      </c>
      <c r="C996" t="s">
        <v>14</v>
      </c>
      <c r="D996" t="s">
        <v>15</v>
      </c>
      <c r="E996" t="s">
        <v>16</v>
      </c>
      <c r="F996" t="s">
        <v>17</v>
      </c>
      <c r="G996" t="s">
        <v>18</v>
      </c>
      <c r="H996">
        <v>14008</v>
      </c>
      <c r="I996" t="s">
        <v>36</v>
      </c>
      <c r="J996">
        <v>0.3</v>
      </c>
      <c r="K996">
        <v>14000</v>
      </c>
      <c r="L996" s="6">
        <v>45506</v>
      </c>
    </row>
    <row r="997" spans="1:12" x14ac:dyDescent="0.3">
      <c r="A997" t="s">
        <v>1273</v>
      </c>
      <c r="B997" t="s">
        <v>100</v>
      </c>
      <c r="C997" t="s">
        <v>14</v>
      </c>
      <c r="D997" t="s">
        <v>15</v>
      </c>
      <c r="E997" t="s">
        <v>16</v>
      </c>
      <c r="F997" t="s">
        <v>17</v>
      </c>
      <c r="G997" t="s">
        <v>40</v>
      </c>
      <c r="H997">
        <v>12605</v>
      </c>
      <c r="K997">
        <v>14000</v>
      </c>
      <c r="L997" s="5" t="s">
        <v>235</v>
      </c>
    </row>
    <row r="998" spans="1:12" x14ac:dyDescent="0.3">
      <c r="A998" t="s">
        <v>1274</v>
      </c>
      <c r="B998" t="s">
        <v>510</v>
      </c>
      <c r="C998" t="s">
        <v>14</v>
      </c>
      <c r="D998" t="s">
        <v>15</v>
      </c>
      <c r="E998" t="s">
        <v>53</v>
      </c>
      <c r="F998" t="s">
        <v>17</v>
      </c>
      <c r="G998" t="s">
        <v>40</v>
      </c>
      <c r="H998">
        <v>13261</v>
      </c>
      <c r="K998">
        <v>14000</v>
      </c>
      <c r="L998" s="5" t="s">
        <v>78</v>
      </c>
    </row>
    <row r="999" spans="1:12" x14ac:dyDescent="0.3">
      <c r="A999" t="s">
        <v>1275</v>
      </c>
      <c r="B999" t="s">
        <v>941</v>
      </c>
      <c r="C999" t="s">
        <v>51</v>
      </c>
      <c r="D999" t="s">
        <v>52</v>
      </c>
      <c r="E999" t="s">
        <v>16</v>
      </c>
      <c r="F999" t="s">
        <v>17</v>
      </c>
      <c r="G999" t="s">
        <v>28</v>
      </c>
      <c r="H999">
        <v>12702</v>
      </c>
      <c r="K999">
        <v>13000</v>
      </c>
      <c r="L999" s="5" t="s">
        <v>117</v>
      </c>
    </row>
    <row r="1000" spans="1:12" x14ac:dyDescent="0.3">
      <c r="A1000" t="s">
        <v>1276</v>
      </c>
      <c r="B1000" t="s">
        <v>157</v>
      </c>
      <c r="C1000" t="s">
        <v>72</v>
      </c>
      <c r="D1000" t="s">
        <v>73</v>
      </c>
      <c r="E1000" t="s">
        <v>16</v>
      </c>
      <c r="F1000" t="s">
        <v>17</v>
      </c>
      <c r="G1000" t="s">
        <v>18</v>
      </c>
      <c r="H1000">
        <v>10422</v>
      </c>
      <c r="I1000" t="s">
        <v>29</v>
      </c>
      <c r="K1000">
        <v>9000</v>
      </c>
      <c r="L1000" s="6">
        <v>45506</v>
      </c>
    </row>
    <row r="1001" spans="1:12" x14ac:dyDescent="0.3">
      <c r="A1001" t="s">
        <v>1277</v>
      </c>
      <c r="B1001" t="s">
        <v>879</v>
      </c>
      <c r="C1001" t="s">
        <v>51</v>
      </c>
      <c r="D1001" t="s">
        <v>52</v>
      </c>
      <c r="E1001" t="s">
        <v>53</v>
      </c>
      <c r="F1001" t="s">
        <v>17</v>
      </c>
      <c r="G1001" t="s">
        <v>28</v>
      </c>
      <c r="H1001">
        <v>12373</v>
      </c>
      <c r="I1001" t="s">
        <v>23</v>
      </c>
      <c r="J1001">
        <v>0.1</v>
      </c>
      <c r="K1001">
        <v>13000</v>
      </c>
      <c r="L1001" s="5" t="s">
        <v>45</v>
      </c>
    </row>
  </sheetData>
  <pageMargins left="0.25" right="0.25" top="0.75" bottom="0.75" header="0.3" footer="0.3"/>
  <pageSetup paperSize="9" scale="7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436EB-D8FC-4246-B040-1E42FF00AED6}">
  <sheetPr>
    <pageSetUpPr fitToPage="1"/>
  </sheetPr>
  <dimension ref="A1:M1001"/>
  <sheetViews>
    <sheetView workbookViewId="0">
      <selection activeCell="D5" sqref="D5"/>
    </sheetView>
  </sheetViews>
  <sheetFormatPr defaultRowHeight="14.4" x14ac:dyDescent="0.3"/>
  <cols>
    <col min="2" max="2" width="15" customWidth="1"/>
    <col min="4" max="4" width="14.109375" customWidth="1"/>
    <col min="6" max="6" width="13.44140625" customWidth="1"/>
    <col min="8" max="8" width="14.6640625" customWidth="1"/>
    <col min="9" max="9" width="13.77734375" customWidth="1"/>
    <col min="10" max="10" width="15.5546875" customWidth="1"/>
    <col min="11" max="11" width="13.109375" customWidth="1"/>
    <col min="12" max="12" width="13.77734375" customWidth="1"/>
  </cols>
  <sheetData>
    <row r="1" spans="1:13" x14ac:dyDescent="0.3">
      <c r="A1" t="s">
        <v>0</v>
      </c>
      <c r="B1" t="s">
        <v>1</v>
      </c>
      <c r="C1" t="s">
        <v>2</v>
      </c>
      <c r="D1" t="s">
        <v>3</v>
      </c>
      <c r="E1" t="s">
        <v>4</v>
      </c>
      <c r="F1" t="s">
        <v>5</v>
      </c>
      <c r="G1" t="s">
        <v>6</v>
      </c>
      <c r="H1" t="s">
        <v>7</v>
      </c>
      <c r="I1" t="s">
        <v>8</v>
      </c>
      <c r="J1" t="s">
        <v>9</v>
      </c>
      <c r="K1" t="s">
        <v>10</v>
      </c>
      <c r="L1" s="5" t="s">
        <v>11</v>
      </c>
      <c r="M1" s="4" t="s">
        <v>1297</v>
      </c>
    </row>
    <row r="2" spans="1:13" x14ac:dyDescent="0.3">
      <c r="A2" t="s">
        <v>12</v>
      </c>
      <c r="B2" t="s">
        <v>13</v>
      </c>
      <c r="C2" t="s">
        <v>14</v>
      </c>
      <c r="D2" t="s">
        <v>15</v>
      </c>
      <c r="E2" t="s">
        <v>16</v>
      </c>
      <c r="F2" t="s">
        <v>17</v>
      </c>
      <c r="G2" t="s">
        <v>18</v>
      </c>
      <c r="H2">
        <v>12914</v>
      </c>
      <c r="I2" t="s">
        <v>19</v>
      </c>
      <c r="J2">
        <v>0.2</v>
      </c>
      <c r="K2">
        <v>14000</v>
      </c>
      <c r="L2" s="5" t="s">
        <v>20</v>
      </c>
      <c r="M2">
        <f>COUNTIFS(D:D,"Data Analytics",G:G,"Web")</f>
        <v>65</v>
      </c>
    </row>
    <row r="3" spans="1:13" x14ac:dyDescent="0.3">
      <c r="A3" t="s">
        <v>21</v>
      </c>
      <c r="B3" t="s">
        <v>22</v>
      </c>
      <c r="C3" t="s">
        <v>14</v>
      </c>
      <c r="D3" t="s">
        <v>15</v>
      </c>
      <c r="E3" t="s">
        <v>16</v>
      </c>
      <c r="F3" t="s">
        <v>17</v>
      </c>
      <c r="G3" t="s">
        <v>18</v>
      </c>
      <c r="H3">
        <v>12122</v>
      </c>
      <c r="I3" t="s">
        <v>23</v>
      </c>
      <c r="J3">
        <v>0.1</v>
      </c>
      <c r="K3">
        <v>14000</v>
      </c>
      <c r="L3" s="5" t="s">
        <v>24</v>
      </c>
    </row>
    <row r="4" spans="1:13" x14ac:dyDescent="0.3">
      <c r="A4" t="s">
        <v>25</v>
      </c>
      <c r="B4" t="s">
        <v>26</v>
      </c>
      <c r="C4" t="s">
        <v>14</v>
      </c>
      <c r="D4" t="s">
        <v>15</v>
      </c>
      <c r="E4" t="s">
        <v>16</v>
      </c>
      <c r="F4" t="s">
        <v>27</v>
      </c>
      <c r="G4" t="s">
        <v>28</v>
      </c>
      <c r="H4">
        <v>14661</v>
      </c>
      <c r="I4" t="s">
        <v>29</v>
      </c>
      <c r="K4">
        <v>14000</v>
      </c>
      <c r="L4" s="5" t="s">
        <v>30</v>
      </c>
    </row>
    <row r="5" spans="1:13" x14ac:dyDescent="0.3">
      <c r="A5" t="s">
        <v>31</v>
      </c>
      <c r="B5" t="s">
        <v>32</v>
      </c>
      <c r="C5" t="s">
        <v>33</v>
      </c>
      <c r="D5" t="s">
        <v>34</v>
      </c>
      <c r="E5" t="s">
        <v>35</v>
      </c>
      <c r="F5" t="s">
        <v>27</v>
      </c>
      <c r="G5" t="s">
        <v>28</v>
      </c>
      <c r="H5">
        <v>16731</v>
      </c>
      <c r="I5" t="s">
        <v>36</v>
      </c>
      <c r="J5">
        <v>0.3</v>
      </c>
      <c r="K5">
        <v>17000</v>
      </c>
      <c r="L5" s="5" t="s">
        <v>37</v>
      </c>
    </row>
    <row r="6" spans="1:13" x14ac:dyDescent="0.3">
      <c r="A6" t="s">
        <v>38</v>
      </c>
      <c r="B6" t="s">
        <v>39</v>
      </c>
      <c r="C6" t="s">
        <v>33</v>
      </c>
      <c r="D6" t="s">
        <v>34</v>
      </c>
      <c r="E6" t="s">
        <v>35</v>
      </c>
      <c r="F6" t="s">
        <v>27</v>
      </c>
      <c r="G6" t="s">
        <v>40</v>
      </c>
      <c r="H6">
        <v>15396</v>
      </c>
      <c r="I6" t="s">
        <v>36</v>
      </c>
      <c r="J6">
        <v>0.3</v>
      </c>
      <c r="K6">
        <v>17000</v>
      </c>
      <c r="L6" s="5" t="s">
        <v>41</v>
      </c>
    </row>
    <row r="7" spans="1:13" x14ac:dyDescent="0.3">
      <c r="A7" t="s">
        <v>42</v>
      </c>
      <c r="B7" t="s">
        <v>43</v>
      </c>
      <c r="C7" t="s">
        <v>33</v>
      </c>
      <c r="D7" t="s">
        <v>34</v>
      </c>
      <c r="E7" t="s">
        <v>35</v>
      </c>
      <c r="F7" t="s">
        <v>44</v>
      </c>
      <c r="G7" t="s">
        <v>40</v>
      </c>
      <c r="H7">
        <v>17196</v>
      </c>
      <c r="I7" t="s">
        <v>23</v>
      </c>
      <c r="J7">
        <v>0.1</v>
      </c>
      <c r="K7">
        <v>17000</v>
      </c>
      <c r="L7" s="5" t="s">
        <v>45</v>
      </c>
    </row>
    <row r="8" spans="1:13" x14ac:dyDescent="0.3">
      <c r="A8" t="s">
        <v>46</v>
      </c>
      <c r="B8" t="s">
        <v>47</v>
      </c>
      <c r="C8" t="s">
        <v>33</v>
      </c>
      <c r="D8" t="s">
        <v>34</v>
      </c>
      <c r="E8" t="s">
        <v>16</v>
      </c>
      <c r="F8" t="s">
        <v>44</v>
      </c>
      <c r="G8" t="s">
        <v>40</v>
      </c>
      <c r="H8">
        <v>17364</v>
      </c>
      <c r="I8" t="s">
        <v>19</v>
      </c>
      <c r="J8">
        <v>0.2</v>
      </c>
      <c r="K8">
        <v>17000</v>
      </c>
      <c r="L8" s="5" t="s">
        <v>48</v>
      </c>
    </row>
    <row r="9" spans="1:13" x14ac:dyDescent="0.3">
      <c r="A9" t="s">
        <v>49</v>
      </c>
      <c r="B9" t="s">
        <v>50</v>
      </c>
      <c r="C9" t="s">
        <v>51</v>
      </c>
      <c r="D9" t="s">
        <v>52</v>
      </c>
      <c r="E9" t="s">
        <v>53</v>
      </c>
      <c r="F9" t="s">
        <v>27</v>
      </c>
      <c r="G9" t="s">
        <v>18</v>
      </c>
      <c r="H9">
        <v>14549</v>
      </c>
      <c r="I9" t="s">
        <v>23</v>
      </c>
      <c r="J9">
        <v>0.1</v>
      </c>
      <c r="K9">
        <v>13000</v>
      </c>
      <c r="L9" s="5" t="s">
        <v>54</v>
      </c>
    </row>
    <row r="10" spans="1:13" x14ac:dyDescent="0.3">
      <c r="A10" t="s">
        <v>55</v>
      </c>
      <c r="B10" t="s">
        <v>56</v>
      </c>
      <c r="C10" t="s">
        <v>33</v>
      </c>
      <c r="D10" t="s">
        <v>34</v>
      </c>
      <c r="E10" t="s">
        <v>35</v>
      </c>
      <c r="F10" t="s">
        <v>17</v>
      </c>
      <c r="G10" t="s">
        <v>40</v>
      </c>
      <c r="H10">
        <v>15858</v>
      </c>
      <c r="I10" t="s">
        <v>36</v>
      </c>
      <c r="J10">
        <v>0.3</v>
      </c>
      <c r="K10">
        <v>17000</v>
      </c>
      <c r="L10" s="5" t="s">
        <v>57</v>
      </c>
    </row>
    <row r="11" spans="1:13" x14ac:dyDescent="0.3">
      <c r="A11" t="s">
        <v>58</v>
      </c>
      <c r="B11" t="s">
        <v>59</v>
      </c>
      <c r="C11" t="s">
        <v>14</v>
      </c>
      <c r="D11" t="s">
        <v>15</v>
      </c>
      <c r="E11" t="s">
        <v>16</v>
      </c>
      <c r="F11" t="s">
        <v>44</v>
      </c>
      <c r="G11" t="s">
        <v>18</v>
      </c>
      <c r="H11">
        <v>14187</v>
      </c>
      <c r="I11" t="s">
        <v>19</v>
      </c>
      <c r="J11">
        <v>0.2</v>
      </c>
      <c r="K11">
        <v>14000</v>
      </c>
      <c r="L11" s="6">
        <v>45597</v>
      </c>
    </row>
    <row r="12" spans="1:13" x14ac:dyDescent="0.3">
      <c r="A12" t="s">
        <v>60</v>
      </c>
      <c r="B12" t="s">
        <v>61</v>
      </c>
      <c r="C12" t="s">
        <v>33</v>
      </c>
      <c r="D12" t="s">
        <v>34</v>
      </c>
      <c r="E12" t="s">
        <v>16</v>
      </c>
      <c r="F12" t="s">
        <v>44</v>
      </c>
      <c r="G12" t="s">
        <v>28</v>
      </c>
      <c r="H12">
        <v>15899</v>
      </c>
      <c r="I12" t="s">
        <v>36</v>
      </c>
      <c r="J12">
        <v>0.3</v>
      </c>
      <c r="K12">
        <v>17000</v>
      </c>
      <c r="L12" s="5" t="s">
        <v>62</v>
      </c>
    </row>
    <row r="13" spans="1:13" x14ac:dyDescent="0.3">
      <c r="A13" t="s">
        <v>63</v>
      </c>
      <c r="B13" t="s">
        <v>64</v>
      </c>
      <c r="C13" t="s">
        <v>14</v>
      </c>
      <c r="D13" t="s">
        <v>15</v>
      </c>
      <c r="E13" t="s">
        <v>35</v>
      </c>
      <c r="F13" t="s">
        <v>27</v>
      </c>
      <c r="G13" t="s">
        <v>40</v>
      </c>
      <c r="H13">
        <v>13643</v>
      </c>
      <c r="I13" t="s">
        <v>36</v>
      </c>
      <c r="J13">
        <v>0.3</v>
      </c>
      <c r="K13">
        <v>14000</v>
      </c>
      <c r="L13" s="6">
        <v>45413</v>
      </c>
    </row>
    <row r="14" spans="1:13" x14ac:dyDescent="0.3">
      <c r="A14" t="s">
        <v>65</v>
      </c>
      <c r="B14" t="s">
        <v>66</v>
      </c>
      <c r="C14" t="s">
        <v>33</v>
      </c>
      <c r="D14" t="s">
        <v>34</v>
      </c>
      <c r="E14" t="s">
        <v>35</v>
      </c>
      <c r="F14" t="s">
        <v>44</v>
      </c>
      <c r="G14" t="s">
        <v>40</v>
      </c>
      <c r="H14">
        <v>16620</v>
      </c>
      <c r="K14">
        <v>17000</v>
      </c>
      <c r="L14" s="6">
        <v>45566</v>
      </c>
    </row>
    <row r="15" spans="1:13" x14ac:dyDescent="0.3">
      <c r="A15" t="s">
        <v>67</v>
      </c>
      <c r="B15" t="s">
        <v>68</v>
      </c>
      <c r="C15" t="s">
        <v>51</v>
      </c>
      <c r="D15" t="s">
        <v>52</v>
      </c>
      <c r="E15" t="s">
        <v>16</v>
      </c>
      <c r="F15" t="s">
        <v>44</v>
      </c>
      <c r="G15" t="s">
        <v>28</v>
      </c>
      <c r="H15">
        <v>12076</v>
      </c>
      <c r="I15" t="s">
        <v>29</v>
      </c>
      <c r="K15">
        <v>13000</v>
      </c>
      <c r="L15" s="5" t="s">
        <v>69</v>
      </c>
    </row>
    <row r="16" spans="1:13" x14ac:dyDescent="0.3">
      <c r="A16" t="s">
        <v>70</v>
      </c>
      <c r="B16" t="s">
        <v>71</v>
      </c>
      <c r="C16" t="s">
        <v>72</v>
      </c>
      <c r="D16" t="s">
        <v>73</v>
      </c>
      <c r="E16" t="s">
        <v>53</v>
      </c>
      <c r="F16" t="s">
        <v>27</v>
      </c>
      <c r="G16" t="s">
        <v>18</v>
      </c>
      <c r="H16">
        <v>9087</v>
      </c>
      <c r="K16">
        <v>9000</v>
      </c>
      <c r="L16" s="6">
        <v>45444</v>
      </c>
    </row>
    <row r="17" spans="1:12" x14ac:dyDescent="0.3">
      <c r="A17" t="s">
        <v>74</v>
      </c>
      <c r="B17" t="s">
        <v>75</v>
      </c>
      <c r="C17" t="s">
        <v>14</v>
      </c>
      <c r="D17" t="s">
        <v>15</v>
      </c>
      <c r="E17" t="s">
        <v>35</v>
      </c>
      <c r="F17" t="s">
        <v>44</v>
      </c>
      <c r="G17" t="s">
        <v>18</v>
      </c>
      <c r="H17">
        <v>15244</v>
      </c>
      <c r="K17">
        <v>14000</v>
      </c>
      <c r="L17" s="6">
        <v>45506</v>
      </c>
    </row>
    <row r="18" spans="1:12" x14ac:dyDescent="0.3">
      <c r="A18" t="s">
        <v>76</v>
      </c>
      <c r="B18" t="s">
        <v>77</v>
      </c>
      <c r="C18" t="s">
        <v>72</v>
      </c>
      <c r="D18" t="s">
        <v>73</v>
      </c>
      <c r="E18" t="s">
        <v>16</v>
      </c>
      <c r="F18" t="s">
        <v>17</v>
      </c>
      <c r="G18" t="s">
        <v>28</v>
      </c>
      <c r="H18">
        <v>8029</v>
      </c>
      <c r="I18" t="s">
        <v>29</v>
      </c>
      <c r="K18">
        <v>9000</v>
      </c>
      <c r="L18" s="5" t="s">
        <v>78</v>
      </c>
    </row>
    <row r="19" spans="1:12" x14ac:dyDescent="0.3">
      <c r="A19" t="s">
        <v>79</v>
      </c>
      <c r="B19" t="s">
        <v>80</v>
      </c>
      <c r="C19" t="s">
        <v>14</v>
      </c>
      <c r="D19" t="s">
        <v>15</v>
      </c>
      <c r="E19" t="s">
        <v>16</v>
      </c>
      <c r="F19" t="s">
        <v>44</v>
      </c>
      <c r="G19" t="s">
        <v>40</v>
      </c>
      <c r="H19">
        <v>15148</v>
      </c>
      <c r="I19" t="s">
        <v>36</v>
      </c>
      <c r="J19">
        <v>0.3</v>
      </c>
      <c r="K19">
        <v>14000</v>
      </c>
      <c r="L19" s="6">
        <v>45505</v>
      </c>
    </row>
    <row r="20" spans="1:12" x14ac:dyDescent="0.3">
      <c r="A20" t="s">
        <v>81</v>
      </c>
      <c r="B20" t="s">
        <v>82</v>
      </c>
      <c r="C20" t="s">
        <v>51</v>
      </c>
      <c r="D20" t="s">
        <v>52</v>
      </c>
      <c r="E20" t="s">
        <v>53</v>
      </c>
      <c r="F20" t="s">
        <v>27</v>
      </c>
      <c r="G20" t="s">
        <v>28</v>
      </c>
      <c r="H20">
        <v>14587</v>
      </c>
      <c r="I20" t="s">
        <v>36</v>
      </c>
      <c r="J20">
        <v>0.3</v>
      </c>
      <c r="K20">
        <v>13000</v>
      </c>
      <c r="L20" s="6">
        <v>45324</v>
      </c>
    </row>
    <row r="21" spans="1:12" x14ac:dyDescent="0.3">
      <c r="A21" t="s">
        <v>83</v>
      </c>
      <c r="B21" t="s">
        <v>84</v>
      </c>
      <c r="C21" t="s">
        <v>14</v>
      </c>
      <c r="D21" t="s">
        <v>15</v>
      </c>
      <c r="E21" t="s">
        <v>16</v>
      </c>
      <c r="F21" t="s">
        <v>17</v>
      </c>
      <c r="G21" t="s">
        <v>28</v>
      </c>
      <c r="H21">
        <v>14079</v>
      </c>
      <c r="I21" t="s">
        <v>29</v>
      </c>
      <c r="K21">
        <v>14000</v>
      </c>
      <c r="L21" s="5" t="s">
        <v>85</v>
      </c>
    </row>
    <row r="22" spans="1:12" x14ac:dyDescent="0.3">
      <c r="A22" t="s">
        <v>86</v>
      </c>
      <c r="B22" t="s">
        <v>87</v>
      </c>
      <c r="C22" t="s">
        <v>51</v>
      </c>
      <c r="D22" t="s">
        <v>52</v>
      </c>
      <c r="E22" t="s">
        <v>16</v>
      </c>
      <c r="F22" t="s">
        <v>44</v>
      </c>
      <c r="G22" t="s">
        <v>18</v>
      </c>
      <c r="H22">
        <v>13453</v>
      </c>
      <c r="I22" t="s">
        <v>36</v>
      </c>
      <c r="J22">
        <v>0.3</v>
      </c>
      <c r="K22">
        <v>13000</v>
      </c>
      <c r="L22" s="6">
        <v>45293</v>
      </c>
    </row>
    <row r="23" spans="1:12" x14ac:dyDescent="0.3">
      <c r="A23" t="s">
        <v>88</v>
      </c>
      <c r="B23" t="s">
        <v>89</v>
      </c>
      <c r="C23" t="s">
        <v>33</v>
      </c>
      <c r="D23" t="s">
        <v>34</v>
      </c>
      <c r="E23" t="s">
        <v>53</v>
      </c>
      <c r="F23" t="s">
        <v>27</v>
      </c>
      <c r="G23" t="s">
        <v>18</v>
      </c>
      <c r="H23">
        <v>15986</v>
      </c>
      <c r="I23" t="s">
        <v>29</v>
      </c>
      <c r="K23">
        <v>17000</v>
      </c>
      <c r="L23" s="6">
        <v>45294</v>
      </c>
    </row>
    <row r="24" spans="1:12" x14ac:dyDescent="0.3">
      <c r="A24" t="s">
        <v>90</v>
      </c>
      <c r="B24" t="s">
        <v>91</v>
      </c>
      <c r="C24" t="s">
        <v>72</v>
      </c>
      <c r="D24" t="s">
        <v>73</v>
      </c>
      <c r="E24" t="s">
        <v>35</v>
      </c>
      <c r="F24" t="s">
        <v>44</v>
      </c>
      <c r="G24" t="s">
        <v>18</v>
      </c>
      <c r="H24">
        <v>7525</v>
      </c>
      <c r="K24">
        <v>9000</v>
      </c>
      <c r="L24" s="6">
        <v>45294</v>
      </c>
    </row>
    <row r="25" spans="1:12" x14ac:dyDescent="0.3">
      <c r="A25" t="s">
        <v>92</v>
      </c>
      <c r="B25" t="s">
        <v>93</v>
      </c>
      <c r="C25" t="s">
        <v>33</v>
      </c>
      <c r="D25" t="s">
        <v>34</v>
      </c>
      <c r="E25" t="s">
        <v>16</v>
      </c>
      <c r="F25" t="s">
        <v>44</v>
      </c>
      <c r="G25" t="s">
        <v>40</v>
      </c>
      <c r="H25">
        <v>18950</v>
      </c>
      <c r="I25" t="s">
        <v>19</v>
      </c>
      <c r="J25">
        <v>0.2</v>
      </c>
      <c r="K25">
        <v>17000</v>
      </c>
      <c r="L25" s="5" t="s">
        <v>45</v>
      </c>
    </row>
    <row r="26" spans="1:12" x14ac:dyDescent="0.3">
      <c r="A26" t="s">
        <v>94</v>
      </c>
      <c r="B26" t="s">
        <v>95</v>
      </c>
      <c r="C26" t="s">
        <v>51</v>
      </c>
      <c r="D26" t="s">
        <v>52</v>
      </c>
      <c r="E26" t="s">
        <v>16</v>
      </c>
      <c r="F26" t="s">
        <v>17</v>
      </c>
      <c r="G26" t="s">
        <v>40</v>
      </c>
      <c r="H26">
        <v>13751</v>
      </c>
      <c r="I26" t="s">
        <v>36</v>
      </c>
      <c r="J26">
        <v>0.3</v>
      </c>
      <c r="K26">
        <v>13000</v>
      </c>
      <c r="L26" s="5" t="s">
        <v>96</v>
      </c>
    </row>
    <row r="27" spans="1:12" x14ac:dyDescent="0.3">
      <c r="A27" t="s">
        <v>97</v>
      </c>
      <c r="B27" t="s">
        <v>98</v>
      </c>
      <c r="C27" t="s">
        <v>72</v>
      </c>
      <c r="D27" t="s">
        <v>73</v>
      </c>
      <c r="E27" t="s">
        <v>35</v>
      </c>
      <c r="F27" t="s">
        <v>27</v>
      </c>
      <c r="G27" t="s">
        <v>18</v>
      </c>
      <c r="H27">
        <v>7262</v>
      </c>
      <c r="I27" t="s">
        <v>36</v>
      </c>
      <c r="J27">
        <v>0.3</v>
      </c>
      <c r="K27">
        <v>9000</v>
      </c>
      <c r="L27" s="6">
        <v>45323</v>
      </c>
    </row>
    <row r="28" spans="1:12" x14ac:dyDescent="0.3">
      <c r="A28" t="s">
        <v>99</v>
      </c>
      <c r="B28" t="s">
        <v>100</v>
      </c>
      <c r="C28" t="s">
        <v>51</v>
      </c>
      <c r="D28" t="s">
        <v>52</v>
      </c>
      <c r="E28" t="s">
        <v>16</v>
      </c>
      <c r="F28" t="s">
        <v>27</v>
      </c>
      <c r="G28" t="s">
        <v>18</v>
      </c>
      <c r="H28">
        <v>11290</v>
      </c>
      <c r="I28" t="s">
        <v>23</v>
      </c>
      <c r="J28">
        <v>0.1</v>
      </c>
      <c r="K28">
        <v>13000</v>
      </c>
      <c r="L28" s="5" t="s">
        <v>101</v>
      </c>
    </row>
    <row r="29" spans="1:12" x14ac:dyDescent="0.3">
      <c r="A29" t="s">
        <v>102</v>
      </c>
      <c r="B29" t="s">
        <v>50</v>
      </c>
      <c r="C29" t="s">
        <v>33</v>
      </c>
      <c r="D29" t="s">
        <v>34</v>
      </c>
      <c r="E29" t="s">
        <v>35</v>
      </c>
      <c r="F29" t="s">
        <v>44</v>
      </c>
      <c r="G29" t="s">
        <v>18</v>
      </c>
      <c r="H29">
        <v>16140</v>
      </c>
      <c r="K29">
        <v>17000</v>
      </c>
      <c r="L29" s="5" t="s">
        <v>24</v>
      </c>
    </row>
    <row r="30" spans="1:12" x14ac:dyDescent="0.3">
      <c r="A30" t="s">
        <v>103</v>
      </c>
      <c r="B30" t="s">
        <v>93</v>
      </c>
      <c r="C30" t="s">
        <v>72</v>
      </c>
      <c r="D30" t="s">
        <v>73</v>
      </c>
      <c r="E30" t="s">
        <v>35</v>
      </c>
      <c r="F30" t="s">
        <v>17</v>
      </c>
      <c r="G30" t="s">
        <v>40</v>
      </c>
      <c r="H30">
        <v>7779</v>
      </c>
      <c r="I30" t="s">
        <v>23</v>
      </c>
      <c r="J30">
        <v>0.1</v>
      </c>
      <c r="K30">
        <v>9000</v>
      </c>
      <c r="L30" s="6">
        <v>45474</v>
      </c>
    </row>
    <row r="31" spans="1:12" x14ac:dyDescent="0.3">
      <c r="A31" t="s">
        <v>104</v>
      </c>
      <c r="B31" t="s">
        <v>105</v>
      </c>
      <c r="C31" t="s">
        <v>33</v>
      </c>
      <c r="D31" t="s">
        <v>34</v>
      </c>
      <c r="E31" t="s">
        <v>53</v>
      </c>
      <c r="F31" t="s">
        <v>17</v>
      </c>
      <c r="G31" t="s">
        <v>40</v>
      </c>
      <c r="H31">
        <v>18538</v>
      </c>
      <c r="I31" t="s">
        <v>23</v>
      </c>
      <c r="J31">
        <v>0.1</v>
      </c>
      <c r="K31">
        <v>17000</v>
      </c>
      <c r="L31" s="5" t="s">
        <v>106</v>
      </c>
    </row>
    <row r="32" spans="1:12" x14ac:dyDescent="0.3">
      <c r="A32" t="s">
        <v>107</v>
      </c>
      <c r="B32" t="s">
        <v>108</v>
      </c>
      <c r="C32" t="s">
        <v>14</v>
      </c>
      <c r="D32" t="s">
        <v>15</v>
      </c>
      <c r="E32" t="s">
        <v>35</v>
      </c>
      <c r="F32" t="s">
        <v>17</v>
      </c>
      <c r="G32" t="s">
        <v>28</v>
      </c>
      <c r="H32">
        <v>13389</v>
      </c>
      <c r="I32" t="s">
        <v>23</v>
      </c>
      <c r="J32">
        <v>0.1</v>
      </c>
      <c r="K32">
        <v>14000</v>
      </c>
      <c r="L32" s="5" t="s">
        <v>109</v>
      </c>
    </row>
    <row r="33" spans="1:12" x14ac:dyDescent="0.3">
      <c r="A33" t="s">
        <v>110</v>
      </c>
      <c r="B33" t="s">
        <v>111</v>
      </c>
      <c r="C33" t="s">
        <v>72</v>
      </c>
      <c r="D33" t="s">
        <v>73</v>
      </c>
      <c r="E33" t="s">
        <v>35</v>
      </c>
      <c r="F33" t="s">
        <v>17</v>
      </c>
      <c r="G33" t="s">
        <v>18</v>
      </c>
      <c r="H33">
        <v>8140</v>
      </c>
      <c r="K33">
        <v>9000</v>
      </c>
      <c r="L33" s="5" t="s">
        <v>109</v>
      </c>
    </row>
    <row r="34" spans="1:12" x14ac:dyDescent="0.3">
      <c r="A34" t="s">
        <v>112</v>
      </c>
      <c r="B34" t="s">
        <v>113</v>
      </c>
      <c r="C34" t="s">
        <v>72</v>
      </c>
      <c r="D34" t="s">
        <v>73</v>
      </c>
      <c r="E34" t="s">
        <v>16</v>
      </c>
      <c r="F34" t="s">
        <v>27</v>
      </c>
      <c r="G34" t="s">
        <v>18</v>
      </c>
      <c r="H34">
        <v>9671</v>
      </c>
      <c r="I34" t="s">
        <v>29</v>
      </c>
      <c r="K34">
        <v>9000</v>
      </c>
      <c r="L34" s="5" t="s">
        <v>62</v>
      </c>
    </row>
    <row r="35" spans="1:12" x14ac:dyDescent="0.3">
      <c r="A35" t="s">
        <v>114</v>
      </c>
      <c r="B35" t="s">
        <v>89</v>
      </c>
      <c r="C35" t="s">
        <v>51</v>
      </c>
      <c r="D35" t="s">
        <v>52</v>
      </c>
      <c r="E35" t="s">
        <v>35</v>
      </c>
      <c r="F35" t="s">
        <v>17</v>
      </c>
      <c r="G35" t="s">
        <v>40</v>
      </c>
      <c r="H35">
        <v>12971</v>
      </c>
      <c r="I35" t="s">
        <v>19</v>
      </c>
      <c r="J35">
        <v>0.2</v>
      </c>
      <c r="K35">
        <v>13000</v>
      </c>
      <c r="L35" s="5" t="s">
        <v>78</v>
      </c>
    </row>
    <row r="36" spans="1:12" x14ac:dyDescent="0.3">
      <c r="A36" t="s">
        <v>115</v>
      </c>
      <c r="B36" t="s">
        <v>116</v>
      </c>
      <c r="C36" t="s">
        <v>51</v>
      </c>
      <c r="D36" t="s">
        <v>52</v>
      </c>
      <c r="E36" t="s">
        <v>53</v>
      </c>
      <c r="F36" t="s">
        <v>27</v>
      </c>
      <c r="G36" t="s">
        <v>40</v>
      </c>
      <c r="H36">
        <v>12086</v>
      </c>
      <c r="K36">
        <v>13000</v>
      </c>
      <c r="L36" s="5" t="s">
        <v>117</v>
      </c>
    </row>
    <row r="37" spans="1:12" x14ac:dyDescent="0.3">
      <c r="A37" t="s">
        <v>118</v>
      </c>
      <c r="B37" t="s">
        <v>119</v>
      </c>
      <c r="C37" t="s">
        <v>72</v>
      </c>
      <c r="D37" t="s">
        <v>73</v>
      </c>
      <c r="E37" t="s">
        <v>35</v>
      </c>
      <c r="F37" t="s">
        <v>27</v>
      </c>
      <c r="G37" t="s">
        <v>40</v>
      </c>
      <c r="H37">
        <v>7891</v>
      </c>
      <c r="I37" t="s">
        <v>23</v>
      </c>
      <c r="J37">
        <v>0.1</v>
      </c>
      <c r="K37">
        <v>9000</v>
      </c>
      <c r="L37" s="6">
        <v>45475</v>
      </c>
    </row>
    <row r="38" spans="1:12" x14ac:dyDescent="0.3">
      <c r="A38" t="s">
        <v>120</v>
      </c>
      <c r="B38" t="s">
        <v>121</v>
      </c>
      <c r="C38" t="s">
        <v>14</v>
      </c>
      <c r="D38" t="s">
        <v>15</v>
      </c>
      <c r="E38" t="s">
        <v>16</v>
      </c>
      <c r="F38" t="s">
        <v>17</v>
      </c>
      <c r="G38" t="s">
        <v>18</v>
      </c>
      <c r="H38">
        <v>12205</v>
      </c>
      <c r="I38" t="s">
        <v>29</v>
      </c>
      <c r="K38">
        <v>14000</v>
      </c>
      <c r="L38" s="5" t="s">
        <v>122</v>
      </c>
    </row>
    <row r="39" spans="1:12" x14ac:dyDescent="0.3">
      <c r="A39" t="s">
        <v>123</v>
      </c>
      <c r="B39" t="s">
        <v>124</v>
      </c>
      <c r="C39" t="s">
        <v>51</v>
      </c>
      <c r="D39" t="s">
        <v>52</v>
      </c>
      <c r="E39" t="s">
        <v>35</v>
      </c>
      <c r="F39" t="s">
        <v>44</v>
      </c>
      <c r="G39" t="s">
        <v>18</v>
      </c>
      <c r="H39">
        <v>14487</v>
      </c>
      <c r="I39" t="s">
        <v>19</v>
      </c>
      <c r="J39">
        <v>0.2</v>
      </c>
      <c r="K39">
        <v>13000</v>
      </c>
      <c r="L39" s="6">
        <v>45413</v>
      </c>
    </row>
    <row r="40" spans="1:12" x14ac:dyDescent="0.3">
      <c r="A40" t="s">
        <v>125</v>
      </c>
      <c r="B40" t="s">
        <v>126</v>
      </c>
      <c r="C40" t="s">
        <v>51</v>
      </c>
      <c r="D40" t="s">
        <v>52</v>
      </c>
      <c r="E40" t="s">
        <v>53</v>
      </c>
      <c r="F40" t="s">
        <v>27</v>
      </c>
      <c r="G40" t="s">
        <v>28</v>
      </c>
      <c r="H40">
        <v>12008</v>
      </c>
      <c r="I40" t="s">
        <v>29</v>
      </c>
      <c r="K40">
        <v>13000</v>
      </c>
      <c r="L40" s="6">
        <v>45506</v>
      </c>
    </row>
    <row r="41" spans="1:12" x14ac:dyDescent="0.3">
      <c r="A41" t="s">
        <v>127</v>
      </c>
      <c r="B41" t="s">
        <v>128</v>
      </c>
      <c r="C41" t="s">
        <v>14</v>
      </c>
      <c r="D41" t="s">
        <v>15</v>
      </c>
      <c r="E41" t="s">
        <v>53</v>
      </c>
      <c r="F41" t="s">
        <v>44</v>
      </c>
      <c r="G41" t="s">
        <v>28</v>
      </c>
      <c r="H41">
        <v>14315</v>
      </c>
      <c r="I41" t="s">
        <v>29</v>
      </c>
      <c r="K41">
        <v>14000</v>
      </c>
      <c r="L41" s="5" t="s">
        <v>129</v>
      </c>
    </row>
    <row r="42" spans="1:12" x14ac:dyDescent="0.3">
      <c r="A42" t="s">
        <v>130</v>
      </c>
      <c r="B42" t="s">
        <v>131</v>
      </c>
      <c r="C42" t="s">
        <v>51</v>
      </c>
      <c r="D42" t="s">
        <v>52</v>
      </c>
      <c r="E42" t="s">
        <v>16</v>
      </c>
      <c r="F42" t="s">
        <v>44</v>
      </c>
      <c r="G42" t="s">
        <v>40</v>
      </c>
      <c r="H42">
        <v>11977</v>
      </c>
      <c r="I42" t="s">
        <v>36</v>
      </c>
      <c r="J42">
        <v>0.3</v>
      </c>
      <c r="K42">
        <v>13000</v>
      </c>
      <c r="L42" s="5" t="s">
        <v>132</v>
      </c>
    </row>
    <row r="43" spans="1:12" x14ac:dyDescent="0.3">
      <c r="A43" t="s">
        <v>133</v>
      </c>
      <c r="B43" t="s">
        <v>134</v>
      </c>
      <c r="C43" t="s">
        <v>33</v>
      </c>
      <c r="D43" t="s">
        <v>34</v>
      </c>
      <c r="E43" t="s">
        <v>53</v>
      </c>
      <c r="F43" t="s">
        <v>17</v>
      </c>
      <c r="G43" t="s">
        <v>18</v>
      </c>
      <c r="H43">
        <v>15038</v>
      </c>
      <c r="K43">
        <v>17000</v>
      </c>
      <c r="L43" s="6">
        <v>45537</v>
      </c>
    </row>
    <row r="44" spans="1:12" x14ac:dyDescent="0.3">
      <c r="A44" t="s">
        <v>135</v>
      </c>
      <c r="B44" t="s">
        <v>126</v>
      </c>
      <c r="C44" t="s">
        <v>14</v>
      </c>
      <c r="D44" t="s">
        <v>15</v>
      </c>
      <c r="E44" t="s">
        <v>16</v>
      </c>
      <c r="F44" t="s">
        <v>27</v>
      </c>
      <c r="G44" t="s">
        <v>28</v>
      </c>
      <c r="H44">
        <v>13086</v>
      </c>
      <c r="I44" t="s">
        <v>19</v>
      </c>
      <c r="J44">
        <v>0.2</v>
      </c>
      <c r="K44">
        <v>14000</v>
      </c>
      <c r="L44" s="5" t="s">
        <v>45</v>
      </c>
    </row>
    <row r="45" spans="1:12" x14ac:dyDescent="0.3">
      <c r="A45" t="s">
        <v>136</v>
      </c>
      <c r="B45" t="s">
        <v>137</v>
      </c>
      <c r="C45" t="s">
        <v>51</v>
      </c>
      <c r="D45" t="s">
        <v>52</v>
      </c>
      <c r="E45" t="s">
        <v>53</v>
      </c>
      <c r="F45" t="s">
        <v>17</v>
      </c>
      <c r="G45" t="s">
        <v>18</v>
      </c>
      <c r="H45">
        <v>12794</v>
      </c>
      <c r="I45" t="s">
        <v>29</v>
      </c>
      <c r="K45">
        <v>13000</v>
      </c>
      <c r="L45" s="5" t="s">
        <v>48</v>
      </c>
    </row>
    <row r="46" spans="1:12" x14ac:dyDescent="0.3">
      <c r="A46" t="s">
        <v>138</v>
      </c>
      <c r="B46" t="s">
        <v>139</v>
      </c>
      <c r="C46" t="s">
        <v>14</v>
      </c>
      <c r="D46" t="s">
        <v>15</v>
      </c>
      <c r="E46" t="s">
        <v>16</v>
      </c>
      <c r="F46" t="s">
        <v>44</v>
      </c>
      <c r="G46" t="s">
        <v>40</v>
      </c>
      <c r="H46">
        <v>15816</v>
      </c>
      <c r="I46" t="s">
        <v>23</v>
      </c>
      <c r="J46">
        <v>0.1</v>
      </c>
      <c r="K46">
        <v>14000</v>
      </c>
      <c r="L46" s="6">
        <v>45294</v>
      </c>
    </row>
    <row r="47" spans="1:12" x14ac:dyDescent="0.3">
      <c r="A47" t="s">
        <v>140</v>
      </c>
      <c r="B47" t="s">
        <v>141</v>
      </c>
      <c r="C47" t="s">
        <v>33</v>
      </c>
      <c r="D47" t="s">
        <v>34</v>
      </c>
      <c r="E47" t="s">
        <v>35</v>
      </c>
      <c r="F47" t="s">
        <v>27</v>
      </c>
      <c r="G47" t="s">
        <v>28</v>
      </c>
      <c r="H47">
        <v>17266</v>
      </c>
      <c r="I47" t="s">
        <v>19</v>
      </c>
      <c r="J47">
        <v>0.2</v>
      </c>
      <c r="K47">
        <v>17000</v>
      </c>
      <c r="L47" s="5" t="s">
        <v>37</v>
      </c>
    </row>
    <row r="48" spans="1:12" x14ac:dyDescent="0.3">
      <c r="A48" t="s">
        <v>142</v>
      </c>
      <c r="B48" t="s">
        <v>139</v>
      </c>
      <c r="C48" t="s">
        <v>51</v>
      </c>
      <c r="D48" t="s">
        <v>52</v>
      </c>
      <c r="E48" t="s">
        <v>16</v>
      </c>
      <c r="F48" t="s">
        <v>17</v>
      </c>
      <c r="G48" t="s">
        <v>18</v>
      </c>
      <c r="H48">
        <v>13815</v>
      </c>
      <c r="I48" t="s">
        <v>36</v>
      </c>
      <c r="J48">
        <v>0.3</v>
      </c>
      <c r="K48">
        <v>13000</v>
      </c>
      <c r="L48" s="6">
        <v>45324</v>
      </c>
    </row>
    <row r="49" spans="1:12" x14ac:dyDescent="0.3">
      <c r="A49" t="s">
        <v>143</v>
      </c>
      <c r="B49" t="s">
        <v>144</v>
      </c>
      <c r="C49" t="s">
        <v>14</v>
      </c>
      <c r="D49" t="s">
        <v>15</v>
      </c>
      <c r="E49" t="s">
        <v>35</v>
      </c>
      <c r="F49" t="s">
        <v>44</v>
      </c>
      <c r="G49" t="s">
        <v>40</v>
      </c>
      <c r="H49">
        <v>15397</v>
      </c>
      <c r="I49" t="s">
        <v>36</v>
      </c>
      <c r="J49">
        <v>0.3</v>
      </c>
      <c r="K49">
        <v>14000</v>
      </c>
      <c r="L49" s="6">
        <v>45352</v>
      </c>
    </row>
    <row r="50" spans="1:12" x14ac:dyDescent="0.3">
      <c r="A50" t="s">
        <v>145</v>
      </c>
      <c r="B50" t="s">
        <v>146</v>
      </c>
      <c r="C50" t="s">
        <v>51</v>
      </c>
      <c r="D50" t="s">
        <v>52</v>
      </c>
      <c r="E50" t="s">
        <v>16</v>
      </c>
      <c r="F50" t="s">
        <v>17</v>
      </c>
      <c r="G50" t="s">
        <v>18</v>
      </c>
      <c r="H50">
        <v>14036</v>
      </c>
      <c r="K50">
        <v>13000</v>
      </c>
      <c r="L50" s="6">
        <v>45414</v>
      </c>
    </row>
    <row r="51" spans="1:12" x14ac:dyDescent="0.3">
      <c r="A51" t="s">
        <v>147</v>
      </c>
      <c r="B51" t="s">
        <v>148</v>
      </c>
      <c r="C51" t="s">
        <v>14</v>
      </c>
      <c r="D51" t="s">
        <v>15</v>
      </c>
      <c r="E51" t="s">
        <v>35</v>
      </c>
      <c r="F51" t="s">
        <v>27</v>
      </c>
      <c r="G51" t="s">
        <v>28</v>
      </c>
      <c r="H51">
        <v>15702</v>
      </c>
      <c r="I51" t="s">
        <v>19</v>
      </c>
      <c r="J51">
        <v>0.2</v>
      </c>
      <c r="K51">
        <v>14000</v>
      </c>
      <c r="L51" s="6">
        <v>45384</v>
      </c>
    </row>
    <row r="52" spans="1:12" x14ac:dyDescent="0.3">
      <c r="A52" t="s">
        <v>149</v>
      </c>
      <c r="B52" t="s">
        <v>150</v>
      </c>
      <c r="C52" t="s">
        <v>33</v>
      </c>
      <c r="D52" t="s">
        <v>34</v>
      </c>
      <c r="E52" t="s">
        <v>16</v>
      </c>
      <c r="F52" t="s">
        <v>44</v>
      </c>
      <c r="G52" t="s">
        <v>18</v>
      </c>
      <c r="H52">
        <v>16760</v>
      </c>
      <c r="I52" t="s">
        <v>19</v>
      </c>
      <c r="J52">
        <v>0.2</v>
      </c>
      <c r="K52">
        <v>17000</v>
      </c>
      <c r="L52" s="6">
        <v>45352</v>
      </c>
    </row>
    <row r="53" spans="1:12" x14ac:dyDescent="0.3">
      <c r="A53" t="s">
        <v>151</v>
      </c>
      <c r="B53" t="s">
        <v>152</v>
      </c>
      <c r="C53" t="s">
        <v>14</v>
      </c>
      <c r="D53" t="s">
        <v>15</v>
      </c>
      <c r="E53" t="s">
        <v>53</v>
      </c>
      <c r="F53" t="s">
        <v>27</v>
      </c>
      <c r="G53" t="s">
        <v>28</v>
      </c>
      <c r="H53">
        <v>13022</v>
      </c>
      <c r="I53" t="s">
        <v>23</v>
      </c>
      <c r="J53">
        <v>0.1</v>
      </c>
      <c r="K53">
        <v>14000</v>
      </c>
      <c r="L53" s="5" t="s">
        <v>153</v>
      </c>
    </row>
    <row r="54" spans="1:12" x14ac:dyDescent="0.3">
      <c r="A54" t="s">
        <v>154</v>
      </c>
      <c r="B54" t="s">
        <v>155</v>
      </c>
      <c r="C54" t="s">
        <v>72</v>
      </c>
      <c r="D54" t="s">
        <v>73</v>
      </c>
      <c r="E54" t="s">
        <v>16</v>
      </c>
      <c r="F54" t="s">
        <v>44</v>
      </c>
      <c r="G54" t="s">
        <v>18</v>
      </c>
      <c r="H54">
        <v>10791</v>
      </c>
      <c r="I54" t="s">
        <v>19</v>
      </c>
      <c r="J54">
        <v>0.2</v>
      </c>
      <c r="K54">
        <v>9000</v>
      </c>
      <c r="L54" s="5" t="s">
        <v>78</v>
      </c>
    </row>
    <row r="55" spans="1:12" x14ac:dyDescent="0.3">
      <c r="A55" t="s">
        <v>156</v>
      </c>
      <c r="B55" t="s">
        <v>157</v>
      </c>
      <c r="C55" t="s">
        <v>51</v>
      </c>
      <c r="D55" t="s">
        <v>52</v>
      </c>
      <c r="E55" t="s">
        <v>53</v>
      </c>
      <c r="F55" t="s">
        <v>27</v>
      </c>
      <c r="G55" t="s">
        <v>18</v>
      </c>
      <c r="H55">
        <v>14016</v>
      </c>
      <c r="I55" t="s">
        <v>36</v>
      </c>
      <c r="J55">
        <v>0.3</v>
      </c>
      <c r="K55">
        <v>13000</v>
      </c>
      <c r="L55" s="5" t="s">
        <v>158</v>
      </c>
    </row>
    <row r="56" spans="1:12" x14ac:dyDescent="0.3">
      <c r="A56" t="s">
        <v>159</v>
      </c>
      <c r="B56" t="s">
        <v>160</v>
      </c>
      <c r="C56" t="s">
        <v>51</v>
      </c>
      <c r="D56" t="s">
        <v>52</v>
      </c>
      <c r="E56" t="s">
        <v>53</v>
      </c>
      <c r="F56" t="s">
        <v>27</v>
      </c>
      <c r="G56" t="s">
        <v>28</v>
      </c>
      <c r="H56">
        <v>11442</v>
      </c>
      <c r="K56">
        <v>13000</v>
      </c>
      <c r="L56" s="5" t="s">
        <v>78</v>
      </c>
    </row>
    <row r="57" spans="1:12" x14ac:dyDescent="0.3">
      <c r="A57" t="s">
        <v>161</v>
      </c>
      <c r="B57" t="s">
        <v>150</v>
      </c>
      <c r="C57" t="s">
        <v>72</v>
      </c>
      <c r="D57" t="s">
        <v>73</v>
      </c>
      <c r="E57" t="s">
        <v>35</v>
      </c>
      <c r="F57" t="s">
        <v>27</v>
      </c>
      <c r="G57" t="s">
        <v>40</v>
      </c>
      <c r="H57">
        <v>8432</v>
      </c>
      <c r="I57" t="s">
        <v>36</v>
      </c>
      <c r="J57">
        <v>0.3</v>
      </c>
      <c r="K57">
        <v>9000</v>
      </c>
      <c r="L57" s="5" t="s">
        <v>162</v>
      </c>
    </row>
    <row r="58" spans="1:12" x14ac:dyDescent="0.3">
      <c r="A58" t="s">
        <v>163</v>
      </c>
      <c r="B58" t="s">
        <v>164</v>
      </c>
      <c r="C58" t="s">
        <v>51</v>
      </c>
      <c r="D58" t="s">
        <v>52</v>
      </c>
      <c r="E58" t="s">
        <v>35</v>
      </c>
      <c r="F58" t="s">
        <v>27</v>
      </c>
      <c r="G58" t="s">
        <v>28</v>
      </c>
      <c r="H58">
        <v>11791</v>
      </c>
      <c r="K58">
        <v>13000</v>
      </c>
      <c r="L58" s="5" t="s">
        <v>165</v>
      </c>
    </row>
    <row r="59" spans="1:12" x14ac:dyDescent="0.3">
      <c r="A59" t="s">
        <v>166</v>
      </c>
      <c r="B59" t="s">
        <v>167</v>
      </c>
      <c r="C59" t="s">
        <v>14</v>
      </c>
      <c r="D59" t="s">
        <v>15</v>
      </c>
      <c r="E59" t="s">
        <v>53</v>
      </c>
      <c r="F59" t="s">
        <v>17</v>
      </c>
      <c r="G59" t="s">
        <v>28</v>
      </c>
      <c r="H59">
        <v>14086</v>
      </c>
      <c r="K59">
        <v>14000</v>
      </c>
      <c r="L59" s="5" t="s">
        <v>106</v>
      </c>
    </row>
    <row r="60" spans="1:12" x14ac:dyDescent="0.3">
      <c r="A60" t="s">
        <v>168</v>
      </c>
      <c r="B60" t="s">
        <v>169</v>
      </c>
      <c r="C60" t="s">
        <v>33</v>
      </c>
      <c r="D60" t="s">
        <v>34</v>
      </c>
      <c r="E60" t="s">
        <v>35</v>
      </c>
      <c r="F60" t="s">
        <v>27</v>
      </c>
      <c r="G60" t="s">
        <v>40</v>
      </c>
      <c r="H60">
        <v>15731</v>
      </c>
      <c r="I60" t="s">
        <v>29</v>
      </c>
      <c r="K60">
        <v>17000</v>
      </c>
      <c r="L60" s="5" t="s">
        <v>170</v>
      </c>
    </row>
    <row r="61" spans="1:12" x14ac:dyDescent="0.3">
      <c r="A61" t="s">
        <v>171</v>
      </c>
      <c r="B61" t="s">
        <v>89</v>
      </c>
      <c r="C61" t="s">
        <v>72</v>
      </c>
      <c r="D61" t="s">
        <v>73</v>
      </c>
      <c r="E61" t="s">
        <v>53</v>
      </c>
      <c r="F61" t="s">
        <v>44</v>
      </c>
      <c r="G61" t="s">
        <v>40</v>
      </c>
      <c r="H61">
        <v>8787</v>
      </c>
      <c r="I61" t="s">
        <v>29</v>
      </c>
      <c r="K61">
        <v>9000</v>
      </c>
      <c r="L61" s="6">
        <v>45324</v>
      </c>
    </row>
    <row r="62" spans="1:12" x14ac:dyDescent="0.3">
      <c r="A62" t="s">
        <v>172</v>
      </c>
      <c r="B62" t="s">
        <v>77</v>
      </c>
      <c r="C62" t="s">
        <v>51</v>
      </c>
      <c r="D62" t="s">
        <v>52</v>
      </c>
      <c r="E62" t="s">
        <v>53</v>
      </c>
      <c r="F62" t="s">
        <v>27</v>
      </c>
      <c r="G62" t="s">
        <v>28</v>
      </c>
      <c r="H62">
        <v>12786</v>
      </c>
      <c r="I62" t="s">
        <v>23</v>
      </c>
      <c r="J62">
        <v>0.1</v>
      </c>
      <c r="K62">
        <v>13000</v>
      </c>
      <c r="L62" s="6">
        <v>45353</v>
      </c>
    </row>
    <row r="63" spans="1:12" x14ac:dyDescent="0.3">
      <c r="A63" t="s">
        <v>173</v>
      </c>
      <c r="B63" t="s">
        <v>174</v>
      </c>
      <c r="C63" t="s">
        <v>51</v>
      </c>
      <c r="D63" t="s">
        <v>52</v>
      </c>
      <c r="E63" t="s">
        <v>53</v>
      </c>
      <c r="F63" t="s">
        <v>17</v>
      </c>
      <c r="G63" t="s">
        <v>18</v>
      </c>
      <c r="H63">
        <v>14886</v>
      </c>
      <c r="I63" t="s">
        <v>36</v>
      </c>
      <c r="J63">
        <v>0.3</v>
      </c>
      <c r="K63">
        <v>13000</v>
      </c>
      <c r="L63" s="6">
        <v>45537</v>
      </c>
    </row>
    <row r="64" spans="1:12" x14ac:dyDescent="0.3">
      <c r="A64" t="s">
        <v>175</v>
      </c>
      <c r="B64" t="s">
        <v>176</v>
      </c>
      <c r="C64" t="s">
        <v>14</v>
      </c>
      <c r="D64" t="s">
        <v>15</v>
      </c>
      <c r="E64" t="s">
        <v>16</v>
      </c>
      <c r="F64" t="s">
        <v>17</v>
      </c>
      <c r="G64" t="s">
        <v>28</v>
      </c>
      <c r="H64">
        <v>13266</v>
      </c>
      <c r="K64">
        <v>14000</v>
      </c>
      <c r="L64" s="5" t="s">
        <v>129</v>
      </c>
    </row>
    <row r="65" spans="1:12" x14ac:dyDescent="0.3">
      <c r="A65" t="s">
        <v>177</v>
      </c>
      <c r="B65" t="s">
        <v>119</v>
      </c>
      <c r="C65" t="s">
        <v>33</v>
      </c>
      <c r="D65" t="s">
        <v>34</v>
      </c>
      <c r="E65" t="s">
        <v>16</v>
      </c>
      <c r="F65" t="s">
        <v>27</v>
      </c>
      <c r="G65" t="s">
        <v>18</v>
      </c>
      <c r="H65">
        <v>16722</v>
      </c>
      <c r="K65">
        <v>17000</v>
      </c>
      <c r="L65" s="5" t="s">
        <v>106</v>
      </c>
    </row>
    <row r="66" spans="1:12" x14ac:dyDescent="0.3">
      <c r="A66" t="s">
        <v>178</v>
      </c>
      <c r="B66" t="s">
        <v>179</v>
      </c>
      <c r="C66" t="s">
        <v>33</v>
      </c>
      <c r="D66" t="s">
        <v>34</v>
      </c>
      <c r="E66" t="s">
        <v>53</v>
      </c>
      <c r="F66" t="s">
        <v>44</v>
      </c>
      <c r="G66" t="s">
        <v>18</v>
      </c>
      <c r="H66">
        <v>16244</v>
      </c>
      <c r="I66" t="s">
        <v>36</v>
      </c>
      <c r="J66">
        <v>0.3</v>
      </c>
      <c r="K66">
        <v>17000</v>
      </c>
      <c r="L66" s="5" t="s">
        <v>24</v>
      </c>
    </row>
    <row r="67" spans="1:12" x14ac:dyDescent="0.3">
      <c r="A67" t="s">
        <v>180</v>
      </c>
      <c r="B67" t="s">
        <v>181</v>
      </c>
      <c r="C67" t="s">
        <v>33</v>
      </c>
      <c r="D67" t="s">
        <v>34</v>
      </c>
      <c r="E67" t="s">
        <v>53</v>
      </c>
      <c r="F67" t="s">
        <v>17</v>
      </c>
      <c r="G67" t="s">
        <v>40</v>
      </c>
      <c r="H67">
        <v>17767</v>
      </c>
      <c r="I67" t="s">
        <v>19</v>
      </c>
      <c r="J67">
        <v>0.2</v>
      </c>
      <c r="K67">
        <v>17000</v>
      </c>
      <c r="L67" s="6">
        <v>45324</v>
      </c>
    </row>
    <row r="68" spans="1:12" x14ac:dyDescent="0.3">
      <c r="A68" t="s">
        <v>182</v>
      </c>
      <c r="B68" t="s">
        <v>183</v>
      </c>
      <c r="C68" t="s">
        <v>51</v>
      </c>
      <c r="D68" t="s">
        <v>52</v>
      </c>
      <c r="E68" t="s">
        <v>16</v>
      </c>
      <c r="F68" t="s">
        <v>27</v>
      </c>
      <c r="G68" t="s">
        <v>40</v>
      </c>
      <c r="H68">
        <v>13111</v>
      </c>
      <c r="I68" t="s">
        <v>29</v>
      </c>
      <c r="K68">
        <v>13000</v>
      </c>
      <c r="L68" s="5" t="s">
        <v>165</v>
      </c>
    </row>
    <row r="69" spans="1:12" x14ac:dyDescent="0.3">
      <c r="A69" t="s">
        <v>184</v>
      </c>
      <c r="B69" t="s">
        <v>185</v>
      </c>
      <c r="C69" t="s">
        <v>51</v>
      </c>
      <c r="D69" t="s">
        <v>52</v>
      </c>
      <c r="E69" t="s">
        <v>16</v>
      </c>
      <c r="F69" t="s">
        <v>17</v>
      </c>
      <c r="G69" t="s">
        <v>18</v>
      </c>
      <c r="H69">
        <v>14303</v>
      </c>
      <c r="I69" t="s">
        <v>19</v>
      </c>
      <c r="J69">
        <v>0.2</v>
      </c>
      <c r="K69">
        <v>13000</v>
      </c>
      <c r="L69" s="6">
        <v>45566</v>
      </c>
    </row>
    <row r="70" spans="1:12" x14ac:dyDescent="0.3">
      <c r="A70" t="s">
        <v>186</v>
      </c>
      <c r="B70" t="s">
        <v>187</v>
      </c>
      <c r="C70" t="s">
        <v>51</v>
      </c>
      <c r="D70" t="s">
        <v>52</v>
      </c>
      <c r="E70" t="s">
        <v>53</v>
      </c>
      <c r="F70" t="s">
        <v>44</v>
      </c>
      <c r="G70" t="s">
        <v>18</v>
      </c>
      <c r="H70">
        <v>12865</v>
      </c>
      <c r="K70">
        <v>13000</v>
      </c>
      <c r="L70" s="5" t="s">
        <v>188</v>
      </c>
    </row>
    <row r="71" spans="1:12" x14ac:dyDescent="0.3">
      <c r="A71" t="s">
        <v>189</v>
      </c>
      <c r="B71" t="s">
        <v>190</v>
      </c>
      <c r="C71" t="s">
        <v>51</v>
      </c>
      <c r="D71" t="s">
        <v>52</v>
      </c>
      <c r="E71" t="s">
        <v>16</v>
      </c>
      <c r="F71" t="s">
        <v>44</v>
      </c>
      <c r="G71" t="s">
        <v>40</v>
      </c>
      <c r="H71">
        <v>13024</v>
      </c>
      <c r="K71">
        <v>13000</v>
      </c>
      <c r="L71" s="5" t="s">
        <v>109</v>
      </c>
    </row>
    <row r="72" spans="1:12" x14ac:dyDescent="0.3">
      <c r="A72" t="s">
        <v>191</v>
      </c>
      <c r="B72" t="s">
        <v>134</v>
      </c>
      <c r="C72" t="s">
        <v>14</v>
      </c>
      <c r="D72" t="s">
        <v>15</v>
      </c>
      <c r="E72" t="s">
        <v>35</v>
      </c>
      <c r="F72" t="s">
        <v>17</v>
      </c>
      <c r="G72" t="s">
        <v>18</v>
      </c>
      <c r="H72">
        <v>12720</v>
      </c>
      <c r="I72" t="s">
        <v>29</v>
      </c>
      <c r="K72">
        <v>14000</v>
      </c>
      <c r="L72" s="5" t="s">
        <v>192</v>
      </c>
    </row>
    <row r="73" spans="1:12" x14ac:dyDescent="0.3">
      <c r="A73" t="s">
        <v>193</v>
      </c>
      <c r="B73" t="s">
        <v>194</v>
      </c>
      <c r="C73" t="s">
        <v>51</v>
      </c>
      <c r="D73" t="s">
        <v>52</v>
      </c>
      <c r="E73" t="s">
        <v>35</v>
      </c>
      <c r="F73" t="s">
        <v>17</v>
      </c>
      <c r="G73" t="s">
        <v>18</v>
      </c>
      <c r="H73">
        <v>14282</v>
      </c>
      <c r="K73">
        <v>13000</v>
      </c>
      <c r="L73" s="6">
        <v>45628</v>
      </c>
    </row>
    <row r="74" spans="1:12" x14ac:dyDescent="0.3">
      <c r="A74" t="s">
        <v>195</v>
      </c>
      <c r="B74" t="s">
        <v>196</v>
      </c>
      <c r="C74" t="s">
        <v>33</v>
      </c>
      <c r="D74" t="s">
        <v>34</v>
      </c>
      <c r="E74" t="s">
        <v>53</v>
      </c>
      <c r="F74" t="s">
        <v>44</v>
      </c>
      <c r="G74" t="s">
        <v>28</v>
      </c>
      <c r="H74">
        <v>18653</v>
      </c>
      <c r="I74" t="s">
        <v>29</v>
      </c>
      <c r="K74">
        <v>17000</v>
      </c>
      <c r="L74" s="5" t="s">
        <v>69</v>
      </c>
    </row>
    <row r="75" spans="1:12" x14ac:dyDescent="0.3">
      <c r="A75" t="s">
        <v>197</v>
      </c>
      <c r="B75" t="s">
        <v>169</v>
      </c>
      <c r="C75" t="s">
        <v>72</v>
      </c>
      <c r="D75" t="s">
        <v>73</v>
      </c>
      <c r="E75" t="s">
        <v>35</v>
      </c>
      <c r="F75" t="s">
        <v>44</v>
      </c>
      <c r="G75" t="s">
        <v>40</v>
      </c>
      <c r="H75">
        <v>8843</v>
      </c>
      <c r="I75" t="s">
        <v>36</v>
      </c>
      <c r="J75">
        <v>0.3</v>
      </c>
      <c r="K75">
        <v>9000</v>
      </c>
      <c r="L75" s="5" t="s">
        <v>198</v>
      </c>
    </row>
    <row r="76" spans="1:12" x14ac:dyDescent="0.3">
      <c r="A76" t="s">
        <v>199</v>
      </c>
      <c r="B76" t="s">
        <v>200</v>
      </c>
      <c r="C76" t="s">
        <v>33</v>
      </c>
      <c r="D76" t="s">
        <v>34</v>
      </c>
      <c r="E76" t="s">
        <v>16</v>
      </c>
      <c r="F76" t="s">
        <v>17</v>
      </c>
      <c r="G76" t="s">
        <v>28</v>
      </c>
      <c r="H76">
        <v>15979</v>
      </c>
      <c r="I76" t="s">
        <v>36</v>
      </c>
      <c r="J76">
        <v>0.3</v>
      </c>
      <c r="K76">
        <v>17000</v>
      </c>
      <c r="L76" s="5" t="s">
        <v>96</v>
      </c>
    </row>
    <row r="77" spans="1:12" x14ac:dyDescent="0.3">
      <c r="A77" t="s">
        <v>201</v>
      </c>
      <c r="B77" t="s">
        <v>202</v>
      </c>
      <c r="C77" t="s">
        <v>33</v>
      </c>
      <c r="D77" t="s">
        <v>34</v>
      </c>
      <c r="E77" t="s">
        <v>35</v>
      </c>
      <c r="F77" t="s">
        <v>17</v>
      </c>
      <c r="G77" t="s">
        <v>40</v>
      </c>
      <c r="H77">
        <v>16309</v>
      </c>
      <c r="I77" t="s">
        <v>29</v>
      </c>
      <c r="K77">
        <v>17000</v>
      </c>
      <c r="L77" s="6">
        <v>45444</v>
      </c>
    </row>
    <row r="78" spans="1:12" x14ac:dyDescent="0.3">
      <c r="A78" t="s">
        <v>203</v>
      </c>
      <c r="B78" t="s">
        <v>204</v>
      </c>
      <c r="C78" t="s">
        <v>51</v>
      </c>
      <c r="D78" t="s">
        <v>52</v>
      </c>
      <c r="E78" t="s">
        <v>53</v>
      </c>
      <c r="F78" t="s">
        <v>44</v>
      </c>
      <c r="G78" t="s">
        <v>18</v>
      </c>
      <c r="H78">
        <v>13893</v>
      </c>
      <c r="I78" t="s">
        <v>19</v>
      </c>
      <c r="J78">
        <v>0.2</v>
      </c>
      <c r="K78">
        <v>13000</v>
      </c>
      <c r="L78" s="6">
        <v>45413</v>
      </c>
    </row>
    <row r="79" spans="1:12" x14ac:dyDescent="0.3">
      <c r="A79" t="s">
        <v>205</v>
      </c>
      <c r="B79" t="s">
        <v>206</v>
      </c>
      <c r="C79" t="s">
        <v>33</v>
      </c>
      <c r="D79" t="s">
        <v>34</v>
      </c>
      <c r="E79" t="s">
        <v>16</v>
      </c>
      <c r="F79" t="s">
        <v>17</v>
      </c>
      <c r="G79" t="s">
        <v>40</v>
      </c>
      <c r="H79">
        <v>15255</v>
      </c>
      <c r="I79" t="s">
        <v>19</v>
      </c>
      <c r="J79">
        <v>0.2</v>
      </c>
      <c r="K79">
        <v>17000</v>
      </c>
      <c r="L79" s="5" t="s">
        <v>62</v>
      </c>
    </row>
    <row r="80" spans="1:12" x14ac:dyDescent="0.3">
      <c r="A80" t="s">
        <v>207</v>
      </c>
      <c r="B80" t="s">
        <v>206</v>
      </c>
      <c r="C80" t="s">
        <v>14</v>
      </c>
      <c r="D80" t="s">
        <v>15</v>
      </c>
      <c r="E80" t="s">
        <v>16</v>
      </c>
      <c r="F80" t="s">
        <v>17</v>
      </c>
      <c r="G80" t="s">
        <v>40</v>
      </c>
      <c r="H80">
        <v>12024</v>
      </c>
      <c r="I80" t="s">
        <v>36</v>
      </c>
      <c r="J80">
        <v>0.3</v>
      </c>
      <c r="K80">
        <v>14000</v>
      </c>
      <c r="L80" s="5" t="s">
        <v>208</v>
      </c>
    </row>
    <row r="81" spans="1:12" x14ac:dyDescent="0.3">
      <c r="A81" t="s">
        <v>209</v>
      </c>
      <c r="B81" t="s">
        <v>210</v>
      </c>
      <c r="C81" t="s">
        <v>72</v>
      </c>
      <c r="D81" t="s">
        <v>73</v>
      </c>
      <c r="E81" t="s">
        <v>16</v>
      </c>
      <c r="F81" t="s">
        <v>44</v>
      </c>
      <c r="G81" t="s">
        <v>28</v>
      </c>
      <c r="H81">
        <v>9236</v>
      </c>
      <c r="I81" t="s">
        <v>29</v>
      </c>
      <c r="K81">
        <v>9000</v>
      </c>
      <c r="L81" s="5" t="s">
        <v>211</v>
      </c>
    </row>
    <row r="82" spans="1:12" x14ac:dyDescent="0.3">
      <c r="A82" t="s">
        <v>212</v>
      </c>
      <c r="B82" t="s">
        <v>32</v>
      </c>
      <c r="C82" t="s">
        <v>51</v>
      </c>
      <c r="D82" t="s">
        <v>52</v>
      </c>
      <c r="E82" t="s">
        <v>53</v>
      </c>
      <c r="F82" t="s">
        <v>17</v>
      </c>
      <c r="G82" t="s">
        <v>40</v>
      </c>
      <c r="H82">
        <v>11118</v>
      </c>
      <c r="K82">
        <v>13000</v>
      </c>
      <c r="L82" s="5" t="s">
        <v>165</v>
      </c>
    </row>
    <row r="83" spans="1:12" x14ac:dyDescent="0.3">
      <c r="A83" t="s">
        <v>213</v>
      </c>
      <c r="B83" t="s">
        <v>108</v>
      </c>
      <c r="C83" t="s">
        <v>72</v>
      </c>
      <c r="D83" t="s">
        <v>73</v>
      </c>
      <c r="E83" t="s">
        <v>16</v>
      </c>
      <c r="F83" t="s">
        <v>27</v>
      </c>
      <c r="G83" t="s">
        <v>40</v>
      </c>
      <c r="H83">
        <v>10766</v>
      </c>
      <c r="I83" t="s">
        <v>19</v>
      </c>
      <c r="J83">
        <v>0.2</v>
      </c>
      <c r="K83">
        <v>9000</v>
      </c>
      <c r="L83" s="6">
        <v>45537</v>
      </c>
    </row>
    <row r="84" spans="1:12" x14ac:dyDescent="0.3">
      <c r="A84" t="s">
        <v>214</v>
      </c>
      <c r="B84" t="s">
        <v>215</v>
      </c>
      <c r="C84" t="s">
        <v>72</v>
      </c>
      <c r="D84" t="s">
        <v>73</v>
      </c>
      <c r="E84" t="s">
        <v>16</v>
      </c>
      <c r="F84" t="s">
        <v>44</v>
      </c>
      <c r="G84" t="s">
        <v>28</v>
      </c>
      <c r="H84">
        <v>7111</v>
      </c>
      <c r="I84" t="s">
        <v>23</v>
      </c>
      <c r="J84">
        <v>0.1</v>
      </c>
      <c r="K84">
        <v>9000</v>
      </c>
      <c r="L84" s="6">
        <v>45598</v>
      </c>
    </row>
    <row r="85" spans="1:12" x14ac:dyDescent="0.3">
      <c r="A85" t="s">
        <v>216</v>
      </c>
      <c r="B85" t="s">
        <v>217</v>
      </c>
      <c r="C85" t="s">
        <v>72</v>
      </c>
      <c r="D85" t="s">
        <v>73</v>
      </c>
      <c r="E85" t="s">
        <v>35</v>
      </c>
      <c r="F85" t="s">
        <v>27</v>
      </c>
      <c r="G85" t="s">
        <v>40</v>
      </c>
      <c r="H85">
        <v>8552</v>
      </c>
      <c r="I85" t="s">
        <v>36</v>
      </c>
      <c r="J85">
        <v>0.3</v>
      </c>
      <c r="K85">
        <v>9000</v>
      </c>
      <c r="L85" s="5" t="s">
        <v>24</v>
      </c>
    </row>
    <row r="86" spans="1:12" x14ac:dyDescent="0.3">
      <c r="A86" t="s">
        <v>218</v>
      </c>
      <c r="B86" t="s">
        <v>219</v>
      </c>
      <c r="C86" t="s">
        <v>33</v>
      </c>
      <c r="D86" t="s">
        <v>34</v>
      </c>
      <c r="E86" t="s">
        <v>53</v>
      </c>
      <c r="F86" t="s">
        <v>17</v>
      </c>
      <c r="G86" t="s">
        <v>40</v>
      </c>
      <c r="H86">
        <v>16033</v>
      </c>
      <c r="I86" t="s">
        <v>23</v>
      </c>
      <c r="J86">
        <v>0.1</v>
      </c>
      <c r="K86">
        <v>17000</v>
      </c>
      <c r="L86" s="5" t="s">
        <v>122</v>
      </c>
    </row>
    <row r="87" spans="1:12" x14ac:dyDescent="0.3">
      <c r="A87" t="s">
        <v>220</v>
      </c>
      <c r="B87" t="s">
        <v>221</v>
      </c>
      <c r="C87" t="s">
        <v>14</v>
      </c>
      <c r="D87" t="s">
        <v>15</v>
      </c>
      <c r="E87" t="s">
        <v>53</v>
      </c>
      <c r="F87" t="s">
        <v>27</v>
      </c>
      <c r="G87" t="s">
        <v>28</v>
      </c>
      <c r="H87">
        <v>12281</v>
      </c>
      <c r="I87" t="s">
        <v>23</v>
      </c>
      <c r="J87">
        <v>0.1</v>
      </c>
      <c r="K87">
        <v>14000</v>
      </c>
      <c r="L87" s="5" t="s">
        <v>198</v>
      </c>
    </row>
    <row r="88" spans="1:12" x14ac:dyDescent="0.3">
      <c r="A88" t="s">
        <v>222</v>
      </c>
      <c r="B88" t="s">
        <v>223</v>
      </c>
      <c r="C88" t="s">
        <v>51</v>
      </c>
      <c r="D88" t="s">
        <v>52</v>
      </c>
      <c r="E88" t="s">
        <v>35</v>
      </c>
      <c r="F88" t="s">
        <v>44</v>
      </c>
      <c r="G88" t="s">
        <v>18</v>
      </c>
      <c r="H88">
        <v>11977</v>
      </c>
      <c r="I88" t="s">
        <v>19</v>
      </c>
      <c r="J88">
        <v>0.2</v>
      </c>
      <c r="K88">
        <v>13000</v>
      </c>
      <c r="L88" s="5" t="s">
        <v>122</v>
      </c>
    </row>
    <row r="89" spans="1:12" x14ac:dyDescent="0.3">
      <c r="A89" t="s">
        <v>224</v>
      </c>
      <c r="B89" t="s">
        <v>13</v>
      </c>
      <c r="C89" t="s">
        <v>51</v>
      </c>
      <c r="D89" t="s">
        <v>52</v>
      </c>
      <c r="E89" t="s">
        <v>53</v>
      </c>
      <c r="F89" t="s">
        <v>44</v>
      </c>
      <c r="G89" t="s">
        <v>40</v>
      </c>
      <c r="H89">
        <v>14141</v>
      </c>
      <c r="I89" t="s">
        <v>36</v>
      </c>
      <c r="J89">
        <v>0.3</v>
      </c>
      <c r="K89">
        <v>13000</v>
      </c>
      <c r="L89" s="6">
        <v>45597</v>
      </c>
    </row>
    <row r="90" spans="1:12" x14ac:dyDescent="0.3">
      <c r="A90" t="s">
        <v>225</v>
      </c>
      <c r="B90" t="s">
        <v>226</v>
      </c>
      <c r="C90" t="s">
        <v>14</v>
      </c>
      <c r="D90" t="s">
        <v>15</v>
      </c>
      <c r="E90" t="s">
        <v>35</v>
      </c>
      <c r="F90" t="s">
        <v>17</v>
      </c>
      <c r="G90" t="s">
        <v>18</v>
      </c>
      <c r="H90">
        <v>14370</v>
      </c>
      <c r="I90" t="s">
        <v>23</v>
      </c>
      <c r="J90">
        <v>0.1</v>
      </c>
      <c r="K90">
        <v>14000</v>
      </c>
      <c r="L90" s="5" t="s">
        <v>45</v>
      </c>
    </row>
    <row r="91" spans="1:12" x14ac:dyDescent="0.3">
      <c r="A91" t="s">
        <v>227</v>
      </c>
      <c r="B91" t="s">
        <v>139</v>
      </c>
      <c r="C91" t="s">
        <v>72</v>
      </c>
      <c r="D91" t="s">
        <v>73</v>
      </c>
      <c r="E91" t="s">
        <v>53</v>
      </c>
      <c r="F91" t="s">
        <v>44</v>
      </c>
      <c r="G91" t="s">
        <v>18</v>
      </c>
      <c r="H91">
        <v>7311</v>
      </c>
      <c r="I91" t="s">
        <v>29</v>
      </c>
      <c r="K91">
        <v>9000</v>
      </c>
      <c r="L91" s="5" t="s">
        <v>57</v>
      </c>
    </row>
    <row r="92" spans="1:12" x14ac:dyDescent="0.3">
      <c r="A92" t="s">
        <v>228</v>
      </c>
      <c r="B92" t="s">
        <v>229</v>
      </c>
      <c r="C92" t="s">
        <v>51</v>
      </c>
      <c r="D92" t="s">
        <v>52</v>
      </c>
      <c r="E92" t="s">
        <v>35</v>
      </c>
      <c r="F92" t="s">
        <v>44</v>
      </c>
      <c r="G92" t="s">
        <v>40</v>
      </c>
      <c r="H92">
        <v>14482</v>
      </c>
      <c r="I92" t="s">
        <v>29</v>
      </c>
      <c r="K92">
        <v>13000</v>
      </c>
      <c r="L92" s="5" t="s">
        <v>230</v>
      </c>
    </row>
    <row r="93" spans="1:12" x14ac:dyDescent="0.3">
      <c r="A93" t="s">
        <v>231</v>
      </c>
      <c r="B93" t="s">
        <v>232</v>
      </c>
      <c r="C93" t="s">
        <v>14</v>
      </c>
      <c r="D93" t="s">
        <v>15</v>
      </c>
      <c r="E93" t="s">
        <v>53</v>
      </c>
      <c r="F93" t="s">
        <v>44</v>
      </c>
      <c r="G93" t="s">
        <v>40</v>
      </c>
      <c r="H93">
        <v>14709</v>
      </c>
      <c r="I93" t="s">
        <v>36</v>
      </c>
      <c r="J93">
        <v>0.3</v>
      </c>
      <c r="K93">
        <v>14000</v>
      </c>
      <c r="L93" s="6">
        <v>45413</v>
      </c>
    </row>
    <row r="94" spans="1:12" x14ac:dyDescent="0.3">
      <c r="A94" t="s">
        <v>233</v>
      </c>
      <c r="B94" t="s">
        <v>234</v>
      </c>
      <c r="C94" t="s">
        <v>33</v>
      </c>
      <c r="D94" t="s">
        <v>34</v>
      </c>
      <c r="E94" t="s">
        <v>35</v>
      </c>
      <c r="F94" t="s">
        <v>17</v>
      </c>
      <c r="G94" t="s">
        <v>40</v>
      </c>
      <c r="H94">
        <v>15432</v>
      </c>
      <c r="K94">
        <v>17000</v>
      </c>
      <c r="L94" s="5" t="s">
        <v>235</v>
      </c>
    </row>
    <row r="95" spans="1:12" x14ac:dyDescent="0.3">
      <c r="A95" t="s">
        <v>236</v>
      </c>
      <c r="B95" t="s">
        <v>237</v>
      </c>
      <c r="C95" t="s">
        <v>72</v>
      </c>
      <c r="D95" t="s">
        <v>73</v>
      </c>
      <c r="E95" t="s">
        <v>16</v>
      </c>
      <c r="F95" t="s">
        <v>27</v>
      </c>
      <c r="G95" t="s">
        <v>40</v>
      </c>
      <c r="H95">
        <v>7721</v>
      </c>
      <c r="I95" t="s">
        <v>29</v>
      </c>
      <c r="K95">
        <v>9000</v>
      </c>
      <c r="L95" s="6">
        <v>45598</v>
      </c>
    </row>
    <row r="96" spans="1:12" x14ac:dyDescent="0.3">
      <c r="A96" t="s">
        <v>238</v>
      </c>
      <c r="B96" t="s">
        <v>139</v>
      </c>
      <c r="C96" t="s">
        <v>72</v>
      </c>
      <c r="D96" t="s">
        <v>73</v>
      </c>
      <c r="E96" t="s">
        <v>53</v>
      </c>
      <c r="F96" t="s">
        <v>17</v>
      </c>
      <c r="G96" t="s">
        <v>28</v>
      </c>
      <c r="H96">
        <v>9426</v>
      </c>
      <c r="I96" t="s">
        <v>36</v>
      </c>
      <c r="J96">
        <v>0.3</v>
      </c>
      <c r="K96">
        <v>9000</v>
      </c>
      <c r="L96" s="5" t="s">
        <v>129</v>
      </c>
    </row>
    <row r="97" spans="1:12" x14ac:dyDescent="0.3">
      <c r="A97" t="s">
        <v>239</v>
      </c>
      <c r="B97" t="s">
        <v>240</v>
      </c>
      <c r="C97" t="s">
        <v>14</v>
      </c>
      <c r="D97" t="s">
        <v>15</v>
      </c>
      <c r="E97" t="s">
        <v>53</v>
      </c>
      <c r="F97" t="s">
        <v>17</v>
      </c>
      <c r="G97" t="s">
        <v>18</v>
      </c>
      <c r="H97">
        <v>15073</v>
      </c>
      <c r="K97">
        <v>14000</v>
      </c>
      <c r="L97" s="6">
        <v>45445</v>
      </c>
    </row>
    <row r="98" spans="1:12" x14ac:dyDescent="0.3">
      <c r="A98" t="s">
        <v>241</v>
      </c>
      <c r="B98" t="s">
        <v>242</v>
      </c>
      <c r="C98" t="s">
        <v>72</v>
      </c>
      <c r="D98" t="s">
        <v>73</v>
      </c>
      <c r="E98" t="s">
        <v>53</v>
      </c>
      <c r="F98" t="s">
        <v>27</v>
      </c>
      <c r="G98" t="s">
        <v>40</v>
      </c>
      <c r="H98">
        <v>10485</v>
      </c>
      <c r="I98" t="s">
        <v>36</v>
      </c>
      <c r="J98">
        <v>0.3</v>
      </c>
      <c r="K98">
        <v>9000</v>
      </c>
      <c r="L98" s="6">
        <v>45627</v>
      </c>
    </row>
    <row r="99" spans="1:12" x14ac:dyDescent="0.3">
      <c r="A99" t="s">
        <v>243</v>
      </c>
      <c r="B99" t="s">
        <v>244</v>
      </c>
      <c r="C99" t="s">
        <v>33</v>
      </c>
      <c r="D99" t="s">
        <v>34</v>
      </c>
      <c r="E99" t="s">
        <v>53</v>
      </c>
      <c r="F99" t="s">
        <v>17</v>
      </c>
      <c r="G99" t="s">
        <v>40</v>
      </c>
      <c r="H99">
        <v>18605</v>
      </c>
      <c r="I99" t="s">
        <v>29</v>
      </c>
      <c r="K99">
        <v>17000</v>
      </c>
      <c r="L99" s="5" t="s">
        <v>57</v>
      </c>
    </row>
    <row r="100" spans="1:12" x14ac:dyDescent="0.3">
      <c r="A100" t="s">
        <v>245</v>
      </c>
      <c r="B100" t="s">
        <v>131</v>
      </c>
      <c r="C100" t="s">
        <v>14</v>
      </c>
      <c r="D100" t="s">
        <v>15</v>
      </c>
      <c r="E100" t="s">
        <v>16</v>
      </c>
      <c r="F100" t="s">
        <v>27</v>
      </c>
      <c r="G100" t="s">
        <v>18</v>
      </c>
      <c r="H100">
        <v>12988</v>
      </c>
      <c r="K100">
        <v>14000</v>
      </c>
      <c r="L100" s="6">
        <v>45293</v>
      </c>
    </row>
    <row r="101" spans="1:12" x14ac:dyDescent="0.3">
      <c r="A101" t="s">
        <v>246</v>
      </c>
      <c r="B101" t="s">
        <v>95</v>
      </c>
      <c r="C101" t="s">
        <v>51</v>
      </c>
      <c r="D101" t="s">
        <v>52</v>
      </c>
      <c r="E101" t="s">
        <v>16</v>
      </c>
      <c r="F101" t="s">
        <v>17</v>
      </c>
      <c r="G101" t="s">
        <v>28</v>
      </c>
      <c r="H101">
        <v>13915</v>
      </c>
      <c r="K101">
        <v>13000</v>
      </c>
      <c r="L101" s="5" t="s">
        <v>96</v>
      </c>
    </row>
    <row r="102" spans="1:12" x14ac:dyDescent="0.3">
      <c r="A102" t="s">
        <v>247</v>
      </c>
      <c r="B102" t="s">
        <v>75</v>
      </c>
      <c r="C102" t="s">
        <v>14</v>
      </c>
      <c r="D102" t="s">
        <v>15</v>
      </c>
      <c r="E102" t="s">
        <v>53</v>
      </c>
      <c r="F102" t="s">
        <v>27</v>
      </c>
      <c r="G102" t="s">
        <v>40</v>
      </c>
      <c r="H102">
        <v>14833</v>
      </c>
      <c r="I102" t="s">
        <v>19</v>
      </c>
      <c r="J102">
        <v>0.2</v>
      </c>
      <c r="K102">
        <v>14000</v>
      </c>
      <c r="L102" s="5" t="s">
        <v>208</v>
      </c>
    </row>
    <row r="103" spans="1:12" x14ac:dyDescent="0.3">
      <c r="A103" t="s">
        <v>248</v>
      </c>
      <c r="B103" t="s">
        <v>190</v>
      </c>
      <c r="C103" t="s">
        <v>33</v>
      </c>
      <c r="D103" t="s">
        <v>34</v>
      </c>
      <c r="E103" t="s">
        <v>53</v>
      </c>
      <c r="F103" t="s">
        <v>44</v>
      </c>
      <c r="G103" t="s">
        <v>28</v>
      </c>
      <c r="H103">
        <v>16408</v>
      </c>
      <c r="K103">
        <v>17000</v>
      </c>
      <c r="L103" s="5" t="s">
        <v>20</v>
      </c>
    </row>
    <row r="104" spans="1:12" x14ac:dyDescent="0.3">
      <c r="A104" t="s">
        <v>249</v>
      </c>
      <c r="B104" t="s">
        <v>250</v>
      </c>
      <c r="C104" t="s">
        <v>33</v>
      </c>
      <c r="D104" t="s">
        <v>34</v>
      </c>
      <c r="E104" t="s">
        <v>16</v>
      </c>
      <c r="F104" t="s">
        <v>17</v>
      </c>
      <c r="G104" t="s">
        <v>40</v>
      </c>
      <c r="H104">
        <v>16255</v>
      </c>
      <c r="I104" t="s">
        <v>36</v>
      </c>
      <c r="J104">
        <v>0.3</v>
      </c>
      <c r="K104">
        <v>17000</v>
      </c>
      <c r="L104" s="5" t="s">
        <v>101</v>
      </c>
    </row>
    <row r="105" spans="1:12" x14ac:dyDescent="0.3">
      <c r="A105" t="s">
        <v>251</v>
      </c>
      <c r="B105" t="s">
        <v>202</v>
      </c>
      <c r="C105" t="s">
        <v>51</v>
      </c>
      <c r="D105" t="s">
        <v>52</v>
      </c>
      <c r="E105" t="s">
        <v>53</v>
      </c>
      <c r="F105" t="s">
        <v>27</v>
      </c>
      <c r="G105" t="s">
        <v>28</v>
      </c>
      <c r="H105">
        <v>13194</v>
      </c>
      <c r="I105" t="s">
        <v>19</v>
      </c>
      <c r="J105">
        <v>0.2</v>
      </c>
      <c r="K105">
        <v>13000</v>
      </c>
      <c r="L105" s="5" t="s">
        <v>85</v>
      </c>
    </row>
    <row r="106" spans="1:12" x14ac:dyDescent="0.3">
      <c r="A106" t="s">
        <v>252</v>
      </c>
      <c r="B106" t="s">
        <v>253</v>
      </c>
      <c r="C106" t="s">
        <v>72</v>
      </c>
      <c r="D106" t="s">
        <v>73</v>
      </c>
      <c r="E106" t="s">
        <v>53</v>
      </c>
      <c r="F106" t="s">
        <v>44</v>
      </c>
      <c r="G106" t="s">
        <v>28</v>
      </c>
      <c r="H106">
        <v>11000</v>
      </c>
      <c r="I106" t="s">
        <v>29</v>
      </c>
      <c r="K106">
        <v>9000</v>
      </c>
      <c r="L106" s="6">
        <v>45506</v>
      </c>
    </row>
    <row r="107" spans="1:12" x14ac:dyDescent="0.3">
      <c r="A107" t="s">
        <v>254</v>
      </c>
      <c r="B107" t="s">
        <v>255</v>
      </c>
      <c r="C107" t="s">
        <v>51</v>
      </c>
      <c r="D107" t="s">
        <v>52</v>
      </c>
      <c r="E107" t="s">
        <v>53</v>
      </c>
      <c r="F107" t="s">
        <v>27</v>
      </c>
      <c r="G107" t="s">
        <v>40</v>
      </c>
      <c r="H107">
        <v>11734</v>
      </c>
      <c r="I107" t="s">
        <v>36</v>
      </c>
      <c r="J107">
        <v>0.3</v>
      </c>
      <c r="K107">
        <v>13000</v>
      </c>
      <c r="L107" s="6">
        <v>45292</v>
      </c>
    </row>
    <row r="108" spans="1:12" x14ac:dyDescent="0.3">
      <c r="A108" t="s">
        <v>256</v>
      </c>
      <c r="B108" t="s">
        <v>121</v>
      </c>
      <c r="C108" t="s">
        <v>51</v>
      </c>
      <c r="D108" t="s">
        <v>52</v>
      </c>
      <c r="E108" t="s">
        <v>53</v>
      </c>
      <c r="F108" t="s">
        <v>27</v>
      </c>
      <c r="G108" t="s">
        <v>18</v>
      </c>
      <c r="H108">
        <v>13266</v>
      </c>
      <c r="I108" t="s">
        <v>36</v>
      </c>
      <c r="J108">
        <v>0.3</v>
      </c>
      <c r="K108">
        <v>13000</v>
      </c>
      <c r="L108" s="5" t="s">
        <v>57</v>
      </c>
    </row>
    <row r="109" spans="1:12" x14ac:dyDescent="0.3">
      <c r="A109" t="s">
        <v>257</v>
      </c>
      <c r="B109" t="s">
        <v>134</v>
      </c>
      <c r="C109" t="s">
        <v>72</v>
      </c>
      <c r="D109" t="s">
        <v>73</v>
      </c>
      <c r="E109" t="s">
        <v>35</v>
      </c>
      <c r="F109" t="s">
        <v>27</v>
      </c>
      <c r="G109" t="s">
        <v>28</v>
      </c>
      <c r="H109">
        <v>8164</v>
      </c>
      <c r="K109">
        <v>9000</v>
      </c>
      <c r="L109" s="5" t="s">
        <v>122</v>
      </c>
    </row>
    <row r="110" spans="1:12" x14ac:dyDescent="0.3">
      <c r="A110" t="s">
        <v>258</v>
      </c>
      <c r="B110" t="s">
        <v>219</v>
      </c>
      <c r="C110" t="s">
        <v>51</v>
      </c>
      <c r="D110" t="s">
        <v>52</v>
      </c>
      <c r="E110" t="s">
        <v>35</v>
      </c>
      <c r="F110" t="s">
        <v>17</v>
      </c>
      <c r="G110" t="s">
        <v>40</v>
      </c>
      <c r="H110">
        <v>11467</v>
      </c>
      <c r="I110" t="s">
        <v>23</v>
      </c>
      <c r="J110">
        <v>0.1</v>
      </c>
      <c r="K110">
        <v>13000</v>
      </c>
      <c r="L110" s="5" t="s">
        <v>132</v>
      </c>
    </row>
    <row r="111" spans="1:12" x14ac:dyDescent="0.3">
      <c r="A111" t="s">
        <v>259</v>
      </c>
      <c r="B111" t="s">
        <v>260</v>
      </c>
      <c r="C111" t="s">
        <v>14</v>
      </c>
      <c r="D111" t="s">
        <v>15</v>
      </c>
      <c r="E111" t="s">
        <v>35</v>
      </c>
      <c r="F111" t="s">
        <v>27</v>
      </c>
      <c r="G111" t="s">
        <v>28</v>
      </c>
      <c r="H111">
        <v>15887</v>
      </c>
      <c r="I111" t="s">
        <v>36</v>
      </c>
      <c r="J111">
        <v>0.3</v>
      </c>
      <c r="K111">
        <v>14000</v>
      </c>
      <c r="L111" s="6">
        <v>45444</v>
      </c>
    </row>
    <row r="112" spans="1:12" x14ac:dyDescent="0.3">
      <c r="A112" t="s">
        <v>261</v>
      </c>
      <c r="B112" t="s">
        <v>262</v>
      </c>
      <c r="C112" t="s">
        <v>72</v>
      </c>
      <c r="D112" t="s">
        <v>73</v>
      </c>
      <c r="E112" t="s">
        <v>16</v>
      </c>
      <c r="F112" t="s">
        <v>44</v>
      </c>
      <c r="G112" t="s">
        <v>28</v>
      </c>
      <c r="H112">
        <v>7924</v>
      </c>
      <c r="I112" t="s">
        <v>29</v>
      </c>
      <c r="K112">
        <v>9000</v>
      </c>
      <c r="L112" s="5" t="s">
        <v>54</v>
      </c>
    </row>
    <row r="113" spans="1:12" x14ac:dyDescent="0.3">
      <c r="A113" t="s">
        <v>263</v>
      </c>
      <c r="B113" t="s">
        <v>264</v>
      </c>
      <c r="C113" t="s">
        <v>33</v>
      </c>
      <c r="D113" t="s">
        <v>34</v>
      </c>
      <c r="E113" t="s">
        <v>16</v>
      </c>
      <c r="F113" t="s">
        <v>17</v>
      </c>
      <c r="G113" t="s">
        <v>40</v>
      </c>
      <c r="H113">
        <v>17329</v>
      </c>
      <c r="I113" t="s">
        <v>29</v>
      </c>
      <c r="K113">
        <v>17000</v>
      </c>
      <c r="L113" s="6">
        <v>45383</v>
      </c>
    </row>
    <row r="114" spans="1:12" x14ac:dyDescent="0.3">
      <c r="A114" t="s">
        <v>265</v>
      </c>
      <c r="B114" t="s">
        <v>266</v>
      </c>
      <c r="C114" t="s">
        <v>14</v>
      </c>
      <c r="D114" t="s">
        <v>15</v>
      </c>
      <c r="E114" t="s">
        <v>35</v>
      </c>
      <c r="F114" t="s">
        <v>44</v>
      </c>
      <c r="G114" t="s">
        <v>18</v>
      </c>
      <c r="H114">
        <v>13083</v>
      </c>
      <c r="I114" t="s">
        <v>23</v>
      </c>
      <c r="J114">
        <v>0.1</v>
      </c>
      <c r="K114">
        <v>14000</v>
      </c>
      <c r="L114" s="6">
        <v>45597</v>
      </c>
    </row>
    <row r="115" spans="1:12" x14ac:dyDescent="0.3">
      <c r="A115" t="s">
        <v>267</v>
      </c>
      <c r="B115" t="s">
        <v>268</v>
      </c>
      <c r="C115" t="s">
        <v>14</v>
      </c>
      <c r="D115" t="s">
        <v>15</v>
      </c>
      <c r="E115" t="s">
        <v>35</v>
      </c>
      <c r="F115" t="s">
        <v>27</v>
      </c>
      <c r="G115" t="s">
        <v>40</v>
      </c>
      <c r="H115">
        <v>13845</v>
      </c>
      <c r="I115" t="s">
        <v>29</v>
      </c>
      <c r="K115">
        <v>14000</v>
      </c>
      <c r="L115" s="5" t="s">
        <v>122</v>
      </c>
    </row>
    <row r="116" spans="1:12" x14ac:dyDescent="0.3">
      <c r="A116" t="s">
        <v>269</v>
      </c>
      <c r="B116" t="s">
        <v>270</v>
      </c>
      <c r="C116" t="s">
        <v>51</v>
      </c>
      <c r="D116" t="s">
        <v>52</v>
      </c>
      <c r="E116" t="s">
        <v>53</v>
      </c>
      <c r="F116" t="s">
        <v>44</v>
      </c>
      <c r="G116" t="s">
        <v>40</v>
      </c>
      <c r="H116">
        <v>13879</v>
      </c>
      <c r="K116">
        <v>13000</v>
      </c>
      <c r="L116" s="6">
        <v>45413</v>
      </c>
    </row>
    <row r="117" spans="1:12" x14ac:dyDescent="0.3">
      <c r="A117" t="s">
        <v>271</v>
      </c>
      <c r="B117" t="s">
        <v>272</v>
      </c>
      <c r="C117" t="s">
        <v>33</v>
      </c>
      <c r="D117" t="s">
        <v>34</v>
      </c>
      <c r="E117" t="s">
        <v>16</v>
      </c>
      <c r="F117" t="s">
        <v>44</v>
      </c>
      <c r="G117" t="s">
        <v>28</v>
      </c>
      <c r="H117">
        <v>18292</v>
      </c>
      <c r="I117" t="s">
        <v>19</v>
      </c>
      <c r="J117">
        <v>0.2</v>
      </c>
      <c r="K117">
        <v>17000</v>
      </c>
      <c r="L117" s="5" t="s">
        <v>69</v>
      </c>
    </row>
    <row r="118" spans="1:12" x14ac:dyDescent="0.3">
      <c r="A118" t="s">
        <v>273</v>
      </c>
      <c r="B118" t="s">
        <v>274</v>
      </c>
      <c r="C118" t="s">
        <v>51</v>
      </c>
      <c r="D118" t="s">
        <v>52</v>
      </c>
      <c r="E118" t="s">
        <v>16</v>
      </c>
      <c r="F118" t="s">
        <v>27</v>
      </c>
      <c r="G118" t="s">
        <v>40</v>
      </c>
      <c r="H118">
        <v>14385</v>
      </c>
      <c r="I118" t="s">
        <v>19</v>
      </c>
      <c r="J118">
        <v>0.2</v>
      </c>
      <c r="K118">
        <v>13000</v>
      </c>
      <c r="L118" s="6">
        <v>45413</v>
      </c>
    </row>
    <row r="119" spans="1:12" x14ac:dyDescent="0.3">
      <c r="A119" t="s">
        <v>275</v>
      </c>
      <c r="B119" t="s">
        <v>276</v>
      </c>
      <c r="C119" t="s">
        <v>33</v>
      </c>
      <c r="D119" t="s">
        <v>34</v>
      </c>
      <c r="E119" t="s">
        <v>16</v>
      </c>
      <c r="F119" t="s">
        <v>44</v>
      </c>
      <c r="G119" t="s">
        <v>28</v>
      </c>
      <c r="H119">
        <v>18773</v>
      </c>
      <c r="I119" t="s">
        <v>36</v>
      </c>
      <c r="J119">
        <v>0.3</v>
      </c>
      <c r="K119">
        <v>17000</v>
      </c>
      <c r="L119" s="5" t="s">
        <v>96</v>
      </c>
    </row>
    <row r="120" spans="1:12" x14ac:dyDescent="0.3">
      <c r="A120" t="s">
        <v>277</v>
      </c>
      <c r="B120" t="s">
        <v>278</v>
      </c>
      <c r="C120" t="s">
        <v>33</v>
      </c>
      <c r="D120" t="s">
        <v>34</v>
      </c>
      <c r="E120" t="s">
        <v>16</v>
      </c>
      <c r="F120" t="s">
        <v>17</v>
      </c>
      <c r="G120" t="s">
        <v>40</v>
      </c>
      <c r="H120">
        <v>17049</v>
      </c>
      <c r="I120" t="s">
        <v>29</v>
      </c>
      <c r="K120">
        <v>17000</v>
      </c>
      <c r="L120" s="6">
        <v>45293</v>
      </c>
    </row>
    <row r="121" spans="1:12" x14ac:dyDescent="0.3">
      <c r="A121" t="s">
        <v>279</v>
      </c>
      <c r="B121" t="s">
        <v>260</v>
      </c>
      <c r="C121" t="s">
        <v>14</v>
      </c>
      <c r="D121" t="s">
        <v>15</v>
      </c>
      <c r="E121" t="s">
        <v>53</v>
      </c>
      <c r="F121" t="s">
        <v>44</v>
      </c>
      <c r="G121" t="s">
        <v>40</v>
      </c>
      <c r="H121">
        <v>14472</v>
      </c>
      <c r="I121" t="s">
        <v>36</v>
      </c>
      <c r="J121">
        <v>0.3</v>
      </c>
      <c r="K121">
        <v>14000</v>
      </c>
      <c r="L121" s="6">
        <v>45323</v>
      </c>
    </row>
    <row r="122" spans="1:12" x14ac:dyDescent="0.3">
      <c r="A122" t="s">
        <v>280</v>
      </c>
      <c r="B122" t="s">
        <v>281</v>
      </c>
      <c r="C122" t="s">
        <v>14</v>
      </c>
      <c r="D122" t="s">
        <v>15</v>
      </c>
      <c r="E122" t="s">
        <v>16</v>
      </c>
      <c r="F122" t="s">
        <v>17</v>
      </c>
      <c r="G122" t="s">
        <v>28</v>
      </c>
      <c r="H122">
        <v>12164</v>
      </c>
      <c r="I122" t="s">
        <v>19</v>
      </c>
      <c r="J122">
        <v>0.2</v>
      </c>
      <c r="K122">
        <v>14000</v>
      </c>
      <c r="L122" s="5" t="s">
        <v>122</v>
      </c>
    </row>
    <row r="123" spans="1:12" x14ac:dyDescent="0.3">
      <c r="A123" t="s">
        <v>282</v>
      </c>
      <c r="B123" t="s">
        <v>234</v>
      </c>
      <c r="C123" t="s">
        <v>72</v>
      </c>
      <c r="D123" t="s">
        <v>73</v>
      </c>
      <c r="E123" t="s">
        <v>53</v>
      </c>
      <c r="F123" t="s">
        <v>27</v>
      </c>
      <c r="G123" t="s">
        <v>28</v>
      </c>
      <c r="H123">
        <v>8785</v>
      </c>
      <c r="K123">
        <v>9000</v>
      </c>
      <c r="L123" s="6">
        <v>45444</v>
      </c>
    </row>
    <row r="124" spans="1:12" x14ac:dyDescent="0.3">
      <c r="A124" t="s">
        <v>283</v>
      </c>
      <c r="B124" t="s">
        <v>219</v>
      </c>
      <c r="C124" t="s">
        <v>72</v>
      </c>
      <c r="D124" t="s">
        <v>73</v>
      </c>
      <c r="E124" t="s">
        <v>53</v>
      </c>
      <c r="F124" t="s">
        <v>17</v>
      </c>
      <c r="G124" t="s">
        <v>28</v>
      </c>
      <c r="H124">
        <v>7428</v>
      </c>
      <c r="I124" t="s">
        <v>19</v>
      </c>
      <c r="J124">
        <v>0.2</v>
      </c>
      <c r="K124">
        <v>9000</v>
      </c>
      <c r="L124" s="5" t="s">
        <v>165</v>
      </c>
    </row>
    <row r="125" spans="1:12" x14ac:dyDescent="0.3">
      <c r="A125" t="s">
        <v>284</v>
      </c>
      <c r="B125" t="s">
        <v>119</v>
      </c>
      <c r="C125" t="s">
        <v>72</v>
      </c>
      <c r="D125" t="s">
        <v>73</v>
      </c>
      <c r="E125" t="s">
        <v>53</v>
      </c>
      <c r="F125" t="s">
        <v>44</v>
      </c>
      <c r="G125" t="s">
        <v>40</v>
      </c>
      <c r="H125">
        <v>10332</v>
      </c>
      <c r="I125" t="s">
        <v>29</v>
      </c>
      <c r="K125">
        <v>9000</v>
      </c>
      <c r="L125" s="6">
        <v>45352</v>
      </c>
    </row>
    <row r="126" spans="1:12" x14ac:dyDescent="0.3">
      <c r="A126" t="s">
        <v>285</v>
      </c>
      <c r="B126" t="s">
        <v>260</v>
      </c>
      <c r="C126" t="s">
        <v>33</v>
      </c>
      <c r="D126" t="s">
        <v>34</v>
      </c>
      <c r="E126" t="s">
        <v>53</v>
      </c>
      <c r="F126" t="s">
        <v>17</v>
      </c>
      <c r="G126" t="s">
        <v>18</v>
      </c>
      <c r="H126">
        <v>18973</v>
      </c>
      <c r="K126">
        <v>17000</v>
      </c>
      <c r="L126" s="5" t="s">
        <v>78</v>
      </c>
    </row>
    <row r="127" spans="1:12" x14ac:dyDescent="0.3">
      <c r="A127" t="s">
        <v>286</v>
      </c>
      <c r="B127" t="s">
        <v>124</v>
      </c>
      <c r="C127" t="s">
        <v>14</v>
      </c>
      <c r="D127" t="s">
        <v>15</v>
      </c>
      <c r="E127" t="s">
        <v>16</v>
      </c>
      <c r="F127" t="s">
        <v>44</v>
      </c>
      <c r="G127" t="s">
        <v>40</v>
      </c>
      <c r="H127">
        <v>13692</v>
      </c>
      <c r="I127" t="s">
        <v>23</v>
      </c>
      <c r="J127">
        <v>0.1</v>
      </c>
      <c r="K127">
        <v>14000</v>
      </c>
      <c r="L127" s="5" t="s">
        <v>85</v>
      </c>
    </row>
    <row r="128" spans="1:12" x14ac:dyDescent="0.3">
      <c r="A128" t="s">
        <v>287</v>
      </c>
      <c r="B128" t="s">
        <v>250</v>
      </c>
      <c r="C128" t="s">
        <v>72</v>
      </c>
      <c r="D128" t="s">
        <v>73</v>
      </c>
      <c r="E128" t="s">
        <v>16</v>
      </c>
      <c r="F128" t="s">
        <v>17</v>
      </c>
      <c r="G128" t="s">
        <v>18</v>
      </c>
      <c r="H128">
        <v>7833</v>
      </c>
      <c r="I128" t="s">
        <v>36</v>
      </c>
      <c r="J128">
        <v>0.3</v>
      </c>
      <c r="K128">
        <v>9000</v>
      </c>
      <c r="L128" s="6">
        <v>45414</v>
      </c>
    </row>
    <row r="129" spans="1:12" x14ac:dyDescent="0.3">
      <c r="A129" t="s">
        <v>288</v>
      </c>
      <c r="B129" t="s">
        <v>289</v>
      </c>
      <c r="C129" t="s">
        <v>72</v>
      </c>
      <c r="D129" t="s">
        <v>73</v>
      </c>
      <c r="E129" t="s">
        <v>16</v>
      </c>
      <c r="F129" t="s">
        <v>17</v>
      </c>
      <c r="G129" t="s">
        <v>18</v>
      </c>
      <c r="H129">
        <v>7118</v>
      </c>
      <c r="I129" t="s">
        <v>29</v>
      </c>
      <c r="K129">
        <v>9000</v>
      </c>
      <c r="L129" s="5" t="s">
        <v>230</v>
      </c>
    </row>
    <row r="130" spans="1:12" x14ac:dyDescent="0.3">
      <c r="A130" t="s">
        <v>290</v>
      </c>
      <c r="B130" t="s">
        <v>253</v>
      </c>
      <c r="C130" t="s">
        <v>51</v>
      </c>
      <c r="D130" t="s">
        <v>52</v>
      </c>
      <c r="E130" t="s">
        <v>53</v>
      </c>
      <c r="F130" t="s">
        <v>44</v>
      </c>
      <c r="G130" t="s">
        <v>18</v>
      </c>
      <c r="H130">
        <v>13262</v>
      </c>
      <c r="K130">
        <v>13000</v>
      </c>
      <c r="L130" s="6">
        <v>45444</v>
      </c>
    </row>
    <row r="131" spans="1:12" x14ac:dyDescent="0.3">
      <c r="A131" t="s">
        <v>291</v>
      </c>
      <c r="B131" t="s">
        <v>200</v>
      </c>
      <c r="C131" t="s">
        <v>14</v>
      </c>
      <c r="D131" t="s">
        <v>15</v>
      </c>
      <c r="E131" t="s">
        <v>53</v>
      </c>
      <c r="F131" t="s">
        <v>27</v>
      </c>
      <c r="G131" t="s">
        <v>28</v>
      </c>
      <c r="H131">
        <v>15408</v>
      </c>
      <c r="I131" t="s">
        <v>19</v>
      </c>
      <c r="J131">
        <v>0.2</v>
      </c>
      <c r="K131">
        <v>14000</v>
      </c>
      <c r="L131" s="6">
        <v>45293</v>
      </c>
    </row>
    <row r="132" spans="1:12" x14ac:dyDescent="0.3">
      <c r="A132" t="s">
        <v>292</v>
      </c>
      <c r="B132" t="s">
        <v>293</v>
      </c>
      <c r="C132" t="s">
        <v>33</v>
      </c>
      <c r="D132" t="s">
        <v>34</v>
      </c>
      <c r="E132" t="s">
        <v>16</v>
      </c>
      <c r="F132" t="s">
        <v>44</v>
      </c>
      <c r="G132" t="s">
        <v>40</v>
      </c>
      <c r="H132">
        <v>16701</v>
      </c>
      <c r="K132">
        <v>17000</v>
      </c>
      <c r="L132" s="5" t="s">
        <v>122</v>
      </c>
    </row>
    <row r="133" spans="1:12" x14ac:dyDescent="0.3">
      <c r="A133" t="s">
        <v>294</v>
      </c>
      <c r="B133" t="s">
        <v>32</v>
      </c>
      <c r="C133" t="s">
        <v>51</v>
      </c>
      <c r="D133" t="s">
        <v>52</v>
      </c>
      <c r="E133" t="s">
        <v>53</v>
      </c>
      <c r="F133" t="s">
        <v>27</v>
      </c>
      <c r="G133" t="s">
        <v>28</v>
      </c>
      <c r="H133">
        <v>13081</v>
      </c>
      <c r="I133" t="s">
        <v>19</v>
      </c>
      <c r="J133">
        <v>0.2</v>
      </c>
      <c r="K133">
        <v>13000</v>
      </c>
      <c r="L133" s="5" t="s">
        <v>78</v>
      </c>
    </row>
    <row r="134" spans="1:12" x14ac:dyDescent="0.3">
      <c r="A134" t="s">
        <v>295</v>
      </c>
      <c r="B134" t="s">
        <v>296</v>
      </c>
      <c r="C134" t="s">
        <v>72</v>
      </c>
      <c r="D134" t="s">
        <v>73</v>
      </c>
      <c r="E134" t="s">
        <v>53</v>
      </c>
      <c r="F134" t="s">
        <v>44</v>
      </c>
      <c r="G134" t="s">
        <v>40</v>
      </c>
      <c r="H134">
        <v>10360</v>
      </c>
      <c r="I134" t="s">
        <v>23</v>
      </c>
      <c r="J134">
        <v>0.1</v>
      </c>
      <c r="K134">
        <v>9000</v>
      </c>
      <c r="L134" s="5" t="s">
        <v>117</v>
      </c>
    </row>
    <row r="135" spans="1:12" x14ac:dyDescent="0.3">
      <c r="A135" t="s">
        <v>297</v>
      </c>
      <c r="B135" t="s">
        <v>298</v>
      </c>
      <c r="C135" t="s">
        <v>72</v>
      </c>
      <c r="D135" t="s">
        <v>73</v>
      </c>
      <c r="E135" t="s">
        <v>35</v>
      </c>
      <c r="F135" t="s">
        <v>17</v>
      </c>
      <c r="G135" t="s">
        <v>28</v>
      </c>
      <c r="H135">
        <v>8983</v>
      </c>
      <c r="I135" t="s">
        <v>36</v>
      </c>
      <c r="J135">
        <v>0.3</v>
      </c>
      <c r="K135">
        <v>9000</v>
      </c>
      <c r="L135" s="5" t="s">
        <v>165</v>
      </c>
    </row>
    <row r="136" spans="1:12" x14ac:dyDescent="0.3">
      <c r="A136" t="s">
        <v>299</v>
      </c>
      <c r="B136" t="s">
        <v>95</v>
      </c>
      <c r="C136" t="s">
        <v>72</v>
      </c>
      <c r="D136" t="s">
        <v>73</v>
      </c>
      <c r="E136" t="s">
        <v>53</v>
      </c>
      <c r="F136" t="s">
        <v>17</v>
      </c>
      <c r="G136" t="s">
        <v>18</v>
      </c>
      <c r="H136">
        <v>9856</v>
      </c>
      <c r="I136" t="s">
        <v>19</v>
      </c>
      <c r="J136">
        <v>0.2</v>
      </c>
      <c r="K136">
        <v>9000</v>
      </c>
      <c r="L136" s="6">
        <v>45445</v>
      </c>
    </row>
    <row r="137" spans="1:12" x14ac:dyDescent="0.3">
      <c r="A137" t="s">
        <v>300</v>
      </c>
      <c r="B137" t="s">
        <v>301</v>
      </c>
      <c r="C137" t="s">
        <v>72</v>
      </c>
      <c r="D137" t="s">
        <v>73</v>
      </c>
      <c r="E137" t="s">
        <v>35</v>
      </c>
      <c r="F137" t="s">
        <v>17</v>
      </c>
      <c r="G137" t="s">
        <v>28</v>
      </c>
      <c r="H137">
        <v>8937</v>
      </c>
      <c r="K137">
        <v>9000</v>
      </c>
      <c r="L137" s="5" t="s">
        <v>54</v>
      </c>
    </row>
    <row r="138" spans="1:12" x14ac:dyDescent="0.3">
      <c r="A138" t="s">
        <v>302</v>
      </c>
      <c r="B138" t="s">
        <v>303</v>
      </c>
      <c r="C138" t="s">
        <v>51</v>
      </c>
      <c r="D138" t="s">
        <v>52</v>
      </c>
      <c r="E138" t="s">
        <v>53</v>
      </c>
      <c r="F138" t="s">
        <v>27</v>
      </c>
      <c r="G138" t="s">
        <v>18</v>
      </c>
      <c r="H138">
        <v>13057</v>
      </c>
      <c r="I138" t="s">
        <v>29</v>
      </c>
      <c r="K138">
        <v>13000</v>
      </c>
      <c r="L138" s="5" t="s">
        <v>165</v>
      </c>
    </row>
    <row r="139" spans="1:12" x14ac:dyDescent="0.3">
      <c r="A139" t="s">
        <v>304</v>
      </c>
      <c r="B139" t="s">
        <v>113</v>
      </c>
      <c r="C139" t="s">
        <v>72</v>
      </c>
      <c r="D139" t="s">
        <v>73</v>
      </c>
      <c r="E139" t="s">
        <v>35</v>
      </c>
      <c r="F139" t="s">
        <v>44</v>
      </c>
      <c r="G139" t="s">
        <v>40</v>
      </c>
      <c r="H139">
        <v>7062</v>
      </c>
      <c r="I139" t="s">
        <v>19</v>
      </c>
      <c r="J139">
        <v>0.2</v>
      </c>
      <c r="K139">
        <v>9000</v>
      </c>
      <c r="L139" s="5" t="s">
        <v>30</v>
      </c>
    </row>
    <row r="140" spans="1:12" x14ac:dyDescent="0.3">
      <c r="A140" t="s">
        <v>305</v>
      </c>
      <c r="B140" t="s">
        <v>229</v>
      </c>
      <c r="C140" t="s">
        <v>51</v>
      </c>
      <c r="D140" t="s">
        <v>52</v>
      </c>
      <c r="E140" t="s">
        <v>35</v>
      </c>
      <c r="F140" t="s">
        <v>17</v>
      </c>
      <c r="G140" t="s">
        <v>40</v>
      </c>
      <c r="H140">
        <v>12386</v>
      </c>
      <c r="I140" t="s">
        <v>29</v>
      </c>
      <c r="K140">
        <v>13000</v>
      </c>
      <c r="L140" s="5" t="s">
        <v>57</v>
      </c>
    </row>
    <row r="141" spans="1:12" x14ac:dyDescent="0.3">
      <c r="A141" t="s">
        <v>306</v>
      </c>
      <c r="B141" t="s">
        <v>307</v>
      </c>
      <c r="C141" t="s">
        <v>14</v>
      </c>
      <c r="D141" t="s">
        <v>15</v>
      </c>
      <c r="E141" t="s">
        <v>53</v>
      </c>
      <c r="F141" t="s">
        <v>44</v>
      </c>
      <c r="G141" t="s">
        <v>28</v>
      </c>
      <c r="H141">
        <v>13556</v>
      </c>
      <c r="I141" t="s">
        <v>36</v>
      </c>
      <c r="J141">
        <v>0.3</v>
      </c>
      <c r="K141">
        <v>14000</v>
      </c>
      <c r="L141" s="6">
        <v>45567</v>
      </c>
    </row>
    <row r="142" spans="1:12" x14ac:dyDescent="0.3">
      <c r="A142" t="s">
        <v>308</v>
      </c>
      <c r="B142" t="s">
        <v>309</v>
      </c>
      <c r="C142" t="s">
        <v>72</v>
      </c>
      <c r="D142" t="s">
        <v>73</v>
      </c>
      <c r="E142" t="s">
        <v>16</v>
      </c>
      <c r="F142" t="s">
        <v>27</v>
      </c>
      <c r="G142" t="s">
        <v>28</v>
      </c>
      <c r="H142">
        <v>7280</v>
      </c>
      <c r="I142" t="s">
        <v>19</v>
      </c>
      <c r="J142">
        <v>0.2</v>
      </c>
      <c r="K142">
        <v>9000</v>
      </c>
      <c r="L142" s="6">
        <v>45567</v>
      </c>
    </row>
    <row r="143" spans="1:12" x14ac:dyDescent="0.3">
      <c r="A143" t="s">
        <v>310</v>
      </c>
      <c r="B143" t="s">
        <v>311</v>
      </c>
      <c r="C143" t="s">
        <v>51</v>
      </c>
      <c r="D143" t="s">
        <v>52</v>
      </c>
      <c r="E143" t="s">
        <v>16</v>
      </c>
      <c r="F143" t="s">
        <v>27</v>
      </c>
      <c r="G143" t="s">
        <v>40</v>
      </c>
      <c r="H143">
        <v>11403</v>
      </c>
      <c r="I143" t="s">
        <v>23</v>
      </c>
      <c r="J143">
        <v>0.1</v>
      </c>
      <c r="K143">
        <v>13000</v>
      </c>
      <c r="L143" s="5" t="s">
        <v>96</v>
      </c>
    </row>
    <row r="144" spans="1:12" x14ac:dyDescent="0.3">
      <c r="A144" t="s">
        <v>312</v>
      </c>
      <c r="B144" t="s">
        <v>313</v>
      </c>
      <c r="C144" t="s">
        <v>33</v>
      </c>
      <c r="D144" t="s">
        <v>34</v>
      </c>
      <c r="E144" t="s">
        <v>35</v>
      </c>
      <c r="F144" t="s">
        <v>27</v>
      </c>
      <c r="G144" t="s">
        <v>40</v>
      </c>
      <c r="H144">
        <v>18261</v>
      </c>
      <c r="I144" t="s">
        <v>23</v>
      </c>
      <c r="J144">
        <v>0.1</v>
      </c>
      <c r="K144">
        <v>17000</v>
      </c>
      <c r="L144" s="5" t="s">
        <v>117</v>
      </c>
    </row>
    <row r="145" spans="1:12" x14ac:dyDescent="0.3">
      <c r="A145" t="s">
        <v>314</v>
      </c>
      <c r="B145" t="s">
        <v>315</v>
      </c>
      <c r="C145" t="s">
        <v>72</v>
      </c>
      <c r="D145" t="s">
        <v>73</v>
      </c>
      <c r="E145" t="s">
        <v>35</v>
      </c>
      <c r="F145" t="s">
        <v>27</v>
      </c>
      <c r="G145" t="s">
        <v>28</v>
      </c>
      <c r="H145">
        <v>8687</v>
      </c>
      <c r="I145" t="s">
        <v>29</v>
      </c>
      <c r="K145">
        <v>9000</v>
      </c>
      <c r="L145" s="5" t="s">
        <v>106</v>
      </c>
    </row>
    <row r="146" spans="1:12" x14ac:dyDescent="0.3">
      <c r="A146" t="s">
        <v>316</v>
      </c>
      <c r="B146" t="s">
        <v>84</v>
      </c>
      <c r="C146" t="s">
        <v>51</v>
      </c>
      <c r="D146" t="s">
        <v>52</v>
      </c>
      <c r="E146" t="s">
        <v>35</v>
      </c>
      <c r="F146" t="s">
        <v>27</v>
      </c>
      <c r="G146" t="s">
        <v>28</v>
      </c>
      <c r="H146">
        <v>14566</v>
      </c>
      <c r="K146">
        <v>13000</v>
      </c>
      <c r="L146" s="6">
        <v>45537</v>
      </c>
    </row>
    <row r="147" spans="1:12" x14ac:dyDescent="0.3">
      <c r="A147" t="s">
        <v>317</v>
      </c>
      <c r="B147" t="s">
        <v>272</v>
      </c>
      <c r="C147" t="s">
        <v>72</v>
      </c>
      <c r="D147" t="s">
        <v>73</v>
      </c>
      <c r="E147" t="s">
        <v>16</v>
      </c>
      <c r="F147" t="s">
        <v>27</v>
      </c>
      <c r="G147" t="s">
        <v>18</v>
      </c>
      <c r="H147">
        <v>8888</v>
      </c>
      <c r="I147" t="s">
        <v>36</v>
      </c>
      <c r="J147">
        <v>0.3</v>
      </c>
      <c r="K147">
        <v>9000</v>
      </c>
      <c r="L147" s="5" t="s">
        <v>192</v>
      </c>
    </row>
    <row r="148" spans="1:12" x14ac:dyDescent="0.3">
      <c r="A148" t="s">
        <v>318</v>
      </c>
      <c r="B148" t="s">
        <v>319</v>
      </c>
      <c r="C148" t="s">
        <v>14</v>
      </c>
      <c r="D148" t="s">
        <v>15</v>
      </c>
      <c r="E148" t="s">
        <v>53</v>
      </c>
      <c r="F148" t="s">
        <v>17</v>
      </c>
      <c r="G148" t="s">
        <v>28</v>
      </c>
      <c r="H148">
        <v>14238</v>
      </c>
      <c r="I148" t="s">
        <v>19</v>
      </c>
      <c r="J148">
        <v>0.2</v>
      </c>
      <c r="K148">
        <v>14000</v>
      </c>
      <c r="L148" s="6">
        <v>45413</v>
      </c>
    </row>
    <row r="149" spans="1:12" x14ac:dyDescent="0.3">
      <c r="A149" t="s">
        <v>320</v>
      </c>
      <c r="B149" t="s">
        <v>219</v>
      </c>
      <c r="C149" t="s">
        <v>33</v>
      </c>
      <c r="D149" t="s">
        <v>34</v>
      </c>
      <c r="E149" t="s">
        <v>16</v>
      </c>
      <c r="F149" t="s">
        <v>17</v>
      </c>
      <c r="G149" t="s">
        <v>28</v>
      </c>
      <c r="H149">
        <v>16024</v>
      </c>
      <c r="K149">
        <v>17000</v>
      </c>
      <c r="L149" s="5" t="s">
        <v>41</v>
      </c>
    </row>
    <row r="150" spans="1:12" x14ac:dyDescent="0.3">
      <c r="A150" t="s">
        <v>321</v>
      </c>
      <c r="B150" t="s">
        <v>322</v>
      </c>
      <c r="C150" t="s">
        <v>72</v>
      </c>
      <c r="D150" t="s">
        <v>73</v>
      </c>
      <c r="E150" t="s">
        <v>53</v>
      </c>
      <c r="F150" t="s">
        <v>27</v>
      </c>
      <c r="G150" t="s">
        <v>18</v>
      </c>
      <c r="H150">
        <v>8562</v>
      </c>
      <c r="I150" t="s">
        <v>29</v>
      </c>
      <c r="K150">
        <v>9000</v>
      </c>
      <c r="L150" s="5" t="s">
        <v>153</v>
      </c>
    </row>
    <row r="151" spans="1:12" x14ac:dyDescent="0.3">
      <c r="A151" t="s">
        <v>323</v>
      </c>
      <c r="B151" t="s">
        <v>324</v>
      </c>
      <c r="C151" t="s">
        <v>33</v>
      </c>
      <c r="D151" t="s">
        <v>34</v>
      </c>
      <c r="E151" t="s">
        <v>35</v>
      </c>
      <c r="F151" t="s">
        <v>44</v>
      </c>
      <c r="G151" t="s">
        <v>40</v>
      </c>
      <c r="H151">
        <v>16124</v>
      </c>
      <c r="I151" t="s">
        <v>23</v>
      </c>
      <c r="J151">
        <v>0.1</v>
      </c>
      <c r="K151">
        <v>17000</v>
      </c>
      <c r="L151" s="6">
        <v>45445</v>
      </c>
    </row>
    <row r="152" spans="1:12" x14ac:dyDescent="0.3">
      <c r="A152" t="s">
        <v>325</v>
      </c>
      <c r="B152" t="s">
        <v>229</v>
      </c>
      <c r="C152" t="s">
        <v>14</v>
      </c>
      <c r="D152" t="s">
        <v>15</v>
      </c>
      <c r="E152" t="s">
        <v>16</v>
      </c>
      <c r="F152" t="s">
        <v>44</v>
      </c>
      <c r="G152" t="s">
        <v>40</v>
      </c>
      <c r="H152">
        <v>15411</v>
      </c>
      <c r="I152" t="s">
        <v>36</v>
      </c>
      <c r="J152">
        <v>0.3</v>
      </c>
      <c r="K152">
        <v>14000</v>
      </c>
      <c r="L152" s="5" t="s">
        <v>326</v>
      </c>
    </row>
    <row r="153" spans="1:12" x14ac:dyDescent="0.3">
      <c r="A153" t="s">
        <v>327</v>
      </c>
      <c r="B153" t="s">
        <v>328</v>
      </c>
      <c r="C153" t="s">
        <v>33</v>
      </c>
      <c r="D153" t="s">
        <v>34</v>
      </c>
      <c r="E153" t="s">
        <v>35</v>
      </c>
      <c r="F153" t="s">
        <v>44</v>
      </c>
      <c r="G153" t="s">
        <v>18</v>
      </c>
      <c r="H153">
        <v>17543</v>
      </c>
      <c r="I153" t="s">
        <v>36</v>
      </c>
      <c r="J153">
        <v>0.3</v>
      </c>
      <c r="K153">
        <v>17000</v>
      </c>
      <c r="L153" s="5" t="s">
        <v>106</v>
      </c>
    </row>
    <row r="154" spans="1:12" x14ac:dyDescent="0.3">
      <c r="A154" t="s">
        <v>329</v>
      </c>
      <c r="B154" t="s">
        <v>330</v>
      </c>
      <c r="C154" t="s">
        <v>51</v>
      </c>
      <c r="D154" t="s">
        <v>52</v>
      </c>
      <c r="E154" t="s">
        <v>16</v>
      </c>
      <c r="F154" t="s">
        <v>27</v>
      </c>
      <c r="G154" t="s">
        <v>28</v>
      </c>
      <c r="H154">
        <v>13647</v>
      </c>
      <c r="I154" t="s">
        <v>23</v>
      </c>
      <c r="J154">
        <v>0.1</v>
      </c>
      <c r="K154">
        <v>13000</v>
      </c>
      <c r="L154" s="5" t="s">
        <v>208</v>
      </c>
    </row>
    <row r="155" spans="1:12" x14ac:dyDescent="0.3">
      <c r="A155" t="s">
        <v>331</v>
      </c>
      <c r="B155" t="s">
        <v>332</v>
      </c>
      <c r="C155" t="s">
        <v>14</v>
      </c>
      <c r="D155" t="s">
        <v>15</v>
      </c>
      <c r="E155" t="s">
        <v>16</v>
      </c>
      <c r="F155" t="s">
        <v>17</v>
      </c>
      <c r="G155" t="s">
        <v>28</v>
      </c>
      <c r="H155">
        <v>12538</v>
      </c>
      <c r="I155" t="s">
        <v>23</v>
      </c>
      <c r="J155">
        <v>0.1</v>
      </c>
      <c r="K155">
        <v>14000</v>
      </c>
      <c r="L155" s="5" t="s">
        <v>333</v>
      </c>
    </row>
    <row r="156" spans="1:12" x14ac:dyDescent="0.3">
      <c r="A156" t="s">
        <v>334</v>
      </c>
      <c r="B156" t="s">
        <v>152</v>
      </c>
      <c r="C156" t="s">
        <v>72</v>
      </c>
      <c r="D156" t="s">
        <v>73</v>
      </c>
      <c r="E156" t="s">
        <v>35</v>
      </c>
      <c r="F156" t="s">
        <v>27</v>
      </c>
      <c r="G156" t="s">
        <v>18</v>
      </c>
      <c r="H156">
        <v>10221</v>
      </c>
      <c r="I156" t="s">
        <v>29</v>
      </c>
      <c r="K156">
        <v>9000</v>
      </c>
      <c r="L156" s="5" t="s">
        <v>188</v>
      </c>
    </row>
    <row r="157" spans="1:12" x14ac:dyDescent="0.3">
      <c r="A157" t="s">
        <v>335</v>
      </c>
      <c r="B157" t="s">
        <v>336</v>
      </c>
      <c r="C157" t="s">
        <v>33</v>
      </c>
      <c r="D157" t="s">
        <v>34</v>
      </c>
      <c r="E157" t="s">
        <v>35</v>
      </c>
      <c r="F157" t="s">
        <v>17</v>
      </c>
      <c r="G157" t="s">
        <v>40</v>
      </c>
      <c r="H157">
        <v>18962</v>
      </c>
      <c r="I157" t="s">
        <v>36</v>
      </c>
      <c r="J157">
        <v>0.3</v>
      </c>
      <c r="K157">
        <v>17000</v>
      </c>
      <c r="L157" s="5" t="s">
        <v>20</v>
      </c>
    </row>
    <row r="158" spans="1:12" x14ac:dyDescent="0.3">
      <c r="A158" t="s">
        <v>337</v>
      </c>
      <c r="B158" t="s">
        <v>338</v>
      </c>
      <c r="C158" t="s">
        <v>14</v>
      </c>
      <c r="D158" t="s">
        <v>15</v>
      </c>
      <c r="E158" t="s">
        <v>53</v>
      </c>
      <c r="F158" t="s">
        <v>27</v>
      </c>
      <c r="G158" t="s">
        <v>18</v>
      </c>
      <c r="H158">
        <v>15089</v>
      </c>
      <c r="I158" t="s">
        <v>19</v>
      </c>
      <c r="J158">
        <v>0.2</v>
      </c>
      <c r="K158">
        <v>14000</v>
      </c>
      <c r="L158" s="5" t="s">
        <v>78</v>
      </c>
    </row>
    <row r="159" spans="1:12" x14ac:dyDescent="0.3">
      <c r="A159" t="s">
        <v>339</v>
      </c>
      <c r="B159" t="s">
        <v>340</v>
      </c>
      <c r="C159" t="s">
        <v>72</v>
      </c>
      <c r="D159" t="s">
        <v>73</v>
      </c>
      <c r="E159" t="s">
        <v>16</v>
      </c>
      <c r="F159" t="s">
        <v>17</v>
      </c>
      <c r="G159" t="s">
        <v>18</v>
      </c>
      <c r="H159">
        <v>10238</v>
      </c>
      <c r="K159">
        <v>9000</v>
      </c>
      <c r="L159" s="6">
        <v>45292</v>
      </c>
    </row>
    <row r="160" spans="1:12" x14ac:dyDescent="0.3">
      <c r="A160" t="s">
        <v>341</v>
      </c>
      <c r="B160" t="s">
        <v>342</v>
      </c>
      <c r="C160" t="s">
        <v>14</v>
      </c>
      <c r="D160" t="s">
        <v>15</v>
      </c>
      <c r="E160" t="s">
        <v>53</v>
      </c>
      <c r="F160" t="s">
        <v>17</v>
      </c>
      <c r="G160" t="s">
        <v>28</v>
      </c>
      <c r="H160">
        <v>15067</v>
      </c>
      <c r="I160" t="s">
        <v>36</v>
      </c>
      <c r="J160">
        <v>0.3</v>
      </c>
      <c r="K160">
        <v>14000</v>
      </c>
      <c r="L160" s="6">
        <v>45475</v>
      </c>
    </row>
    <row r="161" spans="1:12" x14ac:dyDescent="0.3">
      <c r="A161" t="s">
        <v>343</v>
      </c>
      <c r="B161" t="s">
        <v>344</v>
      </c>
      <c r="C161" t="s">
        <v>33</v>
      </c>
      <c r="D161" t="s">
        <v>34</v>
      </c>
      <c r="E161" t="s">
        <v>35</v>
      </c>
      <c r="F161" t="s">
        <v>44</v>
      </c>
      <c r="G161" t="s">
        <v>18</v>
      </c>
      <c r="H161">
        <v>16931</v>
      </c>
      <c r="I161" t="s">
        <v>23</v>
      </c>
      <c r="J161">
        <v>0.1</v>
      </c>
      <c r="K161">
        <v>17000</v>
      </c>
      <c r="L161" s="6">
        <v>45537</v>
      </c>
    </row>
    <row r="162" spans="1:12" x14ac:dyDescent="0.3">
      <c r="A162" t="s">
        <v>345</v>
      </c>
      <c r="B162" t="s">
        <v>98</v>
      </c>
      <c r="C162" t="s">
        <v>33</v>
      </c>
      <c r="D162" t="s">
        <v>34</v>
      </c>
      <c r="E162" t="s">
        <v>16</v>
      </c>
      <c r="F162" t="s">
        <v>27</v>
      </c>
      <c r="G162" t="s">
        <v>28</v>
      </c>
      <c r="H162">
        <v>15258</v>
      </c>
      <c r="K162">
        <v>17000</v>
      </c>
      <c r="L162" s="5" t="s">
        <v>333</v>
      </c>
    </row>
    <row r="163" spans="1:12" x14ac:dyDescent="0.3">
      <c r="A163" t="s">
        <v>346</v>
      </c>
      <c r="B163" t="s">
        <v>298</v>
      </c>
      <c r="C163" t="s">
        <v>72</v>
      </c>
      <c r="D163" t="s">
        <v>73</v>
      </c>
      <c r="E163" t="s">
        <v>35</v>
      </c>
      <c r="F163" t="s">
        <v>27</v>
      </c>
      <c r="G163" t="s">
        <v>18</v>
      </c>
      <c r="H163">
        <v>10875</v>
      </c>
      <c r="I163" t="s">
        <v>23</v>
      </c>
      <c r="J163">
        <v>0.1</v>
      </c>
      <c r="K163">
        <v>9000</v>
      </c>
      <c r="L163" s="5" t="s">
        <v>208</v>
      </c>
    </row>
    <row r="164" spans="1:12" x14ac:dyDescent="0.3">
      <c r="A164" t="s">
        <v>347</v>
      </c>
      <c r="B164" t="s">
        <v>260</v>
      </c>
      <c r="C164" t="s">
        <v>14</v>
      </c>
      <c r="D164" t="s">
        <v>15</v>
      </c>
      <c r="E164" t="s">
        <v>35</v>
      </c>
      <c r="F164" t="s">
        <v>44</v>
      </c>
      <c r="G164" t="s">
        <v>18</v>
      </c>
      <c r="H164">
        <v>13591</v>
      </c>
      <c r="K164">
        <v>14000</v>
      </c>
      <c r="L164" s="5" t="s">
        <v>235</v>
      </c>
    </row>
    <row r="165" spans="1:12" x14ac:dyDescent="0.3">
      <c r="A165" t="s">
        <v>348</v>
      </c>
      <c r="B165" t="s">
        <v>340</v>
      </c>
      <c r="C165" t="s">
        <v>72</v>
      </c>
      <c r="D165" t="s">
        <v>73</v>
      </c>
      <c r="E165" t="s">
        <v>16</v>
      </c>
      <c r="F165" t="s">
        <v>44</v>
      </c>
      <c r="G165" t="s">
        <v>28</v>
      </c>
      <c r="H165">
        <v>7632</v>
      </c>
      <c r="K165">
        <v>9000</v>
      </c>
      <c r="L165" s="6">
        <v>45598</v>
      </c>
    </row>
    <row r="166" spans="1:12" x14ac:dyDescent="0.3">
      <c r="A166" t="s">
        <v>349</v>
      </c>
      <c r="B166" t="s">
        <v>185</v>
      </c>
      <c r="C166" t="s">
        <v>72</v>
      </c>
      <c r="D166" t="s">
        <v>73</v>
      </c>
      <c r="E166" t="s">
        <v>16</v>
      </c>
      <c r="F166" t="s">
        <v>17</v>
      </c>
      <c r="G166" t="s">
        <v>40</v>
      </c>
      <c r="H166">
        <v>7134</v>
      </c>
      <c r="I166" t="s">
        <v>36</v>
      </c>
      <c r="J166">
        <v>0.3</v>
      </c>
      <c r="K166">
        <v>9000</v>
      </c>
      <c r="L166" s="5" t="s">
        <v>24</v>
      </c>
    </row>
    <row r="167" spans="1:12" x14ac:dyDescent="0.3">
      <c r="A167" t="s">
        <v>350</v>
      </c>
      <c r="B167" t="s">
        <v>264</v>
      </c>
      <c r="C167" t="s">
        <v>51</v>
      </c>
      <c r="D167" t="s">
        <v>52</v>
      </c>
      <c r="E167" t="s">
        <v>53</v>
      </c>
      <c r="F167" t="s">
        <v>27</v>
      </c>
      <c r="G167" t="s">
        <v>28</v>
      </c>
      <c r="H167">
        <v>12504</v>
      </c>
      <c r="I167" t="s">
        <v>29</v>
      </c>
      <c r="K167">
        <v>13000</v>
      </c>
      <c r="L167" s="5" t="s">
        <v>211</v>
      </c>
    </row>
    <row r="168" spans="1:12" x14ac:dyDescent="0.3">
      <c r="A168" t="s">
        <v>351</v>
      </c>
      <c r="B168" t="s">
        <v>352</v>
      </c>
      <c r="C168" t="s">
        <v>14</v>
      </c>
      <c r="D168" t="s">
        <v>15</v>
      </c>
      <c r="E168" t="s">
        <v>53</v>
      </c>
      <c r="F168" t="s">
        <v>17</v>
      </c>
      <c r="G168" t="s">
        <v>18</v>
      </c>
      <c r="H168">
        <v>15965</v>
      </c>
      <c r="I168" t="s">
        <v>23</v>
      </c>
      <c r="J168">
        <v>0.1</v>
      </c>
      <c r="K168">
        <v>14000</v>
      </c>
      <c r="L168" s="6">
        <v>45294</v>
      </c>
    </row>
    <row r="169" spans="1:12" x14ac:dyDescent="0.3">
      <c r="A169" t="s">
        <v>353</v>
      </c>
      <c r="B169" t="s">
        <v>354</v>
      </c>
      <c r="C169" t="s">
        <v>72</v>
      </c>
      <c r="D169" t="s">
        <v>73</v>
      </c>
      <c r="E169" t="s">
        <v>35</v>
      </c>
      <c r="F169" t="s">
        <v>44</v>
      </c>
      <c r="G169" t="s">
        <v>18</v>
      </c>
      <c r="H169">
        <v>9628</v>
      </c>
      <c r="I169" t="s">
        <v>29</v>
      </c>
      <c r="K169">
        <v>9000</v>
      </c>
      <c r="L169" s="6">
        <v>45323</v>
      </c>
    </row>
    <row r="170" spans="1:12" x14ac:dyDescent="0.3">
      <c r="A170" t="s">
        <v>355</v>
      </c>
      <c r="B170" t="s">
        <v>356</v>
      </c>
      <c r="C170" t="s">
        <v>33</v>
      </c>
      <c r="D170" t="s">
        <v>34</v>
      </c>
      <c r="E170" t="s">
        <v>35</v>
      </c>
      <c r="F170" t="s">
        <v>27</v>
      </c>
      <c r="G170" t="s">
        <v>28</v>
      </c>
      <c r="H170">
        <v>15840</v>
      </c>
      <c r="I170" t="s">
        <v>23</v>
      </c>
      <c r="J170">
        <v>0.1</v>
      </c>
      <c r="K170">
        <v>17000</v>
      </c>
      <c r="L170" s="5" t="s">
        <v>62</v>
      </c>
    </row>
    <row r="171" spans="1:12" x14ac:dyDescent="0.3">
      <c r="A171" t="s">
        <v>357</v>
      </c>
      <c r="B171" t="s">
        <v>155</v>
      </c>
      <c r="C171" t="s">
        <v>51</v>
      </c>
      <c r="D171" t="s">
        <v>52</v>
      </c>
      <c r="E171" t="s">
        <v>16</v>
      </c>
      <c r="F171" t="s">
        <v>27</v>
      </c>
      <c r="G171" t="s">
        <v>18</v>
      </c>
      <c r="H171">
        <v>12345</v>
      </c>
      <c r="I171" t="s">
        <v>19</v>
      </c>
      <c r="J171">
        <v>0.2</v>
      </c>
      <c r="K171">
        <v>13000</v>
      </c>
      <c r="L171" s="5" t="s">
        <v>158</v>
      </c>
    </row>
    <row r="172" spans="1:12" x14ac:dyDescent="0.3">
      <c r="A172" t="s">
        <v>358</v>
      </c>
      <c r="B172" t="s">
        <v>71</v>
      </c>
      <c r="C172" t="s">
        <v>14</v>
      </c>
      <c r="D172" t="s">
        <v>15</v>
      </c>
      <c r="E172" t="s">
        <v>53</v>
      </c>
      <c r="F172" t="s">
        <v>27</v>
      </c>
      <c r="G172" t="s">
        <v>18</v>
      </c>
      <c r="H172">
        <v>14212</v>
      </c>
      <c r="I172" t="s">
        <v>36</v>
      </c>
      <c r="J172">
        <v>0.3</v>
      </c>
      <c r="K172">
        <v>14000</v>
      </c>
      <c r="L172" s="5" t="s">
        <v>230</v>
      </c>
    </row>
    <row r="173" spans="1:12" x14ac:dyDescent="0.3">
      <c r="A173" t="s">
        <v>359</v>
      </c>
      <c r="B173" t="s">
        <v>360</v>
      </c>
      <c r="C173" t="s">
        <v>14</v>
      </c>
      <c r="D173" t="s">
        <v>15</v>
      </c>
      <c r="E173" t="s">
        <v>35</v>
      </c>
      <c r="F173" t="s">
        <v>27</v>
      </c>
      <c r="G173" t="s">
        <v>40</v>
      </c>
      <c r="H173">
        <v>15235</v>
      </c>
      <c r="I173" t="s">
        <v>19</v>
      </c>
      <c r="J173">
        <v>0.2</v>
      </c>
      <c r="K173">
        <v>14000</v>
      </c>
      <c r="L173" s="6">
        <v>45475</v>
      </c>
    </row>
    <row r="174" spans="1:12" x14ac:dyDescent="0.3">
      <c r="A174" t="s">
        <v>361</v>
      </c>
      <c r="B174" t="s">
        <v>362</v>
      </c>
      <c r="C174" t="s">
        <v>51</v>
      </c>
      <c r="D174" t="s">
        <v>52</v>
      </c>
      <c r="E174" t="s">
        <v>53</v>
      </c>
      <c r="F174" t="s">
        <v>27</v>
      </c>
      <c r="G174" t="s">
        <v>18</v>
      </c>
      <c r="H174">
        <v>14038</v>
      </c>
      <c r="K174">
        <v>13000</v>
      </c>
      <c r="L174" s="6">
        <v>45353</v>
      </c>
    </row>
    <row r="175" spans="1:12" x14ac:dyDescent="0.3">
      <c r="A175" t="s">
        <v>363</v>
      </c>
      <c r="B175" t="s">
        <v>202</v>
      </c>
      <c r="C175" t="s">
        <v>14</v>
      </c>
      <c r="D175" t="s">
        <v>15</v>
      </c>
      <c r="E175" t="s">
        <v>53</v>
      </c>
      <c r="F175" t="s">
        <v>17</v>
      </c>
      <c r="G175" t="s">
        <v>40</v>
      </c>
      <c r="H175">
        <v>14102</v>
      </c>
      <c r="I175" t="s">
        <v>29</v>
      </c>
      <c r="K175">
        <v>14000</v>
      </c>
      <c r="L175" s="6">
        <v>45474</v>
      </c>
    </row>
    <row r="176" spans="1:12" x14ac:dyDescent="0.3">
      <c r="A176" t="s">
        <v>364</v>
      </c>
      <c r="B176" t="s">
        <v>365</v>
      </c>
      <c r="C176" t="s">
        <v>51</v>
      </c>
      <c r="D176" t="s">
        <v>52</v>
      </c>
      <c r="E176" t="s">
        <v>16</v>
      </c>
      <c r="F176" t="s">
        <v>27</v>
      </c>
      <c r="G176" t="s">
        <v>28</v>
      </c>
      <c r="H176">
        <v>14208</v>
      </c>
      <c r="I176" t="s">
        <v>29</v>
      </c>
      <c r="K176">
        <v>13000</v>
      </c>
      <c r="L176" s="5" t="s">
        <v>208</v>
      </c>
    </row>
    <row r="177" spans="1:12" x14ac:dyDescent="0.3">
      <c r="A177" t="s">
        <v>366</v>
      </c>
      <c r="B177" t="s">
        <v>367</v>
      </c>
      <c r="C177" t="s">
        <v>14</v>
      </c>
      <c r="D177" t="s">
        <v>15</v>
      </c>
      <c r="E177" t="s">
        <v>35</v>
      </c>
      <c r="F177" t="s">
        <v>17</v>
      </c>
      <c r="G177" t="s">
        <v>40</v>
      </c>
      <c r="H177">
        <v>13746</v>
      </c>
      <c r="I177" t="s">
        <v>23</v>
      </c>
      <c r="J177">
        <v>0.1</v>
      </c>
      <c r="K177">
        <v>14000</v>
      </c>
      <c r="L177" s="6">
        <v>45293</v>
      </c>
    </row>
    <row r="178" spans="1:12" x14ac:dyDescent="0.3">
      <c r="A178" t="s">
        <v>368</v>
      </c>
      <c r="B178" t="s">
        <v>369</v>
      </c>
      <c r="C178" t="s">
        <v>14</v>
      </c>
      <c r="D178" t="s">
        <v>15</v>
      </c>
      <c r="E178" t="s">
        <v>35</v>
      </c>
      <c r="F178" t="s">
        <v>17</v>
      </c>
      <c r="G178" t="s">
        <v>28</v>
      </c>
      <c r="H178">
        <v>12607</v>
      </c>
      <c r="I178" t="s">
        <v>23</v>
      </c>
      <c r="J178">
        <v>0.1</v>
      </c>
      <c r="K178">
        <v>14000</v>
      </c>
      <c r="L178" s="6">
        <v>45536</v>
      </c>
    </row>
    <row r="179" spans="1:12" x14ac:dyDescent="0.3">
      <c r="A179" t="s">
        <v>370</v>
      </c>
      <c r="B179" t="s">
        <v>139</v>
      </c>
      <c r="C179" t="s">
        <v>33</v>
      </c>
      <c r="D179" t="s">
        <v>34</v>
      </c>
      <c r="E179" t="s">
        <v>53</v>
      </c>
      <c r="F179" t="s">
        <v>44</v>
      </c>
      <c r="G179" t="s">
        <v>28</v>
      </c>
      <c r="H179">
        <v>16207</v>
      </c>
      <c r="K179">
        <v>17000</v>
      </c>
      <c r="L179" s="6">
        <v>45324</v>
      </c>
    </row>
    <row r="180" spans="1:12" x14ac:dyDescent="0.3">
      <c r="A180" t="s">
        <v>371</v>
      </c>
      <c r="B180" t="s">
        <v>372</v>
      </c>
      <c r="C180" t="s">
        <v>14</v>
      </c>
      <c r="D180" t="s">
        <v>15</v>
      </c>
      <c r="E180" t="s">
        <v>16</v>
      </c>
      <c r="F180" t="s">
        <v>27</v>
      </c>
      <c r="G180" t="s">
        <v>28</v>
      </c>
      <c r="H180">
        <v>14666</v>
      </c>
      <c r="I180" t="s">
        <v>29</v>
      </c>
      <c r="K180">
        <v>14000</v>
      </c>
      <c r="L180" s="5" t="s">
        <v>373</v>
      </c>
    </row>
    <row r="181" spans="1:12" x14ac:dyDescent="0.3">
      <c r="A181" t="s">
        <v>374</v>
      </c>
      <c r="B181" t="s">
        <v>240</v>
      </c>
      <c r="C181" t="s">
        <v>72</v>
      </c>
      <c r="D181" t="s">
        <v>73</v>
      </c>
      <c r="E181" t="s">
        <v>53</v>
      </c>
      <c r="F181" t="s">
        <v>27</v>
      </c>
      <c r="G181" t="s">
        <v>40</v>
      </c>
      <c r="H181">
        <v>8388</v>
      </c>
      <c r="K181">
        <v>9000</v>
      </c>
      <c r="L181" s="5" t="s">
        <v>132</v>
      </c>
    </row>
    <row r="182" spans="1:12" x14ac:dyDescent="0.3">
      <c r="A182" t="s">
        <v>375</v>
      </c>
      <c r="B182" t="s">
        <v>119</v>
      </c>
      <c r="C182" t="s">
        <v>14</v>
      </c>
      <c r="D182" t="s">
        <v>15</v>
      </c>
      <c r="E182" t="s">
        <v>53</v>
      </c>
      <c r="F182" t="s">
        <v>17</v>
      </c>
      <c r="G182" t="s">
        <v>40</v>
      </c>
      <c r="H182">
        <v>14724</v>
      </c>
      <c r="I182" t="s">
        <v>36</v>
      </c>
      <c r="J182">
        <v>0.3</v>
      </c>
      <c r="K182">
        <v>14000</v>
      </c>
      <c r="L182" s="5" t="s">
        <v>235</v>
      </c>
    </row>
    <row r="183" spans="1:12" x14ac:dyDescent="0.3">
      <c r="A183" t="s">
        <v>376</v>
      </c>
      <c r="B183" t="s">
        <v>134</v>
      </c>
      <c r="C183" t="s">
        <v>72</v>
      </c>
      <c r="D183" t="s">
        <v>73</v>
      </c>
      <c r="E183" t="s">
        <v>35</v>
      </c>
      <c r="F183" t="s">
        <v>27</v>
      </c>
      <c r="G183" t="s">
        <v>18</v>
      </c>
      <c r="H183">
        <v>7381</v>
      </c>
      <c r="K183">
        <v>9000</v>
      </c>
      <c r="L183" s="6">
        <v>45474</v>
      </c>
    </row>
    <row r="184" spans="1:12" x14ac:dyDescent="0.3">
      <c r="A184" t="s">
        <v>377</v>
      </c>
      <c r="B184" t="s">
        <v>378</v>
      </c>
      <c r="C184" t="s">
        <v>33</v>
      </c>
      <c r="D184" t="s">
        <v>34</v>
      </c>
      <c r="E184" t="s">
        <v>35</v>
      </c>
      <c r="F184" t="s">
        <v>44</v>
      </c>
      <c r="G184" t="s">
        <v>18</v>
      </c>
      <c r="H184">
        <v>17402</v>
      </c>
      <c r="I184" t="s">
        <v>29</v>
      </c>
      <c r="K184">
        <v>17000</v>
      </c>
      <c r="L184" s="6">
        <v>45414</v>
      </c>
    </row>
    <row r="185" spans="1:12" x14ac:dyDescent="0.3">
      <c r="A185" t="s">
        <v>379</v>
      </c>
      <c r="B185" t="s">
        <v>176</v>
      </c>
      <c r="C185" t="s">
        <v>14</v>
      </c>
      <c r="D185" t="s">
        <v>15</v>
      </c>
      <c r="E185" t="s">
        <v>53</v>
      </c>
      <c r="F185" t="s">
        <v>17</v>
      </c>
      <c r="G185" t="s">
        <v>28</v>
      </c>
      <c r="H185">
        <v>15854</v>
      </c>
      <c r="K185">
        <v>14000</v>
      </c>
      <c r="L185" s="5" t="s">
        <v>78</v>
      </c>
    </row>
    <row r="186" spans="1:12" x14ac:dyDescent="0.3">
      <c r="A186" t="s">
        <v>380</v>
      </c>
      <c r="B186" t="s">
        <v>293</v>
      </c>
      <c r="C186" t="s">
        <v>14</v>
      </c>
      <c r="D186" t="s">
        <v>15</v>
      </c>
      <c r="E186" t="s">
        <v>53</v>
      </c>
      <c r="F186" t="s">
        <v>44</v>
      </c>
      <c r="G186" t="s">
        <v>40</v>
      </c>
      <c r="H186">
        <v>13440</v>
      </c>
      <c r="I186" t="s">
        <v>23</v>
      </c>
      <c r="J186">
        <v>0.1</v>
      </c>
      <c r="K186">
        <v>14000</v>
      </c>
      <c r="L186" s="6">
        <v>45445</v>
      </c>
    </row>
    <row r="187" spans="1:12" x14ac:dyDescent="0.3">
      <c r="A187" t="s">
        <v>381</v>
      </c>
      <c r="B187" t="s">
        <v>382</v>
      </c>
      <c r="C187" t="s">
        <v>51</v>
      </c>
      <c r="D187" t="s">
        <v>52</v>
      </c>
      <c r="E187" t="s">
        <v>16</v>
      </c>
      <c r="F187" t="s">
        <v>17</v>
      </c>
      <c r="G187" t="s">
        <v>18</v>
      </c>
      <c r="H187">
        <v>14470</v>
      </c>
      <c r="I187" t="s">
        <v>23</v>
      </c>
      <c r="J187">
        <v>0.1</v>
      </c>
      <c r="K187">
        <v>13000</v>
      </c>
      <c r="L187" s="5" t="s">
        <v>153</v>
      </c>
    </row>
    <row r="188" spans="1:12" x14ac:dyDescent="0.3">
      <c r="A188" t="s">
        <v>383</v>
      </c>
      <c r="B188" t="s">
        <v>169</v>
      </c>
      <c r="C188" t="s">
        <v>33</v>
      </c>
      <c r="D188" t="s">
        <v>34</v>
      </c>
      <c r="E188" t="s">
        <v>35</v>
      </c>
      <c r="F188" t="s">
        <v>17</v>
      </c>
      <c r="G188" t="s">
        <v>28</v>
      </c>
      <c r="H188">
        <v>15926</v>
      </c>
      <c r="K188">
        <v>17000</v>
      </c>
      <c r="L188" s="5" t="s">
        <v>41</v>
      </c>
    </row>
    <row r="189" spans="1:12" x14ac:dyDescent="0.3">
      <c r="A189" t="s">
        <v>384</v>
      </c>
      <c r="B189" t="s">
        <v>95</v>
      </c>
      <c r="C189" t="s">
        <v>14</v>
      </c>
      <c r="D189" t="s">
        <v>15</v>
      </c>
      <c r="E189" t="s">
        <v>16</v>
      </c>
      <c r="F189" t="s">
        <v>44</v>
      </c>
      <c r="G189" t="s">
        <v>28</v>
      </c>
      <c r="H189">
        <v>13095</v>
      </c>
      <c r="I189" t="s">
        <v>23</v>
      </c>
      <c r="J189">
        <v>0.1</v>
      </c>
      <c r="K189">
        <v>14000</v>
      </c>
      <c r="L189" s="6">
        <v>45627</v>
      </c>
    </row>
    <row r="190" spans="1:12" x14ac:dyDescent="0.3">
      <c r="A190" t="s">
        <v>385</v>
      </c>
      <c r="B190" t="s">
        <v>386</v>
      </c>
      <c r="C190" t="s">
        <v>33</v>
      </c>
      <c r="D190" t="s">
        <v>34</v>
      </c>
      <c r="E190" t="s">
        <v>53</v>
      </c>
      <c r="F190" t="s">
        <v>17</v>
      </c>
      <c r="G190" t="s">
        <v>18</v>
      </c>
      <c r="H190">
        <v>15743</v>
      </c>
      <c r="I190" t="s">
        <v>19</v>
      </c>
      <c r="J190">
        <v>0.2</v>
      </c>
      <c r="K190">
        <v>17000</v>
      </c>
      <c r="L190" s="6">
        <v>45445</v>
      </c>
    </row>
    <row r="191" spans="1:12" x14ac:dyDescent="0.3">
      <c r="A191" t="s">
        <v>387</v>
      </c>
      <c r="B191" t="s">
        <v>105</v>
      </c>
      <c r="C191" t="s">
        <v>14</v>
      </c>
      <c r="D191" t="s">
        <v>15</v>
      </c>
      <c r="E191" t="s">
        <v>35</v>
      </c>
      <c r="F191" t="s">
        <v>44</v>
      </c>
      <c r="G191" t="s">
        <v>28</v>
      </c>
      <c r="H191">
        <v>15980</v>
      </c>
      <c r="I191" t="s">
        <v>23</v>
      </c>
      <c r="J191">
        <v>0.1</v>
      </c>
      <c r="K191">
        <v>14000</v>
      </c>
      <c r="L191" s="6">
        <v>45444</v>
      </c>
    </row>
    <row r="192" spans="1:12" x14ac:dyDescent="0.3">
      <c r="A192" t="s">
        <v>388</v>
      </c>
      <c r="B192" t="s">
        <v>121</v>
      </c>
      <c r="C192" t="s">
        <v>51</v>
      </c>
      <c r="D192" t="s">
        <v>52</v>
      </c>
      <c r="E192" t="s">
        <v>53</v>
      </c>
      <c r="F192" t="s">
        <v>17</v>
      </c>
      <c r="G192" t="s">
        <v>40</v>
      </c>
      <c r="H192">
        <v>12396</v>
      </c>
      <c r="I192" t="s">
        <v>19</v>
      </c>
      <c r="J192">
        <v>0.2</v>
      </c>
      <c r="K192">
        <v>13000</v>
      </c>
      <c r="L192" s="5" t="s">
        <v>235</v>
      </c>
    </row>
    <row r="193" spans="1:12" x14ac:dyDescent="0.3">
      <c r="A193" t="s">
        <v>389</v>
      </c>
      <c r="B193" t="s">
        <v>386</v>
      </c>
      <c r="C193" t="s">
        <v>33</v>
      </c>
      <c r="D193" t="s">
        <v>34</v>
      </c>
      <c r="E193" t="s">
        <v>16</v>
      </c>
      <c r="F193" t="s">
        <v>44</v>
      </c>
      <c r="G193" t="s">
        <v>18</v>
      </c>
      <c r="H193">
        <v>18618</v>
      </c>
      <c r="I193" t="s">
        <v>23</v>
      </c>
      <c r="J193">
        <v>0.1</v>
      </c>
      <c r="K193">
        <v>17000</v>
      </c>
      <c r="L193" s="6">
        <v>45566</v>
      </c>
    </row>
    <row r="194" spans="1:12" x14ac:dyDescent="0.3">
      <c r="A194" t="s">
        <v>390</v>
      </c>
      <c r="B194" t="s">
        <v>157</v>
      </c>
      <c r="C194" t="s">
        <v>14</v>
      </c>
      <c r="D194" t="s">
        <v>15</v>
      </c>
      <c r="E194" t="s">
        <v>16</v>
      </c>
      <c r="F194" t="s">
        <v>27</v>
      </c>
      <c r="G194" t="s">
        <v>40</v>
      </c>
      <c r="H194">
        <v>13814</v>
      </c>
      <c r="K194">
        <v>14000</v>
      </c>
      <c r="L194" s="6">
        <v>45293</v>
      </c>
    </row>
    <row r="195" spans="1:12" x14ac:dyDescent="0.3">
      <c r="A195" t="s">
        <v>391</v>
      </c>
      <c r="B195" t="s">
        <v>392</v>
      </c>
      <c r="C195" t="s">
        <v>72</v>
      </c>
      <c r="D195" t="s">
        <v>73</v>
      </c>
      <c r="E195" t="s">
        <v>53</v>
      </c>
      <c r="F195" t="s">
        <v>27</v>
      </c>
      <c r="G195" t="s">
        <v>28</v>
      </c>
      <c r="H195">
        <v>7466</v>
      </c>
      <c r="I195" t="s">
        <v>36</v>
      </c>
      <c r="J195">
        <v>0.3</v>
      </c>
      <c r="K195">
        <v>9000</v>
      </c>
      <c r="L195" s="5" t="s">
        <v>69</v>
      </c>
    </row>
    <row r="196" spans="1:12" x14ac:dyDescent="0.3">
      <c r="A196" t="s">
        <v>393</v>
      </c>
      <c r="B196" t="s">
        <v>296</v>
      </c>
      <c r="C196" t="s">
        <v>72</v>
      </c>
      <c r="D196" t="s">
        <v>73</v>
      </c>
      <c r="E196" t="s">
        <v>16</v>
      </c>
      <c r="F196" t="s">
        <v>44</v>
      </c>
      <c r="G196" t="s">
        <v>40</v>
      </c>
      <c r="H196">
        <v>7186</v>
      </c>
      <c r="I196" t="s">
        <v>19</v>
      </c>
      <c r="J196">
        <v>0.2</v>
      </c>
      <c r="K196">
        <v>9000</v>
      </c>
      <c r="L196" s="5" t="s">
        <v>132</v>
      </c>
    </row>
    <row r="197" spans="1:12" x14ac:dyDescent="0.3">
      <c r="A197" t="s">
        <v>394</v>
      </c>
      <c r="B197" t="s">
        <v>395</v>
      </c>
      <c r="C197" t="s">
        <v>14</v>
      </c>
      <c r="D197" t="s">
        <v>15</v>
      </c>
      <c r="E197" t="s">
        <v>35</v>
      </c>
      <c r="F197" t="s">
        <v>17</v>
      </c>
      <c r="G197" t="s">
        <v>18</v>
      </c>
      <c r="H197">
        <v>15143</v>
      </c>
      <c r="I197" t="s">
        <v>19</v>
      </c>
      <c r="J197">
        <v>0.2</v>
      </c>
      <c r="K197">
        <v>14000</v>
      </c>
      <c r="L197" s="5" t="s">
        <v>198</v>
      </c>
    </row>
    <row r="198" spans="1:12" x14ac:dyDescent="0.3">
      <c r="A198" t="s">
        <v>396</v>
      </c>
      <c r="B198" t="s">
        <v>397</v>
      </c>
      <c r="C198" t="s">
        <v>33</v>
      </c>
      <c r="D198" t="s">
        <v>34</v>
      </c>
      <c r="E198" t="s">
        <v>35</v>
      </c>
      <c r="F198" t="s">
        <v>27</v>
      </c>
      <c r="G198" t="s">
        <v>40</v>
      </c>
      <c r="H198">
        <v>18059</v>
      </c>
      <c r="K198">
        <v>17000</v>
      </c>
      <c r="L198" s="6">
        <v>45627</v>
      </c>
    </row>
    <row r="199" spans="1:12" x14ac:dyDescent="0.3">
      <c r="A199" t="s">
        <v>398</v>
      </c>
      <c r="B199" t="s">
        <v>399</v>
      </c>
      <c r="C199" t="s">
        <v>51</v>
      </c>
      <c r="D199" t="s">
        <v>52</v>
      </c>
      <c r="E199" t="s">
        <v>16</v>
      </c>
      <c r="F199" t="s">
        <v>44</v>
      </c>
      <c r="G199" t="s">
        <v>28</v>
      </c>
      <c r="H199">
        <v>14302</v>
      </c>
      <c r="I199" t="s">
        <v>36</v>
      </c>
      <c r="J199">
        <v>0.3</v>
      </c>
      <c r="K199">
        <v>13000</v>
      </c>
      <c r="L199" s="6">
        <v>45413</v>
      </c>
    </row>
    <row r="200" spans="1:12" x14ac:dyDescent="0.3">
      <c r="A200" t="s">
        <v>400</v>
      </c>
      <c r="B200" t="s">
        <v>344</v>
      </c>
      <c r="C200" t="s">
        <v>14</v>
      </c>
      <c r="D200" t="s">
        <v>15</v>
      </c>
      <c r="E200" t="s">
        <v>53</v>
      </c>
      <c r="F200" t="s">
        <v>27</v>
      </c>
      <c r="G200" t="s">
        <v>40</v>
      </c>
      <c r="H200">
        <v>15773</v>
      </c>
      <c r="I200" t="s">
        <v>23</v>
      </c>
      <c r="J200">
        <v>0.1</v>
      </c>
      <c r="K200">
        <v>14000</v>
      </c>
      <c r="L200" s="5" t="s">
        <v>78</v>
      </c>
    </row>
    <row r="201" spans="1:12" x14ac:dyDescent="0.3">
      <c r="A201" t="s">
        <v>401</v>
      </c>
      <c r="B201" t="s">
        <v>43</v>
      </c>
      <c r="C201" t="s">
        <v>72</v>
      </c>
      <c r="D201" t="s">
        <v>73</v>
      </c>
      <c r="E201" t="s">
        <v>16</v>
      </c>
      <c r="F201" t="s">
        <v>17</v>
      </c>
      <c r="G201" t="s">
        <v>28</v>
      </c>
      <c r="H201">
        <v>9622</v>
      </c>
      <c r="K201">
        <v>9000</v>
      </c>
      <c r="L201" s="5" t="s">
        <v>117</v>
      </c>
    </row>
    <row r="202" spans="1:12" x14ac:dyDescent="0.3">
      <c r="A202" t="s">
        <v>402</v>
      </c>
      <c r="B202" t="s">
        <v>77</v>
      </c>
      <c r="C202" t="s">
        <v>14</v>
      </c>
      <c r="D202" t="s">
        <v>15</v>
      </c>
      <c r="E202" t="s">
        <v>53</v>
      </c>
      <c r="F202" t="s">
        <v>27</v>
      </c>
      <c r="G202" t="s">
        <v>28</v>
      </c>
      <c r="H202">
        <v>13884</v>
      </c>
      <c r="I202" t="s">
        <v>36</v>
      </c>
      <c r="J202">
        <v>0.3</v>
      </c>
      <c r="K202">
        <v>14000</v>
      </c>
      <c r="L202" s="6">
        <v>45444</v>
      </c>
    </row>
    <row r="203" spans="1:12" x14ac:dyDescent="0.3">
      <c r="A203" t="s">
        <v>403</v>
      </c>
      <c r="B203" t="s">
        <v>344</v>
      </c>
      <c r="C203" t="s">
        <v>14</v>
      </c>
      <c r="D203" t="s">
        <v>15</v>
      </c>
      <c r="E203" t="s">
        <v>35</v>
      </c>
      <c r="F203" t="s">
        <v>17</v>
      </c>
      <c r="G203" t="s">
        <v>28</v>
      </c>
      <c r="H203">
        <v>13640</v>
      </c>
      <c r="I203" t="s">
        <v>29</v>
      </c>
      <c r="K203">
        <v>14000</v>
      </c>
      <c r="L203" s="6">
        <v>45444</v>
      </c>
    </row>
    <row r="204" spans="1:12" x14ac:dyDescent="0.3">
      <c r="A204" t="s">
        <v>404</v>
      </c>
      <c r="B204" t="s">
        <v>344</v>
      </c>
      <c r="C204" t="s">
        <v>33</v>
      </c>
      <c r="D204" t="s">
        <v>34</v>
      </c>
      <c r="E204" t="s">
        <v>16</v>
      </c>
      <c r="F204" t="s">
        <v>17</v>
      </c>
      <c r="G204" t="s">
        <v>18</v>
      </c>
      <c r="H204">
        <v>16364</v>
      </c>
      <c r="I204" t="s">
        <v>19</v>
      </c>
      <c r="J204">
        <v>0.2</v>
      </c>
      <c r="K204">
        <v>17000</v>
      </c>
      <c r="L204" s="6">
        <v>45413</v>
      </c>
    </row>
    <row r="205" spans="1:12" x14ac:dyDescent="0.3">
      <c r="A205" t="s">
        <v>405</v>
      </c>
      <c r="B205" t="s">
        <v>234</v>
      </c>
      <c r="C205" t="s">
        <v>14</v>
      </c>
      <c r="D205" t="s">
        <v>15</v>
      </c>
      <c r="E205" t="s">
        <v>16</v>
      </c>
      <c r="F205" t="s">
        <v>44</v>
      </c>
      <c r="G205" t="s">
        <v>18</v>
      </c>
      <c r="H205">
        <v>15710</v>
      </c>
      <c r="I205" t="s">
        <v>36</v>
      </c>
      <c r="J205">
        <v>0.3</v>
      </c>
      <c r="K205">
        <v>14000</v>
      </c>
      <c r="L205" s="5" t="s">
        <v>153</v>
      </c>
    </row>
    <row r="206" spans="1:12" x14ac:dyDescent="0.3">
      <c r="A206" t="s">
        <v>406</v>
      </c>
      <c r="B206" t="s">
        <v>407</v>
      </c>
      <c r="C206" t="s">
        <v>51</v>
      </c>
      <c r="D206" t="s">
        <v>52</v>
      </c>
      <c r="E206" t="s">
        <v>35</v>
      </c>
      <c r="F206" t="s">
        <v>27</v>
      </c>
      <c r="G206" t="s">
        <v>18</v>
      </c>
      <c r="H206">
        <v>12048</v>
      </c>
      <c r="I206" t="s">
        <v>19</v>
      </c>
      <c r="J206">
        <v>0.2</v>
      </c>
      <c r="K206">
        <v>13000</v>
      </c>
      <c r="L206" s="6">
        <v>45627</v>
      </c>
    </row>
    <row r="207" spans="1:12" x14ac:dyDescent="0.3">
      <c r="A207" t="s">
        <v>408</v>
      </c>
      <c r="B207" t="s">
        <v>409</v>
      </c>
      <c r="C207" t="s">
        <v>14</v>
      </c>
      <c r="D207" t="s">
        <v>15</v>
      </c>
      <c r="E207" t="s">
        <v>35</v>
      </c>
      <c r="F207" t="s">
        <v>44</v>
      </c>
      <c r="G207" t="s">
        <v>40</v>
      </c>
      <c r="H207">
        <v>13900</v>
      </c>
      <c r="I207" t="s">
        <v>29</v>
      </c>
      <c r="K207">
        <v>14000</v>
      </c>
      <c r="L207" s="5" t="s">
        <v>198</v>
      </c>
    </row>
    <row r="208" spans="1:12" x14ac:dyDescent="0.3">
      <c r="A208" t="s">
        <v>410</v>
      </c>
      <c r="B208" t="s">
        <v>392</v>
      </c>
      <c r="C208" t="s">
        <v>33</v>
      </c>
      <c r="D208" t="s">
        <v>34</v>
      </c>
      <c r="E208" t="s">
        <v>16</v>
      </c>
      <c r="F208" t="s">
        <v>17</v>
      </c>
      <c r="G208" t="s">
        <v>18</v>
      </c>
      <c r="H208">
        <v>16801</v>
      </c>
      <c r="I208" t="s">
        <v>23</v>
      </c>
      <c r="J208">
        <v>0.1</v>
      </c>
      <c r="K208">
        <v>17000</v>
      </c>
      <c r="L208" s="5" t="s">
        <v>122</v>
      </c>
    </row>
    <row r="209" spans="1:12" x14ac:dyDescent="0.3">
      <c r="A209" t="s">
        <v>411</v>
      </c>
      <c r="B209" t="s">
        <v>367</v>
      </c>
      <c r="C209" t="s">
        <v>33</v>
      </c>
      <c r="D209" t="s">
        <v>34</v>
      </c>
      <c r="E209" t="s">
        <v>53</v>
      </c>
      <c r="F209" t="s">
        <v>44</v>
      </c>
      <c r="G209" t="s">
        <v>18</v>
      </c>
      <c r="H209">
        <v>16441</v>
      </c>
      <c r="I209" t="s">
        <v>29</v>
      </c>
      <c r="K209">
        <v>17000</v>
      </c>
      <c r="L209" s="6">
        <v>45413</v>
      </c>
    </row>
    <row r="210" spans="1:12" x14ac:dyDescent="0.3">
      <c r="A210" t="s">
        <v>412</v>
      </c>
      <c r="B210" t="s">
        <v>56</v>
      </c>
      <c r="C210" t="s">
        <v>72</v>
      </c>
      <c r="D210" t="s">
        <v>73</v>
      </c>
      <c r="E210" t="s">
        <v>35</v>
      </c>
      <c r="F210" t="s">
        <v>27</v>
      </c>
      <c r="G210" t="s">
        <v>40</v>
      </c>
      <c r="H210">
        <v>10406</v>
      </c>
      <c r="I210" t="s">
        <v>36</v>
      </c>
      <c r="J210">
        <v>0.3</v>
      </c>
      <c r="K210">
        <v>9000</v>
      </c>
      <c r="L210" s="6">
        <v>45413</v>
      </c>
    </row>
    <row r="211" spans="1:12" x14ac:dyDescent="0.3">
      <c r="A211" t="s">
        <v>413</v>
      </c>
      <c r="B211" t="s">
        <v>237</v>
      </c>
      <c r="C211" t="s">
        <v>14</v>
      </c>
      <c r="D211" t="s">
        <v>15</v>
      </c>
      <c r="E211" t="s">
        <v>16</v>
      </c>
      <c r="F211" t="s">
        <v>44</v>
      </c>
      <c r="G211" t="s">
        <v>28</v>
      </c>
      <c r="H211">
        <v>13574</v>
      </c>
      <c r="K211">
        <v>14000</v>
      </c>
      <c r="L211" s="6">
        <v>45475</v>
      </c>
    </row>
    <row r="212" spans="1:12" x14ac:dyDescent="0.3">
      <c r="A212" t="s">
        <v>414</v>
      </c>
      <c r="B212" t="s">
        <v>95</v>
      </c>
      <c r="C212" t="s">
        <v>14</v>
      </c>
      <c r="D212" t="s">
        <v>15</v>
      </c>
      <c r="E212" t="s">
        <v>53</v>
      </c>
      <c r="F212" t="s">
        <v>44</v>
      </c>
      <c r="G212" t="s">
        <v>28</v>
      </c>
      <c r="H212">
        <v>12771</v>
      </c>
      <c r="I212" t="s">
        <v>36</v>
      </c>
      <c r="J212">
        <v>0.3</v>
      </c>
      <c r="K212">
        <v>14000</v>
      </c>
      <c r="L212" s="6">
        <v>45506</v>
      </c>
    </row>
    <row r="213" spans="1:12" x14ac:dyDescent="0.3">
      <c r="A213" t="s">
        <v>415</v>
      </c>
      <c r="B213" t="s">
        <v>365</v>
      </c>
      <c r="C213" t="s">
        <v>51</v>
      </c>
      <c r="D213" t="s">
        <v>52</v>
      </c>
      <c r="E213" t="s">
        <v>35</v>
      </c>
      <c r="F213" t="s">
        <v>17</v>
      </c>
      <c r="G213" t="s">
        <v>18</v>
      </c>
      <c r="H213">
        <v>14321</v>
      </c>
      <c r="I213" t="s">
        <v>36</v>
      </c>
      <c r="J213">
        <v>0.3</v>
      </c>
      <c r="K213">
        <v>13000</v>
      </c>
      <c r="L213" s="5" t="s">
        <v>48</v>
      </c>
    </row>
    <row r="214" spans="1:12" x14ac:dyDescent="0.3">
      <c r="A214" t="s">
        <v>416</v>
      </c>
      <c r="B214" t="s">
        <v>274</v>
      </c>
      <c r="C214" t="s">
        <v>51</v>
      </c>
      <c r="D214" t="s">
        <v>52</v>
      </c>
      <c r="E214" t="s">
        <v>35</v>
      </c>
      <c r="F214" t="s">
        <v>27</v>
      </c>
      <c r="G214" t="s">
        <v>28</v>
      </c>
      <c r="H214">
        <v>12793</v>
      </c>
      <c r="K214">
        <v>13000</v>
      </c>
      <c r="L214" s="6">
        <v>45353</v>
      </c>
    </row>
    <row r="215" spans="1:12" x14ac:dyDescent="0.3">
      <c r="A215" t="s">
        <v>417</v>
      </c>
      <c r="B215" t="s">
        <v>418</v>
      </c>
      <c r="C215" t="s">
        <v>51</v>
      </c>
      <c r="D215" t="s">
        <v>52</v>
      </c>
      <c r="E215" t="s">
        <v>53</v>
      </c>
      <c r="F215" t="s">
        <v>17</v>
      </c>
      <c r="G215" t="s">
        <v>40</v>
      </c>
      <c r="H215">
        <v>12586</v>
      </c>
      <c r="K215">
        <v>13000</v>
      </c>
      <c r="L215" s="5" t="s">
        <v>326</v>
      </c>
    </row>
    <row r="216" spans="1:12" x14ac:dyDescent="0.3">
      <c r="A216" t="s">
        <v>419</v>
      </c>
      <c r="B216" t="s">
        <v>176</v>
      </c>
      <c r="C216" t="s">
        <v>14</v>
      </c>
      <c r="D216" t="s">
        <v>15</v>
      </c>
      <c r="E216" t="s">
        <v>16</v>
      </c>
      <c r="F216" t="s">
        <v>44</v>
      </c>
      <c r="G216" t="s">
        <v>40</v>
      </c>
      <c r="H216">
        <v>12269</v>
      </c>
      <c r="I216" t="s">
        <v>36</v>
      </c>
      <c r="J216">
        <v>0.3</v>
      </c>
      <c r="K216">
        <v>14000</v>
      </c>
      <c r="L216" s="6">
        <v>45474</v>
      </c>
    </row>
    <row r="217" spans="1:12" x14ac:dyDescent="0.3">
      <c r="A217" t="s">
        <v>420</v>
      </c>
      <c r="B217" t="s">
        <v>234</v>
      </c>
      <c r="C217" t="s">
        <v>72</v>
      </c>
      <c r="D217" t="s">
        <v>73</v>
      </c>
      <c r="E217" t="s">
        <v>53</v>
      </c>
      <c r="F217" t="s">
        <v>17</v>
      </c>
      <c r="G217" t="s">
        <v>28</v>
      </c>
      <c r="H217">
        <v>10488</v>
      </c>
      <c r="I217" t="s">
        <v>29</v>
      </c>
      <c r="K217">
        <v>9000</v>
      </c>
      <c r="L217" s="5" t="s">
        <v>78</v>
      </c>
    </row>
    <row r="218" spans="1:12" x14ac:dyDescent="0.3">
      <c r="A218" t="s">
        <v>421</v>
      </c>
      <c r="B218" t="s">
        <v>87</v>
      </c>
      <c r="C218" t="s">
        <v>14</v>
      </c>
      <c r="D218" t="s">
        <v>15</v>
      </c>
      <c r="E218" t="s">
        <v>16</v>
      </c>
      <c r="F218" t="s">
        <v>44</v>
      </c>
      <c r="G218" t="s">
        <v>18</v>
      </c>
      <c r="H218">
        <v>15754</v>
      </c>
      <c r="I218" t="s">
        <v>36</v>
      </c>
      <c r="J218">
        <v>0.3</v>
      </c>
      <c r="K218">
        <v>14000</v>
      </c>
      <c r="L218" s="5" t="s">
        <v>208</v>
      </c>
    </row>
    <row r="219" spans="1:12" x14ac:dyDescent="0.3">
      <c r="A219" t="s">
        <v>422</v>
      </c>
      <c r="B219" t="s">
        <v>340</v>
      </c>
      <c r="C219" t="s">
        <v>72</v>
      </c>
      <c r="D219" t="s">
        <v>73</v>
      </c>
      <c r="E219" t="s">
        <v>35</v>
      </c>
      <c r="F219" t="s">
        <v>44</v>
      </c>
      <c r="G219" t="s">
        <v>28</v>
      </c>
      <c r="H219">
        <v>10842</v>
      </c>
      <c r="I219" t="s">
        <v>23</v>
      </c>
      <c r="J219">
        <v>0.1</v>
      </c>
      <c r="K219">
        <v>9000</v>
      </c>
      <c r="L219" s="5" t="s">
        <v>208</v>
      </c>
    </row>
    <row r="220" spans="1:12" x14ac:dyDescent="0.3">
      <c r="A220" t="s">
        <v>423</v>
      </c>
      <c r="B220" t="s">
        <v>424</v>
      </c>
      <c r="C220" t="s">
        <v>33</v>
      </c>
      <c r="D220" t="s">
        <v>34</v>
      </c>
      <c r="E220" t="s">
        <v>35</v>
      </c>
      <c r="F220" t="s">
        <v>44</v>
      </c>
      <c r="G220" t="s">
        <v>28</v>
      </c>
      <c r="H220">
        <v>18395</v>
      </c>
      <c r="I220" t="s">
        <v>29</v>
      </c>
      <c r="K220">
        <v>17000</v>
      </c>
      <c r="L220" s="6">
        <v>45444</v>
      </c>
    </row>
    <row r="221" spans="1:12" x14ac:dyDescent="0.3">
      <c r="A221" t="s">
        <v>425</v>
      </c>
      <c r="B221" t="s">
        <v>108</v>
      </c>
      <c r="C221" t="s">
        <v>72</v>
      </c>
      <c r="D221" t="s">
        <v>73</v>
      </c>
      <c r="E221" t="s">
        <v>16</v>
      </c>
      <c r="F221" t="s">
        <v>17</v>
      </c>
      <c r="G221" t="s">
        <v>18</v>
      </c>
      <c r="H221">
        <v>8485</v>
      </c>
      <c r="I221" t="s">
        <v>36</v>
      </c>
      <c r="J221">
        <v>0.3</v>
      </c>
      <c r="K221">
        <v>9000</v>
      </c>
      <c r="L221" s="6">
        <v>45627</v>
      </c>
    </row>
    <row r="222" spans="1:12" x14ac:dyDescent="0.3">
      <c r="A222" t="s">
        <v>426</v>
      </c>
      <c r="B222" t="s">
        <v>427</v>
      </c>
      <c r="C222" t="s">
        <v>72</v>
      </c>
      <c r="D222" t="s">
        <v>73</v>
      </c>
      <c r="E222" t="s">
        <v>35</v>
      </c>
      <c r="F222" t="s">
        <v>27</v>
      </c>
      <c r="G222" t="s">
        <v>18</v>
      </c>
      <c r="H222">
        <v>7634</v>
      </c>
      <c r="I222" t="s">
        <v>23</v>
      </c>
      <c r="J222">
        <v>0.1</v>
      </c>
      <c r="K222">
        <v>9000</v>
      </c>
      <c r="L222" s="5" t="s">
        <v>117</v>
      </c>
    </row>
    <row r="223" spans="1:12" x14ac:dyDescent="0.3">
      <c r="A223" t="s">
        <v>428</v>
      </c>
      <c r="B223" t="s">
        <v>429</v>
      </c>
      <c r="C223" t="s">
        <v>14</v>
      </c>
      <c r="D223" t="s">
        <v>15</v>
      </c>
      <c r="E223" t="s">
        <v>16</v>
      </c>
      <c r="F223" t="s">
        <v>44</v>
      </c>
      <c r="G223" t="s">
        <v>28</v>
      </c>
      <c r="H223">
        <v>15619</v>
      </c>
      <c r="I223" t="s">
        <v>29</v>
      </c>
      <c r="K223">
        <v>14000</v>
      </c>
      <c r="L223" s="6">
        <v>45352</v>
      </c>
    </row>
    <row r="224" spans="1:12" x14ac:dyDescent="0.3">
      <c r="A224" t="s">
        <v>430</v>
      </c>
      <c r="B224" t="s">
        <v>352</v>
      </c>
      <c r="C224" t="s">
        <v>51</v>
      </c>
      <c r="D224" t="s">
        <v>52</v>
      </c>
      <c r="E224" t="s">
        <v>16</v>
      </c>
      <c r="F224" t="s">
        <v>17</v>
      </c>
      <c r="G224" t="s">
        <v>18</v>
      </c>
      <c r="H224">
        <v>11664</v>
      </c>
      <c r="I224" t="s">
        <v>19</v>
      </c>
      <c r="J224">
        <v>0.2</v>
      </c>
      <c r="K224">
        <v>13000</v>
      </c>
      <c r="L224" s="5" t="s">
        <v>62</v>
      </c>
    </row>
    <row r="225" spans="1:12" x14ac:dyDescent="0.3">
      <c r="A225" t="s">
        <v>431</v>
      </c>
      <c r="B225" t="s">
        <v>309</v>
      </c>
      <c r="C225" t="s">
        <v>51</v>
      </c>
      <c r="D225" t="s">
        <v>52</v>
      </c>
      <c r="E225" t="s">
        <v>16</v>
      </c>
      <c r="F225" t="s">
        <v>17</v>
      </c>
      <c r="G225" t="s">
        <v>18</v>
      </c>
      <c r="H225">
        <v>12682</v>
      </c>
      <c r="I225" t="s">
        <v>36</v>
      </c>
      <c r="J225">
        <v>0.3</v>
      </c>
      <c r="K225">
        <v>13000</v>
      </c>
      <c r="L225" s="5" t="s">
        <v>106</v>
      </c>
    </row>
    <row r="226" spans="1:12" x14ac:dyDescent="0.3">
      <c r="A226" t="s">
        <v>432</v>
      </c>
      <c r="B226" t="s">
        <v>433</v>
      </c>
      <c r="C226" t="s">
        <v>72</v>
      </c>
      <c r="D226" t="s">
        <v>73</v>
      </c>
      <c r="E226" t="s">
        <v>16</v>
      </c>
      <c r="F226" t="s">
        <v>17</v>
      </c>
      <c r="G226" t="s">
        <v>28</v>
      </c>
      <c r="H226">
        <v>10210</v>
      </c>
      <c r="K226">
        <v>9000</v>
      </c>
      <c r="L226" s="5" t="s">
        <v>101</v>
      </c>
    </row>
    <row r="227" spans="1:12" x14ac:dyDescent="0.3">
      <c r="A227" t="s">
        <v>434</v>
      </c>
      <c r="B227" t="s">
        <v>382</v>
      </c>
      <c r="C227" t="s">
        <v>33</v>
      </c>
      <c r="D227" t="s">
        <v>34</v>
      </c>
      <c r="E227" t="s">
        <v>53</v>
      </c>
      <c r="F227" t="s">
        <v>27</v>
      </c>
      <c r="G227" t="s">
        <v>40</v>
      </c>
      <c r="H227">
        <v>17778</v>
      </c>
      <c r="I227" t="s">
        <v>29</v>
      </c>
      <c r="K227">
        <v>17000</v>
      </c>
      <c r="L227" s="5" t="s">
        <v>96</v>
      </c>
    </row>
    <row r="228" spans="1:12" x14ac:dyDescent="0.3">
      <c r="A228" t="s">
        <v>435</v>
      </c>
      <c r="B228" t="s">
        <v>183</v>
      </c>
      <c r="C228" t="s">
        <v>33</v>
      </c>
      <c r="D228" t="s">
        <v>34</v>
      </c>
      <c r="E228" t="s">
        <v>53</v>
      </c>
      <c r="F228" t="s">
        <v>44</v>
      </c>
      <c r="G228" t="s">
        <v>28</v>
      </c>
      <c r="H228">
        <v>16714</v>
      </c>
      <c r="I228" t="s">
        <v>19</v>
      </c>
      <c r="J228">
        <v>0.2</v>
      </c>
      <c r="K228">
        <v>17000</v>
      </c>
      <c r="L228" s="5" t="s">
        <v>162</v>
      </c>
    </row>
    <row r="229" spans="1:12" x14ac:dyDescent="0.3">
      <c r="A229" t="s">
        <v>436</v>
      </c>
      <c r="B229" t="s">
        <v>437</v>
      </c>
      <c r="C229" t="s">
        <v>51</v>
      </c>
      <c r="D229" t="s">
        <v>52</v>
      </c>
      <c r="E229" t="s">
        <v>53</v>
      </c>
      <c r="F229" t="s">
        <v>27</v>
      </c>
      <c r="G229" t="s">
        <v>28</v>
      </c>
      <c r="H229">
        <v>12968</v>
      </c>
      <c r="I229" t="s">
        <v>36</v>
      </c>
      <c r="J229">
        <v>0.3</v>
      </c>
      <c r="K229">
        <v>13000</v>
      </c>
      <c r="L229" s="6">
        <v>45414</v>
      </c>
    </row>
    <row r="230" spans="1:12" x14ac:dyDescent="0.3">
      <c r="A230" t="s">
        <v>438</v>
      </c>
      <c r="B230" t="s">
        <v>439</v>
      </c>
      <c r="C230" t="s">
        <v>14</v>
      </c>
      <c r="D230" t="s">
        <v>15</v>
      </c>
      <c r="E230" t="s">
        <v>53</v>
      </c>
      <c r="F230" t="s">
        <v>27</v>
      </c>
      <c r="G230" t="s">
        <v>18</v>
      </c>
      <c r="H230">
        <v>13117</v>
      </c>
      <c r="K230">
        <v>14000</v>
      </c>
      <c r="L230" s="5" t="s">
        <v>211</v>
      </c>
    </row>
    <row r="231" spans="1:12" x14ac:dyDescent="0.3">
      <c r="A231" t="s">
        <v>440</v>
      </c>
      <c r="B231" t="s">
        <v>93</v>
      </c>
      <c r="C231" t="s">
        <v>72</v>
      </c>
      <c r="D231" t="s">
        <v>73</v>
      </c>
      <c r="E231" t="s">
        <v>35</v>
      </c>
      <c r="F231" t="s">
        <v>27</v>
      </c>
      <c r="G231" t="s">
        <v>40</v>
      </c>
      <c r="H231">
        <v>10623</v>
      </c>
      <c r="I231" t="s">
        <v>36</v>
      </c>
      <c r="J231">
        <v>0.3</v>
      </c>
      <c r="K231">
        <v>9000</v>
      </c>
      <c r="L231" s="5" t="s">
        <v>45</v>
      </c>
    </row>
    <row r="232" spans="1:12" x14ac:dyDescent="0.3">
      <c r="A232" t="s">
        <v>441</v>
      </c>
      <c r="B232" t="s">
        <v>442</v>
      </c>
      <c r="C232" t="s">
        <v>14</v>
      </c>
      <c r="D232" t="s">
        <v>15</v>
      </c>
      <c r="E232" t="s">
        <v>53</v>
      </c>
      <c r="F232" t="s">
        <v>44</v>
      </c>
      <c r="G232" t="s">
        <v>40</v>
      </c>
      <c r="H232">
        <v>12965</v>
      </c>
      <c r="K232">
        <v>14000</v>
      </c>
      <c r="L232" s="6">
        <v>45444</v>
      </c>
    </row>
    <row r="233" spans="1:12" x14ac:dyDescent="0.3">
      <c r="A233" t="s">
        <v>443</v>
      </c>
      <c r="B233" t="s">
        <v>444</v>
      </c>
      <c r="C233" t="s">
        <v>14</v>
      </c>
      <c r="D233" t="s">
        <v>15</v>
      </c>
      <c r="E233" t="s">
        <v>53</v>
      </c>
      <c r="F233" t="s">
        <v>27</v>
      </c>
      <c r="G233" t="s">
        <v>28</v>
      </c>
      <c r="H233">
        <v>14662</v>
      </c>
      <c r="I233" t="s">
        <v>36</v>
      </c>
      <c r="J233">
        <v>0.3</v>
      </c>
      <c r="K233">
        <v>14000</v>
      </c>
      <c r="L233" s="5" t="s">
        <v>158</v>
      </c>
    </row>
    <row r="234" spans="1:12" x14ac:dyDescent="0.3">
      <c r="A234" t="s">
        <v>445</v>
      </c>
      <c r="B234" t="s">
        <v>204</v>
      </c>
      <c r="C234" t="s">
        <v>14</v>
      </c>
      <c r="D234" t="s">
        <v>15</v>
      </c>
      <c r="E234" t="s">
        <v>53</v>
      </c>
      <c r="F234" t="s">
        <v>17</v>
      </c>
      <c r="G234" t="s">
        <v>28</v>
      </c>
      <c r="H234">
        <v>15404</v>
      </c>
      <c r="I234" t="s">
        <v>19</v>
      </c>
      <c r="J234">
        <v>0.2</v>
      </c>
      <c r="K234">
        <v>14000</v>
      </c>
      <c r="L234" s="5" t="s">
        <v>198</v>
      </c>
    </row>
    <row r="235" spans="1:12" x14ac:dyDescent="0.3">
      <c r="A235" t="s">
        <v>446</v>
      </c>
      <c r="B235" t="s">
        <v>369</v>
      </c>
      <c r="C235" t="s">
        <v>72</v>
      </c>
      <c r="D235" t="s">
        <v>73</v>
      </c>
      <c r="E235" t="s">
        <v>16</v>
      </c>
      <c r="F235" t="s">
        <v>27</v>
      </c>
      <c r="G235" t="s">
        <v>18</v>
      </c>
      <c r="H235">
        <v>7077</v>
      </c>
      <c r="I235" t="s">
        <v>36</v>
      </c>
      <c r="J235">
        <v>0.3</v>
      </c>
      <c r="K235">
        <v>9000</v>
      </c>
      <c r="L235" s="5" t="s">
        <v>24</v>
      </c>
    </row>
    <row r="236" spans="1:12" x14ac:dyDescent="0.3">
      <c r="A236" t="s">
        <v>447</v>
      </c>
      <c r="B236" t="s">
        <v>448</v>
      </c>
      <c r="C236" t="s">
        <v>72</v>
      </c>
      <c r="D236" t="s">
        <v>73</v>
      </c>
      <c r="E236" t="s">
        <v>35</v>
      </c>
      <c r="F236" t="s">
        <v>17</v>
      </c>
      <c r="G236" t="s">
        <v>18</v>
      </c>
      <c r="H236">
        <v>8233</v>
      </c>
      <c r="I236" t="s">
        <v>23</v>
      </c>
      <c r="J236">
        <v>0.1</v>
      </c>
      <c r="K236">
        <v>9000</v>
      </c>
      <c r="L236" s="6">
        <v>45383</v>
      </c>
    </row>
    <row r="237" spans="1:12" x14ac:dyDescent="0.3">
      <c r="A237" t="s">
        <v>449</v>
      </c>
      <c r="B237" t="s">
        <v>450</v>
      </c>
      <c r="C237" t="s">
        <v>72</v>
      </c>
      <c r="D237" t="s">
        <v>73</v>
      </c>
      <c r="E237" t="s">
        <v>35</v>
      </c>
      <c r="F237" t="s">
        <v>27</v>
      </c>
      <c r="G237" t="s">
        <v>40</v>
      </c>
      <c r="H237">
        <v>9444</v>
      </c>
      <c r="I237" t="s">
        <v>29</v>
      </c>
      <c r="K237">
        <v>9000</v>
      </c>
      <c r="L237" s="6">
        <v>45323</v>
      </c>
    </row>
    <row r="238" spans="1:12" x14ac:dyDescent="0.3">
      <c r="A238" t="s">
        <v>451</v>
      </c>
      <c r="B238" t="s">
        <v>452</v>
      </c>
      <c r="C238" t="s">
        <v>51</v>
      </c>
      <c r="D238" t="s">
        <v>52</v>
      </c>
      <c r="E238" t="s">
        <v>16</v>
      </c>
      <c r="F238" t="s">
        <v>27</v>
      </c>
      <c r="G238" t="s">
        <v>40</v>
      </c>
      <c r="H238">
        <v>12758</v>
      </c>
      <c r="I238" t="s">
        <v>23</v>
      </c>
      <c r="J238">
        <v>0.1</v>
      </c>
      <c r="K238">
        <v>13000</v>
      </c>
      <c r="L238" s="6">
        <v>45537</v>
      </c>
    </row>
    <row r="239" spans="1:12" x14ac:dyDescent="0.3">
      <c r="A239" t="s">
        <v>453</v>
      </c>
      <c r="B239" t="s">
        <v>444</v>
      </c>
      <c r="C239" t="s">
        <v>72</v>
      </c>
      <c r="D239" t="s">
        <v>73</v>
      </c>
      <c r="E239" t="s">
        <v>35</v>
      </c>
      <c r="F239" t="s">
        <v>44</v>
      </c>
      <c r="G239" t="s">
        <v>28</v>
      </c>
      <c r="H239">
        <v>7350</v>
      </c>
      <c r="I239" t="s">
        <v>29</v>
      </c>
      <c r="K239">
        <v>9000</v>
      </c>
      <c r="L239" s="5" t="s">
        <v>235</v>
      </c>
    </row>
    <row r="240" spans="1:12" x14ac:dyDescent="0.3">
      <c r="A240" t="s">
        <v>454</v>
      </c>
      <c r="B240" t="s">
        <v>274</v>
      </c>
      <c r="C240" t="s">
        <v>14</v>
      </c>
      <c r="D240" t="s">
        <v>15</v>
      </c>
      <c r="E240" t="s">
        <v>53</v>
      </c>
      <c r="F240" t="s">
        <v>17</v>
      </c>
      <c r="G240" t="s">
        <v>18</v>
      </c>
      <c r="H240">
        <v>14603</v>
      </c>
      <c r="K240">
        <v>14000</v>
      </c>
      <c r="L240" s="5" t="s">
        <v>235</v>
      </c>
    </row>
    <row r="241" spans="1:12" x14ac:dyDescent="0.3">
      <c r="A241" t="s">
        <v>455</v>
      </c>
      <c r="B241" t="s">
        <v>386</v>
      </c>
      <c r="C241" t="s">
        <v>14</v>
      </c>
      <c r="D241" t="s">
        <v>15</v>
      </c>
      <c r="E241" t="s">
        <v>53</v>
      </c>
      <c r="F241" t="s">
        <v>27</v>
      </c>
      <c r="G241" t="s">
        <v>40</v>
      </c>
      <c r="H241">
        <v>12987</v>
      </c>
      <c r="I241" t="s">
        <v>23</v>
      </c>
      <c r="J241">
        <v>0.1</v>
      </c>
      <c r="K241">
        <v>14000</v>
      </c>
      <c r="L241" s="5" t="s">
        <v>326</v>
      </c>
    </row>
    <row r="242" spans="1:12" x14ac:dyDescent="0.3">
      <c r="A242" t="s">
        <v>456</v>
      </c>
      <c r="B242" t="s">
        <v>266</v>
      </c>
      <c r="C242" t="s">
        <v>33</v>
      </c>
      <c r="D242" t="s">
        <v>34</v>
      </c>
      <c r="E242" t="s">
        <v>35</v>
      </c>
      <c r="F242" t="s">
        <v>27</v>
      </c>
      <c r="G242" t="s">
        <v>40</v>
      </c>
      <c r="H242">
        <v>17236</v>
      </c>
      <c r="I242" t="s">
        <v>36</v>
      </c>
      <c r="J242">
        <v>0.3</v>
      </c>
      <c r="K242">
        <v>17000</v>
      </c>
      <c r="L242" s="5" t="s">
        <v>162</v>
      </c>
    </row>
    <row r="243" spans="1:12" x14ac:dyDescent="0.3">
      <c r="A243" t="s">
        <v>457</v>
      </c>
      <c r="B243" t="s">
        <v>458</v>
      </c>
      <c r="C243" t="s">
        <v>72</v>
      </c>
      <c r="D243" t="s">
        <v>73</v>
      </c>
      <c r="E243" t="s">
        <v>16</v>
      </c>
      <c r="F243" t="s">
        <v>17</v>
      </c>
      <c r="G243" t="s">
        <v>28</v>
      </c>
      <c r="H243">
        <v>7746</v>
      </c>
      <c r="I243" t="s">
        <v>19</v>
      </c>
      <c r="J243">
        <v>0.2</v>
      </c>
      <c r="K243">
        <v>9000</v>
      </c>
      <c r="L243" s="6">
        <v>45413</v>
      </c>
    </row>
    <row r="244" spans="1:12" x14ac:dyDescent="0.3">
      <c r="A244" t="s">
        <v>459</v>
      </c>
      <c r="B244" t="s">
        <v>309</v>
      </c>
      <c r="C244" t="s">
        <v>72</v>
      </c>
      <c r="D244" t="s">
        <v>73</v>
      </c>
      <c r="E244" t="s">
        <v>35</v>
      </c>
      <c r="F244" t="s">
        <v>17</v>
      </c>
      <c r="G244" t="s">
        <v>18</v>
      </c>
      <c r="H244">
        <v>7179</v>
      </c>
      <c r="I244" t="s">
        <v>19</v>
      </c>
      <c r="J244">
        <v>0.2</v>
      </c>
      <c r="K244">
        <v>9000</v>
      </c>
      <c r="L244" s="5" t="s">
        <v>188</v>
      </c>
    </row>
    <row r="245" spans="1:12" x14ac:dyDescent="0.3">
      <c r="A245" t="s">
        <v>460</v>
      </c>
      <c r="B245" t="s">
        <v>146</v>
      </c>
      <c r="C245" t="s">
        <v>33</v>
      </c>
      <c r="D245" t="s">
        <v>34</v>
      </c>
      <c r="E245" t="s">
        <v>16</v>
      </c>
      <c r="F245" t="s">
        <v>17</v>
      </c>
      <c r="G245" t="s">
        <v>28</v>
      </c>
      <c r="H245">
        <v>16939</v>
      </c>
      <c r="I245" t="s">
        <v>36</v>
      </c>
      <c r="J245">
        <v>0.3</v>
      </c>
      <c r="K245">
        <v>17000</v>
      </c>
      <c r="L245" s="6">
        <v>45352</v>
      </c>
    </row>
    <row r="246" spans="1:12" x14ac:dyDescent="0.3">
      <c r="A246" t="s">
        <v>461</v>
      </c>
      <c r="B246" t="s">
        <v>462</v>
      </c>
      <c r="C246" t="s">
        <v>51</v>
      </c>
      <c r="D246" t="s">
        <v>52</v>
      </c>
      <c r="E246" t="s">
        <v>53</v>
      </c>
      <c r="F246" t="s">
        <v>17</v>
      </c>
      <c r="G246" t="s">
        <v>18</v>
      </c>
      <c r="H246">
        <v>14546</v>
      </c>
      <c r="I246" t="s">
        <v>36</v>
      </c>
      <c r="J246">
        <v>0.3</v>
      </c>
      <c r="K246">
        <v>13000</v>
      </c>
      <c r="L246" s="5" t="s">
        <v>37</v>
      </c>
    </row>
    <row r="247" spans="1:12" x14ac:dyDescent="0.3">
      <c r="A247" t="s">
        <v>463</v>
      </c>
      <c r="B247" t="s">
        <v>232</v>
      </c>
      <c r="C247" t="s">
        <v>33</v>
      </c>
      <c r="D247" t="s">
        <v>34</v>
      </c>
      <c r="E247" t="s">
        <v>53</v>
      </c>
      <c r="F247" t="s">
        <v>17</v>
      </c>
      <c r="G247" t="s">
        <v>28</v>
      </c>
      <c r="H247">
        <v>16801</v>
      </c>
      <c r="K247">
        <v>17000</v>
      </c>
      <c r="L247" s="5" t="s">
        <v>165</v>
      </c>
    </row>
    <row r="248" spans="1:12" x14ac:dyDescent="0.3">
      <c r="A248" t="s">
        <v>464</v>
      </c>
      <c r="B248" t="s">
        <v>465</v>
      </c>
      <c r="C248" t="s">
        <v>72</v>
      </c>
      <c r="D248" t="s">
        <v>73</v>
      </c>
      <c r="E248" t="s">
        <v>53</v>
      </c>
      <c r="F248" t="s">
        <v>44</v>
      </c>
      <c r="G248" t="s">
        <v>40</v>
      </c>
      <c r="H248">
        <v>10281</v>
      </c>
      <c r="I248" t="s">
        <v>23</v>
      </c>
      <c r="J248">
        <v>0.1</v>
      </c>
      <c r="K248">
        <v>9000</v>
      </c>
      <c r="L248" s="5" t="s">
        <v>373</v>
      </c>
    </row>
    <row r="249" spans="1:12" x14ac:dyDescent="0.3">
      <c r="A249" t="s">
        <v>466</v>
      </c>
      <c r="B249" t="s">
        <v>47</v>
      </c>
      <c r="C249" t="s">
        <v>72</v>
      </c>
      <c r="D249" t="s">
        <v>73</v>
      </c>
      <c r="E249" t="s">
        <v>16</v>
      </c>
      <c r="F249" t="s">
        <v>27</v>
      </c>
      <c r="G249" t="s">
        <v>28</v>
      </c>
      <c r="H249">
        <v>8203</v>
      </c>
      <c r="I249" t="s">
        <v>36</v>
      </c>
      <c r="J249">
        <v>0.3</v>
      </c>
      <c r="K249">
        <v>9000</v>
      </c>
      <c r="L249" s="6">
        <v>45474</v>
      </c>
    </row>
    <row r="250" spans="1:12" x14ac:dyDescent="0.3">
      <c r="A250" t="s">
        <v>467</v>
      </c>
      <c r="B250" t="s">
        <v>468</v>
      </c>
      <c r="C250" t="s">
        <v>33</v>
      </c>
      <c r="D250" t="s">
        <v>34</v>
      </c>
      <c r="E250" t="s">
        <v>53</v>
      </c>
      <c r="F250" t="s">
        <v>17</v>
      </c>
      <c r="G250" t="s">
        <v>28</v>
      </c>
      <c r="H250">
        <v>17939</v>
      </c>
      <c r="K250">
        <v>17000</v>
      </c>
      <c r="L250" s="6">
        <v>45597</v>
      </c>
    </row>
    <row r="251" spans="1:12" x14ac:dyDescent="0.3">
      <c r="A251" t="s">
        <v>469</v>
      </c>
      <c r="B251" t="s">
        <v>369</v>
      </c>
      <c r="C251" t="s">
        <v>33</v>
      </c>
      <c r="D251" t="s">
        <v>34</v>
      </c>
      <c r="E251" t="s">
        <v>53</v>
      </c>
      <c r="F251" t="s">
        <v>27</v>
      </c>
      <c r="G251" t="s">
        <v>28</v>
      </c>
      <c r="H251">
        <v>18563</v>
      </c>
      <c r="I251" t="s">
        <v>36</v>
      </c>
      <c r="J251">
        <v>0.3</v>
      </c>
      <c r="K251">
        <v>17000</v>
      </c>
      <c r="L251" s="6">
        <v>45537</v>
      </c>
    </row>
    <row r="252" spans="1:12" x14ac:dyDescent="0.3">
      <c r="A252" t="s">
        <v>470</v>
      </c>
      <c r="B252" t="s">
        <v>471</v>
      </c>
      <c r="C252" t="s">
        <v>14</v>
      </c>
      <c r="D252" t="s">
        <v>15</v>
      </c>
      <c r="E252" t="s">
        <v>35</v>
      </c>
      <c r="F252" t="s">
        <v>44</v>
      </c>
      <c r="G252" t="s">
        <v>28</v>
      </c>
      <c r="H252">
        <v>13663</v>
      </c>
      <c r="I252" t="s">
        <v>36</v>
      </c>
      <c r="J252">
        <v>0.3</v>
      </c>
      <c r="K252">
        <v>14000</v>
      </c>
      <c r="L252" s="6">
        <v>45324</v>
      </c>
    </row>
    <row r="253" spans="1:12" x14ac:dyDescent="0.3">
      <c r="A253" t="s">
        <v>472</v>
      </c>
      <c r="B253" t="s">
        <v>330</v>
      </c>
      <c r="C253" t="s">
        <v>51</v>
      </c>
      <c r="D253" t="s">
        <v>52</v>
      </c>
      <c r="E253" t="s">
        <v>35</v>
      </c>
      <c r="F253" t="s">
        <v>27</v>
      </c>
      <c r="G253" t="s">
        <v>28</v>
      </c>
      <c r="H253">
        <v>13777</v>
      </c>
      <c r="K253">
        <v>13000</v>
      </c>
      <c r="L253" s="6">
        <v>45352</v>
      </c>
    </row>
    <row r="254" spans="1:12" x14ac:dyDescent="0.3">
      <c r="A254" t="s">
        <v>473</v>
      </c>
      <c r="B254" t="s">
        <v>360</v>
      </c>
      <c r="C254" t="s">
        <v>51</v>
      </c>
      <c r="D254" t="s">
        <v>52</v>
      </c>
      <c r="E254" t="s">
        <v>16</v>
      </c>
      <c r="F254" t="s">
        <v>17</v>
      </c>
      <c r="G254" t="s">
        <v>40</v>
      </c>
      <c r="H254">
        <v>12568</v>
      </c>
      <c r="I254" t="s">
        <v>29</v>
      </c>
      <c r="K254">
        <v>13000</v>
      </c>
      <c r="L254" s="6">
        <v>45352</v>
      </c>
    </row>
    <row r="255" spans="1:12" x14ac:dyDescent="0.3">
      <c r="A255" t="s">
        <v>474</v>
      </c>
      <c r="B255" t="s">
        <v>409</v>
      </c>
      <c r="C255" t="s">
        <v>72</v>
      </c>
      <c r="D255" t="s">
        <v>73</v>
      </c>
      <c r="E255" t="s">
        <v>53</v>
      </c>
      <c r="F255" t="s">
        <v>17</v>
      </c>
      <c r="G255" t="s">
        <v>40</v>
      </c>
      <c r="H255">
        <v>10125</v>
      </c>
      <c r="I255" t="s">
        <v>23</v>
      </c>
      <c r="J255">
        <v>0.1</v>
      </c>
      <c r="K255">
        <v>9000</v>
      </c>
      <c r="L255" s="6">
        <v>45445</v>
      </c>
    </row>
    <row r="256" spans="1:12" x14ac:dyDescent="0.3">
      <c r="A256" t="s">
        <v>475</v>
      </c>
      <c r="B256" t="s">
        <v>476</v>
      </c>
      <c r="C256" t="s">
        <v>33</v>
      </c>
      <c r="D256" t="s">
        <v>34</v>
      </c>
      <c r="E256" t="s">
        <v>53</v>
      </c>
      <c r="F256" t="s">
        <v>17</v>
      </c>
      <c r="G256" t="s">
        <v>28</v>
      </c>
      <c r="H256">
        <v>16141</v>
      </c>
      <c r="I256" t="s">
        <v>19</v>
      </c>
      <c r="J256">
        <v>0.2</v>
      </c>
      <c r="K256">
        <v>17000</v>
      </c>
      <c r="L256" s="6">
        <v>45505</v>
      </c>
    </row>
    <row r="257" spans="1:12" x14ac:dyDescent="0.3">
      <c r="A257" t="s">
        <v>477</v>
      </c>
      <c r="B257" t="s">
        <v>221</v>
      </c>
      <c r="C257" t="s">
        <v>51</v>
      </c>
      <c r="D257" t="s">
        <v>52</v>
      </c>
      <c r="E257" t="s">
        <v>53</v>
      </c>
      <c r="F257" t="s">
        <v>44</v>
      </c>
      <c r="G257" t="s">
        <v>40</v>
      </c>
      <c r="H257">
        <v>14741</v>
      </c>
      <c r="I257" t="s">
        <v>29</v>
      </c>
      <c r="K257">
        <v>13000</v>
      </c>
      <c r="L257" s="6">
        <v>45505</v>
      </c>
    </row>
    <row r="258" spans="1:12" x14ac:dyDescent="0.3">
      <c r="A258" t="s">
        <v>478</v>
      </c>
      <c r="B258" t="s">
        <v>479</v>
      </c>
      <c r="C258" t="s">
        <v>33</v>
      </c>
      <c r="D258" t="s">
        <v>34</v>
      </c>
      <c r="E258" t="s">
        <v>16</v>
      </c>
      <c r="F258" t="s">
        <v>17</v>
      </c>
      <c r="G258" t="s">
        <v>18</v>
      </c>
      <c r="H258">
        <v>17506</v>
      </c>
      <c r="I258" t="s">
        <v>36</v>
      </c>
      <c r="J258">
        <v>0.3</v>
      </c>
      <c r="K258">
        <v>17000</v>
      </c>
      <c r="L258" s="5" t="s">
        <v>57</v>
      </c>
    </row>
    <row r="259" spans="1:12" x14ac:dyDescent="0.3">
      <c r="A259" t="s">
        <v>480</v>
      </c>
      <c r="B259" t="s">
        <v>481</v>
      </c>
      <c r="C259" t="s">
        <v>51</v>
      </c>
      <c r="D259" t="s">
        <v>52</v>
      </c>
      <c r="E259" t="s">
        <v>35</v>
      </c>
      <c r="F259" t="s">
        <v>27</v>
      </c>
      <c r="G259" t="s">
        <v>18</v>
      </c>
      <c r="H259">
        <v>12851</v>
      </c>
      <c r="I259" t="s">
        <v>19</v>
      </c>
      <c r="J259">
        <v>0.2</v>
      </c>
      <c r="K259">
        <v>13000</v>
      </c>
      <c r="L259" s="5" t="s">
        <v>211</v>
      </c>
    </row>
    <row r="260" spans="1:12" x14ac:dyDescent="0.3">
      <c r="A260" t="s">
        <v>482</v>
      </c>
      <c r="B260" t="s">
        <v>369</v>
      </c>
      <c r="C260" t="s">
        <v>14</v>
      </c>
      <c r="D260" t="s">
        <v>15</v>
      </c>
      <c r="E260" t="s">
        <v>16</v>
      </c>
      <c r="F260" t="s">
        <v>17</v>
      </c>
      <c r="G260" t="s">
        <v>28</v>
      </c>
      <c r="H260">
        <v>13423</v>
      </c>
      <c r="I260" t="s">
        <v>23</v>
      </c>
      <c r="J260">
        <v>0.1</v>
      </c>
      <c r="K260">
        <v>14000</v>
      </c>
      <c r="L260" s="6">
        <v>45414</v>
      </c>
    </row>
    <row r="261" spans="1:12" x14ac:dyDescent="0.3">
      <c r="A261" t="s">
        <v>483</v>
      </c>
      <c r="B261" t="s">
        <v>484</v>
      </c>
      <c r="C261" t="s">
        <v>33</v>
      </c>
      <c r="D261" t="s">
        <v>34</v>
      </c>
      <c r="E261" t="s">
        <v>35</v>
      </c>
      <c r="F261" t="s">
        <v>44</v>
      </c>
      <c r="G261" t="s">
        <v>28</v>
      </c>
      <c r="H261">
        <v>18798</v>
      </c>
      <c r="I261" t="s">
        <v>19</v>
      </c>
      <c r="J261">
        <v>0.2</v>
      </c>
      <c r="K261">
        <v>17000</v>
      </c>
      <c r="L261" s="5" t="s">
        <v>158</v>
      </c>
    </row>
    <row r="262" spans="1:12" x14ac:dyDescent="0.3">
      <c r="A262" t="s">
        <v>485</v>
      </c>
      <c r="B262" t="s">
        <v>336</v>
      </c>
      <c r="C262" t="s">
        <v>51</v>
      </c>
      <c r="D262" t="s">
        <v>52</v>
      </c>
      <c r="E262" t="s">
        <v>35</v>
      </c>
      <c r="F262" t="s">
        <v>27</v>
      </c>
      <c r="G262" t="s">
        <v>18</v>
      </c>
      <c r="H262">
        <v>11969</v>
      </c>
      <c r="K262">
        <v>13000</v>
      </c>
      <c r="L262" s="6">
        <v>45323</v>
      </c>
    </row>
    <row r="263" spans="1:12" x14ac:dyDescent="0.3">
      <c r="A263" t="s">
        <v>486</v>
      </c>
      <c r="B263" t="s">
        <v>336</v>
      </c>
      <c r="C263" t="s">
        <v>33</v>
      </c>
      <c r="D263" t="s">
        <v>34</v>
      </c>
      <c r="E263" t="s">
        <v>53</v>
      </c>
      <c r="F263" t="s">
        <v>44</v>
      </c>
      <c r="G263" t="s">
        <v>18</v>
      </c>
      <c r="H263">
        <v>17506</v>
      </c>
      <c r="I263" t="s">
        <v>23</v>
      </c>
      <c r="J263">
        <v>0.1</v>
      </c>
      <c r="K263">
        <v>17000</v>
      </c>
      <c r="L263" s="6">
        <v>45413</v>
      </c>
    </row>
    <row r="264" spans="1:12" x14ac:dyDescent="0.3">
      <c r="A264" t="s">
        <v>487</v>
      </c>
      <c r="B264" t="s">
        <v>82</v>
      </c>
      <c r="C264" t="s">
        <v>72</v>
      </c>
      <c r="D264" t="s">
        <v>73</v>
      </c>
      <c r="E264" t="s">
        <v>16</v>
      </c>
      <c r="F264" t="s">
        <v>17</v>
      </c>
      <c r="G264" t="s">
        <v>40</v>
      </c>
      <c r="H264">
        <v>10372</v>
      </c>
      <c r="I264" t="s">
        <v>29</v>
      </c>
      <c r="K264">
        <v>9000</v>
      </c>
      <c r="L264" s="6">
        <v>45413</v>
      </c>
    </row>
    <row r="265" spans="1:12" x14ac:dyDescent="0.3">
      <c r="A265" t="s">
        <v>488</v>
      </c>
      <c r="B265" t="s">
        <v>87</v>
      </c>
      <c r="C265" t="s">
        <v>14</v>
      </c>
      <c r="D265" t="s">
        <v>15</v>
      </c>
      <c r="E265" t="s">
        <v>53</v>
      </c>
      <c r="F265" t="s">
        <v>17</v>
      </c>
      <c r="G265" t="s">
        <v>28</v>
      </c>
      <c r="H265">
        <v>14119</v>
      </c>
      <c r="I265" t="s">
        <v>36</v>
      </c>
      <c r="J265">
        <v>0.3</v>
      </c>
      <c r="K265">
        <v>14000</v>
      </c>
      <c r="L265" s="6">
        <v>45536</v>
      </c>
    </row>
    <row r="266" spans="1:12" x14ac:dyDescent="0.3">
      <c r="A266" t="s">
        <v>489</v>
      </c>
      <c r="B266" t="s">
        <v>490</v>
      </c>
      <c r="C266" t="s">
        <v>51</v>
      </c>
      <c r="D266" t="s">
        <v>52</v>
      </c>
      <c r="E266" t="s">
        <v>35</v>
      </c>
      <c r="F266" t="s">
        <v>17</v>
      </c>
      <c r="G266" t="s">
        <v>28</v>
      </c>
      <c r="H266">
        <v>14730</v>
      </c>
      <c r="I266" t="s">
        <v>23</v>
      </c>
      <c r="J266">
        <v>0.1</v>
      </c>
      <c r="K266">
        <v>13000</v>
      </c>
      <c r="L266" s="5" t="s">
        <v>62</v>
      </c>
    </row>
    <row r="267" spans="1:12" x14ac:dyDescent="0.3">
      <c r="A267" t="s">
        <v>491</v>
      </c>
      <c r="B267" t="s">
        <v>274</v>
      </c>
      <c r="C267" t="s">
        <v>51</v>
      </c>
      <c r="D267" t="s">
        <v>52</v>
      </c>
      <c r="E267" t="s">
        <v>53</v>
      </c>
      <c r="F267" t="s">
        <v>27</v>
      </c>
      <c r="G267" t="s">
        <v>18</v>
      </c>
      <c r="H267">
        <v>12321</v>
      </c>
      <c r="I267" t="s">
        <v>19</v>
      </c>
      <c r="J267">
        <v>0.2</v>
      </c>
      <c r="K267">
        <v>13000</v>
      </c>
      <c r="L267" s="5" t="s">
        <v>153</v>
      </c>
    </row>
    <row r="268" spans="1:12" x14ac:dyDescent="0.3">
      <c r="A268" t="s">
        <v>492</v>
      </c>
      <c r="B268" t="s">
        <v>484</v>
      </c>
      <c r="C268" t="s">
        <v>14</v>
      </c>
      <c r="D268" t="s">
        <v>15</v>
      </c>
      <c r="E268" t="s">
        <v>53</v>
      </c>
      <c r="F268" t="s">
        <v>27</v>
      </c>
      <c r="G268" t="s">
        <v>28</v>
      </c>
      <c r="H268">
        <v>15917</v>
      </c>
      <c r="I268" t="s">
        <v>29</v>
      </c>
      <c r="K268">
        <v>14000</v>
      </c>
      <c r="L268" s="5" t="s">
        <v>37</v>
      </c>
    </row>
    <row r="269" spans="1:12" x14ac:dyDescent="0.3">
      <c r="A269" t="s">
        <v>493</v>
      </c>
      <c r="B269" t="s">
        <v>134</v>
      </c>
      <c r="C269" t="s">
        <v>33</v>
      </c>
      <c r="D269" t="s">
        <v>34</v>
      </c>
      <c r="E269" t="s">
        <v>16</v>
      </c>
      <c r="F269" t="s">
        <v>44</v>
      </c>
      <c r="G269" t="s">
        <v>18</v>
      </c>
      <c r="H269">
        <v>17058</v>
      </c>
      <c r="I269" t="s">
        <v>19</v>
      </c>
      <c r="J269">
        <v>0.2</v>
      </c>
      <c r="K269">
        <v>17000</v>
      </c>
      <c r="L269" s="6">
        <v>45475</v>
      </c>
    </row>
    <row r="270" spans="1:12" x14ac:dyDescent="0.3">
      <c r="A270" t="s">
        <v>494</v>
      </c>
      <c r="B270" t="s">
        <v>409</v>
      </c>
      <c r="C270" t="s">
        <v>51</v>
      </c>
      <c r="D270" t="s">
        <v>52</v>
      </c>
      <c r="E270" t="s">
        <v>16</v>
      </c>
      <c r="F270" t="s">
        <v>44</v>
      </c>
      <c r="G270" t="s">
        <v>28</v>
      </c>
      <c r="H270">
        <v>14694</v>
      </c>
      <c r="I270" t="s">
        <v>29</v>
      </c>
      <c r="K270">
        <v>13000</v>
      </c>
      <c r="L270" s="5" t="s">
        <v>165</v>
      </c>
    </row>
    <row r="271" spans="1:12" x14ac:dyDescent="0.3">
      <c r="A271" t="s">
        <v>495</v>
      </c>
      <c r="B271" t="s">
        <v>496</v>
      </c>
      <c r="C271" t="s">
        <v>14</v>
      </c>
      <c r="D271" t="s">
        <v>15</v>
      </c>
      <c r="E271" t="s">
        <v>35</v>
      </c>
      <c r="F271" t="s">
        <v>27</v>
      </c>
      <c r="G271" t="s">
        <v>18</v>
      </c>
      <c r="H271">
        <v>15885</v>
      </c>
      <c r="I271" t="s">
        <v>29</v>
      </c>
      <c r="K271">
        <v>14000</v>
      </c>
      <c r="L271" s="5" t="s">
        <v>170</v>
      </c>
    </row>
    <row r="272" spans="1:12" x14ac:dyDescent="0.3">
      <c r="A272" t="s">
        <v>497</v>
      </c>
      <c r="B272" t="s">
        <v>272</v>
      </c>
      <c r="C272" t="s">
        <v>72</v>
      </c>
      <c r="D272" t="s">
        <v>73</v>
      </c>
      <c r="E272" t="s">
        <v>16</v>
      </c>
      <c r="F272" t="s">
        <v>44</v>
      </c>
      <c r="G272" t="s">
        <v>18</v>
      </c>
      <c r="H272">
        <v>9039</v>
      </c>
      <c r="I272" t="s">
        <v>29</v>
      </c>
      <c r="K272">
        <v>9000</v>
      </c>
      <c r="L272" s="5" t="s">
        <v>117</v>
      </c>
    </row>
    <row r="273" spans="1:12" x14ac:dyDescent="0.3">
      <c r="A273" t="s">
        <v>498</v>
      </c>
      <c r="B273" t="s">
        <v>311</v>
      </c>
      <c r="C273" t="s">
        <v>72</v>
      </c>
      <c r="D273" t="s">
        <v>73</v>
      </c>
      <c r="E273" t="s">
        <v>35</v>
      </c>
      <c r="F273" t="s">
        <v>44</v>
      </c>
      <c r="G273" t="s">
        <v>40</v>
      </c>
      <c r="H273">
        <v>8218</v>
      </c>
      <c r="K273">
        <v>9000</v>
      </c>
      <c r="L273" s="6">
        <v>45413</v>
      </c>
    </row>
    <row r="274" spans="1:12" x14ac:dyDescent="0.3">
      <c r="A274" t="s">
        <v>499</v>
      </c>
      <c r="B274" t="s">
        <v>500</v>
      </c>
      <c r="C274" t="s">
        <v>51</v>
      </c>
      <c r="D274" t="s">
        <v>52</v>
      </c>
      <c r="E274" t="s">
        <v>53</v>
      </c>
      <c r="F274" t="s">
        <v>17</v>
      </c>
      <c r="G274" t="s">
        <v>40</v>
      </c>
      <c r="H274">
        <v>12902</v>
      </c>
      <c r="I274" t="s">
        <v>19</v>
      </c>
      <c r="J274">
        <v>0.2</v>
      </c>
      <c r="K274">
        <v>13000</v>
      </c>
      <c r="L274" s="5" t="s">
        <v>165</v>
      </c>
    </row>
    <row r="275" spans="1:12" x14ac:dyDescent="0.3">
      <c r="A275" t="s">
        <v>501</v>
      </c>
      <c r="B275" t="s">
        <v>409</v>
      </c>
      <c r="C275" t="s">
        <v>33</v>
      </c>
      <c r="D275" t="s">
        <v>34</v>
      </c>
      <c r="E275" t="s">
        <v>16</v>
      </c>
      <c r="F275" t="s">
        <v>17</v>
      </c>
      <c r="G275" t="s">
        <v>28</v>
      </c>
      <c r="H275">
        <v>18525</v>
      </c>
      <c r="I275" t="s">
        <v>36</v>
      </c>
      <c r="J275">
        <v>0.3</v>
      </c>
      <c r="K275">
        <v>17000</v>
      </c>
      <c r="L275" s="5" t="s">
        <v>132</v>
      </c>
    </row>
    <row r="276" spans="1:12" x14ac:dyDescent="0.3">
      <c r="A276" t="s">
        <v>502</v>
      </c>
      <c r="B276" t="s">
        <v>157</v>
      </c>
      <c r="C276" t="s">
        <v>33</v>
      </c>
      <c r="D276" t="s">
        <v>34</v>
      </c>
      <c r="E276" t="s">
        <v>16</v>
      </c>
      <c r="F276" t="s">
        <v>44</v>
      </c>
      <c r="G276" t="s">
        <v>18</v>
      </c>
      <c r="H276">
        <v>16307</v>
      </c>
      <c r="I276" t="s">
        <v>19</v>
      </c>
      <c r="J276">
        <v>0.2</v>
      </c>
      <c r="K276">
        <v>17000</v>
      </c>
      <c r="L276" s="5" t="s">
        <v>192</v>
      </c>
    </row>
    <row r="277" spans="1:12" x14ac:dyDescent="0.3">
      <c r="A277" t="s">
        <v>503</v>
      </c>
      <c r="B277" t="s">
        <v>296</v>
      </c>
      <c r="C277" t="s">
        <v>72</v>
      </c>
      <c r="D277" t="s">
        <v>73</v>
      </c>
      <c r="E277" t="s">
        <v>35</v>
      </c>
      <c r="F277" t="s">
        <v>27</v>
      </c>
      <c r="G277" t="s">
        <v>18</v>
      </c>
      <c r="H277">
        <v>7207</v>
      </c>
      <c r="I277" t="s">
        <v>36</v>
      </c>
      <c r="J277">
        <v>0.3</v>
      </c>
      <c r="K277">
        <v>9000</v>
      </c>
      <c r="L277" s="6">
        <v>45294</v>
      </c>
    </row>
    <row r="278" spans="1:12" x14ac:dyDescent="0.3">
      <c r="A278" t="s">
        <v>504</v>
      </c>
      <c r="B278" t="s">
        <v>344</v>
      </c>
      <c r="C278" t="s">
        <v>72</v>
      </c>
      <c r="D278" t="s">
        <v>73</v>
      </c>
      <c r="E278" t="s">
        <v>35</v>
      </c>
      <c r="F278" t="s">
        <v>27</v>
      </c>
      <c r="G278" t="s">
        <v>40</v>
      </c>
      <c r="H278">
        <v>10824</v>
      </c>
      <c r="I278" t="s">
        <v>29</v>
      </c>
      <c r="K278">
        <v>9000</v>
      </c>
      <c r="L278" s="5" t="s">
        <v>373</v>
      </c>
    </row>
    <row r="279" spans="1:12" x14ac:dyDescent="0.3">
      <c r="A279" t="s">
        <v>505</v>
      </c>
      <c r="B279" t="s">
        <v>444</v>
      </c>
      <c r="C279" t="s">
        <v>51</v>
      </c>
      <c r="D279" t="s">
        <v>52</v>
      </c>
      <c r="E279" t="s">
        <v>53</v>
      </c>
      <c r="F279" t="s">
        <v>44</v>
      </c>
      <c r="G279" t="s">
        <v>40</v>
      </c>
      <c r="H279">
        <v>13042</v>
      </c>
      <c r="I279" t="s">
        <v>36</v>
      </c>
      <c r="J279">
        <v>0.3</v>
      </c>
      <c r="K279">
        <v>13000</v>
      </c>
      <c r="L279" s="6">
        <v>45293</v>
      </c>
    </row>
    <row r="280" spans="1:12" x14ac:dyDescent="0.3">
      <c r="A280" t="s">
        <v>506</v>
      </c>
      <c r="B280" t="s">
        <v>89</v>
      </c>
      <c r="C280" t="s">
        <v>72</v>
      </c>
      <c r="D280" t="s">
        <v>73</v>
      </c>
      <c r="E280" t="s">
        <v>16</v>
      </c>
      <c r="F280" t="s">
        <v>17</v>
      </c>
      <c r="G280" t="s">
        <v>18</v>
      </c>
      <c r="H280">
        <v>7881</v>
      </c>
      <c r="I280" t="s">
        <v>29</v>
      </c>
      <c r="K280">
        <v>9000</v>
      </c>
      <c r="L280" s="5" t="s">
        <v>153</v>
      </c>
    </row>
    <row r="281" spans="1:12" x14ac:dyDescent="0.3">
      <c r="A281" t="s">
        <v>507</v>
      </c>
      <c r="B281" t="s">
        <v>187</v>
      </c>
      <c r="C281" t="s">
        <v>33</v>
      </c>
      <c r="D281" t="s">
        <v>34</v>
      </c>
      <c r="E281" t="s">
        <v>53</v>
      </c>
      <c r="F281" t="s">
        <v>44</v>
      </c>
      <c r="G281" t="s">
        <v>28</v>
      </c>
      <c r="H281">
        <v>17754</v>
      </c>
      <c r="K281">
        <v>17000</v>
      </c>
      <c r="L281" s="5" t="s">
        <v>117</v>
      </c>
    </row>
    <row r="282" spans="1:12" x14ac:dyDescent="0.3">
      <c r="A282" t="s">
        <v>508</v>
      </c>
      <c r="B282" t="s">
        <v>215</v>
      </c>
      <c r="C282" t="s">
        <v>14</v>
      </c>
      <c r="D282" t="s">
        <v>15</v>
      </c>
      <c r="E282" t="s">
        <v>53</v>
      </c>
      <c r="F282" t="s">
        <v>27</v>
      </c>
      <c r="G282" t="s">
        <v>40</v>
      </c>
      <c r="H282">
        <v>14979</v>
      </c>
      <c r="I282" t="s">
        <v>36</v>
      </c>
      <c r="J282">
        <v>0.3</v>
      </c>
      <c r="K282">
        <v>14000</v>
      </c>
      <c r="L282" s="5" t="s">
        <v>198</v>
      </c>
    </row>
    <row r="283" spans="1:12" x14ac:dyDescent="0.3">
      <c r="A283" t="s">
        <v>509</v>
      </c>
      <c r="B283" t="s">
        <v>510</v>
      </c>
      <c r="C283" t="s">
        <v>14</v>
      </c>
      <c r="D283" t="s">
        <v>15</v>
      </c>
      <c r="E283" t="s">
        <v>53</v>
      </c>
      <c r="F283" t="s">
        <v>27</v>
      </c>
      <c r="G283" t="s">
        <v>28</v>
      </c>
      <c r="H283">
        <v>14301</v>
      </c>
      <c r="I283" t="s">
        <v>19</v>
      </c>
      <c r="J283">
        <v>0.2</v>
      </c>
      <c r="K283">
        <v>14000</v>
      </c>
      <c r="L283" s="5" t="s">
        <v>235</v>
      </c>
    </row>
    <row r="284" spans="1:12" x14ac:dyDescent="0.3">
      <c r="A284" t="s">
        <v>511</v>
      </c>
      <c r="B284" t="s">
        <v>484</v>
      </c>
      <c r="C284" t="s">
        <v>14</v>
      </c>
      <c r="D284" t="s">
        <v>15</v>
      </c>
      <c r="E284" t="s">
        <v>53</v>
      </c>
      <c r="F284" t="s">
        <v>44</v>
      </c>
      <c r="G284" t="s">
        <v>40</v>
      </c>
      <c r="H284">
        <v>15130</v>
      </c>
      <c r="I284" t="s">
        <v>29</v>
      </c>
      <c r="K284">
        <v>14000</v>
      </c>
      <c r="L284" s="5" t="s">
        <v>37</v>
      </c>
    </row>
    <row r="285" spans="1:12" x14ac:dyDescent="0.3">
      <c r="A285" t="s">
        <v>512</v>
      </c>
      <c r="B285" t="s">
        <v>496</v>
      </c>
      <c r="C285" t="s">
        <v>14</v>
      </c>
      <c r="D285" t="s">
        <v>15</v>
      </c>
      <c r="E285" t="s">
        <v>35</v>
      </c>
      <c r="F285" t="s">
        <v>27</v>
      </c>
      <c r="G285" t="s">
        <v>40</v>
      </c>
      <c r="H285">
        <v>13528</v>
      </c>
      <c r="I285" t="s">
        <v>36</v>
      </c>
      <c r="J285">
        <v>0.3</v>
      </c>
      <c r="K285">
        <v>14000</v>
      </c>
      <c r="L285" s="6">
        <v>45414</v>
      </c>
    </row>
    <row r="286" spans="1:12" x14ac:dyDescent="0.3">
      <c r="A286" t="s">
        <v>513</v>
      </c>
      <c r="B286" t="s">
        <v>514</v>
      </c>
      <c r="C286" t="s">
        <v>51</v>
      </c>
      <c r="D286" t="s">
        <v>52</v>
      </c>
      <c r="E286" t="s">
        <v>35</v>
      </c>
      <c r="F286" t="s">
        <v>44</v>
      </c>
      <c r="G286" t="s">
        <v>28</v>
      </c>
      <c r="H286">
        <v>12644</v>
      </c>
      <c r="I286" t="s">
        <v>29</v>
      </c>
      <c r="K286">
        <v>13000</v>
      </c>
      <c r="L286" s="6">
        <v>45352</v>
      </c>
    </row>
    <row r="287" spans="1:12" x14ac:dyDescent="0.3">
      <c r="A287" t="s">
        <v>515</v>
      </c>
      <c r="B287" t="s">
        <v>187</v>
      </c>
      <c r="C287" t="s">
        <v>51</v>
      </c>
      <c r="D287" t="s">
        <v>52</v>
      </c>
      <c r="E287" t="s">
        <v>16</v>
      </c>
      <c r="F287" t="s">
        <v>17</v>
      </c>
      <c r="G287" t="s">
        <v>40</v>
      </c>
      <c r="H287">
        <v>13127</v>
      </c>
      <c r="K287">
        <v>13000</v>
      </c>
      <c r="L287" s="6">
        <v>45566</v>
      </c>
    </row>
    <row r="288" spans="1:12" x14ac:dyDescent="0.3">
      <c r="A288" t="s">
        <v>516</v>
      </c>
      <c r="B288" t="s">
        <v>100</v>
      </c>
      <c r="C288" t="s">
        <v>51</v>
      </c>
      <c r="D288" t="s">
        <v>52</v>
      </c>
      <c r="E288" t="s">
        <v>53</v>
      </c>
      <c r="F288" t="s">
        <v>44</v>
      </c>
      <c r="G288" t="s">
        <v>40</v>
      </c>
      <c r="H288">
        <v>11665</v>
      </c>
      <c r="K288">
        <v>13000</v>
      </c>
      <c r="L288" s="6">
        <v>45537</v>
      </c>
    </row>
    <row r="289" spans="1:12" x14ac:dyDescent="0.3">
      <c r="A289" t="s">
        <v>517</v>
      </c>
      <c r="B289" t="s">
        <v>407</v>
      </c>
      <c r="C289" t="s">
        <v>33</v>
      </c>
      <c r="D289" t="s">
        <v>34</v>
      </c>
      <c r="E289" t="s">
        <v>16</v>
      </c>
      <c r="F289" t="s">
        <v>17</v>
      </c>
      <c r="G289" t="s">
        <v>28</v>
      </c>
      <c r="H289">
        <v>18392</v>
      </c>
      <c r="I289" t="s">
        <v>29</v>
      </c>
      <c r="K289">
        <v>17000</v>
      </c>
      <c r="L289" s="6">
        <v>45384</v>
      </c>
    </row>
    <row r="290" spans="1:12" x14ac:dyDescent="0.3">
      <c r="A290" t="s">
        <v>518</v>
      </c>
      <c r="B290" t="s">
        <v>519</v>
      </c>
      <c r="C290" t="s">
        <v>33</v>
      </c>
      <c r="D290" t="s">
        <v>34</v>
      </c>
      <c r="E290" t="s">
        <v>53</v>
      </c>
      <c r="F290" t="s">
        <v>27</v>
      </c>
      <c r="G290" t="s">
        <v>40</v>
      </c>
      <c r="H290">
        <v>16356</v>
      </c>
      <c r="I290" t="s">
        <v>23</v>
      </c>
      <c r="J290">
        <v>0.1</v>
      </c>
      <c r="K290">
        <v>17000</v>
      </c>
      <c r="L290" s="5" t="s">
        <v>30</v>
      </c>
    </row>
    <row r="291" spans="1:12" x14ac:dyDescent="0.3">
      <c r="A291" t="s">
        <v>520</v>
      </c>
      <c r="B291" t="s">
        <v>324</v>
      </c>
      <c r="C291" t="s">
        <v>14</v>
      </c>
      <c r="D291" t="s">
        <v>15</v>
      </c>
      <c r="E291" t="s">
        <v>16</v>
      </c>
      <c r="F291" t="s">
        <v>17</v>
      </c>
      <c r="G291" t="s">
        <v>40</v>
      </c>
      <c r="H291">
        <v>15961</v>
      </c>
      <c r="I291" t="s">
        <v>29</v>
      </c>
      <c r="K291">
        <v>14000</v>
      </c>
      <c r="L291" s="6">
        <v>45445</v>
      </c>
    </row>
    <row r="292" spans="1:12" x14ac:dyDescent="0.3">
      <c r="A292" t="s">
        <v>521</v>
      </c>
      <c r="B292" t="s">
        <v>253</v>
      </c>
      <c r="C292" t="s">
        <v>14</v>
      </c>
      <c r="D292" t="s">
        <v>15</v>
      </c>
      <c r="E292" t="s">
        <v>16</v>
      </c>
      <c r="F292" t="s">
        <v>17</v>
      </c>
      <c r="G292" t="s">
        <v>18</v>
      </c>
      <c r="H292">
        <v>14147</v>
      </c>
      <c r="I292" t="s">
        <v>29</v>
      </c>
      <c r="K292">
        <v>14000</v>
      </c>
      <c r="L292" s="5" t="s">
        <v>326</v>
      </c>
    </row>
    <row r="293" spans="1:12" x14ac:dyDescent="0.3">
      <c r="A293" t="s">
        <v>522</v>
      </c>
      <c r="B293" t="s">
        <v>523</v>
      </c>
      <c r="C293" t="s">
        <v>51</v>
      </c>
      <c r="D293" t="s">
        <v>52</v>
      </c>
      <c r="E293" t="s">
        <v>16</v>
      </c>
      <c r="F293" t="s">
        <v>27</v>
      </c>
      <c r="G293" t="s">
        <v>18</v>
      </c>
      <c r="H293">
        <v>13345</v>
      </c>
      <c r="I293" t="s">
        <v>23</v>
      </c>
      <c r="J293">
        <v>0.1</v>
      </c>
      <c r="K293">
        <v>13000</v>
      </c>
      <c r="L293" s="5" t="s">
        <v>85</v>
      </c>
    </row>
    <row r="294" spans="1:12" x14ac:dyDescent="0.3">
      <c r="A294" t="s">
        <v>524</v>
      </c>
      <c r="B294" t="s">
        <v>525</v>
      </c>
      <c r="C294" t="s">
        <v>33</v>
      </c>
      <c r="D294" t="s">
        <v>34</v>
      </c>
      <c r="E294" t="s">
        <v>53</v>
      </c>
      <c r="F294" t="s">
        <v>27</v>
      </c>
      <c r="G294" t="s">
        <v>40</v>
      </c>
      <c r="H294">
        <v>17828</v>
      </c>
      <c r="I294" t="s">
        <v>19</v>
      </c>
      <c r="J294">
        <v>0.2</v>
      </c>
      <c r="K294">
        <v>17000</v>
      </c>
      <c r="L294" s="5" t="s">
        <v>30</v>
      </c>
    </row>
    <row r="295" spans="1:12" x14ac:dyDescent="0.3">
      <c r="A295" t="s">
        <v>526</v>
      </c>
      <c r="B295" t="s">
        <v>95</v>
      </c>
      <c r="C295" t="s">
        <v>72</v>
      </c>
      <c r="D295" t="s">
        <v>73</v>
      </c>
      <c r="E295" t="s">
        <v>16</v>
      </c>
      <c r="F295" t="s">
        <v>44</v>
      </c>
      <c r="G295" t="s">
        <v>18</v>
      </c>
      <c r="H295">
        <v>9890</v>
      </c>
      <c r="I295" t="s">
        <v>19</v>
      </c>
      <c r="J295">
        <v>0.2</v>
      </c>
      <c r="K295">
        <v>9000</v>
      </c>
      <c r="L295" s="6">
        <v>45353</v>
      </c>
    </row>
    <row r="296" spans="1:12" x14ac:dyDescent="0.3">
      <c r="A296" t="s">
        <v>527</v>
      </c>
      <c r="B296" t="s">
        <v>26</v>
      </c>
      <c r="C296" t="s">
        <v>33</v>
      </c>
      <c r="D296" t="s">
        <v>34</v>
      </c>
      <c r="E296" t="s">
        <v>16</v>
      </c>
      <c r="F296" t="s">
        <v>17</v>
      </c>
      <c r="G296" t="s">
        <v>28</v>
      </c>
      <c r="H296">
        <v>16543</v>
      </c>
      <c r="I296" t="s">
        <v>36</v>
      </c>
      <c r="J296">
        <v>0.3</v>
      </c>
      <c r="K296">
        <v>17000</v>
      </c>
      <c r="L296" s="6">
        <v>45627</v>
      </c>
    </row>
    <row r="297" spans="1:12" x14ac:dyDescent="0.3">
      <c r="A297" t="s">
        <v>528</v>
      </c>
      <c r="B297" t="s">
        <v>365</v>
      </c>
      <c r="C297" t="s">
        <v>33</v>
      </c>
      <c r="D297" t="s">
        <v>34</v>
      </c>
      <c r="E297" t="s">
        <v>16</v>
      </c>
      <c r="F297" t="s">
        <v>17</v>
      </c>
      <c r="G297" t="s">
        <v>28</v>
      </c>
      <c r="H297">
        <v>18162</v>
      </c>
      <c r="I297" t="s">
        <v>36</v>
      </c>
      <c r="J297">
        <v>0.3</v>
      </c>
      <c r="K297">
        <v>17000</v>
      </c>
      <c r="L297" s="6">
        <v>45537</v>
      </c>
    </row>
    <row r="298" spans="1:12" x14ac:dyDescent="0.3">
      <c r="A298" t="s">
        <v>529</v>
      </c>
      <c r="B298" t="s">
        <v>244</v>
      </c>
      <c r="C298" t="s">
        <v>51</v>
      </c>
      <c r="D298" t="s">
        <v>52</v>
      </c>
      <c r="E298" t="s">
        <v>53</v>
      </c>
      <c r="F298" t="s">
        <v>44</v>
      </c>
      <c r="G298" t="s">
        <v>40</v>
      </c>
      <c r="H298">
        <v>11921</v>
      </c>
      <c r="I298" t="s">
        <v>36</v>
      </c>
      <c r="J298">
        <v>0.3</v>
      </c>
      <c r="K298">
        <v>13000</v>
      </c>
      <c r="L298" s="5" t="s">
        <v>326</v>
      </c>
    </row>
    <row r="299" spans="1:12" x14ac:dyDescent="0.3">
      <c r="A299" t="s">
        <v>530</v>
      </c>
      <c r="B299" t="s">
        <v>386</v>
      </c>
      <c r="C299" t="s">
        <v>51</v>
      </c>
      <c r="D299" t="s">
        <v>52</v>
      </c>
      <c r="E299" t="s">
        <v>16</v>
      </c>
      <c r="F299" t="s">
        <v>44</v>
      </c>
      <c r="G299" t="s">
        <v>40</v>
      </c>
      <c r="H299">
        <v>12298</v>
      </c>
      <c r="K299">
        <v>13000</v>
      </c>
      <c r="L299" s="5" t="s">
        <v>153</v>
      </c>
    </row>
    <row r="300" spans="1:12" x14ac:dyDescent="0.3">
      <c r="A300" t="s">
        <v>531</v>
      </c>
      <c r="B300" t="s">
        <v>95</v>
      </c>
      <c r="C300" t="s">
        <v>33</v>
      </c>
      <c r="D300" t="s">
        <v>34</v>
      </c>
      <c r="E300" t="s">
        <v>53</v>
      </c>
      <c r="F300" t="s">
        <v>27</v>
      </c>
      <c r="G300" t="s">
        <v>28</v>
      </c>
      <c r="H300">
        <v>17771</v>
      </c>
      <c r="I300" t="s">
        <v>29</v>
      </c>
      <c r="K300">
        <v>17000</v>
      </c>
      <c r="L300" s="5" t="s">
        <v>54</v>
      </c>
    </row>
    <row r="301" spans="1:12" x14ac:dyDescent="0.3">
      <c r="A301" t="s">
        <v>532</v>
      </c>
      <c r="B301" t="s">
        <v>160</v>
      </c>
      <c r="C301" t="s">
        <v>33</v>
      </c>
      <c r="D301" t="s">
        <v>34</v>
      </c>
      <c r="E301" t="s">
        <v>35</v>
      </c>
      <c r="F301" t="s">
        <v>17</v>
      </c>
      <c r="G301" t="s">
        <v>18</v>
      </c>
      <c r="H301">
        <v>16178</v>
      </c>
      <c r="I301" t="s">
        <v>23</v>
      </c>
      <c r="J301">
        <v>0.1</v>
      </c>
      <c r="K301">
        <v>17000</v>
      </c>
      <c r="L301" s="5" t="s">
        <v>153</v>
      </c>
    </row>
    <row r="302" spans="1:12" x14ac:dyDescent="0.3">
      <c r="A302" t="s">
        <v>533</v>
      </c>
      <c r="B302" t="s">
        <v>481</v>
      </c>
      <c r="C302" t="s">
        <v>33</v>
      </c>
      <c r="D302" t="s">
        <v>34</v>
      </c>
      <c r="E302" t="s">
        <v>16</v>
      </c>
      <c r="F302" t="s">
        <v>17</v>
      </c>
      <c r="G302" t="s">
        <v>18</v>
      </c>
      <c r="H302">
        <v>15827</v>
      </c>
      <c r="I302" t="s">
        <v>29</v>
      </c>
      <c r="K302">
        <v>17000</v>
      </c>
      <c r="L302" s="5" t="s">
        <v>37</v>
      </c>
    </row>
    <row r="303" spans="1:12" x14ac:dyDescent="0.3">
      <c r="A303" t="s">
        <v>534</v>
      </c>
      <c r="B303" t="s">
        <v>98</v>
      </c>
      <c r="C303" t="s">
        <v>33</v>
      </c>
      <c r="D303" t="s">
        <v>34</v>
      </c>
      <c r="E303" t="s">
        <v>35</v>
      </c>
      <c r="F303" t="s">
        <v>27</v>
      </c>
      <c r="G303" t="s">
        <v>28</v>
      </c>
      <c r="H303">
        <v>18034</v>
      </c>
      <c r="I303" t="s">
        <v>29</v>
      </c>
      <c r="K303">
        <v>17000</v>
      </c>
      <c r="L303" s="5" t="s">
        <v>109</v>
      </c>
    </row>
    <row r="304" spans="1:12" x14ac:dyDescent="0.3">
      <c r="A304" t="s">
        <v>535</v>
      </c>
      <c r="B304" t="s">
        <v>536</v>
      </c>
      <c r="C304" t="s">
        <v>51</v>
      </c>
      <c r="D304" t="s">
        <v>52</v>
      </c>
      <c r="E304" t="s">
        <v>16</v>
      </c>
      <c r="F304" t="s">
        <v>27</v>
      </c>
      <c r="G304" t="s">
        <v>18</v>
      </c>
      <c r="H304">
        <v>11410</v>
      </c>
      <c r="K304">
        <v>13000</v>
      </c>
      <c r="L304" s="5" t="s">
        <v>165</v>
      </c>
    </row>
    <row r="305" spans="1:12" x14ac:dyDescent="0.3">
      <c r="A305" t="s">
        <v>537</v>
      </c>
      <c r="B305" t="s">
        <v>369</v>
      </c>
      <c r="C305" t="s">
        <v>14</v>
      </c>
      <c r="D305" t="s">
        <v>15</v>
      </c>
      <c r="E305" t="s">
        <v>16</v>
      </c>
      <c r="F305" t="s">
        <v>27</v>
      </c>
      <c r="G305" t="s">
        <v>18</v>
      </c>
      <c r="H305">
        <v>15950</v>
      </c>
      <c r="I305" t="s">
        <v>29</v>
      </c>
      <c r="K305">
        <v>14000</v>
      </c>
      <c r="L305" s="5" t="s">
        <v>45</v>
      </c>
    </row>
    <row r="306" spans="1:12" x14ac:dyDescent="0.3">
      <c r="A306" t="s">
        <v>538</v>
      </c>
      <c r="B306" t="s">
        <v>399</v>
      </c>
      <c r="C306" t="s">
        <v>72</v>
      </c>
      <c r="D306" t="s">
        <v>73</v>
      </c>
      <c r="E306" t="s">
        <v>53</v>
      </c>
      <c r="F306" t="s">
        <v>44</v>
      </c>
      <c r="G306" t="s">
        <v>18</v>
      </c>
      <c r="H306">
        <v>10096</v>
      </c>
      <c r="I306" t="s">
        <v>36</v>
      </c>
      <c r="J306">
        <v>0.3</v>
      </c>
      <c r="K306">
        <v>9000</v>
      </c>
      <c r="L306" s="5" t="s">
        <v>129</v>
      </c>
    </row>
    <row r="307" spans="1:12" x14ac:dyDescent="0.3">
      <c r="A307" t="s">
        <v>539</v>
      </c>
      <c r="B307" t="s">
        <v>319</v>
      </c>
      <c r="C307" t="s">
        <v>14</v>
      </c>
      <c r="D307" t="s">
        <v>15</v>
      </c>
      <c r="E307" t="s">
        <v>35</v>
      </c>
      <c r="F307" t="s">
        <v>44</v>
      </c>
      <c r="G307" t="s">
        <v>28</v>
      </c>
      <c r="H307">
        <v>12951</v>
      </c>
      <c r="I307" t="s">
        <v>29</v>
      </c>
      <c r="K307">
        <v>14000</v>
      </c>
      <c r="L307" s="5" t="s">
        <v>20</v>
      </c>
    </row>
    <row r="308" spans="1:12" x14ac:dyDescent="0.3">
      <c r="A308" t="s">
        <v>540</v>
      </c>
      <c r="B308" t="s">
        <v>407</v>
      </c>
      <c r="C308" t="s">
        <v>14</v>
      </c>
      <c r="D308" t="s">
        <v>15</v>
      </c>
      <c r="E308" t="s">
        <v>35</v>
      </c>
      <c r="F308" t="s">
        <v>17</v>
      </c>
      <c r="G308" t="s">
        <v>18</v>
      </c>
      <c r="H308">
        <v>15825</v>
      </c>
      <c r="I308" t="s">
        <v>23</v>
      </c>
      <c r="J308">
        <v>0.1</v>
      </c>
      <c r="K308">
        <v>14000</v>
      </c>
      <c r="L308" s="5" t="s">
        <v>62</v>
      </c>
    </row>
    <row r="309" spans="1:12" x14ac:dyDescent="0.3">
      <c r="A309" t="s">
        <v>541</v>
      </c>
      <c r="B309" t="s">
        <v>181</v>
      </c>
      <c r="C309" t="s">
        <v>72</v>
      </c>
      <c r="D309" t="s">
        <v>73</v>
      </c>
      <c r="E309" t="s">
        <v>35</v>
      </c>
      <c r="F309" t="s">
        <v>44</v>
      </c>
      <c r="G309" t="s">
        <v>40</v>
      </c>
      <c r="H309">
        <v>10591</v>
      </c>
      <c r="I309" t="s">
        <v>23</v>
      </c>
      <c r="J309">
        <v>0.1</v>
      </c>
      <c r="K309">
        <v>9000</v>
      </c>
      <c r="L309" s="6">
        <v>45292</v>
      </c>
    </row>
    <row r="310" spans="1:12" x14ac:dyDescent="0.3">
      <c r="A310" t="s">
        <v>542</v>
      </c>
      <c r="B310" t="s">
        <v>139</v>
      </c>
      <c r="C310" t="s">
        <v>14</v>
      </c>
      <c r="D310" t="s">
        <v>15</v>
      </c>
      <c r="E310" t="s">
        <v>53</v>
      </c>
      <c r="F310" t="s">
        <v>17</v>
      </c>
      <c r="G310" t="s">
        <v>40</v>
      </c>
      <c r="H310">
        <v>14626</v>
      </c>
      <c r="I310" t="s">
        <v>29</v>
      </c>
      <c r="K310">
        <v>14000</v>
      </c>
      <c r="L310" s="6">
        <v>45353</v>
      </c>
    </row>
    <row r="311" spans="1:12" x14ac:dyDescent="0.3">
      <c r="A311" t="s">
        <v>543</v>
      </c>
      <c r="B311" t="s">
        <v>544</v>
      </c>
      <c r="C311" t="s">
        <v>72</v>
      </c>
      <c r="D311" t="s">
        <v>73</v>
      </c>
      <c r="E311" t="s">
        <v>53</v>
      </c>
      <c r="F311" t="s">
        <v>27</v>
      </c>
      <c r="G311" t="s">
        <v>18</v>
      </c>
      <c r="H311">
        <v>8354</v>
      </c>
      <c r="I311" t="s">
        <v>19</v>
      </c>
      <c r="J311">
        <v>0.2</v>
      </c>
      <c r="K311">
        <v>9000</v>
      </c>
      <c r="L311" s="5" t="s">
        <v>373</v>
      </c>
    </row>
    <row r="312" spans="1:12" x14ac:dyDescent="0.3">
      <c r="A312" t="s">
        <v>545</v>
      </c>
      <c r="B312" t="s">
        <v>367</v>
      </c>
      <c r="C312" t="s">
        <v>33</v>
      </c>
      <c r="D312" t="s">
        <v>34</v>
      </c>
      <c r="E312" t="s">
        <v>16</v>
      </c>
      <c r="F312" t="s">
        <v>27</v>
      </c>
      <c r="G312" t="s">
        <v>18</v>
      </c>
      <c r="H312">
        <v>18017</v>
      </c>
      <c r="I312" t="s">
        <v>36</v>
      </c>
      <c r="J312">
        <v>0.3</v>
      </c>
      <c r="K312">
        <v>17000</v>
      </c>
      <c r="L312" s="5" t="s">
        <v>158</v>
      </c>
    </row>
    <row r="313" spans="1:12" x14ac:dyDescent="0.3">
      <c r="A313" t="s">
        <v>546</v>
      </c>
      <c r="B313" t="s">
        <v>139</v>
      </c>
      <c r="C313" t="s">
        <v>51</v>
      </c>
      <c r="D313" t="s">
        <v>52</v>
      </c>
      <c r="E313" t="s">
        <v>35</v>
      </c>
      <c r="F313" t="s">
        <v>44</v>
      </c>
      <c r="G313" t="s">
        <v>28</v>
      </c>
      <c r="H313">
        <v>14674</v>
      </c>
      <c r="K313">
        <v>13000</v>
      </c>
      <c r="L313" s="5" t="s">
        <v>162</v>
      </c>
    </row>
    <row r="314" spans="1:12" x14ac:dyDescent="0.3">
      <c r="A314" t="s">
        <v>547</v>
      </c>
      <c r="B314" t="s">
        <v>548</v>
      </c>
      <c r="C314" t="s">
        <v>33</v>
      </c>
      <c r="D314" t="s">
        <v>34</v>
      </c>
      <c r="E314" t="s">
        <v>35</v>
      </c>
      <c r="F314" t="s">
        <v>17</v>
      </c>
      <c r="G314" t="s">
        <v>28</v>
      </c>
      <c r="H314">
        <v>15390</v>
      </c>
      <c r="I314" t="s">
        <v>19</v>
      </c>
      <c r="J314">
        <v>0.2</v>
      </c>
      <c r="K314">
        <v>17000</v>
      </c>
      <c r="L314" s="6">
        <v>45536</v>
      </c>
    </row>
    <row r="315" spans="1:12" x14ac:dyDescent="0.3">
      <c r="A315" t="s">
        <v>549</v>
      </c>
      <c r="B315" t="s">
        <v>219</v>
      </c>
      <c r="C315" t="s">
        <v>51</v>
      </c>
      <c r="D315" t="s">
        <v>52</v>
      </c>
      <c r="E315" t="s">
        <v>35</v>
      </c>
      <c r="F315" t="s">
        <v>17</v>
      </c>
      <c r="G315" t="s">
        <v>40</v>
      </c>
      <c r="H315">
        <v>11964</v>
      </c>
      <c r="K315">
        <v>13000</v>
      </c>
      <c r="L315" s="5" t="s">
        <v>198</v>
      </c>
    </row>
    <row r="316" spans="1:12" x14ac:dyDescent="0.3">
      <c r="A316" t="s">
        <v>550</v>
      </c>
      <c r="B316" t="s">
        <v>152</v>
      </c>
      <c r="C316" t="s">
        <v>33</v>
      </c>
      <c r="D316" t="s">
        <v>34</v>
      </c>
      <c r="E316" t="s">
        <v>16</v>
      </c>
      <c r="F316" t="s">
        <v>44</v>
      </c>
      <c r="G316" t="s">
        <v>28</v>
      </c>
      <c r="H316">
        <v>15046</v>
      </c>
      <c r="I316" t="s">
        <v>36</v>
      </c>
      <c r="J316">
        <v>0.3</v>
      </c>
      <c r="K316">
        <v>17000</v>
      </c>
      <c r="L316" s="6">
        <v>45598</v>
      </c>
    </row>
    <row r="317" spans="1:12" x14ac:dyDescent="0.3">
      <c r="A317" t="s">
        <v>551</v>
      </c>
      <c r="B317" t="s">
        <v>552</v>
      </c>
      <c r="C317" t="s">
        <v>51</v>
      </c>
      <c r="D317" t="s">
        <v>52</v>
      </c>
      <c r="E317" t="s">
        <v>35</v>
      </c>
      <c r="F317" t="s">
        <v>44</v>
      </c>
      <c r="G317" t="s">
        <v>18</v>
      </c>
      <c r="H317">
        <v>12906</v>
      </c>
      <c r="I317" t="s">
        <v>36</v>
      </c>
      <c r="J317">
        <v>0.3</v>
      </c>
      <c r="K317">
        <v>13000</v>
      </c>
      <c r="L317" s="6">
        <v>45597</v>
      </c>
    </row>
    <row r="318" spans="1:12" x14ac:dyDescent="0.3">
      <c r="A318" t="s">
        <v>553</v>
      </c>
      <c r="B318" t="s">
        <v>307</v>
      </c>
      <c r="C318" t="s">
        <v>33</v>
      </c>
      <c r="D318" t="s">
        <v>34</v>
      </c>
      <c r="E318" t="s">
        <v>16</v>
      </c>
      <c r="F318" t="s">
        <v>27</v>
      </c>
      <c r="G318" t="s">
        <v>28</v>
      </c>
      <c r="H318">
        <v>18752</v>
      </c>
      <c r="I318" t="s">
        <v>36</v>
      </c>
      <c r="J318">
        <v>0.3</v>
      </c>
      <c r="K318">
        <v>17000</v>
      </c>
      <c r="L318" s="5" t="s">
        <v>235</v>
      </c>
    </row>
    <row r="319" spans="1:12" x14ac:dyDescent="0.3">
      <c r="A319" t="s">
        <v>554</v>
      </c>
      <c r="B319" t="s">
        <v>555</v>
      </c>
      <c r="C319" t="s">
        <v>51</v>
      </c>
      <c r="D319" t="s">
        <v>52</v>
      </c>
      <c r="E319" t="s">
        <v>35</v>
      </c>
      <c r="F319" t="s">
        <v>17</v>
      </c>
      <c r="G319" t="s">
        <v>18</v>
      </c>
      <c r="H319">
        <v>12863</v>
      </c>
      <c r="I319" t="s">
        <v>29</v>
      </c>
      <c r="K319">
        <v>13000</v>
      </c>
      <c r="L319" s="5" t="s">
        <v>235</v>
      </c>
    </row>
    <row r="320" spans="1:12" x14ac:dyDescent="0.3">
      <c r="A320" t="s">
        <v>556</v>
      </c>
      <c r="B320" t="s">
        <v>119</v>
      </c>
      <c r="C320" t="s">
        <v>72</v>
      </c>
      <c r="D320" t="s">
        <v>73</v>
      </c>
      <c r="E320" t="s">
        <v>16</v>
      </c>
      <c r="F320" t="s">
        <v>44</v>
      </c>
      <c r="G320" t="s">
        <v>18</v>
      </c>
      <c r="H320">
        <v>10120</v>
      </c>
      <c r="I320" t="s">
        <v>19</v>
      </c>
      <c r="J320">
        <v>0.2</v>
      </c>
      <c r="K320">
        <v>9000</v>
      </c>
      <c r="L320" s="5" t="s">
        <v>106</v>
      </c>
    </row>
    <row r="321" spans="1:12" x14ac:dyDescent="0.3">
      <c r="A321" t="s">
        <v>557</v>
      </c>
      <c r="B321" t="s">
        <v>558</v>
      </c>
      <c r="C321" t="s">
        <v>14</v>
      </c>
      <c r="D321" t="s">
        <v>15</v>
      </c>
      <c r="E321" t="s">
        <v>16</v>
      </c>
      <c r="F321" t="s">
        <v>17</v>
      </c>
      <c r="G321" t="s">
        <v>28</v>
      </c>
      <c r="H321">
        <v>14882</v>
      </c>
      <c r="I321" t="s">
        <v>36</v>
      </c>
      <c r="J321">
        <v>0.3</v>
      </c>
      <c r="K321">
        <v>14000</v>
      </c>
      <c r="L321" s="6">
        <v>45413</v>
      </c>
    </row>
    <row r="322" spans="1:12" x14ac:dyDescent="0.3">
      <c r="A322" t="s">
        <v>559</v>
      </c>
      <c r="B322" t="s">
        <v>71</v>
      </c>
      <c r="C322" t="s">
        <v>14</v>
      </c>
      <c r="D322" t="s">
        <v>15</v>
      </c>
      <c r="E322" t="s">
        <v>35</v>
      </c>
      <c r="F322" t="s">
        <v>44</v>
      </c>
      <c r="G322" t="s">
        <v>28</v>
      </c>
      <c r="H322">
        <v>12828</v>
      </c>
      <c r="I322" t="s">
        <v>29</v>
      </c>
      <c r="K322">
        <v>14000</v>
      </c>
      <c r="L322" s="6">
        <v>45384</v>
      </c>
    </row>
    <row r="323" spans="1:12" x14ac:dyDescent="0.3">
      <c r="A323" t="s">
        <v>560</v>
      </c>
      <c r="B323" t="s">
        <v>204</v>
      </c>
      <c r="C323" t="s">
        <v>33</v>
      </c>
      <c r="D323" t="s">
        <v>34</v>
      </c>
      <c r="E323" t="s">
        <v>16</v>
      </c>
      <c r="F323" t="s">
        <v>17</v>
      </c>
      <c r="G323" t="s">
        <v>18</v>
      </c>
      <c r="H323">
        <v>17786</v>
      </c>
      <c r="I323" t="s">
        <v>19</v>
      </c>
      <c r="J323">
        <v>0.2</v>
      </c>
      <c r="K323">
        <v>17000</v>
      </c>
      <c r="L323" s="5" t="s">
        <v>48</v>
      </c>
    </row>
    <row r="324" spans="1:12" x14ac:dyDescent="0.3">
      <c r="A324" t="s">
        <v>561</v>
      </c>
      <c r="B324" t="s">
        <v>392</v>
      </c>
      <c r="C324" t="s">
        <v>14</v>
      </c>
      <c r="D324" t="s">
        <v>15</v>
      </c>
      <c r="E324" t="s">
        <v>16</v>
      </c>
      <c r="F324" t="s">
        <v>17</v>
      </c>
      <c r="G324" t="s">
        <v>18</v>
      </c>
      <c r="H324">
        <v>13857</v>
      </c>
      <c r="I324" t="s">
        <v>19</v>
      </c>
      <c r="J324">
        <v>0.2</v>
      </c>
      <c r="K324">
        <v>14000</v>
      </c>
      <c r="L324" s="6">
        <v>45324</v>
      </c>
    </row>
    <row r="325" spans="1:12" x14ac:dyDescent="0.3">
      <c r="A325" t="s">
        <v>562</v>
      </c>
      <c r="B325" t="s">
        <v>563</v>
      </c>
      <c r="C325" t="s">
        <v>14</v>
      </c>
      <c r="D325" t="s">
        <v>15</v>
      </c>
      <c r="E325" t="s">
        <v>16</v>
      </c>
      <c r="F325" t="s">
        <v>17</v>
      </c>
      <c r="G325" t="s">
        <v>28</v>
      </c>
      <c r="H325">
        <v>15305</v>
      </c>
      <c r="I325" t="s">
        <v>36</v>
      </c>
      <c r="J325">
        <v>0.3</v>
      </c>
      <c r="K325">
        <v>14000</v>
      </c>
      <c r="L325" s="5" t="s">
        <v>373</v>
      </c>
    </row>
    <row r="326" spans="1:12" x14ac:dyDescent="0.3">
      <c r="A326" t="s">
        <v>564</v>
      </c>
      <c r="B326" t="s">
        <v>442</v>
      </c>
      <c r="C326" t="s">
        <v>33</v>
      </c>
      <c r="D326" t="s">
        <v>34</v>
      </c>
      <c r="E326" t="s">
        <v>35</v>
      </c>
      <c r="F326" t="s">
        <v>44</v>
      </c>
      <c r="G326" t="s">
        <v>18</v>
      </c>
      <c r="H326">
        <v>17368</v>
      </c>
      <c r="I326" t="s">
        <v>23</v>
      </c>
      <c r="J326">
        <v>0.1</v>
      </c>
      <c r="K326">
        <v>17000</v>
      </c>
      <c r="L326" s="6">
        <v>45352</v>
      </c>
    </row>
    <row r="327" spans="1:12" x14ac:dyDescent="0.3">
      <c r="A327" t="s">
        <v>565</v>
      </c>
      <c r="B327" t="s">
        <v>510</v>
      </c>
      <c r="C327" t="s">
        <v>14</v>
      </c>
      <c r="D327" t="s">
        <v>15</v>
      </c>
      <c r="E327" t="s">
        <v>16</v>
      </c>
      <c r="F327" t="s">
        <v>27</v>
      </c>
      <c r="G327" t="s">
        <v>18</v>
      </c>
      <c r="H327">
        <v>15824</v>
      </c>
      <c r="K327">
        <v>14000</v>
      </c>
      <c r="L327" s="6">
        <v>45352</v>
      </c>
    </row>
    <row r="328" spans="1:12" x14ac:dyDescent="0.3">
      <c r="A328" t="s">
        <v>566</v>
      </c>
      <c r="B328" t="s">
        <v>82</v>
      </c>
      <c r="C328" t="s">
        <v>51</v>
      </c>
      <c r="D328" t="s">
        <v>52</v>
      </c>
      <c r="E328" t="s">
        <v>35</v>
      </c>
      <c r="F328" t="s">
        <v>44</v>
      </c>
      <c r="G328" t="s">
        <v>28</v>
      </c>
      <c r="H328">
        <v>13645</v>
      </c>
      <c r="K328">
        <v>13000</v>
      </c>
      <c r="L328" s="5" t="s">
        <v>235</v>
      </c>
    </row>
    <row r="329" spans="1:12" x14ac:dyDescent="0.3">
      <c r="A329" t="s">
        <v>567</v>
      </c>
      <c r="B329" t="s">
        <v>160</v>
      </c>
      <c r="C329" t="s">
        <v>72</v>
      </c>
      <c r="D329" t="s">
        <v>73</v>
      </c>
      <c r="E329" t="s">
        <v>53</v>
      </c>
      <c r="F329" t="s">
        <v>17</v>
      </c>
      <c r="G329" t="s">
        <v>18</v>
      </c>
      <c r="H329">
        <v>9796</v>
      </c>
      <c r="I329" t="s">
        <v>29</v>
      </c>
      <c r="K329">
        <v>9000</v>
      </c>
      <c r="L329" s="6">
        <v>45536</v>
      </c>
    </row>
    <row r="330" spans="1:12" x14ac:dyDescent="0.3">
      <c r="A330" t="s">
        <v>568</v>
      </c>
      <c r="B330" t="s">
        <v>237</v>
      </c>
      <c r="C330" t="s">
        <v>33</v>
      </c>
      <c r="D330" t="s">
        <v>34</v>
      </c>
      <c r="E330" t="s">
        <v>35</v>
      </c>
      <c r="F330" t="s">
        <v>27</v>
      </c>
      <c r="G330" t="s">
        <v>28</v>
      </c>
      <c r="H330">
        <v>16609</v>
      </c>
      <c r="I330" t="s">
        <v>29</v>
      </c>
      <c r="K330">
        <v>17000</v>
      </c>
      <c r="L330" s="6">
        <v>45536</v>
      </c>
    </row>
    <row r="331" spans="1:12" x14ac:dyDescent="0.3">
      <c r="A331" t="s">
        <v>569</v>
      </c>
      <c r="B331" t="s">
        <v>433</v>
      </c>
      <c r="C331" t="s">
        <v>14</v>
      </c>
      <c r="D331" t="s">
        <v>15</v>
      </c>
      <c r="E331" t="s">
        <v>35</v>
      </c>
      <c r="F331" t="s">
        <v>17</v>
      </c>
      <c r="G331" t="s">
        <v>40</v>
      </c>
      <c r="H331">
        <v>14758</v>
      </c>
      <c r="I331" t="s">
        <v>29</v>
      </c>
      <c r="K331">
        <v>14000</v>
      </c>
      <c r="L331" s="5" t="s">
        <v>69</v>
      </c>
    </row>
    <row r="332" spans="1:12" x14ac:dyDescent="0.3">
      <c r="A332" t="s">
        <v>570</v>
      </c>
      <c r="B332" t="s">
        <v>424</v>
      </c>
      <c r="C332" t="s">
        <v>51</v>
      </c>
      <c r="D332" t="s">
        <v>52</v>
      </c>
      <c r="E332" t="s">
        <v>35</v>
      </c>
      <c r="F332" t="s">
        <v>17</v>
      </c>
      <c r="G332" t="s">
        <v>40</v>
      </c>
      <c r="H332">
        <v>11635</v>
      </c>
      <c r="I332" t="s">
        <v>36</v>
      </c>
      <c r="J332">
        <v>0.3</v>
      </c>
      <c r="K332">
        <v>13000</v>
      </c>
      <c r="L332" s="5" t="s">
        <v>85</v>
      </c>
    </row>
    <row r="333" spans="1:12" x14ac:dyDescent="0.3">
      <c r="A333" t="s">
        <v>571</v>
      </c>
      <c r="B333" t="s">
        <v>293</v>
      </c>
      <c r="C333" t="s">
        <v>14</v>
      </c>
      <c r="D333" t="s">
        <v>15</v>
      </c>
      <c r="E333" t="s">
        <v>35</v>
      </c>
      <c r="F333" t="s">
        <v>44</v>
      </c>
      <c r="G333" t="s">
        <v>40</v>
      </c>
      <c r="H333">
        <v>14518</v>
      </c>
      <c r="I333" t="s">
        <v>23</v>
      </c>
      <c r="J333">
        <v>0.1</v>
      </c>
      <c r="K333">
        <v>14000</v>
      </c>
      <c r="L333" s="5" t="s">
        <v>109</v>
      </c>
    </row>
    <row r="334" spans="1:12" x14ac:dyDescent="0.3">
      <c r="A334" t="s">
        <v>572</v>
      </c>
      <c r="B334" t="s">
        <v>262</v>
      </c>
      <c r="C334" t="s">
        <v>14</v>
      </c>
      <c r="D334" t="s">
        <v>15</v>
      </c>
      <c r="E334" t="s">
        <v>16</v>
      </c>
      <c r="F334" t="s">
        <v>27</v>
      </c>
      <c r="G334" t="s">
        <v>40</v>
      </c>
      <c r="H334">
        <v>14448</v>
      </c>
      <c r="I334" t="s">
        <v>23</v>
      </c>
      <c r="J334">
        <v>0.1</v>
      </c>
      <c r="K334">
        <v>14000</v>
      </c>
      <c r="L334" s="5" t="s">
        <v>109</v>
      </c>
    </row>
    <row r="335" spans="1:12" x14ac:dyDescent="0.3">
      <c r="A335" t="s">
        <v>573</v>
      </c>
      <c r="B335" t="s">
        <v>500</v>
      </c>
      <c r="C335" t="s">
        <v>72</v>
      </c>
      <c r="D335" t="s">
        <v>73</v>
      </c>
      <c r="E335" t="s">
        <v>53</v>
      </c>
      <c r="F335" t="s">
        <v>27</v>
      </c>
      <c r="G335" t="s">
        <v>28</v>
      </c>
      <c r="H335">
        <v>7889</v>
      </c>
      <c r="I335" t="s">
        <v>23</v>
      </c>
      <c r="J335">
        <v>0.1</v>
      </c>
      <c r="K335">
        <v>9000</v>
      </c>
      <c r="L335" s="6">
        <v>45536</v>
      </c>
    </row>
    <row r="336" spans="1:12" x14ac:dyDescent="0.3">
      <c r="A336" t="s">
        <v>574</v>
      </c>
      <c r="B336" t="s">
        <v>484</v>
      </c>
      <c r="C336" t="s">
        <v>51</v>
      </c>
      <c r="D336" t="s">
        <v>52</v>
      </c>
      <c r="E336" t="s">
        <v>16</v>
      </c>
      <c r="F336" t="s">
        <v>44</v>
      </c>
      <c r="G336" t="s">
        <v>40</v>
      </c>
      <c r="H336">
        <v>13365</v>
      </c>
      <c r="I336" t="s">
        <v>29</v>
      </c>
      <c r="K336">
        <v>13000</v>
      </c>
      <c r="L336" s="5" t="s">
        <v>326</v>
      </c>
    </row>
    <row r="337" spans="1:12" x14ac:dyDescent="0.3">
      <c r="A337" t="s">
        <v>575</v>
      </c>
      <c r="B337" t="s">
        <v>237</v>
      </c>
      <c r="C337" t="s">
        <v>33</v>
      </c>
      <c r="D337" t="s">
        <v>34</v>
      </c>
      <c r="E337" t="s">
        <v>35</v>
      </c>
      <c r="F337" t="s">
        <v>17</v>
      </c>
      <c r="G337" t="s">
        <v>18</v>
      </c>
      <c r="H337">
        <v>17704</v>
      </c>
      <c r="I337" t="s">
        <v>29</v>
      </c>
      <c r="K337">
        <v>17000</v>
      </c>
      <c r="L337" s="5" t="s">
        <v>101</v>
      </c>
    </row>
    <row r="338" spans="1:12" x14ac:dyDescent="0.3">
      <c r="A338" t="s">
        <v>576</v>
      </c>
      <c r="B338" t="s">
        <v>471</v>
      </c>
      <c r="C338" t="s">
        <v>33</v>
      </c>
      <c r="D338" t="s">
        <v>34</v>
      </c>
      <c r="E338" t="s">
        <v>35</v>
      </c>
      <c r="F338" t="s">
        <v>44</v>
      </c>
      <c r="G338" t="s">
        <v>28</v>
      </c>
      <c r="H338">
        <v>18603</v>
      </c>
      <c r="I338" t="s">
        <v>19</v>
      </c>
      <c r="J338">
        <v>0.2</v>
      </c>
      <c r="K338">
        <v>17000</v>
      </c>
      <c r="L338" s="6">
        <v>45567</v>
      </c>
    </row>
    <row r="339" spans="1:12" x14ac:dyDescent="0.3">
      <c r="A339" t="s">
        <v>577</v>
      </c>
      <c r="B339" t="s">
        <v>105</v>
      </c>
      <c r="C339" t="s">
        <v>72</v>
      </c>
      <c r="D339" t="s">
        <v>73</v>
      </c>
      <c r="E339" t="s">
        <v>35</v>
      </c>
      <c r="F339" t="s">
        <v>17</v>
      </c>
      <c r="G339" t="s">
        <v>28</v>
      </c>
      <c r="H339">
        <v>9749</v>
      </c>
      <c r="K339">
        <v>9000</v>
      </c>
      <c r="L339" s="5" t="s">
        <v>158</v>
      </c>
    </row>
    <row r="340" spans="1:12" x14ac:dyDescent="0.3">
      <c r="A340" t="s">
        <v>578</v>
      </c>
      <c r="B340" t="s">
        <v>250</v>
      </c>
      <c r="C340" t="s">
        <v>72</v>
      </c>
      <c r="D340" t="s">
        <v>73</v>
      </c>
      <c r="E340" t="s">
        <v>53</v>
      </c>
      <c r="F340" t="s">
        <v>27</v>
      </c>
      <c r="G340" t="s">
        <v>40</v>
      </c>
      <c r="H340">
        <v>8541</v>
      </c>
      <c r="I340" t="s">
        <v>19</v>
      </c>
      <c r="J340">
        <v>0.2</v>
      </c>
      <c r="K340">
        <v>9000</v>
      </c>
      <c r="L340" s="5" t="s">
        <v>198</v>
      </c>
    </row>
    <row r="341" spans="1:12" x14ac:dyDescent="0.3">
      <c r="A341" t="s">
        <v>579</v>
      </c>
      <c r="B341" t="s">
        <v>580</v>
      </c>
      <c r="C341" t="s">
        <v>51</v>
      </c>
      <c r="D341" t="s">
        <v>52</v>
      </c>
      <c r="E341" t="s">
        <v>35</v>
      </c>
      <c r="F341" t="s">
        <v>17</v>
      </c>
      <c r="G341" t="s">
        <v>28</v>
      </c>
      <c r="H341">
        <v>11591</v>
      </c>
      <c r="K341">
        <v>13000</v>
      </c>
      <c r="L341" s="5" t="s">
        <v>333</v>
      </c>
    </row>
    <row r="342" spans="1:12" x14ac:dyDescent="0.3">
      <c r="A342" t="s">
        <v>581</v>
      </c>
      <c r="B342" t="s">
        <v>194</v>
      </c>
      <c r="C342" t="s">
        <v>72</v>
      </c>
      <c r="D342" t="s">
        <v>73</v>
      </c>
      <c r="E342" t="s">
        <v>53</v>
      </c>
      <c r="F342" t="s">
        <v>44</v>
      </c>
      <c r="G342" t="s">
        <v>28</v>
      </c>
      <c r="H342">
        <v>7549</v>
      </c>
      <c r="K342">
        <v>9000</v>
      </c>
      <c r="L342" s="5" t="s">
        <v>109</v>
      </c>
    </row>
    <row r="343" spans="1:12" x14ac:dyDescent="0.3">
      <c r="A343" t="s">
        <v>582</v>
      </c>
      <c r="B343" t="s">
        <v>322</v>
      </c>
      <c r="C343" t="s">
        <v>33</v>
      </c>
      <c r="D343" t="s">
        <v>34</v>
      </c>
      <c r="E343" t="s">
        <v>16</v>
      </c>
      <c r="F343" t="s">
        <v>27</v>
      </c>
      <c r="G343" t="s">
        <v>40</v>
      </c>
      <c r="H343">
        <v>18469</v>
      </c>
      <c r="I343" t="s">
        <v>36</v>
      </c>
      <c r="J343">
        <v>0.3</v>
      </c>
      <c r="K343">
        <v>17000</v>
      </c>
      <c r="L343" s="6">
        <v>45444</v>
      </c>
    </row>
    <row r="344" spans="1:12" x14ac:dyDescent="0.3">
      <c r="A344" t="s">
        <v>583</v>
      </c>
      <c r="B344" t="s">
        <v>584</v>
      </c>
      <c r="C344" t="s">
        <v>51</v>
      </c>
      <c r="D344" t="s">
        <v>52</v>
      </c>
      <c r="E344" t="s">
        <v>35</v>
      </c>
      <c r="F344" t="s">
        <v>17</v>
      </c>
      <c r="G344" t="s">
        <v>40</v>
      </c>
      <c r="H344">
        <v>13759</v>
      </c>
      <c r="I344" t="s">
        <v>29</v>
      </c>
      <c r="K344">
        <v>13000</v>
      </c>
      <c r="L344" s="6">
        <v>45506</v>
      </c>
    </row>
    <row r="345" spans="1:12" x14ac:dyDescent="0.3">
      <c r="A345" t="s">
        <v>585</v>
      </c>
      <c r="B345" t="s">
        <v>150</v>
      </c>
      <c r="C345" t="s">
        <v>14</v>
      </c>
      <c r="D345" t="s">
        <v>15</v>
      </c>
      <c r="E345" t="s">
        <v>35</v>
      </c>
      <c r="F345" t="s">
        <v>44</v>
      </c>
      <c r="G345" t="s">
        <v>28</v>
      </c>
      <c r="H345">
        <v>14750</v>
      </c>
      <c r="I345" t="s">
        <v>29</v>
      </c>
      <c r="K345">
        <v>14000</v>
      </c>
      <c r="L345" s="5" t="s">
        <v>24</v>
      </c>
    </row>
    <row r="346" spans="1:12" x14ac:dyDescent="0.3">
      <c r="A346" t="s">
        <v>586</v>
      </c>
      <c r="B346" t="s">
        <v>244</v>
      </c>
      <c r="C346" t="s">
        <v>33</v>
      </c>
      <c r="D346" t="s">
        <v>34</v>
      </c>
      <c r="E346" t="s">
        <v>53</v>
      </c>
      <c r="F346" t="s">
        <v>27</v>
      </c>
      <c r="G346" t="s">
        <v>18</v>
      </c>
      <c r="H346">
        <v>18838</v>
      </c>
      <c r="I346" t="s">
        <v>19</v>
      </c>
      <c r="J346">
        <v>0.2</v>
      </c>
      <c r="K346">
        <v>17000</v>
      </c>
      <c r="L346" s="5" t="s">
        <v>20</v>
      </c>
    </row>
    <row r="347" spans="1:12" x14ac:dyDescent="0.3">
      <c r="A347" t="s">
        <v>587</v>
      </c>
      <c r="B347" t="s">
        <v>202</v>
      </c>
      <c r="C347" t="s">
        <v>72</v>
      </c>
      <c r="D347" t="s">
        <v>73</v>
      </c>
      <c r="E347" t="s">
        <v>35</v>
      </c>
      <c r="F347" t="s">
        <v>44</v>
      </c>
      <c r="G347" t="s">
        <v>28</v>
      </c>
      <c r="H347">
        <v>9882</v>
      </c>
      <c r="I347" t="s">
        <v>19</v>
      </c>
      <c r="J347">
        <v>0.2</v>
      </c>
      <c r="K347">
        <v>9000</v>
      </c>
      <c r="L347" s="5" t="s">
        <v>132</v>
      </c>
    </row>
    <row r="348" spans="1:12" x14ac:dyDescent="0.3">
      <c r="A348" t="s">
        <v>588</v>
      </c>
      <c r="B348" t="s">
        <v>589</v>
      </c>
      <c r="C348" t="s">
        <v>33</v>
      </c>
      <c r="D348" t="s">
        <v>34</v>
      </c>
      <c r="E348" t="s">
        <v>53</v>
      </c>
      <c r="F348" t="s">
        <v>17</v>
      </c>
      <c r="G348" t="s">
        <v>40</v>
      </c>
      <c r="H348">
        <v>17185</v>
      </c>
      <c r="I348" t="s">
        <v>36</v>
      </c>
      <c r="J348">
        <v>0.3</v>
      </c>
      <c r="K348">
        <v>17000</v>
      </c>
      <c r="L348" s="5" t="s">
        <v>208</v>
      </c>
    </row>
    <row r="349" spans="1:12" x14ac:dyDescent="0.3">
      <c r="A349" t="s">
        <v>590</v>
      </c>
      <c r="B349" t="s">
        <v>152</v>
      </c>
      <c r="C349" t="s">
        <v>72</v>
      </c>
      <c r="D349" t="s">
        <v>73</v>
      </c>
      <c r="E349" t="s">
        <v>53</v>
      </c>
      <c r="F349" t="s">
        <v>27</v>
      </c>
      <c r="G349" t="s">
        <v>28</v>
      </c>
      <c r="H349">
        <v>8923</v>
      </c>
      <c r="I349" t="s">
        <v>36</v>
      </c>
      <c r="J349">
        <v>0.3</v>
      </c>
      <c r="K349">
        <v>9000</v>
      </c>
      <c r="L349" s="5" t="s">
        <v>333</v>
      </c>
    </row>
    <row r="350" spans="1:12" x14ac:dyDescent="0.3">
      <c r="A350" t="s">
        <v>591</v>
      </c>
      <c r="B350" t="s">
        <v>427</v>
      </c>
      <c r="C350" t="s">
        <v>33</v>
      </c>
      <c r="D350" t="s">
        <v>34</v>
      </c>
      <c r="E350" t="s">
        <v>53</v>
      </c>
      <c r="F350" t="s">
        <v>27</v>
      </c>
      <c r="G350" t="s">
        <v>28</v>
      </c>
      <c r="H350">
        <v>18539</v>
      </c>
      <c r="I350" t="s">
        <v>19</v>
      </c>
      <c r="J350">
        <v>0.2</v>
      </c>
      <c r="K350">
        <v>17000</v>
      </c>
      <c r="L350" s="5" t="s">
        <v>20</v>
      </c>
    </row>
    <row r="351" spans="1:12" x14ac:dyDescent="0.3">
      <c r="A351" t="s">
        <v>592</v>
      </c>
      <c r="B351" t="s">
        <v>593</v>
      </c>
      <c r="C351" t="s">
        <v>33</v>
      </c>
      <c r="D351" t="s">
        <v>34</v>
      </c>
      <c r="E351" t="s">
        <v>16</v>
      </c>
      <c r="F351" t="s">
        <v>44</v>
      </c>
      <c r="G351" t="s">
        <v>28</v>
      </c>
      <c r="H351">
        <v>17949</v>
      </c>
      <c r="K351">
        <v>17000</v>
      </c>
      <c r="L351" s="5" t="s">
        <v>117</v>
      </c>
    </row>
    <row r="352" spans="1:12" x14ac:dyDescent="0.3">
      <c r="A352" t="s">
        <v>594</v>
      </c>
      <c r="B352" t="s">
        <v>39</v>
      </c>
      <c r="C352" t="s">
        <v>33</v>
      </c>
      <c r="D352" t="s">
        <v>34</v>
      </c>
      <c r="E352" t="s">
        <v>35</v>
      </c>
      <c r="F352" t="s">
        <v>17</v>
      </c>
      <c r="G352" t="s">
        <v>28</v>
      </c>
      <c r="H352">
        <v>18413</v>
      </c>
      <c r="I352" t="s">
        <v>19</v>
      </c>
      <c r="J352">
        <v>0.2</v>
      </c>
      <c r="K352">
        <v>17000</v>
      </c>
      <c r="L352" s="6">
        <v>45293</v>
      </c>
    </row>
    <row r="353" spans="1:12" x14ac:dyDescent="0.3">
      <c r="A353" t="s">
        <v>595</v>
      </c>
      <c r="B353" t="s">
        <v>234</v>
      </c>
      <c r="C353" t="s">
        <v>33</v>
      </c>
      <c r="D353" t="s">
        <v>34</v>
      </c>
      <c r="E353" t="s">
        <v>53</v>
      </c>
      <c r="F353" t="s">
        <v>17</v>
      </c>
      <c r="G353" t="s">
        <v>28</v>
      </c>
      <c r="H353">
        <v>17628</v>
      </c>
      <c r="K353">
        <v>17000</v>
      </c>
      <c r="L353" s="5" t="s">
        <v>192</v>
      </c>
    </row>
    <row r="354" spans="1:12" x14ac:dyDescent="0.3">
      <c r="A354" t="s">
        <v>596</v>
      </c>
      <c r="B354" t="s">
        <v>313</v>
      </c>
      <c r="C354" t="s">
        <v>33</v>
      </c>
      <c r="D354" t="s">
        <v>34</v>
      </c>
      <c r="E354" t="s">
        <v>35</v>
      </c>
      <c r="F354" t="s">
        <v>27</v>
      </c>
      <c r="G354" t="s">
        <v>28</v>
      </c>
      <c r="H354">
        <v>17238</v>
      </c>
      <c r="K354">
        <v>17000</v>
      </c>
      <c r="L354" s="6">
        <v>45627</v>
      </c>
    </row>
    <row r="355" spans="1:12" x14ac:dyDescent="0.3">
      <c r="A355" t="s">
        <v>597</v>
      </c>
      <c r="B355" t="s">
        <v>98</v>
      </c>
      <c r="C355" t="s">
        <v>14</v>
      </c>
      <c r="D355" t="s">
        <v>15</v>
      </c>
      <c r="E355" t="s">
        <v>16</v>
      </c>
      <c r="F355" t="s">
        <v>27</v>
      </c>
      <c r="G355" t="s">
        <v>18</v>
      </c>
      <c r="H355">
        <v>15871</v>
      </c>
      <c r="I355" t="s">
        <v>23</v>
      </c>
      <c r="J355">
        <v>0.1</v>
      </c>
      <c r="K355">
        <v>14000</v>
      </c>
      <c r="L355" s="5" t="s">
        <v>198</v>
      </c>
    </row>
    <row r="356" spans="1:12" x14ac:dyDescent="0.3">
      <c r="A356" t="s">
        <v>598</v>
      </c>
      <c r="B356" t="s">
        <v>442</v>
      </c>
      <c r="C356" t="s">
        <v>51</v>
      </c>
      <c r="D356" t="s">
        <v>52</v>
      </c>
      <c r="E356" t="s">
        <v>16</v>
      </c>
      <c r="F356" t="s">
        <v>27</v>
      </c>
      <c r="G356" t="s">
        <v>18</v>
      </c>
      <c r="H356">
        <v>13896</v>
      </c>
      <c r="I356" t="s">
        <v>19</v>
      </c>
      <c r="J356">
        <v>0.2</v>
      </c>
      <c r="K356">
        <v>13000</v>
      </c>
      <c r="L356" s="6">
        <v>45292</v>
      </c>
    </row>
    <row r="357" spans="1:12" x14ac:dyDescent="0.3">
      <c r="A357" t="s">
        <v>599</v>
      </c>
      <c r="B357" t="s">
        <v>26</v>
      </c>
      <c r="C357" t="s">
        <v>72</v>
      </c>
      <c r="D357" t="s">
        <v>73</v>
      </c>
      <c r="E357" t="s">
        <v>53</v>
      </c>
      <c r="F357" t="s">
        <v>27</v>
      </c>
      <c r="G357" t="s">
        <v>28</v>
      </c>
      <c r="H357">
        <v>9612</v>
      </c>
      <c r="I357" t="s">
        <v>29</v>
      </c>
      <c r="K357">
        <v>9000</v>
      </c>
      <c r="L357" s="5" t="s">
        <v>333</v>
      </c>
    </row>
    <row r="358" spans="1:12" x14ac:dyDescent="0.3">
      <c r="A358" t="s">
        <v>600</v>
      </c>
      <c r="B358" t="s">
        <v>367</v>
      </c>
      <c r="C358" t="s">
        <v>72</v>
      </c>
      <c r="D358" t="s">
        <v>73</v>
      </c>
      <c r="E358" t="s">
        <v>35</v>
      </c>
      <c r="F358" t="s">
        <v>27</v>
      </c>
      <c r="G358" t="s">
        <v>28</v>
      </c>
      <c r="H358">
        <v>9259</v>
      </c>
      <c r="K358">
        <v>9000</v>
      </c>
      <c r="L358" s="6">
        <v>45292</v>
      </c>
    </row>
    <row r="359" spans="1:12" x14ac:dyDescent="0.3">
      <c r="A359" t="s">
        <v>601</v>
      </c>
      <c r="B359" t="s">
        <v>194</v>
      </c>
      <c r="C359" t="s">
        <v>33</v>
      </c>
      <c r="D359" t="s">
        <v>34</v>
      </c>
      <c r="E359" t="s">
        <v>16</v>
      </c>
      <c r="F359" t="s">
        <v>17</v>
      </c>
      <c r="G359" t="s">
        <v>18</v>
      </c>
      <c r="H359">
        <v>17057</v>
      </c>
      <c r="K359">
        <v>17000</v>
      </c>
      <c r="L359" s="5" t="s">
        <v>230</v>
      </c>
    </row>
    <row r="360" spans="1:12" x14ac:dyDescent="0.3">
      <c r="A360" t="s">
        <v>602</v>
      </c>
      <c r="B360" t="s">
        <v>141</v>
      </c>
      <c r="C360" t="s">
        <v>14</v>
      </c>
      <c r="D360" t="s">
        <v>15</v>
      </c>
      <c r="E360" t="s">
        <v>35</v>
      </c>
      <c r="F360" t="s">
        <v>44</v>
      </c>
      <c r="G360" t="s">
        <v>18</v>
      </c>
      <c r="H360">
        <v>12987</v>
      </c>
      <c r="I360" t="s">
        <v>19</v>
      </c>
      <c r="J360">
        <v>0.2</v>
      </c>
      <c r="K360">
        <v>14000</v>
      </c>
      <c r="L360" s="6">
        <v>45537</v>
      </c>
    </row>
    <row r="361" spans="1:12" x14ac:dyDescent="0.3">
      <c r="A361" t="s">
        <v>603</v>
      </c>
      <c r="B361" t="s">
        <v>484</v>
      </c>
      <c r="C361" t="s">
        <v>33</v>
      </c>
      <c r="D361" t="s">
        <v>34</v>
      </c>
      <c r="E361" t="s">
        <v>53</v>
      </c>
      <c r="F361" t="s">
        <v>17</v>
      </c>
      <c r="G361" t="s">
        <v>18</v>
      </c>
      <c r="H361">
        <v>16528</v>
      </c>
      <c r="K361">
        <v>17000</v>
      </c>
      <c r="L361" s="5" t="s">
        <v>192</v>
      </c>
    </row>
    <row r="362" spans="1:12" x14ac:dyDescent="0.3">
      <c r="A362" t="s">
        <v>604</v>
      </c>
      <c r="B362" t="s">
        <v>555</v>
      </c>
      <c r="C362" t="s">
        <v>51</v>
      </c>
      <c r="D362" t="s">
        <v>52</v>
      </c>
      <c r="E362" t="s">
        <v>53</v>
      </c>
      <c r="F362" t="s">
        <v>44</v>
      </c>
      <c r="G362" t="s">
        <v>18</v>
      </c>
      <c r="H362">
        <v>13677</v>
      </c>
      <c r="I362" t="s">
        <v>23</v>
      </c>
      <c r="J362">
        <v>0.1</v>
      </c>
      <c r="K362">
        <v>13000</v>
      </c>
      <c r="L362" s="6">
        <v>45444</v>
      </c>
    </row>
    <row r="363" spans="1:12" x14ac:dyDescent="0.3">
      <c r="A363" t="s">
        <v>605</v>
      </c>
      <c r="B363" t="s">
        <v>206</v>
      </c>
      <c r="C363" t="s">
        <v>72</v>
      </c>
      <c r="D363" t="s">
        <v>73</v>
      </c>
      <c r="E363" t="s">
        <v>16</v>
      </c>
      <c r="F363" t="s">
        <v>17</v>
      </c>
      <c r="G363" t="s">
        <v>18</v>
      </c>
      <c r="H363">
        <v>9608</v>
      </c>
      <c r="I363" t="s">
        <v>23</v>
      </c>
      <c r="J363">
        <v>0.1</v>
      </c>
      <c r="K363">
        <v>9000</v>
      </c>
      <c r="L363" s="5" t="s">
        <v>57</v>
      </c>
    </row>
    <row r="364" spans="1:12" x14ac:dyDescent="0.3">
      <c r="A364" t="s">
        <v>606</v>
      </c>
      <c r="B364" t="s">
        <v>360</v>
      </c>
      <c r="C364" t="s">
        <v>72</v>
      </c>
      <c r="D364" t="s">
        <v>73</v>
      </c>
      <c r="E364" t="s">
        <v>53</v>
      </c>
      <c r="F364" t="s">
        <v>44</v>
      </c>
      <c r="G364" t="s">
        <v>40</v>
      </c>
      <c r="H364">
        <v>9317</v>
      </c>
      <c r="I364" t="s">
        <v>23</v>
      </c>
      <c r="J364">
        <v>0.1</v>
      </c>
      <c r="K364">
        <v>9000</v>
      </c>
      <c r="L364" s="5" t="s">
        <v>211</v>
      </c>
    </row>
    <row r="365" spans="1:12" x14ac:dyDescent="0.3">
      <c r="A365" t="s">
        <v>607</v>
      </c>
      <c r="B365" t="s">
        <v>215</v>
      </c>
      <c r="C365" t="s">
        <v>51</v>
      </c>
      <c r="D365" t="s">
        <v>52</v>
      </c>
      <c r="E365" t="s">
        <v>35</v>
      </c>
      <c r="F365" t="s">
        <v>44</v>
      </c>
      <c r="G365" t="s">
        <v>28</v>
      </c>
      <c r="H365">
        <v>12947</v>
      </c>
      <c r="I365" t="s">
        <v>36</v>
      </c>
      <c r="J365">
        <v>0.3</v>
      </c>
      <c r="K365">
        <v>13000</v>
      </c>
      <c r="L365" s="6">
        <v>45352</v>
      </c>
    </row>
    <row r="366" spans="1:12" x14ac:dyDescent="0.3">
      <c r="A366" t="s">
        <v>608</v>
      </c>
      <c r="B366" t="s">
        <v>439</v>
      </c>
      <c r="C366" t="s">
        <v>33</v>
      </c>
      <c r="D366" t="s">
        <v>34</v>
      </c>
      <c r="E366" t="s">
        <v>16</v>
      </c>
      <c r="F366" t="s">
        <v>44</v>
      </c>
      <c r="G366" t="s">
        <v>28</v>
      </c>
      <c r="H366">
        <v>15134</v>
      </c>
      <c r="I366" t="s">
        <v>19</v>
      </c>
      <c r="J366">
        <v>0.2</v>
      </c>
      <c r="K366">
        <v>17000</v>
      </c>
      <c r="L366" s="5" t="s">
        <v>45</v>
      </c>
    </row>
    <row r="367" spans="1:12" x14ac:dyDescent="0.3">
      <c r="A367" t="s">
        <v>609</v>
      </c>
      <c r="B367" t="s">
        <v>338</v>
      </c>
      <c r="C367" t="s">
        <v>14</v>
      </c>
      <c r="D367" t="s">
        <v>15</v>
      </c>
      <c r="E367" t="s">
        <v>35</v>
      </c>
      <c r="F367" t="s">
        <v>44</v>
      </c>
      <c r="G367" t="s">
        <v>18</v>
      </c>
      <c r="H367">
        <v>15081</v>
      </c>
      <c r="K367">
        <v>14000</v>
      </c>
      <c r="L367" s="5" t="s">
        <v>45</v>
      </c>
    </row>
    <row r="368" spans="1:12" x14ac:dyDescent="0.3">
      <c r="A368" t="s">
        <v>610</v>
      </c>
      <c r="B368" t="s">
        <v>296</v>
      </c>
      <c r="C368" t="s">
        <v>51</v>
      </c>
      <c r="D368" t="s">
        <v>52</v>
      </c>
      <c r="E368" t="s">
        <v>16</v>
      </c>
      <c r="F368" t="s">
        <v>27</v>
      </c>
      <c r="G368" t="s">
        <v>28</v>
      </c>
      <c r="H368">
        <v>14418</v>
      </c>
      <c r="K368">
        <v>13000</v>
      </c>
      <c r="L368" s="5" t="s">
        <v>106</v>
      </c>
    </row>
    <row r="369" spans="1:12" x14ac:dyDescent="0.3">
      <c r="A369" t="s">
        <v>611</v>
      </c>
      <c r="B369" t="s">
        <v>98</v>
      </c>
      <c r="C369" t="s">
        <v>33</v>
      </c>
      <c r="D369" t="s">
        <v>34</v>
      </c>
      <c r="E369" t="s">
        <v>53</v>
      </c>
      <c r="F369" t="s">
        <v>44</v>
      </c>
      <c r="G369" t="s">
        <v>18</v>
      </c>
      <c r="H369">
        <v>18237</v>
      </c>
      <c r="I369" t="s">
        <v>23</v>
      </c>
      <c r="J369">
        <v>0.1</v>
      </c>
      <c r="K369">
        <v>17000</v>
      </c>
      <c r="L369" s="6">
        <v>45324</v>
      </c>
    </row>
    <row r="370" spans="1:12" x14ac:dyDescent="0.3">
      <c r="A370" t="s">
        <v>612</v>
      </c>
      <c r="B370" t="s">
        <v>613</v>
      </c>
      <c r="C370" t="s">
        <v>14</v>
      </c>
      <c r="D370" t="s">
        <v>15</v>
      </c>
      <c r="E370" t="s">
        <v>35</v>
      </c>
      <c r="F370" t="s">
        <v>17</v>
      </c>
      <c r="G370" t="s">
        <v>18</v>
      </c>
      <c r="H370">
        <v>15435</v>
      </c>
      <c r="I370" t="s">
        <v>23</v>
      </c>
      <c r="J370">
        <v>0.1</v>
      </c>
      <c r="K370">
        <v>14000</v>
      </c>
      <c r="L370" s="5" t="s">
        <v>165</v>
      </c>
    </row>
    <row r="371" spans="1:12" x14ac:dyDescent="0.3">
      <c r="A371" t="s">
        <v>614</v>
      </c>
      <c r="B371" t="s">
        <v>615</v>
      </c>
      <c r="C371" t="s">
        <v>72</v>
      </c>
      <c r="D371" t="s">
        <v>73</v>
      </c>
      <c r="E371" t="s">
        <v>53</v>
      </c>
      <c r="F371" t="s">
        <v>27</v>
      </c>
      <c r="G371" t="s">
        <v>28</v>
      </c>
      <c r="H371">
        <v>8119</v>
      </c>
      <c r="K371">
        <v>9000</v>
      </c>
      <c r="L371" s="6">
        <v>45293</v>
      </c>
    </row>
    <row r="372" spans="1:12" x14ac:dyDescent="0.3">
      <c r="A372" t="s">
        <v>616</v>
      </c>
      <c r="B372" t="s">
        <v>427</v>
      </c>
      <c r="C372" t="s">
        <v>72</v>
      </c>
      <c r="D372" t="s">
        <v>73</v>
      </c>
      <c r="E372" t="s">
        <v>53</v>
      </c>
      <c r="F372" t="s">
        <v>27</v>
      </c>
      <c r="G372" t="s">
        <v>28</v>
      </c>
      <c r="H372">
        <v>9399</v>
      </c>
      <c r="K372">
        <v>9000</v>
      </c>
      <c r="L372" s="6">
        <v>45444</v>
      </c>
    </row>
    <row r="373" spans="1:12" x14ac:dyDescent="0.3">
      <c r="A373" t="s">
        <v>617</v>
      </c>
      <c r="B373" t="s">
        <v>558</v>
      </c>
      <c r="C373" t="s">
        <v>33</v>
      </c>
      <c r="D373" t="s">
        <v>34</v>
      </c>
      <c r="E373" t="s">
        <v>35</v>
      </c>
      <c r="F373" t="s">
        <v>44</v>
      </c>
      <c r="G373" t="s">
        <v>18</v>
      </c>
      <c r="H373">
        <v>15336</v>
      </c>
      <c r="I373" t="s">
        <v>36</v>
      </c>
      <c r="J373">
        <v>0.3</v>
      </c>
      <c r="K373">
        <v>17000</v>
      </c>
      <c r="L373" s="6">
        <v>45566</v>
      </c>
    </row>
    <row r="374" spans="1:12" x14ac:dyDescent="0.3">
      <c r="A374" t="s">
        <v>618</v>
      </c>
      <c r="B374" t="s">
        <v>119</v>
      </c>
      <c r="C374" t="s">
        <v>51</v>
      </c>
      <c r="D374" t="s">
        <v>52</v>
      </c>
      <c r="E374" t="s">
        <v>16</v>
      </c>
      <c r="F374" t="s">
        <v>17</v>
      </c>
      <c r="G374" t="s">
        <v>40</v>
      </c>
      <c r="H374">
        <v>12477</v>
      </c>
      <c r="I374" t="s">
        <v>23</v>
      </c>
      <c r="J374">
        <v>0.1</v>
      </c>
      <c r="K374">
        <v>13000</v>
      </c>
      <c r="L374" s="6">
        <v>45444</v>
      </c>
    </row>
    <row r="375" spans="1:12" x14ac:dyDescent="0.3">
      <c r="A375" t="s">
        <v>619</v>
      </c>
      <c r="B375" t="s">
        <v>620</v>
      </c>
      <c r="C375" t="s">
        <v>72</v>
      </c>
      <c r="D375" t="s">
        <v>73</v>
      </c>
      <c r="E375" t="s">
        <v>53</v>
      </c>
      <c r="F375" t="s">
        <v>17</v>
      </c>
      <c r="G375" t="s">
        <v>18</v>
      </c>
      <c r="H375">
        <v>7542</v>
      </c>
      <c r="I375" t="s">
        <v>23</v>
      </c>
      <c r="J375">
        <v>0.1</v>
      </c>
      <c r="K375">
        <v>9000</v>
      </c>
      <c r="L375" s="6">
        <v>45627</v>
      </c>
    </row>
    <row r="376" spans="1:12" x14ac:dyDescent="0.3">
      <c r="A376" t="s">
        <v>621</v>
      </c>
      <c r="B376" t="s">
        <v>563</v>
      </c>
      <c r="C376" t="s">
        <v>72</v>
      </c>
      <c r="D376" t="s">
        <v>73</v>
      </c>
      <c r="E376" t="s">
        <v>35</v>
      </c>
      <c r="F376" t="s">
        <v>27</v>
      </c>
      <c r="G376" t="s">
        <v>18</v>
      </c>
      <c r="H376">
        <v>8449</v>
      </c>
      <c r="I376" t="s">
        <v>29</v>
      </c>
      <c r="K376">
        <v>9000</v>
      </c>
      <c r="L376" s="6">
        <v>45444</v>
      </c>
    </row>
    <row r="377" spans="1:12" x14ac:dyDescent="0.3">
      <c r="A377" t="s">
        <v>622</v>
      </c>
      <c r="B377" t="s">
        <v>226</v>
      </c>
      <c r="C377" t="s">
        <v>33</v>
      </c>
      <c r="D377" t="s">
        <v>34</v>
      </c>
      <c r="E377" t="s">
        <v>53</v>
      </c>
      <c r="F377" t="s">
        <v>27</v>
      </c>
      <c r="G377" t="s">
        <v>40</v>
      </c>
      <c r="H377">
        <v>16694</v>
      </c>
      <c r="K377">
        <v>17000</v>
      </c>
      <c r="L377" s="5" t="s">
        <v>326</v>
      </c>
    </row>
    <row r="378" spans="1:12" x14ac:dyDescent="0.3">
      <c r="A378" t="s">
        <v>623</v>
      </c>
      <c r="B378" t="s">
        <v>202</v>
      </c>
      <c r="C378" t="s">
        <v>51</v>
      </c>
      <c r="D378" t="s">
        <v>52</v>
      </c>
      <c r="E378" t="s">
        <v>16</v>
      </c>
      <c r="F378" t="s">
        <v>44</v>
      </c>
      <c r="G378" t="s">
        <v>18</v>
      </c>
      <c r="H378">
        <v>13807</v>
      </c>
      <c r="K378">
        <v>13000</v>
      </c>
      <c r="L378" s="6">
        <v>45597</v>
      </c>
    </row>
    <row r="379" spans="1:12" x14ac:dyDescent="0.3">
      <c r="A379" t="s">
        <v>624</v>
      </c>
      <c r="B379" t="s">
        <v>289</v>
      </c>
      <c r="C379" t="s">
        <v>33</v>
      </c>
      <c r="D379" t="s">
        <v>34</v>
      </c>
      <c r="E379" t="s">
        <v>53</v>
      </c>
      <c r="F379" t="s">
        <v>17</v>
      </c>
      <c r="G379" t="s">
        <v>18</v>
      </c>
      <c r="H379">
        <v>15259</v>
      </c>
      <c r="I379" t="s">
        <v>19</v>
      </c>
      <c r="J379">
        <v>0.2</v>
      </c>
      <c r="K379">
        <v>17000</v>
      </c>
      <c r="L379" s="5" t="s">
        <v>69</v>
      </c>
    </row>
    <row r="380" spans="1:12" x14ac:dyDescent="0.3">
      <c r="A380" t="s">
        <v>625</v>
      </c>
      <c r="B380" t="s">
        <v>82</v>
      </c>
      <c r="C380" t="s">
        <v>33</v>
      </c>
      <c r="D380" t="s">
        <v>34</v>
      </c>
      <c r="E380" t="s">
        <v>53</v>
      </c>
      <c r="F380" t="s">
        <v>27</v>
      </c>
      <c r="G380" t="s">
        <v>40</v>
      </c>
      <c r="H380">
        <v>16030</v>
      </c>
      <c r="I380" t="s">
        <v>19</v>
      </c>
      <c r="J380">
        <v>0.2</v>
      </c>
      <c r="K380">
        <v>17000</v>
      </c>
      <c r="L380" s="5" t="s">
        <v>373</v>
      </c>
    </row>
    <row r="381" spans="1:12" x14ac:dyDescent="0.3">
      <c r="A381" t="s">
        <v>626</v>
      </c>
      <c r="B381" t="s">
        <v>627</v>
      </c>
      <c r="C381" t="s">
        <v>51</v>
      </c>
      <c r="D381" t="s">
        <v>52</v>
      </c>
      <c r="E381" t="s">
        <v>53</v>
      </c>
      <c r="F381" t="s">
        <v>27</v>
      </c>
      <c r="G381" t="s">
        <v>18</v>
      </c>
      <c r="H381">
        <v>12247</v>
      </c>
      <c r="I381" t="s">
        <v>23</v>
      </c>
      <c r="J381">
        <v>0.1</v>
      </c>
      <c r="K381">
        <v>13000</v>
      </c>
      <c r="L381" s="6">
        <v>45294</v>
      </c>
    </row>
    <row r="382" spans="1:12" x14ac:dyDescent="0.3">
      <c r="A382" t="s">
        <v>628</v>
      </c>
      <c r="B382" t="s">
        <v>510</v>
      </c>
      <c r="C382" t="s">
        <v>72</v>
      </c>
      <c r="D382" t="s">
        <v>73</v>
      </c>
      <c r="E382" t="s">
        <v>53</v>
      </c>
      <c r="F382" t="s">
        <v>17</v>
      </c>
      <c r="G382" t="s">
        <v>40</v>
      </c>
      <c r="H382">
        <v>8763</v>
      </c>
      <c r="I382" t="s">
        <v>29</v>
      </c>
      <c r="K382">
        <v>9000</v>
      </c>
      <c r="L382" s="6">
        <v>45536</v>
      </c>
    </row>
    <row r="383" spans="1:12" x14ac:dyDescent="0.3">
      <c r="A383" t="s">
        <v>629</v>
      </c>
      <c r="B383" t="s">
        <v>152</v>
      </c>
      <c r="C383" t="s">
        <v>51</v>
      </c>
      <c r="D383" t="s">
        <v>52</v>
      </c>
      <c r="E383" t="s">
        <v>53</v>
      </c>
      <c r="F383" t="s">
        <v>17</v>
      </c>
      <c r="G383" t="s">
        <v>18</v>
      </c>
      <c r="H383">
        <v>14950</v>
      </c>
      <c r="K383">
        <v>13000</v>
      </c>
      <c r="L383" s="5" t="s">
        <v>129</v>
      </c>
    </row>
    <row r="384" spans="1:12" x14ac:dyDescent="0.3">
      <c r="A384" t="s">
        <v>630</v>
      </c>
      <c r="B384" t="s">
        <v>386</v>
      </c>
      <c r="C384" t="s">
        <v>72</v>
      </c>
      <c r="D384" t="s">
        <v>73</v>
      </c>
      <c r="E384" t="s">
        <v>16</v>
      </c>
      <c r="F384" t="s">
        <v>27</v>
      </c>
      <c r="G384" t="s">
        <v>40</v>
      </c>
      <c r="H384">
        <v>8540</v>
      </c>
      <c r="I384" t="s">
        <v>36</v>
      </c>
      <c r="J384">
        <v>0.3</v>
      </c>
      <c r="K384">
        <v>9000</v>
      </c>
      <c r="L384" s="5" t="s">
        <v>162</v>
      </c>
    </row>
    <row r="385" spans="1:12" x14ac:dyDescent="0.3">
      <c r="A385" t="s">
        <v>631</v>
      </c>
      <c r="B385" t="s">
        <v>210</v>
      </c>
      <c r="C385" t="s">
        <v>33</v>
      </c>
      <c r="D385" t="s">
        <v>34</v>
      </c>
      <c r="E385" t="s">
        <v>35</v>
      </c>
      <c r="F385" t="s">
        <v>44</v>
      </c>
      <c r="G385" t="s">
        <v>18</v>
      </c>
      <c r="H385">
        <v>17425</v>
      </c>
      <c r="I385" t="s">
        <v>29</v>
      </c>
      <c r="K385">
        <v>17000</v>
      </c>
      <c r="L385" s="6">
        <v>45627</v>
      </c>
    </row>
    <row r="386" spans="1:12" x14ac:dyDescent="0.3">
      <c r="A386" t="s">
        <v>632</v>
      </c>
      <c r="B386" t="s">
        <v>303</v>
      </c>
      <c r="C386" t="s">
        <v>14</v>
      </c>
      <c r="D386" t="s">
        <v>15</v>
      </c>
      <c r="E386" t="s">
        <v>16</v>
      </c>
      <c r="F386" t="s">
        <v>17</v>
      </c>
      <c r="G386" t="s">
        <v>28</v>
      </c>
      <c r="H386">
        <v>12858</v>
      </c>
      <c r="K386">
        <v>14000</v>
      </c>
      <c r="L386" s="5" t="s">
        <v>230</v>
      </c>
    </row>
    <row r="387" spans="1:12" x14ac:dyDescent="0.3">
      <c r="A387" t="s">
        <v>633</v>
      </c>
      <c r="B387" t="s">
        <v>167</v>
      </c>
      <c r="C387" t="s">
        <v>14</v>
      </c>
      <c r="D387" t="s">
        <v>15</v>
      </c>
      <c r="E387" t="s">
        <v>53</v>
      </c>
      <c r="F387" t="s">
        <v>44</v>
      </c>
      <c r="G387" t="s">
        <v>40</v>
      </c>
      <c r="H387">
        <v>12570</v>
      </c>
      <c r="I387" t="s">
        <v>36</v>
      </c>
      <c r="J387">
        <v>0.3</v>
      </c>
      <c r="K387">
        <v>14000</v>
      </c>
      <c r="L387" s="5" t="s">
        <v>109</v>
      </c>
    </row>
    <row r="388" spans="1:12" x14ac:dyDescent="0.3">
      <c r="A388" t="s">
        <v>634</v>
      </c>
      <c r="B388" t="s">
        <v>319</v>
      </c>
      <c r="C388" t="s">
        <v>51</v>
      </c>
      <c r="D388" t="s">
        <v>52</v>
      </c>
      <c r="E388" t="s">
        <v>16</v>
      </c>
      <c r="F388" t="s">
        <v>17</v>
      </c>
      <c r="G388" t="s">
        <v>40</v>
      </c>
      <c r="H388">
        <v>11302</v>
      </c>
      <c r="K388">
        <v>13000</v>
      </c>
      <c r="L388" s="6">
        <v>45506</v>
      </c>
    </row>
    <row r="389" spans="1:12" x14ac:dyDescent="0.3">
      <c r="A389" t="s">
        <v>635</v>
      </c>
      <c r="B389" t="s">
        <v>636</v>
      </c>
      <c r="C389" t="s">
        <v>72</v>
      </c>
      <c r="D389" t="s">
        <v>73</v>
      </c>
      <c r="E389" t="s">
        <v>16</v>
      </c>
      <c r="F389" t="s">
        <v>44</v>
      </c>
      <c r="G389" t="s">
        <v>28</v>
      </c>
      <c r="H389">
        <v>8713</v>
      </c>
      <c r="I389" t="s">
        <v>29</v>
      </c>
      <c r="K389">
        <v>9000</v>
      </c>
      <c r="L389" s="6">
        <v>45352</v>
      </c>
    </row>
    <row r="390" spans="1:12" x14ac:dyDescent="0.3">
      <c r="A390" t="s">
        <v>637</v>
      </c>
      <c r="B390" t="s">
        <v>638</v>
      </c>
      <c r="C390" t="s">
        <v>14</v>
      </c>
      <c r="D390" t="s">
        <v>15</v>
      </c>
      <c r="E390" t="s">
        <v>35</v>
      </c>
      <c r="F390" t="s">
        <v>27</v>
      </c>
      <c r="G390" t="s">
        <v>28</v>
      </c>
      <c r="H390">
        <v>14722</v>
      </c>
      <c r="I390" t="s">
        <v>36</v>
      </c>
      <c r="J390">
        <v>0.3</v>
      </c>
      <c r="K390">
        <v>14000</v>
      </c>
      <c r="L390" s="6">
        <v>45597</v>
      </c>
    </row>
    <row r="391" spans="1:12" x14ac:dyDescent="0.3">
      <c r="A391" t="s">
        <v>639</v>
      </c>
      <c r="B391" t="s">
        <v>190</v>
      </c>
      <c r="C391" t="s">
        <v>14</v>
      </c>
      <c r="D391" t="s">
        <v>15</v>
      </c>
      <c r="E391" t="s">
        <v>16</v>
      </c>
      <c r="F391" t="s">
        <v>44</v>
      </c>
      <c r="G391" t="s">
        <v>28</v>
      </c>
      <c r="H391">
        <v>14649</v>
      </c>
      <c r="K391">
        <v>14000</v>
      </c>
      <c r="L391" s="5" t="s">
        <v>198</v>
      </c>
    </row>
    <row r="392" spans="1:12" x14ac:dyDescent="0.3">
      <c r="A392" t="s">
        <v>640</v>
      </c>
      <c r="B392" t="s">
        <v>514</v>
      </c>
      <c r="C392" t="s">
        <v>72</v>
      </c>
      <c r="D392" t="s">
        <v>73</v>
      </c>
      <c r="E392" t="s">
        <v>35</v>
      </c>
      <c r="F392" t="s">
        <v>27</v>
      </c>
      <c r="G392" t="s">
        <v>18</v>
      </c>
      <c r="H392">
        <v>8059</v>
      </c>
      <c r="I392" t="s">
        <v>19</v>
      </c>
      <c r="J392">
        <v>0.2</v>
      </c>
      <c r="K392">
        <v>9000</v>
      </c>
      <c r="L392" s="6">
        <v>45324</v>
      </c>
    </row>
    <row r="393" spans="1:12" x14ac:dyDescent="0.3">
      <c r="A393" t="s">
        <v>641</v>
      </c>
      <c r="B393" t="s">
        <v>121</v>
      </c>
      <c r="C393" t="s">
        <v>51</v>
      </c>
      <c r="D393" t="s">
        <v>52</v>
      </c>
      <c r="E393" t="s">
        <v>53</v>
      </c>
      <c r="F393" t="s">
        <v>17</v>
      </c>
      <c r="G393" t="s">
        <v>40</v>
      </c>
      <c r="H393">
        <v>12896</v>
      </c>
      <c r="I393" t="s">
        <v>29</v>
      </c>
      <c r="K393">
        <v>13000</v>
      </c>
      <c r="L393" s="5" t="s">
        <v>57</v>
      </c>
    </row>
    <row r="394" spans="1:12" x14ac:dyDescent="0.3">
      <c r="A394" t="s">
        <v>642</v>
      </c>
      <c r="B394" t="s">
        <v>93</v>
      </c>
      <c r="C394" t="s">
        <v>33</v>
      </c>
      <c r="D394" t="s">
        <v>34</v>
      </c>
      <c r="E394" t="s">
        <v>35</v>
      </c>
      <c r="F394" t="s">
        <v>17</v>
      </c>
      <c r="G394" t="s">
        <v>18</v>
      </c>
      <c r="H394">
        <v>16210</v>
      </c>
      <c r="K394">
        <v>17000</v>
      </c>
      <c r="L394" s="5" t="s">
        <v>333</v>
      </c>
    </row>
    <row r="395" spans="1:12" x14ac:dyDescent="0.3">
      <c r="A395" t="s">
        <v>643</v>
      </c>
      <c r="B395" t="s">
        <v>91</v>
      </c>
      <c r="C395" t="s">
        <v>51</v>
      </c>
      <c r="D395" t="s">
        <v>52</v>
      </c>
      <c r="E395" t="s">
        <v>53</v>
      </c>
      <c r="F395" t="s">
        <v>17</v>
      </c>
      <c r="G395" t="s">
        <v>40</v>
      </c>
      <c r="H395">
        <v>12865</v>
      </c>
      <c r="I395" t="s">
        <v>19</v>
      </c>
      <c r="J395">
        <v>0.2</v>
      </c>
      <c r="K395">
        <v>13000</v>
      </c>
      <c r="L395" s="6">
        <v>45353</v>
      </c>
    </row>
    <row r="396" spans="1:12" x14ac:dyDescent="0.3">
      <c r="A396" t="s">
        <v>644</v>
      </c>
      <c r="B396" t="s">
        <v>219</v>
      </c>
      <c r="C396" t="s">
        <v>72</v>
      </c>
      <c r="D396" t="s">
        <v>73</v>
      </c>
      <c r="E396" t="s">
        <v>35</v>
      </c>
      <c r="F396" t="s">
        <v>17</v>
      </c>
      <c r="G396" t="s">
        <v>28</v>
      </c>
      <c r="H396">
        <v>9853</v>
      </c>
      <c r="K396">
        <v>9000</v>
      </c>
      <c r="L396" s="5" t="s">
        <v>129</v>
      </c>
    </row>
    <row r="397" spans="1:12" x14ac:dyDescent="0.3">
      <c r="A397" t="s">
        <v>645</v>
      </c>
      <c r="B397" t="s">
        <v>296</v>
      </c>
      <c r="C397" t="s">
        <v>14</v>
      </c>
      <c r="D397" t="s">
        <v>15</v>
      </c>
      <c r="E397" t="s">
        <v>16</v>
      </c>
      <c r="F397" t="s">
        <v>27</v>
      </c>
      <c r="G397" t="s">
        <v>18</v>
      </c>
      <c r="H397">
        <v>15478</v>
      </c>
      <c r="I397" t="s">
        <v>36</v>
      </c>
      <c r="J397">
        <v>0.3</v>
      </c>
      <c r="K397">
        <v>14000</v>
      </c>
      <c r="L397" s="6">
        <v>45598</v>
      </c>
    </row>
    <row r="398" spans="1:12" x14ac:dyDescent="0.3">
      <c r="A398" t="s">
        <v>646</v>
      </c>
      <c r="B398" t="s">
        <v>22</v>
      </c>
      <c r="C398" t="s">
        <v>51</v>
      </c>
      <c r="D398" t="s">
        <v>52</v>
      </c>
      <c r="E398" t="s">
        <v>16</v>
      </c>
      <c r="F398" t="s">
        <v>27</v>
      </c>
      <c r="G398" t="s">
        <v>28</v>
      </c>
      <c r="H398">
        <v>11714</v>
      </c>
      <c r="I398" t="s">
        <v>29</v>
      </c>
      <c r="K398">
        <v>13000</v>
      </c>
      <c r="L398" s="6">
        <v>45597</v>
      </c>
    </row>
    <row r="399" spans="1:12" x14ac:dyDescent="0.3">
      <c r="A399" t="s">
        <v>647</v>
      </c>
      <c r="B399" t="s">
        <v>336</v>
      </c>
      <c r="C399" t="s">
        <v>72</v>
      </c>
      <c r="D399" t="s">
        <v>73</v>
      </c>
      <c r="E399" t="s">
        <v>53</v>
      </c>
      <c r="F399" t="s">
        <v>27</v>
      </c>
      <c r="G399" t="s">
        <v>40</v>
      </c>
      <c r="H399">
        <v>9579</v>
      </c>
      <c r="I399" t="s">
        <v>19</v>
      </c>
      <c r="J399">
        <v>0.2</v>
      </c>
      <c r="K399">
        <v>9000</v>
      </c>
      <c r="L399" s="6">
        <v>45627</v>
      </c>
    </row>
    <row r="400" spans="1:12" x14ac:dyDescent="0.3">
      <c r="A400" t="s">
        <v>648</v>
      </c>
      <c r="B400" t="s">
        <v>108</v>
      </c>
      <c r="C400" t="s">
        <v>72</v>
      </c>
      <c r="D400" t="s">
        <v>73</v>
      </c>
      <c r="E400" t="s">
        <v>53</v>
      </c>
      <c r="F400" t="s">
        <v>27</v>
      </c>
      <c r="G400" t="s">
        <v>28</v>
      </c>
      <c r="H400">
        <v>9515</v>
      </c>
      <c r="I400" t="s">
        <v>19</v>
      </c>
      <c r="J400">
        <v>0.2</v>
      </c>
      <c r="K400">
        <v>9000</v>
      </c>
      <c r="L400" s="5" t="s">
        <v>96</v>
      </c>
    </row>
    <row r="401" spans="1:12" x14ac:dyDescent="0.3">
      <c r="A401" t="s">
        <v>649</v>
      </c>
      <c r="B401" t="s">
        <v>372</v>
      </c>
      <c r="C401" t="s">
        <v>72</v>
      </c>
      <c r="D401" t="s">
        <v>73</v>
      </c>
      <c r="E401" t="s">
        <v>35</v>
      </c>
      <c r="F401" t="s">
        <v>44</v>
      </c>
      <c r="G401" t="s">
        <v>18</v>
      </c>
      <c r="H401">
        <v>7842</v>
      </c>
      <c r="I401" t="s">
        <v>36</v>
      </c>
      <c r="J401">
        <v>0.3</v>
      </c>
      <c r="K401">
        <v>9000</v>
      </c>
      <c r="L401" s="5" t="s">
        <v>198</v>
      </c>
    </row>
    <row r="402" spans="1:12" x14ac:dyDescent="0.3">
      <c r="A402" t="s">
        <v>650</v>
      </c>
      <c r="B402" t="s">
        <v>309</v>
      </c>
      <c r="C402" t="s">
        <v>14</v>
      </c>
      <c r="D402" t="s">
        <v>15</v>
      </c>
      <c r="E402" t="s">
        <v>16</v>
      </c>
      <c r="F402" t="s">
        <v>27</v>
      </c>
      <c r="G402" t="s">
        <v>28</v>
      </c>
      <c r="H402">
        <v>12765</v>
      </c>
      <c r="I402" t="s">
        <v>36</v>
      </c>
      <c r="J402">
        <v>0.3</v>
      </c>
      <c r="K402">
        <v>14000</v>
      </c>
      <c r="L402" s="5" t="s">
        <v>129</v>
      </c>
    </row>
    <row r="403" spans="1:12" x14ac:dyDescent="0.3">
      <c r="A403" t="s">
        <v>651</v>
      </c>
      <c r="B403" t="s">
        <v>32</v>
      </c>
      <c r="C403" t="s">
        <v>14</v>
      </c>
      <c r="D403" t="s">
        <v>15</v>
      </c>
      <c r="E403" t="s">
        <v>53</v>
      </c>
      <c r="F403" t="s">
        <v>44</v>
      </c>
      <c r="G403" t="s">
        <v>40</v>
      </c>
      <c r="H403">
        <v>14161</v>
      </c>
      <c r="I403" t="s">
        <v>36</v>
      </c>
      <c r="J403">
        <v>0.3</v>
      </c>
      <c r="K403">
        <v>14000</v>
      </c>
      <c r="L403" s="6">
        <v>45506</v>
      </c>
    </row>
    <row r="404" spans="1:12" x14ac:dyDescent="0.3">
      <c r="A404" t="s">
        <v>652</v>
      </c>
      <c r="B404" t="s">
        <v>653</v>
      </c>
      <c r="C404" t="s">
        <v>72</v>
      </c>
      <c r="D404" t="s">
        <v>73</v>
      </c>
      <c r="E404" t="s">
        <v>16</v>
      </c>
      <c r="F404" t="s">
        <v>27</v>
      </c>
      <c r="G404" t="s">
        <v>40</v>
      </c>
      <c r="H404">
        <v>8441</v>
      </c>
      <c r="K404">
        <v>9000</v>
      </c>
      <c r="L404" s="6">
        <v>45537</v>
      </c>
    </row>
    <row r="405" spans="1:12" x14ac:dyDescent="0.3">
      <c r="A405" t="s">
        <v>654</v>
      </c>
      <c r="B405" t="s">
        <v>655</v>
      </c>
      <c r="C405" t="s">
        <v>33</v>
      </c>
      <c r="D405" t="s">
        <v>34</v>
      </c>
      <c r="E405" t="s">
        <v>16</v>
      </c>
      <c r="F405" t="s">
        <v>44</v>
      </c>
      <c r="G405" t="s">
        <v>18</v>
      </c>
      <c r="H405">
        <v>17752</v>
      </c>
      <c r="I405" t="s">
        <v>19</v>
      </c>
      <c r="J405">
        <v>0.2</v>
      </c>
      <c r="K405">
        <v>17000</v>
      </c>
      <c r="L405" s="5" t="s">
        <v>129</v>
      </c>
    </row>
    <row r="406" spans="1:12" x14ac:dyDescent="0.3">
      <c r="A406" t="s">
        <v>656</v>
      </c>
      <c r="B406" t="s">
        <v>281</v>
      </c>
      <c r="C406" t="s">
        <v>33</v>
      </c>
      <c r="D406" t="s">
        <v>34</v>
      </c>
      <c r="E406" t="s">
        <v>35</v>
      </c>
      <c r="F406" t="s">
        <v>27</v>
      </c>
      <c r="G406" t="s">
        <v>40</v>
      </c>
      <c r="H406">
        <v>17840</v>
      </c>
      <c r="I406" t="s">
        <v>19</v>
      </c>
      <c r="J406">
        <v>0.2</v>
      </c>
      <c r="K406">
        <v>17000</v>
      </c>
      <c r="L406" s="6">
        <v>45324</v>
      </c>
    </row>
    <row r="407" spans="1:12" x14ac:dyDescent="0.3">
      <c r="A407" t="s">
        <v>657</v>
      </c>
      <c r="B407" t="s">
        <v>206</v>
      </c>
      <c r="C407" t="s">
        <v>51</v>
      </c>
      <c r="D407" t="s">
        <v>52</v>
      </c>
      <c r="E407" t="s">
        <v>16</v>
      </c>
      <c r="F407" t="s">
        <v>17</v>
      </c>
      <c r="G407" t="s">
        <v>40</v>
      </c>
      <c r="H407">
        <v>11760</v>
      </c>
      <c r="K407">
        <v>13000</v>
      </c>
      <c r="L407" s="6">
        <v>45567</v>
      </c>
    </row>
    <row r="408" spans="1:12" x14ac:dyDescent="0.3">
      <c r="A408" t="s">
        <v>658</v>
      </c>
      <c r="B408" t="s">
        <v>584</v>
      </c>
      <c r="C408" t="s">
        <v>51</v>
      </c>
      <c r="D408" t="s">
        <v>52</v>
      </c>
      <c r="E408" t="s">
        <v>16</v>
      </c>
      <c r="F408" t="s">
        <v>27</v>
      </c>
      <c r="G408" t="s">
        <v>40</v>
      </c>
      <c r="H408">
        <v>12183</v>
      </c>
      <c r="I408" t="s">
        <v>19</v>
      </c>
      <c r="J408">
        <v>0.2</v>
      </c>
      <c r="K408">
        <v>13000</v>
      </c>
      <c r="L408" s="6">
        <v>45627</v>
      </c>
    </row>
    <row r="409" spans="1:12" x14ac:dyDescent="0.3">
      <c r="A409" t="s">
        <v>659</v>
      </c>
      <c r="B409" t="s">
        <v>660</v>
      </c>
      <c r="C409" t="s">
        <v>72</v>
      </c>
      <c r="D409" t="s">
        <v>73</v>
      </c>
      <c r="E409" t="s">
        <v>16</v>
      </c>
      <c r="F409" t="s">
        <v>27</v>
      </c>
      <c r="G409" t="s">
        <v>40</v>
      </c>
      <c r="H409">
        <v>10898</v>
      </c>
      <c r="I409" t="s">
        <v>23</v>
      </c>
      <c r="J409">
        <v>0.1</v>
      </c>
      <c r="K409">
        <v>9000</v>
      </c>
      <c r="L409" s="6">
        <v>45293</v>
      </c>
    </row>
    <row r="410" spans="1:12" x14ac:dyDescent="0.3">
      <c r="A410" t="s">
        <v>661</v>
      </c>
      <c r="B410" t="s">
        <v>39</v>
      </c>
      <c r="C410" t="s">
        <v>72</v>
      </c>
      <c r="D410" t="s">
        <v>73</v>
      </c>
      <c r="E410" t="s">
        <v>16</v>
      </c>
      <c r="F410" t="s">
        <v>44</v>
      </c>
      <c r="G410" t="s">
        <v>28</v>
      </c>
      <c r="H410">
        <v>9027</v>
      </c>
      <c r="K410">
        <v>9000</v>
      </c>
      <c r="L410" s="5" t="s">
        <v>106</v>
      </c>
    </row>
    <row r="411" spans="1:12" x14ac:dyDescent="0.3">
      <c r="A411" t="s">
        <v>662</v>
      </c>
      <c r="B411" t="s">
        <v>61</v>
      </c>
      <c r="C411" t="s">
        <v>72</v>
      </c>
      <c r="D411" t="s">
        <v>73</v>
      </c>
      <c r="E411" t="s">
        <v>53</v>
      </c>
      <c r="F411" t="s">
        <v>27</v>
      </c>
      <c r="G411" t="s">
        <v>18</v>
      </c>
      <c r="H411">
        <v>9315</v>
      </c>
      <c r="I411" t="s">
        <v>23</v>
      </c>
      <c r="J411">
        <v>0.1</v>
      </c>
      <c r="K411">
        <v>9000</v>
      </c>
      <c r="L411" s="5" t="s">
        <v>158</v>
      </c>
    </row>
    <row r="412" spans="1:12" x14ac:dyDescent="0.3">
      <c r="A412" t="s">
        <v>663</v>
      </c>
      <c r="B412" t="s">
        <v>328</v>
      </c>
      <c r="C412" t="s">
        <v>33</v>
      </c>
      <c r="D412" t="s">
        <v>34</v>
      </c>
      <c r="E412" t="s">
        <v>35</v>
      </c>
      <c r="F412" t="s">
        <v>17</v>
      </c>
      <c r="G412" t="s">
        <v>18</v>
      </c>
      <c r="H412">
        <v>17202</v>
      </c>
      <c r="I412" t="s">
        <v>36</v>
      </c>
      <c r="J412">
        <v>0.3</v>
      </c>
      <c r="K412">
        <v>17000</v>
      </c>
      <c r="L412" s="6">
        <v>45597</v>
      </c>
    </row>
    <row r="413" spans="1:12" x14ac:dyDescent="0.3">
      <c r="A413" t="s">
        <v>664</v>
      </c>
      <c r="B413" t="s">
        <v>332</v>
      </c>
      <c r="C413" t="s">
        <v>72</v>
      </c>
      <c r="D413" t="s">
        <v>73</v>
      </c>
      <c r="E413" t="s">
        <v>16</v>
      </c>
      <c r="F413" t="s">
        <v>44</v>
      </c>
      <c r="G413" t="s">
        <v>18</v>
      </c>
      <c r="H413">
        <v>9345</v>
      </c>
      <c r="I413" t="s">
        <v>23</v>
      </c>
      <c r="J413">
        <v>0.1</v>
      </c>
      <c r="K413">
        <v>9000</v>
      </c>
      <c r="L413" s="5" t="s">
        <v>37</v>
      </c>
    </row>
    <row r="414" spans="1:12" x14ac:dyDescent="0.3">
      <c r="A414" t="s">
        <v>665</v>
      </c>
      <c r="B414" t="s">
        <v>155</v>
      </c>
      <c r="C414" t="s">
        <v>33</v>
      </c>
      <c r="D414" t="s">
        <v>34</v>
      </c>
      <c r="E414" t="s">
        <v>16</v>
      </c>
      <c r="F414" t="s">
        <v>27</v>
      </c>
      <c r="G414" t="s">
        <v>28</v>
      </c>
      <c r="H414">
        <v>16807</v>
      </c>
      <c r="I414" t="s">
        <v>29</v>
      </c>
      <c r="K414">
        <v>17000</v>
      </c>
      <c r="L414" s="5" t="s">
        <v>24</v>
      </c>
    </row>
    <row r="415" spans="1:12" x14ac:dyDescent="0.3">
      <c r="A415" t="s">
        <v>666</v>
      </c>
      <c r="B415" t="s">
        <v>47</v>
      </c>
      <c r="C415" t="s">
        <v>51</v>
      </c>
      <c r="D415" t="s">
        <v>52</v>
      </c>
      <c r="E415" t="s">
        <v>53</v>
      </c>
      <c r="F415" t="s">
        <v>27</v>
      </c>
      <c r="G415" t="s">
        <v>40</v>
      </c>
      <c r="H415">
        <v>12076</v>
      </c>
      <c r="I415" t="s">
        <v>36</v>
      </c>
      <c r="J415">
        <v>0.3</v>
      </c>
      <c r="K415">
        <v>13000</v>
      </c>
      <c r="L415" s="5" t="s">
        <v>78</v>
      </c>
    </row>
    <row r="416" spans="1:12" x14ac:dyDescent="0.3">
      <c r="A416" t="s">
        <v>667</v>
      </c>
      <c r="B416" t="s">
        <v>113</v>
      </c>
      <c r="C416" t="s">
        <v>72</v>
      </c>
      <c r="D416" t="s">
        <v>73</v>
      </c>
      <c r="E416" t="s">
        <v>35</v>
      </c>
      <c r="F416" t="s">
        <v>27</v>
      </c>
      <c r="G416" t="s">
        <v>18</v>
      </c>
      <c r="H416">
        <v>10320</v>
      </c>
      <c r="I416" t="s">
        <v>29</v>
      </c>
      <c r="K416">
        <v>9000</v>
      </c>
      <c r="L416" s="5" t="s">
        <v>57</v>
      </c>
    </row>
    <row r="417" spans="1:12" x14ac:dyDescent="0.3">
      <c r="A417" t="s">
        <v>668</v>
      </c>
      <c r="B417" t="s">
        <v>660</v>
      </c>
      <c r="C417" t="s">
        <v>72</v>
      </c>
      <c r="D417" t="s">
        <v>73</v>
      </c>
      <c r="E417" t="s">
        <v>35</v>
      </c>
      <c r="F417" t="s">
        <v>44</v>
      </c>
      <c r="G417" t="s">
        <v>18</v>
      </c>
      <c r="H417">
        <v>10214</v>
      </c>
      <c r="I417" t="s">
        <v>19</v>
      </c>
      <c r="J417">
        <v>0.2</v>
      </c>
      <c r="K417">
        <v>9000</v>
      </c>
      <c r="L417" s="5" t="s">
        <v>162</v>
      </c>
    </row>
    <row r="418" spans="1:12" x14ac:dyDescent="0.3">
      <c r="A418" t="s">
        <v>669</v>
      </c>
      <c r="B418" t="s">
        <v>437</v>
      </c>
      <c r="C418" t="s">
        <v>14</v>
      </c>
      <c r="D418" t="s">
        <v>15</v>
      </c>
      <c r="E418" t="s">
        <v>16</v>
      </c>
      <c r="F418" t="s">
        <v>17</v>
      </c>
      <c r="G418" t="s">
        <v>28</v>
      </c>
      <c r="H418">
        <v>13151</v>
      </c>
      <c r="I418" t="s">
        <v>29</v>
      </c>
      <c r="K418">
        <v>14000</v>
      </c>
      <c r="L418" s="6">
        <v>45384</v>
      </c>
    </row>
    <row r="419" spans="1:12" x14ac:dyDescent="0.3">
      <c r="A419" t="s">
        <v>670</v>
      </c>
      <c r="B419" t="s">
        <v>87</v>
      </c>
      <c r="C419" t="s">
        <v>33</v>
      </c>
      <c r="D419" t="s">
        <v>34</v>
      </c>
      <c r="E419" t="s">
        <v>53</v>
      </c>
      <c r="F419" t="s">
        <v>44</v>
      </c>
      <c r="G419" t="s">
        <v>40</v>
      </c>
      <c r="H419">
        <v>18901</v>
      </c>
      <c r="I419" t="s">
        <v>29</v>
      </c>
      <c r="K419">
        <v>17000</v>
      </c>
      <c r="L419" s="5" t="s">
        <v>211</v>
      </c>
    </row>
    <row r="420" spans="1:12" x14ac:dyDescent="0.3">
      <c r="A420" t="s">
        <v>671</v>
      </c>
      <c r="B420" t="s">
        <v>237</v>
      </c>
      <c r="C420" t="s">
        <v>14</v>
      </c>
      <c r="D420" t="s">
        <v>15</v>
      </c>
      <c r="E420" t="s">
        <v>35</v>
      </c>
      <c r="F420" t="s">
        <v>17</v>
      </c>
      <c r="G420" t="s">
        <v>18</v>
      </c>
      <c r="H420">
        <v>13135</v>
      </c>
      <c r="I420" t="s">
        <v>19</v>
      </c>
      <c r="J420">
        <v>0.2</v>
      </c>
      <c r="K420">
        <v>14000</v>
      </c>
      <c r="L420" s="5" t="s">
        <v>57</v>
      </c>
    </row>
    <row r="421" spans="1:12" x14ac:dyDescent="0.3">
      <c r="A421" t="s">
        <v>672</v>
      </c>
      <c r="B421" t="s">
        <v>448</v>
      </c>
      <c r="C421" t="s">
        <v>51</v>
      </c>
      <c r="D421" t="s">
        <v>52</v>
      </c>
      <c r="E421" t="s">
        <v>35</v>
      </c>
      <c r="F421" t="s">
        <v>44</v>
      </c>
      <c r="G421" t="s">
        <v>40</v>
      </c>
      <c r="H421">
        <v>14393</v>
      </c>
      <c r="I421" t="s">
        <v>19</v>
      </c>
      <c r="J421">
        <v>0.2</v>
      </c>
      <c r="K421">
        <v>13000</v>
      </c>
      <c r="L421" s="5" t="s">
        <v>198</v>
      </c>
    </row>
    <row r="422" spans="1:12" x14ac:dyDescent="0.3">
      <c r="A422" t="s">
        <v>673</v>
      </c>
      <c r="B422" t="s">
        <v>229</v>
      </c>
      <c r="C422" t="s">
        <v>72</v>
      </c>
      <c r="D422" t="s">
        <v>73</v>
      </c>
      <c r="E422" t="s">
        <v>53</v>
      </c>
      <c r="F422" t="s">
        <v>27</v>
      </c>
      <c r="G422" t="s">
        <v>28</v>
      </c>
      <c r="H422">
        <v>9590</v>
      </c>
      <c r="I422" t="s">
        <v>36</v>
      </c>
      <c r="J422">
        <v>0.3</v>
      </c>
      <c r="K422">
        <v>9000</v>
      </c>
      <c r="L422" s="6">
        <v>45567</v>
      </c>
    </row>
    <row r="423" spans="1:12" x14ac:dyDescent="0.3">
      <c r="A423" t="s">
        <v>674</v>
      </c>
      <c r="B423" t="s">
        <v>206</v>
      </c>
      <c r="C423" t="s">
        <v>72</v>
      </c>
      <c r="D423" t="s">
        <v>73</v>
      </c>
      <c r="E423" t="s">
        <v>35</v>
      </c>
      <c r="F423" t="s">
        <v>44</v>
      </c>
      <c r="G423" t="s">
        <v>18</v>
      </c>
      <c r="H423">
        <v>8650</v>
      </c>
      <c r="I423" t="s">
        <v>29</v>
      </c>
      <c r="K423">
        <v>9000</v>
      </c>
      <c r="L423" s="5" t="s">
        <v>20</v>
      </c>
    </row>
    <row r="424" spans="1:12" x14ac:dyDescent="0.3">
      <c r="A424" t="s">
        <v>675</v>
      </c>
      <c r="B424" t="s">
        <v>386</v>
      </c>
      <c r="C424" t="s">
        <v>33</v>
      </c>
      <c r="D424" t="s">
        <v>34</v>
      </c>
      <c r="E424" t="s">
        <v>53</v>
      </c>
      <c r="F424" t="s">
        <v>17</v>
      </c>
      <c r="G424" t="s">
        <v>40</v>
      </c>
      <c r="H424">
        <v>17383</v>
      </c>
      <c r="I424" t="s">
        <v>23</v>
      </c>
      <c r="J424">
        <v>0.1</v>
      </c>
      <c r="K424">
        <v>17000</v>
      </c>
      <c r="L424" s="5" t="s">
        <v>78</v>
      </c>
    </row>
    <row r="425" spans="1:12" x14ac:dyDescent="0.3">
      <c r="A425" t="s">
        <v>676</v>
      </c>
      <c r="B425" t="s">
        <v>164</v>
      </c>
      <c r="C425" t="s">
        <v>14</v>
      </c>
      <c r="D425" t="s">
        <v>15</v>
      </c>
      <c r="E425" t="s">
        <v>16</v>
      </c>
      <c r="F425" t="s">
        <v>17</v>
      </c>
      <c r="G425" t="s">
        <v>28</v>
      </c>
      <c r="H425">
        <v>14720</v>
      </c>
      <c r="I425" t="s">
        <v>36</v>
      </c>
      <c r="J425">
        <v>0.3</v>
      </c>
      <c r="K425">
        <v>14000</v>
      </c>
      <c r="L425" s="5" t="s">
        <v>41</v>
      </c>
    </row>
    <row r="426" spans="1:12" x14ac:dyDescent="0.3">
      <c r="A426" t="s">
        <v>677</v>
      </c>
      <c r="B426" t="s">
        <v>232</v>
      </c>
      <c r="C426" t="s">
        <v>72</v>
      </c>
      <c r="D426" t="s">
        <v>73</v>
      </c>
      <c r="E426" t="s">
        <v>35</v>
      </c>
      <c r="F426" t="s">
        <v>17</v>
      </c>
      <c r="G426" t="s">
        <v>18</v>
      </c>
      <c r="H426">
        <v>9026</v>
      </c>
      <c r="I426" t="s">
        <v>36</v>
      </c>
      <c r="J426">
        <v>0.3</v>
      </c>
      <c r="K426">
        <v>9000</v>
      </c>
      <c r="L426" s="5" t="s">
        <v>129</v>
      </c>
    </row>
    <row r="427" spans="1:12" x14ac:dyDescent="0.3">
      <c r="A427" t="s">
        <v>678</v>
      </c>
      <c r="B427" t="s">
        <v>679</v>
      </c>
      <c r="C427" t="s">
        <v>33</v>
      </c>
      <c r="D427" t="s">
        <v>34</v>
      </c>
      <c r="E427" t="s">
        <v>16</v>
      </c>
      <c r="F427" t="s">
        <v>44</v>
      </c>
      <c r="G427" t="s">
        <v>18</v>
      </c>
      <c r="H427">
        <v>17318</v>
      </c>
      <c r="K427">
        <v>17000</v>
      </c>
      <c r="L427" s="5" t="s">
        <v>158</v>
      </c>
    </row>
    <row r="428" spans="1:12" x14ac:dyDescent="0.3">
      <c r="A428" t="s">
        <v>680</v>
      </c>
      <c r="B428" t="s">
        <v>176</v>
      </c>
      <c r="C428" t="s">
        <v>14</v>
      </c>
      <c r="D428" t="s">
        <v>15</v>
      </c>
      <c r="E428" t="s">
        <v>35</v>
      </c>
      <c r="F428" t="s">
        <v>27</v>
      </c>
      <c r="G428" t="s">
        <v>28</v>
      </c>
      <c r="H428">
        <v>15210</v>
      </c>
      <c r="K428">
        <v>14000</v>
      </c>
      <c r="L428" s="6">
        <v>45323</v>
      </c>
    </row>
    <row r="429" spans="1:12" x14ac:dyDescent="0.3">
      <c r="A429" t="s">
        <v>681</v>
      </c>
      <c r="B429" t="s">
        <v>185</v>
      </c>
      <c r="C429" t="s">
        <v>51</v>
      </c>
      <c r="D429" t="s">
        <v>52</v>
      </c>
      <c r="E429" t="s">
        <v>53</v>
      </c>
      <c r="F429" t="s">
        <v>17</v>
      </c>
      <c r="G429" t="s">
        <v>18</v>
      </c>
      <c r="H429">
        <v>14924</v>
      </c>
      <c r="K429">
        <v>13000</v>
      </c>
      <c r="L429" s="5" t="s">
        <v>85</v>
      </c>
    </row>
    <row r="430" spans="1:12" x14ac:dyDescent="0.3">
      <c r="A430" t="s">
        <v>682</v>
      </c>
      <c r="B430" t="s">
        <v>179</v>
      </c>
      <c r="C430" t="s">
        <v>33</v>
      </c>
      <c r="D430" t="s">
        <v>34</v>
      </c>
      <c r="E430" t="s">
        <v>35</v>
      </c>
      <c r="F430" t="s">
        <v>17</v>
      </c>
      <c r="G430" t="s">
        <v>18</v>
      </c>
      <c r="H430">
        <v>17681</v>
      </c>
      <c r="I430" t="s">
        <v>36</v>
      </c>
      <c r="J430">
        <v>0.3</v>
      </c>
      <c r="K430">
        <v>17000</v>
      </c>
      <c r="L430" s="5" t="s">
        <v>170</v>
      </c>
    </row>
    <row r="431" spans="1:12" x14ac:dyDescent="0.3">
      <c r="A431" t="s">
        <v>683</v>
      </c>
      <c r="B431" t="s">
        <v>468</v>
      </c>
      <c r="C431" t="s">
        <v>51</v>
      </c>
      <c r="D431" t="s">
        <v>52</v>
      </c>
      <c r="E431" t="s">
        <v>35</v>
      </c>
      <c r="F431" t="s">
        <v>17</v>
      </c>
      <c r="G431" t="s">
        <v>28</v>
      </c>
      <c r="H431">
        <v>12251</v>
      </c>
      <c r="I431" t="s">
        <v>19</v>
      </c>
      <c r="J431">
        <v>0.2</v>
      </c>
      <c r="K431">
        <v>13000</v>
      </c>
      <c r="L431" s="5" t="s">
        <v>69</v>
      </c>
    </row>
    <row r="432" spans="1:12" x14ac:dyDescent="0.3">
      <c r="A432" t="s">
        <v>684</v>
      </c>
      <c r="B432" t="s">
        <v>13</v>
      </c>
      <c r="C432" t="s">
        <v>14</v>
      </c>
      <c r="D432" t="s">
        <v>15</v>
      </c>
      <c r="E432" t="s">
        <v>35</v>
      </c>
      <c r="F432" t="s">
        <v>27</v>
      </c>
      <c r="G432" t="s">
        <v>40</v>
      </c>
      <c r="H432">
        <v>12319</v>
      </c>
      <c r="I432" t="s">
        <v>19</v>
      </c>
      <c r="J432">
        <v>0.2</v>
      </c>
      <c r="K432">
        <v>14000</v>
      </c>
      <c r="L432" s="6">
        <v>45475</v>
      </c>
    </row>
    <row r="433" spans="1:12" x14ac:dyDescent="0.3">
      <c r="A433" t="s">
        <v>685</v>
      </c>
      <c r="B433" t="s">
        <v>26</v>
      </c>
      <c r="C433" t="s">
        <v>72</v>
      </c>
      <c r="D433" t="s">
        <v>73</v>
      </c>
      <c r="E433" t="s">
        <v>35</v>
      </c>
      <c r="F433" t="s">
        <v>27</v>
      </c>
      <c r="G433" t="s">
        <v>28</v>
      </c>
      <c r="H433">
        <v>8407</v>
      </c>
      <c r="I433" t="s">
        <v>23</v>
      </c>
      <c r="J433">
        <v>0.1</v>
      </c>
      <c r="K433">
        <v>9000</v>
      </c>
      <c r="L433" s="5" t="s">
        <v>78</v>
      </c>
    </row>
    <row r="434" spans="1:12" x14ac:dyDescent="0.3">
      <c r="A434" t="s">
        <v>686</v>
      </c>
      <c r="B434" t="s">
        <v>119</v>
      </c>
      <c r="C434" t="s">
        <v>51</v>
      </c>
      <c r="D434" t="s">
        <v>52</v>
      </c>
      <c r="E434" t="s">
        <v>53</v>
      </c>
      <c r="F434" t="s">
        <v>27</v>
      </c>
      <c r="G434" t="s">
        <v>18</v>
      </c>
      <c r="H434">
        <v>12569</v>
      </c>
      <c r="I434" t="s">
        <v>23</v>
      </c>
      <c r="J434">
        <v>0.1</v>
      </c>
      <c r="K434">
        <v>13000</v>
      </c>
      <c r="L434" s="5" t="s">
        <v>373</v>
      </c>
    </row>
    <row r="435" spans="1:12" x14ac:dyDescent="0.3">
      <c r="A435" t="s">
        <v>687</v>
      </c>
      <c r="B435" t="s">
        <v>688</v>
      </c>
      <c r="C435" t="s">
        <v>14</v>
      </c>
      <c r="D435" t="s">
        <v>15</v>
      </c>
      <c r="E435" t="s">
        <v>53</v>
      </c>
      <c r="F435" t="s">
        <v>17</v>
      </c>
      <c r="G435" t="s">
        <v>40</v>
      </c>
      <c r="H435">
        <v>12561</v>
      </c>
      <c r="K435">
        <v>14000</v>
      </c>
      <c r="L435" s="5" t="s">
        <v>326</v>
      </c>
    </row>
    <row r="436" spans="1:12" x14ac:dyDescent="0.3">
      <c r="A436" t="s">
        <v>689</v>
      </c>
      <c r="B436" t="s">
        <v>429</v>
      </c>
      <c r="C436" t="s">
        <v>51</v>
      </c>
      <c r="D436" t="s">
        <v>52</v>
      </c>
      <c r="E436" t="s">
        <v>16</v>
      </c>
      <c r="F436" t="s">
        <v>44</v>
      </c>
      <c r="G436" t="s">
        <v>18</v>
      </c>
      <c r="H436">
        <v>11280</v>
      </c>
      <c r="I436" t="s">
        <v>29</v>
      </c>
      <c r="K436">
        <v>13000</v>
      </c>
      <c r="L436" s="6">
        <v>45445</v>
      </c>
    </row>
    <row r="437" spans="1:12" x14ac:dyDescent="0.3">
      <c r="A437" t="s">
        <v>690</v>
      </c>
      <c r="B437" t="s">
        <v>128</v>
      </c>
      <c r="C437" t="s">
        <v>51</v>
      </c>
      <c r="D437" t="s">
        <v>52</v>
      </c>
      <c r="E437" t="s">
        <v>53</v>
      </c>
      <c r="F437" t="s">
        <v>17</v>
      </c>
      <c r="G437" t="s">
        <v>28</v>
      </c>
      <c r="H437">
        <v>11872</v>
      </c>
      <c r="I437" t="s">
        <v>19</v>
      </c>
      <c r="J437">
        <v>0.2</v>
      </c>
      <c r="K437">
        <v>13000</v>
      </c>
      <c r="L437" s="5" t="s">
        <v>333</v>
      </c>
    </row>
    <row r="438" spans="1:12" x14ac:dyDescent="0.3">
      <c r="A438" t="s">
        <v>691</v>
      </c>
      <c r="B438" t="s">
        <v>653</v>
      </c>
      <c r="C438" t="s">
        <v>72</v>
      </c>
      <c r="D438" t="s">
        <v>73</v>
      </c>
      <c r="E438" t="s">
        <v>35</v>
      </c>
      <c r="F438" t="s">
        <v>27</v>
      </c>
      <c r="G438" t="s">
        <v>18</v>
      </c>
      <c r="H438">
        <v>7573</v>
      </c>
      <c r="I438" t="s">
        <v>23</v>
      </c>
      <c r="J438">
        <v>0.1</v>
      </c>
      <c r="K438">
        <v>9000</v>
      </c>
      <c r="L438" s="6">
        <v>45475</v>
      </c>
    </row>
    <row r="439" spans="1:12" x14ac:dyDescent="0.3">
      <c r="A439" t="s">
        <v>692</v>
      </c>
      <c r="B439" t="s">
        <v>148</v>
      </c>
      <c r="C439" t="s">
        <v>33</v>
      </c>
      <c r="D439" t="s">
        <v>34</v>
      </c>
      <c r="E439" t="s">
        <v>53</v>
      </c>
      <c r="F439" t="s">
        <v>17</v>
      </c>
      <c r="G439" t="s">
        <v>18</v>
      </c>
      <c r="H439">
        <v>16014</v>
      </c>
      <c r="I439" t="s">
        <v>36</v>
      </c>
      <c r="J439">
        <v>0.3</v>
      </c>
      <c r="K439">
        <v>17000</v>
      </c>
      <c r="L439" s="6">
        <v>45598</v>
      </c>
    </row>
    <row r="440" spans="1:12" x14ac:dyDescent="0.3">
      <c r="A440" t="s">
        <v>693</v>
      </c>
      <c r="B440" t="s">
        <v>281</v>
      </c>
      <c r="C440" t="s">
        <v>33</v>
      </c>
      <c r="D440" t="s">
        <v>34</v>
      </c>
      <c r="E440" t="s">
        <v>16</v>
      </c>
      <c r="F440" t="s">
        <v>27</v>
      </c>
      <c r="G440" t="s">
        <v>28</v>
      </c>
      <c r="H440">
        <v>18587</v>
      </c>
      <c r="I440" t="s">
        <v>36</v>
      </c>
      <c r="J440">
        <v>0.3</v>
      </c>
      <c r="K440">
        <v>17000</v>
      </c>
      <c r="L440" s="5" t="s">
        <v>24</v>
      </c>
    </row>
    <row r="441" spans="1:12" x14ac:dyDescent="0.3">
      <c r="A441" t="s">
        <v>694</v>
      </c>
      <c r="B441" t="s">
        <v>418</v>
      </c>
      <c r="C441" t="s">
        <v>51</v>
      </c>
      <c r="D441" t="s">
        <v>52</v>
      </c>
      <c r="E441" t="s">
        <v>16</v>
      </c>
      <c r="F441" t="s">
        <v>17</v>
      </c>
      <c r="G441" t="s">
        <v>40</v>
      </c>
      <c r="H441">
        <v>13646</v>
      </c>
      <c r="I441" t="s">
        <v>23</v>
      </c>
      <c r="J441">
        <v>0.1</v>
      </c>
      <c r="K441">
        <v>13000</v>
      </c>
      <c r="L441" s="5" t="s">
        <v>158</v>
      </c>
    </row>
    <row r="442" spans="1:12" x14ac:dyDescent="0.3">
      <c r="A442" t="s">
        <v>695</v>
      </c>
      <c r="B442" t="s">
        <v>174</v>
      </c>
      <c r="C442" t="s">
        <v>51</v>
      </c>
      <c r="D442" t="s">
        <v>52</v>
      </c>
      <c r="E442" t="s">
        <v>53</v>
      </c>
      <c r="F442" t="s">
        <v>17</v>
      </c>
      <c r="G442" t="s">
        <v>18</v>
      </c>
      <c r="H442">
        <v>11987</v>
      </c>
      <c r="K442">
        <v>13000</v>
      </c>
      <c r="L442" s="6">
        <v>45567</v>
      </c>
    </row>
    <row r="443" spans="1:12" x14ac:dyDescent="0.3">
      <c r="A443" t="s">
        <v>696</v>
      </c>
      <c r="B443" t="s">
        <v>126</v>
      </c>
      <c r="C443" t="s">
        <v>14</v>
      </c>
      <c r="D443" t="s">
        <v>15</v>
      </c>
      <c r="E443" t="s">
        <v>53</v>
      </c>
      <c r="F443" t="s">
        <v>17</v>
      </c>
      <c r="G443" t="s">
        <v>18</v>
      </c>
      <c r="H443">
        <v>13584</v>
      </c>
      <c r="I443" t="s">
        <v>29</v>
      </c>
      <c r="K443">
        <v>14000</v>
      </c>
      <c r="L443" s="5" t="s">
        <v>30</v>
      </c>
    </row>
    <row r="444" spans="1:12" x14ac:dyDescent="0.3">
      <c r="A444" t="s">
        <v>697</v>
      </c>
      <c r="B444" t="s">
        <v>336</v>
      </c>
      <c r="C444" t="s">
        <v>51</v>
      </c>
      <c r="D444" t="s">
        <v>52</v>
      </c>
      <c r="E444" t="s">
        <v>53</v>
      </c>
      <c r="F444" t="s">
        <v>27</v>
      </c>
      <c r="G444" t="s">
        <v>18</v>
      </c>
      <c r="H444">
        <v>13405</v>
      </c>
      <c r="I444" t="s">
        <v>23</v>
      </c>
      <c r="J444">
        <v>0.1</v>
      </c>
      <c r="K444">
        <v>13000</v>
      </c>
      <c r="L444" s="6">
        <v>45292</v>
      </c>
    </row>
    <row r="445" spans="1:12" x14ac:dyDescent="0.3">
      <c r="A445" t="s">
        <v>698</v>
      </c>
      <c r="B445" t="s">
        <v>322</v>
      </c>
      <c r="C445" t="s">
        <v>14</v>
      </c>
      <c r="D445" t="s">
        <v>15</v>
      </c>
      <c r="E445" t="s">
        <v>35</v>
      </c>
      <c r="F445" t="s">
        <v>17</v>
      </c>
      <c r="G445" t="s">
        <v>28</v>
      </c>
      <c r="H445">
        <v>13173</v>
      </c>
      <c r="I445" t="s">
        <v>29</v>
      </c>
      <c r="K445">
        <v>14000</v>
      </c>
      <c r="L445" s="5" t="s">
        <v>326</v>
      </c>
    </row>
    <row r="446" spans="1:12" x14ac:dyDescent="0.3">
      <c r="A446" t="s">
        <v>699</v>
      </c>
      <c r="B446" t="s">
        <v>206</v>
      </c>
      <c r="C446" t="s">
        <v>72</v>
      </c>
      <c r="D446" t="s">
        <v>73</v>
      </c>
      <c r="E446" t="s">
        <v>35</v>
      </c>
      <c r="F446" t="s">
        <v>44</v>
      </c>
      <c r="G446" t="s">
        <v>28</v>
      </c>
      <c r="H446">
        <v>9202</v>
      </c>
      <c r="I446" t="s">
        <v>29</v>
      </c>
      <c r="K446">
        <v>9000</v>
      </c>
      <c r="L446" s="6">
        <v>45566</v>
      </c>
    </row>
    <row r="447" spans="1:12" x14ac:dyDescent="0.3">
      <c r="A447" t="s">
        <v>700</v>
      </c>
      <c r="B447" t="s">
        <v>255</v>
      </c>
      <c r="C447" t="s">
        <v>33</v>
      </c>
      <c r="D447" t="s">
        <v>34</v>
      </c>
      <c r="E447" t="s">
        <v>35</v>
      </c>
      <c r="F447" t="s">
        <v>44</v>
      </c>
      <c r="G447" t="s">
        <v>18</v>
      </c>
      <c r="H447">
        <v>18990</v>
      </c>
      <c r="I447" t="s">
        <v>19</v>
      </c>
      <c r="J447">
        <v>0.2</v>
      </c>
      <c r="K447">
        <v>17000</v>
      </c>
      <c r="L447" s="6">
        <v>45384</v>
      </c>
    </row>
    <row r="448" spans="1:12" x14ac:dyDescent="0.3">
      <c r="A448" t="s">
        <v>701</v>
      </c>
      <c r="B448" t="s">
        <v>702</v>
      </c>
      <c r="C448" t="s">
        <v>14</v>
      </c>
      <c r="D448" t="s">
        <v>15</v>
      </c>
      <c r="E448" t="s">
        <v>53</v>
      </c>
      <c r="F448" t="s">
        <v>44</v>
      </c>
      <c r="G448" t="s">
        <v>40</v>
      </c>
      <c r="H448">
        <v>14989</v>
      </c>
      <c r="I448" t="s">
        <v>19</v>
      </c>
      <c r="J448">
        <v>0.2</v>
      </c>
      <c r="K448">
        <v>14000</v>
      </c>
      <c r="L448" s="6">
        <v>45383</v>
      </c>
    </row>
    <row r="449" spans="1:12" x14ac:dyDescent="0.3">
      <c r="A449" t="s">
        <v>703</v>
      </c>
      <c r="B449" t="s">
        <v>262</v>
      </c>
      <c r="C449" t="s">
        <v>72</v>
      </c>
      <c r="D449" t="s">
        <v>73</v>
      </c>
      <c r="E449" t="s">
        <v>35</v>
      </c>
      <c r="F449" t="s">
        <v>17</v>
      </c>
      <c r="G449" t="s">
        <v>28</v>
      </c>
      <c r="H449">
        <v>9493</v>
      </c>
      <c r="I449" t="s">
        <v>23</v>
      </c>
      <c r="J449">
        <v>0.1</v>
      </c>
      <c r="K449">
        <v>9000</v>
      </c>
      <c r="L449" s="5" t="s">
        <v>208</v>
      </c>
    </row>
    <row r="450" spans="1:12" x14ac:dyDescent="0.3">
      <c r="A450" t="s">
        <v>704</v>
      </c>
      <c r="B450" t="s">
        <v>340</v>
      </c>
      <c r="C450" t="s">
        <v>51</v>
      </c>
      <c r="D450" t="s">
        <v>52</v>
      </c>
      <c r="E450" t="s">
        <v>35</v>
      </c>
      <c r="F450" t="s">
        <v>27</v>
      </c>
      <c r="G450" t="s">
        <v>28</v>
      </c>
      <c r="H450">
        <v>11562</v>
      </c>
      <c r="I450" t="s">
        <v>23</v>
      </c>
      <c r="J450">
        <v>0.1</v>
      </c>
      <c r="K450">
        <v>13000</v>
      </c>
      <c r="L450" s="6">
        <v>45597</v>
      </c>
    </row>
    <row r="451" spans="1:12" x14ac:dyDescent="0.3">
      <c r="A451" t="s">
        <v>705</v>
      </c>
      <c r="B451" t="s">
        <v>219</v>
      </c>
      <c r="C451" t="s">
        <v>33</v>
      </c>
      <c r="D451" t="s">
        <v>34</v>
      </c>
      <c r="E451" t="s">
        <v>35</v>
      </c>
      <c r="F451" t="s">
        <v>17</v>
      </c>
      <c r="G451" t="s">
        <v>18</v>
      </c>
      <c r="H451">
        <v>18071</v>
      </c>
      <c r="I451" t="s">
        <v>36</v>
      </c>
      <c r="J451">
        <v>0.3</v>
      </c>
      <c r="K451">
        <v>17000</v>
      </c>
      <c r="L451" s="5" t="s">
        <v>373</v>
      </c>
    </row>
    <row r="452" spans="1:12" x14ac:dyDescent="0.3">
      <c r="A452" t="s">
        <v>706</v>
      </c>
      <c r="B452" t="s">
        <v>439</v>
      </c>
      <c r="C452" t="s">
        <v>14</v>
      </c>
      <c r="D452" t="s">
        <v>15</v>
      </c>
      <c r="E452" t="s">
        <v>53</v>
      </c>
      <c r="F452" t="s">
        <v>17</v>
      </c>
      <c r="G452" t="s">
        <v>40</v>
      </c>
      <c r="H452">
        <v>14145</v>
      </c>
      <c r="I452" t="s">
        <v>23</v>
      </c>
      <c r="J452">
        <v>0.1</v>
      </c>
      <c r="K452">
        <v>14000</v>
      </c>
      <c r="L452" s="5" t="s">
        <v>170</v>
      </c>
    </row>
    <row r="453" spans="1:12" x14ac:dyDescent="0.3">
      <c r="A453" t="s">
        <v>707</v>
      </c>
      <c r="B453" t="s">
        <v>708</v>
      </c>
      <c r="C453" t="s">
        <v>14</v>
      </c>
      <c r="D453" t="s">
        <v>15</v>
      </c>
      <c r="E453" t="s">
        <v>53</v>
      </c>
      <c r="F453" t="s">
        <v>17</v>
      </c>
      <c r="G453" t="s">
        <v>28</v>
      </c>
      <c r="H453">
        <v>13475</v>
      </c>
      <c r="I453" t="s">
        <v>23</v>
      </c>
      <c r="J453">
        <v>0.1</v>
      </c>
      <c r="K453">
        <v>14000</v>
      </c>
      <c r="L453" s="6">
        <v>45293</v>
      </c>
    </row>
    <row r="454" spans="1:12" x14ac:dyDescent="0.3">
      <c r="A454" t="s">
        <v>709</v>
      </c>
      <c r="B454" t="s">
        <v>496</v>
      </c>
      <c r="C454" t="s">
        <v>51</v>
      </c>
      <c r="D454" t="s">
        <v>52</v>
      </c>
      <c r="E454" t="s">
        <v>53</v>
      </c>
      <c r="F454" t="s">
        <v>27</v>
      </c>
      <c r="G454" t="s">
        <v>40</v>
      </c>
      <c r="H454">
        <v>14167</v>
      </c>
      <c r="I454" t="s">
        <v>23</v>
      </c>
      <c r="J454">
        <v>0.1</v>
      </c>
      <c r="K454">
        <v>13000</v>
      </c>
      <c r="L454" s="5" t="s">
        <v>211</v>
      </c>
    </row>
    <row r="455" spans="1:12" x14ac:dyDescent="0.3">
      <c r="A455" t="s">
        <v>710</v>
      </c>
      <c r="B455" t="s">
        <v>242</v>
      </c>
      <c r="C455" t="s">
        <v>14</v>
      </c>
      <c r="D455" t="s">
        <v>15</v>
      </c>
      <c r="E455" t="s">
        <v>35</v>
      </c>
      <c r="F455" t="s">
        <v>44</v>
      </c>
      <c r="G455" t="s">
        <v>28</v>
      </c>
      <c r="H455">
        <v>12010</v>
      </c>
      <c r="I455" t="s">
        <v>23</v>
      </c>
      <c r="J455">
        <v>0.1</v>
      </c>
      <c r="K455">
        <v>14000</v>
      </c>
      <c r="L455" s="5" t="s">
        <v>41</v>
      </c>
    </row>
    <row r="456" spans="1:12" x14ac:dyDescent="0.3">
      <c r="A456" t="s">
        <v>711</v>
      </c>
      <c r="B456" t="s">
        <v>712</v>
      </c>
      <c r="C456" t="s">
        <v>51</v>
      </c>
      <c r="D456" t="s">
        <v>52</v>
      </c>
      <c r="E456" t="s">
        <v>35</v>
      </c>
      <c r="F456" t="s">
        <v>17</v>
      </c>
      <c r="G456" t="s">
        <v>40</v>
      </c>
      <c r="H456">
        <v>12568</v>
      </c>
      <c r="I456" t="s">
        <v>19</v>
      </c>
      <c r="J456">
        <v>0.2</v>
      </c>
      <c r="K456">
        <v>13000</v>
      </c>
      <c r="L456" s="6">
        <v>45627</v>
      </c>
    </row>
    <row r="457" spans="1:12" x14ac:dyDescent="0.3">
      <c r="A457" t="s">
        <v>713</v>
      </c>
      <c r="B457" t="s">
        <v>490</v>
      </c>
      <c r="C457" t="s">
        <v>14</v>
      </c>
      <c r="D457" t="s">
        <v>15</v>
      </c>
      <c r="E457" t="s">
        <v>16</v>
      </c>
      <c r="F457" t="s">
        <v>44</v>
      </c>
      <c r="G457" t="s">
        <v>28</v>
      </c>
      <c r="H457">
        <v>14685</v>
      </c>
      <c r="K457">
        <v>14000</v>
      </c>
      <c r="L457" s="5" t="s">
        <v>101</v>
      </c>
    </row>
    <row r="458" spans="1:12" x14ac:dyDescent="0.3">
      <c r="A458" t="s">
        <v>714</v>
      </c>
      <c r="B458" t="s">
        <v>444</v>
      </c>
      <c r="C458" t="s">
        <v>72</v>
      </c>
      <c r="D458" t="s">
        <v>73</v>
      </c>
      <c r="E458" t="s">
        <v>16</v>
      </c>
      <c r="F458" t="s">
        <v>17</v>
      </c>
      <c r="G458" t="s">
        <v>40</v>
      </c>
      <c r="H458">
        <v>10383</v>
      </c>
      <c r="I458" t="s">
        <v>23</v>
      </c>
      <c r="J458">
        <v>0.1</v>
      </c>
      <c r="K458">
        <v>9000</v>
      </c>
      <c r="L458" s="6">
        <v>45445</v>
      </c>
    </row>
    <row r="459" spans="1:12" x14ac:dyDescent="0.3">
      <c r="A459" t="s">
        <v>715</v>
      </c>
      <c r="B459" t="s">
        <v>137</v>
      </c>
      <c r="C459" t="s">
        <v>14</v>
      </c>
      <c r="D459" t="s">
        <v>15</v>
      </c>
      <c r="E459" t="s">
        <v>35</v>
      </c>
      <c r="F459" t="s">
        <v>27</v>
      </c>
      <c r="G459" t="s">
        <v>28</v>
      </c>
      <c r="H459">
        <v>12188</v>
      </c>
      <c r="K459">
        <v>14000</v>
      </c>
      <c r="L459" s="6">
        <v>45413</v>
      </c>
    </row>
    <row r="460" spans="1:12" x14ac:dyDescent="0.3">
      <c r="A460" t="s">
        <v>716</v>
      </c>
      <c r="B460" t="s">
        <v>481</v>
      </c>
      <c r="C460" t="s">
        <v>33</v>
      </c>
      <c r="D460" t="s">
        <v>34</v>
      </c>
      <c r="E460" t="s">
        <v>53</v>
      </c>
      <c r="F460" t="s">
        <v>17</v>
      </c>
      <c r="G460" t="s">
        <v>18</v>
      </c>
      <c r="H460">
        <v>17265</v>
      </c>
      <c r="K460">
        <v>17000</v>
      </c>
      <c r="L460" s="6">
        <v>45292</v>
      </c>
    </row>
    <row r="461" spans="1:12" x14ac:dyDescent="0.3">
      <c r="A461" t="s">
        <v>717</v>
      </c>
      <c r="B461" t="s">
        <v>444</v>
      </c>
      <c r="C461" t="s">
        <v>33</v>
      </c>
      <c r="D461" t="s">
        <v>34</v>
      </c>
      <c r="E461" t="s">
        <v>16</v>
      </c>
      <c r="F461" t="s">
        <v>17</v>
      </c>
      <c r="G461" t="s">
        <v>28</v>
      </c>
      <c r="H461">
        <v>17550</v>
      </c>
      <c r="I461" t="s">
        <v>19</v>
      </c>
      <c r="J461">
        <v>0.2</v>
      </c>
      <c r="K461">
        <v>17000</v>
      </c>
      <c r="L461" s="5" t="s">
        <v>192</v>
      </c>
    </row>
    <row r="462" spans="1:12" x14ac:dyDescent="0.3">
      <c r="A462" t="s">
        <v>718</v>
      </c>
      <c r="B462" t="s">
        <v>43</v>
      </c>
      <c r="C462" t="s">
        <v>72</v>
      </c>
      <c r="D462" t="s">
        <v>73</v>
      </c>
      <c r="E462" t="s">
        <v>35</v>
      </c>
      <c r="F462" t="s">
        <v>44</v>
      </c>
      <c r="G462" t="s">
        <v>28</v>
      </c>
      <c r="H462">
        <v>10114</v>
      </c>
      <c r="I462" t="s">
        <v>19</v>
      </c>
      <c r="J462">
        <v>0.2</v>
      </c>
      <c r="K462">
        <v>9000</v>
      </c>
      <c r="L462" s="6">
        <v>45566</v>
      </c>
    </row>
    <row r="463" spans="1:12" x14ac:dyDescent="0.3">
      <c r="A463" t="s">
        <v>719</v>
      </c>
      <c r="B463" t="s">
        <v>442</v>
      </c>
      <c r="C463" t="s">
        <v>14</v>
      </c>
      <c r="D463" t="s">
        <v>15</v>
      </c>
      <c r="E463" t="s">
        <v>35</v>
      </c>
      <c r="F463" t="s">
        <v>44</v>
      </c>
      <c r="G463" t="s">
        <v>40</v>
      </c>
      <c r="H463">
        <v>14604</v>
      </c>
      <c r="I463" t="s">
        <v>23</v>
      </c>
      <c r="J463">
        <v>0.1</v>
      </c>
      <c r="K463">
        <v>14000</v>
      </c>
      <c r="L463" s="6">
        <v>45294</v>
      </c>
    </row>
    <row r="464" spans="1:12" x14ac:dyDescent="0.3">
      <c r="A464" t="s">
        <v>720</v>
      </c>
      <c r="B464" t="s">
        <v>362</v>
      </c>
      <c r="C464" t="s">
        <v>72</v>
      </c>
      <c r="D464" t="s">
        <v>73</v>
      </c>
      <c r="E464" t="s">
        <v>16</v>
      </c>
      <c r="F464" t="s">
        <v>44</v>
      </c>
      <c r="G464" t="s">
        <v>40</v>
      </c>
      <c r="H464">
        <v>7425</v>
      </c>
      <c r="I464" t="s">
        <v>19</v>
      </c>
      <c r="J464">
        <v>0.2</v>
      </c>
      <c r="K464">
        <v>9000</v>
      </c>
      <c r="L464" s="6">
        <v>45353</v>
      </c>
    </row>
    <row r="465" spans="1:12" x14ac:dyDescent="0.3">
      <c r="A465" t="s">
        <v>721</v>
      </c>
      <c r="B465" t="s">
        <v>450</v>
      </c>
      <c r="C465" t="s">
        <v>72</v>
      </c>
      <c r="D465" t="s">
        <v>73</v>
      </c>
      <c r="E465" t="s">
        <v>35</v>
      </c>
      <c r="F465" t="s">
        <v>27</v>
      </c>
      <c r="G465" t="s">
        <v>28</v>
      </c>
      <c r="H465">
        <v>8146</v>
      </c>
      <c r="I465" t="s">
        <v>23</v>
      </c>
      <c r="J465">
        <v>0.1</v>
      </c>
      <c r="K465">
        <v>9000</v>
      </c>
      <c r="L465" s="6">
        <v>45352</v>
      </c>
    </row>
    <row r="466" spans="1:12" x14ac:dyDescent="0.3">
      <c r="A466" t="s">
        <v>722</v>
      </c>
      <c r="B466" t="s">
        <v>589</v>
      </c>
      <c r="C466" t="s">
        <v>72</v>
      </c>
      <c r="D466" t="s">
        <v>73</v>
      </c>
      <c r="E466" t="s">
        <v>16</v>
      </c>
      <c r="F466" t="s">
        <v>17</v>
      </c>
      <c r="G466" t="s">
        <v>40</v>
      </c>
      <c r="H466">
        <v>10991</v>
      </c>
      <c r="I466" t="s">
        <v>23</v>
      </c>
      <c r="J466">
        <v>0.1</v>
      </c>
      <c r="K466">
        <v>9000</v>
      </c>
      <c r="L466" s="6">
        <v>45475</v>
      </c>
    </row>
    <row r="467" spans="1:12" x14ac:dyDescent="0.3">
      <c r="A467" t="s">
        <v>723</v>
      </c>
      <c r="B467" t="s">
        <v>274</v>
      </c>
      <c r="C467" t="s">
        <v>51</v>
      </c>
      <c r="D467" t="s">
        <v>52</v>
      </c>
      <c r="E467" t="s">
        <v>16</v>
      </c>
      <c r="F467" t="s">
        <v>17</v>
      </c>
      <c r="G467" t="s">
        <v>18</v>
      </c>
      <c r="H467">
        <v>13424</v>
      </c>
      <c r="I467" t="s">
        <v>29</v>
      </c>
      <c r="K467">
        <v>13000</v>
      </c>
      <c r="L467" s="6">
        <v>45383</v>
      </c>
    </row>
    <row r="468" spans="1:12" x14ac:dyDescent="0.3">
      <c r="A468" t="s">
        <v>724</v>
      </c>
      <c r="B468" t="s">
        <v>307</v>
      </c>
      <c r="C468" t="s">
        <v>51</v>
      </c>
      <c r="D468" t="s">
        <v>52</v>
      </c>
      <c r="E468" t="s">
        <v>35</v>
      </c>
      <c r="F468" t="s">
        <v>17</v>
      </c>
      <c r="G468" t="s">
        <v>40</v>
      </c>
      <c r="H468">
        <v>14485</v>
      </c>
      <c r="I468" t="s">
        <v>36</v>
      </c>
      <c r="J468">
        <v>0.3</v>
      </c>
      <c r="K468">
        <v>13000</v>
      </c>
      <c r="L468" s="5" t="s">
        <v>45</v>
      </c>
    </row>
    <row r="469" spans="1:12" x14ac:dyDescent="0.3">
      <c r="A469" t="s">
        <v>725</v>
      </c>
      <c r="B469" t="s">
        <v>210</v>
      </c>
      <c r="C469" t="s">
        <v>33</v>
      </c>
      <c r="D469" t="s">
        <v>34</v>
      </c>
      <c r="E469" t="s">
        <v>53</v>
      </c>
      <c r="F469" t="s">
        <v>17</v>
      </c>
      <c r="G469" t="s">
        <v>40</v>
      </c>
      <c r="H469">
        <v>15956</v>
      </c>
      <c r="I469" t="s">
        <v>23</v>
      </c>
      <c r="J469">
        <v>0.1</v>
      </c>
      <c r="K469">
        <v>17000</v>
      </c>
      <c r="L469" s="6">
        <v>45294</v>
      </c>
    </row>
    <row r="470" spans="1:12" x14ac:dyDescent="0.3">
      <c r="A470" t="s">
        <v>726</v>
      </c>
      <c r="B470" t="s">
        <v>268</v>
      </c>
      <c r="C470" t="s">
        <v>14</v>
      </c>
      <c r="D470" t="s">
        <v>15</v>
      </c>
      <c r="E470" t="s">
        <v>35</v>
      </c>
      <c r="F470" t="s">
        <v>27</v>
      </c>
      <c r="G470" t="s">
        <v>18</v>
      </c>
      <c r="H470">
        <v>13841</v>
      </c>
      <c r="K470">
        <v>14000</v>
      </c>
      <c r="L470" s="5" t="s">
        <v>129</v>
      </c>
    </row>
    <row r="471" spans="1:12" x14ac:dyDescent="0.3">
      <c r="A471" t="s">
        <v>727</v>
      </c>
      <c r="B471" t="s">
        <v>47</v>
      </c>
      <c r="C471" t="s">
        <v>33</v>
      </c>
      <c r="D471" t="s">
        <v>34</v>
      </c>
      <c r="E471" t="s">
        <v>35</v>
      </c>
      <c r="F471" t="s">
        <v>17</v>
      </c>
      <c r="G471" t="s">
        <v>40</v>
      </c>
      <c r="H471">
        <v>16897</v>
      </c>
      <c r="I471" t="s">
        <v>36</v>
      </c>
      <c r="J471">
        <v>0.3</v>
      </c>
      <c r="K471">
        <v>17000</v>
      </c>
      <c r="L471" s="5" t="s">
        <v>41</v>
      </c>
    </row>
    <row r="472" spans="1:12" x14ac:dyDescent="0.3">
      <c r="A472" t="s">
        <v>728</v>
      </c>
      <c r="B472" t="s">
        <v>91</v>
      </c>
      <c r="C472" t="s">
        <v>51</v>
      </c>
      <c r="D472" t="s">
        <v>52</v>
      </c>
      <c r="E472" t="s">
        <v>16</v>
      </c>
      <c r="F472" t="s">
        <v>17</v>
      </c>
      <c r="G472" t="s">
        <v>28</v>
      </c>
      <c r="H472">
        <v>13854</v>
      </c>
      <c r="I472" t="s">
        <v>29</v>
      </c>
      <c r="K472">
        <v>13000</v>
      </c>
      <c r="L472" s="6">
        <v>45352</v>
      </c>
    </row>
    <row r="473" spans="1:12" x14ac:dyDescent="0.3">
      <c r="A473" t="s">
        <v>729</v>
      </c>
      <c r="B473" t="s">
        <v>200</v>
      </c>
      <c r="C473" t="s">
        <v>33</v>
      </c>
      <c r="D473" t="s">
        <v>34</v>
      </c>
      <c r="E473" t="s">
        <v>35</v>
      </c>
      <c r="F473" t="s">
        <v>27</v>
      </c>
      <c r="G473" t="s">
        <v>28</v>
      </c>
      <c r="H473">
        <v>16016</v>
      </c>
      <c r="I473" t="s">
        <v>36</v>
      </c>
      <c r="J473">
        <v>0.3</v>
      </c>
      <c r="K473">
        <v>17000</v>
      </c>
      <c r="L473" s="5" t="s">
        <v>132</v>
      </c>
    </row>
    <row r="474" spans="1:12" x14ac:dyDescent="0.3">
      <c r="A474" t="s">
        <v>730</v>
      </c>
      <c r="B474" t="s">
        <v>215</v>
      </c>
      <c r="C474" t="s">
        <v>33</v>
      </c>
      <c r="D474" t="s">
        <v>34</v>
      </c>
      <c r="E474" t="s">
        <v>53</v>
      </c>
      <c r="F474" t="s">
        <v>27</v>
      </c>
      <c r="G474" t="s">
        <v>18</v>
      </c>
      <c r="H474">
        <v>18899</v>
      </c>
      <c r="K474">
        <v>17000</v>
      </c>
      <c r="L474" s="5" t="s">
        <v>41</v>
      </c>
    </row>
    <row r="475" spans="1:12" x14ac:dyDescent="0.3">
      <c r="A475" t="s">
        <v>731</v>
      </c>
      <c r="B475" t="s">
        <v>365</v>
      </c>
      <c r="C475" t="s">
        <v>51</v>
      </c>
      <c r="D475" t="s">
        <v>52</v>
      </c>
      <c r="E475" t="s">
        <v>35</v>
      </c>
      <c r="F475" t="s">
        <v>17</v>
      </c>
      <c r="G475" t="s">
        <v>18</v>
      </c>
      <c r="H475">
        <v>14292</v>
      </c>
      <c r="I475" t="s">
        <v>19</v>
      </c>
      <c r="J475">
        <v>0.2</v>
      </c>
      <c r="K475">
        <v>13000</v>
      </c>
      <c r="L475" s="6">
        <v>45505</v>
      </c>
    </row>
    <row r="476" spans="1:12" x14ac:dyDescent="0.3">
      <c r="A476" t="s">
        <v>732</v>
      </c>
      <c r="B476" t="s">
        <v>187</v>
      </c>
      <c r="C476" t="s">
        <v>51</v>
      </c>
      <c r="D476" t="s">
        <v>52</v>
      </c>
      <c r="E476" t="s">
        <v>35</v>
      </c>
      <c r="F476" t="s">
        <v>27</v>
      </c>
      <c r="G476" t="s">
        <v>40</v>
      </c>
      <c r="H476">
        <v>12524</v>
      </c>
      <c r="I476" t="s">
        <v>23</v>
      </c>
      <c r="J476">
        <v>0.1</v>
      </c>
      <c r="K476">
        <v>13000</v>
      </c>
      <c r="L476" s="6">
        <v>45475</v>
      </c>
    </row>
    <row r="477" spans="1:12" x14ac:dyDescent="0.3">
      <c r="A477" t="s">
        <v>733</v>
      </c>
      <c r="B477" t="s">
        <v>324</v>
      </c>
      <c r="C477" t="s">
        <v>14</v>
      </c>
      <c r="D477" t="s">
        <v>15</v>
      </c>
      <c r="E477" t="s">
        <v>35</v>
      </c>
      <c r="F477" t="s">
        <v>27</v>
      </c>
      <c r="G477" t="s">
        <v>18</v>
      </c>
      <c r="H477">
        <v>15696</v>
      </c>
      <c r="K477">
        <v>14000</v>
      </c>
      <c r="L477" s="5" t="s">
        <v>230</v>
      </c>
    </row>
    <row r="478" spans="1:12" x14ac:dyDescent="0.3">
      <c r="A478" t="s">
        <v>734</v>
      </c>
      <c r="B478" t="s">
        <v>360</v>
      </c>
      <c r="C478" t="s">
        <v>33</v>
      </c>
      <c r="D478" t="s">
        <v>34</v>
      </c>
      <c r="E478" t="s">
        <v>35</v>
      </c>
      <c r="F478" t="s">
        <v>27</v>
      </c>
      <c r="G478" t="s">
        <v>40</v>
      </c>
      <c r="H478">
        <v>15207</v>
      </c>
      <c r="I478" t="s">
        <v>19</v>
      </c>
      <c r="J478">
        <v>0.2</v>
      </c>
      <c r="K478">
        <v>17000</v>
      </c>
      <c r="L478" s="5" t="s">
        <v>45</v>
      </c>
    </row>
    <row r="479" spans="1:12" x14ac:dyDescent="0.3">
      <c r="A479" t="s">
        <v>735</v>
      </c>
      <c r="B479" t="s">
        <v>372</v>
      </c>
      <c r="C479" t="s">
        <v>72</v>
      </c>
      <c r="D479" t="s">
        <v>73</v>
      </c>
      <c r="E479" t="s">
        <v>53</v>
      </c>
      <c r="F479" t="s">
        <v>27</v>
      </c>
      <c r="G479" t="s">
        <v>40</v>
      </c>
      <c r="H479">
        <v>9798</v>
      </c>
      <c r="K479">
        <v>9000</v>
      </c>
      <c r="L479" s="6">
        <v>45627</v>
      </c>
    </row>
    <row r="480" spans="1:12" x14ac:dyDescent="0.3">
      <c r="A480" t="s">
        <v>736</v>
      </c>
      <c r="B480" t="s">
        <v>444</v>
      </c>
      <c r="C480" t="s">
        <v>51</v>
      </c>
      <c r="D480" t="s">
        <v>52</v>
      </c>
      <c r="E480" t="s">
        <v>53</v>
      </c>
      <c r="F480" t="s">
        <v>17</v>
      </c>
      <c r="G480" t="s">
        <v>40</v>
      </c>
      <c r="H480">
        <v>14618</v>
      </c>
      <c r="I480" t="s">
        <v>19</v>
      </c>
      <c r="J480">
        <v>0.2</v>
      </c>
      <c r="K480">
        <v>13000</v>
      </c>
      <c r="L480" s="6">
        <v>45352</v>
      </c>
    </row>
    <row r="481" spans="1:12" x14ac:dyDescent="0.3">
      <c r="A481" t="s">
        <v>737</v>
      </c>
      <c r="B481" t="s">
        <v>226</v>
      </c>
      <c r="C481" t="s">
        <v>51</v>
      </c>
      <c r="D481" t="s">
        <v>52</v>
      </c>
      <c r="E481" t="s">
        <v>16</v>
      </c>
      <c r="F481" t="s">
        <v>17</v>
      </c>
      <c r="G481" t="s">
        <v>40</v>
      </c>
      <c r="H481">
        <v>12687</v>
      </c>
      <c r="I481" t="s">
        <v>29</v>
      </c>
      <c r="K481">
        <v>13000</v>
      </c>
      <c r="L481" s="5" t="s">
        <v>122</v>
      </c>
    </row>
    <row r="482" spans="1:12" x14ac:dyDescent="0.3">
      <c r="A482" t="s">
        <v>738</v>
      </c>
      <c r="B482" t="s">
        <v>89</v>
      </c>
      <c r="C482" t="s">
        <v>33</v>
      </c>
      <c r="D482" t="s">
        <v>34</v>
      </c>
      <c r="E482" t="s">
        <v>53</v>
      </c>
      <c r="F482" t="s">
        <v>27</v>
      </c>
      <c r="G482" t="s">
        <v>40</v>
      </c>
      <c r="H482">
        <v>15816</v>
      </c>
      <c r="I482" t="s">
        <v>29</v>
      </c>
      <c r="K482">
        <v>17000</v>
      </c>
      <c r="L482" s="5" t="s">
        <v>109</v>
      </c>
    </row>
    <row r="483" spans="1:12" x14ac:dyDescent="0.3">
      <c r="A483" t="s">
        <v>739</v>
      </c>
      <c r="B483" t="s">
        <v>303</v>
      </c>
      <c r="C483" t="s">
        <v>14</v>
      </c>
      <c r="D483" t="s">
        <v>15</v>
      </c>
      <c r="E483" t="s">
        <v>53</v>
      </c>
      <c r="F483" t="s">
        <v>44</v>
      </c>
      <c r="G483" t="s">
        <v>40</v>
      </c>
      <c r="H483">
        <v>13964</v>
      </c>
      <c r="I483" t="s">
        <v>29</v>
      </c>
      <c r="K483">
        <v>14000</v>
      </c>
      <c r="L483" s="5" t="s">
        <v>158</v>
      </c>
    </row>
    <row r="484" spans="1:12" x14ac:dyDescent="0.3">
      <c r="A484" t="s">
        <v>740</v>
      </c>
      <c r="B484" t="s">
        <v>219</v>
      </c>
      <c r="C484" t="s">
        <v>33</v>
      </c>
      <c r="D484" t="s">
        <v>34</v>
      </c>
      <c r="E484" t="s">
        <v>53</v>
      </c>
      <c r="F484" t="s">
        <v>17</v>
      </c>
      <c r="G484" t="s">
        <v>18</v>
      </c>
      <c r="H484">
        <v>15106</v>
      </c>
      <c r="I484" t="s">
        <v>36</v>
      </c>
      <c r="J484">
        <v>0.3</v>
      </c>
      <c r="K484">
        <v>17000</v>
      </c>
      <c r="L484" s="6">
        <v>45506</v>
      </c>
    </row>
    <row r="485" spans="1:12" x14ac:dyDescent="0.3">
      <c r="A485" t="s">
        <v>741</v>
      </c>
      <c r="B485" t="s">
        <v>536</v>
      </c>
      <c r="C485" t="s">
        <v>33</v>
      </c>
      <c r="D485" t="s">
        <v>34</v>
      </c>
      <c r="E485" t="s">
        <v>35</v>
      </c>
      <c r="F485" t="s">
        <v>17</v>
      </c>
      <c r="G485" t="s">
        <v>28</v>
      </c>
      <c r="H485">
        <v>16464</v>
      </c>
      <c r="I485" t="s">
        <v>29</v>
      </c>
      <c r="K485">
        <v>17000</v>
      </c>
      <c r="L485" s="5" t="s">
        <v>101</v>
      </c>
    </row>
    <row r="486" spans="1:12" x14ac:dyDescent="0.3">
      <c r="A486" t="s">
        <v>742</v>
      </c>
      <c r="B486" t="s">
        <v>360</v>
      </c>
      <c r="C486" t="s">
        <v>51</v>
      </c>
      <c r="D486" t="s">
        <v>52</v>
      </c>
      <c r="E486" t="s">
        <v>16</v>
      </c>
      <c r="F486" t="s">
        <v>27</v>
      </c>
      <c r="G486" t="s">
        <v>40</v>
      </c>
      <c r="H486">
        <v>13185</v>
      </c>
      <c r="I486" t="s">
        <v>23</v>
      </c>
      <c r="J486">
        <v>0.1</v>
      </c>
      <c r="K486">
        <v>13000</v>
      </c>
      <c r="L486" s="5" t="s">
        <v>198</v>
      </c>
    </row>
    <row r="487" spans="1:12" x14ac:dyDescent="0.3">
      <c r="A487" t="s">
        <v>743</v>
      </c>
      <c r="B487" t="s">
        <v>66</v>
      </c>
      <c r="C487" t="s">
        <v>72</v>
      </c>
      <c r="D487" t="s">
        <v>73</v>
      </c>
      <c r="E487" t="s">
        <v>53</v>
      </c>
      <c r="F487" t="s">
        <v>27</v>
      </c>
      <c r="G487" t="s">
        <v>18</v>
      </c>
      <c r="H487">
        <v>7968</v>
      </c>
      <c r="I487" t="s">
        <v>29</v>
      </c>
      <c r="K487">
        <v>9000</v>
      </c>
      <c r="L487" s="5" t="s">
        <v>129</v>
      </c>
    </row>
    <row r="488" spans="1:12" x14ac:dyDescent="0.3">
      <c r="A488" t="s">
        <v>744</v>
      </c>
      <c r="B488" t="s">
        <v>330</v>
      </c>
      <c r="C488" t="s">
        <v>33</v>
      </c>
      <c r="D488" t="s">
        <v>34</v>
      </c>
      <c r="E488" t="s">
        <v>16</v>
      </c>
      <c r="F488" t="s">
        <v>27</v>
      </c>
      <c r="G488" t="s">
        <v>28</v>
      </c>
      <c r="H488">
        <v>17869</v>
      </c>
      <c r="I488" t="s">
        <v>36</v>
      </c>
      <c r="J488">
        <v>0.3</v>
      </c>
      <c r="K488">
        <v>17000</v>
      </c>
      <c r="L488" s="6">
        <v>45294</v>
      </c>
    </row>
    <row r="489" spans="1:12" x14ac:dyDescent="0.3">
      <c r="A489" t="s">
        <v>745</v>
      </c>
      <c r="B489" t="s">
        <v>226</v>
      </c>
      <c r="C489" t="s">
        <v>51</v>
      </c>
      <c r="D489" t="s">
        <v>52</v>
      </c>
      <c r="E489" t="s">
        <v>16</v>
      </c>
      <c r="F489" t="s">
        <v>27</v>
      </c>
      <c r="G489" t="s">
        <v>40</v>
      </c>
      <c r="H489">
        <v>13220</v>
      </c>
      <c r="I489" t="s">
        <v>36</v>
      </c>
      <c r="J489">
        <v>0.3</v>
      </c>
      <c r="K489">
        <v>13000</v>
      </c>
      <c r="L489" s="6">
        <v>45627</v>
      </c>
    </row>
    <row r="490" spans="1:12" x14ac:dyDescent="0.3">
      <c r="A490" t="s">
        <v>746</v>
      </c>
      <c r="B490" t="s">
        <v>747</v>
      </c>
      <c r="C490" t="s">
        <v>14</v>
      </c>
      <c r="D490" t="s">
        <v>15</v>
      </c>
      <c r="E490" t="s">
        <v>35</v>
      </c>
      <c r="F490" t="s">
        <v>27</v>
      </c>
      <c r="G490" t="s">
        <v>28</v>
      </c>
      <c r="H490">
        <v>12896</v>
      </c>
      <c r="I490" t="s">
        <v>23</v>
      </c>
      <c r="J490">
        <v>0.1</v>
      </c>
      <c r="K490">
        <v>14000</v>
      </c>
      <c r="L490" s="6">
        <v>45353</v>
      </c>
    </row>
    <row r="491" spans="1:12" x14ac:dyDescent="0.3">
      <c r="A491" t="s">
        <v>748</v>
      </c>
      <c r="B491" t="s">
        <v>747</v>
      </c>
      <c r="C491" t="s">
        <v>33</v>
      </c>
      <c r="D491" t="s">
        <v>34</v>
      </c>
      <c r="E491" t="s">
        <v>16</v>
      </c>
      <c r="F491" t="s">
        <v>27</v>
      </c>
      <c r="G491" t="s">
        <v>18</v>
      </c>
      <c r="H491">
        <v>16395</v>
      </c>
      <c r="I491" t="s">
        <v>19</v>
      </c>
      <c r="J491">
        <v>0.2</v>
      </c>
      <c r="K491">
        <v>17000</v>
      </c>
      <c r="L491" s="5" t="s">
        <v>333</v>
      </c>
    </row>
    <row r="492" spans="1:12" x14ac:dyDescent="0.3">
      <c r="A492" t="s">
        <v>749</v>
      </c>
      <c r="B492" t="s">
        <v>164</v>
      </c>
      <c r="C492" t="s">
        <v>33</v>
      </c>
      <c r="D492" t="s">
        <v>34</v>
      </c>
      <c r="E492" t="s">
        <v>35</v>
      </c>
      <c r="F492" t="s">
        <v>27</v>
      </c>
      <c r="G492" t="s">
        <v>18</v>
      </c>
      <c r="H492">
        <v>17402</v>
      </c>
      <c r="I492" t="s">
        <v>19</v>
      </c>
      <c r="J492">
        <v>0.2</v>
      </c>
      <c r="K492">
        <v>17000</v>
      </c>
      <c r="L492" s="5" t="s">
        <v>326</v>
      </c>
    </row>
    <row r="493" spans="1:12" x14ac:dyDescent="0.3">
      <c r="A493" t="s">
        <v>750</v>
      </c>
      <c r="B493" t="s">
        <v>185</v>
      </c>
      <c r="C493" t="s">
        <v>33</v>
      </c>
      <c r="D493" t="s">
        <v>34</v>
      </c>
      <c r="E493" t="s">
        <v>35</v>
      </c>
      <c r="F493" t="s">
        <v>17</v>
      </c>
      <c r="G493" t="s">
        <v>28</v>
      </c>
      <c r="H493">
        <v>18858</v>
      </c>
      <c r="K493">
        <v>17000</v>
      </c>
      <c r="L493" s="6">
        <v>45475</v>
      </c>
    </row>
    <row r="494" spans="1:12" x14ac:dyDescent="0.3">
      <c r="A494" t="s">
        <v>751</v>
      </c>
      <c r="B494" t="s">
        <v>468</v>
      </c>
      <c r="C494" t="s">
        <v>33</v>
      </c>
      <c r="D494" t="s">
        <v>34</v>
      </c>
      <c r="E494" t="s">
        <v>53</v>
      </c>
      <c r="F494" t="s">
        <v>27</v>
      </c>
      <c r="G494" t="s">
        <v>18</v>
      </c>
      <c r="H494">
        <v>17999</v>
      </c>
      <c r="K494">
        <v>17000</v>
      </c>
      <c r="L494" s="5" t="s">
        <v>158</v>
      </c>
    </row>
    <row r="495" spans="1:12" x14ac:dyDescent="0.3">
      <c r="A495" t="s">
        <v>752</v>
      </c>
      <c r="B495" t="s">
        <v>627</v>
      </c>
      <c r="C495" t="s">
        <v>33</v>
      </c>
      <c r="D495" t="s">
        <v>34</v>
      </c>
      <c r="E495" t="s">
        <v>35</v>
      </c>
      <c r="F495" t="s">
        <v>44</v>
      </c>
      <c r="G495" t="s">
        <v>28</v>
      </c>
      <c r="H495">
        <v>17840</v>
      </c>
      <c r="I495" t="s">
        <v>29</v>
      </c>
      <c r="K495">
        <v>17000</v>
      </c>
      <c r="L495" s="5" t="s">
        <v>158</v>
      </c>
    </row>
    <row r="496" spans="1:12" x14ac:dyDescent="0.3">
      <c r="A496" t="s">
        <v>753</v>
      </c>
      <c r="B496" t="s">
        <v>444</v>
      </c>
      <c r="C496" t="s">
        <v>51</v>
      </c>
      <c r="D496" t="s">
        <v>52</v>
      </c>
      <c r="E496" t="s">
        <v>53</v>
      </c>
      <c r="F496" t="s">
        <v>17</v>
      </c>
      <c r="G496" t="s">
        <v>28</v>
      </c>
      <c r="H496">
        <v>13820</v>
      </c>
      <c r="I496" t="s">
        <v>36</v>
      </c>
      <c r="J496">
        <v>0.3</v>
      </c>
      <c r="K496">
        <v>13000</v>
      </c>
      <c r="L496" s="6">
        <v>45536</v>
      </c>
    </row>
    <row r="497" spans="1:12" x14ac:dyDescent="0.3">
      <c r="A497" t="s">
        <v>754</v>
      </c>
      <c r="B497" t="s">
        <v>313</v>
      </c>
      <c r="C497" t="s">
        <v>14</v>
      </c>
      <c r="D497" t="s">
        <v>15</v>
      </c>
      <c r="E497" t="s">
        <v>16</v>
      </c>
      <c r="F497" t="s">
        <v>44</v>
      </c>
      <c r="G497" t="s">
        <v>40</v>
      </c>
      <c r="H497">
        <v>15484</v>
      </c>
      <c r="I497" t="s">
        <v>29</v>
      </c>
      <c r="K497">
        <v>14000</v>
      </c>
      <c r="L497" s="6">
        <v>45352</v>
      </c>
    </row>
    <row r="498" spans="1:12" x14ac:dyDescent="0.3">
      <c r="A498" t="s">
        <v>755</v>
      </c>
      <c r="B498" t="s">
        <v>756</v>
      </c>
      <c r="C498" t="s">
        <v>33</v>
      </c>
      <c r="D498" t="s">
        <v>34</v>
      </c>
      <c r="E498" t="s">
        <v>16</v>
      </c>
      <c r="F498" t="s">
        <v>27</v>
      </c>
      <c r="G498" t="s">
        <v>28</v>
      </c>
      <c r="H498">
        <v>17316</v>
      </c>
      <c r="I498" t="s">
        <v>23</v>
      </c>
      <c r="J498">
        <v>0.1</v>
      </c>
      <c r="K498">
        <v>17000</v>
      </c>
      <c r="L498" s="5" t="s">
        <v>45</v>
      </c>
    </row>
    <row r="499" spans="1:12" x14ac:dyDescent="0.3">
      <c r="A499" t="s">
        <v>757</v>
      </c>
      <c r="B499" t="s">
        <v>544</v>
      </c>
      <c r="C499" t="s">
        <v>33</v>
      </c>
      <c r="D499" t="s">
        <v>34</v>
      </c>
      <c r="E499" t="s">
        <v>16</v>
      </c>
      <c r="F499" t="s">
        <v>27</v>
      </c>
      <c r="G499" t="s">
        <v>18</v>
      </c>
      <c r="H499">
        <v>16420</v>
      </c>
      <c r="I499" t="s">
        <v>36</v>
      </c>
      <c r="J499">
        <v>0.3</v>
      </c>
      <c r="K499">
        <v>17000</v>
      </c>
      <c r="L499" s="6">
        <v>45597</v>
      </c>
    </row>
    <row r="500" spans="1:12" x14ac:dyDescent="0.3">
      <c r="A500" t="s">
        <v>758</v>
      </c>
      <c r="B500" t="s">
        <v>13</v>
      </c>
      <c r="C500" t="s">
        <v>33</v>
      </c>
      <c r="D500" t="s">
        <v>34</v>
      </c>
      <c r="E500" t="s">
        <v>53</v>
      </c>
      <c r="F500" t="s">
        <v>27</v>
      </c>
      <c r="G500" t="s">
        <v>40</v>
      </c>
      <c r="H500">
        <v>15858</v>
      </c>
      <c r="I500" t="s">
        <v>19</v>
      </c>
      <c r="J500">
        <v>0.2</v>
      </c>
      <c r="K500">
        <v>17000</v>
      </c>
      <c r="L500" s="5" t="s">
        <v>57</v>
      </c>
    </row>
    <row r="501" spans="1:12" x14ac:dyDescent="0.3">
      <c r="A501" t="s">
        <v>759</v>
      </c>
      <c r="B501" t="s">
        <v>468</v>
      </c>
      <c r="C501" t="s">
        <v>33</v>
      </c>
      <c r="D501" t="s">
        <v>34</v>
      </c>
      <c r="E501" t="s">
        <v>35</v>
      </c>
      <c r="F501" t="s">
        <v>44</v>
      </c>
      <c r="G501" t="s">
        <v>18</v>
      </c>
      <c r="H501">
        <v>15197</v>
      </c>
      <c r="K501">
        <v>17000</v>
      </c>
      <c r="L501" s="5" t="s">
        <v>96</v>
      </c>
    </row>
    <row r="502" spans="1:12" x14ac:dyDescent="0.3">
      <c r="A502" t="s">
        <v>760</v>
      </c>
      <c r="B502" t="s">
        <v>148</v>
      </c>
      <c r="C502" t="s">
        <v>51</v>
      </c>
      <c r="D502" t="s">
        <v>52</v>
      </c>
      <c r="E502" t="s">
        <v>53</v>
      </c>
      <c r="F502" t="s">
        <v>17</v>
      </c>
      <c r="G502" t="s">
        <v>40</v>
      </c>
      <c r="H502">
        <v>12438</v>
      </c>
      <c r="I502" t="s">
        <v>29</v>
      </c>
      <c r="K502">
        <v>13000</v>
      </c>
      <c r="L502" s="5" t="s">
        <v>54</v>
      </c>
    </row>
    <row r="503" spans="1:12" x14ac:dyDescent="0.3">
      <c r="A503" t="s">
        <v>761</v>
      </c>
      <c r="B503" t="s">
        <v>185</v>
      </c>
      <c r="C503" t="s">
        <v>72</v>
      </c>
      <c r="D503" t="s">
        <v>73</v>
      </c>
      <c r="E503" t="s">
        <v>16</v>
      </c>
      <c r="F503" t="s">
        <v>44</v>
      </c>
      <c r="G503" t="s">
        <v>28</v>
      </c>
      <c r="H503">
        <v>7923</v>
      </c>
      <c r="I503" t="s">
        <v>19</v>
      </c>
      <c r="J503">
        <v>0.2</v>
      </c>
      <c r="K503">
        <v>9000</v>
      </c>
      <c r="L503" s="5" t="s">
        <v>96</v>
      </c>
    </row>
    <row r="504" spans="1:12" x14ac:dyDescent="0.3">
      <c r="A504" t="s">
        <v>762</v>
      </c>
      <c r="B504" t="s">
        <v>232</v>
      </c>
      <c r="C504" t="s">
        <v>14</v>
      </c>
      <c r="D504" t="s">
        <v>15</v>
      </c>
      <c r="E504" t="s">
        <v>53</v>
      </c>
      <c r="F504" t="s">
        <v>27</v>
      </c>
      <c r="G504" t="s">
        <v>40</v>
      </c>
      <c r="H504">
        <v>13069</v>
      </c>
      <c r="I504" t="s">
        <v>23</v>
      </c>
      <c r="J504">
        <v>0.1</v>
      </c>
      <c r="K504">
        <v>14000</v>
      </c>
      <c r="L504" s="6">
        <v>45413</v>
      </c>
    </row>
    <row r="505" spans="1:12" x14ac:dyDescent="0.3">
      <c r="A505" t="s">
        <v>763</v>
      </c>
      <c r="B505" t="s">
        <v>764</v>
      </c>
      <c r="C505" t="s">
        <v>72</v>
      </c>
      <c r="D505" t="s">
        <v>73</v>
      </c>
      <c r="E505" t="s">
        <v>35</v>
      </c>
      <c r="F505" t="s">
        <v>44</v>
      </c>
      <c r="G505" t="s">
        <v>18</v>
      </c>
      <c r="H505">
        <v>9240</v>
      </c>
      <c r="I505" t="s">
        <v>23</v>
      </c>
      <c r="J505">
        <v>0.1</v>
      </c>
      <c r="K505">
        <v>9000</v>
      </c>
      <c r="L505" s="5" t="s">
        <v>165</v>
      </c>
    </row>
    <row r="506" spans="1:12" x14ac:dyDescent="0.3">
      <c r="A506" t="s">
        <v>765</v>
      </c>
      <c r="B506" t="s">
        <v>226</v>
      </c>
      <c r="C506" t="s">
        <v>72</v>
      </c>
      <c r="D506" t="s">
        <v>73</v>
      </c>
      <c r="E506" t="s">
        <v>16</v>
      </c>
      <c r="F506" t="s">
        <v>27</v>
      </c>
      <c r="G506" t="s">
        <v>40</v>
      </c>
      <c r="H506">
        <v>10860</v>
      </c>
      <c r="I506" t="s">
        <v>19</v>
      </c>
      <c r="J506">
        <v>0.2</v>
      </c>
      <c r="K506">
        <v>9000</v>
      </c>
      <c r="L506" s="6">
        <v>45506</v>
      </c>
    </row>
    <row r="507" spans="1:12" x14ac:dyDescent="0.3">
      <c r="A507" t="s">
        <v>766</v>
      </c>
      <c r="B507" t="s">
        <v>160</v>
      </c>
      <c r="C507" t="s">
        <v>51</v>
      </c>
      <c r="D507" t="s">
        <v>52</v>
      </c>
      <c r="E507" t="s">
        <v>35</v>
      </c>
      <c r="F507" t="s">
        <v>27</v>
      </c>
      <c r="G507" t="s">
        <v>40</v>
      </c>
      <c r="H507">
        <v>11841</v>
      </c>
      <c r="I507" t="s">
        <v>19</v>
      </c>
      <c r="J507">
        <v>0.2</v>
      </c>
      <c r="K507">
        <v>13000</v>
      </c>
      <c r="L507" s="5" t="s">
        <v>30</v>
      </c>
    </row>
    <row r="508" spans="1:12" x14ac:dyDescent="0.3">
      <c r="A508" t="s">
        <v>767</v>
      </c>
      <c r="B508" t="s">
        <v>121</v>
      </c>
      <c r="C508" t="s">
        <v>33</v>
      </c>
      <c r="D508" t="s">
        <v>34</v>
      </c>
      <c r="E508" t="s">
        <v>16</v>
      </c>
      <c r="F508" t="s">
        <v>17</v>
      </c>
      <c r="G508" t="s">
        <v>40</v>
      </c>
      <c r="H508">
        <v>15972</v>
      </c>
      <c r="I508" t="s">
        <v>23</v>
      </c>
      <c r="J508">
        <v>0.1</v>
      </c>
      <c r="K508">
        <v>17000</v>
      </c>
      <c r="L508" s="6">
        <v>45383</v>
      </c>
    </row>
    <row r="509" spans="1:12" x14ac:dyDescent="0.3">
      <c r="A509" t="s">
        <v>768</v>
      </c>
      <c r="B509" t="s">
        <v>653</v>
      </c>
      <c r="C509" t="s">
        <v>72</v>
      </c>
      <c r="D509" t="s">
        <v>73</v>
      </c>
      <c r="E509" t="s">
        <v>35</v>
      </c>
      <c r="F509" t="s">
        <v>27</v>
      </c>
      <c r="G509" t="s">
        <v>40</v>
      </c>
      <c r="H509">
        <v>7015</v>
      </c>
      <c r="K509">
        <v>9000</v>
      </c>
      <c r="L509" s="6">
        <v>45444</v>
      </c>
    </row>
    <row r="510" spans="1:12" x14ac:dyDescent="0.3">
      <c r="A510" t="s">
        <v>769</v>
      </c>
      <c r="B510" t="s">
        <v>167</v>
      </c>
      <c r="C510" t="s">
        <v>72</v>
      </c>
      <c r="D510" t="s">
        <v>73</v>
      </c>
      <c r="E510" t="s">
        <v>35</v>
      </c>
      <c r="F510" t="s">
        <v>27</v>
      </c>
      <c r="G510" t="s">
        <v>18</v>
      </c>
      <c r="H510">
        <v>7847</v>
      </c>
      <c r="I510" t="s">
        <v>19</v>
      </c>
      <c r="J510">
        <v>0.2</v>
      </c>
      <c r="K510">
        <v>9000</v>
      </c>
      <c r="L510" s="6">
        <v>45567</v>
      </c>
    </row>
    <row r="511" spans="1:12" x14ac:dyDescent="0.3">
      <c r="A511" t="s">
        <v>770</v>
      </c>
      <c r="B511" t="s">
        <v>255</v>
      </c>
      <c r="C511" t="s">
        <v>72</v>
      </c>
      <c r="D511" t="s">
        <v>73</v>
      </c>
      <c r="E511" t="s">
        <v>35</v>
      </c>
      <c r="F511" t="s">
        <v>17</v>
      </c>
      <c r="G511" t="s">
        <v>40</v>
      </c>
      <c r="H511">
        <v>8928</v>
      </c>
      <c r="K511">
        <v>9000</v>
      </c>
      <c r="L511" s="5" t="s">
        <v>211</v>
      </c>
    </row>
    <row r="512" spans="1:12" x14ac:dyDescent="0.3">
      <c r="A512" t="s">
        <v>771</v>
      </c>
      <c r="B512" t="s">
        <v>311</v>
      </c>
      <c r="C512" t="s">
        <v>14</v>
      </c>
      <c r="D512" t="s">
        <v>15</v>
      </c>
      <c r="E512" t="s">
        <v>16</v>
      </c>
      <c r="F512" t="s">
        <v>44</v>
      </c>
      <c r="G512" t="s">
        <v>40</v>
      </c>
      <c r="H512">
        <v>12757</v>
      </c>
      <c r="I512" t="s">
        <v>36</v>
      </c>
      <c r="J512">
        <v>0.3</v>
      </c>
      <c r="K512">
        <v>14000</v>
      </c>
      <c r="L512" s="5" t="s">
        <v>188</v>
      </c>
    </row>
    <row r="513" spans="1:12" x14ac:dyDescent="0.3">
      <c r="A513" t="s">
        <v>772</v>
      </c>
      <c r="B513" t="s">
        <v>510</v>
      </c>
      <c r="C513" t="s">
        <v>51</v>
      </c>
      <c r="D513" t="s">
        <v>52</v>
      </c>
      <c r="E513" t="s">
        <v>53</v>
      </c>
      <c r="F513" t="s">
        <v>27</v>
      </c>
      <c r="G513" t="s">
        <v>40</v>
      </c>
      <c r="H513">
        <v>12801</v>
      </c>
      <c r="K513">
        <v>13000</v>
      </c>
      <c r="L513" s="5" t="s">
        <v>170</v>
      </c>
    </row>
    <row r="514" spans="1:12" x14ac:dyDescent="0.3">
      <c r="A514" t="s">
        <v>773</v>
      </c>
      <c r="B514" t="s">
        <v>200</v>
      </c>
      <c r="C514" t="s">
        <v>33</v>
      </c>
      <c r="D514" t="s">
        <v>34</v>
      </c>
      <c r="E514" t="s">
        <v>16</v>
      </c>
      <c r="F514" t="s">
        <v>27</v>
      </c>
      <c r="G514" t="s">
        <v>18</v>
      </c>
      <c r="H514">
        <v>18081</v>
      </c>
      <c r="I514" t="s">
        <v>23</v>
      </c>
      <c r="J514">
        <v>0.1</v>
      </c>
      <c r="K514">
        <v>17000</v>
      </c>
      <c r="L514" s="6">
        <v>45444</v>
      </c>
    </row>
    <row r="515" spans="1:12" x14ac:dyDescent="0.3">
      <c r="A515" t="s">
        <v>774</v>
      </c>
      <c r="B515" t="s">
        <v>352</v>
      </c>
      <c r="C515" t="s">
        <v>72</v>
      </c>
      <c r="D515" t="s">
        <v>73</v>
      </c>
      <c r="E515" t="s">
        <v>16</v>
      </c>
      <c r="F515" t="s">
        <v>27</v>
      </c>
      <c r="G515" t="s">
        <v>28</v>
      </c>
      <c r="H515">
        <v>7249</v>
      </c>
      <c r="K515">
        <v>9000</v>
      </c>
      <c r="L515" s="5" t="s">
        <v>162</v>
      </c>
    </row>
    <row r="516" spans="1:12" x14ac:dyDescent="0.3">
      <c r="A516" t="s">
        <v>775</v>
      </c>
      <c r="B516" t="s">
        <v>424</v>
      </c>
      <c r="C516" t="s">
        <v>72</v>
      </c>
      <c r="D516" t="s">
        <v>73</v>
      </c>
      <c r="E516" t="s">
        <v>16</v>
      </c>
      <c r="F516" t="s">
        <v>27</v>
      </c>
      <c r="G516" t="s">
        <v>40</v>
      </c>
      <c r="H516">
        <v>8224</v>
      </c>
      <c r="I516" t="s">
        <v>23</v>
      </c>
      <c r="J516">
        <v>0.1</v>
      </c>
      <c r="K516">
        <v>9000</v>
      </c>
      <c r="L516" s="5" t="s">
        <v>132</v>
      </c>
    </row>
    <row r="517" spans="1:12" x14ac:dyDescent="0.3">
      <c r="A517" t="s">
        <v>776</v>
      </c>
      <c r="B517" t="s">
        <v>490</v>
      </c>
      <c r="C517" t="s">
        <v>14</v>
      </c>
      <c r="D517" t="s">
        <v>15</v>
      </c>
      <c r="E517" t="s">
        <v>16</v>
      </c>
      <c r="F517" t="s">
        <v>44</v>
      </c>
      <c r="G517" t="s">
        <v>28</v>
      </c>
      <c r="H517">
        <v>15278</v>
      </c>
      <c r="I517" t="s">
        <v>29</v>
      </c>
      <c r="K517">
        <v>14000</v>
      </c>
      <c r="L517" s="5" t="s">
        <v>106</v>
      </c>
    </row>
    <row r="518" spans="1:12" x14ac:dyDescent="0.3">
      <c r="A518" t="s">
        <v>777</v>
      </c>
      <c r="B518" t="s">
        <v>409</v>
      </c>
      <c r="C518" t="s">
        <v>14</v>
      </c>
      <c r="D518" t="s">
        <v>15</v>
      </c>
      <c r="E518" t="s">
        <v>53</v>
      </c>
      <c r="F518" t="s">
        <v>27</v>
      </c>
      <c r="G518" t="s">
        <v>18</v>
      </c>
      <c r="H518">
        <v>15981</v>
      </c>
      <c r="I518" t="s">
        <v>19</v>
      </c>
      <c r="J518">
        <v>0.2</v>
      </c>
      <c r="K518">
        <v>14000</v>
      </c>
      <c r="L518" s="5" t="s">
        <v>230</v>
      </c>
    </row>
    <row r="519" spans="1:12" x14ac:dyDescent="0.3">
      <c r="A519" t="s">
        <v>778</v>
      </c>
      <c r="B519" t="s">
        <v>268</v>
      </c>
      <c r="C519" t="s">
        <v>14</v>
      </c>
      <c r="D519" t="s">
        <v>15</v>
      </c>
      <c r="E519" t="s">
        <v>53</v>
      </c>
      <c r="F519" t="s">
        <v>27</v>
      </c>
      <c r="G519" t="s">
        <v>28</v>
      </c>
      <c r="H519">
        <v>13783</v>
      </c>
      <c r="I519" t="s">
        <v>19</v>
      </c>
      <c r="J519">
        <v>0.2</v>
      </c>
      <c r="K519">
        <v>14000</v>
      </c>
      <c r="L519" s="5" t="s">
        <v>162</v>
      </c>
    </row>
    <row r="520" spans="1:12" x14ac:dyDescent="0.3">
      <c r="A520" t="s">
        <v>779</v>
      </c>
      <c r="B520" t="s">
        <v>458</v>
      </c>
      <c r="C520" t="s">
        <v>33</v>
      </c>
      <c r="D520" t="s">
        <v>34</v>
      </c>
      <c r="E520" t="s">
        <v>53</v>
      </c>
      <c r="F520" t="s">
        <v>44</v>
      </c>
      <c r="G520" t="s">
        <v>18</v>
      </c>
      <c r="H520">
        <v>15356</v>
      </c>
      <c r="K520">
        <v>17000</v>
      </c>
      <c r="L520" s="6">
        <v>45414</v>
      </c>
    </row>
    <row r="521" spans="1:12" x14ac:dyDescent="0.3">
      <c r="A521" t="s">
        <v>780</v>
      </c>
      <c r="B521" t="s">
        <v>548</v>
      </c>
      <c r="C521" t="s">
        <v>33</v>
      </c>
      <c r="D521" t="s">
        <v>34</v>
      </c>
      <c r="E521" t="s">
        <v>53</v>
      </c>
      <c r="F521" t="s">
        <v>44</v>
      </c>
      <c r="G521" t="s">
        <v>40</v>
      </c>
      <c r="H521">
        <v>18756</v>
      </c>
      <c r="I521" t="s">
        <v>23</v>
      </c>
      <c r="J521">
        <v>0.1</v>
      </c>
      <c r="K521">
        <v>17000</v>
      </c>
      <c r="L521" s="5" t="s">
        <v>158</v>
      </c>
    </row>
    <row r="522" spans="1:12" x14ac:dyDescent="0.3">
      <c r="A522" t="s">
        <v>781</v>
      </c>
      <c r="B522" t="s">
        <v>708</v>
      </c>
      <c r="C522" t="s">
        <v>72</v>
      </c>
      <c r="D522" t="s">
        <v>73</v>
      </c>
      <c r="E522" t="s">
        <v>35</v>
      </c>
      <c r="F522" t="s">
        <v>17</v>
      </c>
      <c r="G522" t="s">
        <v>18</v>
      </c>
      <c r="H522">
        <v>7607</v>
      </c>
      <c r="I522" t="s">
        <v>29</v>
      </c>
      <c r="K522">
        <v>9000</v>
      </c>
      <c r="L522" s="6">
        <v>45475</v>
      </c>
    </row>
    <row r="523" spans="1:12" x14ac:dyDescent="0.3">
      <c r="A523" t="s">
        <v>782</v>
      </c>
      <c r="B523" t="s">
        <v>615</v>
      </c>
      <c r="C523" t="s">
        <v>14</v>
      </c>
      <c r="D523" t="s">
        <v>15</v>
      </c>
      <c r="E523" t="s">
        <v>35</v>
      </c>
      <c r="F523" t="s">
        <v>44</v>
      </c>
      <c r="G523" t="s">
        <v>18</v>
      </c>
      <c r="H523">
        <v>15218</v>
      </c>
      <c r="I523" t="s">
        <v>36</v>
      </c>
      <c r="J523">
        <v>0.3</v>
      </c>
      <c r="K523">
        <v>14000</v>
      </c>
      <c r="L523" s="5" t="s">
        <v>78</v>
      </c>
    </row>
    <row r="524" spans="1:12" x14ac:dyDescent="0.3">
      <c r="A524" t="s">
        <v>783</v>
      </c>
      <c r="B524" t="s">
        <v>250</v>
      </c>
      <c r="C524" t="s">
        <v>72</v>
      </c>
      <c r="D524" t="s">
        <v>73</v>
      </c>
      <c r="E524" t="s">
        <v>53</v>
      </c>
      <c r="F524" t="s">
        <v>17</v>
      </c>
      <c r="G524" t="s">
        <v>28</v>
      </c>
      <c r="H524">
        <v>8988</v>
      </c>
      <c r="I524" t="s">
        <v>29</v>
      </c>
      <c r="K524">
        <v>9000</v>
      </c>
      <c r="L524" s="6">
        <v>45506</v>
      </c>
    </row>
    <row r="525" spans="1:12" x14ac:dyDescent="0.3">
      <c r="A525" t="s">
        <v>784</v>
      </c>
      <c r="B525" t="s">
        <v>747</v>
      </c>
      <c r="C525" t="s">
        <v>51</v>
      </c>
      <c r="D525" t="s">
        <v>52</v>
      </c>
      <c r="E525" t="s">
        <v>53</v>
      </c>
      <c r="F525" t="s">
        <v>17</v>
      </c>
      <c r="G525" t="s">
        <v>18</v>
      </c>
      <c r="H525">
        <v>13532</v>
      </c>
      <c r="I525" t="s">
        <v>29</v>
      </c>
      <c r="K525">
        <v>13000</v>
      </c>
      <c r="L525" s="5" t="s">
        <v>106</v>
      </c>
    </row>
    <row r="526" spans="1:12" x14ac:dyDescent="0.3">
      <c r="A526" t="s">
        <v>785</v>
      </c>
      <c r="B526" t="s">
        <v>148</v>
      </c>
      <c r="C526" t="s">
        <v>14</v>
      </c>
      <c r="D526" t="s">
        <v>15</v>
      </c>
      <c r="E526" t="s">
        <v>53</v>
      </c>
      <c r="F526" t="s">
        <v>17</v>
      </c>
      <c r="G526" t="s">
        <v>28</v>
      </c>
      <c r="H526">
        <v>12973</v>
      </c>
      <c r="I526" t="s">
        <v>23</v>
      </c>
      <c r="J526">
        <v>0.1</v>
      </c>
      <c r="K526">
        <v>14000</v>
      </c>
      <c r="L526" s="5" t="s">
        <v>20</v>
      </c>
    </row>
    <row r="527" spans="1:12" x14ac:dyDescent="0.3">
      <c r="A527" t="s">
        <v>786</v>
      </c>
      <c r="B527" t="s">
        <v>144</v>
      </c>
      <c r="C527" t="s">
        <v>33</v>
      </c>
      <c r="D527" t="s">
        <v>34</v>
      </c>
      <c r="E527" t="s">
        <v>35</v>
      </c>
      <c r="F527" t="s">
        <v>17</v>
      </c>
      <c r="G527" t="s">
        <v>40</v>
      </c>
      <c r="H527">
        <v>16273</v>
      </c>
      <c r="I527" t="s">
        <v>36</v>
      </c>
      <c r="J527">
        <v>0.3</v>
      </c>
      <c r="K527">
        <v>17000</v>
      </c>
      <c r="L527" s="5" t="s">
        <v>62</v>
      </c>
    </row>
    <row r="528" spans="1:12" x14ac:dyDescent="0.3">
      <c r="A528" t="s">
        <v>787</v>
      </c>
      <c r="B528" t="s">
        <v>788</v>
      </c>
      <c r="C528" t="s">
        <v>14</v>
      </c>
      <c r="D528" t="s">
        <v>15</v>
      </c>
      <c r="E528" t="s">
        <v>35</v>
      </c>
      <c r="F528" t="s">
        <v>27</v>
      </c>
      <c r="G528" t="s">
        <v>40</v>
      </c>
      <c r="H528">
        <v>15990</v>
      </c>
      <c r="K528">
        <v>14000</v>
      </c>
      <c r="L528" s="5" t="s">
        <v>326</v>
      </c>
    </row>
    <row r="529" spans="1:12" x14ac:dyDescent="0.3">
      <c r="A529" t="s">
        <v>789</v>
      </c>
      <c r="B529" t="s">
        <v>338</v>
      </c>
      <c r="C529" t="s">
        <v>33</v>
      </c>
      <c r="D529" t="s">
        <v>34</v>
      </c>
      <c r="E529" t="s">
        <v>16</v>
      </c>
      <c r="F529" t="s">
        <v>17</v>
      </c>
      <c r="G529" t="s">
        <v>28</v>
      </c>
      <c r="H529">
        <v>17644</v>
      </c>
      <c r="I529" t="s">
        <v>23</v>
      </c>
      <c r="J529">
        <v>0.1</v>
      </c>
      <c r="K529">
        <v>17000</v>
      </c>
      <c r="L529" s="5" t="s">
        <v>85</v>
      </c>
    </row>
    <row r="530" spans="1:12" x14ac:dyDescent="0.3">
      <c r="A530" t="s">
        <v>790</v>
      </c>
      <c r="B530" t="s">
        <v>244</v>
      </c>
      <c r="C530" t="s">
        <v>72</v>
      </c>
      <c r="D530" t="s">
        <v>73</v>
      </c>
      <c r="E530" t="s">
        <v>16</v>
      </c>
      <c r="F530" t="s">
        <v>17</v>
      </c>
      <c r="G530" t="s">
        <v>28</v>
      </c>
      <c r="H530">
        <v>10552</v>
      </c>
      <c r="I530" t="s">
        <v>36</v>
      </c>
      <c r="J530">
        <v>0.3</v>
      </c>
      <c r="K530">
        <v>9000</v>
      </c>
      <c r="L530" s="5" t="s">
        <v>162</v>
      </c>
    </row>
    <row r="531" spans="1:12" x14ac:dyDescent="0.3">
      <c r="A531" t="s">
        <v>791</v>
      </c>
      <c r="B531" t="s">
        <v>194</v>
      </c>
      <c r="C531" t="s">
        <v>51</v>
      </c>
      <c r="D531" t="s">
        <v>52</v>
      </c>
      <c r="E531" t="s">
        <v>35</v>
      </c>
      <c r="F531" t="s">
        <v>17</v>
      </c>
      <c r="G531" t="s">
        <v>28</v>
      </c>
      <c r="H531">
        <v>13075</v>
      </c>
      <c r="K531">
        <v>13000</v>
      </c>
      <c r="L531" s="6">
        <v>45536</v>
      </c>
    </row>
    <row r="532" spans="1:12" x14ac:dyDescent="0.3">
      <c r="A532" t="s">
        <v>792</v>
      </c>
      <c r="B532" t="s">
        <v>164</v>
      </c>
      <c r="C532" t="s">
        <v>14</v>
      </c>
      <c r="D532" t="s">
        <v>15</v>
      </c>
      <c r="E532" t="s">
        <v>35</v>
      </c>
      <c r="F532" t="s">
        <v>27</v>
      </c>
      <c r="G532" t="s">
        <v>18</v>
      </c>
      <c r="H532">
        <v>15428</v>
      </c>
      <c r="I532" t="s">
        <v>23</v>
      </c>
      <c r="J532">
        <v>0.1</v>
      </c>
      <c r="K532">
        <v>14000</v>
      </c>
      <c r="L532" s="5" t="s">
        <v>109</v>
      </c>
    </row>
    <row r="533" spans="1:12" x14ac:dyDescent="0.3">
      <c r="A533" t="s">
        <v>793</v>
      </c>
      <c r="B533" t="s">
        <v>525</v>
      </c>
      <c r="C533" t="s">
        <v>14</v>
      </c>
      <c r="D533" t="s">
        <v>15</v>
      </c>
      <c r="E533" t="s">
        <v>53</v>
      </c>
      <c r="F533" t="s">
        <v>44</v>
      </c>
      <c r="G533" t="s">
        <v>18</v>
      </c>
      <c r="H533">
        <v>13122</v>
      </c>
      <c r="I533" t="s">
        <v>36</v>
      </c>
      <c r="J533">
        <v>0.3</v>
      </c>
      <c r="K533">
        <v>14000</v>
      </c>
      <c r="L533" s="5" t="s">
        <v>162</v>
      </c>
    </row>
    <row r="534" spans="1:12" x14ac:dyDescent="0.3">
      <c r="A534" t="s">
        <v>794</v>
      </c>
      <c r="B534" t="s">
        <v>365</v>
      </c>
      <c r="C534" t="s">
        <v>72</v>
      </c>
      <c r="D534" t="s">
        <v>73</v>
      </c>
      <c r="E534" t="s">
        <v>16</v>
      </c>
      <c r="F534" t="s">
        <v>27</v>
      </c>
      <c r="G534" t="s">
        <v>28</v>
      </c>
      <c r="H534">
        <v>7125</v>
      </c>
      <c r="I534" t="s">
        <v>19</v>
      </c>
      <c r="J534">
        <v>0.2</v>
      </c>
      <c r="K534">
        <v>9000</v>
      </c>
      <c r="L534" s="5" t="s">
        <v>235</v>
      </c>
    </row>
    <row r="535" spans="1:12" x14ac:dyDescent="0.3">
      <c r="A535" t="s">
        <v>795</v>
      </c>
      <c r="B535" t="s">
        <v>636</v>
      </c>
      <c r="C535" t="s">
        <v>72</v>
      </c>
      <c r="D535" t="s">
        <v>73</v>
      </c>
      <c r="E535" t="s">
        <v>35</v>
      </c>
      <c r="F535" t="s">
        <v>17</v>
      </c>
      <c r="G535" t="s">
        <v>28</v>
      </c>
      <c r="H535">
        <v>9258</v>
      </c>
      <c r="I535" t="s">
        <v>36</v>
      </c>
      <c r="J535">
        <v>0.3</v>
      </c>
      <c r="K535">
        <v>9000</v>
      </c>
      <c r="L535" s="5" t="s">
        <v>153</v>
      </c>
    </row>
    <row r="536" spans="1:12" x14ac:dyDescent="0.3">
      <c r="A536" t="s">
        <v>796</v>
      </c>
      <c r="B536" t="s">
        <v>655</v>
      </c>
      <c r="C536" t="s">
        <v>33</v>
      </c>
      <c r="D536" t="s">
        <v>34</v>
      </c>
      <c r="E536" t="s">
        <v>16</v>
      </c>
      <c r="F536" t="s">
        <v>44</v>
      </c>
      <c r="G536" t="s">
        <v>18</v>
      </c>
      <c r="H536">
        <v>16167</v>
      </c>
      <c r="I536" t="s">
        <v>23</v>
      </c>
      <c r="J536">
        <v>0.1</v>
      </c>
      <c r="K536">
        <v>17000</v>
      </c>
      <c r="L536" s="5" t="s">
        <v>54</v>
      </c>
    </row>
    <row r="537" spans="1:12" x14ac:dyDescent="0.3">
      <c r="A537" t="s">
        <v>797</v>
      </c>
      <c r="B537" t="s">
        <v>276</v>
      </c>
      <c r="C537" t="s">
        <v>51</v>
      </c>
      <c r="D537" t="s">
        <v>52</v>
      </c>
      <c r="E537" t="s">
        <v>35</v>
      </c>
      <c r="F537" t="s">
        <v>44</v>
      </c>
      <c r="G537" t="s">
        <v>18</v>
      </c>
      <c r="H537">
        <v>13775</v>
      </c>
      <c r="I537" t="s">
        <v>19</v>
      </c>
      <c r="J537">
        <v>0.2</v>
      </c>
      <c r="K537">
        <v>13000</v>
      </c>
      <c r="L537" s="5" t="s">
        <v>37</v>
      </c>
    </row>
    <row r="538" spans="1:12" x14ac:dyDescent="0.3">
      <c r="A538" t="s">
        <v>798</v>
      </c>
      <c r="B538" t="s">
        <v>105</v>
      </c>
      <c r="C538" t="s">
        <v>14</v>
      </c>
      <c r="D538" t="s">
        <v>15</v>
      </c>
      <c r="E538" t="s">
        <v>16</v>
      </c>
      <c r="F538" t="s">
        <v>27</v>
      </c>
      <c r="G538" t="s">
        <v>40</v>
      </c>
      <c r="H538">
        <v>15733</v>
      </c>
      <c r="I538" t="s">
        <v>19</v>
      </c>
      <c r="J538">
        <v>0.2</v>
      </c>
      <c r="K538">
        <v>14000</v>
      </c>
      <c r="L538" s="6">
        <v>45598</v>
      </c>
    </row>
    <row r="539" spans="1:12" x14ac:dyDescent="0.3">
      <c r="A539" t="s">
        <v>799</v>
      </c>
      <c r="B539" t="s">
        <v>756</v>
      </c>
      <c r="C539" t="s">
        <v>14</v>
      </c>
      <c r="D539" t="s">
        <v>15</v>
      </c>
      <c r="E539" t="s">
        <v>35</v>
      </c>
      <c r="F539" t="s">
        <v>17</v>
      </c>
      <c r="G539" t="s">
        <v>28</v>
      </c>
      <c r="H539">
        <v>15297</v>
      </c>
      <c r="I539" t="s">
        <v>36</v>
      </c>
      <c r="J539">
        <v>0.3</v>
      </c>
      <c r="K539">
        <v>14000</v>
      </c>
      <c r="L539" s="5" t="s">
        <v>48</v>
      </c>
    </row>
    <row r="540" spans="1:12" x14ac:dyDescent="0.3">
      <c r="A540" t="s">
        <v>800</v>
      </c>
      <c r="B540" t="s">
        <v>801</v>
      </c>
      <c r="C540" t="s">
        <v>33</v>
      </c>
      <c r="D540" t="s">
        <v>34</v>
      </c>
      <c r="E540" t="s">
        <v>53</v>
      </c>
      <c r="F540" t="s">
        <v>17</v>
      </c>
      <c r="G540" t="s">
        <v>40</v>
      </c>
      <c r="H540">
        <v>16880</v>
      </c>
      <c r="I540" t="s">
        <v>36</v>
      </c>
      <c r="J540">
        <v>0.3</v>
      </c>
      <c r="K540">
        <v>17000</v>
      </c>
      <c r="L540" s="5" t="s">
        <v>24</v>
      </c>
    </row>
    <row r="541" spans="1:12" x14ac:dyDescent="0.3">
      <c r="A541" t="s">
        <v>802</v>
      </c>
      <c r="B541" t="s">
        <v>144</v>
      </c>
      <c r="C541" t="s">
        <v>72</v>
      </c>
      <c r="D541" t="s">
        <v>73</v>
      </c>
      <c r="E541" t="s">
        <v>16</v>
      </c>
      <c r="F541" t="s">
        <v>27</v>
      </c>
      <c r="G541" t="s">
        <v>18</v>
      </c>
      <c r="H541">
        <v>9095</v>
      </c>
      <c r="I541" t="s">
        <v>36</v>
      </c>
      <c r="J541">
        <v>0.3</v>
      </c>
      <c r="K541">
        <v>9000</v>
      </c>
      <c r="L541" s="6">
        <v>45414</v>
      </c>
    </row>
    <row r="542" spans="1:12" x14ac:dyDescent="0.3">
      <c r="A542" t="s">
        <v>803</v>
      </c>
      <c r="B542" t="s">
        <v>190</v>
      </c>
      <c r="C542" t="s">
        <v>33</v>
      </c>
      <c r="D542" t="s">
        <v>34</v>
      </c>
      <c r="E542" t="s">
        <v>53</v>
      </c>
      <c r="F542" t="s">
        <v>44</v>
      </c>
      <c r="G542" t="s">
        <v>18</v>
      </c>
      <c r="H542">
        <v>16973</v>
      </c>
      <c r="I542" t="s">
        <v>23</v>
      </c>
      <c r="J542">
        <v>0.1</v>
      </c>
      <c r="K542">
        <v>17000</v>
      </c>
      <c r="L542" s="5" t="s">
        <v>165</v>
      </c>
    </row>
    <row r="543" spans="1:12" x14ac:dyDescent="0.3">
      <c r="A543" t="s">
        <v>804</v>
      </c>
      <c r="B543" t="s">
        <v>319</v>
      </c>
      <c r="C543" t="s">
        <v>33</v>
      </c>
      <c r="D543" t="s">
        <v>34</v>
      </c>
      <c r="E543" t="s">
        <v>53</v>
      </c>
      <c r="F543" t="s">
        <v>17</v>
      </c>
      <c r="G543" t="s">
        <v>28</v>
      </c>
      <c r="H543">
        <v>17912</v>
      </c>
      <c r="I543" t="s">
        <v>36</v>
      </c>
      <c r="J543">
        <v>0.3</v>
      </c>
      <c r="K543">
        <v>17000</v>
      </c>
      <c r="L543" s="5" t="s">
        <v>85</v>
      </c>
    </row>
    <row r="544" spans="1:12" x14ac:dyDescent="0.3">
      <c r="A544" t="s">
        <v>805</v>
      </c>
      <c r="B544" t="s">
        <v>476</v>
      </c>
      <c r="C544" t="s">
        <v>51</v>
      </c>
      <c r="D544" t="s">
        <v>52</v>
      </c>
      <c r="E544" t="s">
        <v>35</v>
      </c>
      <c r="F544" t="s">
        <v>44</v>
      </c>
      <c r="G544" t="s">
        <v>40</v>
      </c>
      <c r="H544">
        <v>13705</v>
      </c>
      <c r="I544" t="s">
        <v>36</v>
      </c>
      <c r="J544">
        <v>0.3</v>
      </c>
      <c r="K544">
        <v>13000</v>
      </c>
      <c r="L544" s="5" t="s">
        <v>106</v>
      </c>
    </row>
    <row r="545" spans="1:12" x14ac:dyDescent="0.3">
      <c r="A545" t="s">
        <v>806</v>
      </c>
      <c r="B545" t="s">
        <v>313</v>
      </c>
      <c r="C545" t="s">
        <v>14</v>
      </c>
      <c r="D545" t="s">
        <v>15</v>
      </c>
      <c r="E545" t="s">
        <v>16</v>
      </c>
      <c r="F545" t="s">
        <v>17</v>
      </c>
      <c r="G545" t="s">
        <v>40</v>
      </c>
      <c r="H545">
        <v>13062</v>
      </c>
      <c r="K545">
        <v>14000</v>
      </c>
      <c r="L545" s="5" t="s">
        <v>132</v>
      </c>
    </row>
    <row r="546" spans="1:12" x14ac:dyDescent="0.3">
      <c r="A546" t="s">
        <v>807</v>
      </c>
      <c r="B546" t="s">
        <v>119</v>
      </c>
      <c r="C546" t="s">
        <v>14</v>
      </c>
      <c r="D546" t="s">
        <v>15</v>
      </c>
      <c r="E546" t="s">
        <v>16</v>
      </c>
      <c r="F546" t="s">
        <v>44</v>
      </c>
      <c r="G546" t="s">
        <v>28</v>
      </c>
      <c r="H546">
        <v>15342</v>
      </c>
      <c r="I546" t="s">
        <v>19</v>
      </c>
      <c r="J546">
        <v>0.2</v>
      </c>
      <c r="K546">
        <v>14000</v>
      </c>
      <c r="L546" s="5" t="s">
        <v>165</v>
      </c>
    </row>
    <row r="547" spans="1:12" x14ac:dyDescent="0.3">
      <c r="A547" t="s">
        <v>808</v>
      </c>
      <c r="B547" t="s">
        <v>378</v>
      </c>
      <c r="C547" t="s">
        <v>51</v>
      </c>
      <c r="D547" t="s">
        <v>52</v>
      </c>
      <c r="E547" t="s">
        <v>16</v>
      </c>
      <c r="F547" t="s">
        <v>44</v>
      </c>
      <c r="G547" t="s">
        <v>28</v>
      </c>
      <c r="H547">
        <v>14214</v>
      </c>
      <c r="K547">
        <v>13000</v>
      </c>
      <c r="L547" s="5" t="s">
        <v>333</v>
      </c>
    </row>
    <row r="548" spans="1:12" x14ac:dyDescent="0.3">
      <c r="A548" t="s">
        <v>809</v>
      </c>
      <c r="B548" t="s">
        <v>352</v>
      </c>
      <c r="C548" t="s">
        <v>33</v>
      </c>
      <c r="D548" t="s">
        <v>34</v>
      </c>
      <c r="E548" t="s">
        <v>35</v>
      </c>
      <c r="F548" t="s">
        <v>44</v>
      </c>
      <c r="G548" t="s">
        <v>28</v>
      </c>
      <c r="H548">
        <v>15741</v>
      </c>
      <c r="I548" t="s">
        <v>36</v>
      </c>
      <c r="J548">
        <v>0.3</v>
      </c>
      <c r="K548">
        <v>17000</v>
      </c>
      <c r="L548" s="6">
        <v>45474</v>
      </c>
    </row>
    <row r="549" spans="1:12" x14ac:dyDescent="0.3">
      <c r="A549" t="s">
        <v>810</v>
      </c>
      <c r="B549" t="s">
        <v>544</v>
      </c>
      <c r="C549" t="s">
        <v>33</v>
      </c>
      <c r="D549" t="s">
        <v>34</v>
      </c>
      <c r="E549" t="s">
        <v>16</v>
      </c>
      <c r="F549" t="s">
        <v>44</v>
      </c>
      <c r="G549" t="s">
        <v>18</v>
      </c>
      <c r="H549">
        <v>18878</v>
      </c>
      <c r="I549" t="s">
        <v>36</v>
      </c>
      <c r="J549">
        <v>0.3</v>
      </c>
      <c r="K549">
        <v>17000</v>
      </c>
      <c r="L549" s="6">
        <v>45598</v>
      </c>
    </row>
    <row r="550" spans="1:12" x14ac:dyDescent="0.3">
      <c r="A550" t="s">
        <v>811</v>
      </c>
      <c r="B550" t="s">
        <v>281</v>
      </c>
      <c r="C550" t="s">
        <v>33</v>
      </c>
      <c r="D550" t="s">
        <v>34</v>
      </c>
      <c r="E550" t="s">
        <v>35</v>
      </c>
      <c r="F550" t="s">
        <v>44</v>
      </c>
      <c r="G550" t="s">
        <v>40</v>
      </c>
      <c r="H550">
        <v>16722</v>
      </c>
      <c r="I550" t="s">
        <v>36</v>
      </c>
      <c r="J550">
        <v>0.3</v>
      </c>
      <c r="K550">
        <v>17000</v>
      </c>
      <c r="L550" s="5" t="s">
        <v>235</v>
      </c>
    </row>
    <row r="551" spans="1:12" x14ac:dyDescent="0.3">
      <c r="A551" t="s">
        <v>812</v>
      </c>
      <c r="B551" t="s">
        <v>139</v>
      </c>
      <c r="C551" t="s">
        <v>33</v>
      </c>
      <c r="D551" t="s">
        <v>34</v>
      </c>
      <c r="E551" t="s">
        <v>53</v>
      </c>
      <c r="F551" t="s">
        <v>27</v>
      </c>
      <c r="G551" t="s">
        <v>40</v>
      </c>
      <c r="H551">
        <v>15219</v>
      </c>
      <c r="I551" t="s">
        <v>29</v>
      </c>
      <c r="K551">
        <v>17000</v>
      </c>
      <c r="L551" s="6">
        <v>45475</v>
      </c>
    </row>
    <row r="552" spans="1:12" x14ac:dyDescent="0.3">
      <c r="A552" t="s">
        <v>813</v>
      </c>
      <c r="B552" t="s">
        <v>126</v>
      </c>
      <c r="C552" t="s">
        <v>72</v>
      </c>
      <c r="D552" t="s">
        <v>73</v>
      </c>
      <c r="E552" t="s">
        <v>35</v>
      </c>
      <c r="F552" t="s">
        <v>44</v>
      </c>
      <c r="G552" t="s">
        <v>18</v>
      </c>
      <c r="H552">
        <v>10553</v>
      </c>
      <c r="K552">
        <v>9000</v>
      </c>
      <c r="L552" s="6">
        <v>45353</v>
      </c>
    </row>
    <row r="553" spans="1:12" x14ac:dyDescent="0.3">
      <c r="A553" t="s">
        <v>814</v>
      </c>
      <c r="B553" t="s">
        <v>82</v>
      </c>
      <c r="C553" t="s">
        <v>14</v>
      </c>
      <c r="D553" t="s">
        <v>15</v>
      </c>
      <c r="E553" t="s">
        <v>35</v>
      </c>
      <c r="F553" t="s">
        <v>27</v>
      </c>
      <c r="G553" t="s">
        <v>18</v>
      </c>
      <c r="H553">
        <v>13403</v>
      </c>
      <c r="K553">
        <v>14000</v>
      </c>
      <c r="L553" s="6">
        <v>45445</v>
      </c>
    </row>
    <row r="554" spans="1:12" x14ac:dyDescent="0.3">
      <c r="A554" t="s">
        <v>815</v>
      </c>
      <c r="B554" t="s">
        <v>481</v>
      </c>
      <c r="C554" t="s">
        <v>51</v>
      </c>
      <c r="D554" t="s">
        <v>52</v>
      </c>
      <c r="E554" t="s">
        <v>53</v>
      </c>
      <c r="F554" t="s">
        <v>44</v>
      </c>
      <c r="G554" t="s">
        <v>18</v>
      </c>
      <c r="H554">
        <v>14190</v>
      </c>
      <c r="I554" t="s">
        <v>23</v>
      </c>
      <c r="J554">
        <v>0.1</v>
      </c>
      <c r="K554">
        <v>13000</v>
      </c>
      <c r="L554" s="6">
        <v>45293</v>
      </c>
    </row>
    <row r="555" spans="1:12" x14ac:dyDescent="0.3">
      <c r="A555" t="s">
        <v>816</v>
      </c>
      <c r="B555" t="s">
        <v>176</v>
      </c>
      <c r="C555" t="s">
        <v>51</v>
      </c>
      <c r="D555" t="s">
        <v>52</v>
      </c>
      <c r="E555" t="s">
        <v>53</v>
      </c>
      <c r="F555" t="s">
        <v>44</v>
      </c>
      <c r="G555" t="s">
        <v>18</v>
      </c>
      <c r="H555">
        <v>11019</v>
      </c>
      <c r="K555">
        <v>13000</v>
      </c>
      <c r="L555" s="5" t="s">
        <v>37</v>
      </c>
    </row>
    <row r="556" spans="1:12" x14ac:dyDescent="0.3">
      <c r="A556" t="s">
        <v>817</v>
      </c>
      <c r="B556" t="s">
        <v>437</v>
      </c>
      <c r="C556" t="s">
        <v>51</v>
      </c>
      <c r="D556" t="s">
        <v>52</v>
      </c>
      <c r="E556" t="s">
        <v>16</v>
      </c>
      <c r="F556" t="s">
        <v>27</v>
      </c>
      <c r="G556" t="s">
        <v>40</v>
      </c>
      <c r="H556">
        <v>14216</v>
      </c>
      <c r="I556" t="s">
        <v>23</v>
      </c>
      <c r="J556">
        <v>0.1</v>
      </c>
      <c r="K556">
        <v>13000</v>
      </c>
      <c r="L556" s="6">
        <v>45536</v>
      </c>
    </row>
    <row r="557" spans="1:12" x14ac:dyDescent="0.3">
      <c r="A557" t="s">
        <v>818</v>
      </c>
      <c r="B557" t="s">
        <v>372</v>
      </c>
      <c r="C557" t="s">
        <v>72</v>
      </c>
      <c r="D557" t="s">
        <v>73</v>
      </c>
      <c r="E557" t="s">
        <v>53</v>
      </c>
      <c r="F557" t="s">
        <v>17</v>
      </c>
      <c r="G557" t="s">
        <v>40</v>
      </c>
      <c r="H557">
        <v>8570</v>
      </c>
      <c r="I557" t="s">
        <v>23</v>
      </c>
      <c r="J557">
        <v>0.1</v>
      </c>
      <c r="K557">
        <v>9000</v>
      </c>
      <c r="L557" s="6">
        <v>45352</v>
      </c>
    </row>
    <row r="558" spans="1:12" x14ac:dyDescent="0.3">
      <c r="A558" t="s">
        <v>819</v>
      </c>
      <c r="B558" t="s">
        <v>382</v>
      </c>
      <c r="C558" t="s">
        <v>33</v>
      </c>
      <c r="D558" t="s">
        <v>34</v>
      </c>
      <c r="E558" t="s">
        <v>35</v>
      </c>
      <c r="F558" t="s">
        <v>17</v>
      </c>
      <c r="G558" t="s">
        <v>28</v>
      </c>
      <c r="H558">
        <v>15780</v>
      </c>
      <c r="I558" t="s">
        <v>23</v>
      </c>
      <c r="J558">
        <v>0.1</v>
      </c>
      <c r="K558">
        <v>17000</v>
      </c>
      <c r="L558" s="5" t="s">
        <v>106</v>
      </c>
    </row>
    <row r="559" spans="1:12" x14ac:dyDescent="0.3">
      <c r="A559" t="s">
        <v>820</v>
      </c>
      <c r="B559" t="s">
        <v>80</v>
      </c>
      <c r="C559" t="s">
        <v>51</v>
      </c>
      <c r="D559" t="s">
        <v>52</v>
      </c>
      <c r="E559" t="s">
        <v>35</v>
      </c>
      <c r="F559" t="s">
        <v>44</v>
      </c>
      <c r="G559" t="s">
        <v>40</v>
      </c>
      <c r="H559">
        <v>12278</v>
      </c>
      <c r="I559" t="s">
        <v>19</v>
      </c>
      <c r="J559">
        <v>0.2</v>
      </c>
      <c r="K559">
        <v>13000</v>
      </c>
      <c r="L559" s="6">
        <v>45474</v>
      </c>
    </row>
    <row r="560" spans="1:12" x14ac:dyDescent="0.3">
      <c r="A560" t="s">
        <v>821</v>
      </c>
      <c r="B560" t="s">
        <v>548</v>
      </c>
      <c r="C560" t="s">
        <v>33</v>
      </c>
      <c r="D560" t="s">
        <v>34</v>
      </c>
      <c r="E560" t="s">
        <v>35</v>
      </c>
      <c r="F560" t="s">
        <v>27</v>
      </c>
      <c r="G560" t="s">
        <v>18</v>
      </c>
      <c r="H560">
        <v>16221</v>
      </c>
      <c r="I560" t="s">
        <v>36</v>
      </c>
      <c r="J560">
        <v>0.3</v>
      </c>
      <c r="K560">
        <v>17000</v>
      </c>
      <c r="L560" s="5" t="s">
        <v>192</v>
      </c>
    </row>
    <row r="561" spans="1:12" x14ac:dyDescent="0.3">
      <c r="A561" t="s">
        <v>822</v>
      </c>
      <c r="B561" t="s">
        <v>121</v>
      </c>
      <c r="C561" t="s">
        <v>33</v>
      </c>
      <c r="D561" t="s">
        <v>34</v>
      </c>
      <c r="E561" t="s">
        <v>53</v>
      </c>
      <c r="F561" t="s">
        <v>44</v>
      </c>
      <c r="G561" t="s">
        <v>18</v>
      </c>
      <c r="H561">
        <v>16403</v>
      </c>
      <c r="K561">
        <v>17000</v>
      </c>
      <c r="L561" s="5" t="s">
        <v>153</v>
      </c>
    </row>
    <row r="562" spans="1:12" x14ac:dyDescent="0.3">
      <c r="A562" t="s">
        <v>823</v>
      </c>
      <c r="B562" t="s">
        <v>328</v>
      </c>
      <c r="C562" t="s">
        <v>51</v>
      </c>
      <c r="D562" t="s">
        <v>52</v>
      </c>
      <c r="E562" t="s">
        <v>53</v>
      </c>
      <c r="F562" t="s">
        <v>27</v>
      </c>
      <c r="G562" t="s">
        <v>18</v>
      </c>
      <c r="H562">
        <v>11918</v>
      </c>
      <c r="I562" t="s">
        <v>19</v>
      </c>
      <c r="J562">
        <v>0.2</v>
      </c>
      <c r="K562">
        <v>13000</v>
      </c>
      <c r="L562" s="5" t="s">
        <v>24</v>
      </c>
    </row>
    <row r="563" spans="1:12" x14ac:dyDescent="0.3">
      <c r="A563" t="s">
        <v>824</v>
      </c>
      <c r="B563" t="s">
        <v>500</v>
      </c>
      <c r="C563" t="s">
        <v>51</v>
      </c>
      <c r="D563" t="s">
        <v>52</v>
      </c>
      <c r="E563" t="s">
        <v>35</v>
      </c>
      <c r="F563" t="s">
        <v>17</v>
      </c>
      <c r="G563" t="s">
        <v>28</v>
      </c>
      <c r="H563">
        <v>13664</v>
      </c>
      <c r="I563" t="s">
        <v>23</v>
      </c>
      <c r="J563">
        <v>0.1</v>
      </c>
      <c r="K563">
        <v>13000</v>
      </c>
      <c r="L563" s="5" t="s">
        <v>54</v>
      </c>
    </row>
    <row r="564" spans="1:12" x14ac:dyDescent="0.3">
      <c r="A564" t="s">
        <v>825</v>
      </c>
      <c r="B564" t="s">
        <v>59</v>
      </c>
      <c r="C564" t="s">
        <v>33</v>
      </c>
      <c r="D564" t="s">
        <v>34</v>
      </c>
      <c r="E564" t="s">
        <v>16</v>
      </c>
      <c r="F564" t="s">
        <v>44</v>
      </c>
      <c r="G564" t="s">
        <v>18</v>
      </c>
      <c r="H564">
        <v>17432</v>
      </c>
      <c r="I564" t="s">
        <v>23</v>
      </c>
      <c r="J564">
        <v>0.1</v>
      </c>
      <c r="K564">
        <v>17000</v>
      </c>
      <c r="L564" s="6">
        <v>45628</v>
      </c>
    </row>
    <row r="565" spans="1:12" x14ac:dyDescent="0.3">
      <c r="A565" t="s">
        <v>826</v>
      </c>
      <c r="B565" t="s">
        <v>22</v>
      </c>
      <c r="C565" t="s">
        <v>14</v>
      </c>
      <c r="D565" t="s">
        <v>15</v>
      </c>
      <c r="E565" t="s">
        <v>35</v>
      </c>
      <c r="F565" t="s">
        <v>44</v>
      </c>
      <c r="G565" t="s">
        <v>18</v>
      </c>
      <c r="H565">
        <v>13707</v>
      </c>
      <c r="K565">
        <v>14000</v>
      </c>
      <c r="L565" s="5" t="s">
        <v>54</v>
      </c>
    </row>
    <row r="566" spans="1:12" x14ac:dyDescent="0.3">
      <c r="A566" t="s">
        <v>827</v>
      </c>
      <c r="B566" t="s">
        <v>274</v>
      </c>
      <c r="C566" t="s">
        <v>33</v>
      </c>
      <c r="D566" t="s">
        <v>34</v>
      </c>
      <c r="E566" t="s">
        <v>53</v>
      </c>
      <c r="F566" t="s">
        <v>44</v>
      </c>
      <c r="G566" t="s">
        <v>18</v>
      </c>
      <c r="H566">
        <v>15841</v>
      </c>
      <c r="I566" t="s">
        <v>23</v>
      </c>
      <c r="J566">
        <v>0.1</v>
      </c>
      <c r="K566">
        <v>17000</v>
      </c>
      <c r="L566" s="5" t="s">
        <v>208</v>
      </c>
    </row>
    <row r="567" spans="1:12" x14ac:dyDescent="0.3">
      <c r="A567" t="s">
        <v>828</v>
      </c>
      <c r="B567" t="s">
        <v>307</v>
      </c>
      <c r="C567" t="s">
        <v>14</v>
      </c>
      <c r="D567" t="s">
        <v>15</v>
      </c>
      <c r="E567" t="s">
        <v>16</v>
      </c>
      <c r="F567" t="s">
        <v>44</v>
      </c>
      <c r="G567" t="s">
        <v>40</v>
      </c>
      <c r="H567">
        <v>14550</v>
      </c>
      <c r="I567" t="s">
        <v>29</v>
      </c>
      <c r="K567">
        <v>14000</v>
      </c>
      <c r="L567" s="5" t="s">
        <v>57</v>
      </c>
    </row>
    <row r="568" spans="1:12" x14ac:dyDescent="0.3">
      <c r="A568" t="s">
        <v>829</v>
      </c>
      <c r="B568" t="s">
        <v>399</v>
      </c>
      <c r="C568" t="s">
        <v>14</v>
      </c>
      <c r="D568" t="s">
        <v>15</v>
      </c>
      <c r="E568" t="s">
        <v>16</v>
      </c>
      <c r="F568" t="s">
        <v>44</v>
      </c>
      <c r="G568" t="s">
        <v>28</v>
      </c>
      <c r="H568">
        <v>12482</v>
      </c>
      <c r="I568" t="s">
        <v>36</v>
      </c>
      <c r="J568">
        <v>0.3</v>
      </c>
      <c r="K568">
        <v>14000</v>
      </c>
      <c r="L568" s="6">
        <v>45505</v>
      </c>
    </row>
    <row r="569" spans="1:12" x14ac:dyDescent="0.3">
      <c r="A569" t="s">
        <v>830</v>
      </c>
      <c r="B569" t="s">
        <v>688</v>
      </c>
      <c r="C569" t="s">
        <v>72</v>
      </c>
      <c r="D569" t="s">
        <v>73</v>
      </c>
      <c r="E569" t="s">
        <v>35</v>
      </c>
      <c r="F569" t="s">
        <v>44</v>
      </c>
      <c r="G569" t="s">
        <v>18</v>
      </c>
      <c r="H569">
        <v>10186</v>
      </c>
      <c r="I569" t="s">
        <v>36</v>
      </c>
      <c r="J569">
        <v>0.3</v>
      </c>
      <c r="K569">
        <v>9000</v>
      </c>
      <c r="L569" s="5" t="s">
        <v>62</v>
      </c>
    </row>
    <row r="570" spans="1:12" x14ac:dyDescent="0.3">
      <c r="A570" t="s">
        <v>831</v>
      </c>
      <c r="B570" t="s">
        <v>382</v>
      </c>
      <c r="C570" t="s">
        <v>33</v>
      </c>
      <c r="D570" t="s">
        <v>34</v>
      </c>
      <c r="E570" t="s">
        <v>16</v>
      </c>
      <c r="F570" t="s">
        <v>17</v>
      </c>
      <c r="G570" t="s">
        <v>40</v>
      </c>
      <c r="H570">
        <v>15656</v>
      </c>
      <c r="I570" t="s">
        <v>23</v>
      </c>
      <c r="J570">
        <v>0.1</v>
      </c>
      <c r="K570">
        <v>17000</v>
      </c>
      <c r="L570" s="6">
        <v>45414</v>
      </c>
    </row>
    <row r="571" spans="1:12" x14ac:dyDescent="0.3">
      <c r="A571" t="s">
        <v>832</v>
      </c>
      <c r="B571" t="s">
        <v>244</v>
      </c>
      <c r="C571" t="s">
        <v>72</v>
      </c>
      <c r="D571" t="s">
        <v>73</v>
      </c>
      <c r="E571" t="s">
        <v>53</v>
      </c>
      <c r="F571" t="s">
        <v>27</v>
      </c>
      <c r="G571" t="s">
        <v>18</v>
      </c>
      <c r="H571">
        <v>7052</v>
      </c>
      <c r="I571" t="s">
        <v>23</v>
      </c>
      <c r="J571">
        <v>0.1</v>
      </c>
      <c r="K571">
        <v>9000</v>
      </c>
      <c r="L571" s="5" t="s">
        <v>333</v>
      </c>
    </row>
    <row r="572" spans="1:12" x14ac:dyDescent="0.3">
      <c r="A572" t="s">
        <v>833</v>
      </c>
      <c r="B572" t="s">
        <v>185</v>
      </c>
      <c r="C572" t="s">
        <v>72</v>
      </c>
      <c r="D572" t="s">
        <v>73</v>
      </c>
      <c r="E572" t="s">
        <v>35</v>
      </c>
      <c r="F572" t="s">
        <v>27</v>
      </c>
      <c r="G572" t="s">
        <v>28</v>
      </c>
      <c r="H572">
        <v>7307</v>
      </c>
      <c r="I572" t="s">
        <v>23</v>
      </c>
      <c r="J572">
        <v>0.1</v>
      </c>
      <c r="K572">
        <v>9000</v>
      </c>
      <c r="L572" s="5" t="s">
        <v>211</v>
      </c>
    </row>
    <row r="573" spans="1:12" x14ac:dyDescent="0.3">
      <c r="A573" t="s">
        <v>834</v>
      </c>
      <c r="B573" t="s">
        <v>319</v>
      </c>
      <c r="C573" t="s">
        <v>51</v>
      </c>
      <c r="D573" t="s">
        <v>52</v>
      </c>
      <c r="E573" t="s">
        <v>53</v>
      </c>
      <c r="F573" t="s">
        <v>17</v>
      </c>
      <c r="G573" t="s">
        <v>40</v>
      </c>
      <c r="H573">
        <v>12901</v>
      </c>
      <c r="I573" t="s">
        <v>23</v>
      </c>
      <c r="J573">
        <v>0.1</v>
      </c>
      <c r="K573">
        <v>13000</v>
      </c>
      <c r="L573" s="6">
        <v>45474</v>
      </c>
    </row>
    <row r="574" spans="1:12" x14ac:dyDescent="0.3">
      <c r="A574" t="s">
        <v>835</v>
      </c>
      <c r="B574" t="s">
        <v>448</v>
      </c>
      <c r="C574" t="s">
        <v>14</v>
      </c>
      <c r="D574" t="s">
        <v>15</v>
      </c>
      <c r="E574" t="s">
        <v>53</v>
      </c>
      <c r="F574" t="s">
        <v>17</v>
      </c>
      <c r="G574" t="s">
        <v>28</v>
      </c>
      <c r="H574">
        <v>13280</v>
      </c>
      <c r="K574">
        <v>14000</v>
      </c>
      <c r="L574" s="5" t="s">
        <v>20</v>
      </c>
    </row>
    <row r="575" spans="1:12" x14ac:dyDescent="0.3">
      <c r="A575" t="s">
        <v>836</v>
      </c>
      <c r="B575" t="s">
        <v>91</v>
      </c>
      <c r="C575" t="s">
        <v>14</v>
      </c>
      <c r="D575" t="s">
        <v>15</v>
      </c>
      <c r="E575" t="s">
        <v>35</v>
      </c>
      <c r="F575" t="s">
        <v>27</v>
      </c>
      <c r="G575" t="s">
        <v>28</v>
      </c>
      <c r="H575">
        <v>14650</v>
      </c>
      <c r="I575" t="s">
        <v>19</v>
      </c>
      <c r="J575">
        <v>0.2</v>
      </c>
      <c r="K575">
        <v>14000</v>
      </c>
      <c r="L575" s="5" t="s">
        <v>165</v>
      </c>
    </row>
    <row r="576" spans="1:12" x14ac:dyDescent="0.3">
      <c r="A576" t="s">
        <v>837</v>
      </c>
      <c r="B576" t="s">
        <v>838</v>
      </c>
      <c r="C576" t="s">
        <v>33</v>
      </c>
      <c r="D576" t="s">
        <v>34</v>
      </c>
      <c r="E576" t="s">
        <v>16</v>
      </c>
      <c r="F576" t="s">
        <v>27</v>
      </c>
      <c r="G576" t="s">
        <v>40</v>
      </c>
      <c r="H576">
        <v>18338</v>
      </c>
      <c r="I576" t="s">
        <v>36</v>
      </c>
      <c r="J576">
        <v>0.3</v>
      </c>
      <c r="K576">
        <v>17000</v>
      </c>
      <c r="L576" s="6">
        <v>45627</v>
      </c>
    </row>
    <row r="577" spans="1:12" x14ac:dyDescent="0.3">
      <c r="A577" t="s">
        <v>839</v>
      </c>
      <c r="B577" t="s">
        <v>77</v>
      </c>
      <c r="C577" t="s">
        <v>72</v>
      </c>
      <c r="D577" t="s">
        <v>73</v>
      </c>
      <c r="E577" t="s">
        <v>53</v>
      </c>
      <c r="F577" t="s">
        <v>17</v>
      </c>
      <c r="G577" t="s">
        <v>40</v>
      </c>
      <c r="H577">
        <v>9825</v>
      </c>
      <c r="K577">
        <v>9000</v>
      </c>
      <c r="L577" s="5" t="s">
        <v>230</v>
      </c>
    </row>
    <row r="578" spans="1:12" x14ac:dyDescent="0.3">
      <c r="A578" t="s">
        <v>840</v>
      </c>
      <c r="B578" t="s">
        <v>307</v>
      </c>
      <c r="C578" t="s">
        <v>51</v>
      </c>
      <c r="D578" t="s">
        <v>52</v>
      </c>
      <c r="E578" t="s">
        <v>35</v>
      </c>
      <c r="F578" t="s">
        <v>27</v>
      </c>
      <c r="G578" t="s">
        <v>28</v>
      </c>
      <c r="H578">
        <v>13975</v>
      </c>
      <c r="I578" t="s">
        <v>23</v>
      </c>
      <c r="J578">
        <v>0.1</v>
      </c>
      <c r="K578">
        <v>13000</v>
      </c>
      <c r="L578" s="6">
        <v>45294</v>
      </c>
    </row>
    <row r="579" spans="1:12" x14ac:dyDescent="0.3">
      <c r="A579" t="s">
        <v>841</v>
      </c>
      <c r="B579" t="s">
        <v>448</v>
      </c>
      <c r="C579" t="s">
        <v>14</v>
      </c>
      <c r="D579" t="s">
        <v>15</v>
      </c>
      <c r="E579" t="s">
        <v>53</v>
      </c>
      <c r="F579" t="s">
        <v>44</v>
      </c>
      <c r="G579" t="s">
        <v>40</v>
      </c>
      <c r="H579">
        <v>15286</v>
      </c>
      <c r="I579" t="s">
        <v>29</v>
      </c>
      <c r="K579">
        <v>14000</v>
      </c>
      <c r="L579" s="5" t="s">
        <v>106</v>
      </c>
    </row>
    <row r="580" spans="1:12" x14ac:dyDescent="0.3">
      <c r="A580" t="s">
        <v>842</v>
      </c>
      <c r="B580" t="s">
        <v>544</v>
      </c>
      <c r="C580" t="s">
        <v>72</v>
      </c>
      <c r="D580" t="s">
        <v>73</v>
      </c>
      <c r="E580" t="s">
        <v>53</v>
      </c>
      <c r="F580" t="s">
        <v>44</v>
      </c>
      <c r="G580" t="s">
        <v>18</v>
      </c>
      <c r="H580">
        <v>10533</v>
      </c>
      <c r="I580" t="s">
        <v>19</v>
      </c>
      <c r="J580">
        <v>0.2</v>
      </c>
      <c r="K580">
        <v>9000</v>
      </c>
      <c r="L580" s="5" t="s">
        <v>122</v>
      </c>
    </row>
    <row r="581" spans="1:12" x14ac:dyDescent="0.3">
      <c r="A581" t="s">
        <v>843</v>
      </c>
      <c r="B581" t="s">
        <v>481</v>
      </c>
      <c r="C581" t="s">
        <v>14</v>
      </c>
      <c r="D581" t="s">
        <v>15</v>
      </c>
      <c r="E581" t="s">
        <v>53</v>
      </c>
      <c r="F581" t="s">
        <v>17</v>
      </c>
      <c r="G581" t="s">
        <v>18</v>
      </c>
      <c r="H581">
        <v>12259</v>
      </c>
      <c r="I581" t="s">
        <v>36</v>
      </c>
      <c r="J581">
        <v>0.3</v>
      </c>
      <c r="K581">
        <v>14000</v>
      </c>
      <c r="L581" s="6">
        <v>45598</v>
      </c>
    </row>
    <row r="582" spans="1:12" x14ac:dyDescent="0.3">
      <c r="A582" t="s">
        <v>844</v>
      </c>
      <c r="B582" t="s">
        <v>362</v>
      </c>
      <c r="C582" t="s">
        <v>51</v>
      </c>
      <c r="D582" t="s">
        <v>52</v>
      </c>
      <c r="E582" t="s">
        <v>16</v>
      </c>
      <c r="F582" t="s">
        <v>17</v>
      </c>
      <c r="G582" t="s">
        <v>28</v>
      </c>
      <c r="H582">
        <v>13142</v>
      </c>
      <c r="I582" t="s">
        <v>29</v>
      </c>
      <c r="K582">
        <v>13000</v>
      </c>
      <c r="L582" s="6">
        <v>45474</v>
      </c>
    </row>
    <row r="583" spans="1:12" x14ac:dyDescent="0.3">
      <c r="A583" t="s">
        <v>845</v>
      </c>
      <c r="B583" t="s">
        <v>307</v>
      </c>
      <c r="C583" t="s">
        <v>51</v>
      </c>
      <c r="D583" t="s">
        <v>52</v>
      </c>
      <c r="E583" t="s">
        <v>53</v>
      </c>
      <c r="F583" t="s">
        <v>17</v>
      </c>
      <c r="G583" t="s">
        <v>28</v>
      </c>
      <c r="H583">
        <v>13770</v>
      </c>
      <c r="K583">
        <v>13000</v>
      </c>
      <c r="L583" s="6">
        <v>45566</v>
      </c>
    </row>
    <row r="584" spans="1:12" x14ac:dyDescent="0.3">
      <c r="A584" t="s">
        <v>846</v>
      </c>
      <c r="B584" t="s">
        <v>354</v>
      </c>
      <c r="C584" t="s">
        <v>14</v>
      </c>
      <c r="D584" t="s">
        <v>15</v>
      </c>
      <c r="E584" t="s">
        <v>35</v>
      </c>
      <c r="F584" t="s">
        <v>44</v>
      </c>
      <c r="G584" t="s">
        <v>18</v>
      </c>
      <c r="H584">
        <v>14070</v>
      </c>
      <c r="K584">
        <v>14000</v>
      </c>
      <c r="L584" s="5" t="s">
        <v>41</v>
      </c>
    </row>
    <row r="585" spans="1:12" x14ac:dyDescent="0.3">
      <c r="A585" t="s">
        <v>847</v>
      </c>
      <c r="B585" t="s">
        <v>788</v>
      </c>
      <c r="C585" t="s">
        <v>51</v>
      </c>
      <c r="D585" t="s">
        <v>52</v>
      </c>
      <c r="E585" t="s">
        <v>35</v>
      </c>
      <c r="F585" t="s">
        <v>17</v>
      </c>
      <c r="G585" t="s">
        <v>40</v>
      </c>
      <c r="H585">
        <v>11986</v>
      </c>
      <c r="I585" t="s">
        <v>36</v>
      </c>
      <c r="J585">
        <v>0.3</v>
      </c>
      <c r="K585">
        <v>13000</v>
      </c>
      <c r="L585" s="5" t="s">
        <v>37</v>
      </c>
    </row>
    <row r="586" spans="1:12" x14ac:dyDescent="0.3">
      <c r="A586" t="s">
        <v>848</v>
      </c>
      <c r="B586" t="s">
        <v>194</v>
      </c>
      <c r="C586" t="s">
        <v>51</v>
      </c>
      <c r="D586" t="s">
        <v>52</v>
      </c>
      <c r="E586" t="s">
        <v>16</v>
      </c>
      <c r="F586" t="s">
        <v>44</v>
      </c>
      <c r="G586" t="s">
        <v>40</v>
      </c>
      <c r="H586">
        <v>12651</v>
      </c>
      <c r="I586" t="s">
        <v>19</v>
      </c>
      <c r="J586">
        <v>0.2</v>
      </c>
      <c r="K586">
        <v>13000</v>
      </c>
      <c r="L586" s="6">
        <v>45444</v>
      </c>
    </row>
    <row r="587" spans="1:12" x14ac:dyDescent="0.3">
      <c r="A587" t="s">
        <v>849</v>
      </c>
      <c r="B587" t="s">
        <v>264</v>
      </c>
      <c r="C587" t="s">
        <v>72</v>
      </c>
      <c r="D587" t="s">
        <v>73</v>
      </c>
      <c r="E587" t="s">
        <v>35</v>
      </c>
      <c r="F587" t="s">
        <v>17</v>
      </c>
      <c r="G587" t="s">
        <v>40</v>
      </c>
      <c r="H587">
        <v>8294</v>
      </c>
      <c r="I587" t="s">
        <v>23</v>
      </c>
      <c r="J587">
        <v>0.1</v>
      </c>
      <c r="K587">
        <v>9000</v>
      </c>
      <c r="L587" s="6">
        <v>45293</v>
      </c>
    </row>
    <row r="588" spans="1:12" x14ac:dyDescent="0.3">
      <c r="A588" t="s">
        <v>850</v>
      </c>
      <c r="B588" t="s">
        <v>801</v>
      </c>
      <c r="C588" t="s">
        <v>14</v>
      </c>
      <c r="D588" t="s">
        <v>15</v>
      </c>
      <c r="E588" t="s">
        <v>35</v>
      </c>
      <c r="F588" t="s">
        <v>17</v>
      </c>
      <c r="G588" t="s">
        <v>40</v>
      </c>
      <c r="H588">
        <v>12146</v>
      </c>
      <c r="I588" t="s">
        <v>29</v>
      </c>
      <c r="K588">
        <v>14000</v>
      </c>
      <c r="L588" s="6">
        <v>45414</v>
      </c>
    </row>
    <row r="589" spans="1:12" x14ac:dyDescent="0.3">
      <c r="A589" t="s">
        <v>851</v>
      </c>
      <c r="B589" t="s">
        <v>150</v>
      </c>
      <c r="C589" t="s">
        <v>14</v>
      </c>
      <c r="D589" t="s">
        <v>15</v>
      </c>
      <c r="E589" t="s">
        <v>16</v>
      </c>
      <c r="F589" t="s">
        <v>44</v>
      </c>
      <c r="G589" t="s">
        <v>28</v>
      </c>
      <c r="H589">
        <v>13247</v>
      </c>
      <c r="I589" t="s">
        <v>29</v>
      </c>
      <c r="K589">
        <v>14000</v>
      </c>
      <c r="L589" s="6">
        <v>45414</v>
      </c>
    </row>
    <row r="590" spans="1:12" x14ac:dyDescent="0.3">
      <c r="A590" t="s">
        <v>852</v>
      </c>
      <c r="B590" t="s">
        <v>853</v>
      </c>
      <c r="C590" t="s">
        <v>72</v>
      </c>
      <c r="D590" t="s">
        <v>73</v>
      </c>
      <c r="E590" t="s">
        <v>53</v>
      </c>
      <c r="F590" t="s">
        <v>17</v>
      </c>
      <c r="G590" t="s">
        <v>18</v>
      </c>
      <c r="H590">
        <v>10344</v>
      </c>
      <c r="I590" t="s">
        <v>19</v>
      </c>
      <c r="J590">
        <v>0.2</v>
      </c>
      <c r="K590">
        <v>9000</v>
      </c>
      <c r="L590" s="5" t="s">
        <v>41</v>
      </c>
    </row>
    <row r="591" spans="1:12" x14ac:dyDescent="0.3">
      <c r="A591" t="s">
        <v>854</v>
      </c>
      <c r="B591" t="s">
        <v>219</v>
      </c>
      <c r="C591" t="s">
        <v>72</v>
      </c>
      <c r="D591" t="s">
        <v>73</v>
      </c>
      <c r="E591" t="s">
        <v>16</v>
      </c>
      <c r="F591" t="s">
        <v>44</v>
      </c>
      <c r="G591" t="s">
        <v>40</v>
      </c>
      <c r="H591">
        <v>9932</v>
      </c>
      <c r="K591">
        <v>9000</v>
      </c>
      <c r="L591" s="6">
        <v>45505</v>
      </c>
    </row>
    <row r="592" spans="1:12" x14ac:dyDescent="0.3">
      <c r="A592" t="s">
        <v>855</v>
      </c>
      <c r="B592" t="s">
        <v>232</v>
      </c>
      <c r="C592" t="s">
        <v>51</v>
      </c>
      <c r="D592" t="s">
        <v>52</v>
      </c>
      <c r="E592" t="s">
        <v>35</v>
      </c>
      <c r="F592" t="s">
        <v>17</v>
      </c>
      <c r="G592" t="s">
        <v>40</v>
      </c>
      <c r="H592">
        <v>14399</v>
      </c>
      <c r="I592" t="s">
        <v>36</v>
      </c>
      <c r="J592">
        <v>0.3</v>
      </c>
      <c r="K592">
        <v>13000</v>
      </c>
      <c r="L592" s="6">
        <v>45414</v>
      </c>
    </row>
    <row r="593" spans="1:12" x14ac:dyDescent="0.3">
      <c r="A593" t="s">
        <v>856</v>
      </c>
      <c r="B593" t="s">
        <v>250</v>
      </c>
      <c r="C593" t="s">
        <v>14</v>
      </c>
      <c r="D593" t="s">
        <v>15</v>
      </c>
      <c r="E593" t="s">
        <v>35</v>
      </c>
      <c r="F593" t="s">
        <v>27</v>
      </c>
      <c r="G593" t="s">
        <v>40</v>
      </c>
      <c r="H593">
        <v>12575</v>
      </c>
      <c r="K593">
        <v>14000</v>
      </c>
      <c r="L593" s="6">
        <v>45474</v>
      </c>
    </row>
    <row r="594" spans="1:12" x14ac:dyDescent="0.3">
      <c r="A594" t="s">
        <v>857</v>
      </c>
      <c r="B594" t="s">
        <v>139</v>
      </c>
      <c r="C594" t="s">
        <v>51</v>
      </c>
      <c r="D594" t="s">
        <v>52</v>
      </c>
      <c r="E594" t="s">
        <v>35</v>
      </c>
      <c r="F594" t="s">
        <v>27</v>
      </c>
      <c r="G594" t="s">
        <v>40</v>
      </c>
      <c r="H594">
        <v>11883</v>
      </c>
      <c r="K594">
        <v>13000</v>
      </c>
      <c r="L594" s="5" t="s">
        <v>162</v>
      </c>
    </row>
    <row r="595" spans="1:12" x14ac:dyDescent="0.3">
      <c r="A595" t="s">
        <v>858</v>
      </c>
      <c r="B595" t="s">
        <v>328</v>
      </c>
      <c r="C595" t="s">
        <v>33</v>
      </c>
      <c r="D595" t="s">
        <v>34</v>
      </c>
      <c r="E595" t="s">
        <v>35</v>
      </c>
      <c r="F595" t="s">
        <v>17</v>
      </c>
      <c r="G595" t="s">
        <v>18</v>
      </c>
      <c r="H595">
        <v>18795</v>
      </c>
      <c r="I595" t="s">
        <v>29</v>
      </c>
      <c r="K595">
        <v>17000</v>
      </c>
      <c r="L595" s="6">
        <v>45505</v>
      </c>
    </row>
    <row r="596" spans="1:12" x14ac:dyDescent="0.3">
      <c r="A596" t="s">
        <v>859</v>
      </c>
      <c r="B596" t="s">
        <v>332</v>
      </c>
      <c r="C596" t="s">
        <v>72</v>
      </c>
      <c r="D596" t="s">
        <v>73</v>
      </c>
      <c r="E596" t="s">
        <v>16</v>
      </c>
      <c r="F596" t="s">
        <v>44</v>
      </c>
      <c r="G596" t="s">
        <v>28</v>
      </c>
      <c r="H596">
        <v>7551</v>
      </c>
      <c r="K596">
        <v>9000</v>
      </c>
      <c r="L596" s="6">
        <v>45292</v>
      </c>
    </row>
    <row r="597" spans="1:12" x14ac:dyDescent="0.3">
      <c r="A597" t="s">
        <v>860</v>
      </c>
      <c r="B597" t="s">
        <v>584</v>
      </c>
      <c r="C597" t="s">
        <v>14</v>
      </c>
      <c r="D597" t="s">
        <v>15</v>
      </c>
      <c r="E597" t="s">
        <v>16</v>
      </c>
      <c r="F597" t="s">
        <v>17</v>
      </c>
      <c r="G597" t="s">
        <v>28</v>
      </c>
      <c r="H597">
        <v>13978</v>
      </c>
      <c r="I597" t="s">
        <v>29</v>
      </c>
      <c r="K597">
        <v>14000</v>
      </c>
      <c r="L597" s="5" t="s">
        <v>326</v>
      </c>
    </row>
    <row r="598" spans="1:12" x14ac:dyDescent="0.3">
      <c r="A598" t="s">
        <v>861</v>
      </c>
      <c r="B598" t="s">
        <v>141</v>
      </c>
      <c r="C598" t="s">
        <v>51</v>
      </c>
      <c r="D598" t="s">
        <v>52</v>
      </c>
      <c r="E598" t="s">
        <v>16</v>
      </c>
      <c r="F598" t="s">
        <v>27</v>
      </c>
      <c r="G598" t="s">
        <v>18</v>
      </c>
      <c r="H598">
        <v>12586</v>
      </c>
      <c r="I598" t="s">
        <v>29</v>
      </c>
      <c r="K598">
        <v>13000</v>
      </c>
      <c r="L598" s="6">
        <v>45506</v>
      </c>
    </row>
    <row r="599" spans="1:12" x14ac:dyDescent="0.3">
      <c r="A599" t="s">
        <v>862</v>
      </c>
      <c r="B599" t="s">
        <v>863</v>
      </c>
      <c r="C599" t="s">
        <v>72</v>
      </c>
      <c r="D599" t="s">
        <v>73</v>
      </c>
      <c r="E599" t="s">
        <v>53</v>
      </c>
      <c r="F599" t="s">
        <v>44</v>
      </c>
      <c r="G599" t="s">
        <v>28</v>
      </c>
      <c r="H599">
        <v>10122</v>
      </c>
      <c r="I599" t="s">
        <v>19</v>
      </c>
      <c r="J599">
        <v>0.2</v>
      </c>
      <c r="K599">
        <v>9000</v>
      </c>
      <c r="L599" s="5" t="s">
        <v>37</v>
      </c>
    </row>
    <row r="600" spans="1:12" x14ac:dyDescent="0.3">
      <c r="A600" t="s">
        <v>864</v>
      </c>
      <c r="B600" t="s">
        <v>510</v>
      </c>
      <c r="C600" t="s">
        <v>33</v>
      </c>
      <c r="D600" t="s">
        <v>34</v>
      </c>
      <c r="E600" t="s">
        <v>53</v>
      </c>
      <c r="F600" t="s">
        <v>27</v>
      </c>
      <c r="G600" t="s">
        <v>18</v>
      </c>
      <c r="H600">
        <v>16690</v>
      </c>
      <c r="I600" t="s">
        <v>29</v>
      </c>
      <c r="K600">
        <v>17000</v>
      </c>
      <c r="L600" s="5" t="s">
        <v>57</v>
      </c>
    </row>
    <row r="601" spans="1:12" x14ac:dyDescent="0.3">
      <c r="A601" t="s">
        <v>865</v>
      </c>
      <c r="B601" t="s">
        <v>293</v>
      </c>
      <c r="C601" t="s">
        <v>33</v>
      </c>
      <c r="D601" t="s">
        <v>34</v>
      </c>
      <c r="E601" t="s">
        <v>16</v>
      </c>
      <c r="F601" t="s">
        <v>44</v>
      </c>
      <c r="G601" t="s">
        <v>40</v>
      </c>
      <c r="H601">
        <v>17915</v>
      </c>
      <c r="I601" t="s">
        <v>29</v>
      </c>
      <c r="K601">
        <v>17000</v>
      </c>
      <c r="L601" s="6">
        <v>45567</v>
      </c>
    </row>
    <row r="602" spans="1:12" x14ac:dyDescent="0.3">
      <c r="A602" t="s">
        <v>866</v>
      </c>
      <c r="B602" t="s">
        <v>111</v>
      </c>
      <c r="C602" t="s">
        <v>51</v>
      </c>
      <c r="D602" t="s">
        <v>52</v>
      </c>
      <c r="E602" t="s">
        <v>16</v>
      </c>
      <c r="F602" t="s">
        <v>44</v>
      </c>
      <c r="G602" t="s">
        <v>40</v>
      </c>
      <c r="H602">
        <v>13812</v>
      </c>
      <c r="I602" t="s">
        <v>36</v>
      </c>
      <c r="J602">
        <v>0.3</v>
      </c>
      <c r="K602">
        <v>13000</v>
      </c>
      <c r="L602" s="5" t="s">
        <v>333</v>
      </c>
    </row>
    <row r="603" spans="1:12" x14ac:dyDescent="0.3">
      <c r="A603" t="s">
        <v>867</v>
      </c>
      <c r="B603" t="s">
        <v>458</v>
      </c>
      <c r="C603" t="s">
        <v>51</v>
      </c>
      <c r="D603" t="s">
        <v>52</v>
      </c>
      <c r="E603" t="s">
        <v>16</v>
      </c>
      <c r="F603" t="s">
        <v>44</v>
      </c>
      <c r="G603" t="s">
        <v>28</v>
      </c>
      <c r="H603">
        <v>13608</v>
      </c>
      <c r="I603" t="s">
        <v>36</v>
      </c>
      <c r="J603">
        <v>0.3</v>
      </c>
      <c r="K603">
        <v>13000</v>
      </c>
      <c r="L603" s="5" t="s">
        <v>48</v>
      </c>
    </row>
    <row r="604" spans="1:12" x14ac:dyDescent="0.3">
      <c r="A604" t="s">
        <v>868</v>
      </c>
      <c r="B604" t="s">
        <v>232</v>
      </c>
      <c r="C604" t="s">
        <v>33</v>
      </c>
      <c r="D604" t="s">
        <v>34</v>
      </c>
      <c r="E604" t="s">
        <v>16</v>
      </c>
      <c r="F604" t="s">
        <v>17</v>
      </c>
      <c r="G604" t="s">
        <v>28</v>
      </c>
      <c r="H604">
        <v>17337</v>
      </c>
      <c r="K604">
        <v>17000</v>
      </c>
      <c r="L604" s="5" t="s">
        <v>106</v>
      </c>
    </row>
    <row r="605" spans="1:12" x14ac:dyDescent="0.3">
      <c r="A605" t="s">
        <v>869</v>
      </c>
      <c r="B605" t="s">
        <v>407</v>
      </c>
      <c r="C605" t="s">
        <v>33</v>
      </c>
      <c r="D605" t="s">
        <v>34</v>
      </c>
      <c r="E605" t="s">
        <v>53</v>
      </c>
      <c r="F605" t="s">
        <v>27</v>
      </c>
      <c r="G605" t="s">
        <v>28</v>
      </c>
      <c r="H605">
        <v>15436</v>
      </c>
      <c r="I605" t="s">
        <v>23</v>
      </c>
      <c r="J605">
        <v>0.1</v>
      </c>
      <c r="K605">
        <v>17000</v>
      </c>
      <c r="L605" s="5" t="s">
        <v>54</v>
      </c>
    </row>
    <row r="606" spans="1:12" x14ac:dyDescent="0.3">
      <c r="A606" t="s">
        <v>870</v>
      </c>
      <c r="B606" t="s">
        <v>593</v>
      </c>
      <c r="C606" t="s">
        <v>14</v>
      </c>
      <c r="D606" t="s">
        <v>15</v>
      </c>
      <c r="E606" t="s">
        <v>35</v>
      </c>
      <c r="F606" t="s">
        <v>17</v>
      </c>
      <c r="G606" t="s">
        <v>18</v>
      </c>
      <c r="H606">
        <v>13173</v>
      </c>
      <c r="I606" t="s">
        <v>36</v>
      </c>
      <c r="J606">
        <v>0.3</v>
      </c>
      <c r="K606">
        <v>14000</v>
      </c>
      <c r="L606" s="6">
        <v>45566</v>
      </c>
    </row>
    <row r="607" spans="1:12" x14ac:dyDescent="0.3">
      <c r="A607" t="s">
        <v>871</v>
      </c>
      <c r="B607" t="s">
        <v>712</v>
      </c>
      <c r="C607" t="s">
        <v>33</v>
      </c>
      <c r="D607" t="s">
        <v>34</v>
      </c>
      <c r="E607" t="s">
        <v>35</v>
      </c>
      <c r="F607" t="s">
        <v>44</v>
      </c>
      <c r="G607" t="s">
        <v>18</v>
      </c>
      <c r="H607">
        <v>16469</v>
      </c>
      <c r="K607">
        <v>17000</v>
      </c>
      <c r="L607" s="6">
        <v>45474</v>
      </c>
    </row>
    <row r="608" spans="1:12" x14ac:dyDescent="0.3">
      <c r="A608" t="s">
        <v>872</v>
      </c>
      <c r="B608" t="s">
        <v>873</v>
      </c>
      <c r="C608" t="s">
        <v>51</v>
      </c>
      <c r="D608" t="s">
        <v>52</v>
      </c>
      <c r="E608" t="s">
        <v>16</v>
      </c>
      <c r="F608" t="s">
        <v>44</v>
      </c>
      <c r="G608" t="s">
        <v>28</v>
      </c>
      <c r="H608">
        <v>12592</v>
      </c>
      <c r="I608" t="s">
        <v>19</v>
      </c>
      <c r="J608">
        <v>0.2</v>
      </c>
      <c r="K608">
        <v>13000</v>
      </c>
      <c r="L608" s="6">
        <v>45324</v>
      </c>
    </row>
    <row r="609" spans="1:12" x14ac:dyDescent="0.3">
      <c r="A609" t="s">
        <v>874</v>
      </c>
      <c r="B609" t="s">
        <v>64</v>
      </c>
      <c r="C609" t="s">
        <v>33</v>
      </c>
      <c r="D609" t="s">
        <v>34</v>
      </c>
      <c r="E609" t="s">
        <v>16</v>
      </c>
      <c r="F609" t="s">
        <v>44</v>
      </c>
      <c r="G609" t="s">
        <v>18</v>
      </c>
      <c r="H609">
        <v>18794</v>
      </c>
      <c r="K609">
        <v>17000</v>
      </c>
      <c r="L609" s="5" t="s">
        <v>54</v>
      </c>
    </row>
    <row r="610" spans="1:12" x14ac:dyDescent="0.3">
      <c r="A610" t="s">
        <v>875</v>
      </c>
      <c r="B610" t="s">
        <v>181</v>
      </c>
      <c r="C610" t="s">
        <v>33</v>
      </c>
      <c r="D610" t="s">
        <v>34</v>
      </c>
      <c r="E610" t="s">
        <v>16</v>
      </c>
      <c r="F610" t="s">
        <v>27</v>
      </c>
      <c r="G610" t="s">
        <v>18</v>
      </c>
      <c r="H610">
        <v>18046</v>
      </c>
      <c r="I610" t="s">
        <v>36</v>
      </c>
      <c r="J610">
        <v>0.3</v>
      </c>
      <c r="K610">
        <v>17000</v>
      </c>
      <c r="L610" s="5" t="s">
        <v>85</v>
      </c>
    </row>
    <row r="611" spans="1:12" x14ac:dyDescent="0.3">
      <c r="A611" t="s">
        <v>876</v>
      </c>
      <c r="B611" t="s">
        <v>873</v>
      </c>
      <c r="C611" t="s">
        <v>72</v>
      </c>
      <c r="D611" t="s">
        <v>73</v>
      </c>
      <c r="E611" t="s">
        <v>35</v>
      </c>
      <c r="F611" t="s">
        <v>44</v>
      </c>
      <c r="G611" t="s">
        <v>28</v>
      </c>
      <c r="H611">
        <v>9906</v>
      </c>
      <c r="I611" t="s">
        <v>36</v>
      </c>
      <c r="J611">
        <v>0.3</v>
      </c>
      <c r="K611">
        <v>9000</v>
      </c>
      <c r="L611" s="5" t="s">
        <v>198</v>
      </c>
    </row>
    <row r="612" spans="1:12" x14ac:dyDescent="0.3">
      <c r="A612" t="s">
        <v>877</v>
      </c>
      <c r="B612" t="s">
        <v>100</v>
      </c>
      <c r="C612" t="s">
        <v>51</v>
      </c>
      <c r="D612" t="s">
        <v>52</v>
      </c>
      <c r="E612" t="s">
        <v>16</v>
      </c>
      <c r="F612" t="s">
        <v>27</v>
      </c>
      <c r="G612" t="s">
        <v>40</v>
      </c>
      <c r="H612">
        <v>12838</v>
      </c>
      <c r="I612" t="s">
        <v>19</v>
      </c>
      <c r="J612">
        <v>0.2</v>
      </c>
      <c r="K612">
        <v>13000</v>
      </c>
      <c r="L612" s="5" t="s">
        <v>106</v>
      </c>
    </row>
    <row r="613" spans="1:12" x14ac:dyDescent="0.3">
      <c r="A613" t="s">
        <v>878</v>
      </c>
      <c r="B613" t="s">
        <v>879</v>
      </c>
      <c r="C613" t="s">
        <v>51</v>
      </c>
      <c r="D613" t="s">
        <v>52</v>
      </c>
      <c r="E613" t="s">
        <v>16</v>
      </c>
      <c r="F613" t="s">
        <v>44</v>
      </c>
      <c r="G613" t="s">
        <v>18</v>
      </c>
      <c r="H613">
        <v>12545</v>
      </c>
      <c r="I613" t="s">
        <v>23</v>
      </c>
      <c r="J613">
        <v>0.1</v>
      </c>
      <c r="K613">
        <v>13000</v>
      </c>
      <c r="L613" s="5" t="s">
        <v>69</v>
      </c>
    </row>
    <row r="614" spans="1:12" x14ac:dyDescent="0.3">
      <c r="A614" t="s">
        <v>880</v>
      </c>
      <c r="B614" t="s">
        <v>342</v>
      </c>
      <c r="C614" t="s">
        <v>33</v>
      </c>
      <c r="D614" t="s">
        <v>34</v>
      </c>
      <c r="E614" t="s">
        <v>35</v>
      </c>
      <c r="F614" t="s">
        <v>27</v>
      </c>
      <c r="G614" t="s">
        <v>28</v>
      </c>
      <c r="H614">
        <v>18465</v>
      </c>
      <c r="I614" t="s">
        <v>36</v>
      </c>
      <c r="J614">
        <v>0.3</v>
      </c>
      <c r="K614">
        <v>17000</v>
      </c>
      <c r="L614" s="6">
        <v>45292</v>
      </c>
    </row>
    <row r="615" spans="1:12" x14ac:dyDescent="0.3">
      <c r="A615" t="s">
        <v>881</v>
      </c>
      <c r="B615" t="s">
        <v>838</v>
      </c>
      <c r="C615" t="s">
        <v>51</v>
      </c>
      <c r="D615" t="s">
        <v>52</v>
      </c>
      <c r="E615" t="s">
        <v>35</v>
      </c>
      <c r="F615" t="s">
        <v>27</v>
      </c>
      <c r="G615" t="s">
        <v>40</v>
      </c>
      <c r="H615">
        <v>13444</v>
      </c>
      <c r="I615" t="s">
        <v>23</v>
      </c>
      <c r="J615">
        <v>0.1</v>
      </c>
      <c r="K615">
        <v>13000</v>
      </c>
      <c r="L615" s="5" t="s">
        <v>326</v>
      </c>
    </row>
    <row r="616" spans="1:12" x14ac:dyDescent="0.3">
      <c r="A616" t="s">
        <v>882</v>
      </c>
      <c r="B616" t="s">
        <v>59</v>
      </c>
      <c r="C616" t="s">
        <v>33</v>
      </c>
      <c r="D616" t="s">
        <v>34</v>
      </c>
      <c r="E616" t="s">
        <v>53</v>
      </c>
      <c r="F616" t="s">
        <v>44</v>
      </c>
      <c r="G616" t="s">
        <v>28</v>
      </c>
      <c r="H616">
        <v>16466</v>
      </c>
      <c r="I616" t="s">
        <v>23</v>
      </c>
      <c r="J616">
        <v>0.1</v>
      </c>
      <c r="K616">
        <v>17000</v>
      </c>
      <c r="L616" s="5" t="s">
        <v>158</v>
      </c>
    </row>
    <row r="617" spans="1:12" x14ac:dyDescent="0.3">
      <c r="A617" t="s">
        <v>883</v>
      </c>
      <c r="B617" t="s">
        <v>613</v>
      </c>
      <c r="C617" t="s">
        <v>51</v>
      </c>
      <c r="D617" t="s">
        <v>52</v>
      </c>
      <c r="E617" t="s">
        <v>35</v>
      </c>
      <c r="F617" t="s">
        <v>44</v>
      </c>
      <c r="G617" t="s">
        <v>18</v>
      </c>
      <c r="H617">
        <v>14220</v>
      </c>
      <c r="I617" t="s">
        <v>29</v>
      </c>
      <c r="K617">
        <v>13000</v>
      </c>
      <c r="L617" s="6">
        <v>45597</v>
      </c>
    </row>
    <row r="618" spans="1:12" x14ac:dyDescent="0.3">
      <c r="A618" t="s">
        <v>884</v>
      </c>
      <c r="B618" t="s">
        <v>548</v>
      </c>
      <c r="C618" t="s">
        <v>72</v>
      </c>
      <c r="D618" t="s">
        <v>73</v>
      </c>
      <c r="E618" t="s">
        <v>35</v>
      </c>
      <c r="F618" t="s">
        <v>17</v>
      </c>
      <c r="G618" t="s">
        <v>18</v>
      </c>
      <c r="H618">
        <v>10618</v>
      </c>
      <c r="I618" t="s">
        <v>19</v>
      </c>
      <c r="J618">
        <v>0.2</v>
      </c>
      <c r="K618">
        <v>9000</v>
      </c>
      <c r="L618" s="6">
        <v>45628</v>
      </c>
    </row>
    <row r="619" spans="1:12" x14ac:dyDescent="0.3">
      <c r="A619" t="s">
        <v>885</v>
      </c>
      <c r="B619" t="s">
        <v>315</v>
      </c>
      <c r="C619" t="s">
        <v>33</v>
      </c>
      <c r="D619" t="s">
        <v>34</v>
      </c>
      <c r="E619" t="s">
        <v>53</v>
      </c>
      <c r="F619" t="s">
        <v>27</v>
      </c>
      <c r="G619" t="s">
        <v>28</v>
      </c>
      <c r="H619">
        <v>17172</v>
      </c>
      <c r="K619">
        <v>17000</v>
      </c>
      <c r="L619" s="6">
        <v>45414</v>
      </c>
    </row>
    <row r="620" spans="1:12" x14ac:dyDescent="0.3">
      <c r="A620" t="s">
        <v>886</v>
      </c>
      <c r="B620" t="s">
        <v>429</v>
      </c>
      <c r="C620" t="s">
        <v>14</v>
      </c>
      <c r="D620" t="s">
        <v>15</v>
      </c>
      <c r="E620" t="s">
        <v>35</v>
      </c>
      <c r="F620" t="s">
        <v>44</v>
      </c>
      <c r="G620" t="s">
        <v>40</v>
      </c>
      <c r="H620">
        <v>13825</v>
      </c>
      <c r="I620" t="s">
        <v>19</v>
      </c>
      <c r="J620">
        <v>0.2</v>
      </c>
      <c r="K620">
        <v>14000</v>
      </c>
      <c r="L620" s="5" t="s">
        <v>211</v>
      </c>
    </row>
    <row r="621" spans="1:12" x14ac:dyDescent="0.3">
      <c r="A621" t="s">
        <v>887</v>
      </c>
      <c r="B621" t="s">
        <v>190</v>
      </c>
      <c r="C621" t="s">
        <v>51</v>
      </c>
      <c r="D621" t="s">
        <v>52</v>
      </c>
      <c r="E621" t="s">
        <v>35</v>
      </c>
      <c r="F621" t="s">
        <v>44</v>
      </c>
      <c r="G621" t="s">
        <v>40</v>
      </c>
      <c r="H621">
        <v>12562</v>
      </c>
      <c r="I621" t="s">
        <v>23</v>
      </c>
      <c r="J621">
        <v>0.1</v>
      </c>
      <c r="K621">
        <v>13000</v>
      </c>
      <c r="L621" s="5" t="s">
        <v>54</v>
      </c>
    </row>
    <row r="622" spans="1:12" x14ac:dyDescent="0.3">
      <c r="A622" t="s">
        <v>888</v>
      </c>
      <c r="B622" t="s">
        <v>342</v>
      </c>
      <c r="C622" t="s">
        <v>33</v>
      </c>
      <c r="D622" t="s">
        <v>34</v>
      </c>
      <c r="E622" t="s">
        <v>35</v>
      </c>
      <c r="F622" t="s">
        <v>44</v>
      </c>
      <c r="G622" t="s">
        <v>40</v>
      </c>
      <c r="H622">
        <v>17106</v>
      </c>
      <c r="I622" t="s">
        <v>29</v>
      </c>
      <c r="K622">
        <v>17000</v>
      </c>
      <c r="L622" s="5" t="s">
        <v>96</v>
      </c>
    </row>
    <row r="623" spans="1:12" x14ac:dyDescent="0.3">
      <c r="A623" t="s">
        <v>889</v>
      </c>
      <c r="B623" t="s">
        <v>747</v>
      </c>
      <c r="C623" t="s">
        <v>33</v>
      </c>
      <c r="D623" t="s">
        <v>34</v>
      </c>
      <c r="E623" t="s">
        <v>16</v>
      </c>
      <c r="F623" t="s">
        <v>27</v>
      </c>
      <c r="G623" t="s">
        <v>40</v>
      </c>
      <c r="H623">
        <v>17104</v>
      </c>
      <c r="I623" t="s">
        <v>23</v>
      </c>
      <c r="J623">
        <v>0.1</v>
      </c>
      <c r="K623">
        <v>17000</v>
      </c>
      <c r="L623" s="6">
        <v>45294</v>
      </c>
    </row>
    <row r="624" spans="1:12" x14ac:dyDescent="0.3">
      <c r="A624" t="s">
        <v>890</v>
      </c>
      <c r="B624" t="s">
        <v>879</v>
      </c>
      <c r="C624" t="s">
        <v>14</v>
      </c>
      <c r="D624" t="s">
        <v>15</v>
      </c>
      <c r="E624" t="s">
        <v>16</v>
      </c>
      <c r="F624" t="s">
        <v>27</v>
      </c>
      <c r="G624" t="s">
        <v>18</v>
      </c>
      <c r="H624">
        <v>14745</v>
      </c>
      <c r="I624" t="s">
        <v>19</v>
      </c>
      <c r="J624">
        <v>0.2</v>
      </c>
      <c r="K624">
        <v>14000</v>
      </c>
      <c r="L624" s="5" t="s">
        <v>78</v>
      </c>
    </row>
    <row r="625" spans="1:12" x14ac:dyDescent="0.3">
      <c r="A625" t="s">
        <v>891</v>
      </c>
      <c r="B625" t="s">
        <v>105</v>
      </c>
      <c r="C625" t="s">
        <v>14</v>
      </c>
      <c r="D625" t="s">
        <v>15</v>
      </c>
      <c r="E625" t="s">
        <v>35</v>
      </c>
      <c r="F625" t="s">
        <v>44</v>
      </c>
      <c r="G625" t="s">
        <v>28</v>
      </c>
      <c r="H625">
        <v>15598</v>
      </c>
      <c r="K625">
        <v>14000</v>
      </c>
      <c r="L625" s="6">
        <v>45598</v>
      </c>
    </row>
    <row r="626" spans="1:12" x14ac:dyDescent="0.3">
      <c r="A626" t="s">
        <v>892</v>
      </c>
      <c r="B626" t="s">
        <v>113</v>
      </c>
      <c r="C626" t="s">
        <v>51</v>
      </c>
      <c r="D626" t="s">
        <v>52</v>
      </c>
      <c r="E626" t="s">
        <v>35</v>
      </c>
      <c r="F626" t="s">
        <v>17</v>
      </c>
      <c r="G626" t="s">
        <v>28</v>
      </c>
      <c r="H626">
        <v>12358</v>
      </c>
      <c r="I626" t="s">
        <v>23</v>
      </c>
      <c r="J626">
        <v>0.1</v>
      </c>
      <c r="K626">
        <v>13000</v>
      </c>
      <c r="L626" s="6">
        <v>45444</v>
      </c>
    </row>
    <row r="627" spans="1:12" x14ac:dyDescent="0.3">
      <c r="A627" t="s">
        <v>893</v>
      </c>
      <c r="B627" t="s">
        <v>50</v>
      </c>
      <c r="C627" t="s">
        <v>51</v>
      </c>
      <c r="D627" t="s">
        <v>52</v>
      </c>
      <c r="E627" t="s">
        <v>53</v>
      </c>
      <c r="F627" t="s">
        <v>44</v>
      </c>
      <c r="G627" t="s">
        <v>18</v>
      </c>
      <c r="H627">
        <v>13355</v>
      </c>
      <c r="I627" t="s">
        <v>19</v>
      </c>
      <c r="J627">
        <v>0.2</v>
      </c>
      <c r="K627">
        <v>13000</v>
      </c>
      <c r="L627" s="5" t="s">
        <v>333</v>
      </c>
    </row>
    <row r="628" spans="1:12" x14ac:dyDescent="0.3">
      <c r="A628" t="s">
        <v>894</v>
      </c>
      <c r="B628" t="s">
        <v>82</v>
      </c>
      <c r="C628" t="s">
        <v>72</v>
      </c>
      <c r="D628" t="s">
        <v>73</v>
      </c>
      <c r="E628" t="s">
        <v>53</v>
      </c>
      <c r="F628" t="s">
        <v>44</v>
      </c>
      <c r="G628" t="s">
        <v>40</v>
      </c>
      <c r="H628">
        <v>8773</v>
      </c>
      <c r="I628" t="s">
        <v>36</v>
      </c>
      <c r="J628">
        <v>0.3</v>
      </c>
      <c r="K628">
        <v>9000</v>
      </c>
      <c r="L628" s="6">
        <v>45323</v>
      </c>
    </row>
    <row r="629" spans="1:12" x14ac:dyDescent="0.3">
      <c r="A629" t="s">
        <v>895</v>
      </c>
      <c r="B629" t="s">
        <v>307</v>
      </c>
      <c r="C629" t="s">
        <v>14</v>
      </c>
      <c r="D629" t="s">
        <v>15</v>
      </c>
      <c r="E629" t="s">
        <v>16</v>
      </c>
      <c r="F629" t="s">
        <v>27</v>
      </c>
      <c r="G629" t="s">
        <v>28</v>
      </c>
      <c r="H629">
        <v>14950</v>
      </c>
      <c r="I629" t="s">
        <v>29</v>
      </c>
      <c r="K629">
        <v>14000</v>
      </c>
      <c r="L629" s="6">
        <v>45413</v>
      </c>
    </row>
    <row r="630" spans="1:12" x14ac:dyDescent="0.3">
      <c r="A630" t="s">
        <v>896</v>
      </c>
      <c r="B630" t="s">
        <v>330</v>
      </c>
      <c r="C630" t="s">
        <v>14</v>
      </c>
      <c r="D630" t="s">
        <v>15</v>
      </c>
      <c r="E630" t="s">
        <v>16</v>
      </c>
      <c r="F630" t="s">
        <v>27</v>
      </c>
      <c r="G630" t="s">
        <v>40</v>
      </c>
      <c r="H630">
        <v>15801</v>
      </c>
      <c r="I630" t="s">
        <v>29</v>
      </c>
      <c r="K630">
        <v>14000</v>
      </c>
      <c r="L630" s="6">
        <v>45474</v>
      </c>
    </row>
    <row r="631" spans="1:12" x14ac:dyDescent="0.3">
      <c r="A631" t="s">
        <v>897</v>
      </c>
      <c r="B631" t="s">
        <v>479</v>
      </c>
      <c r="C631" t="s">
        <v>33</v>
      </c>
      <c r="D631" t="s">
        <v>34</v>
      </c>
      <c r="E631" t="s">
        <v>16</v>
      </c>
      <c r="F631" t="s">
        <v>27</v>
      </c>
      <c r="G631" t="s">
        <v>40</v>
      </c>
      <c r="H631">
        <v>18134</v>
      </c>
      <c r="K631">
        <v>17000</v>
      </c>
      <c r="L631" s="5" t="s">
        <v>54</v>
      </c>
    </row>
    <row r="632" spans="1:12" x14ac:dyDescent="0.3">
      <c r="A632" t="s">
        <v>898</v>
      </c>
      <c r="B632" t="s">
        <v>344</v>
      </c>
      <c r="C632" t="s">
        <v>14</v>
      </c>
      <c r="D632" t="s">
        <v>15</v>
      </c>
      <c r="E632" t="s">
        <v>53</v>
      </c>
      <c r="F632" t="s">
        <v>27</v>
      </c>
      <c r="G632" t="s">
        <v>28</v>
      </c>
      <c r="H632">
        <v>12900</v>
      </c>
      <c r="I632" t="s">
        <v>19</v>
      </c>
      <c r="J632">
        <v>0.2</v>
      </c>
      <c r="K632">
        <v>14000</v>
      </c>
      <c r="L632" s="5" t="s">
        <v>20</v>
      </c>
    </row>
    <row r="633" spans="1:12" x14ac:dyDescent="0.3">
      <c r="A633" t="s">
        <v>899</v>
      </c>
      <c r="B633" t="s">
        <v>181</v>
      </c>
      <c r="C633" t="s">
        <v>33</v>
      </c>
      <c r="D633" t="s">
        <v>34</v>
      </c>
      <c r="E633" t="s">
        <v>16</v>
      </c>
      <c r="F633" t="s">
        <v>27</v>
      </c>
      <c r="G633" t="s">
        <v>40</v>
      </c>
      <c r="H633">
        <v>17774</v>
      </c>
      <c r="I633" t="s">
        <v>36</v>
      </c>
      <c r="J633">
        <v>0.3</v>
      </c>
      <c r="K633">
        <v>17000</v>
      </c>
      <c r="L633" s="6">
        <v>45294</v>
      </c>
    </row>
    <row r="634" spans="1:12" x14ac:dyDescent="0.3">
      <c r="A634" t="s">
        <v>900</v>
      </c>
      <c r="B634" t="s">
        <v>194</v>
      </c>
      <c r="C634" t="s">
        <v>51</v>
      </c>
      <c r="D634" t="s">
        <v>52</v>
      </c>
      <c r="E634" t="s">
        <v>35</v>
      </c>
      <c r="F634" t="s">
        <v>27</v>
      </c>
      <c r="G634" t="s">
        <v>18</v>
      </c>
      <c r="H634">
        <v>13345</v>
      </c>
      <c r="I634" t="s">
        <v>29</v>
      </c>
      <c r="K634">
        <v>13000</v>
      </c>
      <c r="L634" s="5" t="s">
        <v>132</v>
      </c>
    </row>
    <row r="635" spans="1:12" x14ac:dyDescent="0.3">
      <c r="A635" t="s">
        <v>901</v>
      </c>
      <c r="B635" t="s">
        <v>196</v>
      </c>
      <c r="C635" t="s">
        <v>14</v>
      </c>
      <c r="D635" t="s">
        <v>15</v>
      </c>
      <c r="E635" t="s">
        <v>53</v>
      </c>
      <c r="F635" t="s">
        <v>27</v>
      </c>
      <c r="G635" t="s">
        <v>28</v>
      </c>
      <c r="H635">
        <v>15036</v>
      </c>
      <c r="I635" t="s">
        <v>36</v>
      </c>
      <c r="J635">
        <v>0.3</v>
      </c>
      <c r="K635">
        <v>14000</v>
      </c>
      <c r="L635" s="5" t="s">
        <v>24</v>
      </c>
    </row>
    <row r="636" spans="1:12" x14ac:dyDescent="0.3">
      <c r="A636" t="s">
        <v>902</v>
      </c>
      <c r="B636" t="s">
        <v>307</v>
      </c>
      <c r="C636" t="s">
        <v>51</v>
      </c>
      <c r="D636" t="s">
        <v>52</v>
      </c>
      <c r="E636" t="s">
        <v>35</v>
      </c>
      <c r="F636" t="s">
        <v>27</v>
      </c>
      <c r="G636" t="s">
        <v>18</v>
      </c>
      <c r="H636">
        <v>13526</v>
      </c>
      <c r="I636" t="s">
        <v>36</v>
      </c>
      <c r="J636">
        <v>0.3</v>
      </c>
      <c r="K636">
        <v>13000</v>
      </c>
      <c r="L636" s="5" t="s">
        <v>85</v>
      </c>
    </row>
    <row r="637" spans="1:12" x14ac:dyDescent="0.3">
      <c r="A637" t="s">
        <v>903</v>
      </c>
      <c r="B637" t="s">
        <v>879</v>
      </c>
      <c r="C637" t="s">
        <v>14</v>
      </c>
      <c r="D637" t="s">
        <v>15</v>
      </c>
      <c r="E637" t="s">
        <v>16</v>
      </c>
      <c r="F637" t="s">
        <v>17</v>
      </c>
      <c r="G637" t="s">
        <v>28</v>
      </c>
      <c r="H637">
        <v>14251</v>
      </c>
      <c r="I637" t="s">
        <v>23</v>
      </c>
      <c r="J637">
        <v>0.1</v>
      </c>
      <c r="K637">
        <v>14000</v>
      </c>
      <c r="L637" s="5" t="s">
        <v>117</v>
      </c>
    </row>
    <row r="638" spans="1:12" x14ac:dyDescent="0.3">
      <c r="A638" t="s">
        <v>904</v>
      </c>
      <c r="B638" t="s">
        <v>13</v>
      </c>
      <c r="C638" t="s">
        <v>33</v>
      </c>
      <c r="D638" t="s">
        <v>34</v>
      </c>
      <c r="E638" t="s">
        <v>35</v>
      </c>
      <c r="F638" t="s">
        <v>27</v>
      </c>
      <c r="G638" t="s">
        <v>28</v>
      </c>
      <c r="H638">
        <v>17378</v>
      </c>
      <c r="K638">
        <v>17000</v>
      </c>
      <c r="L638" s="6">
        <v>45294</v>
      </c>
    </row>
    <row r="639" spans="1:12" x14ac:dyDescent="0.3">
      <c r="A639" t="s">
        <v>905</v>
      </c>
      <c r="B639" t="s">
        <v>315</v>
      </c>
      <c r="C639" t="s">
        <v>51</v>
      </c>
      <c r="D639" t="s">
        <v>52</v>
      </c>
      <c r="E639" t="s">
        <v>16</v>
      </c>
      <c r="F639" t="s">
        <v>44</v>
      </c>
      <c r="G639" t="s">
        <v>18</v>
      </c>
      <c r="H639">
        <v>11409</v>
      </c>
      <c r="I639" t="s">
        <v>36</v>
      </c>
      <c r="J639">
        <v>0.3</v>
      </c>
      <c r="K639">
        <v>13000</v>
      </c>
      <c r="L639" s="6">
        <v>45537</v>
      </c>
    </row>
    <row r="640" spans="1:12" x14ac:dyDescent="0.3">
      <c r="A640" t="s">
        <v>906</v>
      </c>
      <c r="B640" t="s">
        <v>281</v>
      </c>
      <c r="C640" t="s">
        <v>33</v>
      </c>
      <c r="D640" t="s">
        <v>34</v>
      </c>
      <c r="E640" t="s">
        <v>53</v>
      </c>
      <c r="F640" t="s">
        <v>17</v>
      </c>
      <c r="G640" t="s">
        <v>40</v>
      </c>
      <c r="H640">
        <v>17524</v>
      </c>
      <c r="I640" t="s">
        <v>36</v>
      </c>
      <c r="J640">
        <v>0.3</v>
      </c>
      <c r="K640">
        <v>17000</v>
      </c>
      <c r="L640" s="5" t="s">
        <v>57</v>
      </c>
    </row>
    <row r="641" spans="1:12" x14ac:dyDescent="0.3">
      <c r="A641" t="s">
        <v>907</v>
      </c>
      <c r="B641" t="s">
        <v>409</v>
      </c>
      <c r="C641" t="s">
        <v>33</v>
      </c>
      <c r="D641" t="s">
        <v>34</v>
      </c>
      <c r="E641" t="s">
        <v>53</v>
      </c>
      <c r="F641" t="s">
        <v>17</v>
      </c>
      <c r="G641" t="s">
        <v>18</v>
      </c>
      <c r="H641">
        <v>15019</v>
      </c>
      <c r="I641" t="s">
        <v>36</v>
      </c>
      <c r="J641">
        <v>0.3</v>
      </c>
      <c r="K641">
        <v>17000</v>
      </c>
      <c r="L641" s="5" t="s">
        <v>109</v>
      </c>
    </row>
    <row r="642" spans="1:12" x14ac:dyDescent="0.3">
      <c r="A642" t="s">
        <v>908</v>
      </c>
      <c r="B642" t="s">
        <v>328</v>
      </c>
      <c r="C642" t="s">
        <v>72</v>
      </c>
      <c r="D642" t="s">
        <v>73</v>
      </c>
      <c r="E642" t="s">
        <v>53</v>
      </c>
      <c r="F642" t="s">
        <v>17</v>
      </c>
      <c r="G642" t="s">
        <v>18</v>
      </c>
      <c r="H642">
        <v>9783</v>
      </c>
      <c r="I642" t="s">
        <v>36</v>
      </c>
      <c r="J642">
        <v>0.3</v>
      </c>
      <c r="K642">
        <v>9000</v>
      </c>
      <c r="L642" s="5" t="s">
        <v>188</v>
      </c>
    </row>
    <row r="643" spans="1:12" x14ac:dyDescent="0.3">
      <c r="A643" t="s">
        <v>909</v>
      </c>
      <c r="B643" t="s">
        <v>264</v>
      </c>
      <c r="C643" t="s">
        <v>72</v>
      </c>
      <c r="D643" t="s">
        <v>73</v>
      </c>
      <c r="E643" t="s">
        <v>53</v>
      </c>
      <c r="F643" t="s">
        <v>17</v>
      </c>
      <c r="G643" t="s">
        <v>40</v>
      </c>
      <c r="H643">
        <v>9259</v>
      </c>
      <c r="I643" t="s">
        <v>23</v>
      </c>
      <c r="J643">
        <v>0.1</v>
      </c>
      <c r="K643">
        <v>9000</v>
      </c>
      <c r="L643" s="6">
        <v>45627</v>
      </c>
    </row>
    <row r="644" spans="1:12" x14ac:dyDescent="0.3">
      <c r="A644" t="s">
        <v>910</v>
      </c>
      <c r="B644" t="s">
        <v>190</v>
      </c>
      <c r="C644" t="s">
        <v>14</v>
      </c>
      <c r="D644" t="s">
        <v>15</v>
      </c>
      <c r="E644" t="s">
        <v>53</v>
      </c>
      <c r="F644" t="s">
        <v>27</v>
      </c>
      <c r="G644" t="s">
        <v>28</v>
      </c>
      <c r="H644">
        <v>12804</v>
      </c>
      <c r="I644" t="s">
        <v>36</v>
      </c>
      <c r="J644">
        <v>0.3</v>
      </c>
      <c r="K644">
        <v>14000</v>
      </c>
      <c r="L644" s="5" t="s">
        <v>373</v>
      </c>
    </row>
    <row r="645" spans="1:12" x14ac:dyDescent="0.3">
      <c r="A645" t="s">
        <v>911</v>
      </c>
      <c r="B645" t="s">
        <v>59</v>
      </c>
      <c r="C645" t="s">
        <v>14</v>
      </c>
      <c r="D645" t="s">
        <v>15</v>
      </c>
      <c r="E645" t="s">
        <v>16</v>
      </c>
      <c r="F645" t="s">
        <v>27</v>
      </c>
      <c r="G645" t="s">
        <v>18</v>
      </c>
      <c r="H645">
        <v>15479</v>
      </c>
      <c r="I645" t="s">
        <v>29</v>
      </c>
      <c r="K645">
        <v>14000</v>
      </c>
      <c r="L645" s="6">
        <v>45567</v>
      </c>
    </row>
    <row r="646" spans="1:12" x14ac:dyDescent="0.3">
      <c r="A646" t="s">
        <v>912</v>
      </c>
      <c r="B646" t="s">
        <v>150</v>
      </c>
      <c r="C646" t="s">
        <v>72</v>
      </c>
      <c r="D646" t="s">
        <v>73</v>
      </c>
      <c r="E646" t="s">
        <v>16</v>
      </c>
      <c r="F646" t="s">
        <v>27</v>
      </c>
      <c r="G646" t="s">
        <v>18</v>
      </c>
      <c r="H646">
        <v>9259</v>
      </c>
      <c r="I646" t="s">
        <v>36</v>
      </c>
      <c r="J646">
        <v>0.3</v>
      </c>
      <c r="K646">
        <v>9000</v>
      </c>
      <c r="L646" s="6">
        <v>45384</v>
      </c>
    </row>
    <row r="647" spans="1:12" x14ac:dyDescent="0.3">
      <c r="A647" t="s">
        <v>913</v>
      </c>
      <c r="B647" t="s">
        <v>98</v>
      </c>
      <c r="C647" t="s">
        <v>72</v>
      </c>
      <c r="D647" t="s">
        <v>73</v>
      </c>
      <c r="E647" t="s">
        <v>16</v>
      </c>
      <c r="F647" t="s">
        <v>27</v>
      </c>
      <c r="G647" t="s">
        <v>40</v>
      </c>
      <c r="H647">
        <v>8607</v>
      </c>
      <c r="I647" t="s">
        <v>19</v>
      </c>
      <c r="J647">
        <v>0.2</v>
      </c>
      <c r="K647">
        <v>9000</v>
      </c>
      <c r="L647" s="5" t="s">
        <v>211</v>
      </c>
    </row>
    <row r="648" spans="1:12" x14ac:dyDescent="0.3">
      <c r="A648" t="s">
        <v>914</v>
      </c>
      <c r="B648" t="s">
        <v>558</v>
      </c>
      <c r="C648" t="s">
        <v>33</v>
      </c>
      <c r="D648" t="s">
        <v>34</v>
      </c>
      <c r="E648" t="s">
        <v>35</v>
      </c>
      <c r="F648" t="s">
        <v>17</v>
      </c>
      <c r="G648" t="s">
        <v>28</v>
      </c>
      <c r="H648">
        <v>17090</v>
      </c>
      <c r="I648" t="s">
        <v>23</v>
      </c>
      <c r="J648">
        <v>0.1</v>
      </c>
      <c r="K648">
        <v>17000</v>
      </c>
      <c r="L648" s="5" t="s">
        <v>132</v>
      </c>
    </row>
    <row r="649" spans="1:12" x14ac:dyDescent="0.3">
      <c r="A649" t="s">
        <v>915</v>
      </c>
      <c r="B649" t="s">
        <v>336</v>
      </c>
      <c r="C649" t="s">
        <v>14</v>
      </c>
      <c r="D649" t="s">
        <v>15</v>
      </c>
      <c r="E649" t="s">
        <v>16</v>
      </c>
      <c r="F649" t="s">
        <v>27</v>
      </c>
      <c r="G649" t="s">
        <v>28</v>
      </c>
      <c r="H649">
        <v>14802</v>
      </c>
      <c r="I649" t="s">
        <v>19</v>
      </c>
      <c r="J649">
        <v>0.2</v>
      </c>
      <c r="K649">
        <v>14000</v>
      </c>
      <c r="L649" s="5" t="s">
        <v>198</v>
      </c>
    </row>
    <row r="650" spans="1:12" x14ac:dyDescent="0.3">
      <c r="A650" t="s">
        <v>916</v>
      </c>
      <c r="B650" t="s">
        <v>93</v>
      </c>
      <c r="C650" t="s">
        <v>72</v>
      </c>
      <c r="D650" t="s">
        <v>73</v>
      </c>
      <c r="E650" t="s">
        <v>35</v>
      </c>
      <c r="F650" t="s">
        <v>27</v>
      </c>
      <c r="G650" t="s">
        <v>28</v>
      </c>
      <c r="H650">
        <v>10885</v>
      </c>
      <c r="I650" t="s">
        <v>29</v>
      </c>
      <c r="K650">
        <v>9000</v>
      </c>
      <c r="L650" s="6">
        <v>45628</v>
      </c>
    </row>
    <row r="651" spans="1:12" x14ac:dyDescent="0.3">
      <c r="A651" t="s">
        <v>917</v>
      </c>
      <c r="B651" t="s">
        <v>448</v>
      </c>
      <c r="C651" t="s">
        <v>72</v>
      </c>
      <c r="D651" t="s">
        <v>73</v>
      </c>
      <c r="E651" t="s">
        <v>53</v>
      </c>
      <c r="F651" t="s">
        <v>27</v>
      </c>
      <c r="G651" t="s">
        <v>18</v>
      </c>
      <c r="H651">
        <v>10118</v>
      </c>
      <c r="K651">
        <v>9000</v>
      </c>
      <c r="L651" s="5" t="s">
        <v>101</v>
      </c>
    </row>
    <row r="652" spans="1:12" x14ac:dyDescent="0.3">
      <c r="A652" t="s">
        <v>918</v>
      </c>
      <c r="B652" t="s">
        <v>296</v>
      </c>
      <c r="C652" t="s">
        <v>33</v>
      </c>
      <c r="D652" t="s">
        <v>34</v>
      </c>
      <c r="E652" t="s">
        <v>35</v>
      </c>
      <c r="F652" t="s">
        <v>27</v>
      </c>
      <c r="G652" t="s">
        <v>28</v>
      </c>
      <c r="H652">
        <v>15846</v>
      </c>
      <c r="I652" t="s">
        <v>29</v>
      </c>
      <c r="K652">
        <v>17000</v>
      </c>
      <c r="L652" s="5" t="s">
        <v>333</v>
      </c>
    </row>
    <row r="653" spans="1:12" x14ac:dyDescent="0.3">
      <c r="A653" t="s">
        <v>919</v>
      </c>
      <c r="B653" t="s">
        <v>638</v>
      </c>
      <c r="C653" t="s">
        <v>72</v>
      </c>
      <c r="D653" t="s">
        <v>73</v>
      </c>
      <c r="E653" t="s">
        <v>53</v>
      </c>
      <c r="F653" t="s">
        <v>17</v>
      </c>
      <c r="G653" t="s">
        <v>18</v>
      </c>
      <c r="H653">
        <v>7163</v>
      </c>
      <c r="I653" t="s">
        <v>36</v>
      </c>
      <c r="J653">
        <v>0.3</v>
      </c>
      <c r="K653">
        <v>9000</v>
      </c>
      <c r="L653" s="6">
        <v>45474</v>
      </c>
    </row>
    <row r="654" spans="1:12" x14ac:dyDescent="0.3">
      <c r="A654" t="s">
        <v>920</v>
      </c>
      <c r="B654" t="s">
        <v>121</v>
      </c>
      <c r="C654" t="s">
        <v>33</v>
      </c>
      <c r="D654" t="s">
        <v>34</v>
      </c>
      <c r="E654" t="s">
        <v>16</v>
      </c>
      <c r="F654" t="s">
        <v>17</v>
      </c>
      <c r="G654" t="s">
        <v>28</v>
      </c>
      <c r="H654">
        <v>17229</v>
      </c>
      <c r="I654" t="s">
        <v>29</v>
      </c>
      <c r="K654">
        <v>17000</v>
      </c>
      <c r="L654" s="6">
        <v>45627</v>
      </c>
    </row>
    <row r="655" spans="1:12" x14ac:dyDescent="0.3">
      <c r="A655" t="s">
        <v>921</v>
      </c>
      <c r="B655" t="s">
        <v>307</v>
      </c>
      <c r="C655" t="s">
        <v>72</v>
      </c>
      <c r="D655" t="s">
        <v>73</v>
      </c>
      <c r="E655" t="s">
        <v>53</v>
      </c>
      <c r="F655" t="s">
        <v>44</v>
      </c>
      <c r="G655" t="s">
        <v>28</v>
      </c>
      <c r="H655">
        <v>10679</v>
      </c>
      <c r="I655" t="s">
        <v>23</v>
      </c>
      <c r="J655">
        <v>0.1</v>
      </c>
      <c r="K655">
        <v>9000</v>
      </c>
      <c r="L655" s="6">
        <v>45353</v>
      </c>
    </row>
    <row r="656" spans="1:12" x14ac:dyDescent="0.3">
      <c r="A656" t="s">
        <v>922</v>
      </c>
      <c r="B656" t="s">
        <v>82</v>
      </c>
      <c r="C656" t="s">
        <v>51</v>
      </c>
      <c r="D656" t="s">
        <v>52</v>
      </c>
      <c r="E656" t="s">
        <v>16</v>
      </c>
      <c r="F656" t="s">
        <v>17</v>
      </c>
      <c r="G656" t="s">
        <v>40</v>
      </c>
      <c r="H656">
        <v>14347</v>
      </c>
      <c r="I656" t="s">
        <v>36</v>
      </c>
      <c r="J656">
        <v>0.3</v>
      </c>
      <c r="K656">
        <v>13000</v>
      </c>
      <c r="L656" s="6">
        <v>45293</v>
      </c>
    </row>
    <row r="657" spans="1:12" x14ac:dyDescent="0.3">
      <c r="A657" t="s">
        <v>923</v>
      </c>
      <c r="B657" t="s">
        <v>332</v>
      </c>
      <c r="C657" t="s">
        <v>14</v>
      </c>
      <c r="D657" t="s">
        <v>15</v>
      </c>
      <c r="E657" t="s">
        <v>16</v>
      </c>
      <c r="F657" t="s">
        <v>27</v>
      </c>
      <c r="G657" t="s">
        <v>40</v>
      </c>
      <c r="H657">
        <v>12678</v>
      </c>
      <c r="I657" t="s">
        <v>19</v>
      </c>
      <c r="J657">
        <v>0.2</v>
      </c>
      <c r="K657">
        <v>14000</v>
      </c>
      <c r="L657" s="6">
        <v>45413</v>
      </c>
    </row>
    <row r="658" spans="1:12" x14ac:dyDescent="0.3">
      <c r="A658" t="s">
        <v>924</v>
      </c>
      <c r="B658" t="s">
        <v>234</v>
      </c>
      <c r="C658" t="s">
        <v>33</v>
      </c>
      <c r="D658" t="s">
        <v>34</v>
      </c>
      <c r="E658" t="s">
        <v>35</v>
      </c>
      <c r="F658" t="s">
        <v>27</v>
      </c>
      <c r="G658" t="s">
        <v>18</v>
      </c>
      <c r="H658">
        <v>15644</v>
      </c>
      <c r="I658" t="s">
        <v>36</v>
      </c>
      <c r="J658">
        <v>0.3</v>
      </c>
      <c r="K658">
        <v>17000</v>
      </c>
      <c r="L658" s="6">
        <v>45506</v>
      </c>
    </row>
    <row r="659" spans="1:12" x14ac:dyDescent="0.3">
      <c r="A659" t="s">
        <v>925</v>
      </c>
      <c r="B659" t="s">
        <v>407</v>
      </c>
      <c r="C659" t="s">
        <v>14</v>
      </c>
      <c r="D659" t="s">
        <v>15</v>
      </c>
      <c r="E659" t="s">
        <v>16</v>
      </c>
      <c r="F659" t="s">
        <v>27</v>
      </c>
      <c r="G659" t="s">
        <v>40</v>
      </c>
      <c r="H659">
        <v>15322</v>
      </c>
      <c r="I659" t="s">
        <v>36</v>
      </c>
      <c r="J659">
        <v>0.3</v>
      </c>
      <c r="K659">
        <v>14000</v>
      </c>
      <c r="L659" s="5" t="s">
        <v>373</v>
      </c>
    </row>
    <row r="660" spans="1:12" x14ac:dyDescent="0.3">
      <c r="A660" t="s">
        <v>926</v>
      </c>
      <c r="B660" t="s">
        <v>278</v>
      </c>
      <c r="C660" t="s">
        <v>72</v>
      </c>
      <c r="D660" t="s">
        <v>73</v>
      </c>
      <c r="E660" t="s">
        <v>53</v>
      </c>
      <c r="F660" t="s">
        <v>27</v>
      </c>
      <c r="G660" t="s">
        <v>28</v>
      </c>
      <c r="H660">
        <v>7660</v>
      </c>
      <c r="K660">
        <v>9000</v>
      </c>
      <c r="L660" s="6">
        <v>45323</v>
      </c>
    </row>
    <row r="661" spans="1:12" x14ac:dyDescent="0.3">
      <c r="A661" t="s">
        <v>927</v>
      </c>
      <c r="B661" t="s">
        <v>536</v>
      </c>
      <c r="C661" t="s">
        <v>51</v>
      </c>
      <c r="D661" t="s">
        <v>52</v>
      </c>
      <c r="E661" t="s">
        <v>16</v>
      </c>
      <c r="F661" t="s">
        <v>44</v>
      </c>
      <c r="G661" t="s">
        <v>18</v>
      </c>
      <c r="H661">
        <v>11551</v>
      </c>
      <c r="I661" t="s">
        <v>29</v>
      </c>
      <c r="K661">
        <v>13000</v>
      </c>
      <c r="L661" s="6">
        <v>45352</v>
      </c>
    </row>
    <row r="662" spans="1:12" x14ac:dyDescent="0.3">
      <c r="A662" t="s">
        <v>928</v>
      </c>
      <c r="B662" t="s">
        <v>71</v>
      </c>
      <c r="C662" t="s">
        <v>51</v>
      </c>
      <c r="D662" t="s">
        <v>52</v>
      </c>
      <c r="E662" t="s">
        <v>35</v>
      </c>
      <c r="F662" t="s">
        <v>27</v>
      </c>
      <c r="G662" t="s">
        <v>40</v>
      </c>
      <c r="H662">
        <v>14778</v>
      </c>
      <c r="I662" t="s">
        <v>19</v>
      </c>
      <c r="J662">
        <v>0.2</v>
      </c>
      <c r="K662">
        <v>13000</v>
      </c>
      <c r="L662" s="6">
        <v>45353</v>
      </c>
    </row>
    <row r="663" spans="1:12" x14ac:dyDescent="0.3">
      <c r="A663" t="s">
        <v>929</v>
      </c>
      <c r="B663" t="s">
        <v>653</v>
      </c>
      <c r="C663" t="s">
        <v>14</v>
      </c>
      <c r="D663" t="s">
        <v>15</v>
      </c>
      <c r="E663" t="s">
        <v>16</v>
      </c>
      <c r="F663" t="s">
        <v>44</v>
      </c>
      <c r="G663" t="s">
        <v>28</v>
      </c>
      <c r="H663">
        <v>15364</v>
      </c>
      <c r="I663" t="s">
        <v>36</v>
      </c>
      <c r="J663">
        <v>0.3</v>
      </c>
      <c r="K663">
        <v>14000</v>
      </c>
      <c r="L663" s="6">
        <v>45294</v>
      </c>
    </row>
    <row r="664" spans="1:12" x14ac:dyDescent="0.3">
      <c r="A664" t="s">
        <v>930</v>
      </c>
      <c r="B664" t="s">
        <v>281</v>
      </c>
      <c r="C664" t="s">
        <v>72</v>
      </c>
      <c r="D664" t="s">
        <v>73</v>
      </c>
      <c r="E664" t="s">
        <v>16</v>
      </c>
      <c r="F664" t="s">
        <v>17</v>
      </c>
      <c r="G664" t="s">
        <v>40</v>
      </c>
      <c r="H664">
        <v>7698</v>
      </c>
      <c r="I664" t="s">
        <v>19</v>
      </c>
      <c r="J664">
        <v>0.2</v>
      </c>
      <c r="K664">
        <v>9000</v>
      </c>
      <c r="L664" s="5" t="s">
        <v>62</v>
      </c>
    </row>
    <row r="665" spans="1:12" x14ac:dyDescent="0.3">
      <c r="A665" t="s">
        <v>931</v>
      </c>
      <c r="B665" t="s">
        <v>653</v>
      </c>
      <c r="C665" t="s">
        <v>51</v>
      </c>
      <c r="D665" t="s">
        <v>52</v>
      </c>
      <c r="E665" t="s">
        <v>16</v>
      </c>
      <c r="F665" t="s">
        <v>27</v>
      </c>
      <c r="G665" t="s">
        <v>28</v>
      </c>
      <c r="H665">
        <v>13701</v>
      </c>
      <c r="I665" t="s">
        <v>29</v>
      </c>
      <c r="K665">
        <v>13000</v>
      </c>
      <c r="L665" s="5" t="s">
        <v>170</v>
      </c>
    </row>
    <row r="666" spans="1:12" x14ac:dyDescent="0.3">
      <c r="A666" t="s">
        <v>932</v>
      </c>
      <c r="B666" t="s">
        <v>313</v>
      </c>
      <c r="C666" t="s">
        <v>33</v>
      </c>
      <c r="D666" t="s">
        <v>34</v>
      </c>
      <c r="E666" t="s">
        <v>53</v>
      </c>
      <c r="F666" t="s">
        <v>44</v>
      </c>
      <c r="G666" t="s">
        <v>28</v>
      </c>
      <c r="H666">
        <v>15281</v>
      </c>
      <c r="I666" t="s">
        <v>19</v>
      </c>
      <c r="J666">
        <v>0.2</v>
      </c>
      <c r="K666">
        <v>17000</v>
      </c>
      <c r="L666" s="5" t="s">
        <v>54</v>
      </c>
    </row>
    <row r="667" spans="1:12" x14ac:dyDescent="0.3">
      <c r="A667" t="s">
        <v>933</v>
      </c>
      <c r="B667" t="s">
        <v>217</v>
      </c>
      <c r="C667" t="s">
        <v>14</v>
      </c>
      <c r="D667" t="s">
        <v>15</v>
      </c>
      <c r="E667" t="s">
        <v>35</v>
      </c>
      <c r="F667" t="s">
        <v>27</v>
      </c>
      <c r="G667" t="s">
        <v>28</v>
      </c>
      <c r="H667">
        <v>15520</v>
      </c>
      <c r="I667" t="s">
        <v>29</v>
      </c>
      <c r="K667">
        <v>14000</v>
      </c>
      <c r="L667" s="5" t="s">
        <v>106</v>
      </c>
    </row>
    <row r="668" spans="1:12" x14ac:dyDescent="0.3">
      <c r="A668" t="s">
        <v>934</v>
      </c>
      <c r="B668" t="s">
        <v>344</v>
      </c>
      <c r="C668" t="s">
        <v>51</v>
      </c>
      <c r="D668" t="s">
        <v>52</v>
      </c>
      <c r="E668" t="s">
        <v>16</v>
      </c>
      <c r="F668" t="s">
        <v>27</v>
      </c>
      <c r="G668" t="s">
        <v>18</v>
      </c>
      <c r="H668">
        <v>12949</v>
      </c>
      <c r="I668" t="s">
        <v>29</v>
      </c>
      <c r="K668">
        <v>13000</v>
      </c>
      <c r="L668" s="6">
        <v>45506</v>
      </c>
    </row>
    <row r="669" spans="1:12" x14ac:dyDescent="0.3">
      <c r="A669" t="s">
        <v>935</v>
      </c>
      <c r="B669" t="s">
        <v>356</v>
      </c>
      <c r="C669" t="s">
        <v>14</v>
      </c>
      <c r="D669" t="s">
        <v>15</v>
      </c>
      <c r="E669" t="s">
        <v>35</v>
      </c>
      <c r="F669" t="s">
        <v>17</v>
      </c>
      <c r="G669" t="s">
        <v>28</v>
      </c>
      <c r="H669">
        <v>12533</v>
      </c>
      <c r="I669" t="s">
        <v>29</v>
      </c>
      <c r="K669">
        <v>14000</v>
      </c>
      <c r="L669" s="6">
        <v>45384</v>
      </c>
    </row>
    <row r="670" spans="1:12" x14ac:dyDescent="0.3">
      <c r="A670" t="s">
        <v>936</v>
      </c>
      <c r="B670" t="s">
        <v>712</v>
      </c>
      <c r="C670" t="s">
        <v>72</v>
      </c>
      <c r="D670" t="s">
        <v>73</v>
      </c>
      <c r="E670" t="s">
        <v>16</v>
      </c>
      <c r="F670" t="s">
        <v>17</v>
      </c>
      <c r="G670" t="s">
        <v>40</v>
      </c>
      <c r="H670">
        <v>10583</v>
      </c>
      <c r="I670" t="s">
        <v>23</v>
      </c>
      <c r="J670">
        <v>0.1</v>
      </c>
      <c r="K670">
        <v>9000</v>
      </c>
      <c r="L670" s="5" t="s">
        <v>57</v>
      </c>
    </row>
    <row r="671" spans="1:12" x14ac:dyDescent="0.3">
      <c r="A671" t="s">
        <v>937</v>
      </c>
      <c r="B671" t="s">
        <v>424</v>
      </c>
      <c r="C671" t="s">
        <v>51</v>
      </c>
      <c r="D671" t="s">
        <v>52</v>
      </c>
      <c r="E671" t="s">
        <v>53</v>
      </c>
      <c r="F671" t="s">
        <v>17</v>
      </c>
      <c r="G671" t="s">
        <v>40</v>
      </c>
      <c r="H671">
        <v>13412</v>
      </c>
      <c r="I671" t="s">
        <v>29</v>
      </c>
      <c r="K671">
        <v>13000</v>
      </c>
      <c r="L671" s="6">
        <v>45474</v>
      </c>
    </row>
    <row r="672" spans="1:12" x14ac:dyDescent="0.3">
      <c r="A672" t="s">
        <v>938</v>
      </c>
      <c r="B672" t="s">
        <v>217</v>
      </c>
      <c r="C672" t="s">
        <v>33</v>
      </c>
      <c r="D672" t="s">
        <v>34</v>
      </c>
      <c r="E672" t="s">
        <v>53</v>
      </c>
      <c r="F672" t="s">
        <v>27</v>
      </c>
      <c r="G672" t="s">
        <v>18</v>
      </c>
      <c r="H672">
        <v>16160</v>
      </c>
      <c r="I672" t="s">
        <v>29</v>
      </c>
      <c r="K672">
        <v>17000</v>
      </c>
      <c r="L672" s="5" t="s">
        <v>188</v>
      </c>
    </row>
    <row r="673" spans="1:12" x14ac:dyDescent="0.3">
      <c r="A673" t="s">
        <v>939</v>
      </c>
      <c r="B673" t="s">
        <v>424</v>
      </c>
      <c r="C673" t="s">
        <v>33</v>
      </c>
      <c r="D673" t="s">
        <v>34</v>
      </c>
      <c r="E673" t="s">
        <v>35</v>
      </c>
      <c r="F673" t="s">
        <v>27</v>
      </c>
      <c r="G673" t="s">
        <v>28</v>
      </c>
      <c r="H673">
        <v>18045</v>
      </c>
      <c r="I673" t="s">
        <v>23</v>
      </c>
      <c r="J673">
        <v>0.1</v>
      </c>
      <c r="K673">
        <v>17000</v>
      </c>
      <c r="L673" s="6">
        <v>45445</v>
      </c>
    </row>
    <row r="674" spans="1:12" x14ac:dyDescent="0.3">
      <c r="A674" t="s">
        <v>940</v>
      </c>
      <c r="B674" t="s">
        <v>941</v>
      </c>
      <c r="C674" t="s">
        <v>14</v>
      </c>
      <c r="D674" t="s">
        <v>15</v>
      </c>
      <c r="E674" t="s">
        <v>53</v>
      </c>
      <c r="F674" t="s">
        <v>44</v>
      </c>
      <c r="G674" t="s">
        <v>18</v>
      </c>
      <c r="H674">
        <v>14817</v>
      </c>
      <c r="I674" t="s">
        <v>36</v>
      </c>
      <c r="J674">
        <v>0.3</v>
      </c>
      <c r="K674">
        <v>14000</v>
      </c>
      <c r="L674" s="5" t="s">
        <v>30</v>
      </c>
    </row>
    <row r="675" spans="1:12" x14ac:dyDescent="0.3">
      <c r="A675" t="s">
        <v>942</v>
      </c>
      <c r="B675" t="s">
        <v>137</v>
      </c>
      <c r="C675" t="s">
        <v>51</v>
      </c>
      <c r="D675" t="s">
        <v>52</v>
      </c>
      <c r="E675" t="s">
        <v>53</v>
      </c>
      <c r="F675" t="s">
        <v>44</v>
      </c>
      <c r="G675" t="s">
        <v>28</v>
      </c>
      <c r="H675">
        <v>12038</v>
      </c>
      <c r="I675" t="s">
        <v>36</v>
      </c>
      <c r="J675">
        <v>0.3</v>
      </c>
      <c r="K675">
        <v>13000</v>
      </c>
      <c r="L675" s="5" t="s">
        <v>41</v>
      </c>
    </row>
    <row r="676" spans="1:12" x14ac:dyDescent="0.3">
      <c r="A676" t="s">
        <v>943</v>
      </c>
      <c r="B676" t="s">
        <v>424</v>
      </c>
      <c r="C676" t="s">
        <v>33</v>
      </c>
      <c r="D676" t="s">
        <v>34</v>
      </c>
      <c r="E676" t="s">
        <v>16</v>
      </c>
      <c r="F676" t="s">
        <v>17</v>
      </c>
      <c r="G676" t="s">
        <v>28</v>
      </c>
      <c r="H676">
        <v>16627</v>
      </c>
      <c r="I676" t="s">
        <v>19</v>
      </c>
      <c r="J676">
        <v>0.2</v>
      </c>
      <c r="K676">
        <v>17000</v>
      </c>
      <c r="L676" s="5" t="s">
        <v>30</v>
      </c>
    </row>
    <row r="677" spans="1:12" x14ac:dyDescent="0.3">
      <c r="A677" t="s">
        <v>944</v>
      </c>
      <c r="B677" t="s">
        <v>95</v>
      </c>
      <c r="C677" t="s">
        <v>72</v>
      </c>
      <c r="D677" t="s">
        <v>73</v>
      </c>
      <c r="E677" t="s">
        <v>35</v>
      </c>
      <c r="F677" t="s">
        <v>17</v>
      </c>
      <c r="G677" t="s">
        <v>28</v>
      </c>
      <c r="H677">
        <v>9272</v>
      </c>
      <c r="K677">
        <v>9000</v>
      </c>
      <c r="L677" s="5" t="s">
        <v>170</v>
      </c>
    </row>
    <row r="678" spans="1:12" x14ac:dyDescent="0.3">
      <c r="A678" t="s">
        <v>945</v>
      </c>
      <c r="B678" t="s">
        <v>139</v>
      </c>
      <c r="C678" t="s">
        <v>33</v>
      </c>
      <c r="D678" t="s">
        <v>34</v>
      </c>
      <c r="E678" t="s">
        <v>16</v>
      </c>
      <c r="F678" t="s">
        <v>17</v>
      </c>
      <c r="G678" t="s">
        <v>28</v>
      </c>
      <c r="H678">
        <v>15565</v>
      </c>
      <c r="I678" t="s">
        <v>23</v>
      </c>
      <c r="J678">
        <v>0.1</v>
      </c>
      <c r="K678">
        <v>17000</v>
      </c>
      <c r="L678" s="5" t="s">
        <v>20</v>
      </c>
    </row>
    <row r="679" spans="1:12" x14ac:dyDescent="0.3">
      <c r="A679" t="s">
        <v>946</v>
      </c>
      <c r="B679" t="s">
        <v>32</v>
      </c>
      <c r="C679" t="s">
        <v>51</v>
      </c>
      <c r="D679" t="s">
        <v>52</v>
      </c>
      <c r="E679" t="s">
        <v>35</v>
      </c>
      <c r="F679" t="s">
        <v>27</v>
      </c>
      <c r="G679" t="s">
        <v>28</v>
      </c>
      <c r="H679">
        <v>12640</v>
      </c>
      <c r="I679" t="s">
        <v>36</v>
      </c>
      <c r="J679">
        <v>0.3</v>
      </c>
      <c r="K679">
        <v>13000</v>
      </c>
      <c r="L679" s="5" t="s">
        <v>230</v>
      </c>
    </row>
    <row r="680" spans="1:12" x14ac:dyDescent="0.3">
      <c r="A680" t="s">
        <v>947</v>
      </c>
      <c r="B680" t="s">
        <v>418</v>
      </c>
      <c r="C680" t="s">
        <v>14</v>
      </c>
      <c r="D680" t="s">
        <v>15</v>
      </c>
      <c r="E680" t="s">
        <v>35</v>
      </c>
      <c r="F680" t="s">
        <v>17</v>
      </c>
      <c r="G680" t="s">
        <v>28</v>
      </c>
      <c r="H680">
        <v>12021</v>
      </c>
      <c r="I680" t="s">
        <v>23</v>
      </c>
      <c r="J680">
        <v>0.1</v>
      </c>
      <c r="K680">
        <v>14000</v>
      </c>
      <c r="L680" s="5" t="s">
        <v>162</v>
      </c>
    </row>
    <row r="681" spans="1:12" x14ac:dyDescent="0.3">
      <c r="A681" t="s">
        <v>948</v>
      </c>
      <c r="B681" t="s">
        <v>465</v>
      </c>
      <c r="C681" t="s">
        <v>72</v>
      </c>
      <c r="D681" t="s">
        <v>73</v>
      </c>
      <c r="E681" t="s">
        <v>35</v>
      </c>
      <c r="F681" t="s">
        <v>27</v>
      </c>
      <c r="G681" t="s">
        <v>40</v>
      </c>
      <c r="H681">
        <v>7908</v>
      </c>
      <c r="I681" t="s">
        <v>36</v>
      </c>
      <c r="J681">
        <v>0.3</v>
      </c>
      <c r="K681">
        <v>9000</v>
      </c>
      <c r="L681" s="6">
        <v>45444</v>
      </c>
    </row>
    <row r="682" spans="1:12" x14ac:dyDescent="0.3">
      <c r="A682" t="s">
        <v>949</v>
      </c>
      <c r="B682" t="s">
        <v>395</v>
      </c>
      <c r="C682" t="s">
        <v>72</v>
      </c>
      <c r="D682" t="s">
        <v>73</v>
      </c>
      <c r="E682" t="s">
        <v>53</v>
      </c>
      <c r="F682" t="s">
        <v>44</v>
      </c>
      <c r="G682" t="s">
        <v>28</v>
      </c>
      <c r="H682">
        <v>9134</v>
      </c>
      <c r="I682" t="s">
        <v>36</v>
      </c>
      <c r="J682">
        <v>0.3</v>
      </c>
      <c r="K682">
        <v>9000</v>
      </c>
      <c r="L682" s="5" t="s">
        <v>48</v>
      </c>
    </row>
    <row r="683" spans="1:12" x14ac:dyDescent="0.3">
      <c r="A683" t="s">
        <v>950</v>
      </c>
      <c r="B683" t="s">
        <v>395</v>
      </c>
      <c r="C683" t="s">
        <v>51</v>
      </c>
      <c r="D683" t="s">
        <v>52</v>
      </c>
      <c r="E683" t="s">
        <v>16</v>
      </c>
      <c r="F683" t="s">
        <v>17</v>
      </c>
      <c r="G683" t="s">
        <v>40</v>
      </c>
      <c r="H683">
        <v>11043</v>
      </c>
      <c r="I683" t="s">
        <v>19</v>
      </c>
      <c r="J683">
        <v>0.2</v>
      </c>
      <c r="K683">
        <v>13000</v>
      </c>
      <c r="L683" s="5" t="s">
        <v>41</v>
      </c>
    </row>
    <row r="684" spans="1:12" x14ac:dyDescent="0.3">
      <c r="A684" t="s">
        <v>951</v>
      </c>
      <c r="B684" t="s">
        <v>303</v>
      </c>
      <c r="C684" t="s">
        <v>33</v>
      </c>
      <c r="D684" t="s">
        <v>34</v>
      </c>
      <c r="E684" t="s">
        <v>35</v>
      </c>
      <c r="F684" t="s">
        <v>27</v>
      </c>
      <c r="G684" t="s">
        <v>28</v>
      </c>
      <c r="H684">
        <v>17091</v>
      </c>
      <c r="I684" t="s">
        <v>29</v>
      </c>
      <c r="K684">
        <v>17000</v>
      </c>
      <c r="L684" s="5" t="s">
        <v>57</v>
      </c>
    </row>
    <row r="685" spans="1:12" x14ac:dyDescent="0.3">
      <c r="A685" t="s">
        <v>952</v>
      </c>
      <c r="B685" t="s">
        <v>66</v>
      </c>
      <c r="C685" t="s">
        <v>51</v>
      </c>
      <c r="D685" t="s">
        <v>52</v>
      </c>
      <c r="E685" t="s">
        <v>16</v>
      </c>
      <c r="F685" t="s">
        <v>27</v>
      </c>
      <c r="G685" t="s">
        <v>40</v>
      </c>
      <c r="H685">
        <v>11979</v>
      </c>
      <c r="I685" t="s">
        <v>23</v>
      </c>
      <c r="J685">
        <v>0.1</v>
      </c>
      <c r="K685">
        <v>13000</v>
      </c>
      <c r="L685" s="6">
        <v>45597</v>
      </c>
    </row>
    <row r="686" spans="1:12" x14ac:dyDescent="0.3">
      <c r="A686" t="s">
        <v>953</v>
      </c>
      <c r="B686" t="s">
        <v>296</v>
      </c>
      <c r="C686" t="s">
        <v>72</v>
      </c>
      <c r="D686" t="s">
        <v>73</v>
      </c>
      <c r="E686" t="s">
        <v>53</v>
      </c>
      <c r="F686" t="s">
        <v>44</v>
      </c>
      <c r="G686" t="s">
        <v>40</v>
      </c>
      <c r="H686">
        <v>8660</v>
      </c>
      <c r="I686" t="s">
        <v>29</v>
      </c>
      <c r="K686">
        <v>9000</v>
      </c>
      <c r="L686" s="5" t="s">
        <v>85</v>
      </c>
    </row>
    <row r="687" spans="1:12" x14ac:dyDescent="0.3">
      <c r="A687" t="s">
        <v>954</v>
      </c>
      <c r="B687" t="s">
        <v>215</v>
      </c>
      <c r="C687" t="s">
        <v>14</v>
      </c>
      <c r="D687" t="s">
        <v>15</v>
      </c>
      <c r="E687" t="s">
        <v>35</v>
      </c>
      <c r="F687" t="s">
        <v>44</v>
      </c>
      <c r="G687" t="s">
        <v>40</v>
      </c>
      <c r="H687">
        <v>14974</v>
      </c>
      <c r="I687" t="s">
        <v>29</v>
      </c>
      <c r="K687">
        <v>14000</v>
      </c>
      <c r="L687" s="5" t="s">
        <v>333</v>
      </c>
    </row>
    <row r="688" spans="1:12" x14ac:dyDescent="0.3">
      <c r="A688" t="s">
        <v>955</v>
      </c>
      <c r="B688" t="s">
        <v>956</v>
      </c>
      <c r="C688" t="s">
        <v>33</v>
      </c>
      <c r="D688" t="s">
        <v>34</v>
      </c>
      <c r="E688" t="s">
        <v>53</v>
      </c>
      <c r="F688" t="s">
        <v>27</v>
      </c>
      <c r="G688" t="s">
        <v>28</v>
      </c>
      <c r="H688">
        <v>18944</v>
      </c>
      <c r="I688" t="s">
        <v>19</v>
      </c>
      <c r="J688">
        <v>0.2</v>
      </c>
      <c r="K688">
        <v>17000</v>
      </c>
      <c r="L688" s="5" t="s">
        <v>192</v>
      </c>
    </row>
    <row r="689" spans="1:12" x14ac:dyDescent="0.3">
      <c r="A689" t="s">
        <v>957</v>
      </c>
      <c r="B689" t="s">
        <v>160</v>
      </c>
      <c r="C689" t="s">
        <v>14</v>
      </c>
      <c r="D689" t="s">
        <v>15</v>
      </c>
      <c r="E689" t="s">
        <v>53</v>
      </c>
      <c r="F689" t="s">
        <v>27</v>
      </c>
      <c r="G689" t="s">
        <v>40</v>
      </c>
      <c r="H689">
        <v>14073</v>
      </c>
      <c r="I689" t="s">
        <v>23</v>
      </c>
      <c r="J689">
        <v>0.1</v>
      </c>
      <c r="K689">
        <v>14000</v>
      </c>
      <c r="L689" s="6">
        <v>45414</v>
      </c>
    </row>
    <row r="690" spans="1:12" x14ac:dyDescent="0.3">
      <c r="A690" t="s">
        <v>958</v>
      </c>
      <c r="B690" t="s">
        <v>274</v>
      </c>
      <c r="C690" t="s">
        <v>33</v>
      </c>
      <c r="D690" t="s">
        <v>34</v>
      </c>
      <c r="E690" t="s">
        <v>53</v>
      </c>
      <c r="F690" t="s">
        <v>27</v>
      </c>
      <c r="G690" t="s">
        <v>28</v>
      </c>
      <c r="H690">
        <v>18918</v>
      </c>
      <c r="I690" t="s">
        <v>36</v>
      </c>
      <c r="J690">
        <v>0.3</v>
      </c>
      <c r="K690">
        <v>17000</v>
      </c>
      <c r="L690" s="5" t="s">
        <v>188</v>
      </c>
    </row>
    <row r="691" spans="1:12" x14ac:dyDescent="0.3">
      <c r="A691" t="s">
        <v>959</v>
      </c>
      <c r="B691" t="s">
        <v>124</v>
      </c>
      <c r="C691" t="s">
        <v>33</v>
      </c>
      <c r="D691" t="s">
        <v>34</v>
      </c>
      <c r="E691" t="s">
        <v>16</v>
      </c>
      <c r="F691" t="s">
        <v>17</v>
      </c>
      <c r="G691" t="s">
        <v>40</v>
      </c>
      <c r="H691">
        <v>17306</v>
      </c>
      <c r="K691">
        <v>17000</v>
      </c>
      <c r="L691" s="5" t="s">
        <v>326</v>
      </c>
    </row>
    <row r="692" spans="1:12" x14ac:dyDescent="0.3">
      <c r="A692" t="s">
        <v>960</v>
      </c>
      <c r="B692" t="s">
        <v>437</v>
      </c>
      <c r="C692" t="s">
        <v>33</v>
      </c>
      <c r="D692" t="s">
        <v>34</v>
      </c>
      <c r="E692" t="s">
        <v>53</v>
      </c>
      <c r="F692" t="s">
        <v>44</v>
      </c>
      <c r="G692" t="s">
        <v>40</v>
      </c>
      <c r="H692">
        <v>18672</v>
      </c>
      <c r="I692" t="s">
        <v>29</v>
      </c>
      <c r="K692">
        <v>17000</v>
      </c>
      <c r="L692" s="5" t="s">
        <v>78</v>
      </c>
    </row>
    <row r="693" spans="1:12" x14ac:dyDescent="0.3">
      <c r="A693" t="s">
        <v>961</v>
      </c>
      <c r="B693" t="s">
        <v>525</v>
      </c>
      <c r="C693" t="s">
        <v>14</v>
      </c>
      <c r="D693" t="s">
        <v>15</v>
      </c>
      <c r="E693" t="s">
        <v>53</v>
      </c>
      <c r="F693" t="s">
        <v>27</v>
      </c>
      <c r="G693" t="s">
        <v>40</v>
      </c>
      <c r="H693">
        <v>14595</v>
      </c>
      <c r="I693" t="s">
        <v>19</v>
      </c>
      <c r="J693">
        <v>0.2</v>
      </c>
      <c r="K693">
        <v>14000</v>
      </c>
      <c r="L693" s="5" t="s">
        <v>106</v>
      </c>
    </row>
    <row r="694" spans="1:12" x14ac:dyDescent="0.3">
      <c r="A694" t="s">
        <v>962</v>
      </c>
      <c r="B694" t="s">
        <v>433</v>
      </c>
      <c r="C694" t="s">
        <v>33</v>
      </c>
      <c r="D694" t="s">
        <v>34</v>
      </c>
      <c r="E694" t="s">
        <v>53</v>
      </c>
      <c r="F694" t="s">
        <v>17</v>
      </c>
      <c r="G694" t="s">
        <v>28</v>
      </c>
      <c r="H694">
        <v>17194</v>
      </c>
      <c r="I694" t="s">
        <v>23</v>
      </c>
      <c r="J694">
        <v>0.1</v>
      </c>
      <c r="K694">
        <v>17000</v>
      </c>
      <c r="L694" s="5" t="s">
        <v>57</v>
      </c>
    </row>
    <row r="695" spans="1:12" x14ac:dyDescent="0.3">
      <c r="A695" t="s">
        <v>963</v>
      </c>
      <c r="B695" t="s">
        <v>679</v>
      </c>
      <c r="C695" t="s">
        <v>51</v>
      </c>
      <c r="D695" t="s">
        <v>52</v>
      </c>
      <c r="E695" t="s">
        <v>53</v>
      </c>
      <c r="F695" t="s">
        <v>27</v>
      </c>
      <c r="G695" t="s">
        <v>40</v>
      </c>
      <c r="H695">
        <v>13759</v>
      </c>
      <c r="I695" t="s">
        <v>36</v>
      </c>
      <c r="J695">
        <v>0.3</v>
      </c>
      <c r="K695">
        <v>13000</v>
      </c>
      <c r="L695" s="6">
        <v>45413</v>
      </c>
    </row>
    <row r="696" spans="1:12" x14ac:dyDescent="0.3">
      <c r="A696" t="s">
        <v>964</v>
      </c>
      <c r="B696" t="s">
        <v>93</v>
      </c>
      <c r="C696" t="s">
        <v>72</v>
      </c>
      <c r="D696" t="s">
        <v>73</v>
      </c>
      <c r="E696" t="s">
        <v>53</v>
      </c>
      <c r="F696" t="s">
        <v>17</v>
      </c>
      <c r="G696" t="s">
        <v>18</v>
      </c>
      <c r="H696">
        <v>10663</v>
      </c>
      <c r="I696" t="s">
        <v>29</v>
      </c>
      <c r="K696">
        <v>9000</v>
      </c>
      <c r="L696" s="5" t="s">
        <v>37</v>
      </c>
    </row>
    <row r="697" spans="1:12" x14ac:dyDescent="0.3">
      <c r="A697" t="s">
        <v>965</v>
      </c>
      <c r="B697" t="s">
        <v>313</v>
      </c>
      <c r="C697" t="s">
        <v>51</v>
      </c>
      <c r="D697" t="s">
        <v>52</v>
      </c>
      <c r="E697" t="s">
        <v>53</v>
      </c>
      <c r="F697" t="s">
        <v>44</v>
      </c>
      <c r="G697" t="s">
        <v>18</v>
      </c>
      <c r="H697">
        <v>11961</v>
      </c>
      <c r="I697" t="s">
        <v>19</v>
      </c>
      <c r="J697">
        <v>0.2</v>
      </c>
      <c r="K697">
        <v>13000</v>
      </c>
      <c r="L697" s="5" t="s">
        <v>78</v>
      </c>
    </row>
    <row r="698" spans="1:12" x14ac:dyDescent="0.3">
      <c r="A698" t="s">
        <v>966</v>
      </c>
      <c r="B698" t="s">
        <v>322</v>
      </c>
      <c r="C698" t="s">
        <v>51</v>
      </c>
      <c r="D698" t="s">
        <v>52</v>
      </c>
      <c r="E698" t="s">
        <v>35</v>
      </c>
      <c r="F698" t="s">
        <v>27</v>
      </c>
      <c r="G698" t="s">
        <v>28</v>
      </c>
      <c r="H698">
        <v>12458</v>
      </c>
      <c r="I698" t="s">
        <v>19</v>
      </c>
      <c r="J698">
        <v>0.2</v>
      </c>
      <c r="K698">
        <v>13000</v>
      </c>
      <c r="L698" s="5" t="s">
        <v>326</v>
      </c>
    </row>
    <row r="699" spans="1:12" x14ac:dyDescent="0.3">
      <c r="A699" t="s">
        <v>967</v>
      </c>
      <c r="B699" t="s">
        <v>91</v>
      </c>
      <c r="C699" t="s">
        <v>14</v>
      </c>
      <c r="D699" t="s">
        <v>15</v>
      </c>
      <c r="E699" t="s">
        <v>16</v>
      </c>
      <c r="F699" t="s">
        <v>44</v>
      </c>
      <c r="G699" t="s">
        <v>40</v>
      </c>
      <c r="H699">
        <v>14514</v>
      </c>
      <c r="I699" t="s">
        <v>23</v>
      </c>
      <c r="J699">
        <v>0.1</v>
      </c>
      <c r="K699">
        <v>14000</v>
      </c>
      <c r="L699" s="5" t="s">
        <v>198</v>
      </c>
    </row>
    <row r="700" spans="1:12" x14ac:dyDescent="0.3">
      <c r="A700" t="s">
        <v>968</v>
      </c>
      <c r="B700" t="s">
        <v>169</v>
      </c>
      <c r="C700" t="s">
        <v>14</v>
      </c>
      <c r="D700" t="s">
        <v>15</v>
      </c>
      <c r="E700" t="s">
        <v>53</v>
      </c>
      <c r="F700" t="s">
        <v>17</v>
      </c>
      <c r="G700" t="s">
        <v>28</v>
      </c>
      <c r="H700">
        <v>13291</v>
      </c>
      <c r="K700">
        <v>14000</v>
      </c>
      <c r="L700" s="5" t="s">
        <v>211</v>
      </c>
    </row>
    <row r="701" spans="1:12" x14ac:dyDescent="0.3">
      <c r="A701" t="s">
        <v>969</v>
      </c>
      <c r="B701" t="s">
        <v>71</v>
      </c>
      <c r="C701" t="s">
        <v>33</v>
      </c>
      <c r="D701" t="s">
        <v>34</v>
      </c>
      <c r="E701" t="s">
        <v>53</v>
      </c>
      <c r="F701" t="s">
        <v>27</v>
      </c>
      <c r="G701" t="s">
        <v>28</v>
      </c>
      <c r="H701">
        <v>16147</v>
      </c>
      <c r="K701">
        <v>17000</v>
      </c>
      <c r="L701" s="5" t="s">
        <v>101</v>
      </c>
    </row>
    <row r="702" spans="1:12" x14ac:dyDescent="0.3">
      <c r="A702" t="s">
        <v>970</v>
      </c>
      <c r="B702" t="s">
        <v>558</v>
      </c>
      <c r="C702" t="s">
        <v>51</v>
      </c>
      <c r="D702" t="s">
        <v>52</v>
      </c>
      <c r="E702" t="s">
        <v>35</v>
      </c>
      <c r="F702" t="s">
        <v>44</v>
      </c>
      <c r="G702" t="s">
        <v>40</v>
      </c>
      <c r="H702">
        <v>12959</v>
      </c>
      <c r="I702" t="s">
        <v>29</v>
      </c>
      <c r="K702">
        <v>13000</v>
      </c>
      <c r="L702" s="6">
        <v>45352</v>
      </c>
    </row>
    <row r="703" spans="1:12" x14ac:dyDescent="0.3">
      <c r="A703" t="s">
        <v>971</v>
      </c>
      <c r="B703" t="s">
        <v>250</v>
      </c>
      <c r="C703" t="s">
        <v>72</v>
      </c>
      <c r="D703" t="s">
        <v>73</v>
      </c>
      <c r="E703" t="s">
        <v>16</v>
      </c>
      <c r="F703" t="s">
        <v>27</v>
      </c>
      <c r="G703" t="s">
        <v>40</v>
      </c>
      <c r="H703">
        <v>10999</v>
      </c>
      <c r="I703" t="s">
        <v>23</v>
      </c>
      <c r="J703">
        <v>0.1</v>
      </c>
      <c r="K703">
        <v>9000</v>
      </c>
      <c r="L703" s="5" t="s">
        <v>57</v>
      </c>
    </row>
    <row r="704" spans="1:12" x14ac:dyDescent="0.3">
      <c r="A704" t="s">
        <v>972</v>
      </c>
      <c r="B704" t="s">
        <v>580</v>
      </c>
      <c r="C704" t="s">
        <v>33</v>
      </c>
      <c r="D704" t="s">
        <v>34</v>
      </c>
      <c r="E704" t="s">
        <v>16</v>
      </c>
      <c r="F704" t="s">
        <v>27</v>
      </c>
      <c r="G704" t="s">
        <v>18</v>
      </c>
      <c r="H704">
        <v>17761</v>
      </c>
      <c r="I704" t="s">
        <v>19</v>
      </c>
      <c r="J704">
        <v>0.2</v>
      </c>
      <c r="K704">
        <v>17000</v>
      </c>
      <c r="L704" s="5" t="s">
        <v>54</v>
      </c>
    </row>
    <row r="705" spans="1:12" x14ac:dyDescent="0.3">
      <c r="A705" t="s">
        <v>973</v>
      </c>
      <c r="B705" t="s">
        <v>126</v>
      </c>
      <c r="C705" t="s">
        <v>33</v>
      </c>
      <c r="D705" t="s">
        <v>34</v>
      </c>
      <c r="E705" t="s">
        <v>53</v>
      </c>
      <c r="F705" t="s">
        <v>44</v>
      </c>
      <c r="G705" t="s">
        <v>40</v>
      </c>
      <c r="H705">
        <v>15766</v>
      </c>
      <c r="I705" t="s">
        <v>29</v>
      </c>
      <c r="K705">
        <v>17000</v>
      </c>
      <c r="L705" s="5" t="s">
        <v>170</v>
      </c>
    </row>
    <row r="706" spans="1:12" x14ac:dyDescent="0.3">
      <c r="A706" t="s">
        <v>974</v>
      </c>
      <c r="B706" t="s">
        <v>975</v>
      </c>
      <c r="C706" t="s">
        <v>72</v>
      </c>
      <c r="D706" t="s">
        <v>73</v>
      </c>
      <c r="E706" t="s">
        <v>16</v>
      </c>
      <c r="F706" t="s">
        <v>17</v>
      </c>
      <c r="G706" t="s">
        <v>40</v>
      </c>
      <c r="H706">
        <v>7753</v>
      </c>
      <c r="K706">
        <v>9000</v>
      </c>
      <c r="L706" s="5" t="s">
        <v>69</v>
      </c>
    </row>
    <row r="707" spans="1:12" x14ac:dyDescent="0.3">
      <c r="A707" t="s">
        <v>976</v>
      </c>
      <c r="B707" t="s">
        <v>450</v>
      </c>
      <c r="C707" t="s">
        <v>33</v>
      </c>
      <c r="D707" t="s">
        <v>34</v>
      </c>
      <c r="E707" t="s">
        <v>53</v>
      </c>
      <c r="F707" t="s">
        <v>17</v>
      </c>
      <c r="G707" t="s">
        <v>40</v>
      </c>
      <c r="H707">
        <v>16846</v>
      </c>
      <c r="I707" t="s">
        <v>19</v>
      </c>
      <c r="J707">
        <v>0.2</v>
      </c>
      <c r="K707">
        <v>17000</v>
      </c>
      <c r="L707" s="6">
        <v>45445</v>
      </c>
    </row>
    <row r="708" spans="1:12" x14ac:dyDescent="0.3">
      <c r="A708" t="s">
        <v>977</v>
      </c>
      <c r="B708" t="s">
        <v>756</v>
      </c>
      <c r="C708" t="s">
        <v>51</v>
      </c>
      <c r="D708" t="s">
        <v>52</v>
      </c>
      <c r="E708" t="s">
        <v>35</v>
      </c>
      <c r="F708" t="s">
        <v>44</v>
      </c>
      <c r="G708" t="s">
        <v>40</v>
      </c>
      <c r="H708">
        <v>14293</v>
      </c>
      <c r="I708" t="s">
        <v>19</v>
      </c>
      <c r="J708">
        <v>0.2</v>
      </c>
      <c r="K708">
        <v>13000</v>
      </c>
      <c r="L708" s="6">
        <v>45414</v>
      </c>
    </row>
    <row r="709" spans="1:12" x14ac:dyDescent="0.3">
      <c r="A709" t="s">
        <v>978</v>
      </c>
      <c r="B709" t="s">
        <v>344</v>
      </c>
      <c r="C709" t="s">
        <v>72</v>
      </c>
      <c r="D709" t="s">
        <v>73</v>
      </c>
      <c r="E709" t="s">
        <v>35</v>
      </c>
      <c r="F709" t="s">
        <v>27</v>
      </c>
      <c r="G709" t="s">
        <v>28</v>
      </c>
      <c r="H709">
        <v>7612</v>
      </c>
      <c r="K709">
        <v>9000</v>
      </c>
      <c r="L709" s="5" t="s">
        <v>230</v>
      </c>
    </row>
    <row r="710" spans="1:12" x14ac:dyDescent="0.3">
      <c r="A710" t="s">
        <v>979</v>
      </c>
      <c r="B710" t="s">
        <v>276</v>
      </c>
      <c r="C710" t="s">
        <v>72</v>
      </c>
      <c r="D710" t="s">
        <v>73</v>
      </c>
      <c r="E710" t="s">
        <v>53</v>
      </c>
      <c r="F710" t="s">
        <v>27</v>
      </c>
      <c r="G710" t="s">
        <v>28</v>
      </c>
      <c r="H710">
        <v>9117</v>
      </c>
      <c r="I710" t="s">
        <v>29</v>
      </c>
      <c r="K710">
        <v>9000</v>
      </c>
      <c r="L710" s="5" t="s">
        <v>373</v>
      </c>
    </row>
    <row r="711" spans="1:12" x14ac:dyDescent="0.3">
      <c r="A711" t="s">
        <v>980</v>
      </c>
      <c r="B711" t="s">
        <v>514</v>
      </c>
      <c r="C711" t="s">
        <v>72</v>
      </c>
      <c r="D711" t="s">
        <v>73</v>
      </c>
      <c r="E711" t="s">
        <v>53</v>
      </c>
      <c r="F711" t="s">
        <v>17</v>
      </c>
      <c r="G711" t="s">
        <v>28</v>
      </c>
      <c r="H711">
        <v>10516</v>
      </c>
      <c r="I711" t="s">
        <v>29</v>
      </c>
      <c r="K711">
        <v>9000</v>
      </c>
      <c r="L711" s="6">
        <v>45383</v>
      </c>
    </row>
    <row r="712" spans="1:12" x14ac:dyDescent="0.3">
      <c r="A712" t="s">
        <v>981</v>
      </c>
      <c r="B712" t="s">
        <v>47</v>
      </c>
      <c r="C712" t="s">
        <v>51</v>
      </c>
      <c r="D712" t="s">
        <v>52</v>
      </c>
      <c r="E712" t="s">
        <v>35</v>
      </c>
      <c r="F712" t="s">
        <v>27</v>
      </c>
      <c r="G712" t="s">
        <v>40</v>
      </c>
      <c r="H712">
        <v>12951</v>
      </c>
      <c r="I712" t="s">
        <v>23</v>
      </c>
      <c r="J712">
        <v>0.1</v>
      </c>
      <c r="K712">
        <v>13000</v>
      </c>
      <c r="L712" s="5" t="s">
        <v>96</v>
      </c>
    </row>
    <row r="713" spans="1:12" x14ac:dyDescent="0.3">
      <c r="A713" t="s">
        <v>982</v>
      </c>
      <c r="B713" t="s">
        <v>613</v>
      </c>
      <c r="C713" t="s">
        <v>33</v>
      </c>
      <c r="D713" t="s">
        <v>34</v>
      </c>
      <c r="E713" t="s">
        <v>53</v>
      </c>
      <c r="F713" t="s">
        <v>17</v>
      </c>
      <c r="G713" t="s">
        <v>28</v>
      </c>
      <c r="H713">
        <v>17283</v>
      </c>
      <c r="I713" t="s">
        <v>36</v>
      </c>
      <c r="J713">
        <v>0.3</v>
      </c>
      <c r="K713">
        <v>17000</v>
      </c>
      <c r="L713" s="5" t="s">
        <v>153</v>
      </c>
    </row>
    <row r="714" spans="1:12" x14ac:dyDescent="0.3">
      <c r="A714" t="s">
        <v>983</v>
      </c>
      <c r="B714" t="s">
        <v>442</v>
      </c>
      <c r="C714" t="s">
        <v>14</v>
      </c>
      <c r="D714" t="s">
        <v>15</v>
      </c>
      <c r="E714" t="s">
        <v>53</v>
      </c>
      <c r="F714" t="s">
        <v>44</v>
      </c>
      <c r="G714" t="s">
        <v>28</v>
      </c>
      <c r="H714">
        <v>12814</v>
      </c>
      <c r="I714" t="s">
        <v>29</v>
      </c>
      <c r="K714">
        <v>14000</v>
      </c>
      <c r="L714" s="6">
        <v>45445</v>
      </c>
    </row>
    <row r="715" spans="1:12" x14ac:dyDescent="0.3">
      <c r="A715" t="s">
        <v>984</v>
      </c>
      <c r="B715" t="s">
        <v>108</v>
      </c>
      <c r="C715" t="s">
        <v>51</v>
      </c>
      <c r="D715" t="s">
        <v>52</v>
      </c>
      <c r="E715" t="s">
        <v>53</v>
      </c>
      <c r="F715" t="s">
        <v>17</v>
      </c>
      <c r="G715" t="s">
        <v>40</v>
      </c>
      <c r="H715">
        <v>13757</v>
      </c>
      <c r="I715" t="s">
        <v>29</v>
      </c>
      <c r="K715">
        <v>13000</v>
      </c>
      <c r="L715" s="6">
        <v>45293</v>
      </c>
    </row>
    <row r="716" spans="1:12" x14ac:dyDescent="0.3">
      <c r="A716" t="s">
        <v>985</v>
      </c>
      <c r="B716" t="s">
        <v>330</v>
      </c>
      <c r="C716" t="s">
        <v>72</v>
      </c>
      <c r="D716" t="s">
        <v>73</v>
      </c>
      <c r="E716" t="s">
        <v>35</v>
      </c>
      <c r="F716" t="s">
        <v>17</v>
      </c>
      <c r="G716" t="s">
        <v>28</v>
      </c>
      <c r="H716">
        <v>8173</v>
      </c>
      <c r="K716">
        <v>9000</v>
      </c>
      <c r="L716" s="6">
        <v>45567</v>
      </c>
    </row>
    <row r="717" spans="1:12" x14ac:dyDescent="0.3">
      <c r="A717" t="s">
        <v>986</v>
      </c>
      <c r="B717" t="s">
        <v>655</v>
      </c>
      <c r="C717" t="s">
        <v>51</v>
      </c>
      <c r="D717" t="s">
        <v>52</v>
      </c>
      <c r="E717" t="s">
        <v>16</v>
      </c>
      <c r="F717" t="s">
        <v>17</v>
      </c>
      <c r="G717" t="s">
        <v>40</v>
      </c>
      <c r="H717">
        <v>13585</v>
      </c>
      <c r="I717" t="s">
        <v>29</v>
      </c>
      <c r="K717">
        <v>13000</v>
      </c>
      <c r="L717" s="6">
        <v>45445</v>
      </c>
    </row>
    <row r="718" spans="1:12" x14ac:dyDescent="0.3">
      <c r="A718" t="s">
        <v>987</v>
      </c>
      <c r="B718" t="s">
        <v>344</v>
      </c>
      <c r="C718" t="s">
        <v>14</v>
      </c>
      <c r="D718" t="s">
        <v>15</v>
      </c>
      <c r="E718" t="s">
        <v>35</v>
      </c>
      <c r="F718" t="s">
        <v>27</v>
      </c>
      <c r="G718" t="s">
        <v>40</v>
      </c>
      <c r="H718">
        <v>12934</v>
      </c>
      <c r="I718" t="s">
        <v>36</v>
      </c>
      <c r="J718">
        <v>0.3</v>
      </c>
      <c r="K718">
        <v>14000</v>
      </c>
      <c r="L718" s="5" t="s">
        <v>129</v>
      </c>
    </row>
    <row r="719" spans="1:12" x14ac:dyDescent="0.3">
      <c r="A719" t="s">
        <v>988</v>
      </c>
      <c r="B719" t="s">
        <v>311</v>
      </c>
      <c r="C719" t="s">
        <v>33</v>
      </c>
      <c r="D719" t="s">
        <v>34</v>
      </c>
      <c r="E719" t="s">
        <v>16</v>
      </c>
      <c r="F719" t="s">
        <v>44</v>
      </c>
      <c r="G719" t="s">
        <v>40</v>
      </c>
      <c r="H719">
        <v>16111</v>
      </c>
      <c r="K719">
        <v>17000</v>
      </c>
      <c r="L719" s="5" t="s">
        <v>326</v>
      </c>
    </row>
    <row r="720" spans="1:12" x14ac:dyDescent="0.3">
      <c r="A720" t="s">
        <v>989</v>
      </c>
      <c r="B720" t="s">
        <v>338</v>
      </c>
      <c r="C720" t="s">
        <v>72</v>
      </c>
      <c r="D720" t="s">
        <v>73</v>
      </c>
      <c r="E720" t="s">
        <v>53</v>
      </c>
      <c r="F720" t="s">
        <v>27</v>
      </c>
      <c r="G720" t="s">
        <v>18</v>
      </c>
      <c r="H720">
        <v>10498</v>
      </c>
      <c r="I720" t="s">
        <v>23</v>
      </c>
      <c r="J720">
        <v>0.1</v>
      </c>
      <c r="K720">
        <v>9000</v>
      </c>
      <c r="L720" s="6">
        <v>45536</v>
      </c>
    </row>
    <row r="721" spans="1:12" x14ac:dyDescent="0.3">
      <c r="A721" t="s">
        <v>990</v>
      </c>
      <c r="B721" t="s">
        <v>433</v>
      </c>
      <c r="C721" t="s">
        <v>33</v>
      </c>
      <c r="D721" t="s">
        <v>34</v>
      </c>
      <c r="E721" t="s">
        <v>16</v>
      </c>
      <c r="F721" t="s">
        <v>44</v>
      </c>
      <c r="G721" t="s">
        <v>28</v>
      </c>
      <c r="H721">
        <v>15327</v>
      </c>
      <c r="I721" t="s">
        <v>19</v>
      </c>
      <c r="J721">
        <v>0.2</v>
      </c>
      <c r="K721">
        <v>17000</v>
      </c>
      <c r="L721" s="6">
        <v>45597</v>
      </c>
    </row>
    <row r="722" spans="1:12" x14ac:dyDescent="0.3">
      <c r="A722" t="s">
        <v>991</v>
      </c>
      <c r="B722" t="s">
        <v>47</v>
      </c>
      <c r="C722" t="s">
        <v>14</v>
      </c>
      <c r="D722" t="s">
        <v>15</v>
      </c>
      <c r="E722" t="s">
        <v>35</v>
      </c>
      <c r="F722" t="s">
        <v>17</v>
      </c>
      <c r="G722" t="s">
        <v>28</v>
      </c>
      <c r="H722">
        <v>12220</v>
      </c>
      <c r="I722" t="s">
        <v>23</v>
      </c>
      <c r="J722">
        <v>0.1</v>
      </c>
      <c r="K722">
        <v>14000</v>
      </c>
      <c r="L722" s="5" t="s">
        <v>326</v>
      </c>
    </row>
    <row r="723" spans="1:12" x14ac:dyDescent="0.3">
      <c r="A723" t="s">
        <v>992</v>
      </c>
      <c r="B723" t="s">
        <v>548</v>
      </c>
      <c r="C723" t="s">
        <v>14</v>
      </c>
      <c r="D723" t="s">
        <v>15</v>
      </c>
      <c r="E723" t="s">
        <v>35</v>
      </c>
      <c r="F723" t="s">
        <v>17</v>
      </c>
      <c r="G723" t="s">
        <v>28</v>
      </c>
      <c r="H723">
        <v>12636</v>
      </c>
      <c r="I723" t="s">
        <v>23</v>
      </c>
      <c r="J723">
        <v>0.1</v>
      </c>
      <c r="K723">
        <v>14000</v>
      </c>
      <c r="L723" s="6">
        <v>45598</v>
      </c>
    </row>
    <row r="724" spans="1:12" x14ac:dyDescent="0.3">
      <c r="A724" t="s">
        <v>993</v>
      </c>
      <c r="B724" t="s">
        <v>160</v>
      </c>
      <c r="C724" t="s">
        <v>33</v>
      </c>
      <c r="D724" t="s">
        <v>34</v>
      </c>
      <c r="E724" t="s">
        <v>35</v>
      </c>
      <c r="F724" t="s">
        <v>27</v>
      </c>
      <c r="G724" t="s">
        <v>28</v>
      </c>
      <c r="H724">
        <v>16163</v>
      </c>
      <c r="K724">
        <v>17000</v>
      </c>
      <c r="L724" s="6">
        <v>45567</v>
      </c>
    </row>
    <row r="725" spans="1:12" x14ac:dyDescent="0.3">
      <c r="A725" t="s">
        <v>994</v>
      </c>
      <c r="B725" t="s">
        <v>204</v>
      </c>
      <c r="C725" t="s">
        <v>51</v>
      </c>
      <c r="D725" t="s">
        <v>52</v>
      </c>
      <c r="E725" t="s">
        <v>35</v>
      </c>
      <c r="F725" t="s">
        <v>27</v>
      </c>
      <c r="G725" t="s">
        <v>28</v>
      </c>
      <c r="H725">
        <v>12461</v>
      </c>
      <c r="I725" t="s">
        <v>36</v>
      </c>
      <c r="J725">
        <v>0.3</v>
      </c>
      <c r="K725">
        <v>13000</v>
      </c>
      <c r="L725" s="5" t="s">
        <v>78</v>
      </c>
    </row>
    <row r="726" spans="1:12" x14ac:dyDescent="0.3">
      <c r="A726" t="s">
        <v>995</v>
      </c>
      <c r="B726" t="s">
        <v>264</v>
      </c>
      <c r="C726" t="s">
        <v>33</v>
      </c>
      <c r="D726" t="s">
        <v>34</v>
      </c>
      <c r="E726" t="s">
        <v>16</v>
      </c>
      <c r="F726" t="s">
        <v>17</v>
      </c>
      <c r="G726" t="s">
        <v>18</v>
      </c>
      <c r="H726">
        <v>18971</v>
      </c>
      <c r="I726" t="s">
        <v>29</v>
      </c>
      <c r="K726">
        <v>17000</v>
      </c>
      <c r="L726" s="6">
        <v>45627</v>
      </c>
    </row>
    <row r="727" spans="1:12" x14ac:dyDescent="0.3">
      <c r="A727" t="s">
        <v>996</v>
      </c>
      <c r="B727" t="s">
        <v>226</v>
      </c>
      <c r="C727" t="s">
        <v>72</v>
      </c>
      <c r="D727" t="s">
        <v>73</v>
      </c>
      <c r="E727" t="s">
        <v>16</v>
      </c>
      <c r="F727" t="s">
        <v>44</v>
      </c>
      <c r="G727" t="s">
        <v>28</v>
      </c>
      <c r="H727">
        <v>10593</v>
      </c>
      <c r="I727" t="s">
        <v>29</v>
      </c>
      <c r="K727">
        <v>9000</v>
      </c>
      <c r="L727" s="5" t="s">
        <v>69</v>
      </c>
    </row>
    <row r="728" spans="1:12" x14ac:dyDescent="0.3">
      <c r="A728" t="s">
        <v>997</v>
      </c>
      <c r="B728" t="s">
        <v>234</v>
      </c>
      <c r="C728" t="s">
        <v>33</v>
      </c>
      <c r="D728" t="s">
        <v>34</v>
      </c>
      <c r="E728" t="s">
        <v>53</v>
      </c>
      <c r="F728" t="s">
        <v>17</v>
      </c>
      <c r="G728" t="s">
        <v>28</v>
      </c>
      <c r="H728">
        <v>15930</v>
      </c>
      <c r="I728" t="s">
        <v>23</v>
      </c>
      <c r="J728">
        <v>0.1</v>
      </c>
      <c r="K728">
        <v>17000</v>
      </c>
      <c r="L728" s="5" t="s">
        <v>96</v>
      </c>
    </row>
    <row r="729" spans="1:12" x14ac:dyDescent="0.3">
      <c r="A729" t="s">
        <v>998</v>
      </c>
      <c r="B729" t="s">
        <v>152</v>
      </c>
      <c r="C729" t="s">
        <v>72</v>
      </c>
      <c r="D729" t="s">
        <v>73</v>
      </c>
      <c r="E729" t="s">
        <v>53</v>
      </c>
      <c r="F729" t="s">
        <v>27</v>
      </c>
      <c r="G729" t="s">
        <v>40</v>
      </c>
      <c r="H729">
        <v>7043</v>
      </c>
      <c r="I729" t="s">
        <v>23</v>
      </c>
      <c r="J729">
        <v>0.1</v>
      </c>
      <c r="K729">
        <v>9000</v>
      </c>
      <c r="L729" s="6">
        <v>45353</v>
      </c>
    </row>
    <row r="730" spans="1:12" x14ac:dyDescent="0.3">
      <c r="A730" t="s">
        <v>999</v>
      </c>
      <c r="B730" t="s">
        <v>429</v>
      </c>
      <c r="C730" t="s">
        <v>51</v>
      </c>
      <c r="D730" t="s">
        <v>52</v>
      </c>
      <c r="E730" t="s">
        <v>53</v>
      </c>
      <c r="F730" t="s">
        <v>17</v>
      </c>
      <c r="G730" t="s">
        <v>40</v>
      </c>
      <c r="H730">
        <v>13191</v>
      </c>
      <c r="I730" t="s">
        <v>23</v>
      </c>
      <c r="J730">
        <v>0.1</v>
      </c>
      <c r="K730">
        <v>13000</v>
      </c>
      <c r="L730" s="5" t="s">
        <v>57</v>
      </c>
    </row>
    <row r="731" spans="1:12" x14ac:dyDescent="0.3">
      <c r="A731" t="s">
        <v>1000</v>
      </c>
      <c r="B731" t="s">
        <v>481</v>
      </c>
      <c r="C731" t="s">
        <v>72</v>
      </c>
      <c r="D731" t="s">
        <v>73</v>
      </c>
      <c r="E731" t="s">
        <v>53</v>
      </c>
      <c r="F731" t="s">
        <v>27</v>
      </c>
      <c r="G731" t="s">
        <v>40</v>
      </c>
      <c r="H731">
        <v>10268</v>
      </c>
      <c r="I731" t="s">
        <v>36</v>
      </c>
      <c r="J731">
        <v>0.3</v>
      </c>
      <c r="K731">
        <v>9000</v>
      </c>
      <c r="L731" s="6">
        <v>45506</v>
      </c>
    </row>
    <row r="732" spans="1:12" x14ac:dyDescent="0.3">
      <c r="A732" t="s">
        <v>1001</v>
      </c>
      <c r="B732" t="s">
        <v>437</v>
      </c>
      <c r="C732" t="s">
        <v>14</v>
      </c>
      <c r="D732" t="s">
        <v>15</v>
      </c>
      <c r="E732" t="s">
        <v>16</v>
      </c>
      <c r="F732" t="s">
        <v>17</v>
      </c>
      <c r="G732" t="s">
        <v>18</v>
      </c>
      <c r="H732">
        <v>13686</v>
      </c>
      <c r="I732" t="s">
        <v>29</v>
      </c>
      <c r="K732">
        <v>14000</v>
      </c>
      <c r="L732" s="5" t="s">
        <v>69</v>
      </c>
    </row>
    <row r="733" spans="1:12" x14ac:dyDescent="0.3">
      <c r="A733" t="s">
        <v>1002</v>
      </c>
      <c r="B733" t="s">
        <v>301</v>
      </c>
      <c r="C733" t="s">
        <v>51</v>
      </c>
      <c r="D733" t="s">
        <v>52</v>
      </c>
      <c r="E733" t="s">
        <v>16</v>
      </c>
      <c r="F733" t="s">
        <v>44</v>
      </c>
      <c r="G733" t="s">
        <v>28</v>
      </c>
      <c r="H733">
        <v>12596</v>
      </c>
      <c r="K733">
        <v>13000</v>
      </c>
      <c r="L733" s="5" t="s">
        <v>101</v>
      </c>
    </row>
    <row r="734" spans="1:12" x14ac:dyDescent="0.3">
      <c r="A734" t="s">
        <v>1003</v>
      </c>
      <c r="B734" t="s">
        <v>255</v>
      </c>
      <c r="C734" t="s">
        <v>72</v>
      </c>
      <c r="D734" t="s">
        <v>73</v>
      </c>
      <c r="E734" t="s">
        <v>16</v>
      </c>
      <c r="F734" t="s">
        <v>27</v>
      </c>
      <c r="G734" t="s">
        <v>28</v>
      </c>
      <c r="H734">
        <v>10131</v>
      </c>
      <c r="I734" t="s">
        <v>29</v>
      </c>
      <c r="K734">
        <v>9000</v>
      </c>
      <c r="L734" s="5" t="s">
        <v>230</v>
      </c>
    </row>
    <row r="735" spans="1:12" x14ac:dyDescent="0.3">
      <c r="A735" t="s">
        <v>1004</v>
      </c>
      <c r="B735" t="s">
        <v>801</v>
      </c>
      <c r="C735" t="s">
        <v>33</v>
      </c>
      <c r="D735" t="s">
        <v>34</v>
      </c>
      <c r="E735" t="s">
        <v>53</v>
      </c>
      <c r="F735" t="s">
        <v>44</v>
      </c>
      <c r="G735" t="s">
        <v>28</v>
      </c>
      <c r="H735">
        <v>17178</v>
      </c>
      <c r="I735" t="s">
        <v>36</v>
      </c>
      <c r="J735">
        <v>0.3</v>
      </c>
      <c r="K735">
        <v>17000</v>
      </c>
      <c r="L735" s="5" t="s">
        <v>30</v>
      </c>
    </row>
    <row r="736" spans="1:12" x14ac:dyDescent="0.3">
      <c r="A736" t="s">
        <v>1005</v>
      </c>
      <c r="B736" t="s">
        <v>200</v>
      </c>
      <c r="C736" t="s">
        <v>14</v>
      </c>
      <c r="D736" t="s">
        <v>15</v>
      </c>
      <c r="E736" t="s">
        <v>35</v>
      </c>
      <c r="F736" t="s">
        <v>27</v>
      </c>
      <c r="G736" t="s">
        <v>40</v>
      </c>
      <c r="H736">
        <v>12452</v>
      </c>
      <c r="K736">
        <v>14000</v>
      </c>
      <c r="L736" s="6">
        <v>45537</v>
      </c>
    </row>
    <row r="737" spans="1:12" x14ac:dyDescent="0.3">
      <c r="A737" t="s">
        <v>1006</v>
      </c>
      <c r="B737" t="s">
        <v>144</v>
      </c>
      <c r="C737" t="s">
        <v>72</v>
      </c>
      <c r="D737" t="s">
        <v>73</v>
      </c>
      <c r="E737" t="s">
        <v>35</v>
      </c>
      <c r="F737" t="s">
        <v>17</v>
      </c>
      <c r="G737" t="s">
        <v>18</v>
      </c>
      <c r="H737">
        <v>7623</v>
      </c>
      <c r="I737" t="s">
        <v>23</v>
      </c>
      <c r="J737">
        <v>0.1</v>
      </c>
      <c r="K737">
        <v>9000</v>
      </c>
      <c r="L737" s="6">
        <v>45384</v>
      </c>
    </row>
    <row r="738" spans="1:12" x14ac:dyDescent="0.3">
      <c r="A738" t="s">
        <v>1007</v>
      </c>
      <c r="B738" t="s">
        <v>276</v>
      </c>
      <c r="C738" t="s">
        <v>14</v>
      </c>
      <c r="D738" t="s">
        <v>15</v>
      </c>
      <c r="E738" t="s">
        <v>53</v>
      </c>
      <c r="F738" t="s">
        <v>17</v>
      </c>
      <c r="G738" t="s">
        <v>18</v>
      </c>
      <c r="H738">
        <v>14929</v>
      </c>
      <c r="K738">
        <v>14000</v>
      </c>
      <c r="L738" s="5" t="s">
        <v>373</v>
      </c>
    </row>
    <row r="739" spans="1:12" x14ac:dyDescent="0.3">
      <c r="A739" t="s">
        <v>1008</v>
      </c>
      <c r="B739" t="s">
        <v>223</v>
      </c>
      <c r="C739" t="s">
        <v>14</v>
      </c>
      <c r="D739" t="s">
        <v>15</v>
      </c>
      <c r="E739" t="s">
        <v>35</v>
      </c>
      <c r="F739" t="s">
        <v>27</v>
      </c>
      <c r="G739" t="s">
        <v>40</v>
      </c>
      <c r="H739">
        <v>12889</v>
      </c>
      <c r="I739" t="s">
        <v>36</v>
      </c>
      <c r="J739">
        <v>0.3</v>
      </c>
      <c r="K739">
        <v>14000</v>
      </c>
      <c r="L739" s="5" t="s">
        <v>30</v>
      </c>
    </row>
    <row r="740" spans="1:12" x14ac:dyDescent="0.3">
      <c r="A740" t="s">
        <v>1009</v>
      </c>
      <c r="B740" t="s">
        <v>479</v>
      </c>
      <c r="C740" t="s">
        <v>72</v>
      </c>
      <c r="D740" t="s">
        <v>73</v>
      </c>
      <c r="E740" t="s">
        <v>53</v>
      </c>
      <c r="F740" t="s">
        <v>17</v>
      </c>
      <c r="G740" t="s">
        <v>28</v>
      </c>
      <c r="H740">
        <v>10241</v>
      </c>
      <c r="I740" t="s">
        <v>23</v>
      </c>
      <c r="J740">
        <v>0.1</v>
      </c>
      <c r="K740">
        <v>9000</v>
      </c>
      <c r="L740" s="5" t="s">
        <v>165</v>
      </c>
    </row>
    <row r="741" spans="1:12" x14ac:dyDescent="0.3">
      <c r="A741" t="s">
        <v>1010</v>
      </c>
      <c r="B741" t="s">
        <v>185</v>
      </c>
      <c r="C741" t="s">
        <v>51</v>
      </c>
      <c r="D741" t="s">
        <v>52</v>
      </c>
      <c r="E741" t="s">
        <v>35</v>
      </c>
      <c r="F741" t="s">
        <v>17</v>
      </c>
      <c r="G741" t="s">
        <v>40</v>
      </c>
      <c r="H741">
        <v>11292</v>
      </c>
      <c r="I741" t="s">
        <v>29</v>
      </c>
      <c r="K741">
        <v>13000</v>
      </c>
      <c r="L741" s="5" t="s">
        <v>122</v>
      </c>
    </row>
    <row r="742" spans="1:12" x14ac:dyDescent="0.3">
      <c r="A742" t="s">
        <v>1011</v>
      </c>
      <c r="B742" t="s">
        <v>39</v>
      </c>
      <c r="C742" t="s">
        <v>33</v>
      </c>
      <c r="D742" t="s">
        <v>34</v>
      </c>
      <c r="E742" t="s">
        <v>53</v>
      </c>
      <c r="F742" t="s">
        <v>27</v>
      </c>
      <c r="G742" t="s">
        <v>18</v>
      </c>
      <c r="H742">
        <v>18991</v>
      </c>
      <c r="I742" t="s">
        <v>19</v>
      </c>
      <c r="J742">
        <v>0.2</v>
      </c>
      <c r="K742">
        <v>17000</v>
      </c>
      <c r="L742" s="5" t="s">
        <v>54</v>
      </c>
    </row>
    <row r="743" spans="1:12" x14ac:dyDescent="0.3">
      <c r="A743" t="s">
        <v>1012</v>
      </c>
      <c r="B743" t="s">
        <v>332</v>
      </c>
      <c r="C743" t="s">
        <v>51</v>
      </c>
      <c r="D743" t="s">
        <v>52</v>
      </c>
      <c r="E743" t="s">
        <v>16</v>
      </c>
      <c r="F743" t="s">
        <v>27</v>
      </c>
      <c r="G743" t="s">
        <v>18</v>
      </c>
      <c r="H743">
        <v>12887</v>
      </c>
      <c r="I743" t="s">
        <v>23</v>
      </c>
      <c r="J743">
        <v>0.1</v>
      </c>
      <c r="K743">
        <v>13000</v>
      </c>
      <c r="L743" s="6">
        <v>45353</v>
      </c>
    </row>
    <row r="744" spans="1:12" x14ac:dyDescent="0.3">
      <c r="A744" t="s">
        <v>1013</v>
      </c>
      <c r="B744" t="s">
        <v>272</v>
      </c>
      <c r="C744" t="s">
        <v>72</v>
      </c>
      <c r="D744" t="s">
        <v>73</v>
      </c>
      <c r="E744" t="s">
        <v>53</v>
      </c>
      <c r="F744" t="s">
        <v>44</v>
      </c>
      <c r="G744" t="s">
        <v>40</v>
      </c>
      <c r="H744">
        <v>10834</v>
      </c>
      <c r="I744" t="s">
        <v>36</v>
      </c>
      <c r="J744">
        <v>0.3</v>
      </c>
      <c r="K744">
        <v>9000</v>
      </c>
      <c r="L744" s="6">
        <v>45597</v>
      </c>
    </row>
    <row r="745" spans="1:12" x14ac:dyDescent="0.3">
      <c r="A745" t="s">
        <v>1014</v>
      </c>
      <c r="B745" t="s">
        <v>340</v>
      </c>
      <c r="C745" t="s">
        <v>14</v>
      </c>
      <c r="D745" t="s">
        <v>15</v>
      </c>
      <c r="E745" t="s">
        <v>16</v>
      </c>
      <c r="F745" t="s">
        <v>44</v>
      </c>
      <c r="G745" t="s">
        <v>28</v>
      </c>
      <c r="H745">
        <v>12500</v>
      </c>
      <c r="I745" t="s">
        <v>36</v>
      </c>
      <c r="J745">
        <v>0.3</v>
      </c>
      <c r="K745">
        <v>14000</v>
      </c>
      <c r="L745" s="5" t="s">
        <v>122</v>
      </c>
    </row>
    <row r="746" spans="1:12" x14ac:dyDescent="0.3">
      <c r="A746" t="s">
        <v>1015</v>
      </c>
      <c r="B746" t="s">
        <v>311</v>
      </c>
      <c r="C746" t="s">
        <v>51</v>
      </c>
      <c r="D746" t="s">
        <v>52</v>
      </c>
      <c r="E746" t="s">
        <v>53</v>
      </c>
      <c r="F746" t="s">
        <v>27</v>
      </c>
      <c r="G746" t="s">
        <v>28</v>
      </c>
      <c r="H746">
        <v>11892</v>
      </c>
      <c r="I746" t="s">
        <v>23</v>
      </c>
      <c r="J746">
        <v>0.1</v>
      </c>
      <c r="K746">
        <v>13000</v>
      </c>
      <c r="L746" s="5" t="s">
        <v>109</v>
      </c>
    </row>
    <row r="747" spans="1:12" x14ac:dyDescent="0.3">
      <c r="A747" t="s">
        <v>1016</v>
      </c>
      <c r="B747" t="s">
        <v>105</v>
      </c>
      <c r="C747" t="s">
        <v>33</v>
      </c>
      <c r="D747" t="s">
        <v>34</v>
      </c>
      <c r="E747" t="s">
        <v>35</v>
      </c>
      <c r="F747" t="s">
        <v>27</v>
      </c>
      <c r="G747" t="s">
        <v>40</v>
      </c>
      <c r="H747">
        <v>17394</v>
      </c>
      <c r="I747" t="s">
        <v>23</v>
      </c>
      <c r="J747">
        <v>0.1</v>
      </c>
      <c r="K747">
        <v>17000</v>
      </c>
      <c r="L747" s="5" t="s">
        <v>132</v>
      </c>
    </row>
    <row r="748" spans="1:12" x14ac:dyDescent="0.3">
      <c r="A748" t="s">
        <v>1017</v>
      </c>
      <c r="B748" t="s">
        <v>328</v>
      </c>
      <c r="C748" t="s">
        <v>14</v>
      </c>
      <c r="D748" t="s">
        <v>15</v>
      </c>
      <c r="E748" t="s">
        <v>35</v>
      </c>
      <c r="F748" t="s">
        <v>44</v>
      </c>
      <c r="G748" t="s">
        <v>28</v>
      </c>
      <c r="H748">
        <v>13946</v>
      </c>
      <c r="I748" t="s">
        <v>29</v>
      </c>
      <c r="K748">
        <v>14000</v>
      </c>
      <c r="L748" s="6">
        <v>45566</v>
      </c>
    </row>
    <row r="749" spans="1:12" x14ac:dyDescent="0.3">
      <c r="A749" t="s">
        <v>1018</v>
      </c>
      <c r="B749" t="s">
        <v>514</v>
      </c>
      <c r="C749" t="s">
        <v>14</v>
      </c>
      <c r="D749" t="s">
        <v>15</v>
      </c>
      <c r="E749" t="s">
        <v>35</v>
      </c>
      <c r="F749" t="s">
        <v>27</v>
      </c>
      <c r="G749" t="s">
        <v>40</v>
      </c>
      <c r="H749">
        <v>12374</v>
      </c>
      <c r="I749" t="s">
        <v>29</v>
      </c>
      <c r="K749">
        <v>14000</v>
      </c>
      <c r="L749" s="5" t="s">
        <v>165</v>
      </c>
    </row>
    <row r="750" spans="1:12" x14ac:dyDescent="0.3">
      <c r="A750" t="s">
        <v>1019</v>
      </c>
      <c r="B750" t="s">
        <v>174</v>
      </c>
      <c r="C750" t="s">
        <v>14</v>
      </c>
      <c r="D750" t="s">
        <v>15</v>
      </c>
      <c r="E750" t="s">
        <v>35</v>
      </c>
      <c r="F750" t="s">
        <v>17</v>
      </c>
      <c r="G750" t="s">
        <v>28</v>
      </c>
      <c r="H750">
        <v>12630</v>
      </c>
      <c r="I750" t="s">
        <v>29</v>
      </c>
      <c r="K750">
        <v>14000</v>
      </c>
      <c r="L750" s="5" t="s">
        <v>158</v>
      </c>
    </row>
    <row r="751" spans="1:12" x14ac:dyDescent="0.3">
      <c r="A751" t="s">
        <v>1020</v>
      </c>
      <c r="B751" t="s">
        <v>879</v>
      </c>
      <c r="C751" t="s">
        <v>72</v>
      </c>
      <c r="D751" t="s">
        <v>73</v>
      </c>
      <c r="E751" t="s">
        <v>35</v>
      </c>
      <c r="F751" t="s">
        <v>17</v>
      </c>
      <c r="G751" t="s">
        <v>28</v>
      </c>
      <c r="H751">
        <v>10229</v>
      </c>
      <c r="I751" t="s">
        <v>36</v>
      </c>
      <c r="J751">
        <v>0.3</v>
      </c>
      <c r="K751">
        <v>9000</v>
      </c>
      <c r="L751" s="5" t="s">
        <v>230</v>
      </c>
    </row>
    <row r="752" spans="1:12" x14ac:dyDescent="0.3">
      <c r="A752" t="s">
        <v>1021</v>
      </c>
      <c r="B752" t="s">
        <v>481</v>
      </c>
      <c r="C752" t="s">
        <v>51</v>
      </c>
      <c r="D752" t="s">
        <v>52</v>
      </c>
      <c r="E752" t="s">
        <v>35</v>
      </c>
      <c r="F752" t="s">
        <v>44</v>
      </c>
      <c r="G752" t="s">
        <v>40</v>
      </c>
      <c r="H752">
        <v>12467</v>
      </c>
      <c r="I752" t="s">
        <v>19</v>
      </c>
      <c r="J752">
        <v>0.2</v>
      </c>
      <c r="K752">
        <v>13000</v>
      </c>
      <c r="L752" s="5" t="s">
        <v>170</v>
      </c>
    </row>
    <row r="753" spans="1:12" x14ac:dyDescent="0.3">
      <c r="A753" t="s">
        <v>1022</v>
      </c>
      <c r="B753" t="s">
        <v>1023</v>
      </c>
      <c r="C753" t="s">
        <v>72</v>
      </c>
      <c r="D753" t="s">
        <v>73</v>
      </c>
      <c r="E753" t="s">
        <v>16</v>
      </c>
      <c r="F753" t="s">
        <v>17</v>
      </c>
      <c r="G753" t="s">
        <v>28</v>
      </c>
      <c r="H753">
        <v>8207</v>
      </c>
      <c r="I753" t="s">
        <v>29</v>
      </c>
      <c r="K753">
        <v>9000</v>
      </c>
      <c r="L753" s="5" t="s">
        <v>57</v>
      </c>
    </row>
    <row r="754" spans="1:12" x14ac:dyDescent="0.3">
      <c r="A754" t="s">
        <v>1024</v>
      </c>
      <c r="B754" t="s">
        <v>244</v>
      </c>
      <c r="C754" t="s">
        <v>51</v>
      </c>
      <c r="D754" t="s">
        <v>52</v>
      </c>
      <c r="E754" t="s">
        <v>16</v>
      </c>
      <c r="F754" t="s">
        <v>17</v>
      </c>
      <c r="G754" t="s">
        <v>40</v>
      </c>
      <c r="H754">
        <v>13999</v>
      </c>
      <c r="K754">
        <v>13000</v>
      </c>
      <c r="L754" s="5" t="s">
        <v>37</v>
      </c>
    </row>
    <row r="755" spans="1:12" x14ac:dyDescent="0.3">
      <c r="A755" t="s">
        <v>1025</v>
      </c>
      <c r="B755" t="s">
        <v>354</v>
      </c>
      <c r="C755" t="s">
        <v>51</v>
      </c>
      <c r="D755" t="s">
        <v>52</v>
      </c>
      <c r="E755" t="s">
        <v>35</v>
      </c>
      <c r="F755" t="s">
        <v>44</v>
      </c>
      <c r="G755" t="s">
        <v>18</v>
      </c>
      <c r="H755">
        <v>12840</v>
      </c>
      <c r="I755" t="s">
        <v>36</v>
      </c>
      <c r="J755">
        <v>0.3</v>
      </c>
      <c r="K755">
        <v>13000</v>
      </c>
      <c r="L755" s="5" t="s">
        <v>162</v>
      </c>
    </row>
    <row r="756" spans="1:12" x14ac:dyDescent="0.3">
      <c r="A756" t="s">
        <v>1026</v>
      </c>
      <c r="B756" t="s">
        <v>342</v>
      </c>
      <c r="C756" t="s">
        <v>33</v>
      </c>
      <c r="D756" t="s">
        <v>34</v>
      </c>
      <c r="E756" t="s">
        <v>53</v>
      </c>
      <c r="F756" t="s">
        <v>27</v>
      </c>
      <c r="G756" t="s">
        <v>28</v>
      </c>
      <c r="H756">
        <v>17072</v>
      </c>
      <c r="K756">
        <v>17000</v>
      </c>
      <c r="L756" s="5" t="s">
        <v>373</v>
      </c>
    </row>
    <row r="757" spans="1:12" x14ac:dyDescent="0.3">
      <c r="A757" t="s">
        <v>1027</v>
      </c>
      <c r="B757" t="s">
        <v>593</v>
      </c>
      <c r="C757" t="s">
        <v>33</v>
      </c>
      <c r="D757" t="s">
        <v>34</v>
      </c>
      <c r="E757" t="s">
        <v>16</v>
      </c>
      <c r="F757" t="s">
        <v>27</v>
      </c>
      <c r="G757" t="s">
        <v>40</v>
      </c>
      <c r="H757">
        <v>17953</v>
      </c>
      <c r="I757" t="s">
        <v>23</v>
      </c>
      <c r="J757">
        <v>0.1</v>
      </c>
      <c r="K757">
        <v>17000</v>
      </c>
      <c r="L757" s="6">
        <v>45628</v>
      </c>
    </row>
    <row r="758" spans="1:12" x14ac:dyDescent="0.3">
      <c r="A758" t="s">
        <v>1028</v>
      </c>
      <c r="B758" t="s">
        <v>124</v>
      </c>
      <c r="C758" t="s">
        <v>72</v>
      </c>
      <c r="D758" t="s">
        <v>73</v>
      </c>
      <c r="E758" t="s">
        <v>35</v>
      </c>
      <c r="F758" t="s">
        <v>44</v>
      </c>
      <c r="G758" t="s">
        <v>28</v>
      </c>
      <c r="H758">
        <v>9037</v>
      </c>
      <c r="I758" t="s">
        <v>29</v>
      </c>
      <c r="K758">
        <v>9000</v>
      </c>
      <c r="L758" s="6">
        <v>45566</v>
      </c>
    </row>
    <row r="759" spans="1:12" x14ac:dyDescent="0.3">
      <c r="A759" t="s">
        <v>1029</v>
      </c>
      <c r="B759" t="s">
        <v>324</v>
      </c>
      <c r="C759" t="s">
        <v>33</v>
      </c>
      <c r="D759" t="s">
        <v>34</v>
      </c>
      <c r="E759" t="s">
        <v>53</v>
      </c>
      <c r="F759" t="s">
        <v>44</v>
      </c>
      <c r="G759" t="s">
        <v>40</v>
      </c>
      <c r="H759">
        <v>15452</v>
      </c>
      <c r="I759" t="s">
        <v>23</v>
      </c>
      <c r="J759">
        <v>0.1</v>
      </c>
      <c r="K759">
        <v>17000</v>
      </c>
      <c r="L759" s="6">
        <v>45353</v>
      </c>
    </row>
    <row r="760" spans="1:12" x14ac:dyDescent="0.3">
      <c r="A760" t="s">
        <v>1030</v>
      </c>
      <c r="B760" t="s">
        <v>13</v>
      </c>
      <c r="C760" t="s">
        <v>14</v>
      </c>
      <c r="D760" t="s">
        <v>15</v>
      </c>
      <c r="E760" t="s">
        <v>35</v>
      </c>
      <c r="F760" t="s">
        <v>27</v>
      </c>
      <c r="G760" t="s">
        <v>18</v>
      </c>
      <c r="H760">
        <v>12827</v>
      </c>
      <c r="I760" t="s">
        <v>23</v>
      </c>
      <c r="J760">
        <v>0.1</v>
      </c>
      <c r="K760">
        <v>14000</v>
      </c>
      <c r="L760" s="6">
        <v>45293</v>
      </c>
    </row>
    <row r="761" spans="1:12" x14ac:dyDescent="0.3">
      <c r="A761" t="s">
        <v>1031</v>
      </c>
      <c r="B761" t="s">
        <v>262</v>
      </c>
      <c r="C761" t="s">
        <v>14</v>
      </c>
      <c r="D761" t="s">
        <v>15</v>
      </c>
      <c r="E761" t="s">
        <v>16</v>
      </c>
      <c r="F761" t="s">
        <v>44</v>
      </c>
      <c r="G761" t="s">
        <v>40</v>
      </c>
      <c r="H761">
        <v>14694</v>
      </c>
      <c r="K761">
        <v>14000</v>
      </c>
      <c r="L761" s="6">
        <v>45353</v>
      </c>
    </row>
    <row r="762" spans="1:12" x14ac:dyDescent="0.3">
      <c r="A762" t="s">
        <v>1032</v>
      </c>
      <c r="B762" t="s">
        <v>266</v>
      </c>
      <c r="C762" t="s">
        <v>33</v>
      </c>
      <c r="D762" t="s">
        <v>34</v>
      </c>
      <c r="E762" t="s">
        <v>35</v>
      </c>
      <c r="F762" t="s">
        <v>17</v>
      </c>
      <c r="G762" t="s">
        <v>18</v>
      </c>
      <c r="H762">
        <v>17481</v>
      </c>
      <c r="I762" t="s">
        <v>23</v>
      </c>
      <c r="J762">
        <v>0.1</v>
      </c>
      <c r="K762">
        <v>17000</v>
      </c>
      <c r="L762" s="6">
        <v>45292</v>
      </c>
    </row>
    <row r="763" spans="1:12" x14ac:dyDescent="0.3">
      <c r="A763" t="s">
        <v>1033</v>
      </c>
      <c r="B763" t="s">
        <v>589</v>
      </c>
      <c r="C763" t="s">
        <v>72</v>
      </c>
      <c r="D763" t="s">
        <v>73</v>
      </c>
      <c r="E763" t="s">
        <v>35</v>
      </c>
      <c r="F763" t="s">
        <v>17</v>
      </c>
      <c r="G763" t="s">
        <v>28</v>
      </c>
      <c r="H763">
        <v>7248</v>
      </c>
      <c r="I763" t="s">
        <v>36</v>
      </c>
      <c r="J763">
        <v>0.3</v>
      </c>
      <c r="K763">
        <v>9000</v>
      </c>
      <c r="L763" s="6">
        <v>45414</v>
      </c>
    </row>
    <row r="764" spans="1:12" x14ac:dyDescent="0.3">
      <c r="A764" t="s">
        <v>1034</v>
      </c>
      <c r="B764" t="s">
        <v>148</v>
      </c>
      <c r="C764" t="s">
        <v>33</v>
      </c>
      <c r="D764" t="s">
        <v>34</v>
      </c>
      <c r="E764" t="s">
        <v>16</v>
      </c>
      <c r="F764" t="s">
        <v>27</v>
      </c>
      <c r="G764" t="s">
        <v>28</v>
      </c>
      <c r="H764">
        <v>16088</v>
      </c>
      <c r="I764" t="s">
        <v>29</v>
      </c>
      <c r="K764">
        <v>17000</v>
      </c>
      <c r="L764" s="6">
        <v>45352</v>
      </c>
    </row>
    <row r="765" spans="1:12" x14ac:dyDescent="0.3">
      <c r="A765" t="s">
        <v>1035</v>
      </c>
      <c r="B765" t="s">
        <v>1036</v>
      </c>
      <c r="C765" t="s">
        <v>33</v>
      </c>
      <c r="D765" t="s">
        <v>34</v>
      </c>
      <c r="E765" t="s">
        <v>35</v>
      </c>
      <c r="F765" t="s">
        <v>27</v>
      </c>
      <c r="G765" t="s">
        <v>28</v>
      </c>
      <c r="H765">
        <v>15397</v>
      </c>
      <c r="I765" t="s">
        <v>23</v>
      </c>
      <c r="J765">
        <v>0.1</v>
      </c>
      <c r="K765">
        <v>17000</v>
      </c>
      <c r="L765" s="5" t="s">
        <v>373</v>
      </c>
    </row>
    <row r="766" spans="1:12" x14ac:dyDescent="0.3">
      <c r="A766" t="s">
        <v>1037</v>
      </c>
      <c r="B766" t="s">
        <v>26</v>
      </c>
      <c r="C766" t="s">
        <v>72</v>
      </c>
      <c r="D766" t="s">
        <v>73</v>
      </c>
      <c r="E766" t="s">
        <v>35</v>
      </c>
      <c r="F766" t="s">
        <v>27</v>
      </c>
      <c r="G766" t="s">
        <v>28</v>
      </c>
      <c r="H766">
        <v>9690</v>
      </c>
      <c r="I766" t="s">
        <v>19</v>
      </c>
      <c r="J766">
        <v>0.2</v>
      </c>
      <c r="K766">
        <v>9000</v>
      </c>
      <c r="L766" s="6">
        <v>45445</v>
      </c>
    </row>
    <row r="767" spans="1:12" x14ac:dyDescent="0.3">
      <c r="A767" t="s">
        <v>1038</v>
      </c>
      <c r="B767" t="s">
        <v>458</v>
      </c>
      <c r="C767" t="s">
        <v>72</v>
      </c>
      <c r="D767" t="s">
        <v>73</v>
      </c>
      <c r="E767" t="s">
        <v>16</v>
      </c>
      <c r="F767" t="s">
        <v>27</v>
      </c>
      <c r="G767" t="s">
        <v>28</v>
      </c>
      <c r="H767">
        <v>9361</v>
      </c>
      <c r="I767" t="s">
        <v>36</v>
      </c>
      <c r="J767">
        <v>0.3</v>
      </c>
      <c r="K767">
        <v>9000</v>
      </c>
      <c r="L767" s="5" t="s">
        <v>106</v>
      </c>
    </row>
    <row r="768" spans="1:12" x14ac:dyDescent="0.3">
      <c r="A768" t="s">
        <v>1039</v>
      </c>
      <c r="B768" t="s">
        <v>519</v>
      </c>
      <c r="C768" t="s">
        <v>72</v>
      </c>
      <c r="D768" t="s">
        <v>73</v>
      </c>
      <c r="E768" t="s">
        <v>35</v>
      </c>
      <c r="F768" t="s">
        <v>27</v>
      </c>
      <c r="G768" t="s">
        <v>18</v>
      </c>
      <c r="H768">
        <v>9252</v>
      </c>
      <c r="K768">
        <v>9000</v>
      </c>
      <c r="L768" s="6">
        <v>45324</v>
      </c>
    </row>
    <row r="769" spans="1:12" x14ac:dyDescent="0.3">
      <c r="A769" t="s">
        <v>1040</v>
      </c>
      <c r="B769" t="s">
        <v>176</v>
      </c>
      <c r="C769" t="s">
        <v>51</v>
      </c>
      <c r="D769" t="s">
        <v>52</v>
      </c>
      <c r="E769" t="s">
        <v>16</v>
      </c>
      <c r="F769" t="s">
        <v>44</v>
      </c>
      <c r="G769" t="s">
        <v>40</v>
      </c>
      <c r="H769">
        <v>14823</v>
      </c>
      <c r="I769" t="s">
        <v>36</v>
      </c>
      <c r="J769">
        <v>0.3</v>
      </c>
      <c r="K769">
        <v>13000</v>
      </c>
      <c r="L769" s="5" t="s">
        <v>211</v>
      </c>
    </row>
    <row r="770" spans="1:12" x14ac:dyDescent="0.3">
      <c r="A770" t="s">
        <v>1041</v>
      </c>
      <c r="B770" t="s">
        <v>336</v>
      </c>
      <c r="C770" t="s">
        <v>33</v>
      </c>
      <c r="D770" t="s">
        <v>34</v>
      </c>
      <c r="E770" t="s">
        <v>53</v>
      </c>
      <c r="F770" t="s">
        <v>17</v>
      </c>
      <c r="G770" t="s">
        <v>28</v>
      </c>
      <c r="H770">
        <v>16763</v>
      </c>
      <c r="I770" t="s">
        <v>36</v>
      </c>
      <c r="J770">
        <v>0.3</v>
      </c>
      <c r="K770">
        <v>17000</v>
      </c>
      <c r="L770" s="6">
        <v>45506</v>
      </c>
    </row>
    <row r="771" spans="1:12" x14ac:dyDescent="0.3">
      <c r="A771" t="s">
        <v>1042</v>
      </c>
      <c r="B771" t="s">
        <v>66</v>
      </c>
      <c r="C771" t="s">
        <v>51</v>
      </c>
      <c r="D771" t="s">
        <v>52</v>
      </c>
      <c r="E771" t="s">
        <v>53</v>
      </c>
      <c r="F771" t="s">
        <v>44</v>
      </c>
      <c r="G771" t="s">
        <v>28</v>
      </c>
      <c r="H771">
        <v>12040</v>
      </c>
      <c r="I771" t="s">
        <v>36</v>
      </c>
      <c r="J771">
        <v>0.3</v>
      </c>
      <c r="K771">
        <v>13000</v>
      </c>
      <c r="L771" s="5" t="s">
        <v>96</v>
      </c>
    </row>
    <row r="772" spans="1:12" x14ac:dyDescent="0.3">
      <c r="A772" t="s">
        <v>1043</v>
      </c>
      <c r="B772" t="s">
        <v>61</v>
      </c>
      <c r="C772" t="s">
        <v>14</v>
      </c>
      <c r="D772" t="s">
        <v>15</v>
      </c>
      <c r="E772" t="s">
        <v>16</v>
      </c>
      <c r="F772" t="s">
        <v>27</v>
      </c>
      <c r="G772" t="s">
        <v>40</v>
      </c>
      <c r="H772">
        <v>14440</v>
      </c>
      <c r="I772" t="s">
        <v>23</v>
      </c>
      <c r="J772">
        <v>0.1</v>
      </c>
      <c r="K772">
        <v>14000</v>
      </c>
      <c r="L772" s="6">
        <v>45353</v>
      </c>
    </row>
    <row r="773" spans="1:12" x14ac:dyDescent="0.3">
      <c r="A773" t="s">
        <v>1044</v>
      </c>
      <c r="B773" t="s">
        <v>289</v>
      </c>
      <c r="C773" t="s">
        <v>14</v>
      </c>
      <c r="D773" t="s">
        <v>15</v>
      </c>
      <c r="E773" t="s">
        <v>53</v>
      </c>
      <c r="F773" t="s">
        <v>27</v>
      </c>
      <c r="G773" t="s">
        <v>18</v>
      </c>
      <c r="H773">
        <v>15505</v>
      </c>
      <c r="I773" t="s">
        <v>36</v>
      </c>
      <c r="J773">
        <v>0.3</v>
      </c>
      <c r="K773">
        <v>14000</v>
      </c>
      <c r="L773" s="6">
        <v>45323</v>
      </c>
    </row>
    <row r="774" spans="1:12" x14ac:dyDescent="0.3">
      <c r="A774" t="s">
        <v>1045</v>
      </c>
      <c r="B774" t="s">
        <v>164</v>
      </c>
      <c r="C774" t="s">
        <v>33</v>
      </c>
      <c r="D774" t="s">
        <v>34</v>
      </c>
      <c r="E774" t="s">
        <v>16</v>
      </c>
      <c r="F774" t="s">
        <v>44</v>
      </c>
      <c r="G774" t="s">
        <v>28</v>
      </c>
      <c r="H774">
        <v>17337</v>
      </c>
      <c r="I774" t="s">
        <v>29</v>
      </c>
      <c r="K774">
        <v>17000</v>
      </c>
      <c r="L774" s="6">
        <v>45566</v>
      </c>
    </row>
    <row r="775" spans="1:12" x14ac:dyDescent="0.3">
      <c r="A775" t="s">
        <v>1046</v>
      </c>
      <c r="B775" t="s">
        <v>50</v>
      </c>
      <c r="C775" t="s">
        <v>72</v>
      </c>
      <c r="D775" t="s">
        <v>73</v>
      </c>
      <c r="E775" t="s">
        <v>53</v>
      </c>
      <c r="F775" t="s">
        <v>27</v>
      </c>
      <c r="G775" t="s">
        <v>18</v>
      </c>
      <c r="H775">
        <v>8085</v>
      </c>
      <c r="I775" t="s">
        <v>36</v>
      </c>
      <c r="J775">
        <v>0.3</v>
      </c>
      <c r="K775">
        <v>9000</v>
      </c>
      <c r="L775" s="5" t="s">
        <v>188</v>
      </c>
    </row>
    <row r="776" spans="1:12" x14ac:dyDescent="0.3">
      <c r="A776" t="s">
        <v>1047</v>
      </c>
      <c r="B776" t="s">
        <v>555</v>
      </c>
      <c r="C776" t="s">
        <v>51</v>
      </c>
      <c r="D776" t="s">
        <v>52</v>
      </c>
      <c r="E776" t="s">
        <v>53</v>
      </c>
      <c r="F776" t="s">
        <v>17</v>
      </c>
      <c r="G776" t="s">
        <v>18</v>
      </c>
      <c r="H776">
        <v>13336</v>
      </c>
      <c r="K776">
        <v>13000</v>
      </c>
      <c r="L776" s="6">
        <v>45445</v>
      </c>
    </row>
    <row r="777" spans="1:12" x14ac:dyDescent="0.3">
      <c r="A777" t="s">
        <v>1048</v>
      </c>
      <c r="B777" t="s">
        <v>589</v>
      </c>
      <c r="C777" t="s">
        <v>14</v>
      </c>
      <c r="D777" t="s">
        <v>15</v>
      </c>
      <c r="E777" t="s">
        <v>16</v>
      </c>
      <c r="F777" t="s">
        <v>17</v>
      </c>
      <c r="G777" t="s">
        <v>40</v>
      </c>
      <c r="H777">
        <v>12708</v>
      </c>
      <c r="K777">
        <v>14000</v>
      </c>
      <c r="L777" s="5" t="s">
        <v>162</v>
      </c>
    </row>
    <row r="778" spans="1:12" x14ac:dyDescent="0.3">
      <c r="A778" t="s">
        <v>1049</v>
      </c>
      <c r="B778" t="s">
        <v>293</v>
      </c>
      <c r="C778" t="s">
        <v>14</v>
      </c>
      <c r="D778" t="s">
        <v>15</v>
      </c>
      <c r="E778" t="s">
        <v>16</v>
      </c>
      <c r="F778" t="s">
        <v>44</v>
      </c>
      <c r="G778" t="s">
        <v>40</v>
      </c>
      <c r="H778">
        <v>12153</v>
      </c>
      <c r="I778" t="s">
        <v>29</v>
      </c>
      <c r="K778">
        <v>14000</v>
      </c>
      <c r="L778" s="5" t="s">
        <v>54</v>
      </c>
    </row>
    <row r="779" spans="1:12" x14ac:dyDescent="0.3">
      <c r="A779" t="s">
        <v>1050</v>
      </c>
      <c r="B779" t="s">
        <v>232</v>
      </c>
      <c r="C779" t="s">
        <v>14</v>
      </c>
      <c r="D779" t="s">
        <v>15</v>
      </c>
      <c r="E779" t="s">
        <v>53</v>
      </c>
      <c r="F779" t="s">
        <v>17</v>
      </c>
      <c r="G779" t="s">
        <v>40</v>
      </c>
      <c r="H779">
        <v>13706</v>
      </c>
      <c r="I779" t="s">
        <v>23</v>
      </c>
      <c r="J779">
        <v>0.1</v>
      </c>
      <c r="K779">
        <v>14000</v>
      </c>
      <c r="L779" s="5" t="s">
        <v>78</v>
      </c>
    </row>
    <row r="780" spans="1:12" x14ac:dyDescent="0.3">
      <c r="A780" t="s">
        <v>1051</v>
      </c>
      <c r="B780" t="s">
        <v>328</v>
      </c>
      <c r="C780" t="s">
        <v>14</v>
      </c>
      <c r="D780" t="s">
        <v>15</v>
      </c>
      <c r="E780" t="s">
        <v>16</v>
      </c>
      <c r="F780" t="s">
        <v>44</v>
      </c>
      <c r="G780" t="s">
        <v>40</v>
      </c>
      <c r="H780">
        <v>12221</v>
      </c>
      <c r="I780" t="s">
        <v>36</v>
      </c>
      <c r="J780">
        <v>0.3</v>
      </c>
      <c r="K780">
        <v>14000</v>
      </c>
      <c r="L780" s="6">
        <v>45353</v>
      </c>
    </row>
    <row r="781" spans="1:12" x14ac:dyDescent="0.3">
      <c r="A781" t="s">
        <v>1052</v>
      </c>
      <c r="B781" t="s">
        <v>146</v>
      </c>
      <c r="C781" t="s">
        <v>51</v>
      </c>
      <c r="D781" t="s">
        <v>52</v>
      </c>
      <c r="E781" t="s">
        <v>53</v>
      </c>
      <c r="F781" t="s">
        <v>44</v>
      </c>
      <c r="G781" t="s">
        <v>28</v>
      </c>
      <c r="H781">
        <v>11904</v>
      </c>
      <c r="I781" t="s">
        <v>19</v>
      </c>
      <c r="J781">
        <v>0.2</v>
      </c>
      <c r="K781">
        <v>13000</v>
      </c>
      <c r="L781" s="6">
        <v>45383</v>
      </c>
    </row>
    <row r="782" spans="1:12" x14ac:dyDescent="0.3">
      <c r="A782" t="s">
        <v>1053</v>
      </c>
      <c r="B782" t="s">
        <v>340</v>
      </c>
      <c r="C782" t="s">
        <v>72</v>
      </c>
      <c r="D782" t="s">
        <v>73</v>
      </c>
      <c r="E782" t="s">
        <v>53</v>
      </c>
      <c r="F782" t="s">
        <v>44</v>
      </c>
      <c r="G782" t="s">
        <v>28</v>
      </c>
      <c r="H782">
        <v>9067</v>
      </c>
      <c r="I782" t="s">
        <v>23</v>
      </c>
      <c r="J782">
        <v>0.1</v>
      </c>
      <c r="K782">
        <v>9000</v>
      </c>
      <c r="L782" s="5" t="s">
        <v>101</v>
      </c>
    </row>
    <row r="783" spans="1:12" x14ac:dyDescent="0.3">
      <c r="A783" t="s">
        <v>1054</v>
      </c>
      <c r="B783" t="s">
        <v>471</v>
      </c>
      <c r="C783" t="s">
        <v>72</v>
      </c>
      <c r="D783" t="s">
        <v>73</v>
      </c>
      <c r="E783" t="s">
        <v>35</v>
      </c>
      <c r="F783" t="s">
        <v>27</v>
      </c>
      <c r="G783" t="s">
        <v>40</v>
      </c>
      <c r="H783">
        <v>7338</v>
      </c>
      <c r="K783">
        <v>9000</v>
      </c>
      <c r="L783" s="6">
        <v>45445</v>
      </c>
    </row>
    <row r="784" spans="1:12" x14ac:dyDescent="0.3">
      <c r="A784" t="s">
        <v>1055</v>
      </c>
      <c r="B784" t="s">
        <v>500</v>
      </c>
      <c r="C784" t="s">
        <v>72</v>
      </c>
      <c r="D784" t="s">
        <v>73</v>
      </c>
      <c r="E784" t="s">
        <v>53</v>
      </c>
      <c r="F784" t="s">
        <v>27</v>
      </c>
      <c r="G784" t="s">
        <v>40</v>
      </c>
      <c r="H784">
        <v>9055</v>
      </c>
      <c r="K784">
        <v>9000</v>
      </c>
      <c r="L784" s="5" t="s">
        <v>326</v>
      </c>
    </row>
    <row r="785" spans="1:12" x14ac:dyDescent="0.3">
      <c r="A785" t="s">
        <v>1056</v>
      </c>
      <c r="B785" t="s">
        <v>179</v>
      </c>
      <c r="C785" t="s">
        <v>51</v>
      </c>
      <c r="D785" t="s">
        <v>52</v>
      </c>
      <c r="E785" t="s">
        <v>53</v>
      </c>
      <c r="F785" t="s">
        <v>44</v>
      </c>
      <c r="G785" t="s">
        <v>18</v>
      </c>
      <c r="H785">
        <v>12998</v>
      </c>
      <c r="K785">
        <v>13000</v>
      </c>
      <c r="L785" s="6">
        <v>45598</v>
      </c>
    </row>
    <row r="786" spans="1:12" x14ac:dyDescent="0.3">
      <c r="A786" t="s">
        <v>1057</v>
      </c>
      <c r="B786" t="s">
        <v>555</v>
      </c>
      <c r="C786" t="s">
        <v>51</v>
      </c>
      <c r="D786" t="s">
        <v>52</v>
      </c>
      <c r="E786" t="s">
        <v>35</v>
      </c>
      <c r="F786" t="s">
        <v>27</v>
      </c>
      <c r="G786" t="s">
        <v>40</v>
      </c>
      <c r="H786">
        <v>14181</v>
      </c>
      <c r="K786">
        <v>13000</v>
      </c>
      <c r="L786" s="5" t="s">
        <v>129</v>
      </c>
    </row>
    <row r="787" spans="1:12" x14ac:dyDescent="0.3">
      <c r="A787" t="s">
        <v>1058</v>
      </c>
      <c r="B787" t="s">
        <v>190</v>
      </c>
      <c r="C787" t="s">
        <v>14</v>
      </c>
      <c r="D787" t="s">
        <v>15</v>
      </c>
      <c r="E787" t="s">
        <v>35</v>
      </c>
      <c r="F787" t="s">
        <v>44</v>
      </c>
      <c r="G787" t="s">
        <v>40</v>
      </c>
      <c r="H787">
        <v>13734</v>
      </c>
      <c r="I787" t="s">
        <v>36</v>
      </c>
      <c r="J787">
        <v>0.3</v>
      </c>
      <c r="K787">
        <v>14000</v>
      </c>
      <c r="L787" s="5" t="s">
        <v>153</v>
      </c>
    </row>
    <row r="788" spans="1:12" x14ac:dyDescent="0.3">
      <c r="A788" t="s">
        <v>1059</v>
      </c>
      <c r="B788" t="s">
        <v>427</v>
      </c>
      <c r="C788" t="s">
        <v>33</v>
      </c>
      <c r="D788" t="s">
        <v>34</v>
      </c>
      <c r="E788" t="s">
        <v>16</v>
      </c>
      <c r="F788" t="s">
        <v>44</v>
      </c>
      <c r="G788" t="s">
        <v>18</v>
      </c>
      <c r="H788">
        <v>18152</v>
      </c>
      <c r="I788" t="s">
        <v>36</v>
      </c>
      <c r="J788">
        <v>0.3</v>
      </c>
      <c r="K788">
        <v>17000</v>
      </c>
      <c r="L788" s="6">
        <v>45597</v>
      </c>
    </row>
    <row r="789" spans="1:12" x14ac:dyDescent="0.3">
      <c r="A789" t="s">
        <v>1060</v>
      </c>
      <c r="B789" t="s">
        <v>43</v>
      </c>
      <c r="C789" t="s">
        <v>72</v>
      </c>
      <c r="D789" t="s">
        <v>73</v>
      </c>
      <c r="E789" t="s">
        <v>16</v>
      </c>
      <c r="F789" t="s">
        <v>27</v>
      </c>
      <c r="G789" t="s">
        <v>40</v>
      </c>
      <c r="H789">
        <v>7183</v>
      </c>
      <c r="I789" t="s">
        <v>19</v>
      </c>
      <c r="J789">
        <v>0.2</v>
      </c>
      <c r="K789">
        <v>9000</v>
      </c>
      <c r="L789" s="5" t="s">
        <v>85</v>
      </c>
    </row>
    <row r="790" spans="1:12" x14ac:dyDescent="0.3">
      <c r="A790" t="s">
        <v>1061</v>
      </c>
      <c r="B790" t="s">
        <v>352</v>
      </c>
      <c r="C790" t="s">
        <v>51</v>
      </c>
      <c r="D790" t="s">
        <v>52</v>
      </c>
      <c r="E790" t="s">
        <v>16</v>
      </c>
      <c r="F790" t="s">
        <v>27</v>
      </c>
      <c r="G790" t="s">
        <v>18</v>
      </c>
      <c r="H790">
        <v>14029</v>
      </c>
      <c r="I790" t="s">
        <v>23</v>
      </c>
      <c r="J790">
        <v>0.1</v>
      </c>
      <c r="K790">
        <v>13000</v>
      </c>
      <c r="L790" s="5" t="s">
        <v>109</v>
      </c>
    </row>
    <row r="791" spans="1:12" x14ac:dyDescent="0.3">
      <c r="A791" t="s">
        <v>1062</v>
      </c>
      <c r="B791" t="s">
        <v>409</v>
      </c>
      <c r="C791" t="s">
        <v>33</v>
      </c>
      <c r="D791" t="s">
        <v>34</v>
      </c>
      <c r="E791" t="s">
        <v>35</v>
      </c>
      <c r="F791" t="s">
        <v>17</v>
      </c>
      <c r="G791" t="s">
        <v>28</v>
      </c>
      <c r="H791">
        <v>18294</v>
      </c>
      <c r="I791" t="s">
        <v>23</v>
      </c>
      <c r="J791">
        <v>0.1</v>
      </c>
      <c r="K791">
        <v>17000</v>
      </c>
      <c r="L791" s="5" t="s">
        <v>208</v>
      </c>
    </row>
    <row r="792" spans="1:12" x14ac:dyDescent="0.3">
      <c r="A792" t="s">
        <v>1063</v>
      </c>
      <c r="B792" t="s">
        <v>264</v>
      </c>
      <c r="C792" t="s">
        <v>14</v>
      </c>
      <c r="D792" t="s">
        <v>15</v>
      </c>
      <c r="E792" t="s">
        <v>53</v>
      </c>
      <c r="F792" t="s">
        <v>27</v>
      </c>
      <c r="G792" t="s">
        <v>28</v>
      </c>
      <c r="H792">
        <v>14203</v>
      </c>
      <c r="I792" t="s">
        <v>19</v>
      </c>
      <c r="J792">
        <v>0.2</v>
      </c>
      <c r="K792">
        <v>14000</v>
      </c>
      <c r="L792" s="5" t="s">
        <v>24</v>
      </c>
    </row>
    <row r="793" spans="1:12" x14ac:dyDescent="0.3">
      <c r="A793" t="s">
        <v>1064</v>
      </c>
      <c r="B793" t="s">
        <v>196</v>
      </c>
      <c r="C793" t="s">
        <v>33</v>
      </c>
      <c r="D793" t="s">
        <v>34</v>
      </c>
      <c r="E793" t="s">
        <v>16</v>
      </c>
      <c r="F793" t="s">
        <v>17</v>
      </c>
      <c r="G793" t="s">
        <v>28</v>
      </c>
      <c r="H793">
        <v>17989</v>
      </c>
      <c r="I793" t="s">
        <v>19</v>
      </c>
      <c r="J793">
        <v>0.2</v>
      </c>
      <c r="K793">
        <v>17000</v>
      </c>
      <c r="L793" s="5" t="s">
        <v>57</v>
      </c>
    </row>
    <row r="794" spans="1:12" x14ac:dyDescent="0.3">
      <c r="A794" t="s">
        <v>1065</v>
      </c>
      <c r="B794" t="s">
        <v>801</v>
      </c>
      <c r="C794" t="s">
        <v>14</v>
      </c>
      <c r="D794" t="s">
        <v>15</v>
      </c>
      <c r="E794" t="s">
        <v>53</v>
      </c>
      <c r="F794" t="s">
        <v>44</v>
      </c>
      <c r="G794" t="s">
        <v>28</v>
      </c>
      <c r="H794">
        <v>14157</v>
      </c>
      <c r="I794" t="s">
        <v>23</v>
      </c>
      <c r="J794">
        <v>0.1</v>
      </c>
      <c r="K794">
        <v>14000</v>
      </c>
      <c r="L794" s="5" t="s">
        <v>170</v>
      </c>
    </row>
    <row r="795" spans="1:12" x14ac:dyDescent="0.3">
      <c r="A795" t="s">
        <v>1066</v>
      </c>
      <c r="B795" t="s">
        <v>593</v>
      </c>
      <c r="C795" t="s">
        <v>33</v>
      </c>
      <c r="D795" t="s">
        <v>34</v>
      </c>
      <c r="E795" t="s">
        <v>35</v>
      </c>
      <c r="F795" t="s">
        <v>44</v>
      </c>
      <c r="G795" t="s">
        <v>28</v>
      </c>
      <c r="H795">
        <v>16111</v>
      </c>
      <c r="I795" t="s">
        <v>23</v>
      </c>
      <c r="J795">
        <v>0.1</v>
      </c>
      <c r="K795">
        <v>17000</v>
      </c>
      <c r="L795" s="5" t="s">
        <v>192</v>
      </c>
    </row>
    <row r="796" spans="1:12" x14ac:dyDescent="0.3">
      <c r="A796" t="s">
        <v>1067</v>
      </c>
      <c r="B796" t="s">
        <v>1068</v>
      </c>
      <c r="C796" t="s">
        <v>14</v>
      </c>
      <c r="D796" t="s">
        <v>15</v>
      </c>
      <c r="E796" t="s">
        <v>53</v>
      </c>
      <c r="F796" t="s">
        <v>44</v>
      </c>
      <c r="G796" t="s">
        <v>40</v>
      </c>
      <c r="H796">
        <v>14715</v>
      </c>
      <c r="I796" t="s">
        <v>36</v>
      </c>
      <c r="J796">
        <v>0.3</v>
      </c>
      <c r="K796">
        <v>14000</v>
      </c>
      <c r="L796" s="5" t="s">
        <v>78</v>
      </c>
    </row>
    <row r="797" spans="1:12" x14ac:dyDescent="0.3">
      <c r="A797" t="s">
        <v>1069</v>
      </c>
      <c r="B797" t="s">
        <v>50</v>
      </c>
      <c r="C797" t="s">
        <v>33</v>
      </c>
      <c r="D797" t="s">
        <v>34</v>
      </c>
      <c r="E797" t="s">
        <v>16</v>
      </c>
      <c r="F797" t="s">
        <v>17</v>
      </c>
      <c r="G797" t="s">
        <v>18</v>
      </c>
      <c r="H797">
        <v>16559</v>
      </c>
      <c r="I797" t="s">
        <v>29</v>
      </c>
      <c r="K797">
        <v>17000</v>
      </c>
      <c r="L797" s="5" t="s">
        <v>48</v>
      </c>
    </row>
    <row r="798" spans="1:12" x14ac:dyDescent="0.3">
      <c r="A798" t="s">
        <v>1070</v>
      </c>
      <c r="B798" t="s">
        <v>468</v>
      </c>
      <c r="C798" t="s">
        <v>72</v>
      </c>
      <c r="D798" t="s">
        <v>73</v>
      </c>
      <c r="E798" t="s">
        <v>16</v>
      </c>
      <c r="F798" t="s">
        <v>44</v>
      </c>
      <c r="G798" t="s">
        <v>18</v>
      </c>
      <c r="H798">
        <v>7763</v>
      </c>
      <c r="I798" t="s">
        <v>19</v>
      </c>
      <c r="J798">
        <v>0.2</v>
      </c>
      <c r="K798">
        <v>9000</v>
      </c>
      <c r="L798" s="6">
        <v>45324</v>
      </c>
    </row>
    <row r="799" spans="1:12" x14ac:dyDescent="0.3">
      <c r="A799" t="s">
        <v>1071</v>
      </c>
      <c r="B799" t="s">
        <v>365</v>
      </c>
      <c r="C799" t="s">
        <v>14</v>
      </c>
      <c r="D799" t="s">
        <v>15</v>
      </c>
      <c r="E799" t="s">
        <v>35</v>
      </c>
      <c r="F799" t="s">
        <v>27</v>
      </c>
      <c r="G799" t="s">
        <v>28</v>
      </c>
      <c r="H799">
        <v>13248</v>
      </c>
      <c r="I799" t="s">
        <v>36</v>
      </c>
      <c r="J799">
        <v>0.3</v>
      </c>
      <c r="K799">
        <v>14000</v>
      </c>
      <c r="L799" s="6">
        <v>45293</v>
      </c>
    </row>
    <row r="800" spans="1:12" x14ac:dyDescent="0.3">
      <c r="A800" t="s">
        <v>1072</v>
      </c>
      <c r="B800" t="s">
        <v>119</v>
      </c>
      <c r="C800" t="s">
        <v>51</v>
      </c>
      <c r="D800" t="s">
        <v>52</v>
      </c>
      <c r="E800" t="s">
        <v>35</v>
      </c>
      <c r="F800" t="s">
        <v>17</v>
      </c>
      <c r="G800" t="s">
        <v>28</v>
      </c>
      <c r="H800">
        <v>12441</v>
      </c>
      <c r="I800" t="s">
        <v>36</v>
      </c>
      <c r="J800">
        <v>0.3</v>
      </c>
      <c r="K800">
        <v>13000</v>
      </c>
      <c r="L800" s="6">
        <v>45567</v>
      </c>
    </row>
    <row r="801" spans="1:12" x14ac:dyDescent="0.3">
      <c r="A801" t="s">
        <v>1073</v>
      </c>
      <c r="B801" t="s">
        <v>322</v>
      </c>
      <c r="C801" t="s">
        <v>33</v>
      </c>
      <c r="D801" t="s">
        <v>34</v>
      </c>
      <c r="E801" t="s">
        <v>35</v>
      </c>
      <c r="F801" t="s">
        <v>44</v>
      </c>
      <c r="G801" t="s">
        <v>40</v>
      </c>
      <c r="H801">
        <v>18599</v>
      </c>
      <c r="K801">
        <v>17000</v>
      </c>
      <c r="L801" s="5" t="s">
        <v>188</v>
      </c>
    </row>
    <row r="802" spans="1:12" x14ac:dyDescent="0.3">
      <c r="A802" t="s">
        <v>1074</v>
      </c>
      <c r="B802" t="s">
        <v>712</v>
      </c>
      <c r="C802" t="s">
        <v>33</v>
      </c>
      <c r="D802" t="s">
        <v>34</v>
      </c>
      <c r="E802" t="s">
        <v>35</v>
      </c>
      <c r="F802" t="s">
        <v>27</v>
      </c>
      <c r="G802" t="s">
        <v>40</v>
      </c>
      <c r="H802">
        <v>18674</v>
      </c>
      <c r="K802">
        <v>17000</v>
      </c>
      <c r="L802" s="6">
        <v>45628</v>
      </c>
    </row>
    <row r="803" spans="1:12" x14ac:dyDescent="0.3">
      <c r="A803" t="s">
        <v>1075</v>
      </c>
      <c r="B803" t="s">
        <v>360</v>
      </c>
      <c r="C803" t="s">
        <v>72</v>
      </c>
      <c r="D803" t="s">
        <v>73</v>
      </c>
      <c r="E803" t="s">
        <v>16</v>
      </c>
      <c r="F803" t="s">
        <v>44</v>
      </c>
      <c r="G803" t="s">
        <v>28</v>
      </c>
      <c r="H803">
        <v>10574</v>
      </c>
      <c r="I803" t="s">
        <v>19</v>
      </c>
      <c r="J803">
        <v>0.2</v>
      </c>
      <c r="K803">
        <v>9000</v>
      </c>
      <c r="L803" s="5" t="s">
        <v>30</v>
      </c>
    </row>
    <row r="804" spans="1:12" x14ac:dyDescent="0.3">
      <c r="A804" t="s">
        <v>1076</v>
      </c>
      <c r="B804" t="s">
        <v>66</v>
      </c>
      <c r="C804" t="s">
        <v>51</v>
      </c>
      <c r="D804" t="s">
        <v>52</v>
      </c>
      <c r="E804" t="s">
        <v>53</v>
      </c>
      <c r="F804" t="s">
        <v>17</v>
      </c>
      <c r="G804" t="s">
        <v>28</v>
      </c>
      <c r="H804">
        <v>12348</v>
      </c>
      <c r="K804">
        <v>13000</v>
      </c>
      <c r="L804" s="6">
        <v>45384</v>
      </c>
    </row>
    <row r="805" spans="1:12" x14ac:dyDescent="0.3">
      <c r="A805" t="s">
        <v>1077</v>
      </c>
      <c r="B805" t="s">
        <v>39</v>
      </c>
      <c r="C805" t="s">
        <v>51</v>
      </c>
      <c r="D805" t="s">
        <v>52</v>
      </c>
      <c r="E805" t="s">
        <v>16</v>
      </c>
      <c r="F805" t="s">
        <v>44</v>
      </c>
      <c r="G805" t="s">
        <v>28</v>
      </c>
      <c r="H805">
        <v>14277</v>
      </c>
      <c r="I805" t="s">
        <v>19</v>
      </c>
      <c r="J805">
        <v>0.2</v>
      </c>
      <c r="K805">
        <v>13000</v>
      </c>
      <c r="L805" s="5" t="s">
        <v>78</v>
      </c>
    </row>
    <row r="806" spans="1:12" x14ac:dyDescent="0.3">
      <c r="A806" t="s">
        <v>1078</v>
      </c>
      <c r="B806" t="s">
        <v>289</v>
      </c>
      <c r="C806" t="s">
        <v>51</v>
      </c>
      <c r="D806" t="s">
        <v>52</v>
      </c>
      <c r="E806" t="s">
        <v>53</v>
      </c>
      <c r="F806" t="s">
        <v>27</v>
      </c>
      <c r="G806" t="s">
        <v>28</v>
      </c>
      <c r="H806">
        <v>14821</v>
      </c>
      <c r="I806" t="s">
        <v>29</v>
      </c>
      <c r="K806">
        <v>13000</v>
      </c>
      <c r="L806" s="5" t="s">
        <v>333</v>
      </c>
    </row>
    <row r="807" spans="1:12" x14ac:dyDescent="0.3">
      <c r="A807" t="s">
        <v>1079</v>
      </c>
      <c r="B807" t="s">
        <v>87</v>
      </c>
      <c r="C807" t="s">
        <v>14</v>
      </c>
      <c r="D807" t="s">
        <v>15</v>
      </c>
      <c r="E807" t="s">
        <v>16</v>
      </c>
      <c r="F807" t="s">
        <v>44</v>
      </c>
      <c r="G807" t="s">
        <v>28</v>
      </c>
      <c r="H807">
        <v>12484</v>
      </c>
      <c r="I807" t="s">
        <v>19</v>
      </c>
      <c r="J807">
        <v>0.2</v>
      </c>
      <c r="K807">
        <v>14000</v>
      </c>
      <c r="L807" s="5" t="s">
        <v>129</v>
      </c>
    </row>
    <row r="808" spans="1:12" x14ac:dyDescent="0.3">
      <c r="A808" t="s">
        <v>1080</v>
      </c>
      <c r="B808" t="s">
        <v>448</v>
      </c>
      <c r="C808" t="s">
        <v>14</v>
      </c>
      <c r="D808" t="s">
        <v>15</v>
      </c>
      <c r="E808" t="s">
        <v>53</v>
      </c>
      <c r="F808" t="s">
        <v>17</v>
      </c>
      <c r="G808" t="s">
        <v>40</v>
      </c>
      <c r="H808">
        <v>13242</v>
      </c>
      <c r="K808">
        <v>14000</v>
      </c>
      <c r="L808" s="5" t="s">
        <v>20</v>
      </c>
    </row>
    <row r="809" spans="1:12" x14ac:dyDescent="0.3">
      <c r="A809" t="s">
        <v>1081</v>
      </c>
      <c r="B809" t="s">
        <v>490</v>
      </c>
      <c r="C809" t="s">
        <v>33</v>
      </c>
      <c r="D809" t="s">
        <v>34</v>
      </c>
      <c r="E809" t="s">
        <v>35</v>
      </c>
      <c r="F809" t="s">
        <v>27</v>
      </c>
      <c r="G809" t="s">
        <v>18</v>
      </c>
      <c r="H809">
        <v>15538</v>
      </c>
      <c r="I809" t="s">
        <v>19</v>
      </c>
      <c r="J809">
        <v>0.2</v>
      </c>
      <c r="K809">
        <v>17000</v>
      </c>
      <c r="L809" s="6">
        <v>45323</v>
      </c>
    </row>
    <row r="810" spans="1:12" x14ac:dyDescent="0.3">
      <c r="A810" t="s">
        <v>1082</v>
      </c>
      <c r="B810" t="s">
        <v>558</v>
      </c>
      <c r="C810" t="s">
        <v>33</v>
      </c>
      <c r="D810" t="s">
        <v>34</v>
      </c>
      <c r="E810" t="s">
        <v>16</v>
      </c>
      <c r="F810" t="s">
        <v>44</v>
      </c>
      <c r="G810" t="s">
        <v>28</v>
      </c>
      <c r="H810">
        <v>15945</v>
      </c>
      <c r="I810" t="s">
        <v>29</v>
      </c>
      <c r="K810">
        <v>17000</v>
      </c>
      <c r="L810" s="5" t="s">
        <v>101</v>
      </c>
    </row>
    <row r="811" spans="1:12" x14ac:dyDescent="0.3">
      <c r="A811" t="s">
        <v>1083</v>
      </c>
      <c r="B811" t="s">
        <v>853</v>
      </c>
      <c r="C811" t="s">
        <v>14</v>
      </c>
      <c r="D811" t="s">
        <v>15</v>
      </c>
      <c r="E811" t="s">
        <v>53</v>
      </c>
      <c r="F811" t="s">
        <v>27</v>
      </c>
      <c r="G811" t="s">
        <v>28</v>
      </c>
      <c r="H811">
        <v>15194</v>
      </c>
      <c r="K811">
        <v>14000</v>
      </c>
      <c r="L811" s="6">
        <v>45536</v>
      </c>
    </row>
    <row r="812" spans="1:12" x14ac:dyDescent="0.3">
      <c r="A812" t="s">
        <v>1084</v>
      </c>
      <c r="B812" t="s">
        <v>124</v>
      </c>
      <c r="C812" t="s">
        <v>72</v>
      </c>
      <c r="D812" t="s">
        <v>73</v>
      </c>
      <c r="E812" t="s">
        <v>16</v>
      </c>
      <c r="F812" t="s">
        <v>44</v>
      </c>
      <c r="G812" t="s">
        <v>40</v>
      </c>
      <c r="H812">
        <v>7753</v>
      </c>
      <c r="K812">
        <v>9000</v>
      </c>
      <c r="L812" s="6">
        <v>45293</v>
      </c>
    </row>
    <row r="813" spans="1:12" x14ac:dyDescent="0.3">
      <c r="A813" t="s">
        <v>1085</v>
      </c>
      <c r="B813" t="s">
        <v>544</v>
      </c>
      <c r="C813" t="s">
        <v>51</v>
      </c>
      <c r="D813" t="s">
        <v>52</v>
      </c>
      <c r="E813" t="s">
        <v>35</v>
      </c>
      <c r="F813" t="s">
        <v>27</v>
      </c>
      <c r="G813" t="s">
        <v>18</v>
      </c>
      <c r="H813">
        <v>12673</v>
      </c>
      <c r="I813" t="s">
        <v>23</v>
      </c>
      <c r="J813">
        <v>0.1</v>
      </c>
      <c r="K813">
        <v>13000</v>
      </c>
      <c r="L813" s="5" t="s">
        <v>45</v>
      </c>
    </row>
    <row r="814" spans="1:12" x14ac:dyDescent="0.3">
      <c r="A814" t="s">
        <v>1086</v>
      </c>
      <c r="B814" t="s">
        <v>82</v>
      </c>
      <c r="C814" t="s">
        <v>51</v>
      </c>
      <c r="D814" t="s">
        <v>52</v>
      </c>
      <c r="E814" t="s">
        <v>16</v>
      </c>
      <c r="F814" t="s">
        <v>44</v>
      </c>
      <c r="G814" t="s">
        <v>18</v>
      </c>
      <c r="H814">
        <v>14103</v>
      </c>
      <c r="I814" t="s">
        <v>19</v>
      </c>
      <c r="J814">
        <v>0.2</v>
      </c>
      <c r="K814">
        <v>13000</v>
      </c>
      <c r="L814" s="6">
        <v>45413</v>
      </c>
    </row>
    <row r="815" spans="1:12" x14ac:dyDescent="0.3">
      <c r="A815" t="s">
        <v>1087</v>
      </c>
      <c r="B815" t="s">
        <v>465</v>
      </c>
      <c r="C815" t="s">
        <v>72</v>
      </c>
      <c r="D815" t="s">
        <v>73</v>
      </c>
      <c r="E815" t="s">
        <v>16</v>
      </c>
      <c r="F815" t="s">
        <v>17</v>
      </c>
      <c r="G815" t="s">
        <v>40</v>
      </c>
      <c r="H815">
        <v>10635</v>
      </c>
      <c r="I815" t="s">
        <v>19</v>
      </c>
      <c r="J815">
        <v>0.2</v>
      </c>
      <c r="K815">
        <v>9000</v>
      </c>
      <c r="L815" s="5" t="s">
        <v>69</v>
      </c>
    </row>
    <row r="816" spans="1:12" x14ac:dyDescent="0.3">
      <c r="A816" t="s">
        <v>1088</v>
      </c>
      <c r="B816" t="s">
        <v>181</v>
      </c>
      <c r="C816" t="s">
        <v>14</v>
      </c>
      <c r="D816" t="s">
        <v>15</v>
      </c>
      <c r="E816" t="s">
        <v>16</v>
      </c>
      <c r="F816" t="s">
        <v>44</v>
      </c>
      <c r="G816" t="s">
        <v>40</v>
      </c>
      <c r="H816">
        <v>14949</v>
      </c>
      <c r="I816" t="s">
        <v>36</v>
      </c>
      <c r="J816">
        <v>0.3</v>
      </c>
      <c r="K816">
        <v>14000</v>
      </c>
      <c r="L816" s="5" t="s">
        <v>132</v>
      </c>
    </row>
    <row r="817" spans="1:12" x14ac:dyDescent="0.3">
      <c r="A817" t="s">
        <v>1089</v>
      </c>
      <c r="B817" t="s">
        <v>266</v>
      </c>
      <c r="C817" t="s">
        <v>14</v>
      </c>
      <c r="D817" t="s">
        <v>15</v>
      </c>
      <c r="E817" t="s">
        <v>16</v>
      </c>
      <c r="F817" t="s">
        <v>27</v>
      </c>
      <c r="G817" t="s">
        <v>40</v>
      </c>
      <c r="H817">
        <v>13871</v>
      </c>
      <c r="I817" t="s">
        <v>23</v>
      </c>
      <c r="J817">
        <v>0.1</v>
      </c>
      <c r="K817">
        <v>14000</v>
      </c>
      <c r="L817" s="5" t="s">
        <v>188</v>
      </c>
    </row>
    <row r="818" spans="1:12" x14ac:dyDescent="0.3">
      <c r="A818" t="s">
        <v>1090</v>
      </c>
      <c r="B818" t="s">
        <v>26</v>
      </c>
      <c r="C818" t="s">
        <v>72</v>
      </c>
      <c r="D818" t="s">
        <v>73</v>
      </c>
      <c r="E818" t="s">
        <v>16</v>
      </c>
      <c r="F818" t="s">
        <v>27</v>
      </c>
      <c r="G818" t="s">
        <v>28</v>
      </c>
      <c r="H818">
        <v>8586</v>
      </c>
      <c r="I818" t="s">
        <v>29</v>
      </c>
      <c r="K818">
        <v>9000</v>
      </c>
      <c r="L818" s="5" t="s">
        <v>198</v>
      </c>
    </row>
    <row r="819" spans="1:12" x14ac:dyDescent="0.3">
      <c r="A819" t="s">
        <v>1091</v>
      </c>
      <c r="B819" t="s">
        <v>1068</v>
      </c>
      <c r="C819" t="s">
        <v>51</v>
      </c>
      <c r="D819" t="s">
        <v>52</v>
      </c>
      <c r="E819" t="s">
        <v>53</v>
      </c>
      <c r="F819" t="s">
        <v>17</v>
      </c>
      <c r="G819" t="s">
        <v>40</v>
      </c>
      <c r="H819">
        <v>14622</v>
      </c>
      <c r="I819" t="s">
        <v>36</v>
      </c>
      <c r="J819">
        <v>0.3</v>
      </c>
      <c r="K819">
        <v>13000</v>
      </c>
      <c r="L819" s="5" t="s">
        <v>326</v>
      </c>
    </row>
    <row r="820" spans="1:12" x14ac:dyDescent="0.3">
      <c r="A820" t="s">
        <v>1092</v>
      </c>
      <c r="B820" t="s">
        <v>679</v>
      </c>
      <c r="C820" t="s">
        <v>72</v>
      </c>
      <c r="D820" t="s">
        <v>73</v>
      </c>
      <c r="E820" t="s">
        <v>35</v>
      </c>
      <c r="F820" t="s">
        <v>17</v>
      </c>
      <c r="G820" t="s">
        <v>40</v>
      </c>
      <c r="H820">
        <v>9511</v>
      </c>
      <c r="I820" t="s">
        <v>23</v>
      </c>
      <c r="J820">
        <v>0.1</v>
      </c>
      <c r="K820">
        <v>9000</v>
      </c>
      <c r="L820" s="5" t="s">
        <v>57</v>
      </c>
    </row>
    <row r="821" spans="1:12" x14ac:dyDescent="0.3">
      <c r="A821" t="s">
        <v>1093</v>
      </c>
      <c r="B821" t="s">
        <v>93</v>
      </c>
      <c r="C821" t="s">
        <v>72</v>
      </c>
      <c r="D821" t="s">
        <v>73</v>
      </c>
      <c r="E821" t="s">
        <v>16</v>
      </c>
      <c r="F821" t="s">
        <v>17</v>
      </c>
      <c r="G821" t="s">
        <v>18</v>
      </c>
      <c r="H821">
        <v>9959</v>
      </c>
      <c r="I821" t="s">
        <v>29</v>
      </c>
      <c r="K821">
        <v>9000</v>
      </c>
      <c r="L821" s="6">
        <v>45505</v>
      </c>
    </row>
    <row r="822" spans="1:12" x14ac:dyDescent="0.3">
      <c r="A822" t="s">
        <v>1094</v>
      </c>
      <c r="B822" t="s">
        <v>157</v>
      </c>
      <c r="C822" t="s">
        <v>51</v>
      </c>
      <c r="D822" t="s">
        <v>52</v>
      </c>
      <c r="E822" t="s">
        <v>53</v>
      </c>
      <c r="F822" t="s">
        <v>17</v>
      </c>
      <c r="G822" t="s">
        <v>40</v>
      </c>
      <c r="H822">
        <v>12846</v>
      </c>
      <c r="I822" t="s">
        <v>23</v>
      </c>
      <c r="J822">
        <v>0.1</v>
      </c>
      <c r="K822">
        <v>13000</v>
      </c>
      <c r="L822" s="6">
        <v>45627</v>
      </c>
    </row>
    <row r="823" spans="1:12" x14ac:dyDescent="0.3">
      <c r="A823" t="s">
        <v>1095</v>
      </c>
      <c r="B823" t="s">
        <v>636</v>
      </c>
      <c r="C823" t="s">
        <v>51</v>
      </c>
      <c r="D823" t="s">
        <v>52</v>
      </c>
      <c r="E823" t="s">
        <v>53</v>
      </c>
      <c r="F823" t="s">
        <v>27</v>
      </c>
      <c r="G823" t="s">
        <v>40</v>
      </c>
      <c r="H823">
        <v>12327</v>
      </c>
      <c r="I823" t="s">
        <v>19</v>
      </c>
      <c r="J823">
        <v>0.2</v>
      </c>
      <c r="K823">
        <v>13000</v>
      </c>
      <c r="L823" s="5" t="s">
        <v>48</v>
      </c>
    </row>
    <row r="824" spans="1:12" x14ac:dyDescent="0.3">
      <c r="A824" t="s">
        <v>1096</v>
      </c>
      <c r="B824" t="s">
        <v>1036</v>
      </c>
      <c r="C824" t="s">
        <v>14</v>
      </c>
      <c r="D824" t="s">
        <v>15</v>
      </c>
      <c r="E824" t="s">
        <v>35</v>
      </c>
      <c r="F824" t="s">
        <v>44</v>
      </c>
      <c r="G824" t="s">
        <v>40</v>
      </c>
      <c r="H824">
        <v>14597</v>
      </c>
      <c r="I824" t="s">
        <v>36</v>
      </c>
      <c r="J824">
        <v>0.3</v>
      </c>
      <c r="K824">
        <v>14000</v>
      </c>
      <c r="L824" s="6">
        <v>45444</v>
      </c>
    </row>
    <row r="825" spans="1:12" x14ac:dyDescent="0.3">
      <c r="A825" t="s">
        <v>1097</v>
      </c>
      <c r="B825" t="s">
        <v>584</v>
      </c>
      <c r="C825" t="s">
        <v>72</v>
      </c>
      <c r="D825" t="s">
        <v>73</v>
      </c>
      <c r="E825" t="s">
        <v>16</v>
      </c>
      <c r="F825" t="s">
        <v>44</v>
      </c>
      <c r="G825" t="s">
        <v>28</v>
      </c>
      <c r="H825">
        <v>10890</v>
      </c>
      <c r="I825" t="s">
        <v>19</v>
      </c>
      <c r="J825">
        <v>0.2</v>
      </c>
      <c r="K825">
        <v>9000</v>
      </c>
      <c r="L825" s="5" t="s">
        <v>54</v>
      </c>
    </row>
    <row r="826" spans="1:12" x14ac:dyDescent="0.3">
      <c r="A826" t="s">
        <v>1098</v>
      </c>
      <c r="B826" t="s">
        <v>424</v>
      </c>
      <c r="C826" t="s">
        <v>14</v>
      </c>
      <c r="D826" t="s">
        <v>15</v>
      </c>
      <c r="E826" t="s">
        <v>35</v>
      </c>
      <c r="F826" t="s">
        <v>17</v>
      </c>
      <c r="G826" t="s">
        <v>28</v>
      </c>
      <c r="H826">
        <v>15568</v>
      </c>
      <c r="I826" t="s">
        <v>19</v>
      </c>
      <c r="J826">
        <v>0.2</v>
      </c>
      <c r="K826">
        <v>14000</v>
      </c>
      <c r="L826" s="6">
        <v>45597</v>
      </c>
    </row>
    <row r="827" spans="1:12" x14ac:dyDescent="0.3">
      <c r="A827" t="s">
        <v>1099</v>
      </c>
      <c r="B827" t="s">
        <v>448</v>
      </c>
      <c r="C827" t="s">
        <v>51</v>
      </c>
      <c r="D827" t="s">
        <v>52</v>
      </c>
      <c r="E827" t="s">
        <v>16</v>
      </c>
      <c r="F827" t="s">
        <v>27</v>
      </c>
      <c r="G827" t="s">
        <v>40</v>
      </c>
      <c r="H827">
        <v>12261</v>
      </c>
      <c r="I827" t="s">
        <v>36</v>
      </c>
      <c r="J827">
        <v>0.3</v>
      </c>
      <c r="K827">
        <v>13000</v>
      </c>
      <c r="L827" s="5" t="s">
        <v>373</v>
      </c>
    </row>
    <row r="828" spans="1:12" x14ac:dyDescent="0.3">
      <c r="A828" t="s">
        <v>1100</v>
      </c>
      <c r="B828" t="s">
        <v>332</v>
      </c>
      <c r="C828" t="s">
        <v>33</v>
      </c>
      <c r="D828" t="s">
        <v>34</v>
      </c>
      <c r="E828" t="s">
        <v>16</v>
      </c>
      <c r="F828" t="s">
        <v>27</v>
      </c>
      <c r="G828" t="s">
        <v>18</v>
      </c>
      <c r="H828">
        <v>18680</v>
      </c>
      <c r="I828" t="s">
        <v>19</v>
      </c>
      <c r="J828">
        <v>0.2</v>
      </c>
      <c r="K828">
        <v>17000</v>
      </c>
      <c r="L828" s="5" t="s">
        <v>85</v>
      </c>
    </row>
    <row r="829" spans="1:12" x14ac:dyDescent="0.3">
      <c r="A829" t="s">
        <v>1101</v>
      </c>
      <c r="B829" t="s">
        <v>128</v>
      </c>
      <c r="C829" t="s">
        <v>33</v>
      </c>
      <c r="D829" t="s">
        <v>34</v>
      </c>
      <c r="E829" t="s">
        <v>35</v>
      </c>
      <c r="F829" t="s">
        <v>17</v>
      </c>
      <c r="G829" t="s">
        <v>40</v>
      </c>
      <c r="H829">
        <v>18503</v>
      </c>
      <c r="K829">
        <v>17000</v>
      </c>
      <c r="L829" s="6">
        <v>45384</v>
      </c>
    </row>
    <row r="830" spans="1:12" x14ac:dyDescent="0.3">
      <c r="A830" t="s">
        <v>1102</v>
      </c>
      <c r="B830" t="s">
        <v>75</v>
      </c>
      <c r="C830" t="s">
        <v>72</v>
      </c>
      <c r="D830" t="s">
        <v>73</v>
      </c>
      <c r="E830" t="s">
        <v>35</v>
      </c>
      <c r="F830" t="s">
        <v>27</v>
      </c>
      <c r="G830" t="s">
        <v>28</v>
      </c>
      <c r="H830">
        <v>9701</v>
      </c>
      <c r="K830">
        <v>9000</v>
      </c>
      <c r="L830" s="5" t="s">
        <v>192</v>
      </c>
    </row>
    <row r="831" spans="1:12" x14ac:dyDescent="0.3">
      <c r="A831" t="s">
        <v>1103</v>
      </c>
      <c r="B831" t="s">
        <v>563</v>
      </c>
      <c r="C831" t="s">
        <v>14</v>
      </c>
      <c r="D831" t="s">
        <v>15</v>
      </c>
      <c r="E831" t="s">
        <v>16</v>
      </c>
      <c r="F831" t="s">
        <v>44</v>
      </c>
      <c r="G831" t="s">
        <v>18</v>
      </c>
      <c r="H831">
        <v>13002</v>
      </c>
      <c r="I831" t="s">
        <v>29</v>
      </c>
      <c r="K831">
        <v>14000</v>
      </c>
      <c r="L831" s="5" t="s">
        <v>37</v>
      </c>
    </row>
    <row r="832" spans="1:12" x14ac:dyDescent="0.3">
      <c r="A832" t="s">
        <v>1104</v>
      </c>
      <c r="B832" t="s">
        <v>242</v>
      </c>
      <c r="C832" t="s">
        <v>51</v>
      </c>
      <c r="D832" t="s">
        <v>52</v>
      </c>
      <c r="E832" t="s">
        <v>35</v>
      </c>
      <c r="F832" t="s">
        <v>27</v>
      </c>
      <c r="G832" t="s">
        <v>18</v>
      </c>
      <c r="H832">
        <v>11225</v>
      </c>
      <c r="I832" t="s">
        <v>36</v>
      </c>
      <c r="J832">
        <v>0.3</v>
      </c>
      <c r="K832">
        <v>13000</v>
      </c>
      <c r="L832" s="6">
        <v>45352</v>
      </c>
    </row>
    <row r="833" spans="1:12" x14ac:dyDescent="0.3">
      <c r="A833" t="s">
        <v>1105</v>
      </c>
      <c r="B833" t="s">
        <v>655</v>
      </c>
      <c r="C833" t="s">
        <v>14</v>
      </c>
      <c r="D833" t="s">
        <v>15</v>
      </c>
      <c r="E833" t="s">
        <v>16</v>
      </c>
      <c r="F833" t="s">
        <v>44</v>
      </c>
      <c r="G833" t="s">
        <v>28</v>
      </c>
      <c r="H833">
        <v>13222</v>
      </c>
      <c r="I833" t="s">
        <v>36</v>
      </c>
      <c r="J833">
        <v>0.3</v>
      </c>
      <c r="K833">
        <v>14000</v>
      </c>
      <c r="L833" s="5" t="s">
        <v>333</v>
      </c>
    </row>
    <row r="834" spans="1:12" x14ac:dyDescent="0.3">
      <c r="A834" t="s">
        <v>1106</v>
      </c>
      <c r="B834" t="s">
        <v>50</v>
      </c>
      <c r="C834" t="s">
        <v>14</v>
      </c>
      <c r="D834" t="s">
        <v>15</v>
      </c>
      <c r="E834" t="s">
        <v>53</v>
      </c>
      <c r="F834" t="s">
        <v>27</v>
      </c>
      <c r="G834" t="s">
        <v>18</v>
      </c>
      <c r="H834">
        <v>14752</v>
      </c>
      <c r="I834" t="s">
        <v>36</v>
      </c>
      <c r="J834">
        <v>0.3</v>
      </c>
      <c r="K834">
        <v>14000</v>
      </c>
      <c r="L834" s="6">
        <v>45537</v>
      </c>
    </row>
    <row r="835" spans="1:12" x14ac:dyDescent="0.3">
      <c r="A835" t="s">
        <v>1107</v>
      </c>
      <c r="B835" t="s">
        <v>340</v>
      </c>
      <c r="C835" t="s">
        <v>51</v>
      </c>
      <c r="D835" t="s">
        <v>52</v>
      </c>
      <c r="E835" t="s">
        <v>53</v>
      </c>
      <c r="F835" t="s">
        <v>44</v>
      </c>
      <c r="G835" t="s">
        <v>28</v>
      </c>
      <c r="H835">
        <v>12475</v>
      </c>
      <c r="I835" t="s">
        <v>23</v>
      </c>
      <c r="J835">
        <v>0.1</v>
      </c>
      <c r="K835">
        <v>13000</v>
      </c>
      <c r="L835" s="6">
        <v>45444</v>
      </c>
    </row>
    <row r="836" spans="1:12" x14ac:dyDescent="0.3">
      <c r="A836" t="s">
        <v>1108</v>
      </c>
      <c r="B836" t="s">
        <v>1109</v>
      </c>
      <c r="C836" t="s">
        <v>33</v>
      </c>
      <c r="D836" t="s">
        <v>34</v>
      </c>
      <c r="E836" t="s">
        <v>53</v>
      </c>
      <c r="F836" t="s">
        <v>17</v>
      </c>
      <c r="G836" t="s">
        <v>18</v>
      </c>
      <c r="H836">
        <v>18106</v>
      </c>
      <c r="K836">
        <v>17000</v>
      </c>
      <c r="L836" s="5" t="s">
        <v>62</v>
      </c>
    </row>
    <row r="837" spans="1:12" x14ac:dyDescent="0.3">
      <c r="A837" t="s">
        <v>1110</v>
      </c>
      <c r="B837" t="s">
        <v>941</v>
      </c>
      <c r="C837" t="s">
        <v>33</v>
      </c>
      <c r="D837" t="s">
        <v>34</v>
      </c>
      <c r="E837" t="s">
        <v>53</v>
      </c>
      <c r="F837" t="s">
        <v>27</v>
      </c>
      <c r="G837" t="s">
        <v>18</v>
      </c>
      <c r="H837">
        <v>17845</v>
      </c>
      <c r="I837" t="s">
        <v>36</v>
      </c>
      <c r="J837">
        <v>0.3</v>
      </c>
      <c r="K837">
        <v>17000</v>
      </c>
      <c r="L837" s="5" t="s">
        <v>165</v>
      </c>
    </row>
    <row r="838" spans="1:12" x14ac:dyDescent="0.3">
      <c r="A838" t="s">
        <v>1111</v>
      </c>
      <c r="B838" t="s">
        <v>424</v>
      </c>
      <c r="C838" t="s">
        <v>51</v>
      </c>
      <c r="D838" t="s">
        <v>52</v>
      </c>
      <c r="E838" t="s">
        <v>16</v>
      </c>
      <c r="F838" t="s">
        <v>27</v>
      </c>
      <c r="G838" t="s">
        <v>28</v>
      </c>
      <c r="H838">
        <v>11238</v>
      </c>
      <c r="I838" t="s">
        <v>23</v>
      </c>
      <c r="J838">
        <v>0.1</v>
      </c>
      <c r="K838">
        <v>13000</v>
      </c>
      <c r="L838" s="6">
        <v>45445</v>
      </c>
    </row>
    <row r="839" spans="1:12" x14ac:dyDescent="0.3">
      <c r="A839" t="s">
        <v>1112</v>
      </c>
      <c r="B839" t="s">
        <v>801</v>
      </c>
      <c r="C839" t="s">
        <v>14</v>
      </c>
      <c r="D839" t="s">
        <v>15</v>
      </c>
      <c r="E839" t="s">
        <v>53</v>
      </c>
      <c r="F839" t="s">
        <v>44</v>
      </c>
      <c r="G839" t="s">
        <v>28</v>
      </c>
      <c r="H839">
        <v>14477</v>
      </c>
      <c r="I839" t="s">
        <v>36</v>
      </c>
      <c r="J839">
        <v>0.3</v>
      </c>
      <c r="K839">
        <v>14000</v>
      </c>
      <c r="L839" s="5" t="s">
        <v>69</v>
      </c>
    </row>
    <row r="840" spans="1:12" x14ac:dyDescent="0.3">
      <c r="A840" t="s">
        <v>1113</v>
      </c>
      <c r="B840" t="s">
        <v>873</v>
      </c>
      <c r="C840" t="s">
        <v>33</v>
      </c>
      <c r="D840" t="s">
        <v>34</v>
      </c>
      <c r="E840" t="s">
        <v>53</v>
      </c>
      <c r="F840" t="s">
        <v>44</v>
      </c>
      <c r="G840" t="s">
        <v>28</v>
      </c>
      <c r="H840">
        <v>17552</v>
      </c>
      <c r="I840" t="s">
        <v>36</v>
      </c>
      <c r="J840">
        <v>0.3</v>
      </c>
      <c r="K840">
        <v>17000</v>
      </c>
      <c r="L840" s="5" t="s">
        <v>45</v>
      </c>
    </row>
    <row r="841" spans="1:12" x14ac:dyDescent="0.3">
      <c r="A841" t="s">
        <v>1114</v>
      </c>
      <c r="B841" t="s">
        <v>756</v>
      </c>
      <c r="C841" t="s">
        <v>72</v>
      </c>
      <c r="D841" t="s">
        <v>73</v>
      </c>
      <c r="E841" t="s">
        <v>16</v>
      </c>
      <c r="F841" t="s">
        <v>44</v>
      </c>
      <c r="G841" t="s">
        <v>28</v>
      </c>
      <c r="H841">
        <v>9038</v>
      </c>
      <c r="K841">
        <v>9000</v>
      </c>
      <c r="L841" s="5" t="s">
        <v>230</v>
      </c>
    </row>
    <row r="842" spans="1:12" x14ac:dyDescent="0.3">
      <c r="A842" t="s">
        <v>1115</v>
      </c>
      <c r="B842" t="s">
        <v>756</v>
      </c>
      <c r="C842" t="s">
        <v>51</v>
      </c>
      <c r="D842" t="s">
        <v>52</v>
      </c>
      <c r="E842" t="s">
        <v>16</v>
      </c>
      <c r="F842" t="s">
        <v>17</v>
      </c>
      <c r="G842" t="s">
        <v>18</v>
      </c>
      <c r="H842">
        <v>11006</v>
      </c>
      <c r="I842" t="s">
        <v>23</v>
      </c>
      <c r="J842">
        <v>0.1</v>
      </c>
      <c r="K842">
        <v>13000</v>
      </c>
      <c r="L842" s="6">
        <v>45323</v>
      </c>
    </row>
    <row r="843" spans="1:12" x14ac:dyDescent="0.3">
      <c r="A843" t="s">
        <v>1116</v>
      </c>
      <c r="B843" t="s">
        <v>367</v>
      </c>
      <c r="C843" t="s">
        <v>14</v>
      </c>
      <c r="D843" t="s">
        <v>15</v>
      </c>
      <c r="E843" t="s">
        <v>16</v>
      </c>
      <c r="F843" t="s">
        <v>27</v>
      </c>
      <c r="G843" t="s">
        <v>28</v>
      </c>
      <c r="H843">
        <v>13698</v>
      </c>
      <c r="K843">
        <v>14000</v>
      </c>
      <c r="L843" s="6">
        <v>45352</v>
      </c>
    </row>
    <row r="844" spans="1:12" x14ac:dyDescent="0.3">
      <c r="A844" t="s">
        <v>1117</v>
      </c>
      <c r="B844" t="s">
        <v>315</v>
      </c>
      <c r="C844" t="s">
        <v>51</v>
      </c>
      <c r="D844" t="s">
        <v>52</v>
      </c>
      <c r="E844" t="s">
        <v>35</v>
      </c>
      <c r="F844" t="s">
        <v>44</v>
      </c>
      <c r="G844" t="s">
        <v>18</v>
      </c>
      <c r="H844">
        <v>13826</v>
      </c>
      <c r="I844" t="s">
        <v>36</v>
      </c>
      <c r="J844">
        <v>0.3</v>
      </c>
      <c r="K844">
        <v>13000</v>
      </c>
      <c r="L844" s="5" t="s">
        <v>170</v>
      </c>
    </row>
    <row r="845" spans="1:12" x14ac:dyDescent="0.3">
      <c r="A845" t="s">
        <v>1118</v>
      </c>
      <c r="B845" t="s">
        <v>688</v>
      </c>
      <c r="C845" t="s">
        <v>33</v>
      </c>
      <c r="D845" t="s">
        <v>34</v>
      </c>
      <c r="E845" t="s">
        <v>53</v>
      </c>
      <c r="F845" t="s">
        <v>44</v>
      </c>
      <c r="G845" t="s">
        <v>28</v>
      </c>
      <c r="H845">
        <v>16326</v>
      </c>
      <c r="I845" t="s">
        <v>23</v>
      </c>
      <c r="J845">
        <v>0.1</v>
      </c>
      <c r="K845">
        <v>17000</v>
      </c>
      <c r="L845" s="6">
        <v>45505</v>
      </c>
    </row>
    <row r="846" spans="1:12" x14ac:dyDescent="0.3">
      <c r="A846" t="s">
        <v>1119</v>
      </c>
      <c r="B846" t="s">
        <v>352</v>
      </c>
      <c r="C846" t="s">
        <v>33</v>
      </c>
      <c r="D846" t="s">
        <v>34</v>
      </c>
      <c r="E846" t="s">
        <v>53</v>
      </c>
      <c r="F846" t="s">
        <v>44</v>
      </c>
      <c r="G846" t="s">
        <v>28</v>
      </c>
      <c r="H846">
        <v>17523</v>
      </c>
      <c r="I846" t="s">
        <v>23</v>
      </c>
      <c r="J846">
        <v>0.1</v>
      </c>
      <c r="K846">
        <v>17000</v>
      </c>
      <c r="L846" s="5" t="s">
        <v>62</v>
      </c>
    </row>
    <row r="847" spans="1:12" x14ac:dyDescent="0.3">
      <c r="A847" t="s">
        <v>1120</v>
      </c>
      <c r="B847" t="s">
        <v>39</v>
      </c>
      <c r="C847" t="s">
        <v>33</v>
      </c>
      <c r="D847" t="s">
        <v>34</v>
      </c>
      <c r="E847" t="s">
        <v>53</v>
      </c>
      <c r="F847" t="s">
        <v>44</v>
      </c>
      <c r="G847" t="s">
        <v>40</v>
      </c>
      <c r="H847">
        <v>18752</v>
      </c>
      <c r="K847">
        <v>17000</v>
      </c>
      <c r="L847" s="5" t="s">
        <v>230</v>
      </c>
    </row>
    <row r="848" spans="1:12" x14ac:dyDescent="0.3">
      <c r="A848" t="s">
        <v>1121</v>
      </c>
      <c r="B848" t="s">
        <v>80</v>
      </c>
      <c r="C848" t="s">
        <v>51</v>
      </c>
      <c r="D848" t="s">
        <v>52</v>
      </c>
      <c r="E848" t="s">
        <v>53</v>
      </c>
      <c r="F848" t="s">
        <v>27</v>
      </c>
      <c r="G848" t="s">
        <v>28</v>
      </c>
      <c r="H848">
        <v>12886</v>
      </c>
      <c r="I848" t="s">
        <v>29</v>
      </c>
      <c r="K848">
        <v>13000</v>
      </c>
      <c r="L848" s="5" t="s">
        <v>211</v>
      </c>
    </row>
    <row r="849" spans="1:12" x14ac:dyDescent="0.3">
      <c r="A849" t="s">
        <v>1122</v>
      </c>
      <c r="B849" t="s">
        <v>838</v>
      </c>
      <c r="C849" t="s">
        <v>72</v>
      </c>
      <c r="D849" t="s">
        <v>73</v>
      </c>
      <c r="E849" t="s">
        <v>16</v>
      </c>
      <c r="F849" t="s">
        <v>27</v>
      </c>
      <c r="G849" t="s">
        <v>28</v>
      </c>
      <c r="H849">
        <v>8226</v>
      </c>
      <c r="I849" t="s">
        <v>29</v>
      </c>
      <c r="K849">
        <v>9000</v>
      </c>
      <c r="L849" s="5" t="s">
        <v>373</v>
      </c>
    </row>
    <row r="850" spans="1:12" x14ac:dyDescent="0.3">
      <c r="A850" t="s">
        <v>1123</v>
      </c>
      <c r="B850" t="s">
        <v>352</v>
      </c>
      <c r="C850" t="s">
        <v>14</v>
      </c>
      <c r="D850" t="s">
        <v>15</v>
      </c>
      <c r="E850" t="s">
        <v>35</v>
      </c>
      <c r="F850" t="s">
        <v>44</v>
      </c>
      <c r="G850" t="s">
        <v>28</v>
      </c>
      <c r="H850">
        <v>13358</v>
      </c>
      <c r="I850" t="s">
        <v>36</v>
      </c>
      <c r="J850">
        <v>0.3</v>
      </c>
      <c r="K850">
        <v>14000</v>
      </c>
      <c r="L850" s="6">
        <v>45413</v>
      </c>
    </row>
    <row r="851" spans="1:12" x14ac:dyDescent="0.3">
      <c r="A851" t="s">
        <v>1124</v>
      </c>
      <c r="B851" t="s">
        <v>289</v>
      </c>
      <c r="C851" t="s">
        <v>14</v>
      </c>
      <c r="D851" t="s">
        <v>15</v>
      </c>
      <c r="E851" t="s">
        <v>53</v>
      </c>
      <c r="F851" t="s">
        <v>17</v>
      </c>
      <c r="G851" t="s">
        <v>28</v>
      </c>
      <c r="H851">
        <v>14188</v>
      </c>
      <c r="I851" t="s">
        <v>19</v>
      </c>
      <c r="J851">
        <v>0.2</v>
      </c>
      <c r="K851">
        <v>14000</v>
      </c>
      <c r="L851" s="6">
        <v>45445</v>
      </c>
    </row>
    <row r="852" spans="1:12" x14ac:dyDescent="0.3">
      <c r="A852" t="s">
        <v>1125</v>
      </c>
      <c r="B852" t="s">
        <v>372</v>
      </c>
      <c r="C852" t="s">
        <v>51</v>
      </c>
      <c r="D852" t="s">
        <v>52</v>
      </c>
      <c r="E852" t="s">
        <v>16</v>
      </c>
      <c r="F852" t="s">
        <v>27</v>
      </c>
      <c r="G852" t="s">
        <v>40</v>
      </c>
      <c r="H852">
        <v>13888</v>
      </c>
      <c r="I852" t="s">
        <v>36</v>
      </c>
      <c r="J852">
        <v>0.3</v>
      </c>
      <c r="K852">
        <v>13000</v>
      </c>
      <c r="L852" s="5" t="s">
        <v>48</v>
      </c>
    </row>
    <row r="853" spans="1:12" x14ac:dyDescent="0.3">
      <c r="A853" t="s">
        <v>1126</v>
      </c>
      <c r="B853" t="s">
        <v>620</v>
      </c>
      <c r="C853" t="s">
        <v>72</v>
      </c>
      <c r="D853" t="s">
        <v>73</v>
      </c>
      <c r="E853" t="s">
        <v>35</v>
      </c>
      <c r="F853" t="s">
        <v>17</v>
      </c>
      <c r="G853" t="s">
        <v>18</v>
      </c>
      <c r="H853">
        <v>8522</v>
      </c>
      <c r="K853">
        <v>9000</v>
      </c>
      <c r="L853" s="5" t="s">
        <v>62</v>
      </c>
    </row>
    <row r="854" spans="1:12" x14ac:dyDescent="0.3">
      <c r="A854" t="s">
        <v>1127</v>
      </c>
      <c r="B854" t="s">
        <v>322</v>
      </c>
      <c r="C854" t="s">
        <v>33</v>
      </c>
      <c r="D854" t="s">
        <v>34</v>
      </c>
      <c r="E854" t="s">
        <v>35</v>
      </c>
      <c r="F854" t="s">
        <v>27</v>
      </c>
      <c r="G854" t="s">
        <v>40</v>
      </c>
      <c r="H854">
        <v>18215</v>
      </c>
      <c r="I854" t="s">
        <v>23</v>
      </c>
      <c r="J854">
        <v>0.1</v>
      </c>
      <c r="K854">
        <v>17000</v>
      </c>
      <c r="L854" s="5" t="s">
        <v>326</v>
      </c>
    </row>
    <row r="855" spans="1:12" x14ac:dyDescent="0.3">
      <c r="A855" t="s">
        <v>1128</v>
      </c>
      <c r="B855" t="s">
        <v>262</v>
      </c>
      <c r="C855" t="s">
        <v>72</v>
      </c>
      <c r="D855" t="s">
        <v>73</v>
      </c>
      <c r="E855" t="s">
        <v>16</v>
      </c>
      <c r="F855" t="s">
        <v>27</v>
      </c>
      <c r="G855" t="s">
        <v>40</v>
      </c>
      <c r="H855">
        <v>10706</v>
      </c>
      <c r="I855" t="s">
        <v>29</v>
      </c>
      <c r="K855">
        <v>9000</v>
      </c>
      <c r="L855" s="6">
        <v>45566</v>
      </c>
    </row>
    <row r="856" spans="1:12" x14ac:dyDescent="0.3">
      <c r="A856" t="s">
        <v>1129</v>
      </c>
      <c r="B856" t="s">
        <v>427</v>
      </c>
      <c r="C856" t="s">
        <v>72</v>
      </c>
      <c r="D856" t="s">
        <v>73</v>
      </c>
      <c r="E856" t="s">
        <v>16</v>
      </c>
      <c r="F856" t="s">
        <v>44</v>
      </c>
      <c r="G856" t="s">
        <v>40</v>
      </c>
      <c r="H856">
        <v>10176</v>
      </c>
      <c r="I856" t="s">
        <v>36</v>
      </c>
      <c r="J856">
        <v>0.3</v>
      </c>
      <c r="K856">
        <v>9000</v>
      </c>
      <c r="L856" s="6">
        <v>45566</v>
      </c>
    </row>
    <row r="857" spans="1:12" x14ac:dyDescent="0.3">
      <c r="A857" t="s">
        <v>1130</v>
      </c>
      <c r="B857" t="s">
        <v>164</v>
      </c>
      <c r="C857" t="s">
        <v>14</v>
      </c>
      <c r="D857" t="s">
        <v>15</v>
      </c>
      <c r="E857" t="s">
        <v>16</v>
      </c>
      <c r="F857" t="s">
        <v>44</v>
      </c>
      <c r="G857" t="s">
        <v>18</v>
      </c>
      <c r="H857">
        <v>12840</v>
      </c>
      <c r="I857" t="s">
        <v>23</v>
      </c>
      <c r="J857">
        <v>0.1</v>
      </c>
      <c r="K857">
        <v>14000</v>
      </c>
      <c r="L857" s="5" t="s">
        <v>192</v>
      </c>
    </row>
    <row r="858" spans="1:12" x14ac:dyDescent="0.3">
      <c r="A858" t="s">
        <v>1131</v>
      </c>
      <c r="B858" t="s">
        <v>119</v>
      </c>
      <c r="C858" t="s">
        <v>14</v>
      </c>
      <c r="D858" t="s">
        <v>15</v>
      </c>
      <c r="E858" t="s">
        <v>35</v>
      </c>
      <c r="F858" t="s">
        <v>17</v>
      </c>
      <c r="G858" t="s">
        <v>18</v>
      </c>
      <c r="H858">
        <v>14814</v>
      </c>
      <c r="I858" t="s">
        <v>29</v>
      </c>
      <c r="K858">
        <v>14000</v>
      </c>
      <c r="L858" s="5" t="s">
        <v>78</v>
      </c>
    </row>
    <row r="859" spans="1:12" x14ac:dyDescent="0.3">
      <c r="A859" t="s">
        <v>1132</v>
      </c>
      <c r="B859" t="s">
        <v>468</v>
      </c>
      <c r="C859" t="s">
        <v>72</v>
      </c>
      <c r="D859" t="s">
        <v>73</v>
      </c>
      <c r="E859" t="s">
        <v>35</v>
      </c>
      <c r="F859" t="s">
        <v>27</v>
      </c>
      <c r="G859" t="s">
        <v>28</v>
      </c>
      <c r="H859">
        <v>10138</v>
      </c>
      <c r="I859" t="s">
        <v>36</v>
      </c>
      <c r="J859">
        <v>0.3</v>
      </c>
      <c r="K859">
        <v>9000</v>
      </c>
      <c r="L859" s="6">
        <v>45323</v>
      </c>
    </row>
    <row r="860" spans="1:12" x14ac:dyDescent="0.3">
      <c r="A860" t="s">
        <v>1133</v>
      </c>
      <c r="B860" t="s">
        <v>615</v>
      </c>
      <c r="C860" t="s">
        <v>33</v>
      </c>
      <c r="D860" t="s">
        <v>34</v>
      </c>
      <c r="E860" t="s">
        <v>16</v>
      </c>
      <c r="F860" t="s">
        <v>27</v>
      </c>
      <c r="G860" t="s">
        <v>40</v>
      </c>
      <c r="H860">
        <v>15821</v>
      </c>
      <c r="I860" t="s">
        <v>19</v>
      </c>
      <c r="J860">
        <v>0.2</v>
      </c>
      <c r="K860">
        <v>17000</v>
      </c>
      <c r="L860" s="5" t="s">
        <v>117</v>
      </c>
    </row>
    <row r="861" spans="1:12" x14ac:dyDescent="0.3">
      <c r="A861" t="s">
        <v>1134</v>
      </c>
      <c r="B861" t="s">
        <v>342</v>
      </c>
      <c r="C861" t="s">
        <v>33</v>
      </c>
      <c r="D861" t="s">
        <v>34</v>
      </c>
      <c r="E861" t="s">
        <v>53</v>
      </c>
      <c r="F861" t="s">
        <v>44</v>
      </c>
      <c r="G861" t="s">
        <v>18</v>
      </c>
      <c r="H861">
        <v>16116</v>
      </c>
      <c r="I861" t="s">
        <v>19</v>
      </c>
      <c r="J861">
        <v>0.2</v>
      </c>
      <c r="K861">
        <v>17000</v>
      </c>
      <c r="L861" s="6">
        <v>45597</v>
      </c>
    </row>
    <row r="862" spans="1:12" x14ac:dyDescent="0.3">
      <c r="A862" t="s">
        <v>1135</v>
      </c>
      <c r="B862" t="s">
        <v>255</v>
      </c>
      <c r="C862" t="s">
        <v>14</v>
      </c>
      <c r="D862" t="s">
        <v>15</v>
      </c>
      <c r="E862" t="s">
        <v>16</v>
      </c>
      <c r="F862" t="s">
        <v>44</v>
      </c>
      <c r="G862" t="s">
        <v>28</v>
      </c>
      <c r="H862">
        <v>12419</v>
      </c>
      <c r="I862" t="s">
        <v>19</v>
      </c>
      <c r="J862">
        <v>0.2</v>
      </c>
      <c r="K862">
        <v>14000</v>
      </c>
      <c r="L862" s="6">
        <v>45384</v>
      </c>
    </row>
    <row r="863" spans="1:12" x14ac:dyDescent="0.3">
      <c r="A863" t="s">
        <v>1136</v>
      </c>
      <c r="B863" t="s">
        <v>336</v>
      </c>
      <c r="C863" t="s">
        <v>33</v>
      </c>
      <c r="D863" t="s">
        <v>34</v>
      </c>
      <c r="E863" t="s">
        <v>53</v>
      </c>
      <c r="F863" t="s">
        <v>27</v>
      </c>
      <c r="G863" t="s">
        <v>28</v>
      </c>
      <c r="H863">
        <v>18293</v>
      </c>
      <c r="I863" t="s">
        <v>36</v>
      </c>
      <c r="J863">
        <v>0.3</v>
      </c>
      <c r="K863">
        <v>17000</v>
      </c>
      <c r="L863" s="6">
        <v>45445</v>
      </c>
    </row>
    <row r="864" spans="1:12" x14ac:dyDescent="0.3">
      <c r="A864" t="s">
        <v>1137</v>
      </c>
      <c r="B864" t="s">
        <v>268</v>
      </c>
      <c r="C864" t="s">
        <v>14</v>
      </c>
      <c r="D864" t="s">
        <v>15</v>
      </c>
      <c r="E864" t="s">
        <v>53</v>
      </c>
      <c r="F864" t="s">
        <v>44</v>
      </c>
      <c r="G864" t="s">
        <v>40</v>
      </c>
      <c r="H864">
        <v>14214</v>
      </c>
      <c r="K864">
        <v>14000</v>
      </c>
      <c r="L864" s="6">
        <v>45383</v>
      </c>
    </row>
    <row r="865" spans="1:12" x14ac:dyDescent="0.3">
      <c r="A865" t="s">
        <v>1138</v>
      </c>
      <c r="B865" t="s">
        <v>593</v>
      </c>
      <c r="C865" t="s">
        <v>72</v>
      </c>
      <c r="D865" t="s">
        <v>73</v>
      </c>
      <c r="E865" t="s">
        <v>16</v>
      </c>
      <c r="F865" t="s">
        <v>27</v>
      </c>
      <c r="G865" t="s">
        <v>18</v>
      </c>
      <c r="H865">
        <v>8571</v>
      </c>
      <c r="I865" t="s">
        <v>23</v>
      </c>
      <c r="J865">
        <v>0.1</v>
      </c>
      <c r="K865">
        <v>9000</v>
      </c>
      <c r="L865" s="6">
        <v>45444</v>
      </c>
    </row>
    <row r="866" spans="1:12" x14ac:dyDescent="0.3">
      <c r="A866" t="s">
        <v>1139</v>
      </c>
      <c r="B866" t="s">
        <v>206</v>
      </c>
      <c r="C866" t="s">
        <v>51</v>
      </c>
      <c r="D866" t="s">
        <v>52</v>
      </c>
      <c r="E866" t="s">
        <v>16</v>
      </c>
      <c r="F866" t="s">
        <v>44</v>
      </c>
      <c r="G866" t="s">
        <v>28</v>
      </c>
      <c r="H866">
        <v>13578</v>
      </c>
      <c r="K866">
        <v>13000</v>
      </c>
      <c r="L866" s="6">
        <v>45537</v>
      </c>
    </row>
    <row r="867" spans="1:12" x14ac:dyDescent="0.3">
      <c r="A867" t="s">
        <v>1140</v>
      </c>
      <c r="B867" t="s">
        <v>1141</v>
      </c>
      <c r="C867" t="s">
        <v>33</v>
      </c>
      <c r="D867" t="s">
        <v>34</v>
      </c>
      <c r="E867" t="s">
        <v>35</v>
      </c>
      <c r="F867" t="s">
        <v>44</v>
      </c>
      <c r="G867" t="s">
        <v>28</v>
      </c>
      <c r="H867">
        <v>18314</v>
      </c>
      <c r="I867" t="s">
        <v>29</v>
      </c>
      <c r="K867">
        <v>17000</v>
      </c>
      <c r="L867" s="6">
        <v>45444</v>
      </c>
    </row>
    <row r="868" spans="1:12" x14ac:dyDescent="0.3">
      <c r="A868" t="s">
        <v>1142</v>
      </c>
      <c r="B868" t="s">
        <v>174</v>
      </c>
      <c r="C868" t="s">
        <v>72</v>
      </c>
      <c r="D868" t="s">
        <v>73</v>
      </c>
      <c r="E868" t="s">
        <v>16</v>
      </c>
      <c r="F868" t="s">
        <v>27</v>
      </c>
      <c r="G868" t="s">
        <v>18</v>
      </c>
      <c r="H868">
        <v>10329</v>
      </c>
      <c r="K868">
        <v>9000</v>
      </c>
      <c r="L868" s="6">
        <v>45474</v>
      </c>
    </row>
    <row r="869" spans="1:12" x14ac:dyDescent="0.3">
      <c r="A869" t="s">
        <v>1143</v>
      </c>
      <c r="B869" t="s">
        <v>144</v>
      </c>
      <c r="C869" t="s">
        <v>72</v>
      </c>
      <c r="D869" t="s">
        <v>73</v>
      </c>
      <c r="E869" t="s">
        <v>53</v>
      </c>
      <c r="F869" t="s">
        <v>27</v>
      </c>
      <c r="G869" t="s">
        <v>18</v>
      </c>
      <c r="H869">
        <v>7588</v>
      </c>
      <c r="I869" t="s">
        <v>29</v>
      </c>
      <c r="K869">
        <v>9000</v>
      </c>
      <c r="L869" s="5" t="s">
        <v>170</v>
      </c>
    </row>
    <row r="870" spans="1:12" x14ac:dyDescent="0.3">
      <c r="A870" t="s">
        <v>1144</v>
      </c>
      <c r="B870" t="s">
        <v>863</v>
      </c>
      <c r="C870" t="s">
        <v>72</v>
      </c>
      <c r="D870" t="s">
        <v>73</v>
      </c>
      <c r="E870" t="s">
        <v>35</v>
      </c>
      <c r="F870" t="s">
        <v>44</v>
      </c>
      <c r="G870" t="s">
        <v>28</v>
      </c>
      <c r="H870">
        <v>8353</v>
      </c>
      <c r="I870" t="s">
        <v>36</v>
      </c>
      <c r="J870">
        <v>0.3</v>
      </c>
      <c r="K870">
        <v>9000</v>
      </c>
      <c r="L870" s="5" t="s">
        <v>192</v>
      </c>
    </row>
    <row r="871" spans="1:12" x14ac:dyDescent="0.3">
      <c r="A871" t="s">
        <v>1145</v>
      </c>
      <c r="B871" t="s">
        <v>747</v>
      </c>
      <c r="C871" t="s">
        <v>14</v>
      </c>
      <c r="D871" t="s">
        <v>15</v>
      </c>
      <c r="E871" t="s">
        <v>53</v>
      </c>
      <c r="F871" t="s">
        <v>27</v>
      </c>
      <c r="G871" t="s">
        <v>40</v>
      </c>
      <c r="H871">
        <v>13960</v>
      </c>
      <c r="K871">
        <v>14000</v>
      </c>
      <c r="L871" s="5" t="s">
        <v>41</v>
      </c>
    </row>
    <row r="872" spans="1:12" x14ac:dyDescent="0.3">
      <c r="A872" t="s">
        <v>1146</v>
      </c>
      <c r="B872" t="s">
        <v>289</v>
      </c>
      <c r="C872" t="s">
        <v>33</v>
      </c>
      <c r="D872" t="s">
        <v>34</v>
      </c>
      <c r="E872" t="s">
        <v>16</v>
      </c>
      <c r="F872" t="s">
        <v>44</v>
      </c>
      <c r="G872" t="s">
        <v>18</v>
      </c>
      <c r="H872">
        <v>17080</v>
      </c>
      <c r="I872" t="s">
        <v>23</v>
      </c>
      <c r="J872">
        <v>0.1</v>
      </c>
      <c r="K872">
        <v>17000</v>
      </c>
      <c r="L872" s="5" t="s">
        <v>132</v>
      </c>
    </row>
    <row r="873" spans="1:12" x14ac:dyDescent="0.3">
      <c r="A873" t="s">
        <v>1147</v>
      </c>
      <c r="B873" t="s">
        <v>1148</v>
      </c>
      <c r="C873" t="s">
        <v>14</v>
      </c>
      <c r="D873" t="s">
        <v>15</v>
      </c>
      <c r="E873" t="s">
        <v>53</v>
      </c>
      <c r="F873" t="s">
        <v>44</v>
      </c>
      <c r="G873" t="s">
        <v>28</v>
      </c>
      <c r="H873">
        <v>12290</v>
      </c>
      <c r="I873" t="s">
        <v>36</v>
      </c>
      <c r="J873">
        <v>0.3</v>
      </c>
      <c r="K873">
        <v>14000</v>
      </c>
      <c r="L873" s="6">
        <v>45384</v>
      </c>
    </row>
    <row r="874" spans="1:12" x14ac:dyDescent="0.3">
      <c r="A874" t="s">
        <v>1149</v>
      </c>
      <c r="B874" t="s">
        <v>61</v>
      </c>
      <c r="C874" t="s">
        <v>72</v>
      </c>
      <c r="D874" t="s">
        <v>73</v>
      </c>
      <c r="E874" t="s">
        <v>35</v>
      </c>
      <c r="F874" t="s">
        <v>44</v>
      </c>
      <c r="G874" t="s">
        <v>18</v>
      </c>
      <c r="H874">
        <v>9244</v>
      </c>
      <c r="I874" t="s">
        <v>19</v>
      </c>
      <c r="J874">
        <v>0.2</v>
      </c>
      <c r="K874">
        <v>9000</v>
      </c>
      <c r="L874" s="5" t="s">
        <v>122</v>
      </c>
    </row>
    <row r="875" spans="1:12" x14ac:dyDescent="0.3">
      <c r="A875" t="s">
        <v>1150</v>
      </c>
      <c r="B875" t="s">
        <v>47</v>
      </c>
      <c r="C875" t="s">
        <v>33</v>
      </c>
      <c r="D875" t="s">
        <v>34</v>
      </c>
      <c r="E875" t="s">
        <v>35</v>
      </c>
      <c r="F875" t="s">
        <v>44</v>
      </c>
      <c r="G875" t="s">
        <v>28</v>
      </c>
      <c r="H875">
        <v>16765</v>
      </c>
      <c r="K875">
        <v>17000</v>
      </c>
      <c r="L875" s="6">
        <v>45445</v>
      </c>
    </row>
    <row r="876" spans="1:12" x14ac:dyDescent="0.3">
      <c r="A876" t="s">
        <v>1151</v>
      </c>
      <c r="B876" t="s">
        <v>638</v>
      </c>
      <c r="C876" t="s">
        <v>51</v>
      </c>
      <c r="D876" t="s">
        <v>52</v>
      </c>
      <c r="E876" t="s">
        <v>35</v>
      </c>
      <c r="F876" t="s">
        <v>44</v>
      </c>
      <c r="G876" t="s">
        <v>28</v>
      </c>
      <c r="H876">
        <v>11319</v>
      </c>
      <c r="I876" t="s">
        <v>29</v>
      </c>
      <c r="K876">
        <v>13000</v>
      </c>
      <c r="L876" s="5" t="s">
        <v>62</v>
      </c>
    </row>
    <row r="877" spans="1:12" x14ac:dyDescent="0.3">
      <c r="A877" t="s">
        <v>1152</v>
      </c>
      <c r="B877" t="s">
        <v>260</v>
      </c>
      <c r="C877" t="s">
        <v>72</v>
      </c>
      <c r="D877" t="s">
        <v>73</v>
      </c>
      <c r="E877" t="s">
        <v>53</v>
      </c>
      <c r="F877" t="s">
        <v>44</v>
      </c>
      <c r="G877" t="s">
        <v>18</v>
      </c>
      <c r="H877">
        <v>10367</v>
      </c>
      <c r="K877">
        <v>9000</v>
      </c>
      <c r="L877" s="6">
        <v>45627</v>
      </c>
    </row>
    <row r="878" spans="1:12" x14ac:dyDescent="0.3">
      <c r="A878" t="s">
        <v>1153</v>
      </c>
      <c r="B878" t="s">
        <v>82</v>
      </c>
      <c r="C878" t="s">
        <v>14</v>
      </c>
      <c r="D878" t="s">
        <v>15</v>
      </c>
      <c r="E878" t="s">
        <v>16</v>
      </c>
      <c r="F878" t="s">
        <v>27</v>
      </c>
      <c r="G878" t="s">
        <v>28</v>
      </c>
      <c r="H878">
        <v>15334</v>
      </c>
      <c r="I878" t="s">
        <v>29</v>
      </c>
      <c r="K878">
        <v>14000</v>
      </c>
      <c r="L878" s="5" t="s">
        <v>326</v>
      </c>
    </row>
    <row r="879" spans="1:12" x14ac:dyDescent="0.3">
      <c r="A879" t="s">
        <v>1154</v>
      </c>
      <c r="B879" t="s">
        <v>523</v>
      </c>
      <c r="C879" t="s">
        <v>33</v>
      </c>
      <c r="D879" t="s">
        <v>34</v>
      </c>
      <c r="E879" t="s">
        <v>53</v>
      </c>
      <c r="F879" t="s">
        <v>44</v>
      </c>
      <c r="G879" t="s">
        <v>28</v>
      </c>
      <c r="H879">
        <v>15251</v>
      </c>
      <c r="I879" t="s">
        <v>23</v>
      </c>
      <c r="J879">
        <v>0.1</v>
      </c>
      <c r="K879">
        <v>17000</v>
      </c>
      <c r="L879" s="5" t="s">
        <v>24</v>
      </c>
    </row>
    <row r="880" spans="1:12" x14ac:dyDescent="0.3">
      <c r="A880" t="s">
        <v>1155</v>
      </c>
      <c r="B880" t="s">
        <v>448</v>
      </c>
      <c r="C880" t="s">
        <v>14</v>
      </c>
      <c r="D880" t="s">
        <v>15</v>
      </c>
      <c r="E880" t="s">
        <v>35</v>
      </c>
      <c r="F880" t="s">
        <v>44</v>
      </c>
      <c r="G880" t="s">
        <v>18</v>
      </c>
      <c r="H880">
        <v>13855</v>
      </c>
      <c r="I880" t="s">
        <v>29</v>
      </c>
      <c r="K880">
        <v>14000</v>
      </c>
      <c r="L880" s="5" t="s">
        <v>117</v>
      </c>
    </row>
    <row r="881" spans="1:12" x14ac:dyDescent="0.3">
      <c r="A881" t="s">
        <v>1156</v>
      </c>
      <c r="B881" t="s">
        <v>653</v>
      </c>
      <c r="C881" t="s">
        <v>72</v>
      </c>
      <c r="D881" t="s">
        <v>73</v>
      </c>
      <c r="E881" t="s">
        <v>35</v>
      </c>
      <c r="F881" t="s">
        <v>27</v>
      </c>
      <c r="G881" t="s">
        <v>28</v>
      </c>
      <c r="H881">
        <v>10593</v>
      </c>
      <c r="I881" t="s">
        <v>36</v>
      </c>
      <c r="J881">
        <v>0.3</v>
      </c>
      <c r="K881">
        <v>9000</v>
      </c>
      <c r="L881" s="5" t="s">
        <v>208</v>
      </c>
    </row>
    <row r="882" spans="1:12" x14ac:dyDescent="0.3">
      <c r="A882" t="s">
        <v>1157</v>
      </c>
      <c r="B882" t="s">
        <v>615</v>
      </c>
      <c r="C882" t="s">
        <v>33</v>
      </c>
      <c r="D882" t="s">
        <v>34</v>
      </c>
      <c r="E882" t="s">
        <v>53</v>
      </c>
      <c r="F882" t="s">
        <v>44</v>
      </c>
      <c r="G882" t="s">
        <v>40</v>
      </c>
      <c r="H882">
        <v>15365</v>
      </c>
      <c r="I882" t="s">
        <v>29</v>
      </c>
      <c r="K882">
        <v>17000</v>
      </c>
      <c r="L882" s="6">
        <v>45292</v>
      </c>
    </row>
    <row r="883" spans="1:12" x14ac:dyDescent="0.3">
      <c r="A883" t="s">
        <v>1158</v>
      </c>
      <c r="B883" t="s">
        <v>100</v>
      </c>
      <c r="C883" t="s">
        <v>72</v>
      </c>
      <c r="D883" t="s">
        <v>73</v>
      </c>
      <c r="E883" t="s">
        <v>35</v>
      </c>
      <c r="F883" t="s">
        <v>17</v>
      </c>
      <c r="G883" t="s">
        <v>18</v>
      </c>
      <c r="H883">
        <v>8512</v>
      </c>
      <c r="I883" t="s">
        <v>29</v>
      </c>
      <c r="K883">
        <v>9000</v>
      </c>
      <c r="L883" s="6">
        <v>45383</v>
      </c>
    </row>
    <row r="884" spans="1:12" x14ac:dyDescent="0.3">
      <c r="A884" t="s">
        <v>1159</v>
      </c>
      <c r="B884" t="s">
        <v>221</v>
      </c>
      <c r="C884" t="s">
        <v>33</v>
      </c>
      <c r="D884" t="s">
        <v>34</v>
      </c>
      <c r="E884" t="s">
        <v>35</v>
      </c>
      <c r="F884" t="s">
        <v>17</v>
      </c>
      <c r="G884" t="s">
        <v>18</v>
      </c>
      <c r="H884">
        <v>15963</v>
      </c>
      <c r="K884">
        <v>17000</v>
      </c>
      <c r="L884" s="5" t="s">
        <v>57</v>
      </c>
    </row>
    <row r="885" spans="1:12" x14ac:dyDescent="0.3">
      <c r="A885" t="s">
        <v>1160</v>
      </c>
      <c r="B885" t="s">
        <v>372</v>
      </c>
      <c r="C885" t="s">
        <v>33</v>
      </c>
      <c r="D885" t="s">
        <v>34</v>
      </c>
      <c r="E885" t="s">
        <v>16</v>
      </c>
      <c r="F885" t="s">
        <v>17</v>
      </c>
      <c r="G885" t="s">
        <v>40</v>
      </c>
      <c r="H885">
        <v>16562</v>
      </c>
      <c r="K885">
        <v>17000</v>
      </c>
      <c r="L885" s="6">
        <v>45384</v>
      </c>
    </row>
    <row r="886" spans="1:12" x14ac:dyDescent="0.3">
      <c r="A886" t="s">
        <v>1161</v>
      </c>
      <c r="B886" t="s">
        <v>853</v>
      </c>
      <c r="C886" t="s">
        <v>51</v>
      </c>
      <c r="D886" t="s">
        <v>52</v>
      </c>
      <c r="E886" t="s">
        <v>53</v>
      </c>
      <c r="F886" t="s">
        <v>27</v>
      </c>
      <c r="G886" t="s">
        <v>18</v>
      </c>
      <c r="H886">
        <v>13275</v>
      </c>
      <c r="K886">
        <v>13000</v>
      </c>
      <c r="L886" s="5" t="s">
        <v>62</v>
      </c>
    </row>
    <row r="887" spans="1:12" x14ac:dyDescent="0.3">
      <c r="A887" t="s">
        <v>1162</v>
      </c>
      <c r="B887" t="s">
        <v>863</v>
      </c>
      <c r="C887" t="s">
        <v>72</v>
      </c>
      <c r="D887" t="s">
        <v>73</v>
      </c>
      <c r="E887" t="s">
        <v>35</v>
      </c>
      <c r="F887" t="s">
        <v>17</v>
      </c>
      <c r="G887" t="s">
        <v>28</v>
      </c>
      <c r="H887">
        <v>7514</v>
      </c>
      <c r="I887" t="s">
        <v>19</v>
      </c>
      <c r="J887">
        <v>0.2</v>
      </c>
      <c r="K887">
        <v>9000</v>
      </c>
      <c r="L887" s="6">
        <v>45292</v>
      </c>
    </row>
    <row r="888" spans="1:12" x14ac:dyDescent="0.3">
      <c r="A888" t="s">
        <v>1163</v>
      </c>
      <c r="B888" t="s">
        <v>22</v>
      </c>
      <c r="C888" t="s">
        <v>14</v>
      </c>
      <c r="D888" t="s">
        <v>15</v>
      </c>
      <c r="E888" t="s">
        <v>35</v>
      </c>
      <c r="F888" t="s">
        <v>44</v>
      </c>
      <c r="G888" t="s">
        <v>40</v>
      </c>
      <c r="H888">
        <v>14694</v>
      </c>
      <c r="K888">
        <v>14000</v>
      </c>
      <c r="L888" s="6">
        <v>45536</v>
      </c>
    </row>
    <row r="889" spans="1:12" x14ac:dyDescent="0.3">
      <c r="A889" t="s">
        <v>1164</v>
      </c>
      <c r="B889" t="s">
        <v>879</v>
      </c>
      <c r="C889" t="s">
        <v>72</v>
      </c>
      <c r="D889" t="s">
        <v>73</v>
      </c>
      <c r="E889" t="s">
        <v>53</v>
      </c>
      <c r="F889" t="s">
        <v>44</v>
      </c>
      <c r="G889" t="s">
        <v>28</v>
      </c>
      <c r="H889">
        <v>10810</v>
      </c>
      <c r="K889">
        <v>9000</v>
      </c>
      <c r="L889" s="6">
        <v>45537</v>
      </c>
    </row>
    <row r="890" spans="1:12" x14ac:dyDescent="0.3">
      <c r="A890" t="s">
        <v>1165</v>
      </c>
      <c r="B890" t="s">
        <v>465</v>
      </c>
      <c r="C890" t="s">
        <v>72</v>
      </c>
      <c r="D890" t="s">
        <v>73</v>
      </c>
      <c r="E890" t="s">
        <v>16</v>
      </c>
      <c r="F890" t="s">
        <v>17</v>
      </c>
      <c r="G890" t="s">
        <v>40</v>
      </c>
      <c r="H890">
        <v>8455</v>
      </c>
      <c r="I890" t="s">
        <v>19</v>
      </c>
      <c r="J890">
        <v>0.2</v>
      </c>
      <c r="K890">
        <v>9000</v>
      </c>
      <c r="L890" s="6">
        <v>45627</v>
      </c>
    </row>
    <row r="891" spans="1:12" x14ac:dyDescent="0.3">
      <c r="A891" t="s">
        <v>1166</v>
      </c>
      <c r="B891" t="s">
        <v>653</v>
      </c>
      <c r="C891" t="s">
        <v>14</v>
      </c>
      <c r="D891" t="s">
        <v>15</v>
      </c>
      <c r="E891" t="s">
        <v>16</v>
      </c>
      <c r="F891" t="s">
        <v>17</v>
      </c>
      <c r="G891" t="s">
        <v>28</v>
      </c>
      <c r="H891">
        <v>12969</v>
      </c>
      <c r="I891" t="s">
        <v>29</v>
      </c>
      <c r="K891">
        <v>14000</v>
      </c>
      <c r="L891" s="5" t="s">
        <v>37</v>
      </c>
    </row>
    <row r="892" spans="1:12" x14ac:dyDescent="0.3">
      <c r="A892" t="s">
        <v>1167</v>
      </c>
      <c r="B892" t="s">
        <v>548</v>
      </c>
      <c r="C892" t="s">
        <v>33</v>
      </c>
      <c r="D892" t="s">
        <v>34</v>
      </c>
      <c r="E892" t="s">
        <v>35</v>
      </c>
      <c r="F892" t="s">
        <v>27</v>
      </c>
      <c r="G892" t="s">
        <v>28</v>
      </c>
      <c r="H892">
        <v>16979</v>
      </c>
      <c r="I892" t="s">
        <v>36</v>
      </c>
      <c r="J892">
        <v>0.3</v>
      </c>
      <c r="K892">
        <v>17000</v>
      </c>
      <c r="L892" s="6">
        <v>45505</v>
      </c>
    </row>
    <row r="893" spans="1:12" x14ac:dyDescent="0.3">
      <c r="A893" t="s">
        <v>1168</v>
      </c>
      <c r="B893" t="s">
        <v>392</v>
      </c>
      <c r="C893" t="s">
        <v>14</v>
      </c>
      <c r="D893" t="s">
        <v>15</v>
      </c>
      <c r="E893" t="s">
        <v>35</v>
      </c>
      <c r="F893" t="s">
        <v>44</v>
      </c>
      <c r="G893" t="s">
        <v>28</v>
      </c>
      <c r="H893">
        <v>14156</v>
      </c>
      <c r="I893" t="s">
        <v>36</v>
      </c>
      <c r="J893">
        <v>0.3</v>
      </c>
      <c r="K893">
        <v>14000</v>
      </c>
      <c r="L893" s="5" t="s">
        <v>192</v>
      </c>
    </row>
    <row r="894" spans="1:12" x14ac:dyDescent="0.3">
      <c r="A894" t="s">
        <v>1169</v>
      </c>
      <c r="B894" t="s">
        <v>941</v>
      </c>
      <c r="C894" t="s">
        <v>14</v>
      </c>
      <c r="D894" t="s">
        <v>15</v>
      </c>
      <c r="E894" t="s">
        <v>35</v>
      </c>
      <c r="F894" t="s">
        <v>17</v>
      </c>
      <c r="G894" t="s">
        <v>28</v>
      </c>
      <c r="H894">
        <v>15037</v>
      </c>
      <c r="I894" t="s">
        <v>23</v>
      </c>
      <c r="J894">
        <v>0.1</v>
      </c>
      <c r="K894">
        <v>14000</v>
      </c>
      <c r="L894" s="5" t="s">
        <v>106</v>
      </c>
    </row>
    <row r="895" spans="1:12" x14ac:dyDescent="0.3">
      <c r="A895" t="s">
        <v>1170</v>
      </c>
      <c r="B895" t="s">
        <v>452</v>
      </c>
      <c r="C895" t="s">
        <v>33</v>
      </c>
      <c r="D895" t="s">
        <v>34</v>
      </c>
      <c r="E895" t="s">
        <v>16</v>
      </c>
      <c r="F895" t="s">
        <v>27</v>
      </c>
      <c r="G895" t="s">
        <v>40</v>
      </c>
      <c r="H895">
        <v>17191</v>
      </c>
      <c r="I895" t="s">
        <v>23</v>
      </c>
      <c r="J895">
        <v>0.1</v>
      </c>
      <c r="K895">
        <v>17000</v>
      </c>
      <c r="L895" s="5" t="s">
        <v>122</v>
      </c>
    </row>
    <row r="896" spans="1:12" x14ac:dyDescent="0.3">
      <c r="A896" t="s">
        <v>1171</v>
      </c>
      <c r="B896" t="s">
        <v>365</v>
      </c>
      <c r="C896" t="s">
        <v>72</v>
      </c>
      <c r="D896" t="s">
        <v>73</v>
      </c>
      <c r="E896" t="s">
        <v>16</v>
      </c>
      <c r="F896" t="s">
        <v>44</v>
      </c>
      <c r="G896" t="s">
        <v>40</v>
      </c>
      <c r="H896">
        <v>8724</v>
      </c>
      <c r="I896" t="s">
        <v>36</v>
      </c>
      <c r="J896">
        <v>0.3</v>
      </c>
      <c r="K896">
        <v>9000</v>
      </c>
      <c r="L896" s="5" t="s">
        <v>230</v>
      </c>
    </row>
    <row r="897" spans="1:12" x14ac:dyDescent="0.3">
      <c r="A897" t="s">
        <v>1172</v>
      </c>
      <c r="B897" t="s">
        <v>397</v>
      </c>
      <c r="C897" t="s">
        <v>51</v>
      </c>
      <c r="D897" t="s">
        <v>52</v>
      </c>
      <c r="E897" t="s">
        <v>35</v>
      </c>
      <c r="F897" t="s">
        <v>44</v>
      </c>
      <c r="G897" t="s">
        <v>28</v>
      </c>
      <c r="H897">
        <v>14069</v>
      </c>
      <c r="I897" t="s">
        <v>36</v>
      </c>
      <c r="J897">
        <v>0.3</v>
      </c>
      <c r="K897">
        <v>13000</v>
      </c>
      <c r="L897" s="5" t="s">
        <v>373</v>
      </c>
    </row>
    <row r="898" spans="1:12" x14ac:dyDescent="0.3">
      <c r="A898" t="s">
        <v>1173</v>
      </c>
      <c r="B898" t="s">
        <v>558</v>
      </c>
      <c r="C898" t="s">
        <v>33</v>
      </c>
      <c r="D898" t="s">
        <v>34</v>
      </c>
      <c r="E898" t="s">
        <v>35</v>
      </c>
      <c r="F898" t="s">
        <v>44</v>
      </c>
      <c r="G898" t="s">
        <v>40</v>
      </c>
      <c r="H898">
        <v>17368</v>
      </c>
      <c r="I898" t="s">
        <v>19</v>
      </c>
      <c r="J898">
        <v>0.2</v>
      </c>
      <c r="K898">
        <v>17000</v>
      </c>
      <c r="L898" s="6">
        <v>45445</v>
      </c>
    </row>
    <row r="899" spans="1:12" x14ac:dyDescent="0.3">
      <c r="A899" t="s">
        <v>1174</v>
      </c>
      <c r="B899" t="s">
        <v>80</v>
      </c>
      <c r="C899" t="s">
        <v>33</v>
      </c>
      <c r="D899" t="s">
        <v>34</v>
      </c>
      <c r="E899" t="s">
        <v>16</v>
      </c>
      <c r="F899" t="s">
        <v>44</v>
      </c>
      <c r="G899" t="s">
        <v>18</v>
      </c>
      <c r="H899">
        <v>16174</v>
      </c>
      <c r="K899">
        <v>17000</v>
      </c>
      <c r="L899" s="6">
        <v>45444</v>
      </c>
    </row>
    <row r="900" spans="1:12" x14ac:dyDescent="0.3">
      <c r="A900" t="s">
        <v>1175</v>
      </c>
      <c r="B900" t="s">
        <v>476</v>
      </c>
      <c r="C900" t="s">
        <v>14</v>
      </c>
      <c r="D900" t="s">
        <v>15</v>
      </c>
      <c r="E900" t="s">
        <v>53</v>
      </c>
      <c r="F900" t="s">
        <v>17</v>
      </c>
      <c r="G900" t="s">
        <v>18</v>
      </c>
      <c r="H900">
        <v>14522</v>
      </c>
      <c r="I900" t="s">
        <v>36</v>
      </c>
      <c r="J900">
        <v>0.3</v>
      </c>
      <c r="K900">
        <v>14000</v>
      </c>
      <c r="L900" s="5" t="s">
        <v>37</v>
      </c>
    </row>
    <row r="901" spans="1:12" x14ac:dyDescent="0.3">
      <c r="A901" t="s">
        <v>1176</v>
      </c>
      <c r="B901" t="s">
        <v>679</v>
      </c>
      <c r="C901" t="s">
        <v>14</v>
      </c>
      <c r="D901" t="s">
        <v>15</v>
      </c>
      <c r="E901" t="s">
        <v>16</v>
      </c>
      <c r="F901" t="s">
        <v>27</v>
      </c>
      <c r="G901" t="s">
        <v>28</v>
      </c>
      <c r="H901">
        <v>12715</v>
      </c>
      <c r="I901" t="s">
        <v>29</v>
      </c>
      <c r="K901">
        <v>14000</v>
      </c>
      <c r="L901" s="5" t="s">
        <v>20</v>
      </c>
    </row>
    <row r="902" spans="1:12" x14ac:dyDescent="0.3">
      <c r="A902" t="s">
        <v>1177</v>
      </c>
      <c r="B902" t="s">
        <v>134</v>
      </c>
      <c r="C902" t="s">
        <v>72</v>
      </c>
      <c r="D902" t="s">
        <v>73</v>
      </c>
      <c r="E902" t="s">
        <v>53</v>
      </c>
      <c r="F902" t="s">
        <v>27</v>
      </c>
      <c r="G902" t="s">
        <v>40</v>
      </c>
      <c r="H902">
        <v>10205</v>
      </c>
      <c r="I902" t="s">
        <v>19</v>
      </c>
      <c r="J902">
        <v>0.2</v>
      </c>
      <c r="K902">
        <v>9000</v>
      </c>
      <c r="L902" s="6">
        <v>45293</v>
      </c>
    </row>
    <row r="903" spans="1:12" x14ac:dyDescent="0.3">
      <c r="A903" t="s">
        <v>1178</v>
      </c>
      <c r="B903" t="s">
        <v>157</v>
      </c>
      <c r="C903" t="s">
        <v>14</v>
      </c>
      <c r="D903" t="s">
        <v>15</v>
      </c>
      <c r="E903" t="s">
        <v>53</v>
      </c>
      <c r="F903" t="s">
        <v>27</v>
      </c>
      <c r="G903" t="s">
        <v>18</v>
      </c>
      <c r="H903">
        <v>14439</v>
      </c>
      <c r="I903" t="s">
        <v>19</v>
      </c>
      <c r="J903">
        <v>0.2</v>
      </c>
      <c r="K903">
        <v>14000</v>
      </c>
      <c r="L903" s="5" t="s">
        <v>62</v>
      </c>
    </row>
    <row r="904" spans="1:12" x14ac:dyDescent="0.3">
      <c r="A904" t="s">
        <v>1179</v>
      </c>
      <c r="B904" t="s">
        <v>183</v>
      </c>
      <c r="C904" t="s">
        <v>72</v>
      </c>
      <c r="D904" t="s">
        <v>73</v>
      </c>
      <c r="E904" t="s">
        <v>53</v>
      </c>
      <c r="F904" t="s">
        <v>27</v>
      </c>
      <c r="G904" t="s">
        <v>28</v>
      </c>
      <c r="H904">
        <v>8802</v>
      </c>
      <c r="I904" t="s">
        <v>19</v>
      </c>
      <c r="J904">
        <v>0.2</v>
      </c>
      <c r="K904">
        <v>9000</v>
      </c>
      <c r="L904" s="5" t="s">
        <v>24</v>
      </c>
    </row>
    <row r="905" spans="1:12" x14ac:dyDescent="0.3">
      <c r="A905" t="s">
        <v>1180</v>
      </c>
      <c r="B905" t="s">
        <v>266</v>
      </c>
      <c r="C905" t="s">
        <v>33</v>
      </c>
      <c r="D905" t="s">
        <v>34</v>
      </c>
      <c r="E905" t="s">
        <v>35</v>
      </c>
      <c r="F905" t="s">
        <v>44</v>
      </c>
      <c r="G905" t="s">
        <v>40</v>
      </c>
      <c r="H905">
        <v>18094</v>
      </c>
      <c r="I905" t="s">
        <v>23</v>
      </c>
      <c r="J905">
        <v>0.1</v>
      </c>
      <c r="K905">
        <v>17000</v>
      </c>
      <c r="L905" s="6">
        <v>45383</v>
      </c>
    </row>
    <row r="906" spans="1:12" x14ac:dyDescent="0.3">
      <c r="A906" t="s">
        <v>1181</v>
      </c>
      <c r="B906" t="s">
        <v>465</v>
      </c>
      <c r="C906" t="s">
        <v>72</v>
      </c>
      <c r="D906" t="s">
        <v>73</v>
      </c>
      <c r="E906" t="s">
        <v>53</v>
      </c>
      <c r="F906" t="s">
        <v>17</v>
      </c>
      <c r="G906" t="s">
        <v>40</v>
      </c>
      <c r="H906">
        <v>10056</v>
      </c>
      <c r="I906" t="s">
        <v>29</v>
      </c>
      <c r="K906">
        <v>9000</v>
      </c>
      <c r="L906" s="5" t="s">
        <v>101</v>
      </c>
    </row>
    <row r="907" spans="1:12" x14ac:dyDescent="0.3">
      <c r="A907" t="s">
        <v>1182</v>
      </c>
      <c r="B907" t="s">
        <v>307</v>
      </c>
      <c r="C907" t="s">
        <v>72</v>
      </c>
      <c r="D907" t="s">
        <v>73</v>
      </c>
      <c r="E907" t="s">
        <v>53</v>
      </c>
      <c r="F907" t="s">
        <v>17</v>
      </c>
      <c r="G907" t="s">
        <v>18</v>
      </c>
      <c r="H907">
        <v>9172</v>
      </c>
      <c r="K907">
        <v>9000</v>
      </c>
      <c r="L907" s="6">
        <v>45292</v>
      </c>
    </row>
    <row r="908" spans="1:12" x14ac:dyDescent="0.3">
      <c r="A908" t="s">
        <v>1183</v>
      </c>
      <c r="B908" t="s">
        <v>479</v>
      </c>
      <c r="C908" t="s">
        <v>72</v>
      </c>
      <c r="D908" t="s">
        <v>73</v>
      </c>
      <c r="E908" t="s">
        <v>53</v>
      </c>
      <c r="F908" t="s">
        <v>44</v>
      </c>
      <c r="G908" t="s">
        <v>40</v>
      </c>
      <c r="H908">
        <v>10939</v>
      </c>
      <c r="I908" t="s">
        <v>29</v>
      </c>
      <c r="K908">
        <v>9000</v>
      </c>
      <c r="L908" s="5" t="s">
        <v>106</v>
      </c>
    </row>
    <row r="909" spans="1:12" x14ac:dyDescent="0.3">
      <c r="A909" t="s">
        <v>1184</v>
      </c>
      <c r="B909" t="s">
        <v>89</v>
      </c>
      <c r="C909" t="s">
        <v>33</v>
      </c>
      <c r="D909" t="s">
        <v>34</v>
      </c>
      <c r="E909" t="s">
        <v>53</v>
      </c>
      <c r="F909" t="s">
        <v>44</v>
      </c>
      <c r="G909" t="s">
        <v>28</v>
      </c>
      <c r="H909">
        <v>18515</v>
      </c>
      <c r="I909" t="s">
        <v>36</v>
      </c>
      <c r="J909">
        <v>0.3</v>
      </c>
      <c r="K909">
        <v>17000</v>
      </c>
      <c r="L909" s="5" t="s">
        <v>165</v>
      </c>
    </row>
    <row r="910" spans="1:12" x14ac:dyDescent="0.3">
      <c r="A910" t="s">
        <v>1185</v>
      </c>
      <c r="B910" t="s">
        <v>397</v>
      </c>
      <c r="C910" t="s">
        <v>14</v>
      </c>
      <c r="D910" t="s">
        <v>15</v>
      </c>
      <c r="E910" t="s">
        <v>53</v>
      </c>
      <c r="F910" t="s">
        <v>44</v>
      </c>
      <c r="G910" t="s">
        <v>28</v>
      </c>
      <c r="H910">
        <v>13602</v>
      </c>
      <c r="K910">
        <v>14000</v>
      </c>
      <c r="L910" s="5" t="s">
        <v>326</v>
      </c>
    </row>
    <row r="911" spans="1:12" x14ac:dyDescent="0.3">
      <c r="A911" t="s">
        <v>1186</v>
      </c>
      <c r="B911" t="s">
        <v>340</v>
      </c>
      <c r="C911" t="s">
        <v>51</v>
      </c>
      <c r="D911" t="s">
        <v>52</v>
      </c>
      <c r="E911" t="s">
        <v>16</v>
      </c>
      <c r="F911" t="s">
        <v>44</v>
      </c>
      <c r="G911" t="s">
        <v>28</v>
      </c>
      <c r="H911">
        <v>14155</v>
      </c>
      <c r="I911" t="s">
        <v>19</v>
      </c>
      <c r="J911">
        <v>0.2</v>
      </c>
      <c r="K911">
        <v>13000</v>
      </c>
      <c r="L911" s="6">
        <v>45353</v>
      </c>
    </row>
    <row r="912" spans="1:12" x14ac:dyDescent="0.3">
      <c r="A912" t="s">
        <v>1187</v>
      </c>
      <c r="B912" t="s">
        <v>176</v>
      </c>
      <c r="C912" t="s">
        <v>51</v>
      </c>
      <c r="D912" t="s">
        <v>52</v>
      </c>
      <c r="E912" t="s">
        <v>53</v>
      </c>
      <c r="F912" t="s">
        <v>44</v>
      </c>
      <c r="G912" t="s">
        <v>18</v>
      </c>
      <c r="H912">
        <v>13755</v>
      </c>
      <c r="I912" t="s">
        <v>23</v>
      </c>
      <c r="J912">
        <v>0.1</v>
      </c>
      <c r="K912">
        <v>13000</v>
      </c>
      <c r="L912" s="5" t="s">
        <v>62</v>
      </c>
    </row>
    <row r="913" spans="1:12" x14ac:dyDescent="0.3">
      <c r="A913" t="s">
        <v>1188</v>
      </c>
      <c r="B913" t="s">
        <v>50</v>
      </c>
      <c r="C913" t="s">
        <v>72</v>
      </c>
      <c r="D913" t="s">
        <v>73</v>
      </c>
      <c r="E913" t="s">
        <v>35</v>
      </c>
      <c r="F913" t="s">
        <v>44</v>
      </c>
      <c r="G913" t="s">
        <v>18</v>
      </c>
      <c r="H913">
        <v>9807</v>
      </c>
      <c r="K913">
        <v>9000</v>
      </c>
      <c r="L913" s="5" t="s">
        <v>153</v>
      </c>
    </row>
    <row r="914" spans="1:12" x14ac:dyDescent="0.3">
      <c r="A914" t="s">
        <v>1189</v>
      </c>
      <c r="B914" t="s">
        <v>253</v>
      </c>
      <c r="C914" t="s">
        <v>33</v>
      </c>
      <c r="D914" t="s">
        <v>34</v>
      </c>
      <c r="E914" t="s">
        <v>53</v>
      </c>
      <c r="F914" t="s">
        <v>27</v>
      </c>
      <c r="G914" t="s">
        <v>18</v>
      </c>
      <c r="H914">
        <v>15097</v>
      </c>
      <c r="I914" t="s">
        <v>29</v>
      </c>
      <c r="K914">
        <v>17000</v>
      </c>
      <c r="L914" s="6">
        <v>45444</v>
      </c>
    </row>
    <row r="915" spans="1:12" x14ac:dyDescent="0.3">
      <c r="A915" t="s">
        <v>1190</v>
      </c>
      <c r="B915" t="s">
        <v>128</v>
      </c>
      <c r="C915" t="s">
        <v>51</v>
      </c>
      <c r="D915" t="s">
        <v>52</v>
      </c>
      <c r="E915" t="s">
        <v>16</v>
      </c>
      <c r="F915" t="s">
        <v>44</v>
      </c>
      <c r="G915" t="s">
        <v>18</v>
      </c>
      <c r="H915">
        <v>13900</v>
      </c>
      <c r="I915" t="s">
        <v>23</v>
      </c>
      <c r="J915">
        <v>0.1</v>
      </c>
      <c r="K915">
        <v>13000</v>
      </c>
      <c r="L915" s="6">
        <v>45444</v>
      </c>
    </row>
    <row r="916" spans="1:12" x14ac:dyDescent="0.3">
      <c r="A916" t="s">
        <v>1191</v>
      </c>
      <c r="B916" t="s">
        <v>496</v>
      </c>
      <c r="C916" t="s">
        <v>51</v>
      </c>
      <c r="D916" t="s">
        <v>52</v>
      </c>
      <c r="E916" t="s">
        <v>53</v>
      </c>
      <c r="F916" t="s">
        <v>44</v>
      </c>
      <c r="G916" t="s">
        <v>28</v>
      </c>
      <c r="H916">
        <v>13318</v>
      </c>
      <c r="I916" t="s">
        <v>19</v>
      </c>
      <c r="J916">
        <v>0.2</v>
      </c>
      <c r="K916">
        <v>13000</v>
      </c>
      <c r="L916" s="5" t="s">
        <v>211</v>
      </c>
    </row>
    <row r="917" spans="1:12" x14ac:dyDescent="0.3">
      <c r="A917" t="s">
        <v>1192</v>
      </c>
      <c r="B917" t="s">
        <v>202</v>
      </c>
      <c r="C917" t="s">
        <v>51</v>
      </c>
      <c r="D917" t="s">
        <v>52</v>
      </c>
      <c r="E917" t="s">
        <v>53</v>
      </c>
      <c r="F917" t="s">
        <v>17</v>
      </c>
      <c r="G917" t="s">
        <v>40</v>
      </c>
      <c r="H917">
        <v>13705</v>
      </c>
      <c r="I917" t="s">
        <v>23</v>
      </c>
      <c r="J917">
        <v>0.1</v>
      </c>
      <c r="K917">
        <v>13000</v>
      </c>
      <c r="L917" s="6">
        <v>45567</v>
      </c>
    </row>
    <row r="918" spans="1:12" x14ac:dyDescent="0.3">
      <c r="A918" t="s">
        <v>1193</v>
      </c>
      <c r="B918" t="s">
        <v>144</v>
      </c>
      <c r="C918" t="s">
        <v>72</v>
      </c>
      <c r="D918" t="s">
        <v>73</v>
      </c>
      <c r="E918" t="s">
        <v>16</v>
      </c>
      <c r="F918" t="s">
        <v>44</v>
      </c>
      <c r="G918" t="s">
        <v>40</v>
      </c>
      <c r="H918">
        <v>8054</v>
      </c>
      <c r="I918" t="s">
        <v>19</v>
      </c>
      <c r="J918">
        <v>0.2</v>
      </c>
      <c r="K918">
        <v>9000</v>
      </c>
      <c r="L918" s="5" t="s">
        <v>326</v>
      </c>
    </row>
    <row r="919" spans="1:12" x14ac:dyDescent="0.3">
      <c r="A919" t="s">
        <v>1194</v>
      </c>
      <c r="B919" t="s">
        <v>296</v>
      </c>
      <c r="C919" t="s">
        <v>14</v>
      </c>
      <c r="D919" t="s">
        <v>15</v>
      </c>
      <c r="E919" t="s">
        <v>53</v>
      </c>
      <c r="F919" t="s">
        <v>17</v>
      </c>
      <c r="G919" t="s">
        <v>40</v>
      </c>
      <c r="H919">
        <v>12246</v>
      </c>
      <c r="I919" t="s">
        <v>36</v>
      </c>
      <c r="J919">
        <v>0.3</v>
      </c>
      <c r="K919">
        <v>14000</v>
      </c>
      <c r="L919" s="5" t="s">
        <v>162</v>
      </c>
    </row>
    <row r="920" spans="1:12" x14ac:dyDescent="0.3">
      <c r="A920" t="s">
        <v>1195</v>
      </c>
      <c r="B920" t="s">
        <v>68</v>
      </c>
      <c r="C920" t="s">
        <v>72</v>
      </c>
      <c r="D920" t="s">
        <v>73</v>
      </c>
      <c r="E920" t="s">
        <v>35</v>
      </c>
      <c r="F920" t="s">
        <v>17</v>
      </c>
      <c r="G920" t="s">
        <v>18</v>
      </c>
      <c r="H920">
        <v>9499</v>
      </c>
      <c r="K920">
        <v>9000</v>
      </c>
      <c r="L920" s="6">
        <v>45627</v>
      </c>
    </row>
    <row r="921" spans="1:12" x14ac:dyDescent="0.3">
      <c r="A921" t="s">
        <v>1196</v>
      </c>
      <c r="B921" t="s">
        <v>627</v>
      </c>
      <c r="C921" t="s">
        <v>14</v>
      </c>
      <c r="D921" t="s">
        <v>15</v>
      </c>
      <c r="E921" t="s">
        <v>35</v>
      </c>
      <c r="F921" t="s">
        <v>44</v>
      </c>
      <c r="G921" t="s">
        <v>40</v>
      </c>
      <c r="H921">
        <v>12894</v>
      </c>
      <c r="I921" t="s">
        <v>29</v>
      </c>
      <c r="K921">
        <v>14000</v>
      </c>
      <c r="L921" s="6">
        <v>45598</v>
      </c>
    </row>
    <row r="922" spans="1:12" x14ac:dyDescent="0.3">
      <c r="A922" t="s">
        <v>1197</v>
      </c>
      <c r="B922" t="s">
        <v>278</v>
      </c>
      <c r="C922" t="s">
        <v>33</v>
      </c>
      <c r="D922" t="s">
        <v>34</v>
      </c>
      <c r="E922" t="s">
        <v>35</v>
      </c>
      <c r="F922" t="s">
        <v>27</v>
      </c>
      <c r="G922" t="s">
        <v>18</v>
      </c>
      <c r="H922">
        <v>15288</v>
      </c>
      <c r="I922" t="s">
        <v>29</v>
      </c>
      <c r="K922">
        <v>17000</v>
      </c>
      <c r="L922" s="5" t="s">
        <v>373</v>
      </c>
    </row>
    <row r="923" spans="1:12" x14ac:dyDescent="0.3">
      <c r="A923" t="s">
        <v>1198</v>
      </c>
      <c r="B923" t="s">
        <v>479</v>
      </c>
      <c r="C923" t="s">
        <v>72</v>
      </c>
      <c r="D923" t="s">
        <v>73</v>
      </c>
      <c r="E923" t="s">
        <v>35</v>
      </c>
      <c r="F923" t="s">
        <v>17</v>
      </c>
      <c r="G923" t="s">
        <v>18</v>
      </c>
      <c r="H923">
        <v>9674</v>
      </c>
      <c r="I923" t="s">
        <v>23</v>
      </c>
      <c r="J923">
        <v>0.1</v>
      </c>
      <c r="K923">
        <v>9000</v>
      </c>
      <c r="L923" s="5" t="s">
        <v>45</v>
      </c>
    </row>
    <row r="924" spans="1:12" x14ac:dyDescent="0.3">
      <c r="A924" t="s">
        <v>1199</v>
      </c>
      <c r="B924" t="s">
        <v>80</v>
      </c>
      <c r="C924" t="s">
        <v>72</v>
      </c>
      <c r="D924" t="s">
        <v>73</v>
      </c>
      <c r="E924" t="s">
        <v>53</v>
      </c>
      <c r="F924" t="s">
        <v>27</v>
      </c>
      <c r="G924" t="s">
        <v>28</v>
      </c>
      <c r="H924">
        <v>8350</v>
      </c>
      <c r="K924">
        <v>9000</v>
      </c>
      <c r="L924" s="6">
        <v>45445</v>
      </c>
    </row>
    <row r="925" spans="1:12" x14ac:dyDescent="0.3">
      <c r="A925" t="s">
        <v>1200</v>
      </c>
      <c r="B925" t="s">
        <v>194</v>
      </c>
      <c r="C925" t="s">
        <v>72</v>
      </c>
      <c r="D925" t="s">
        <v>73</v>
      </c>
      <c r="E925" t="s">
        <v>53</v>
      </c>
      <c r="F925" t="s">
        <v>17</v>
      </c>
      <c r="G925" t="s">
        <v>40</v>
      </c>
      <c r="H925">
        <v>10457</v>
      </c>
      <c r="I925" t="s">
        <v>23</v>
      </c>
      <c r="J925">
        <v>0.1</v>
      </c>
      <c r="K925">
        <v>9000</v>
      </c>
      <c r="L925" s="6">
        <v>45384</v>
      </c>
    </row>
    <row r="926" spans="1:12" x14ac:dyDescent="0.3">
      <c r="A926" t="s">
        <v>1201</v>
      </c>
      <c r="B926" t="s">
        <v>536</v>
      </c>
      <c r="C926" t="s">
        <v>72</v>
      </c>
      <c r="D926" t="s">
        <v>73</v>
      </c>
      <c r="E926" t="s">
        <v>16</v>
      </c>
      <c r="F926" t="s">
        <v>17</v>
      </c>
      <c r="G926" t="s">
        <v>18</v>
      </c>
      <c r="H926">
        <v>9323</v>
      </c>
      <c r="I926" t="s">
        <v>29</v>
      </c>
      <c r="K926">
        <v>9000</v>
      </c>
      <c r="L926" s="5" t="s">
        <v>45</v>
      </c>
    </row>
    <row r="927" spans="1:12" x14ac:dyDescent="0.3">
      <c r="A927" t="s">
        <v>1202</v>
      </c>
      <c r="B927" t="s">
        <v>315</v>
      </c>
      <c r="C927" t="s">
        <v>33</v>
      </c>
      <c r="D927" t="s">
        <v>34</v>
      </c>
      <c r="E927" t="s">
        <v>53</v>
      </c>
      <c r="F927" t="s">
        <v>27</v>
      </c>
      <c r="G927" t="s">
        <v>28</v>
      </c>
      <c r="H927">
        <v>18927</v>
      </c>
      <c r="I927" t="s">
        <v>23</v>
      </c>
      <c r="J927">
        <v>0.1</v>
      </c>
      <c r="K927">
        <v>17000</v>
      </c>
      <c r="L927" s="5" t="s">
        <v>235</v>
      </c>
    </row>
    <row r="928" spans="1:12" x14ac:dyDescent="0.3">
      <c r="A928" t="s">
        <v>1203</v>
      </c>
      <c r="B928" t="s">
        <v>124</v>
      </c>
      <c r="C928" t="s">
        <v>33</v>
      </c>
      <c r="D928" t="s">
        <v>34</v>
      </c>
      <c r="E928" t="s">
        <v>35</v>
      </c>
      <c r="F928" t="s">
        <v>17</v>
      </c>
      <c r="G928" t="s">
        <v>40</v>
      </c>
      <c r="H928">
        <v>17653</v>
      </c>
      <c r="I928" t="s">
        <v>19</v>
      </c>
      <c r="J928">
        <v>0.2</v>
      </c>
      <c r="K928">
        <v>17000</v>
      </c>
      <c r="L928" s="6">
        <v>45627</v>
      </c>
    </row>
    <row r="929" spans="1:12" x14ac:dyDescent="0.3">
      <c r="A929" t="s">
        <v>1204</v>
      </c>
      <c r="B929" t="s">
        <v>215</v>
      </c>
      <c r="C929" t="s">
        <v>72</v>
      </c>
      <c r="D929" t="s">
        <v>73</v>
      </c>
      <c r="E929" t="s">
        <v>16</v>
      </c>
      <c r="F929" t="s">
        <v>27</v>
      </c>
      <c r="G929" t="s">
        <v>40</v>
      </c>
      <c r="H929">
        <v>9850</v>
      </c>
      <c r="K929">
        <v>9000</v>
      </c>
      <c r="L929" s="5" t="s">
        <v>211</v>
      </c>
    </row>
    <row r="930" spans="1:12" x14ac:dyDescent="0.3">
      <c r="A930" t="s">
        <v>1205</v>
      </c>
      <c r="B930" t="s">
        <v>22</v>
      </c>
      <c r="C930" t="s">
        <v>33</v>
      </c>
      <c r="D930" t="s">
        <v>34</v>
      </c>
      <c r="E930" t="s">
        <v>53</v>
      </c>
      <c r="F930" t="s">
        <v>27</v>
      </c>
      <c r="G930" t="s">
        <v>28</v>
      </c>
      <c r="H930">
        <v>16793</v>
      </c>
      <c r="I930" t="s">
        <v>19</v>
      </c>
      <c r="J930">
        <v>0.2</v>
      </c>
      <c r="K930">
        <v>17000</v>
      </c>
      <c r="L930" s="6">
        <v>45536</v>
      </c>
    </row>
    <row r="931" spans="1:12" x14ac:dyDescent="0.3">
      <c r="A931" t="s">
        <v>1206</v>
      </c>
      <c r="B931" t="s">
        <v>223</v>
      </c>
      <c r="C931" t="s">
        <v>14</v>
      </c>
      <c r="D931" t="s">
        <v>15</v>
      </c>
      <c r="E931" t="s">
        <v>16</v>
      </c>
      <c r="F931" t="s">
        <v>44</v>
      </c>
      <c r="G931" t="s">
        <v>18</v>
      </c>
      <c r="H931">
        <v>14003</v>
      </c>
      <c r="K931">
        <v>14000</v>
      </c>
      <c r="L931" s="6">
        <v>45413</v>
      </c>
    </row>
    <row r="932" spans="1:12" x14ac:dyDescent="0.3">
      <c r="A932" t="s">
        <v>1207</v>
      </c>
      <c r="B932" t="s">
        <v>155</v>
      </c>
      <c r="C932" t="s">
        <v>33</v>
      </c>
      <c r="D932" t="s">
        <v>34</v>
      </c>
      <c r="E932" t="s">
        <v>53</v>
      </c>
      <c r="F932" t="s">
        <v>44</v>
      </c>
      <c r="G932" t="s">
        <v>40</v>
      </c>
      <c r="H932">
        <v>18959</v>
      </c>
      <c r="I932" t="s">
        <v>23</v>
      </c>
      <c r="J932">
        <v>0.1</v>
      </c>
      <c r="K932">
        <v>17000</v>
      </c>
      <c r="L932" s="6">
        <v>45352</v>
      </c>
    </row>
    <row r="933" spans="1:12" x14ac:dyDescent="0.3">
      <c r="A933" t="s">
        <v>1208</v>
      </c>
      <c r="B933" t="s">
        <v>362</v>
      </c>
      <c r="C933" t="s">
        <v>33</v>
      </c>
      <c r="D933" t="s">
        <v>34</v>
      </c>
      <c r="E933" t="s">
        <v>16</v>
      </c>
      <c r="F933" t="s">
        <v>27</v>
      </c>
      <c r="G933" t="s">
        <v>40</v>
      </c>
      <c r="H933">
        <v>15484</v>
      </c>
      <c r="I933" t="s">
        <v>19</v>
      </c>
      <c r="J933">
        <v>0.2</v>
      </c>
      <c r="K933">
        <v>17000</v>
      </c>
      <c r="L933" s="5" t="s">
        <v>230</v>
      </c>
    </row>
    <row r="934" spans="1:12" x14ac:dyDescent="0.3">
      <c r="A934" t="s">
        <v>1209</v>
      </c>
      <c r="B934" t="s">
        <v>108</v>
      </c>
      <c r="C934" t="s">
        <v>72</v>
      </c>
      <c r="D934" t="s">
        <v>73</v>
      </c>
      <c r="E934" t="s">
        <v>16</v>
      </c>
      <c r="F934" t="s">
        <v>44</v>
      </c>
      <c r="G934" t="s">
        <v>18</v>
      </c>
      <c r="H934">
        <v>10035</v>
      </c>
      <c r="I934" t="s">
        <v>29</v>
      </c>
      <c r="K934">
        <v>9000</v>
      </c>
      <c r="L934" s="5" t="s">
        <v>101</v>
      </c>
    </row>
    <row r="935" spans="1:12" x14ac:dyDescent="0.3">
      <c r="A935" t="s">
        <v>1210</v>
      </c>
      <c r="B935" t="s">
        <v>439</v>
      </c>
      <c r="C935" t="s">
        <v>14</v>
      </c>
      <c r="D935" t="s">
        <v>15</v>
      </c>
      <c r="E935" t="s">
        <v>16</v>
      </c>
      <c r="F935" t="s">
        <v>27</v>
      </c>
      <c r="G935" t="s">
        <v>40</v>
      </c>
      <c r="H935">
        <v>14678</v>
      </c>
      <c r="I935" t="s">
        <v>23</v>
      </c>
      <c r="J935">
        <v>0.1</v>
      </c>
      <c r="K935">
        <v>14000</v>
      </c>
      <c r="L935" s="5" t="s">
        <v>122</v>
      </c>
    </row>
    <row r="936" spans="1:12" x14ac:dyDescent="0.3">
      <c r="A936" t="s">
        <v>1211</v>
      </c>
      <c r="B936" t="s">
        <v>71</v>
      </c>
      <c r="C936" t="s">
        <v>14</v>
      </c>
      <c r="D936" t="s">
        <v>15</v>
      </c>
      <c r="E936" t="s">
        <v>35</v>
      </c>
      <c r="F936" t="s">
        <v>44</v>
      </c>
      <c r="G936" t="s">
        <v>28</v>
      </c>
      <c r="H936">
        <v>12534</v>
      </c>
      <c r="I936" t="s">
        <v>23</v>
      </c>
      <c r="J936">
        <v>0.1</v>
      </c>
      <c r="K936">
        <v>14000</v>
      </c>
      <c r="L936" s="6">
        <v>45627</v>
      </c>
    </row>
    <row r="937" spans="1:12" x14ac:dyDescent="0.3">
      <c r="A937" t="s">
        <v>1212</v>
      </c>
      <c r="B937" t="s">
        <v>1068</v>
      </c>
      <c r="C937" t="s">
        <v>33</v>
      </c>
      <c r="D937" t="s">
        <v>34</v>
      </c>
      <c r="E937" t="s">
        <v>35</v>
      </c>
      <c r="F937" t="s">
        <v>17</v>
      </c>
      <c r="G937" t="s">
        <v>28</v>
      </c>
      <c r="H937">
        <v>15699</v>
      </c>
      <c r="I937" t="s">
        <v>29</v>
      </c>
      <c r="K937">
        <v>17000</v>
      </c>
      <c r="L937" s="6">
        <v>45413</v>
      </c>
    </row>
    <row r="938" spans="1:12" x14ac:dyDescent="0.3">
      <c r="A938" t="s">
        <v>1213</v>
      </c>
      <c r="B938" t="s">
        <v>354</v>
      </c>
      <c r="C938" t="s">
        <v>14</v>
      </c>
      <c r="D938" t="s">
        <v>15</v>
      </c>
      <c r="E938" t="s">
        <v>35</v>
      </c>
      <c r="F938" t="s">
        <v>17</v>
      </c>
      <c r="G938" t="s">
        <v>28</v>
      </c>
      <c r="H938">
        <v>15273</v>
      </c>
      <c r="I938" t="s">
        <v>29</v>
      </c>
      <c r="K938">
        <v>14000</v>
      </c>
      <c r="L938" s="5" t="s">
        <v>101</v>
      </c>
    </row>
    <row r="939" spans="1:12" x14ac:dyDescent="0.3">
      <c r="A939" t="s">
        <v>1214</v>
      </c>
      <c r="B939" t="s">
        <v>232</v>
      </c>
      <c r="C939" t="s">
        <v>51</v>
      </c>
      <c r="D939" t="s">
        <v>52</v>
      </c>
      <c r="E939" t="s">
        <v>53</v>
      </c>
      <c r="F939" t="s">
        <v>17</v>
      </c>
      <c r="G939" t="s">
        <v>28</v>
      </c>
      <c r="H939">
        <v>13778</v>
      </c>
      <c r="K939">
        <v>13000</v>
      </c>
      <c r="L939" s="5" t="s">
        <v>129</v>
      </c>
    </row>
    <row r="940" spans="1:12" x14ac:dyDescent="0.3">
      <c r="A940" t="s">
        <v>1215</v>
      </c>
      <c r="B940" t="s">
        <v>22</v>
      </c>
      <c r="C940" t="s">
        <v>51</v>
      </c>
      <c r="D940" t="s">
        <v>52</v>
      </c>
      <c r="E940" t="s">
        <v>53</v>
      </c>
      <c r="F940" t="s">
        <v>27</v>
      </c>
      <c r="G940" t="s">
        <v>18</v>
      </c>
      <c r="H940">
        <v>13429</v>
      </c>
      <c r="I940" t="s">
        <v>19</v>
      </c>
      <c r="J940">
        <v>0.2</v>
      </c>
      <c r="K940">
        <v>13000</v>
      </c>
      <c r="L940" s="5" t="s">
        <v>165</v>
      </c>
    </row>
    <row r="941" spans="1:12" x14ac:dyDescent="0.3">
      <c r="A941" t="s">
        <v>1216</v>
      </c>
      <c r="B941" t="s">
        <v>91</v>
      </c>
      <c r="C941" t="s">
        <v>33</v>
      </c>
      <c r="D941" t="s">
        <v>34</v>
      </c>
      <c r="E941" t="s">
        <v>35</v>
      </c>
      <c r="F941" t="s">
        <v>17</v>
      </c>
      <c r="G941" t="s">
        <v>18</v>
      </c>
      <c r="H941">
        <v>17852</v>
      </c>
      <c r="I941" t="s">
        <v>36</v>
      </c>
      <c r="J941">
        <v>0.3</v>
      </c>
      <c r="K941">
        <v>17000</v>
      </c>
      <c r="L941" s="6">
        <v>45414</v>
      </c>
    </row>
    <row r="942" spans="1:12" x14ac:dyDescent="0.3">
      <c r="A942" t="s">
        <v>1217</v>
      </c>
      <c r="B942" t="s">
        <v>465</v>
      </c>
      <c r="C942" t="s">
        <v>51</v>
      </c>
      <c r="D942" t="s">
        <v>52</v>
      </c>
      <c r="E942" t="s">
        <v>16</v>
      </c>
      <c r="F942" t="s">
        <v>27</v>
      </c>
      <c r="G942" t="s">
        <v>18</v>
      </c>
      <c r="H942">
        <v>11409</v>
      </c>
      <c r="I942" t="s">
        <v>29</v>
      </c>
      <c r="K942">
        <v>13000</v>
      </c>
      <c r="L942" s="5" t="s">
        <v>54</v>
      </c>
    </row>
    <row r="943" spans="1:12" x14ac:dyDescent="0.3">
      <c r="A943" t="s">
        <v>1218</v>
      </c>
      <c r="B943" t="s">
        <v>84</v>
      </c>
      <c r="C943" t="s">
        <v>14</v>
      </c>
      <c r="D943" t="s">
        <v>15</v>
      </c>
      <c r="E943" t="s">
        <v>53</v>
      </c>
      <c r="F943" t="s">
        <v>27</v>
      </c>
      <c r="G943" t="s">
        <v>18</v>
      </c>
      <c r="H943">
        <v>12029</v>
      </c>
      <c r="I943" t="s">
        <v>19</v>
      </c>
      <c r="J943">
        <v>0.2</v>
      </c>
      <c r="K943">
        <v>14000</v>
      </c>
      <c r="L943" s="5" t="s">
        <v>45</v>
      </c>
    </row>
    <row r="944" spans="1:12" x14ac:dyDescent="0.3">
      <c r="A944" t="s">
        <v>1219</v>
      </c>
      <c r="B944" t="s">
        <v>202</v>
      </c>
      <c r="C944" t="s">
        <v>33</v>
      </c>
      <c r="D944" t="s">
        <v>34</v>
      </c>
      <c r="E944" t="s">
        <v>53</v>
      </c>
      <c r="F944" t="s">
        <v>44</v>
      </c>
      <c r="G944" t="s">
        <v>40</v>
      </c>
      <c r="H944">
        <v>17835</v>
      </c>
      <c r="I944" t="s">
        <v>19</v>
      </c>
      <c r="J944">
        <v>0.2</v>
      </c>
      <c r="K944">
        <v>17000</v>
      </c>
      <c r="L944" s="5" t="s">
        <v>24</v>
      </c>
    </row>
    <row r="945" spans="1:12" x14ac:dyDescent="0.3">
      <c r="A945" t="s">
        <v>1220</v>
      </c>
      <c r="B945" t="s">
        <v>134</v>
      </c>
      <c r="C945" t="s">
        <v>33</v>
      </c>
      <c r="D945" t="s">
        <v>34</v>
      </c>
      <c r="E945" t="s">
        <v>16</v>
      </c>
      <c r="F945" t="s">
        <v>17</v>
      </c>
      <c r="G945" t="s">
        <v>40</v>
      </c>
      <c r="H945">
        <v>15979</v>
      </c>
      <c r="I945" t="s">
        <v>19</v>
      </c>
      <c r="J945">
        <v>0.2</v>
      </c>
      <c r="K945">
        <v>17000</v>
      </c>
      <c r="L945" s="6">
        <v>45537</v>
      </c>
    </row>
    <row r="946" spans="1:12" x14ac:dyDescent="0.3">
      <c r="A946" t="s">
        <v>1221</v>
      </c>
      <c r="B946" t="s">
        <v>500</v>
      </c>
      <c r="C946" t="s">
        <v>51</v>
      </c>
      <c r="D946" t="s">
        <v>52</v>
      </c>
      <c r="E946" t="s">
        <v>16</v>
      </c>
      <c r="F946" t="s">
        <v>17</v>
      </c>
      <c r="G946" t="s">
        <v>28</v>
      </c>
      <c r="H946">
        <v>14892</v>
      </c>
      <c r="I946" t="s">
        <v>23</v>
      </c>
      <c r="J946">
        <v>0.1</v>
      </c>
      <c r="K946">
        <v>13000</v>
      </c>
      <c r="L946" s="6">
        <v>45567</v>
      </c>
    </row>
    <row r="947" spans="1:12" x14ac:dyDescent="0.3">
      <c r="A947" t="s">
        <v>1222</v>
      </c>
      <c r="B947" t="s">
        <v>429</v>
      </c>
      <c r="C947" t="s">
        <v>33</v>
      </c>
      <c r="D947" t="s">
        <v>34</v>
      </c>
      <c r="E947" t="s">
        <v>53</v>
      </c>
      <c r="F947" t="s">
        <v>17</v>
      </c>
      <c r="G947" t="s">
        <v>18</v>
      </c>
      <c r="H947">
        <v>17284</v>
      </c>
      <c r="I947" t="s">
        <v>19</v>
      </c>
      <c r="J947">
        <v>0.2</v>
      </c>
      <c r="K947">
        <v>17000</v>
      </c>
      <c r="L947" s="5" t="s">
        <v>85</v>
      </c>
    </row>
    <row r="948" spans="1:12" x14ac:dyDescent="0.3">
      <c r="A948" t="s">
        <v>1223</v>
      </c>
      <c r="B948" t="s">
        <v>274</v>
      </c>
      <c r="C948" t="s">
        <v>14</v>
      </c>
      <c r="D948" t="s">
        <v>15</v>
      </c>
      <c r="E948" t="s">
        <v>16</v>
      </c>
      <c r="F948" t="s">
        <v>17</v>
      </c>
      <c r="G948" t="s">
        <v>28</v>
      </c>
      <c r="H948">
        <v>14078</v>
      </c>
      <c r="I948" t="s">
        <v>19</v>
      </c>
      <c r="J948">
        <v>0.2</v>
      </c>
      <c r="K948">
        <v>14000</v>
      </c>
      <c r="L948" s="5" t="s">
        <v>192</v>
      </c>
    </row>
    <row r="949" spans="1:12" x14ac:dyDescent="0.3">
      <c r="A949" t="s">
        <v>1224</v>
      </c>
      <c r="B949" t="s">
        <v>462</v>
      </c>
      <c r="C949" t="s">
        <v>51</v>
      </c>
      <c r="D949" t="s">
        <v>52</v>
      </c>
      <c r="E949" t="s">
        <v>53</v>
      </c>
      <c r="F949" t="s">
        <v>27</v>
      </c>
      <c r="G949" t="s">
        <v>18</v>
      </c>
      <c r="H949">
        <v>11461</v>
      </c>
      <c r="I949" t="s">
        <v>19</v>
      </c>
      <c r="J949">
        <v>0.2</v>
      </c>
      <c r="K949">
        <v>13000</v>
      </c>
      <c r="L949" s="5" t="s">
        <v>106</v>
      </c>
    </row>
    <row r="950" spans="1:12" x14ac:dyDescent="0.3">
      <c r="A950" t="s">
        <v>1225</v>
      </c>
      <c r="B950" t="s">
        <v>1226</v>
      </c>
      <c r="C950" t="s">
        <v>72</v>
      </c>
      <c r="D950" t="s">
        <v>73</v>
      </c>
      <c r="E950" t="s">
        <v>35</v>
      </c>
      <c r="F950" t="s">
        <v>27</v>
      </c>
      <c r="G950" t="s">
        <v>28</v>
      </c>
      <c r="H950">
        <v>10779</v>
      </c>
      <c r="I950" t="s">
        <v>23</v>
      </c>
      <c r="J950">
        <v>0.1</v>
      </c>
      <c r="K950">
        <v>9000</v>
      </c>
      <c r="L950" s="6">
        <v>45383</v>
      </c>
    </row>
    <row r="951" spans="1:12" x14ac:dyDescent="0.3">
      <c r="A951" t="s">
        <v>1227</v>
      </c>
      <c r="B951" t="s">
        <v>352</v>
      </c>
      <c r="C951" t="s">
        <v>33</v>
      </c>
      <c r="D951" t="s">
        <v>34</v>
      </c>
      <c r="E951" t="s">
        <v>35</v>
      </c>
      <c r="F951" t="s">
        <v>17</v>
      </c>
      <c r="G951" t="s">
        <v>40</v>
      </c>
      <c r="H951">
        <v>16369</v>
      </c>
      <c r="I951" t="s">
        <v>29</v>
      </c>
      <c r="K951">
        <v>17000</v>
      </c>
      <c r="L951" s="5" t="s">
        <v>230</v>
      </c>
    </row>
    <row r="952" spans="1:12" x14ac:dyDescent="0.3">
      <c r="A952" t="s">
        <v>1228</v>
      </c>
      <c r="B952" t="s">
        <v>174</v>
      </c>
      <c r="C952" t="s">
        <v>72</v>
      </c>
      <c r="D952" t="s">
        <v>73</v>
      </c>
      <c r="E952" t="s">
        <v>35</v>
      </c>
      <c r="F952" t="s">
        <v>27</v>
      </c>
      <c r="G952" t="s">
        <v>28</v>
      </c>
      <c r="H952">
        <v>7214</v>
      </c>
      <c r="I952" t="s">
        <v>29</v>
      </c>
      <c r="K952">
        <v>9000</v>
      </c>
      <c r="L952" s="6">
        <v>45627</v>
      </c>
    </row>
    <row r="953" spans="1:12" x14ac:dyDescent="0.3">
      <c r="A953" t="s">
        <v>1229</v>
      </c>
      <c r="B953" t="s">
        <v>157</v>
      </c>
      <c r="C953" t="s">
        <v>14</v>
      </c>
      <c r="D953" t="s">
        <v>15</v>
      </c>
      <c r="E953" t="s">
        <v>53</v>
      </c>
      <c r="F953" t="s">
        <v>44</v>
      </c>
      <c r="G953" t="s">
        <v>18</v>
      </c>
      <c r="H953">
        <v>12290</v>
      </c>
      <c r="I953" t="s">
        <v>19</v>
      </c>
      <c r="J953">
        <v>0.2</v>
      </c>
      <c r="K953">
        <v>14000</v>
      </c>
      <c r="L953" s="5" t="s">
        <v>373</v>
      </c>
    </row>
    <row r="954" spans="1:12" x14ac:dyDescent="0.3">
      <c r="A954" t="s">
        <v>1230</v>
      </c>
      <c r="B954" t="s">
        <v>636</v>
      </c>
      <c r="C954" t="s">
        <v>33</v>
      </c>
      <c r="D954" t="s">
        <v>34</v>
      </c>
      <c r="E954" t="s">
        <v>53</v>
      </c>
      <c r="F954" t="s">
        <v>27</v>
      </c>
      <c r="G954" t="s">
        <v>28</v>
      </c>
      <c r="H954">
        <v>17772</v>
      </c>
      <c r="I954" t="s">
        <v>36</v>
      </c>
      <c r="J954">
        <v>0.3</v>
      </c>
      <c r="K954">
        <v>17000</v>
      </c>
      <c r="L954" s="5" t="s">
        <v>101</v>
      </c>
    </row>
    <row r="955" spans="1:12" x14ac:dyDescent="0.3">
      <c r="A955" t="s">
        <v>1231</v>
      </c>
      <c r="B955" t="s">
        <v>688</v>
      </c>
      <c r="C955" t="s">
        <v>33</v>
      </c>
      <c r="D955" t="s">
        <v>34</v>
      </c>
      <c r="E955" t="s">
        <v>35</v>
      </c>
      <c r="F955" t="s">
        <v>27</v>
      </c>
      <c r="G955" t="s">
        <v>18</v>
      </c>
      <c r="H955">
        <v>18021</v>
      </c>
      <c r="K955">
        <v>17000</v>
      </c>
      <c r="L955" s="5" t="s">
        <v>78</v>
      </c>
    </row>
    <row r="956" spans="1:12" x14ac:dyDescent="0.3">
      <c r="A956" t="s">
        <v>1232</v>
      </c>
      <c r="B956" t="s">
        <v>450</v>
      </c>
      <c r="C956" t="s">
        <v>51</v>
      </c>
      <c r="D956" t="s">
        <v>52</v>
      </c>
      <c r="E956" t="s">
        <v>35</v>
      </c>
      <c r="F956" t="s">
        <v>17</v>
      </c>
      <c r="G956" t="s">
        <v>28</v>
      </c>
      <c r="H956">
        <v>12984</v>
      </c>
      <c r="I956" t="s">
        <v>23</v>
      </c>
      <c r="J956">
        <v>0.1</v>
      </c>
      <c r="K956">
        <v>13000</v>
      </c>
      <c r="L956" s="5" t="s">
        <v>188</v>
      </c>
    </row>
    <row r="957" spans="1:12" x14ac:dyDescent="0.3">
      <c r="A957" t="s">
        <v>1233</v>
      </c>
      <c r="B957" t="s">
        <v>217</v>
      </c>
      <c r="C957" t="s">
        <v>51</v>
      </c>
      <c r="D957" t="s">
        <v>52</v>
      </c>
      <c r="E957" t="s">
        <v>16</v>
      </c>
      <c r="F957" t="s">
        <v>17</v>
      </c>
      <c r="G957" t="s">
        <v>18</v>
      </c>
      <c r="H957">
        <v>12586</v>
      </c>
      <c r="I957" t="s">
        <v>36</v>
      </c>
      <c r="J957">
        <v>0.3</v>
      </c>
      <c r="K957">
        <v>13000</v>
      </c>
      <c r="L957" s="6">
        <v>45536</v>
      </c>
    </row>
    <row r="958" spans="1:12" x14ac:dyDescent="0.3">
      <c r="A958" t="s">
        <v>1234</v>
      </c>
      <c r="B958" t="s">
        <v>519</v>
      </c>
      <c r="C958" t="s">
        <v>51</v>
      </c>
      <c r="D958" t="s">
        <v>52</v>
      </c>
      <c r="E958" t="s">
        <v>16</v>
      </c>
      <c r="F958" t="s">
        <v>17</v>
      </c>
      <c r="G958" t="s">
        <v>40</v>
      </c>
      <c r="H958">
        <v>11828</v>
      </c>
      <c r="I958" t="s">
        <v>36</v>
      </c>
      <c r="J958">
        <v>0.3</v>
      </c>
      <c r="K958">
        <v>13000</v>
      </c>
      <c r="L958" s="6">
        <v>45536</v>
      </c>
    </row>
    <row r="959" spans="1:12" x14ac:dyDescent="0.3">
      <c r="A959" t="s">
        <v>1235</v>
      </c>
      <c r="B959" t="s">
        <v>221</v>
      </c>
      <c r="C959" t="s">
        <v>14</v>
      </c>
      <c r="D959" t="s">
        <v>15</v>
      </c>
      <c r="E959" t="s">
        <v>53</v>
      </c>
      <c r="F959" t="s">
        <v>27</v>
      </c>
      <c r="G959" t="s">
        <v>18</v>
      </c>
      <c r="H959">
        <v>15488</v>
      </c>
      <c r="K959">
        <v>14000</v>
      </c>
      <c r="L959" s="5" t="s">
        <v>192</v>
      </c>
    </row>
    <row r="960" spans="1:12" x14ac:dyDescent="0.3">
      <c r="A960" t="s">
        <v>1236</v>
      </c>
      <c r="B960" t="s">
        <v>217</v>
      </c>
      <c r="C960" t="s">
        <v>33</v>
      </c>
      <c r="D960" t="s">
        <v>34</v>
      </c>
      <c r="E960" t="s">
        <v>35</v>
      </c>
      <c r="F960" t="s">
        <v>17</v>
      </c>
      <c r="G960" t="s">
        <v>28</v>
      </c>
      <c r="H960">
        <v>15642</v>
      </c>
      <c r="I960" t="s">
        <v>29</v>
      </c>
      <c r="K960">
        <v>17000</v>
      </c>
      <c r="L960" s="5" t="s">
        <v>211</v>
      </c>
    </row>
    <row r="961" spans="1:12" x14ac:dyDescent="0.3">
      <c r="A961" t="s">
        <v>1237</v>
      </c>
      <c r="B961" t="s">
        <v>756</v>
      </c>
      <c r="C961" t="s">
        <v>51</v>
      </c>
      <c r="D961" t="s">
        <v>52</v>
      </c>
      <c r="E961" t="s">
        <v>35</v>
      </c>
      <c r="F961" t="s">
        <v>17</v>
      </c>
      <c r="G961" t="s">
        <v>28</v>
      </c>
      <c r="H961">
        <v>13003</v>
      </c>
      <c r="I961" t="s">
        <v>19</v>
      </c>
      <c r="J961">
        <v>0.2</v>
      </c>
      <c r="K961">
        <v>13000</v>
      </c>
      <c r="L961" s="6">
        <v>45475</v>
      </c>
    </row>
    <row r="962" spans="1:12" x14ac:dyDescent="0.3">
      <c r="A962" t="s">
        <v>1238</v>
      </c>
      <c r="B962" t="s">
        <v>788</v>
      </c>
      <c r="C962" t="s">
        <v>72</v>
      </c>
      <c r="D962" t="s">
        <v>73</v>
      </c>
      <c r="E962" t="s">
        <v>53</v>
      </c>
      <c r="F962" t="s">
        <v>27</v>
      </c>
      <c r="G962" t="s">
        <v>28</v>
      </c>
      <c r="H962">
        <v>8753</v>
      </c>
      <c r="I962" t="s">
        <v>19</v>
      </c>
      <c r="J962">
        <v>0.2</v>
      </c>
      <c r="K962">
        <v>9000</v>
      </c>
      <c r="L962" s="5" t="s">
        <v>109</v>
      </c>
    </row>
    <row r="963" spans="1:12" x14ac:dyDescent="0.3">
      <c r="A963" t="s">
        <v>1239</v>
      </c>
      <c r="B963" t="s">
        <v>702</v>
      </c>
      <c r="C963" t="s">
        <v>51</v>
      </c>
      <c r="D963" t="s">
        <v>52</v>
      </c>
      <c r="E963" t="s">
        <v>16</v>
      </c>
      <c r="F963" t="s">
        <v>27</v>
      </c>
      <c r="G963" t="s">
        <v>28</v>
      </c>
      <c r="H963">
        <v>14679</v>
      </c>
      <c r="I963" t="s">
        <v>23</v>
      </c>
      <c r="J963">
        <v>0.1</v>
      </c>
      <c r="K963">
        <v>13000</v>
      </c>
      <c r="L963" s="5" t="s">
        <v>30</v>
      </c>
    </row>
    <row r="964" spans="1:12" x14ac:dyDescent="0.3">
      <c r="A964" t="s">
        <v>1240</v>
      </c>
      <c r="B964" t="s">
        <v>187</v>
      </c>
      <c r="C964" t="s">
        <v>72</v>
      </c>
      <c r="D964" t="s">
        <v>73</v>
      </c>
      <c r="E964" t="s">
        <v>16</v>
      </c>
      <c r="F964" t="s">
        <v>44</v>
      </c>
      <c r="G964" t="s">
        <v>18</v>
      </c>
      <c r="H964">
        <v>8743</v>
      </c>
      <c r="I964" t="s">
        <v>29</v>
      </c>
      <c r="K964">
        <v>9000</v>
      </c>
      <c r="L964" s="5" t="s">
        <v>132</v>
      </c>
    </row>
    <row r="965" spans="1:12" x14ac:dyDescent="0.3">
      <c r="A965" t="s">
        <v>1241</v>
      </c>
      <c r="B965" t="s">
        <v>183</v>
      </c>
      <c r="C965" t="s">
        <v>14</v>
      </c>
      <c r="D965" t="s">
        <v>15</v>
      </c>
      <c r="E965" t="s">
        <v>53</v>
      </c>
      <c r="F965" t="s">
        <v>17</v>
      </c>
      <c r="G965" t="s">
        <v>18</v>
      </c>
      <c r="H965">
        <v>12340</v>
      </c>
      <c r="I965" t="s">
        <v>29</v>
      </c>
      <c r="K965">
        <v>14000</v>
      </c>
      <c r="L965" s="5" t="s">
        <v>198</v>
      </c>
    </row>
    <row r="966" spans="1:12" x14ac:dyDescent="0.3">
      <c r="A966" t="s">
        <v>1242</v>
      </c>
      <c r="B966" t="s">
        <v>221</v>
      </c>
      <c r="C966" t="s">
        <v>72</v>
      </c>
      <c r="D966" t="s">
        <v>73</v>
      </c>
      <c r="E966" t="s">
        <v>35</v>
      </c>
      <c r="F966" t="s">
        <v>27</v>
      </c>
      <c r="G966" t="s">
        <v>40</v>
      </c>
      <c r="H966">
        <v>8211</v>
      </c>
      <c r="I966" t="s">
        <v>19</v>
      </c>
      <c r="J966">
        <v>0.2</v>
      </c>
      <c r="K966">
        <v>9000</v>
      </c>
      <c r="L966" s="6">
        <v>45598</v>
      </c>
    </row>
    <row r="967" spans="1:12" x14ac:dyDescent="0.3">
      <c r="A967" t="s">
        <v>1243</v>
      </c>
      <c r="B967" t="s">
        <v>50</v>
      </c>
      <c r="C967" t="s">
        <v>72</v>
      </c>
      <c r="D967" t="s">
        <v>73</v>
      </c>
      <c r="E967" t="s">
        <v>16</v>
      </c>
      <c r="F967" t="s">
        <v>17</v>
      </c>
      <c r="G967" t="s">
        <v>18</v>
      </c>
      <c r="H967">
        <v>9880</v>
      </c>
      <c r="K967">
        <v>9000</v>
      </c>
      <c r="L967" s="5" t="s">
        <v>41</v>
      </c>
    </row>
    <row r="968" spans="1:12" x14ac:dyDescent="0.3">
      <c r="A968" t="s">
        <v>1244</v>
      </c>
      <c r="B968" t="s">
        <v>266</v>
      </c>
      <c r="C968" t="s">
        <v>14</v>
      </c>
      <c r="D968" t="s">
        <v>15</v>
      </c>
      <c r="E968" t="s">
        <v>53</v>
      </c>
      <c r="F968" t="s">
        <v>17</v>
      </c>
      <c r="G968" t="s">
        <v>18</v>
      </c>
      <c r="H968">
        <v>15580</v>
      </c>
      <c r="K968">
        <v>14000</v>
      </c>
      <c r="L968" s="6">
        <v>45627</v>
      </c>
    </row>
    <row r="969" spans="1:12" x14ac:dyDescent="0.3">
      <c r="A969" t="s">
        <v>1245</v>
      </c>
      <c r="B969" t="s">
        <v>164</v>
      </c>
      <c r="C969" t="s">
        <v>33</v>
      </c>
      <c r="D969" t="s">
        <v>34</v>
      </c>
      <c r="E969" t="s">
        <v>16</v>
      </c>
      <c r="F969" t="s">
        <v>17</v>
      </c>
      <c r="G969" t="s">
        <v>28</v>
      </c>
      <c r="H969">
        <v>17594</v>
      </c>
      <c r="I969" t="s">
        <v>23</v>
      </c>
      <c r="J969">
        <v>0.1</v>
      </c>
      <c r="K969">
        <v>17000</v>
      </c>
      <c r="L969" s="5" t="s">
        <v>78</v>
      </c>
    </row>
    <row r="970" spans="1:12" x14ac:dyDescent="0.3">
      <c r="A970" t="s">
        <v>1246</v>
      </c>
      <c r="B970" t="s">
        <v>13</v>
      </c>
      <c r="C970" t="s">
        <v>72</v>
      </c>
      <c r="D970" t="s">
        <v>73</v>
      </c>
      <c r="E970" t="s">
        <v>16</v>
      </c>
      <c r="F970" t="s">
        <v>17</v>
      </c>
      <c r="G970" t="s">
        <v>28</v>
      </c>
      <c r="H970">
        <v>7133</v>
      </c>
      <c r="I970" t="s">
        <v>36</v>
      </c>
      <c r="J970">
        <v>0.3</v>
      </c>
      <c r="K970">
        <v>9000</v>
      </c>
      <c r="L970" s="5" t="s">
        <v>69</v>
      </c>
    </row>
    <row r="971" spans="1:12" x14ac:dyDescent="0.3">
      <c r="A971" t="s">
        <v>1247</v>
      </c>
      <c r="B971" t="s">
        <v>1109</v>
      </c>
      <c r="C971" t="s">
        <v>51</v>
      </c>
      <c r="D971" t="s">
        <v>52</v>
      </c>
      <c r="E971" t="s">
        <v>16</v>
      </c>
      <c r="F971" t="s">
        <v>27</v>
      </c>
      <c r="G971" t="s">
        <v>28</v>
      </c>
      <c r="H971">
        <v>14607</v>
      </c>
      <c r="I971" t="s">
        <v>36</v>
      </c>
      <c r="J971">
        <v>0.3</v>
      </c>
      <c r="K971">
        <v>13000</v>
      </c>
      <c r="L971" s="5" t="s">
        <v>20</v>
      </c>
    </row>
    <row r="972" spans="1:12" x14ac:dyDescent="0.3">
      <c r="A972" t="s">
        <v>1248</v>
      </c>
      <c r="B972" t="s">
        <v>1023</v>
      </c>
      <c r="C972" t="s">
        <v>33</v>
      </c>
      <c r="D972" t="s">
        <v>34</v>
      </c>
      <c r="E972" t="s">
        <v>35</v>
      </c>
      <c r="F972" t="s">
        <v>27</v>
      </c>
      <c r="G972" t="s">
        <v>40</v>
      </c>
      <c r="H972">
        <v>16497</v>
      </c>
      <c r="K972">
        <v>17000</v>
      </c>
      <c r="L972" s="6">
        <v>45537</v>
      </c>
    </row>
    <row r="973" spans="1:12" x14ac:dyDescent="0.3">
      <c r="A973" t="s">
        <v>1249</v>
      </c>
      <c r="B973" t="s">
        <v>146</v>
      </c>
      <c r="C973" t="s">
        <v>33</v>
      </c>
      <c r="D973" t="s">
        <v>34</v>
      </c>
      <c r="E973" t="s">
        <v>35</v>
      </c>
      <c r="F973" t="s">
        <v>44</v>
      </c>
      <c r="G973" t="s">
        <v>28</v>
      </c>
      <c r="H973">
        <v>17887</v>
      </c>
      <c r="I973" t="s">
        <v>23</v>
      </c>
      <c r="J973">
        <v>0.1</v>
      </c>
      <c r="K973">
        <v>17000</v>
      </c>
      <c r="L973" s="6">
        <v>45414</v>
      </c>
    </row>
    <row r="974" spans="1:12" x14ac:dyDescent="0.3">
      <c r="A974" t="s">
        <v>1250</v>
      </c>
      <c r="B974" t="s">
        <v>309</v>
      </c>
      <c r="C974" t="s">
        <v>51</v>
      </c>
      <c r="D974" t="s">
        <v>52</v>
      </c>
      <c r="E974" t="s">
        <v>35</v>
      </c>
      <c r="F974" t="s">
        <v>17</v>
      </c>
      <c r="G974" t="s">
        <v>18</v>
      </c>
      <c r="H974">
        <v>13210</v>
      </c>
      <c r="I974" t="s">
        <v>23</v>
      </c>
      <c r="J974">
        <v>0.1</v>
      </c>
      <c r="K974">
        <v>13000</v>
      </c>
      <c r="L974" s="6">
        <v>45598</v>
      </c>
    </row>
    <row r="975" spans="1:12" x14ac:dyDescent="0.3">
      <c r="A975" t="s">
        <v>1251</v>
      </c>
      <c r="B975" t="s">
        <v>519</v>
      </c>
      <c r="C975" t="s">
        <v>51</v>
      </c>
      <c r="D975" t="s">
        <v>52</v>
      </c>
      <c r="E975" t="s">
        <v>16</v>
      </c>
      <c r="F975" t="s">
        <v>27</v>
      </c>
      <c r="G975" t="s">
        <v>40</v>
      </c>
      <c r="H975">
        <v>12444</v>
      </c>
      <c r="I975" t="s">
        <v>36</v>
      </c>
      <c r="J975">
        <v>0.3</v>
      </c>
      <c r="K975">
        <v>13000</v>
      </c>
      <c r="L975" s="6">
        <v>45324</v>
      </c>
    </row>
    <row r="976" spans="1:12" x14ac:dyDescent="0.3">
      <c r="A976" t="s">
        <v>1252</v>
      </c>
      <c r="B976" t="s">
        <v>105</v>
      </c>
      <c r="C976" t="s">
        <v>33</v>
      </c>
      <c r="D976" t="s">
        <v>34</v>
      </c>
      <c r="E976" t="s">
        <v>35</v>
      </c>
      <c r="F976" t="s">
        <v>27</v>
      </c>
      <c r="G976" t="s">
        <v>40</v>
      </c>
      <c r="H976">
        <v>16414</v>
      </c>
      <c r="K976">
        <v>17000</v>
      </c>
      <c r="L976" s="6">
        <v>45293</v>
      </c>
    </row>
    <row r="977" spans="1:12" x14ac:dyDescent="0.3">
      <c r="A977" t="s">
        <v>1253</v>
      </c>
      <c r="B977" t="s">
        <v>196</v>
      </c>
      <c r="C977" t="s">
        <v>14</v>
      </c>
      <c r="D977" t="s">
        <v>15</v>
      </c>
      <c r="E977" t="s">
        <v>53</v>
      </c>
      <c r="F977" t="s">
        <v>44</v>
      </c>
      <c r="G977" t="s">
        <v>28</v>
      </c>
      <c r="H977">
        <v>14778</v>
      </c>
      <c r="I977" t="s">
        <v>29</v>
      </c>
      <c r="K977">
        <v>14000</v>
      </c>
      <c r="L977" s="5" t="s">
        <v>211</v>
      </c>
    </row>
    <row r="978" spans="1:12" x14ac:dyDescent="0.3">
      <c r="A978" t="s">
        <v>1254</v>
      </c>
      <c r="B978" t="s">
        <v>56</v>
      </c>
      <c r="C978" t="s">
        <v>33</v>
      </c>
      <c r="D978" t="s">
        <v>34</v>
      </c>
      <c r="E978" t="s">
        <v>16</v>
      </c>
      <c r="F978" t="s">
        <v>44</v>
      </c>
      <c r="G978" t="s">
        <v>18</v>
      </c>
      <c r="H978">
        <v>15771</v>
      </c>
      <c r="K978">
        <v>17000</v>
      </c>
      <c r="L978" s="6">
        <v>45444</v>
      </c>
    </row>
    <row r="979" spans="1:12" x14ac:dyDescent="0.3">
      <c r="A979" t="s">
        <v>1255</v>
      </c>
      <c r="B979" t="s">
        <v>77</v>
      </c>
      <c r="C979" t="s">
        <v>51</v>
      </c>
      <c r="D979" t="s">
        <v>52</v>
      </c>
      <c r="E979" t="s">
        <v>53</v>
      </c>
      <c r="F979" t="s">
        <v>27</v>
      </c>
      <c r="G979" t="s">
        <v>18</v>
      </c>
      <c r="H979">
        <v>11674</v>
      </c>
      <c r="I979" t="s">
        <v>36</v>
      </c>
      <c r="J979">
        <v>0.3</v>
      </c>
      <c r="K979">
        <v>13000</v>
      </c>
      <c r="L979" s="6">
        <v>45505</v>
      </c>
    </row>
    <row r="980" spans="1:12" x14ac:dyDescent="0.3">
      <c r="A980" t="s">
        <v>1256</v>
      </c>
      <c r="B980" t="s">
        <v>179</v>
      </c>
      <c r="C980" t="s">
        <v>72</v>
      </c>
      <c r="D980" t="s">
        <v>73</v>
      </c>
      <c r="E980" t="s">
        <v>35</v>
      </c>
      <c r="F980" t="s">
        <v>27</v>
      </c>
      <c r="G980" t="s">
        <v>28</v>
      </c>
      <c r="H980">
        <v>10899</v>
      </c>
      <c r="I980" t="s">
        <v>23</v>
      </c>
      <c r="J980">
        <v>0.1</v>
      </c>
      <c r="K980">
        <v>9000</v>
      </c>
      <c r="L980" s="5" t="s">
        <v>117</v>
      </c>
    </row>
    <row r="981" spans="1:12" x14ac:dyDescent="0.3">
      <c r="A981" t="s">
        <v>1257</v>
      </c>
      <c r="B981" t="s">
        <v>307</v>
      </c>
      <c r="C981" t="s">
        <v>51</v>
      </c>
      <c r="D981" t="s">
        <v>52</v>
      </c>
      <c r="E981" t="s">
        <v>53</v>
      </c>
      <c r="F981" t="s">
        <v>17</v>
      </c>
      <c r="G981" t="s">
        <v>40</v>
      </c>
      <c r="H981">
        <v>12818</v>
      </c>
      <c r="I981" t="s">
        <v>23</v>
      </c>
      <c r="J981">
        <v>0.1</v>
      </c>
      <c r="K981">
        <v>13000</v>
      </c>
      <c r="L981" s="5" t="s">
        <v>117</v>
      </c>
    </row>
    <row r="982" spans="1:12" x14ac:dyDescent="0.3">
      <c r="A982" t="s">
        <v>1258</v>
      </c>
      <c r="B982" t="s">
        <v>262</v>
      </c>
      <c r="C982" t="s">
        <v>14</v>
      </c>
      <c r="D982" t="s">
        <v>15</v>
      </c>
      <c r="E982" t="s">
        <v>35</v>
      </c>
      <c r="F982" t="s">
        <v>44</v>
      </c>
      <c r="G982" t="s">
        <v>28</v>
      </c>
      <c r="H982">
        <v>13375</v>
      </c>
      <c r="K982">
        <v>14000</v>
      </c>
      <c r="L982" s="6">
        <v>45475</v>
      </c>
    </row>
    <row r="983" spans="1:12" x14ac:dyDescent="0.3">
      <c r="A983" t="s">
        <v>1259</v>
      </c>
      <c r="B983" t="s">
        <v>176</v>
      </c>
      <c r="C983" t="s">
        <v>33</v>
      </c>
      <c r="D983" t="s">
        <v>34</v>
      </c>
      <c r="E983" t="s">
        <v>53</v>
      </c>
      <c r="F983" t="s">
        <v>44</v>
      </c>
      <c r="G983" t="s">
        <v>28</v>
      </c>
      <c r="H983">
        <v>17854</v>
      </c>
      <c r="I983" t="s">
        <v>29</v>
      </c>
      <c r="K983">
        <v>17000</v>
      </c>
      <c r="L983" s="5" t="s">
        <v>62</v>
      </c>
    </row>
    <row r="984" spans="1:12" x14ac:dyDescent="0.3">
      <c r="A984" t="s">
        <v>1260</v>
      </c>
      <c r="B984" t="s">
        <v>580</v>
      </c>
      <c r="C984" t="s">
        <v>72</v>
      </c>
      <c r="D984" t="s">
        <v>73</v>
      </c>
      <c r="E984" t="s">
        <v>53</v>
      </c>
      <c r="F984" t="s">
        <v>44</v>
      </c>
      <c r="G984" t="s">
        <v>18</v>
      </c>
      <c r="H984">
        <v>10679</v>
      </c>
      <c r="I984" t="s">
        <v>36</v>
      </c>
      <c r="J984">
        <v>0.3</v>
      </c>
      <c r="K984">
        <v>9000</v>
      </c>
      <c r="L984" s="6">
        <v>45597</v>
      </c>
    </row>
    <row r="985" spans="1:12" x14ac:dyDescent="0.3">
      <c r="A985" t="s">
        <v>1261</v>
      </c>
      <c r="B985" t="s">
        <v>1109</v>
      </c>
      <c r="C985" t="s">
        <v>51</v>
      </c>
      <c r="D985" t="s">
        <v>52</v>
      </c>
      <c r="E985" t="s">
        <v>53</v>
      </c>
      <c r="F985" t="s">
        <v>17</v>
      </c>
      <c r="G985" t="s">
        <v>40</v>
      </c>
      <c r="H985">
        <v>14152</v>
      </c>
      <c r="I985" t="s">
        <v>23</v>
      </c>
      <c r="J985">
        <v>0.1</v>
      </c>
      <c r="K985">
        <v>13000</v>
      </c>
      <c r="L985" s="6">
        <v>45566</v>
      </c>
    </row>
    <row r="986" spans="1:12" x14ac:dyDescent="0.3">
      <c r="A986" t="s">
        <v>1262</v>
      </c>
      <c r="B986" t="s">
        <v>1141</v>
      </c>
      <c r="C986" t="s">
        <v>72</v>
      </c>
      <c r="D986" t="s">
        <v>73</v>
      </c>
      <c r="E986" t="s">
        <v>35</v>
      </c>
      <c r="F986" t="s">
        <v>44</v>
      </c>
      <c r="G986" t="s">
        <v>18</v>
      </c>
      <c r="H986">
        <v>9915</v>
      </c>
      <c r="I986" t="s">
        <v>29</v>
      </c>
      <c r="K986">
        <v>9000</v>
      </c>
      <c r="L986" s="5" t="s">
        <v>117</v>
      </c>
    </row>
    <row r="987" spans="1:12" x14ac:dyDescent="0.3">
      <c r="A987" t="s">
        <v>1263</v>
      </c>
      <c r="B987" t="s">
        <v>204</v>
      </c>
      <c r="C987" t="s">
        <v>51</v>
      </c>
      <c r="D987" t="s">
        <v>52</v>
      </c>
      <c r="E987" t="s">
        <v>35</v>
      </c>
      <c r="F987" t="s">
        <v>27</v>
      </c>
      <c r="G987" t="s">
        <v>18</v>
      </c>
      <c r="H987">
        <v>11168</v>
      </c>
      <c r="I987" t="s">
        <v>36</v>
      </c>
      <c r="J987">
        <v>0.3</v>
      </c>
      <c r="K987">
        <v>13000</v>
      </c>
      <c r="L987" s="6">
        <v>45445</v>
      </c>
    </row>
    <row r="988" spans="1:12" x14ac:dyDescent="0.3">
      <c r="A988" t="s">
        <v>1264</v>
      </c>
      <c r="B988" t="s">
        <v>465</v>
      </c>
      <c r="C988" t="s">
        <v>33</v>
      </c>
      <c r="D988" t="s">
        <v>34</v>
      </c>
      <c r="E988" t="s">
        <v>53</v>
      </c>
      <c r="F988" t="s">
        <v>27</v>
      </c>
      <c r="G988" t="s">
        <v>18</v>
      </c>
      <c r="H988">
        <v>17303</v>
      </c>
      <c r="I988" t="s">
        <v>23</v>
      </c>
      <c r="J988">
        <v>0.1</v>
      </c>
      <c r="K988">
        <v>17000</v>
      </c>
      <c r="L988" s="6">
        <v>45628</v>
      </c>
    </row>
    <row r="989" spans="1:12" x14ac:dyDescent="0.3">
      <c r="A989" t="s">
        <v>1265</v>
      </c>
      <c r="B989" t="s">
        <v>315</v>
      </c>
      <c r="C989" t="s">
        <v>51</v>
      </c>
      <c r="D989" t="s">
        <v>52</v>
      </c>
      <c r="E989" t="s">
        <v>53</v>
      </c>
      <c r="F989" t="s">
        <v>17</v>
      </c>
      <c r="G989" t="s">
        <v>28</v>
      </c>
      <c r="H989">
        <v>14995</v>
      </c>
      <c r="I989" t="s">
        <v>19</v>
      </c>
      <c r="J989">
        <v>0.2</v>
      </c>
      <c r="K989">
        <v>13000</v>
      </c>
      <c r="L989" s="6">
        <v>45384</v>
      </c>
    </row>
    <row r="990" spans="1:12" x14ac:dyDescent="0.3">
      <c r="A990" t="s">
        <v>1266</v>
      </c>
      <c r="B990" t="s">
        <v>255</v>
      </c>
      <c r="C990" t="s">
        <v>14</v>
      </c>
      <c r="D990" t="s">
        <v>15</v>
      </c>
      <c r="E990" t="s">
        <v>53</v>
      </c>
      <c r="F990" t="s">
        <v>17</v>
      </c>
      <c r="G990" t="s">
        <v>18</v>
      </c>
      <c r="H990">
        <v>15882</v>
      </c>
      <c r="K990">
        <v>14000</v>
      </c>
      <c r="L990" s="5" t="s">
        <v>45</v>
      </c>
    </row>
    <row r="991" spans="1:12" x14ac:dyDescent="0.3">
      <c r="A991" t="s">
        <v>1267</v>
      </c>
      <c r="B991" t="s">
        <v>764</v>
      </c>
      <c r="C991" t="s">
        <v>14</v>
      </c>
      <c r="D991" t="s">
        <v>15</v>
      </c>
      <c r="E991" t="s">
        <v>16</v>
      </c>
      <c r="F991" t="s">
        <v>44</v>
      </c>
      <c r="G991" t="s">
        <v>28</v>
      </c>
      <c r="H991">
        <v>13356</v>
      </c>
      <c r="I991" t="s">
        <v>36</v>
      </c>
      <c r="J991">
        <v>0.3</v>
      </c>
      <c r="K991">
        <v>14000</v>
      </c>
      <c r="L991" s="5" t="s">
        <v>122</v>
      </c>
    </row>
    <row r="992" spans="1:12" x14ac:dyDescent="0.3">
      <c r="A992" t="s">
        <v>1268</v>
      </c>
      <c r="B992" t="s">
        <v>131</v>
      </c>
      <c r="C992" t="s">
        <v>51</v>
      </c>
      <c r="D992" t="s">
        <v>52</v>
      </c>
      <c r="E992" t="s">
        <v>16</v>
      </c>
      <c r="F992" t="s">
        <v>44</v>
      </c>
      <c r="G992" t="s">
        <v>40</v>
      </c>
      <c r="H992">
        <v>12387</v>
      </c>
      <c r="I992" t="s">
        <v>23</v>
      </c>
      <c r="J992">
        <v>0.1</v>
      </c>
      <c r="K992">
        <v>13000</v>
      </c>
      <c r="L992" s="5" t="s">
        <v>373</v>
      </c>
    </row>
    <row r="993" spans="1:12" x14ac:dyDescent="0.3">
      <c r="A993" t="s">
        <v>1269</v>
      </c>
      <c r="B993" t="s">
        <v>747</v>
      </c>
      <c r="C993" t="s">
        <v>51</v>
      </c>
      <c r="D993" t="s">
        <v>52</v>
      </c>
      <c r="E993" t="s">
        <v>16</v>
      </c>
      <c r="F993" t="s">
        <v>44</v>
      </c>
      <c r="G993" t="s">
        <v>18</v>
      </c>
      <c r="H993">
        <v>12261</v>
      </c>
      <c r="I993" t="s">
        <v>23</v>
      </c>
      <c r="J993">
        <v>0.1</v>
      </c>
      <c r="K993">
        <v>13000</v>
      </c>
      <c r="L993" s="5" t="s">
        <v>132</v>
      </c>
    </row>
    <row r="994" spans="1:12" x14ac:dyDescent="0.3">
      <c r="A994" t="s">
        <v>1270</v>
      </c>
      <c r="B994" t="s">
        <v>873</v>
      </c>
      <c r="C994" t="s">
        <v>51</v>
      </c>
      <c r="D994" t="s">
        <v>52</v>
      </c>
      <c r="E994" t="s">
        <v>53</v>
      </c>
      <c r="F994" t="s">
        <v>17</v>
      </c>
      <c r="G994" t="s">
        <v>18</v>
      </c>
      <c r="H994">
        <v>12336</v>
      </c>
      <c r="I994" t="s">
        <v>23</v>
      </c>
      <c r="J994">
        <v>0.1</v>
      </c>
      <c r="K994">
        <v>13000</v>
      </c>
      <c r="L994" s="6">
        <v>45506</v>
      </c>
    </row>
    <row r="995" spans="1:12" x14ac:dyDescent="0.3">
      <c r="A995" t="s">
        <v>1271</v>
      </c>
      <c r="B995" t="s">
        <v>272</v>
      </c>
      <c r="C995" t="s">
        <v>51</v>
      </c>
      <c r="D995" t="s">
        <v>52</v>
      </c>
      <c r="E995" t="s">
        <v>53</v>
      </c>
      <c r="F995" t="s">
        <v>27</v>
      </c>
      <c r="G995" t="s">
        <v>18</v>
      </c>
      <c r="H995">
        <v>11342</v>
      </c>
      <c r="I995" t="s">
        <v>29</v>
      </c>
      <c r="K995">
        <v>13000</v>
      </c>
      <c r="L995" s="5" t="s">
        <v>41</v>
      </c>
    </row>
    <row r="996" spans="1:12" x14ac:dyDescent="0.3">
      <c r="A996" t="s">
        <v>1272</v>
      </c>
      <c r="B996" t="s">
        <v>367</v>
      </c>
      <c r="C996" t="s">
        <v>14</v>
      </c>
      <c r="D996" t="s">
        <v>15</v>
      </c>
      <c r="E996" t="s">
        <v>16</v>
      </c>
      <c r="F996" t="s">
        <v>17</v>
      </c>
      <c r="G996" t="s">
        <v>18</v>
      </c>
      <c r="H996">
        <v>14008</v>
      </c>
      <c r="I996" t="s">
        <v>36</v>
      </c>
      <c r="J996">
        <v>0.3</v>
      </c>
      <c r="K996">
        <v>14000</v>
      </c>
      <c r="L996" s="6">
        <v>45506</v>
      </c>
    </row>
    <row r="997" spans="1:12" x14ac:dyDescent="0.3">
      <c r="A997" t="s">
        <v>1273</v>
      </c>
      <c r="B997" t="s">
        <v>100</v>
      </c>
      <c r="C997" t="s">
        <v>14</v>
      </c>
      <c r="D997" t="s">
        <v>15</v>
      </c>
      <c r="E997" t="s">
        <v>16</v>
      </c>
      <c r="F997" t="s">
        <v>17</v>
      </c>
      <c r="G997" t="s">
        <v>40</v>
      </c>
      <c r="H997">
        <v>12605</v>
      </c>
      <c r="K997">
        <v>14000</v>
      </c>
      <c r="L997" s="5" t="s">
        <v>235</v>
      </c>
    </row>
    <row r="998" spans="1:12" x14ac:dyDescent="0.3">
      <c r="A998" t="s">
        <v>1274</v>
      </c>
      <c r="B998" t="s">
        <v>510</v>
      </c>
      <c r="C998" t="s">
        <v>14</v>
      </c>
      <c r="D998" t="s">
        <v>15</v>
      </c>
      <c r="E998" t="s">
        <v>53</v>
      </c>
      <c r="F998" t="s">
        <v>17</v>
      </c>
      <c r="G998" t="s">
        <v>40</v>
      </c>
      <c r="H998">
        <v>13261</v>
      </c>
      <c r="K998">
        <v>14000</v>
      </c>
      <c r="L998" s="5" t="s">
        <v>78</v>
      </c>
    </row>
    <row r="999" spans="1:12" x14ac:dyDescent="0.3">
      <c r="A999" t="s">
        <v>1275</v>
      </c>
      <c r="B999" t="s">
        <v>941</v>
      </c>
      <c r="C999" t="s">
        <v>51</v>
      </c>
      <c r="D999" t="s">
        <v>52</v>
      </c>
      <c r="E999" t="s">
        <v>16</v>
      </c>
      <c r="F999" t="s">
        <v>17</v>
      </c>
      <c r="G999" t="s">
        <v>28</v>
      </c>
      <c r="H999">
        <v>12702</v>
      </c>
      <c r="K999">
        <v>13000</v>
      </c>
      <c r="L999" s="5" t="s">
        <v>117</v>
      </c>
    </row>
    <row r="1000" spans="1:12" x14ac:dyDescent="0.3">
      <c r="A1000" t="s">
        <v>1276</v>
      </c>
      <c r="B1000" t="s">
        <v>157</v>
      </c>
      <c r="C1000" t="s">
        <v>72</v>
      </c>
      <c r="D1000" t="s">
        <v>73</v>
      </c>
      <c r="E1000" t="s">
        <v>16</v>
      </c>
      <c r="F1000" t="s">
        <v>17</v>
      </c>
      <c r="G1000" t="s">
        <v>18</v>
      </c>
      <c r="H1000">
        <v>10422</v>
      </c>
      <c r="I1000" t="s">
        <v>29</v>
      </c>
      <c r="K1000">
        <v>9000</v>
      </c>
      <c r="L1000" s="6">
        <v>45506</v>
      </c>
    </row>
    <row r="1001" spans="1:12" x14ac:dyDescent="0.3">
      <c r="A1001" t="s">
        <v>1277</v>
      </c>
      <c r="B1001" t="s">
        <v>879</v>
      </c>
      <c r="C1001" t="s">
        <v>51</v>
      </c>
      <c r="D1001" t="s">
        <v>52</v>
      </c>
      <c r="E1001" t="s">
        <v>53</v>
      </c>
      <c r="F1001" t="s">
        <v>17</v>
      </c>
      <c r="G1001" t="s">
        <v>28</v>
      </c>
      <c r="H1001">
        <v>12373</v>
      </c>
      <c r="I1001" t="s">
        <v>23</v>
      </c>
      <c r="J1001">
        <v>0.1</v>
      </c>
      <c r="K1001">
        <v>13000</v>
      </c>
      <c r="L1001" s="5" t="s">
        <v>45</v>
      </c>
    </row>
  </sheetData>
  <pageMargins left="0.25" right="0.25" top="0.75" bottom="0.75" header="0.3" footer="0.3"/>
  <pageSetup paperSize="9" scale="81"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E55F4-07B0-4576-89E4-6D576CA8F486}">
  <sheetPr>
    <pageSetUpPr fitToPage="1"/>
  </sheetPr>
  <dimension ref="A1:V1001"/>
  <sheetViews>
    <sheetView topLeftCell="F1" workbookViewId="0">
      <selection activeCell="D5" sqref="D5"/>
    </sheetView>
  </sheetViews>
  <sheetFormatPr defaultRowHeight="14.4" x14ac:dyDescent="0.3"/>
  <cols>
    <col min="2" max="2" width="18.109375" customWidth="1"/>
    <col min="4" max="4" width="15.109375" customWidth="1"/>
    <col min="6" max="6" width="13.44140625" customWidth="1"/>
    <col min="8" max="8" width="16.44140625" customWidth="1"/>
    <col min="9" max="9" width="14.109375" customWidth="1"/>
    <col min="10" max="10" width="15.21875" customWidth="1"/>
    <col min="11" max="11" width="14.33203125" customWidth="1"/>
    <col min="12" max="12" width="13.6640625" customWidth="1"/>
    <col min="15" max="15" width="9.21875" customWidth="1"/>
    <col min="16" max="16" width="12.44140625" customWidth="1"/>
    <col min="18" max="18" width="12" customWidth="1"/>
    <col min="20" max="20" width="16.88671875" customWidth="1"/>
    <col min="21" max="21" width="13.5546875" customWidth="1"/>
    <col min="22" max="22" width="10.5546875" customWidth="1"/>
  </cols>
  <sheetData>
    <row r="1" spans="1:22" x14ac:dyDescent="0.3">
      <c r="A1" t="s">
        <v>0</v>
      </c>
      <c r="B1" t="s">
        <v>1</v>
      </c>
      <c r="C1" t="s">
        <v>2</v>
      </c>
      <c r="D1" t="s">
        <v>3</v>
      </c>
      <c r="E1" t="s">
        <v>4</v>
      </c>
      <c r="F1" t="s">
        <v>5</v>
      </c>
      <c r="G1" t="s">
        <v>6</v>
      </c>
      <c r="H1" t="s">
        <v>7</v>
      </c>
      <c r="I1" t="s">
        <v>8</v>
      </c>
      <c r="J1" t="s">
        <v>9</v>
      </c>
      <c r="K1" t="s">
        <v>10</v>
      </c>
      <c r="L1" s="5" t="s">
        <v>11</v>
      </c>
      <c r="M1" s="4" t="s">
        <v>0</v>
      </c>
      <c r="N1" s="4" t="s">
        <v>1</v>
      </c>
      <c r="O1" s="4" t="s">
        <v>2</v>
      </c>
      <c r="P1" s="4" t="s">
        <v>3</v>
      </c>
      <c r="Q1" s="4" t="s">
        <v>4</v>
      </c>
      <c r="R1" s="4" t="s">
        <v>5</v>
      </c>
      <c r="S1" s="4" t="s">
        <v>6</v>
      </c>
      <c r="T1" s="4" t="s">
        <v>7</v>
      </c>
      <c r="U1" s="4" t="s">
        <v>1298</v>
      </c>
      <c r="V1" s="4" t="s">
        <v>9</v>
      </c>
    </row>
    <row r="2" spans="1:22" x14ac:dyDescent="0.3">
      <c r="A2" t="s">
        <v>12</v>
      </c>
      <c r="B2" t="s">
        <v>13</v>
      </c>
      <c r="C2" t="s">
        <v>14</v>
      </c>
      <c r="D2" t="s">
        <v>15</v>
      </c>
      <c r="E2" t="s">
        <v>16</v>
      </c>
      <c r="F2" t="s">
        <v>17</v>
      </c>
      <c r="G2" t="s">
        <v>18</v>
      </c>
      <c r="H2">
        <v>12914</v>
      </c>
      <c r="I2" t="s">
        <v>19</v>
      </c>
      <c r="J2">
        <v>0.2</v>
      </c>
      <c r="K2">
        <v>14000</v>
      </c>
      <c r="L2" s="5" t="s">
        <v>20</v>
      </c>
      <c r="M2" t="s">
        <v>12</v>
      </c>
      <c r="N2" t="str" cm="1">
        <f t="array" ref="N2:V2">_xlfn._xlws.FILTER(B:J,A:A=M2)</f>
        <v>Rohit Shah</v>
      </c>
      <c r="O2" t="str">
        <v>C201</v>
      </c>
      <c r="P2" t="str">
        <v>Data Analytics</v>
      </c>
      <c r="Q2" t="str">
        <v>B3</v>
      </c>
      <c r="R2" t="str">
        <v>Priya</v>
      </c>
      <c r="S2" t="str">
        <v>Web</v>
      </c>
      <c r="T2">
        <v>12914</v>
      </c>
      <c r="U2" t="str">
        <v>DISC20</v>
      </c>
      <c r="V2">
        <v>0.2</v>
      </c>
    </row>
    <row r="3" spans="1:22" x14ac:dyDescent="0.3">
      <c r="A3" t="s">
        <v>21</v>
      </c>
      <c r="B3" t="s">
        <v>22</v>
      </c>
      <c r="C3" t="s">
        <v>14</v>
      </c>
      <c r="D3" t="s">
        <v>15</v>
      </c>
      <c r="E3" t="s">
        <v>16</v>
      </c>
      <c r="F3" t="s">
        <v>17</v>
      </c>
      <c r="G3" t="s">
        <v>18</v>
      </c>
      <c r="H3">
        <v>12122</v>
      </c>
      <c r="I3" t="s">
        <v>23</v>
      </c>
      <c r="J3">
        <v>0.1</v>
      </c>
      <c r="K3">
        <v>14000</v>
      </c>
      <c r="L3" s="5" t="s">
        <v>24</v>
      </c>
    </row>
    <row r="4" spans="1:22" x14ac:dyDescent="0.3">
      <c r="A4" t="s">
        <v>25</v>
      </c>
      <c r="B4" t="s">
        <v>26</v>
      </c>
      <c r="C4" t="s">
        <v>14</v>
      </c>
      <c r="D4" t="s">
        <v>15</v>
      </c>
      <c r="E4" t="s">
        <v>16</v>
      </c>
      <c r="F4" t="s">
        <v>27</v>
      </c>
      <c r="G4" t="s">
        <v>28</v>
      </c>
      <c r="H4">
        <v>14661</v>
      </c>
      <c r="I4" t="s">
        <v>29</v>
      </c>
      <c r="K4">
        <v>14000</v>
      </c>
      <c r="L4" s="5" t="s">
        <v>30</v>
      </c>
    </row>
    <row r="5" spans="1:22" x14ac:dyDescent="0.3">
      <c r="A5" t="s">
        <v>31</v>
      </c>
      <c r="B5" t="s">
        <v>32</v>
      </c>
      <c r="C5" t="s">
        <v>33</v>
      </c>
      <c r="D5" t="s">
        <v>34</v>
      </c>
      <c r="E5" t="s">
        <v>35</v>
      </c>
      <c r="F5" t="s">
        <v>27</v>
      </c>
      <c r="G5" t="s">
        <v>28</v>
      </c>
      <c r="H5">
        <v>16731</v>
      </c>
      <c r="I5" t="s">
        <v>36</v>
      </c>
      <c r="J5">
        <v>0.3</v>
      </c>
      <c r="K5">
        <v>17000</v>
      </c>
      <c r="L5" s="5" t="s">
        <v>37</v>
      </c>
    </row>
    <row r="6" spans="1:22" x14ac:dyDescent="0.3">
      <c r="A6" t="s">
        <v>38</v>
      </c>
      <c r="B6" t="s">
        <v>39</v>
      </c>
      <c r="C6" t="s">
        <v>33</v>
      </c>
      <c r="D6" t="s">
        <v>34</v>
      </c>
      <c r="E6" t="s">
        <v>35</v>
      </c>
      <c r="F6" t="s">
        <v>27</v>
      </c>
      <c r="G6" t="s">
        <v>40</v>
      </c>
      <c r="H6">
        <v>15396</v>
      </c>
      <c r="I6" t="s">
        <v>36</v>
      </c>
      <c r="J6">
        <v>0.3</v>
      </c>
      <c r="K6">
        <v>17000</v>
      </c>
      <c r="L6" s="5" t="s">
        <v>41</v>
      </c>
    </row>
    <row r="7" spans="1:22" x14ac:dyDescent="0.3">
      <c r="A7" t="s">
        <v>42</v>
      </c>
      <c r="B7" t="s">
        <v>43</v>
      </c>
      <c r="C7" t="s">
        <v>33</v>
      </c>
      <c r="D7" t="s">
        <v>34</v>
      </c>
      <c r="E7" t="s">
        <v>35</v>
      </c>
      <c r="F7" t="s">
        <v>44</v>
      </c>
      <c r="G7" t="s">
        <v>40</v>
      </c>
      <c r="H7">
        <v>17196</v>
      </c>
      <c r="I7" t="s">
        <v>23</v>
      </c>
      <c r="J7">
        <v>0.1</v>
      </c>
      <c r="K7">
        <v>17000</v>
      </c>
      <c r="L7" s="5" t="s">
        <v>45</v>
      </c>
    </row>
    <row r="8" spans="1:22" x14ac:dyDescent="0.3">
      <c r="A8" t="s">
        <v>46</v>
      </c>
      <c r="B8" t="s">
        <v>47</v>
      </c>
      <c r="C8" t="s">
        <v>33</v>
      </c>
      <c r="D8" t="s">
        <v>34</v>
      </c>
      <c r="E8" t="s">
        <v>16</v>
      </c>
      <c r="F8" t="s">
        <v>44</v>
      </c>
      <c r="G8" t="s">
        <v>40</v>
      </c>
      <c r="H8">
        <v>17364</v>
      </c>
      <c r="I8" t="s">
        <v>19</v>
      </c>
      <c r="J8">
        <v>0.2</v>
      </c>
      <c r="K8">
        <v>17000</v>
      </c>
      <c r="L8" s="5" t="s">
        <v>48</v>
      </c>
    </row>
    <row r="9" spans="1:22" x14ac:dyDescent="0.3">
      <c r="A9" t="s">
        <v>49</v>
      </c>
      <c r="B9" t="s">
        <v>50</v>
      </c>
      <c r="C9" t="s">
        <v>51</v>
      </c>
      <c r="D9" t="s">
        <v>52</v>
      </c>
      <c r="E9" t="s">
        <v>53</v>
      </c>
      <c r="F9" t="s">
        <v>27</v>
      </c>
      <c r="G9" t="s">
        <v>18</v>
      </c>
      <c r="H9">
        <v>14549</v>
      </c>
      <c r="I9" t="s">
        <v>23</v>
      </c>
      <c r="J9">
        <v>0.1</v>
      </c>
      <c r="K9">
        <v>13000</v>
      </c>
      <c r="L9" s="5" t="s">
        <v>54</v>
      </c>
    </row>
    <row r="10" spans="1:22" x14ac:dyDescent="0.3">
      <c r="A10" t="s">
        <v>55</v>
      </c>
      <c r="B10" t="s">
        <v>56</v>
      </c>
      <c r="C10" t="s">
        <v>33</v>
      </c>
      <c r="D10" t="s">
        <v>34</v>
      </c>
      <c r="E10" t="s">
        <v>35</v>
      </c>
      <c r="F10" t="s">
        <v>17</v>
      </c>
      <c r="G10" t="s">
        <v>40</v>
      </c>
      <c r="H10">
        <v>15858</v>
      </c>
      <c r="I10" t="s">
        <v>36</v>
      </c>
      <c r="J10">
        <v>0.3</v>
      </c>
      <c r="K10">
        <v>17000</v>
      </c>
      <c r="L10" s="5" t="s">
        <v>57</v>
      </c>
    </row>
    <row r="11" spans="1:22" x14ac:dyDescent="0.3">
      <c r="A11" t="s">
        <v>58</v>
      </c>
      <c r="B11" t="s">
        <v>59</v>
      </c>
      <c r="C11" t="s">
        <v>14</v>
      </c>
      <c r="D11" t="s">
        <v>15</v>
      </c>
      <c r="E11" t="s">
        <v>16</v>
      </c>
      <c r="F11" t="s">
        <v>44</v>
      </c>
      <c r="G11" t="s">
        <v>18</v>
      </c>
      <c r="H11">
        <v>14187</v>
      </c>
      <c r="I11" t="s">
        <v>19</v>
      </c>
      <c r="J11">
        <v>0.2</v>
      </c>
      <c r="K11">
        <v>14000</v>
      </c>
      <c r="L11" s="6">
        <v>45597</v>
      </c>
    </row>
    <row r="12" spans="1:22" x14ac:dyDescent="0.3">
      <c r="A12" t="s">
        <v>60</v>
      </c>
      <c r="B12" t="s">
        <v>61</v>
      </c>
      <c r="C12" t="s">
        <v>33</v>
      </c>
      <c r="D12" t="s">
        <v>34</v>
      </c>
      <c r="E12" t="s">
        <v>16</v>
      </c>
      <c r="F12" t="s">
        <v>44</v>
      </c>
      <c r="G12" t="s">
        <v>28</v>
      </c>
      <c r="H12">
        <v>15899</v>
      </c>
      <c r="I12" t="s">
        <v>36</v>
      </c>
      <c r="J12">
        <v>0.3</v>
      </c>
      <c r="K12">
        <v>17000</v>
      </c>
      <c r="L12" s="5" t="s">
        <v>62</v>
      </c>
    </row>
    <row r="13" spans="1:22" x14ac:dyDescent="0.3">
      <c r="A13" t="s">
        <v>63</v>
      </c>
      <c r="B13" t="s">
        <v>64</v>
      </c>
      <c r="C13" t="s">
        <v>14</v>
      </c>
      <c r="D13" t="s">
        <v>15</v>
      </c>
      <c r="E13" t="s">
        <v>35</v>
      </c>
      <c r="F13" t="s">
        <v>27</v>
      </c>
      <c r="G13" t="s">
        <v>40</v>
      </c>
      <c r="H13">
        <v>13643</v>
      </c>
      <c r="I13" t="s">
        <v>36</v>
      </c>
      <c r="J13">
        <v>0.3</v>
      </c>
      <c r="K13">
        <v>14000</v>
      </c>
      <c r="L13" s="6">
        <v>45413</v>
      </c>
    </row>
    <row r="14" spans="1:22" x14ac:dyDescent="0.3">
      <c r="A14" t="s">
        <v>65</v>
      </c>
      <c r="B14" t="s">
        <v>66</v>
      </c>
      <c r="C14" t="s">
        <v>33</v>
      </c>
      <c r="D14" t="s">
        <v>34</v>
      </c>
      <c r="E14" t="s">
        <v>35</v>
      </c>
      <c r="F14" t="s">
        <v>44</v>
      </c>
      <c r="G14" t="s">
        <v>40</v>
      </c>
      <c r="H14">
        <v>16620</v>
      </c>
      <c r="K14">
        <v>17000</v>
      </c>
      <c r="L14" s="6">
        <v>45566</v>
      </c>
    </row>
    <row r="15" spans="1:22" x14ac:dyDescent="0.3">
      <c r="A15" t="s">
        <v>67</v>
      </c>
      <c r="B15" t="s">
        <v>68</v>
      </c>
      <c r="C15" t="s">
        <v>51</v>
      </c>
      <c r="D15" t="s">
        <v>52</v>
      </c>
      <c r="E15" t="s">
        <v>16</v>
      </c>
      <c r="F15" t="s">
        <v>44</v>
      </c>
      <c r="G15" t="s">
        <v>28</v>
      </c>
      <c r="H15">
        <v>12076</v>
      </c>
      <c r="I15" t="s">
        <v>29</v>
      </c>
      <c r="K15">
        <v>13000</v>
      </c>
      <c r="L15" s="5" t="s">
        <v>69</v>
      </c>
    </row>
    <row r="16" spans="1:22" x14ac:dyDescent="0.3">
      <c r="A16" t="s">
        <v>70</v>
      </c>
      <c r="B16" t="s">
        <v>71</v>
      </c>
      <c r="C16" t="s">
        <v>72</v>
      </c>
      <c r="D16" t="s">
        <v>73</v>
      </c>
      <c r="E16" t="s">
        <v>53</v>
      </c>
      <c r="F16" t="s">
        <v>27</v>
      </c>
      <c r="G16" t="s">
        <v>18</v>
      </c>
      <c r="H16">
        <v>9087</v>
      </c>
      <c r="K16">
        <v>9000</v>
      </c>
      <c r="L16" s="6">
        <v>45444</v>
      </c>
    </row>
    <row r="17" spans="1:12" x14ac:dyDescent="0.3">
      <c r="A17" t="s">
        <v>74</v>
      </c>
      <c r="B17" t="s">
        <v>75</v>
      </c>
      <c r="C17" t="s">
        <v>14</v>
      </c>
      <c r="D17" t="s">
        <v>15</v>
      </c>
      <c r="E17" t="s">
        <v>35</v>
      </c>
      <c r="F17" t="s">
        <v>44</v>
      </c>
      <c r="G17" t="s">
        <v>18</v>
      </c>
      <c r="H17">
        <v>15244</v>
      </c>
      <c r="K17">
        <v>14000</v>
      </c>
      <c r="L17" s="6">
        <v>45506</v>
      </c>
    </row>
    <row r="18" spans="1:12" x14ac:dyDescent="0.3">
      <c r="A18" t="s">
        <v>76</v>
      </c>
      <c r="B18" t="s">
        <v>77</v>
      </c>
      <c r="C18" t="s">
        <v>72</v>
      </c>
      <c r="D18" t="s">
        <v>73</v>
      </c>
      <c r="E18" t="s">
        <v>16</v>
      </c>
      <c r="F18" t="s">
        <v>17</v>
      </c>
      <c r="G18" t="s">
        <v>28</v>
      </c>
      <c r="H18">
        <v>8029</v>
      </c>
      <c r="I18" t="s">
        <v>29</v>
      </c>
      <c r="K18">
        <v>9000</v>
      </c>
      <c r="L18" s="5" t="s">
        <v>78</v>
      </c>
    </row>
    <row r="19" spans="1:12" x14ac:dyDescent="0.3">
      <c r="A19" t="s">
        <v>79</v>
      </c>
      <c r="B19" t="s">
        <v>80</v>
      </c>
      <c r="C19" t="s">
        <v>14</v>
      </c>
      <c r="D19" t="s">
        <v>15</v>
      </c>
      <c r="E19" t="s">
        <v>16</v>
      </c>
      <c r="F19" t="s">
        <v>44</v>
      </c>
      <c r="G19" t="s">
        <v>40</v>
      </c>
      <c r="H19">
        <v>15148</v>
      </c>
      <c r="I19" t="s">
        <v>36</v>
      </c>
      <c r="J19">
        <v>0.3</v>
      </c>
      <c r="K19">
        <v>14000</v>
      </c>
      <c r="L19" s="6">
        <v>45505</v>
      </c>
    </row>
    <row r="20" spans="1:12" x14ac:dyDescent="0.3">
      <c r="A20" t="s">
        <v>81</v>
      </c>
      <c r="B20" t="s">
        <v>82</v>
      </c>
      <c r="C20" t="s">
        <v>51</v>
      </c>
      <c r="D20" t="s">
        <v>52</v>
      </c>
      <c r="E20" t="s">
        <v>53</v>
      </c>
      <c r="F20" t="s">
        <v>27</v>
      </c>
      <c r="G20" t="s">
        <v>28</v>
      </c>
      <c r="H20">
        <v>14587</v>
      </c>
      <c r="I20" t="s">
        <v>36</v>
      </c>
      <c r="J20">
        <v>0.3</v>
      </c>
      <c r="K20">
        <v>13000</v>
      </c>
      <c r="L20" s="6">
        <v>45324</v>
      </c>
    </row>
    <row r="21" spans="1:12" x14ac:dyDescent="0.3">
      <c r="A21" t="s">
        <v>83</v>
      </c>
      <c r="B21" t="s">
        <v>84</v>
      </c>
      <c r="C21" t="s">
        <v>14</v>
      </c>
      <c r="D21" t="s">
        <v>15</v>
      </c>
      <c r="E21" t="s">
        <v>16</v>
      </c>
      <c r="F21" t="s">
        <v>17</v>
      </c>
      <c r="G21" t="s">
        <v>28</v>
      </c>
      <c r="H21">
        <v>14079</v>
      </c>
      <c r="I21" t="s">
        <v>29</v>
      </c>
      <c r="K21">
        <v>14000</v>
      </c>
      <c r="L21" s="5" t="s">
        <v>85</v>
      </c>
    </row>
    <row r="22" spans="1:12" x14ac:dyDescent="0.3">
      <c r="A22" t="s">
        <v>86</v>
      </c>
      <c r="B22" t="s">
        <v>87</v>
      </c>
      <c r="C22" t="s">
        <v>51</v>
      </c>
      <c r="D22" t="s">
        <v>52</v>
      </c>
      <c r="E22" t="s">
        <v>16</v>
      </c>
      <c r="F22" t="s">
        <v>44</v>
      </c>
      <c r="G22" t="s">
        <v>18</v>
      </c>
      <c r="H22">
        <v>13453</v>
      </c>
      <c r="I22" t="s">
        <v>36</v>
      </c>
      <c r="J22">
        <v>0.3</v>
      </c>
      <c r="K22">
        <v>13000</v>
      </c>
      <c r="L22" s="6">
        <v>45293</v>
      </c>
    </row>
    <row r="23" spans="1:12" x14ac:dyDescent="0.3">
      <c r="A23" t="s">
        <v>88</v>
      </c>
      <c r="B23" t="s">
        <v>89</v>
      </c>
      <c r="C23" t="s">
        <v>33</v>
      </c>
      <c r="D23" t="s">
        <v>34</v>
      </c>
      <c r="E23" t="s">
        <v>53</v>
      </c>
      <c r="F23" t="s">
        <v>27</v>
      </c>
      <c r="G23" t="s">
        <v>18</v>
      </c>
      <c r="H23">
        <v>15986</v>
      </c>
      <c r="I23" t="s">
        <v>29</v>
      </c>
      <c r="K23">
        <v>17000</v>
      </c>
      <c r="L23" s="6">
        <v>45294</v>
      </c>
    </row>
    <row r="24" spans="1:12" x14ac:dyDescent="0.3">
      <c r="A24" t="s">
        <v>90</v>
      </c>
      <c r="B24" t="s">
        <v>91</v>
      </c>
      <c r="C24" t="s">
        <v>72</v>
      </c>
      <c r="D24" t="s">
        <v>73</v>
      </c>
      <c r="E24" t="s">
        <v>35</v>
      </c>
      <c r="F24" t="s">
        <v>44</v>
      </c>
      <c r="G24" t="s">
        <v>18</v>
      </c>
      <c r="H24">
        <v>7525</v>
      </c>
      <c r="K24">
        <v>9000</v>
      </c>
      <c r="L24" s="6">
        <v>45294</v>
      </c>
    </row>
    <row r="25" spans="1:12" x14ac:dyDescent="0.3">
      <c r="A25" t="s">
        <v>92</v>
      </c>
      <c r="B25" t="s">
        <v>93</v>
      </c>
      <c r="C25" t="s">
        <v>33</v>
      </c>
      <c r="D25" t="s">
        <v>34</v>
      </c>
      <c r="E25" t="s">
        <v>16</v>
      </c>
      <c r="F25" t="s">
        <v>44</v>
      </c>
      <c r="G25" t="s">
        <v>40</v>
      </c>
      <c r="H25">
        <v>18950</v>
      </c>
      <c r="I25" t="s">
        <v>19</v>
      </c>
      <c r="J25">
        <v>0.2</v>
      </c>
      <c r="K25">
        <v>17000</v>
      </c>
      <c r="L25" s="5" t="s">
        <v>45</v>
      </c>
    </row>
    <row r="26" spans="1:12" x14ac:dyDescent="0.3">
      <c r="A26" t="s">
        <v>94</v>
      </c>
      <c r="B26" t="s">
        <v>95</v>
      </c>
      <c r="C26" t="s">
        <v>51</v>
      </c>
      <c r="D26" t="s">
        <v>52</v>
      </c>
      <c r="E26" t="s">
        <v>16</v>
      </c>
      <c r="F26" t="s">
        <v>17</v>
      </c>
      <c r="G26" t="s">
        <v>40</v>
      </c>
      <c r="H26">
        <v>13751</v>
      </c>
      <c r="I26" t="s">
        <v>36</v>
      </c>
      <c r="J26">
        <v>0.3</v>
      </c>
      <c r="K26">
        <v>13000</v>
      </c>
      <c r="L26" s="5" t="s">
        <v>96</v>
      </c>
    </row>
    <row r="27" spans="1:12" x14ac:dyDescent="0.3">
      <c r="A27" t="s">
        <v>97</v>
      </c>
      <c r="B27" t="s">
        <v>98</v>
      </c>
      <c r="C27" t="s">
        <v>72</v>
      </c>
      <c r="D27" t="s">
        <v>73</v>
      </c>
      <c r="E27" t="s">
        <v>35</v>
      </c>
      <c r="F27" t="s">
        <v>27</v>
      </c>
      <c r="G27" t="s">
        <v>18</v>
      </c>
      <c r="H27">
        <v>7262</v>
      </c>
      <c r="I27" t="s">
        <v>36</v>
      </c>
      <c r="J27">
        <v>0.3</v>
      </c>
      <c r="K27">
        <v>9000</v>
      </c>
      <c r="L27" s="6">
        <v>45323</v>
      </c>
    </row>
    <row r="28" spans="1:12" x14ac:dyDescent="0.3">
      <c r="A28" t="s">
        <v>99</v>
      </c>
      <c r="B28" t="s">
        <v>100</v>
      </c>
      <c r="C28" t="s">
        <v>51</v>
      </c>
      <c r="D28" t="s">
        <v>52</v>
      </c>
      <c r="E28" t="s">
        <v>16</v>
      </c>
      <c r="F28" t="s">
        <v>27</v>
      </c>
      <c r="G28" t="s">
        <v>18</v>
      </c>
      <c r="H28">
        <v>11290</v>
      </c>
      <c r="I28" t="s">
        <v>23</v>
      </c>
      <c r="J28">
        <v>0.1</v>
      </c>
      <c r="K28">
        <v>13000</v>
      </c>
      <c r="L28" s="5" t="s">
        <v>101</v>
      </c>
    </row>
    <row r="29" spans="1:12" x14ac:dyDescent="0.3">
      <c r="A29" t="s">
        <v>102</v>
      </c>
      <c r="B29" t="s">
        <v>50</v>
      </c>
      <c r="C29" t="s">
        <v>33</v>
      </c>
      <c r="D29" t="s">
        <v>34</v>
      </c>
      <c r="E29" t="s">
        <v>35</v>
      </c>
      <c r="F29" t="s">
        <v>44</v>
      </c>
      <c r="G29" t="s">
        <v>18</v>
      </c>
      <c r="H29">
        <v>16140</v>
      </c>
      <c r="K29">
        <v>17000</v>
      </c>
      <c r="L29" s="5" t="s">
        <v>24</v>
      </c>
    </row>
    <row r="30" spans="1:12" x14ac:dyDescent="0.3">
      <c r="A30" t="s">
        <v>103</v>
      </c>
      <c r="B30" t="s">
        <v>93</v>
      </c>
      <c r="C30" t="s">
        <v>72</v>
      </c>
      <c r="D30" t="s">
        <v>73</v>
      </c>
      <c r="E30" t="s">
        <v>35</v>
      </c>
      <c r="F30" t="s">
        <v>17</v>
      </c>
      <c r="G30" t="s">
        <v>40</v>
      </c>
      <c r="H30">
        <v>7779</v>
      </c>
      <c r="I30" t="s">
        <v>23</v>
      </c>
      <c r="J30">
        <v>0.1</v>
      </c>
      <c r="K30">
        <v>9000</v>
      </c>
      <c r="L30" s="6">
        <v>45474</v>
      </c>
    </row>
    <row r="31" spans="1:12" x14ac:dyDescent="0.3">
      <c r="A31" t="s">
        <v>104</v>
      </c>
      <c r="B31" t="s">
        <v>105</v>
      </c>
      <c r="C31" t="s">
        <v>33</v>
      </c>
      <c r="D31" t="s">
        <v>34</v>
      </c>
      <c r="E31" t="s">
        <v>53</v>
      </c>
      <c r="F31" t="s">
        <v>17</v>
      </c>
      <c r="G31" t="s">
        <v>40</v>
      </c>
      <c r="H31">
        <v>18538</v>
      </c>
      <c r="I31" t="s">
        <v>23</v>
      </c>
      <c r="J31">
        <v>0.1</v>
      </c>
      <c r="K31">
        <v>17000</v>
      </c>
      <c r="L31" s="5" t="s">
        <v>106</v>
      </c>
    </row>
    <row r="32" spans="1:12" x14ac:dyDescent="0.3">
      <c r="A32" t="s">
        <v>107</v>
      </c>
      <c r="B32" t="s">
        <v>108</v>
      </c>
      <c r="C32" t="s">
        <v>14</v>
      </c>
      <c r="D32" t="s">
        <v>15</v>
      </c>
      <c r="E32" t="s">
        <v>35</v>
      </c>
      <c r="F32" t="s">
        <v>17</v>
      </c>
      <c r="G32" t="s">
        <v>28</v>
      </c>
      <c r="H32">
        <v>13389</v>
      </c>
      <c r="I32" t="s">
        <v>23</v>
      </c>
      <c r="J32">
        <v>0.1</v>
      </c>
      <c r="K32">
        <v>14000</v>
      </c>
      <c r="L32" s="5" t="s">
        <v>109</v>
      </c>
    </row>
    <row r="33" spans="1:12" x14ac:dyDescent="0.3">
      <c r="A33" t="s">
        <v>110</v>
      </c>
      <c r="B33" t="s">
        <v>111</v>
      </c>
      <c r="C33" t="s">
        <v>72</v>
      </c>
      <c r="D33" t="s">
        <v>73</v>
      </c>
      <c r="E33" t="s">
        <v>35</v>
      </c>
      <c r="F33" t="s">
        <v>17</v>
      </c>
      <c r="G33" t="s">
        <v>18</v>
      </c>
      <c r="H33">
        <v>8140</v>
      </c>
      <c r="K33">
        <v>9000</v>
      </c>
      <c r="L33" s="5" t="s">
        <v>109</v>
      </c>
    </row>
    <row r="34" spans="1:12" x14ac:dyDescent="0.3">
      <c r="A34" t="s">
        <v>112</v>
      </c>
      <c r="B34" t="s">
        <v>113</v>
      </c>
      <c r="C34" t="s">
        <v>72</v>
      </c>
      <c r="D34" t="s">
        <v>73</v>
      </c>
      <c r="E34" t="s">
        <v>16</v>
      </c>
      <c r="F34" t="s">
        <v>27</v>
      </c>
      <c r="G34" t="s">
        <v>18</v>
      </c>
      <c r="H34">
        <v>9671</v>
      </c>
      <c r="I34" t="s">
        <v>29</v>
      </c>
      <c r="K34">
        <v>9000</v>
      </c>
      <c r="L34" s="5" t="s">
        <v>62</v>
      </c>
    </row>
    <row r="35" spans="1:12" x14ac:dyDescent="0.3">
      <c r="A35" t="s">
        <v>114</v>
      </c>
      <c r="B35" t="s">
        <v>89</v>
      </c>
      <c r="C35" t="s">
        <v>51</v>
      </c>
      <c r="D35" t="s">
        <v>52</v>
      </c>
      <c r="E35" t="s">
        <v>35</v>
      </c>
      <c r="F35" t="s">
        <v>17</v>
      </c>
      <c r="G35" t="s">
        <v>40</v>
      </c>
      <c r="H35">
        <v>12971</v>
      </c>
      <c r="I35" t="s">
        <v>19</v>
      </c>
      <c r="J35">
        <v>0.2</v>
      </c>
      <c r="K35">
        <v>13000</v>
      </c>
      <c r="L35" s="5" t="s">
        <v>78</v>
      </c>
    </row>
    <row r="36" spans="1:12" x14ac:dyDescent="0.3">
      <c r="A36" t="s">
        <v>115</v>
      </c>
      <c r="B36" t="s">
        <v>116</v>
      </c>
      <c r="C36" t="s">
        <v>51</v>
      </c>
      <c r="D36" t="s">
        <v>52</v>
      </c>
      <c r="E36" t="s">
        <v>53</v>
      </c>
      <c r="F36" t="s">
        <v>27</v>
      </c>
      <c r="G36" t="s">
        <v>40</v>
      </c>
      <c r="H36">
        <v>12086</v>
      </c>
      <c r="K36">
        <v>13000</v>
      </c>
      <c r="L36" s="5" t="s">
        <v>117</v>
      </c>
    </row>
    <row r="37" spans="1:12" x14ac:dyDescent="0.3">
      <c r="A37" t="s">
        <v>118</v>
      </c>
      <c r="B37" t="s">
        <v>119</v>
      </c>
      <c r="C37" t="s">
        <v>72</v>
      </c>
      <c r="D37" t="s">
        <v>73</v>
      </c>
      <c r="E37" t="s">
        <v>35</v>
      </c>
      <c r="F37" t="s">
        <v>27</v>
      </c>
      <c r="G37" t="s">
        <v>40</v>
      </c>
      <c r="H37">
        <v>7891</v>
      </c>
      <c r="I37" t="s">
        <v>23</v>
      </c>
      <c r="J37">
        <v>0.1</v>
      </c>
      <c r="K37">
        <v>9000</v>
      </c>
      <c r="L37" s="6">
        <v>45475</v>
      </c>
    </row>
    <row r="38" spans="1:12" x14ac:dyDescent="0.3">
      <c r="A38" t="s">
        <v>120</v>
      </c>
      <c r="B38" t="s">
        <v>121</v>
      </c>
      <c r="C38" t="s">
        <v>14</v>
      </c>
      <c r="D38" t="s">
        <v>15</v>
      </c>
      <c r="E38" t="s">
        <v>16</v>
      </c>
      <c r="F38" t="s">
        <v>17</v>
      </c>
      <c r="G38" t="s">
        <v>18</v>
      </c>
      <c r="H38">
        <v>12205</v>
      </c>
      <c r="I38" t="s">
        <v>29</v>
      </c>
      <c r="K38">
        <v>14000</v>
      </c>
      <c r="L38" s="5" t="s">
        <v>122</v>
      </c>
    </row>
    <row r="39" spans="1:12" x14ac:dyDescent="0.3">
      <c r="A39" t="s">
        <v>123</v>
      </c>
      <c r="B39" t="s">
        <v>124</v>
      </c>
      <c r="C39" t="s">
        <v>51</v>
      </c>
      <c r="D39" t="s">
        <v>52</v>
      </c>
      <c r="E39" t="s">
        <v>35</v>
      </c>
      <c r="F39" t="s">
        <v>44</v>
      </c>
      <c r="G39" t="s">
        <v>18</v>
      </c>
      <c r="H39">
        <v>14487</v>
      </c>
      <c r="I39" t="s">
        <v>19</v>
      </c>
      <c r="J39">
        <v>0.2</v>
      </c>
      <c r="K39">
        <v>13000</v>
      </c>
      <c r="L39" s="6">
        <v>45413</v>
      </c>
    </row>
    <row r="40" spans="1:12" x14ac:dyDescent="0.3">
      <c r="A40" t="s">
        <v>125</v>
      </c>
      <c r="B40" t="s">
        <v>126</v>
      </c>
      <c r="C40" t="s">
        <v>51</v>
      </c>
      <c r="D40" t="s">
        <v>52</v>
      </c>
      <c r="E40" t="s">
        <v>53</v>
      </c>
      <c r="F40" t="s">
        <v>27</v>
      </c>
      <c r="G40" t="s">
        <v>28</v>
      </c>
      <c r="H40">
        <v>12008</v>
      </c>
      <c r="I40" t="s">
        <v>29</v>
      </c>
      <c r="K40">
        <v>13000</v>
      </c>
      <c r="L40" s="6">
        <v>45506</v>
      </c>
    </row>
    <row r="41" spans="1:12" x14ac:dyDescent="0.3">
      <c r="A41" t="s">
        <v>127</v>
      </c>
      <c r="B41" t="s">
        <v>128</v>
      </c>
      <c r="C41" t="s">
        <v>14</v>
      </c>
      <c r="D41" t="s">
        <v>15</v>
      </c>
      <c r="E41" t="s">
        <v>53</v>
      </c>
      <c r="F41" t="s">
        <v>44</v>
      </c>
      <c r="G41" t="s">
        <v>28</v>
      </c>
      <c r="H41">
        <v>14315</v>
      </c>
      <c r="I41" t="s">
        <v>29</v>
      </c>
      <c r="K41">
        <v>14000</v>
      </c>
      <c r="L41" s="5" t="s">
        <v>129</v>
      </c>
    </row>
    <row r="42" spans="1:12" x14ac:dyDescent="0.3">
      <c r="A42" t="s">
        <v>130</v>
      </c>
      <c r="B42" t="s">
        <v>131</v>
      </c>
      <c r="C42" t="s">
        <v>51</v>
      </c>
      <c r="D42" t="s">
        <v>52</v>
      </c>
      <c r="E42" t="s">
        <v>16</v>
      </c>
      <c r="F42" t="s">
        <v>44</v>
      </c>
      <c r="G42" t="s">
        <v>40</v>
      </c>
      <c r="H42">
        <v>11977</v>
      </c>
      <c r="I42" t="s">
        <v>36</v>
      </c>
      <c r="J42">
        <v>0.3</v>
      </c>
      <c r="K42">
        <v>13000</v>
      </c>
      <c r="L42" s="5" t="s">
        <v>132</v>
      </c>
    </row>
    <row r="43" spans="1:12" x14ac:dyDescent="0.3">
      <c r="A43" t="s">
        <v>133</v>
      </c>
      <c r="B43" t="s">
        <v>134</v>
      </c>
      <c r="C43" t="s">
        <v>33</v>
      </c>
      <c r="D43" t="s">
        <v>34</v>
      </c>
      <c r="E43" t="s">
        <v>53</v>
      </c>
      <c r="F43" t="s">
        <v>17</v>
      </c>
      <c r="G43" t="s">
        <v>18</v>
      </c>
      <c r="H43">
        <v>15038</v>
      </c>
      <c r="K43">
        <v>17000</v>
      </c>
      <c r="L43" s="6">
        <v>45537</v>
      </c>
    </row>
    <row r="44" spans="1:12" x14ac:dyDescent="0.3">
      <c r="A44" t="s">
        <v>135</v>
      </c>
      <c r="B44" t="s">
        <v>126</v>
      </c>
      <c r="C44" t="s">
        <v>14</v>
      </c>
      <c r="D44" t="s">
        <v>15</v>
      </c>
      <c r="E44" t="s">
        <v>16</v>
      </c>
      <c r="F44" t="s">
        <v>27</v>
      </c>
      <c r="G44" t="s">
        <v>28</v>
      </c>
      <c r="H44">
        <v>13086</v>
      </c>
      <c r="I44" t="s">
        <v>19</v>
      </c>
      <c r="J44">
        <v>0.2</v>
      </c>
      <c r="K44">
        <v>14000</v>
      </c>
      <c r="L44" s="5" t="s">
        <v>45</v>
      </c>
    </row>
    <row r="45" spans="1:12" x14ac:dyDescent="0.3">
      <c r="A45" t="s">
        <v>136</v>
      </c>
      <c r="B45" t="s">
        <v>137</v>
      </c>
      <c r="C45" t="s">
        <v>51</v>
      </c>
      <c r="D45" t="s">
        <v>52</v>
      </c>
      <c r="E45" t="s">
        <v>53</v>
      </c>
      <c r="F45" t="s">
        <v>17</v>
      </c>
      <c r="G45" t="s">
        <v>18</v>
      </c>
      <c r="H45">
        <v>12794</v>
      </c>
      <c r="I45" t="s">
        <v>29</v>
      </c>
      <c r="K45">
        <v>13000</v>
      </c>
      <c r="L45" s="5" t="s">
        <v>48</v>
      </c>
    </row>
    <row r="46" spans="1:12" x14ac:dyDescent="0.3">
      <c r="A46" t="s">
        <v>138</v>
      </c>
      <c r="B46" t="s">
        <v>139</v>
      </c>
      <c r="C46" t="s">
        <v>14</v>
      </c>
      <c r="D46" t="s">
        <v>15</v>
      </c>
      <c r="E46" t="s">
        <v>16</v>
      </c>
      <c r="F46" t="s">
        <v>44</v>
      </c>
      <c r="G46" t="s">
        <v>40</v>
      </c>
      <c r="H46">
        <v>15816</v>
      </c>
      <c r="I46" t="s">
        <v>23</v>
      </c>
      <c r="J46">
        <v>0.1</v>
      </c>
      <c r="K46">
        <v>14000</v>
      </c>
      <c r="L46" s="6">
        <v>45294</v>
      </c>
    </row>
    <row r="47" spans="1:12" x14ac:dyDescent="0.3">
      <c r="A47" t="s">
        <v>140</v>
      </c>
      <c r="B47" t="s">
        <v>141</v>
      </c>
      <c r="C47" t="s">
        <v>33</v>
      </c>
      <c r="D47" t="s">
        <v>34</v>
      </c>
      <c r="E47" t="s">
        <v>35</v>
      </c>
      <c r="F47" t="s">
        <v>27</v>
      </c>
      <c r="G47" t="s">
        <v>28</v>
      </c>
      <c r="H47">
        <v>17266</v>
      </c>
      <c r="I47" t="s">
        <v>19</v>
      </c>
      <c r="J47">
        <v>0.2</v>
      </c>
      <c r="K47">
        <v>17000</v>
      </c>
      <c r="L47" s="5" t="s">
        <v>37</v>
      </c>
    </row>
    <row r="48" spans="1:12" x14ac:dyDescent="0.3">
      <c r="A48" t="s">
        <v>142</v>
      </c>
      <c r="B48" t="s">
        <v>139</v>
      </c>
      <c r="C48" t="s">
        <v>51</v>
      </c>
      <c r="D48" t="s">
        <v>52</v>
      </c>
      <c r="E48" t="s">
        <v>16</v>
      </c>
      <c r="F48" t="s">
        <v>17</v>
      </c>
      <c r="G48" t="s">
        <v>18</v>
      </c>
      <c r="H48">
        <v>13815</v>
      </c>
      <c r="I48" t="s">
        <v>36</v>
      </c>
      <c r="J48">
        <v>0.3</v>
      </c>
      <c r="K48">
        <v>13000</v>
      </c>
      <c r="L48" s="6">
        <v>45324</v>
      </c>
    </row>
    <row r="49" spans="1:12" x14ac:dyDescent="0.3">
      <c r="A49" t="s">
        <v>143</v>
      </c>
      <c r="B49" t="s">
        <v>144</v>
      </c>
      <c r="C49" t="s">
        <v>14</v>
      </c>
      <c r="D49" t="s">
        <v>15</v>
      </c>
      <c r="E49" t="s">
        <v>35</v>
      </c>
      <c r="F49" t="s">
        <v>44</v>
      </c>
      <c r="G49" t="s">
        <v>40</v>
      </c>
      <c r="H49">
        <v>15397</v>
      </c>
      <c r="I49" t="s">
        <v>36</v>
      </c>
      <c r="J49">
        <v>0.3</v>
      </c>
      <c r="K49">
        <v>14000</v>
      </c>
      <c r="L49" s="6">
        <v>45352</v>
      </c>
    </row>
    <row r="50" spans="1:12" x14ac:dyDescent="0.3">
      <c r="A50" t="s">
        <v>145</v>
      </c>
      <c r="B50" t="s">
        <v>146</v>
      </c>
      <c r="C50" t="s">
        <v>51</v>
      </c>
      <c r="D50" t="s">
        <v>52</v>
      </c>
      <c r="E50" t="s">
        <v>16</v>
      </c>
      <c r="F50" t="s">
        <v>17</v>
      </c>
      <c r="G50" t="s">
        <v>18</v>
      </c>
      <c r="H50">
        <v>14036</v>
      </c>
      <c r="K50">
        <v>13000</v>
      </c>
      <c r="L50" s="6">
        <v>45414</v>
      </c>
    </row>
    <row r="51" spans="1:12" x14ac:dyDescent="0.3">
      <c r="A51" t="s">
        <v>147</v>
      </c>
      <c r="B51" t="s">
        <v>148</v>
      </c>
      <c r="C51" t="s">
        <v>14</v>
      </c>
      <c r="D51" t="s">
        <v>15</v>
      </c>
      <c r="E51" t="s">
        <v>35</v>
      </c>
      <c r="F51" t="s">
        <v>27</v>
      </c>
      <c r="G51" t="s">
        <v>28</v>
      </c>
      <c r="H51">
        <v>15702</v>
      </c>
      <c r="I51" t="s">
        <v>19</v>
      </c>
      <c r="J51">
        <v>0.2</v>
      </c>
      <c r="K51">
        <v>14000</v>
      </c>
      <c r="L51" s="6">
        <v>45384</v>
      </c>
    </row>
    <row r="52" spans="1:12" x14ac:dyDescent="0.3">
      <c r="A52" t="s">
        <v>149</v>
      </c>
      <c r="B52" t="s">
        <v>150</v>
      </c>
      <c r="C52" t="s">
        <v>33</v>
      </c>
      <c r="D52" t="s">
        <v>34</v>
      </c>
      <c r="E52" t="s">
        <v>16</v>
      </c>
      <c r="F52" t="s">
        <v>44</v>
      </c>
      <c r="G52" t="s">
        <v>18</v>
      </c>
      <c r="H52">
        <v>16760</v>
      </c>
      <c r="I52" t="s">
        <v>19</v>
      </c>
      <c r="J52">
        <v>0.2</v>
      </c>
      <c r="K52">
        <v>17000</v>
      </c>
      <c r="L52" s="6">
        <v>45352</v>
      </c>
    </row>
    <row r="53" spans="1:12" x14ac:dyDescent="0.3">
      <c r="A53" t="s">
        <v>151</v>
      </c>
      <c r="B53" t="s">
        <v>152</v>
      </c>
      <c r="C53" t="s">
        <v>14</v>
      </c>
      <c r="D53" t="s">
        <v>15</v>
      </c>
      <c r="E53" t="s">
        <v>53</v>
      </c>
      <c r="F53" t="s">
        <v>27</v>
      </c>
      <c r="G53" t="s">
        <v>28</v>
      </c>
      <c r="H53">
        <v>13022</v>
      </c>
      <c r="I53" t="s">
        <v>23</v>
      </c>
      <c r="J53">
        <v>0.1</v>
      </c>
      <c r="K53">
        <v>14000</v>
      </c>
      <c r="L53" s="5" t="s">
        <v>153</v>
      </c>
    </row>
    <row r="54" spans="1:12" x14ac:dyDescent="0.3">
      <c r="A54" t="s">
        <v>154</v>
      </c>
      <c r="B54" t="s">
        <v>155</v>
      </c>
      <c r="C54" t="s">
        <v>72</v>
      </c>
      <c r="D54" t="s">
        <v>73</v>
      </c>
      <c r="E54" t="s">
        <v>16</v>
      </c>
      <c r="F54" t="s">
        <v>44</v>
      </c>
      <c r="G54" t="s">
        <v>18</v>
      </c>
      <c r="H54">
        <v>10791</v>
      </c>
      <c r="I54" t="s">
        <v>19</v>
      </c>
      <c r="J54">
        <v>0.2</v>
      </c>
      <c r="K54">
        <v>9000</v>
      </c>
      <c r="L54" s="5" t="s">
        <v>78</v>
      </c>
    </row>
    <row r="55" spans="1:12" x14ac:dyDescent="0.3">
      <c r="A55" t="s">
        <v>156</v>
      </c>
      <c r="B55" t="s">
        <v>157</v>
      </c>
      <c r="C55" t="s">
        <v>51</v>
      </c>
      <c r="D55" t="s">
        <v>52</v>
      </c>
      <c r="E55" t="s">
        <v>53</v>
      </c>
      <c r="F55" t="s">
        <v>27</v>
      </c>
      <c r="G55" t="s">
        <v>18</v>
      </c>
      <c r="H55">
        <v>14016</v>
      </c>
      <c r="I55" t="s">
        <v>36</v>
      </c>
      <c r="J55">
        <v>0.3</v>
      </c>
      <c r="K55">
        <v>13000</v>
      </c>
      <c r="L55" s="5" t="s">
        <v>158</v>
      </c>
    </row>
    <row r="56" spans="1:12" x14ac:dyDescent="0.3">
      <c r="A56" t="s">
        <v>159</v>
      </c>
      <c r="B56" t="s">
        <v>160</v>
      </c>
      <c r="C56" t="s">
        <v>51</v>
      </c>
      <c r="D56" t="s">
        <v>52</v>
      </c>
      <c r="E56" t="s">
        <v>53</v>
      </c>
      <c r="F56" t="s">
        <v>27</v>
      </c>
      <c r="G56" t="s">
        <v>28</v>
      </c>
      <c r="H56">
        <v>11442</v>
      </c>
      <c r="K56">
        <v>13000</v>
      </c>
      <c r="L56" s="5" t="s">
        <v>78</v>
      </c>
    </row>
    <row r="57" spans="1:12" x14ac:dyDescent="0.3">
      <c r="A57" t="s">
        <v>161</v>
      </c>
      <c r="B57" t="s">
        <v>150</v>
      </c>
      <c r="C57" t="s">
        <v>72</v>
      </c>
      <c r="D57" t="s">
        <v>73</v>
      </c>
      <c r="E57" t="s">
        <v>35</v>
      </c>
      <c r="F57" t="s">
        <v>27</v>
      </c>
      <c r="G57" t="s">
        <v>40</v>
      </c>
      <c r="H57">
        <v>8432</v>
      </c>
      <c r="I57" t="s">
        <v>36</v>
      </c>
      <c r="J57">
        <v>0.3</v>
      </c>
      <c r="K57">
        <v>9000</v>
      </c>
      <c r="L57" s="5" t="s">
        <v>162</v>
      </c>
    </row>
    <row r="58" spans="1:12" x14ac:dyDescent="0.3">
      <c r="A58" t="s">
        <v>163</v>
      </c>
      <c r="B58" t="s">
        <v>164</v>
      </c>
      <c r="C58" t="s">
        <v>51</v>
      </c>
      <c r="D58" t="s">
        <v>52</v>
      </c>
      <c r="E58" t="s">
        <v>35</v>
      </c>
      <c r="F58" t="s">
        <v>27</v>
      </c>
      <c r="G58" t="s">
        <v>28</v>
      </c>
      <c r="H58">
        <v>11791</v>
      </c>
      <c r="K58">
        <v>13000</v>
      </c>
      <c r="L58" s="5" t="s">
        <v>165</v>
      </c>
    </row>
    <row r="59" spans="1:12" x14ac:dyDescent="0.3">
      <c r="A59" t="s">
        <v>166</v>
      </c>
      <c r="B59" t="s">
        <v>167</v>
      </c>
      <c r="C59" t="s">
        <v>14</v>
      </c>
      <c r="D59" t="s">
        <v>15</v>
      </c>
      <c r="E59" t="s">
        <v>53</v>
      </c>
      <c r="F59" t="s">
        <v>17</v>
      </c>
      <c r="G59" t="s">
        <v>28</v>
      </c>
      <c r="H59">
        <v>14086</v>
      </c>
      <c r="K59">
        <v>14000</v>
      </c>
      <c r="L59" s="5" t="s">
        <v>106</v>
      </c>
    </row>
    <row r="60" spans="1:12" x14ac:dyDescent="0.3">
      <c r="A60" t="s">
        <v>168</v>
      </c>
      <c r="B60" t="s">
        <v>169</v>
      </c>
      <c r="C60" t="s">
        <v>33</v>
      </c>
      <c r="D60" t="s">
        <v>34</v>
      </c>
      <c r="E60" t="s">
        <v>35</v>
      </c>
      <c r="F60" t="s">
        <v>27</v>
      </c>
      <c r="G60" t="s">
        <v>40</v>
      </c>
      <c r="H60">
        <v>15731</v>
      </c>
      <c r="I60" t="s">
        <v>29</v>
      </c>
      <c r="K60">
        <v>17000</v>
      </c>
      <c r="L60" s="5" t="s">
        <v>170</v>
      </c>
    </row>
    <row r="61" spans="1:12" x14ac:dyDescent="0.3">
      <c r="A61" t="s">
        <v>171</v>
      </c>
      <c r="B61" t="s">
        <v>89</v>
      </c>
      <c r="C61" t="s">
        <v>72</v>
      </c>
      <c r="D61" t="s">
        <v>73</v>
      </c>
      <c r="E61" t="s">
        <v>53</v>
      </c>
      <c r="F61" t="s">
        <v>44</v>
      </c>
      <c r="G61" t="s">
        <v>40</v>
      </c>
      <c r="H61">
        <v>8787</v>
      </c>
      <c r="I61" t="s">
        <v>29</v>
      </c>
      <c r="K61">
        <v>9000</v>
      </c>
      <c r="L61" s="6">
        <v>45324</v>
      </c>
    </row>
    <row r="62" spans="1:12" x14ac:dyDescent="0.3">
      <c r="A62" t="s">
        <v>172</v>
      </c>
      <c r="B62" t="s">
        <v>77</v>
      </c>
      <c r="C62" t="s">
        <v>51</v>
      </c>
      <c r="D62" t="s">
        <v>52</v>
      </c>
      <c r="E62" t="s">
        <v>53</v>
      </c>
      <c r="F62" t="s">
        <v>27</v>
      </c>
      <c r="G62" t="s">
        <v>28</v>
      </c>
      <c r="H62">
        <v>12786</v>
      </c>
      <c r="I62" t="s">
        <v>23</v>
      </c>
      <c r="J62">
        <v>0.1</v>
      </c>
      <c r="K62">
        <v>13000</v>
      </c>
      <c r="L62" s="6">
        <v>45353</v>
      </c>
    </row>
    <row r="63" spans="1:12" x14ac:dyDescent="0.3">
      <c r="A63" t="s">
        <v>173</v>
      </c>
      <c r="B63" t="s">
        <v>174</v>
      </c>
      <c r="C63" t="s">
        <v>51</v>
      </c>
      <c r="D63" t="s">
        <v>52</v>
      </c>
      <c r="E63" t="s">
        <v>53</v>
      </c>
      <c r="F63" t="s">
        <v>17</v>
      </c>
      <c r="G63" t="s">
        <v>18</v>
      </c>
      <c r="H63">
        <v>14886</v>
      </c>
      <c r="I63" t="s">
        <v>36</v>
      </c>
      <c r="J63">
        <v>0.3</v>
      </c>
      <c r="K63">
        <v>13000</v>
      </c>
      <c r="L63" s="6">
        <v>45537</v>
      </c>
    </row>
    <row r="64" spans="1:12" x14ac:dyDescent="0.3">
      <c r="A64" t="s">
        <v>175</v>
      </c>
      <c r="B64" t="s">
        <v>176</v>
      </c>
      <c r="C64" t="s">
        <v>14</v>
      </c>
      <c r="D64" t="s">
        <v>15</v>
      </c>
      <c r="E64" t="s">
        <v>16</v>
      </c>
      <c r="F64" t="s">
        <v>17</v>
      </c>
      <c r="G64" t="s">
        <v>28</v>
      </c>
      <c r="H64">
        <v>13266</v>
      </c>
      <c r="K64">
        <v>14000</v>
      </c>
      <c r="L64" s="5" t="s">
        <v>129</v>
      </c>
    </row>
    <row r="65" spans="1:12" x14ac:dyDescent="0.3">
      <c r="A65" t="s">
        <v>177</v>
      </c>
      <c r="B65" t="s">
        <v>119</v>
      </c>
      <c r="C65" t="s">
        <v>33</v>
      </c>
      <c r="D65" t="s">
        <v>34</v>
      </c>
      <c r="E65" t="s">
        <v>16</v>
      </c>
      <c r="F65" t="s">
        <v>27</v>
      </c>
      <c r="G65" t="s">
        <v>18</v>
      </c>
      <c r="H65">
        <v>16722</v>
      </c>
      <c r="K65">
        <v>17000</v>
      </c>
      <c r="L65" s="5" t="s">
        <v>106</v>
      </c>
    </row>
    <row r="66" spans="1:12" x14ac:dyDescent="0.3">
      <c r="A66" t="s">
        <v>178</v>
      </c>
      <c r="B66" t="s">
        <v>179</v>
      </c>
      <c r="C66" t="s">
        <v>33</v>
      </c>
      <c r="D66" t="s">
        <v>34</v>
      </c>
      <c r="E66" t="s">
        <v>53</v>
      </c>
      <c r="F66" t="s">
        <v>44</v>
      </c>
      <c r="G66" t="s">
        <v>18</v>
      </c>
      <c r="H66">
        <v>16244</v>
      </c>
      <c r="I66" t="s">
        <v>36</v>
      </c>
      <c r="J66">
        <v>0.3</v>
      </c>
      <c r="K66">
        <v>17000</v>
      </c>
      <c r="L66" s="5" t="s">
        <v>24</v>
      </c>
    </row>
    <row r="67" spans="1:12" x14ac:dyDescent="0.3">
      <c r="A67" t="s">
        <v>180</v>
      </c>
      <c r="B67" t="s">
        <v>181</v>
      </c>
      <c r="C67" t="s">
        <v>33</v>
      </c>
      <c r="D67" t="s">
        <v>34</v>
      </c>
      <c r="E67" t="s">
        <v>53</v>
      </c>
      <c r="F67" t="s">
        <v>17</v>
      </c>
      <c r="G67" t="s">
        <v>40</v>
      </c>
      <c r="H67">
        <v>17767</v>
      </c>
      <c r="I67" t="s">
        <v>19</v>
      </c>
      <c r="J67">
        <v>0.2</v>
      </c>
      <c r="K67">
        <v>17000</v>
      </c>
      <c r="L67" s="6">
        <v>45324</v>
      </c>
    </row>
    <row r="68" spans="1:12" x14ac:dyDescent="0.3">
      <c r="A68" t="s">
        <v>182</v>
      </c>
      <c r="B68" t="s">
        <v>183</v>
      </c>
      <c r="C68" t="s">
        <v>51</v>
      </c>
      <c r="D68" t="s">
        <v>52</v>
      </c>
      <c r="E68" t="s">
        <v>16</v>
      </c>
      <c r="F68" t="s">
        <v>27</v>
      </c>
      <c r="G68" t="s">
        <v>40</v>
      </c>
      <c r="H68">
        <v>13111</v>
      </c>
      <c r="I68" t="s">
        <v>29</v>
      </c>
      <c r="K68">
        <v>13000</v>
      </c>
      <c r="L68" s="5" t="s">
        <v>165</v>
      </c>
    </row>
    <row r="69" spans="1:12" x14ac:dyDescent="0.3">
      <c r="A69" t="s">
        <v>184</v>
      </c>
      <c r="B69" t="s">
        <v>185</v>
      </c>
      <c r="C69" t="s">
        <v>51</v>
      </c>
      <c r="D69" t="s">
        <v>52</v>
      </c>
      <c r="E69" t="s">
        <v>16</v>
      </c>
      <c r="F69" t="s">
        <v>17</v>
      </c>
      <c r="G69" t="s">
        <v>18</v>
      </c>
      <c r="H69">
        <v>14303</v>
      </c>
      <c r="I69" t="s">
        <v>19</v>
      </c>
      <c r="J69">
        <v>0.2</v>
      </c>
      <c r="K69">
        <v>13000</v>
      </c>
      <c r="L69" s="6">
        <v>45566</v>
      </c>
    </row>
    <row r="70" spans="1:12" x14ac:dyDescent="0.3">
      <c r="A70" t="s">
        <v>186</v>
      </c>
      <c r="B70" t="s">
        <v>187</v>
      </c>
      <c r="C70" t="s">
        <v>51</v>
      </c>
      <c r="D70" t="s">
        <v>52</v>
      </c>
      <c r="E70" t="s">
        <v>53</v>
      </c>
      <c r="F70" t="s">
        <v>44</v>
      </c>
      <c r="G70" t="s">
        <v>18</v>
      </c>
      <c r="H70">
        <v>12865</v>
      </c>
      <c r="K70">
        <v>13000</v>
      </c>
      <c r="L70" s="5" t="s">
        <v>188</v>
      </c>
    </row>
    <row r="71" spans="1:12" x14ac:dyDescent="0.3">
      <c r="A71" t="s">
        <v>189</v>
      </c>
      <c r="B71" t="s">
        <v>190</v>
      </c>
      <c r="C71" t="s">
        <v>51</v>
      </c>
      <c r="D71" t="s">
        <v>52</v>
      </c>
      <c r="E71" t="s">
        <v>16</v>
      </c>
      <c r="F71" t="s">
        <v>44</v>
      </c>
      <c r="G71" t="s">
        <v>40</v>
      </c>
      <c r="H71">
        <v>13024</v>
      </c>
      <c r="K71">
        <v>13000</v>
      </c>
      <c r="L71" s="5" t="s">
        <v>109</v>
      </c>
    </row>
    <row r="72" spans="1:12" x14ac:dyDescent="0.3">
      <c r="A72" t="s">
        <v>191</v>
      </c>
      <c r="B72" t="s">
        <v>134</v>
      </c>
      <c r="C72" t="s">
        <v>14</v>
      </c>
      <c r="D72" t="s">
        <v>15</v>
      </c>
      <c r="E72" t="s">
        <v>35</v>
      </c>
      <c r="F72" t="s">
        <v>17</v>
      </c>
      <c r="G72" t="s">
        <v>18</v>
      </c>
      <c r="H72">
        <v>12720</v>
      </c>
      <c r="I72" t="s">
        <v>29</v>
      </c>
      <c r="K72">
        <v>14000</v>
      </c>
      <c r="L72" s="5" t="s">
        <v>192</v>
      </c>
    </row>
    <row r="73" spans="1:12" x14ac:dyDescent="0.3">
      <c r="A73" t="s">
        <v>193</v>
      </c>
      <c r="B73" t="s">
        <v>194</v>
      </c>
      <c r="C73" t="s">
        <v>51</v>
      </c>
      <c r="D73" t="s">
        <v>52</v>
      </c>
      <c r="E73" t="s">
        <v>35</v>
      </c>
      <c r="F73" t="s">
        <v>17</v>
      </c>
      <c r="G73" t="s">
        <v>18</v>
      </c>
      <c r="H73">
        <v>14282</v>
      </c>
      <c r="K73">
        <v>13000</v>
      </c>
      <c r="L73" s="6">
        <v>45628</v>
      </c>
    </row>
    <row r="74" spans="1:12" x14ac:dyDescent="0.3">
      <c r="A74" t="s">
        <v>195</v>
      </c>
      <c r="B74" t="s">
        <v>196</v>
      </c>
      <c r="C74" t="s">
        <v>33</v>
      </c>
      <c r="D74" t="s">
        <v>34</v>
      </c>
      <c r="E74" t="s">
        <v>53</v>
      </c>
      <c r="F74" t="s">
        <v>44</v>
      </c>
      <c r="G74" t="s">
        <v>28</v>
      </c>
      <c r="H74">
        <v>18653</v>
      </c>
      <c r="I74" t="s">
        <v>29</v>
      </c>
      <c r="K74">
        <v>17000</v>
      </c>
      <c r="L74" s="5" t="s">
        <v>69</v>
      </c>
    </row>
    <row r="75" spans="1:12" x14ac:dyDescent="0.3">
      <c r="A75" t="s">
        <v>197</v>
      </c>
      <c r="B75" t="s">
        <v>169</v>
      </c>
      <c r="C75" t="s">
        <v>72</v>
      </c>
      <c r="D75" t="s">
        <v>73</v>
      </c>
      <c r="E75" t="s">
        <v>35</v>
      </c>
      <c r="F75" t="s">
        <v>44</v>
      </c>
      <c r="G75" t="s">
        <v>40</v>
      </c>
      <c r="H75">
        <v>8843</v>
      </c>
      <c r="I75" t="s">
        <v>36</v>
      </c>
      <c r="J75">
        <v>0.3</v>
      </c>
      <c r="K75">
        <v>9000</v>
      </c>
      <c r="L75" s="5" t="s">
        <v>198</v>
      </c>
    </row>
    <row r="76" spans="1:12" x14ac:dyDescent="0.3">
      <c r="A76" t="s">
        <v>199</v>
      </c>
      <c r="B76" t="s">
        <v>200</v>
      </c>
      <c r="C76" t="s">
        <v>33</v>
      </c>
      <c r="D76" t="s">
        <v>34</v>
      </c>
      <c r="E76" t="s">
        <v>16</v>
      </c>
      <c r="F76" t="s">
        <v>17</v>
      </c>
      <c r="G76" t="s">
        <v>28</v>
      </c>
      <c r="H76">
        <v>15979</v>
      </c>
      <c r="I76" t="s">
        <v>36</v>
      </c>
      <c r="J76">
        <v>0.3</v>
      </c>
      <c r="K76">
        <v>17000</v>
      </c>
      <c r="L76" s="5" t="s">
        <v>96</v>
      </c>
    </row>
    <row r="77" spans="1:12" x14ac:dyDescent="0.3">
      <c r="A77" t="s">
        <v>201</v>
      </c>
      <c r="B77" t="s">
        <v>202</v>
      </c>
      <c r="C77" t="s">
        <v>33</v>
      </c>
      <c r="D77" t="s">
        <v>34</v>
      </c>
      <c r="E77" t="s">
        <v>35</v>
      </c>
      <c r="F77" t="s">
        <v>17</v>
      </c>
      <c r="G77" t="s">
        <v>40</v>
      </c>
      <c r="H77">
        <v>16309</v>
      </c>
      <c r="I77" t="s">
        <v>29</v>
      </c>
      <c r="K77">
        <v>17000</v>
      </c>
      <c r="L77" s="6">
        <v>45444</v>
      </c>
    </row>
    <row r="78" spans="1:12" x14ac:dyDescent="0.3">
      <c r="A78" t="s">
        <v>203</v>
      </c>
      <c r="B78" t="s">
        <v>204</v>
      </c>
      <c r="C78" t="s">
        <v>51</v>
      </c>
      <c r="D78" t="s">
        <v>52</v>
      </c>
      <c r="E78" t="s">
        <v>53</v>
      </c>
      <c r="F78" t="s">
        <v>44</v>
      </c>
      <c r="G78" t="s">
        <v>18</v>
      </c>
      <c r="H78">
        <v>13893</v>
      </c>
      <c r="I78" t="s">
        <v>19</v>
      </c>
      <c r="J78">
        <v>0.2</v>
      </c>
      <c r="K78">
        <v>13000</v>
      </c>
      <c r="L78" s="6">
        <v>45413</v>
      </c>
    </row>
    <row r="79" spans="1:12" x14ac:dyDescent="0.3">
      <c r="A79" t="s">
        <v>205</v>
      </c>
      <c r="B79" t="s">
        <v>206</v>
      </c>
      <c r="C79" t="s">
        <v>33</v>
      </c>
      <c r="D79" t="s">
        <v>34</v>
      </c>
      <c r="E79" t="s">
        <v>16</v>
      </c>
      <c r="F79" t="s">
        <v>17</v>
      </c>
      <c r="G79" t="s">
        <v>40</v>
      </c>
      <c r="H79">
        <v>15255</v>
      </c>
      <c r="I79" t="s">
        <v>19</v>
      </c>
      <c r="J79">
        <v>0.2</v>
      </c>
      <c r="K79">
        <v>17000</v>
      </c>
      <c r="L79" s="5" t="s">
        <v>62</v>
      </c>
    </row>
    <row r="80" spans="1:12" x14ac:dyDescent="0.3">
      <c r="A80" t="s">
        <v>207</v>
      </c>
      <c r="B80" t="s">
        <v>206</v>
      </c>
      <c r="C80" t="s">
        <v>14</v>
      </c>
      <c r="D80" t="s">
        <v>15</v>
      </c>
      <c r="E80" t="s">
        <v>16</v>
      </c>
      <c r="F80" t="s">
        <v>17</v>
      </c>
      <c r="G80" t="s">
        <v>40</v>
      </c>
      <c r="H80">
        <v>12024</v>
      </c>
      <c r="I80" t="s">
        <v>36</v>
      </c>
      <c r="J80">
        <v>0.3</v>
      </c>
      <c r="K80">
        <v>14000</v>
      </c>
      <c r="L80" s="5" t="s">
        <v>208</v>
      </c>
    </row>
    <row r="81" spans="1:12" x14ac:dyDescent="0.3">
      <c r="A81" t="s">
        <v>209</v>
      </c>
      <c r="B81" t="s">
        <v>210</v>
      </c>
      <c r="C81" t="s">
        <v>72</v>
      </c>
      <c r="D81" t="s">
        <v>73</v>
      </c>
      <c r="E81" t="s">
        <v>16</v>
      </c>
      <c r="F81" t="s">
        <v>44</v>
      </c>
      <c r="G81" t="s">
        <v>28</v>
      </c>
      <c r="H81">
        <v>9236</v>
      </c>
      <c r="I81" t="s">
        <v>29</v>
      </c>
      <c r="K81">
        <v>9000</v>
      </c>
      <c r="L81" s="5" t="s">
        <v>211</v>
      </c>
    </row>
    <row r="82" spans="1:12" x14ac:dyDescent="0.3">
      <c r="A82" t="s">
        <v>212</v>
      </c>
      <c r="B82" t="s">
        <v>32</v>
      </c>
      <c r="C82" t="s">
        <v>51</v>
      </c>
      <c r="D82" t="s">
        <v>52</v>
      </c>
      <c r="E82" t="s">
        <v>53</v>
      </c>
      <c r="F82" t="s">
        <v>17</v>
      </c>
      <c r="G82" t="s">
        <v>40</v>
      </c>
      <c r="H82">
        <v>11118</v>
      </c>
      <c r="K82">
        <v>13000</v>
      </c>
      <c r="L82" s="5" t="s">
        <v>165</v>
      </c>
    </row>
    <row r="83" spans="1:12" x14ac:dyDescent="0.3">
      <c r="A83" t="s">
        <v>213</v>
      </c>
      <c r="B83" t="s">
        <v>108</v>
      </c>
      <c r="C83" t="s">
        <v>72</v>
      </c>
      <c r="D83" t="s">
        <v>73</v>
      </c>
      <c r="E83" t="s">
        <v>16</v>
      </c>
      <c r="F83" t="s">
        <v>27</v>
      </c>
      <c r="G83" t="s">
        <v>40</v>
      </c>
      <c r="H83">
        <v>10766</v>
      </c>
      <c r="I83" t="s">
        <v>19</v>
      </c>
      <c r="J83">
        <v>0.2</v>
      </c>
      <c r="K83">
        <v>9000</v>
      </c>
      <c r="L83" s="6">
        <v>45537</v>
      </c>
    </row>
    <row r="84" spans="1:12" x14ac:dyDescent="0.3">
      <c r="A84" t="s">
        <v>214</v>
      </c>
      <c r="B84" t="s">
        <v>215</v>
      </c>
      <c r="C84" t="s">
        <v>72</v>
      </c>
      <c r="D84" t="s">
        <v>73</v>
      </c>
      <c r="E84" t="s">
        <v>16</v>
      </c>
      <c r="F84" t="s">
        <v>44</v>
      </c>
      <c r="G84" t="s">
        <v>28</v>
      </c>
      <c r="H84">
        <v>7111</v>
      </c>
      <c r="I84" t="s">
        <v>23</v>
      </c>
      <c r="J84">
        <v>0.1</v>
      </c>
      <c r="K84">
        <v>9000</v>
      </c>
      <c r="L84" s="6">
        <v>45598</v>
      </c>
    </row>
    <row r="85" spans="1:12" x14ac:dyDescent="0.3">
      <c r="A85" t="s">
        <v>216</v>
      </c>
      <c r="B85" t="s">
        <v>217</v>
      </c>
      <c r="C85" t="s">
        <v>72</v>
      </c>
      <c r="D85" t="s">
        <v>73</v>
      </c>
      <c r="E85" t="s">
        <v>35</v>
      </c>
      <c r="F85" t="s">
        <v>27</v>
      </c>
      <c r="G85" t="s">
        <v>40</v>
      </c>
      <c r="H85">
        <v>8552</v>
      </c>
      <c r="I85" t="s">
        <v>36</v>
      </c>
      <c r="J85">
        <v>0.3</v>
      </c>
      <c r="K85">
        <v>9000</v>
      </c>
      <c r="L85" s="5" t="s">
        <v>24</v>
      </c>
    </row>
    <row r="86" spans="1:12" x14ac:dyDescent="0.3">
      <c r="A86" t="s">
        <v>218</v>
      </c>
      <c r="B86" t="s">
        <v>219</v>
      </c>
      <c r="C86" t="s">
        <v>33</v>
      </c>
      <c r="D86" t="s">
        <v>34</v>
      </c>
      <c r="E86" t="s">
        <v>53</v>
      </c>
      <c r="F86" t="s">
        <v>17</v>
      </c>
      <c r="G86" t="s">
        <v>40</v>
      </c>
      <c r="H86">
        <v>16033</v>
      </c>
      <c r="I86" t="s">
        <v>23</v>
      </c>
      <c r="J86">
        <v>0.1</v>
      </c>
      <c r="K86">
        <v>17000</v>
      </c>
      <c r="L86" s="5" t="s">
        <v>122</v>
      </c>
    </row>
    <row r="87" spans="1:12" x14ac:dyDescent="0.3">
      <c r="A87" t="s">
        <v>220</v>
      </c>
      <c r="B87" t="s">
        <v>221</v>
      </c>
      <c r="C87" t="s">
        <v>14</v>
      </c>
      <c r="D87" t="s">
        <v>15</v>
      </c>
      <c r="E87" t="s">
        <v>53</v>
      </c>
      <c r="F87" t="s">
        <v>27</v>
      </c>
      <c r="G87" t="s">
        <v>28</v>
      </c>
      <c r="H87">
        <v>12281</v>
      </c>
      <c r="I87" t="s">
        <v>23</v>
      </c>
      <c r="J87">
        <v>0.1</v>
      </c>
      <c r="K87">
        <v>14000</v>
      </c>
      <c r="L87" s="5" t="s">
        <v>198</v>
      </c>
    </row>
    <row r="88" spans="1:12" x14ac:dyDescent="0.3">
      <c r="A88" t="s">
        <v>222</v>
      </c>
      <c r="B88" t="s">
        <v>223</v>
      </c>
      <c r="C88" t="s">
        <v>51</v>
      </c>
      <c r="D88" t="s">
        <v>52</v>
      </c>
      <c r="E88" t="s">
        <v>35</v>
      </c>
      <c r="F88" t="s">
        <v>44</v>
      </c>
      <c r="G88" t="s">
        <v>18</v>
      </c>
      <c r="H88">
        <v>11977</v>
      </c>
      <c r="I88" t="s">
        <v>19</v>
      </c>
      <c r="J88">
        <v>0.2</v>
      </c>
      <c r="K88">
        <v>13000</v>
      </c>
      <c r="L88" s="5" t="s">
        <v>122</v>
      </c>
    </row>
    <row r="89" spans="1:12" x14ac:dyDescent="0.3">
      <c r="A89" t="s">
        <v>224</v>
      </c>
      <c r="B89" t="s">
        <v>13</v>
      </c>
      <c r="C89" t="s">
        <v>51</v>
      </c>
      <c r="D89" t="s">
        <v>52</v>
      </c>
      <c r="E89" t="s">
        <v>53</v>
      </c>
      <c r="F89" t="s">
        <v>44</v>
      </c>
      <c r="G89" t="s">
        <v>40</v>
      </c>
      <c r="H89">
        <v>14141</v>
      </c>
      <c r="I89" t="s">
        <v>36</v>
      </c>
      <c r="J89">
        <v>0.3</v>
      </c>
      <c r="K89">
        <v>13000</v>
      </c>
      <c r="L89" s="6">
        <v>45597</v>
      </c>
    </row>
    <row r="90" spans="1:12" x14ac:dyDescent="0.3">
      <c r="A90" t="s">
        <v>225</v>
      </c>
      <c r="B90" t="s">
        <v>226</v>
      </c>
      <c r="C90" t="s">
        <v>14</v>
      </c>
      <c r="D90" t="s">
        <v>15</v>
      </c>
      <c r="E90" t="s">
        <v>35</v>
      </c>
      <c r="F90" t="s">
        <v>17</v>
      </c>
      <c r="G90" t="s">
        <v>18</v>
      </c>
      <c r="H90">
        <v>14370</v>
      </c>
      <c r="I90" t="s">
        <v>23</v>
      </c>
      <c r="J90">
        <v>0.1</v>
      </c>
      <c r="K90">
        <v>14000</v>
      </c>
      <c r="L90" s="5" t="s">
        <v>45</v>
      </c>
    </row>
    <row r="91" spans="1:12" x14ac:dyDescent="0.3">
      <c r="A91" t="s">
        <v>227</v>
      </c>
      <c r="B91" t="s">
        <v>139</v>
      </c>
      <c r="C91" t="s">
        <v>72</v>
      </c>
      <c r="D91" t="s">
        <v>73</v>
      </c>
      <c r="E91" t="s">
        <v>53</v>
      </c>
      <c r="F91" t="s">
        <v>44</v>
      </c>
      <c r="G91" t="s">
        <v>18</v>
      </c>
      <c r="H91">
        <v>7311</v>
      </c>
      <c r="I91" t="s">
        <v>29</v>
      </c>
      <c r="K91">
        <v>9000</v>
      </c>
      <c r="L91" s="5" t="s">
        <v>57</v>
      </c>
    </row>
    <row r="92" spans="1:12" x14ac:dyDescent="0.3">
      <c r="A92" t="s">
        <v>228</v>
      </c>
      <c r="B92" t="s">
        <v>229</v>
      </c>
      <c r="C92" t="s">
        <v>51</v>
      </c>
      <c r="D92" t="s">
        <v>52</v>
      </c>
      <c r="E92" t="s">
        <v>35</v>
      </c>
      <c r="F92" t="s">
        <v>44</v>
      </c>
      <c r="G92" t="s">
        <v>40</v>
      </c>
      <c r="H92">
        <v>14482</v>
      </c>
      <c r="I92" t="s">
        <v>29</v>
      </c>
      <c r="K92">
        <v>13000</v>
      </c>
      <c r="L92" s="5" t="s">
        <v>230</v>
      </c>
    </row>
    <row r="93" spans="1:12" x14ac:dyDescent="0.3">
      <c r="A93" t="s">
        <v>231</v>
      </c>
      <c r="B93" t="s">
        <v>232</v>
      </c>
      <c r="C93" t="s">
        <v>14</v>
      </c>
      <c r="D93" t="s">
        <v>15</v>
      </c>
      <c r="E93" t="s">
        <v>53</v>
      </c>
      <c r="F93" t="s">
        <v>44</v>
      </c>
      <c r="G93" t="s">
        <v>40</v>
      </c>
      <c r="H93">
        <v>14709</v>
      </c>
      <c r="I93" t="s">
        <v>36</v>
      </c>
      <c r="J93">
        <v>0.3</v>
      </c>
      <c r="K93">
        <v>14000</v>
      </c>
      <c r="L93" s="6">
        <v>45413</v>
      </c>
    </row>
    <row r="94" spans="1:12" x14ac:dyDescent="0.3">
      <c r="A94" t="s">
        <v>233</v>
      </c>
      <c r="B94" t="s">
        <v>234</v>
      </c>
      <c r="C94" t="s">
        <v>33</v>
      </c>
      <c r="D94" t="s">
        <v>34</v>
      </c>
      <c r="E94" t="s">
        <v>35</v>
      </c>
      <c r="F94" t="s">
        <v>17</v>
      </c>
      <c r="G94" t="s">
        <v>40</v>
      </c>
      <c r="H94">
        <v>15432</v>
      </c>
      <c r="K94">
        <v>17000</v>
      </c>
      <c r="L94" s="5" t="s">
        <v>235</v>
      </c>
    </row>
    <row r="95" spans="1:12" x14ac:dyDescent="0.3">
      <c r="A95" t="s">
        <v>236</v>
      </c>
      <c r="B95" t="s">
        <v>237</v>
      </c>
      <c r="C95" t="s">
        <v>72</v>
      </c>
      <c r="D95" t="s">
        <v>73</v>
      </c>
      <c r="E95" t="s">
        <v>16</v>
      </c>
      <c r="F95" t="s">
        <v>27</v>
      </c>
      <c r="G95" t="s">
        <v>40</v>
      </c>
      <c r="H95">
        <v>7721</v>
      </c>
      <c r="I95" t="s">
        <v>29</v>
      </c>
      <c r="K95">
        <v>9000</v>
      </c>
      <c r="L95" s="6">
        <v>45598</v>
      </c>
    </row>
    <row r="96" spans="1:12" x14ac:dyDescent="0.3">
      <c r="A96" t="s">
        <v>238</v>
      </c>
      <c r="B96" t="s">
        <v>139</v>
      </c>
      <c r="C96" t="s">
        <v>72</v>
      </c>
      <c r="D96" t="s">
        <v>73</v>
      </c>
      <c r="E96" t="s">
        <v>53</v>
      </c>
      <c r="F96" t="s">
        <v>17</v>
      </c>
      <c r="G96" t="s">
        <v>28</v>
      </c>
      <c r="H96">
        <v>9426</v>
      </c>
      <c r="I96" t="s">
        <v>36</v>
      </c>
      <c r="J96">
        <v>0.3</v>
      </c>
      <c r="K96">
        <v>9000</v>
      </c>
      <c r="L96" s="5" t="s">
        <v>129</v>
      </c>
    </row>
    <row r="97" spans="1:12" x14ac:dyDescent="0.3">
      <c r="A97" t="s">
        <v>239</v>
      </c>
      <c r="B97" t="s">
        <v>240</v>
      </c>
      <c r="C97" t="s">
        <v>14</v>
      </c>
      <c r="D97" t="s">
        <v>15</v>
      </c>
      <c r="E97" t="s">
        <v>53</v>
      </c>
      <c r="F97" t="s">
        <v>17</v>
      </c>
      <c r="G97" t="s">
        <v>18</v>
      </c>
      <c r="H97">
        <v>15073</v>
      </c>
      <c r="K97">
        <v>14000</v>
      </c>
      <c r="L97" s="6">
        <v>45445</v>
      </c>
    </row>
    <row r="98" spans="1:12" x14ac:dyDescent="0.3">
      <c r="A98" t="s">
        <v>241</v>
      </c>
      <c r="B98" t="s">
        <v>242</v>
      </c>
      <c r="C98" t="s">
        <v>72</v>
      </c>
      <c r="D98" t="s">
        <v>73</v>
      </c>
      <c r="E98" t="s">
        <v>53</v>
      </c>
      <c r="F98" t="s">
        <v>27</v>
      </c>
      <c r="G98" t="s">
        <v>40</v>
      </c>
      <c r="H98">
        <v>10485</v>
      </c>
      <c r="I98" t="s">
        <v>36</v>
      </c>
      <c r="J98">
        <v>0.3</v>
      </c>
      <c r="K98">
        <v>9000</v>
      </c>
      <c r="L98" s="6">
        <v>45627</v>
      </c>
    </row>
    <row r="99" spans="1:12" x14ac:dyDescent="0.3">
      <c r="A99" t="s">
        <v>243</v>
      </c>
      <c r="B99" t="s">
        <v>244</v>
      </c>
      <c r="C99" t="s">
        <v>33</v>
      </c>
      <c r="D99" t="s">
        <v>34</v>
      </c>
      <c r="E99" t="s">
        <v>53</v>
      </c>
      <c r="F99" t="s">
        <v>17</v>
      </c>
      <c r="G99" t="s">
        <v>40</v>
      </c>
      <c r="H99">
        <v>18605</v>
      </c>
      <c r="I99" t="s">
        <v>29</v>
      </c>
      <c r="K99">
        <v>17000</v>
      </c>
      <c r="L99" s="5" t="s">
        <v>57</v>
      </c>
    </row>
    <row r="100" spans="1:12" x14ac:dyDescent="0.3">
      <c r="A100" t="s">
        <v>245</v>
      </c>
      <c r="B100" t="s">
        <v>131</v>
      </c>
      <c r="C100" t="s">
        <v>14</v>
      </c>
      <c r="D100" t="s">
        <v>15</v>
      </c>
      <c r="E100" t="s">
        <v>16</v>
      </c>
      <c r="F100" t="s">
        <v>27</v>
      </c>
      <c r="G100" t="s">
        <v>18</v>
      </c>
      <c r="H100">
        <v>12988</v>
      </c>
      <c r="K100">
        <v>14000</v>
      </c>
      <c r="L100" s="6">
        <v>45293</v>
      </c>
    </row>
    <row r="101" spans="1:12" x14ac:dyDescent="0.3">
      <c r="A101" t="s">
        <v>246</v>
      </c>
      <c r="B101" t="s">
        <v>95</v>
      </c>
      <c r="C101" t="s">
        <v>51</v>
      </c>
      <c r="D101" t="s">
        <v>52</v>
      </c>
      <c r="E101" t="s">
        <v>16</v>
      </c>
      <c r="F101" t="s">
        <v>17</v>
      </c>
      <c r="G101" t="s">
        <v>28</v>
      </c>
      <c r="H101">
        <v>13915</v>
      </c>
      <c r="K101">
        <v>13000</v>
      </c>
      <c r="L101" s="5" t="s">
        <v>96</v>
      </c>
    </row>
    <row r="102" spans="1:12" x14ac:dyDescent="0.3">
      <c r="A102" t="s">
        <v>247</v>
      </c>
      <c r="B102" t="s">
        <v>75</v>
      </c>
      <c r="C102" t="s">
        <v>14</v>
      </c>
      <c r="D102" t="s">
        <v>15</v>
      </c>
      <c r="E102" t="s">
        <v>53</v>
      </c>
      <c r="F102" t="s">
        <v>27</v>
      </c>
      <c r="G102" t="s">
        <v>40</v>
      </c>
      <c r="H102">
        <v>14833</v>
      </c>
      <c r="I102" t="s">
        <v>19</v>
      </c>
      <c r="J102">
        <v>0.2</v>
      </c>
      <c r="K102">
        <v>14000</v>
      </c>
      <c r="L102" s="5" t="s">
        <v>208</v>
      </c>
    </row>
    <row r="103" spans="1:12" x14ac:dyDescent="0.3">
      <c r="A103" t="s">
        <v>248</v>
      </c>
      <c r="B103" t="s">
        <v>190</v>
      </c>
      <c r="C103" t="s">
        <v>33</v>
      </c>
      <c r="D103" t="s">
        <v>34</v>
      </c>
      <c r="E103" t="s">
        <v>53</v>
      </c>
      <c r="F103" t="s">
        <v>44</v>
      </c>
      <c r="G103" t="s">
        <v>28</v>
      </c>
      <c r="H103">
        <v>16408</v>
      </c>
      <c r="K103">
        <v>17000</v>
      </c>
      <c r="L103" s="5" t="s">
        <v>20</v>
      </c>
    </row>
    <row r="104" spans="1:12" x14ac:dyDescent="0.3">
      <c r="A104" t="s">
        <v>249</v>
      </c>
      <c r="B104" t="s">
        <v>250</v>
      </c>
      <c r="C104" t="s">
        <v>33</v>
      </c>
      <c r="D104" t="s">
        <v>34</v>
      </c>
      <c r="E104" t="s">
        <v>16</v>
      </c>
      <c r="F104" t="s">
        <v>17</v>
      </c>
      <c r="G104" t="s">
        <v>40</v>
      </c>
      <c r="H104">
        <v>16255</v>
      </c>
      <c r="I104" t="s">
        <v>36</v>
      </c>
      <c r="J104">
        <v>0.3</v>
      </c>
      <c r="K104">
        <v>17000</v>
      </c>
      <c r="L104" s="5" t="s">
        <v>101</v>
      </c>
    </row>
    <row r="105" spans="1:12" x14ac:dyDescent="0.3">
      <c r="A105" t="s">
        <v>251</v>
      </c>
      <c r="B105" t="s">
        <v>202</v>
      </c>
      <c r="C105" t="s">
        <v>51</v>
      </c>
      <c r="D105" t="s">
        <v>52</v>
      </c>
      <c r="E105" t="s">
        <v>53</v>
      </c>
      <c r="F105" t="s">
        <v>27</v>
      </c>
      <c r="G105" t="s">
        <v>28</v>
      </c>
      <c r="H105">
        <v>13194</v>
      </c>
      <c r="I105" t="s">
        <v>19</v>
      </c>
      <c r="J105">
        <v>0.2</v>
      </c>
      <c r="K105">
        <v>13000</v>
      </c>
      <c r="L105" s="5" t="s">
        <v>85</v>
      </c>
    </row>
    <row r="106" spans="1:12" x14ac:dyDescent="0.3">
      <c r="A106" t="s">
        <v>252</v>
      </c>
      <c r="B106" t="s">
        <v>253</v>
      </c>
      <c r="C106" t="s">
        <v>72</v>
      </c>
      <c r="D106" t="s">
        <v>73</v>
      </c>
      <c r="E106" t="s">
        <v>53</v>
      </c>
      <c r="F106" t="s">
        <v>44</v>
      </c>
      <c r="G106" t="s">
        <v>28</v>
      </c>
      <c r="H106">
        <v>11000</v>
      </c>
      <c r="I106" t="s">
        <v>29</v>
      </c>
      <c r="K106">
        <v>9000</v>
      </c>
      <c r="L106" s="6">
        <v>45506</v>
      </c>
    </row>
    <row r="107" spans="1:12" x14ac:dyDescent="0.3">
      <c r="A107" t="s">
        <v>254</v>
      </c>
      <c r="B107" t="s">
        <v>255</v>
      </c>
      <c r="C107" t="s">
        <v>51</v>
      </c>
      <c r="D107" t="s">
        <v>52</v>
      </c>
      <c r="E107" t="s">
        <v>53</v>
      </c>
      <c r="F107" t="s">
        <v>27</v>
      </c>
      <c r="G107" t="s">
        <v>40</v>
      </c>
      <c r="H107">
        <v>11734</v>
      </c>
      <c r="I107" t="s">
        <v>36</v>
      </c>
      <c r="J107">
        <v>0.3</v>
      </c>
      <c r="K107">
        <v>13000</v>
      </c>
      <c r="L107" s="6">
        <v>45292</v>
      </c>
    </row>
    <row r="108" spans="1:12" x14ac:dyDescent="0.3">
      <c r="A108" t="s">
        <v>256</v>
      </c>
      <c r="B108" t="s">
        <v>121</v>
      </c>
      <c r="C108" t="s">
        <v>51</v>
      </c>
      <c r="D108" t="s">
        <v>52</v>
      </c>
      <c r="E108" t="s">
        <v>53</v>
      </c>
      <c r="F108" t="s">
        <v>27</v>
      </c>
      <c r="G108" t="s">
        <v>18</v>
      </c>
      <c r="H108">
        <v>13266</v>
      </c>
      <c r="I108" t="s">
        <v>36</v>
      </c>
      <c r="J108">
        <v>0.3</v>
      </c>
      <c r="K108">
        <v>13000</v>
      </c>
      <c r="L108" s="5" t="s">
        <v>57</v>
      </c>
    </row>
    <row r="109" spans="1:12" x14ac:dyDescent="0.3">
      <c r="A109" t="s">
        <v>257</v>
      </c>
      <c r="B109" t="s">
        <v>134</v>
      </c>
      <c r="C109" t="s">
        <v>72</v>
      </c>
      <c r="D109" t="s">
        <v>73</v>
      </c>
      <c r="E109" t="s">
        <v>35</v>
      </c>
      <c r="F109" t="s">
        <v>27</v>
      </c>
      <c r="G109" t="s">
        <v>28</v>
      </c>
      <c r="H109">
        <v>8164</v>
      </c>
      <c r="K109">
        <v>9000</v>
      </c>
      <c r="L109" s="5" t="s">
        <v>122</v>
      </c>
    </row>
    <row r="110" spans="1:12" x14ac:dyDescent="0.3">
      <c r="A110" t="s">
        <v>258</v>
      </c>
      <c r="B110" t="s">
        <v>219</v>
      </c>
      <c r="C110" t="s">
        <v>51</v>
      </c>
      <c r="D110" t="s">
        <v>52</v>
      </c>
      <c r="E110" t="s">
        <v>35</v>
      </c>
      <c r="F110" t="s">
        <v>17</v>
      </c>
      <c r="G110" t="s">
        <v>40</v>
      </c>
      <c r="H110">
        <v>11467</v>
      </c>
      <c r="I110" t="s">
        <v>23</v>
      </c>
      <c r="J110">
        <v>0.1</v>
      </c>
      <c r="K110">
        <v>13000</v>
      </c>
      <c r="L110" s="5" t="s">
        <v>132</v>
      </c>
    </row>
    <row r="111" spans="1:12" x14ac:dyDescent="0.3">
      <c r="A111" t="s">
        <v>259</v>
      </c>
      <c r="B111" t="s">
        <v>260</v>
      </c>
      <c r="C111" t="s">
        <v>14</v>
      </c>
      <c r="D111" t="s">
        <v>15</v>
      </c>
      <c r="E111" t="s">
        <v>35</v>
      </c>
      <c r="F111" t="s">
        <v>27</v>
      </c>
      <c r="G111" t="s">
        <v>28</v>
      </c>
      <c r="H111">
        <v>15887</v>
      </c>
      <c r="I111" t="s">
        <v>36</v>
      </c>
      <c r="J111">
        <v>0.3</v>
      </c>
      <c r="K111">
        <v>14000</v>
      </c>
      <c r="L111" s="6">
        <v>45444</v>
      </c>
    </row>
    <row r="112" spans="1:12" x14ac:dyDescent="0.3">
      <c r="A112" t="s">
        <v>261</v>
      </c>
      <c r="B112" t="s">
        <v>262</v>
      </c>
      <c r="C112" t="s">
        <v>72</v>
      </c>
      <c r="D112" t="s">
        <v>73</v>
      </c>
      <c r="E112" t="s">
        <v>16</v>
      </c>
      <c r="F112" t="s">
        <v>44</v>
      </c>
      <c r="G112" t="s">
        <v>28</v>
      </c>
      <c r="H112">
        <v>7924</v>
      </c>
      <c r="I112" t="s">
        <v>29</v>
      </c>
      <c r="K112">
        <v>9000</v>
      </c>
      <c r="L112" s="5" t="s">
        <v>54</v>
      </c>
    </row>
    <row r="113" spans="1:12" x14ac:dyDescent="0.3">
      <c r="A113" t="s">
        <v>263</v>
      </c>
      <c r="B113" t="s">
        <v>264</v>
      </c>
      <c r="C113" t="s">
        <v>33</v>
      </c>
      <c r="D113" t="s">
        <v>34</v>
      </c>
      <c r="E113" t="s">
        <v>16</v>
      </c>
      <c r="F113" t="s">
        <v>17</v>
      </c>
      <c r="G113" t="s">
        <v>40</v>
      </c>
      <c r="H113">
        <v>17329</v>
      </c>
      <c r="I113" t="s">
        <v>29</v>
      </c>
      <c r="K113">
        <v>17000</v>
      </c>
      <c r="L113" s="6">
        <v>45383</v>
      </c>
    </row>
    <row r="114" spans="1:12" x14ac:dyDescent="0.3">
      <c r="A114" t="s">
        <v>265</v>
      </c>
      <c r="B114" t="s">
        <v>266</v>
      </c>
      <c r="C114" t="s">
        <v>14</v>
      </c>
      <c r="D114" t="s">
        <v>15</v>
      </c>
      <c r="E114" t="s">
        <v>35</v>
      </c>
      <c r="F114" t="s">
        <v>44</v>
      </c>
      <c r="G114" t="s">
        <v>18</v>
      </c>
      <c r="H114">
        <v>13083</v>
      </c>
      <c r="I114" t="s">
        <v>23</v>
      </c>
      <c r="J114">
        <v>0.1</v>
      </c>
      <c r="K114">
        <v>14000</v>
      </c>
      <c r="L114" s="6">
        <v>45597</v>
      </c>
    </row>
    <row r="115" spans="1:12" x14ac:dyDescent="0.3">
      <c r="A115" t="s">
        <v>267</v>
      </c>
      <c r="B115" t="s">
        <v>268</v>
      </c>
      <c r="C115" t="s">
        <v>14</v>
      </c>
      <c r="D115" t="s">
        <v>15</v>
      </c>
      <c r="E115" t="s">
        <v>35</v>
      </c>
      <c r="F115" t="s">
        <v>27</v>
      </c>
      <c r="G115" t="s">
        <v>40</v>
      </c>
      <c r="H115">
        <v>13845</v>
      </c>
      <c r="I115" t="s">
        <v>29</v>
      </c>
      <c r="K115">
        <v>14000</v>
      </c>
      <c r="L115" s="5" t="s">
        <v>122</v>
      </c>
    </row>
    <row r="116" spans="1:12" x14ac:dyDescent="0.3">
      <c r="A116" t="s">
        <v>269</v>
      </c>
      <c r="B116" t="s">
        <v>270</v>
      </c>
      <c r="C116" t="s">
        <v>51</v>
      </c>
      <c r="D116" t="s">
        <v>52</v>
      </c>
      <c r="E116" t="s">
        <v>53</v>
      </c>
      <c r="F116" t="s">
        <v>44</v>
      </c>
      <c r="G116" t="s">
        <v>40</v>
      </c>
      <c r="H116">
        <v>13879</v>
      </c>
      <c r="K116">
        <v>13000</v>
      </c>
      <c r="L116" s="6">
        <v>45413</v>
      </c>
    </row>
    <row r="117" spans="1:12" x14ac:dyDescent="0.3">
      <c r="A117" t="s">
        <v>271</v>
      </c>
      <c r="B117" t="s">
        <v>272</v>
      </c>
      <c r="C117" t="s">
        <v>33</v>
      </c>
      <c r="D117" t="s">
        <v>34</v>
      </c>
      <c r="E117" t="s">
        <v>16</v>
      </c>
      <c r="F117" t="s">
        <v>44</v>
      </c>
      <c r="G117" t="s">
        <v>28</v>
      </c>
      <c r="H117">
        <v>18292</v>
      </c>
      <c r="I117" t="s">
        <v>19</v>
      </c>
      <c r="J117">
        <v>0.2</v>
      </c>
      <c r="K117">
        <v>17000</v>
      </c>
      <c r="L117" s="5" t="s">
        <v>69</v>
      </c>
    </row>
    <row r="118" spans="1:12" x14ac:dyDescent="0.3">
      <c r="A118" t="s">
        <v>273</v>
      </c>
      <c r="B118" t="s">
        <v>274</v>
      </c>
      <c r="C118" t="s">
        <v>51</v>
      </c>
      <c r="D118" t="s">
        <v>52</v>
      </c>
      <c r="E118" t="s">
        <v>16</v>
      </c>
      <c r="F118" t="s">
        <v>27</v>
      </c>
      <c r="G118" t="s">
        <v>40</v>
      </c>
      <c r="H118">
        <v>14385</v>
      </c>
      <c r="I118" t="s">
        <v>19</v>
      </c>
      <c r="J118">
        <v>0.2</v>
      </c>
      <c r="K118">
        <v>13000</v>
      </c>
      <c r="L118" s="6">
        <v>45413</v>
      </c>
    </row>
    <row r="119" spans="1:12" x14ac:dyDescent="0.3">
      <c r="A119" t="s">
        <v>275</v>
      </c>
      <c r="B119" t="s">
        <v>276</v>
      </c>
      <c r="C119" t="s">
        <v>33</v>
      </c>
      <c r="D119" t="s">
        <v>34</v>
      </c>
      <c r="E119" t="s">
        <v>16</v>
      </c>
      <c r="F119" t="s">
        <v>44</v>
      </c>
      <c r="G119" t="s">
        <v>28</v>
      </c>
      <c r="H119">
        <v>18773</v>
      </c>
      <c r="I119" t="s">
        <v>36</v>
      </c>
      <c r="J119">
        <v>0.3</v>
      </c>
      <c r="K119">
        <v>17000</v>
      </c>
      <c r="L119" s="5" t="s">
        <v>96</v>
      </c>
    </row>
    <row r="120" spans="1:12" x14ac:dyDescent="0.3">
      <c r="A120" t="s">
        <v>277</v>
      </c>
      <c r="B120" t="s">
        <v>278</v>
      </c>
      <c r="C120" t="s">
        <v>33</v>
      </c>
      <c r="D120" t="s">
        <v>34</v>
      </c>
      <c r="E120" t="s">
        <v>16</v>
      </c>
      <c r="F120" t="s">
        <v>17</v>
      </c>
      <c r="G120" t="s">
        <v>40</v>
      </c>
      <c r="H120">
        <v>17049</v>
      </c>
      <c r="I120" t="s">
        <v>29</v>
      </c>
      <c r="K120">
        <v>17000</v>
      </c>
      <c r="L120" s="6">
        <v>45293</v>
      </c>
    </row>
    <row r="121" spans="1:12" x14ac:dyDescent="0.3">
      <c r="A121" t="s">
        <v>279</v>
      </c>
      <c r="B121" t="s">
        <v>260</v>
      </c>
      <c r="C121" t="s">
        <v>14</v>
      </c>
      <c r="D121" t="s">
        <v>15</v>
      </c>
      <c r="E121" t="s">
        <v>53</v>
      </c>
      <c r="F121" t="s">
        <v>44</v>
      </c>
      <c r="G121" t="s">
        <v>40</v>
      </c>
      <c r="H121">
        <v>14472</v>
      </c>
      <c r="I121" t="s">
        <v>36</v>
      </c>
      <c r="J121">
        <v>0.3</v>
      </c>
      <c r="K121">
        <v>14000</v>
      </c>
      <c r="L121" s="6">
        <v>45323</v>
      </c>
    </row>
    <row r="122" spans="1:12" x14ac:dyDescent="0.3">
      <c r="A122" t="s">
        <v>280</v>
      </c>
      <c r="B122" t="s">
        <v>281</v>
      </c>
      <c r="C122" t="s">
        <v>14</v>
      </c>
      <c r="D122" t="s">
        <v>15</v>
      </c>
      <c r="E122" t="s">
        <v>16</v>
      </c>
      <c r="F122" t="s">
        <v>17</v>
      </c>
      <c r="G122" t="s">
        <v>28</v>
      </c>
      <c r="H122">
        <v>12164</v>
      </c>
      <c r="I122" t="s">
        <v>19</v>
      </c>
      <c r="J122">
        <v>0.2</v>
      </c>
      <c r="K122">
        <v>14000</v>
      </c>
      <c r="L122" s="5" t="s">
        <v>122</v>
      </c>
    </row>
    <row r="123" spans="1:12" x14ac:dyDescent="0.3">
      <c r="A123" t="s">
        <v>282</v>
      </c>
      <c r="B123" t="s">
        <v>234</v>
      </c>
      <c r="C123" t="s">
        <v>72</v>
      </c>
      <c r="D123" t="s">
        <v>73</v>
      </c>
      <c r="E123" t="s">
        <v>53</v>
      </c>
      <c r="F123" t="s">
        <v>27</v>
      </c>
      <c r="G123" t="s">
        <v>28</v>
      </c>
      <c r="H123">
        <v>8785</v>
      </c>
      <c r="K123">
        <v>9000</v>
      </c>
      <c r="L123" s="6">
        <v>45444</v>
      </c>
    </row>
    <row r="124" spans="1:12" x14ac:dyDescent="0.3">
      <c r="A124" t="s">
        <v>283</v>
      </c>
      <c r="B124" t="s">
        <v>219</v>
      </c>
      <c r="C124" t="s">
        <v>72</v>
      </c>
      <c r="D124" t="s">
        <v>73</v>
      </c>
      <c r="E124" t="s">
        <v>53</v>
      </c>
      <c r="F124" t="s">
        <v>17</v>
      </c>
      <c r="G124" t="s">
        <v>28</v>
      </c>
      <c r="H124">
        <v>7428</v>
      </c>
      <c r="I124" t="s">
        <v>19</v>
      </c>
      <c r="J124">
        <v>0.2</v>
      </c>
      <c r="K124">
        <v>9000</v>
      </c>
      <c r="L124" s="5" t="s">
        <v>165</v>
      </c>
    </row>
    <row r="125" spans="1:12" x14ac:dyDescent="0.3">
      <c r="A125" t="s">
        <v>284</v>
      </c>
      <c r="B125" t="s">
        <v>119</v>
      </c>
      <c r="C125" t="s">
        <v>72</v>
      </c>
      <c r="D125" t="s">
        <v>73</v>
      </c>
      <c r="E125" t="s">
        <v>53</v>
      </c>
      <c r="F125" t="s">
        <v>44</v>
      </c>
      <c r="G125" t="s">
        <v>40</v>
      </c>
      <c r="H125">
        <v>10332</v>
      </c>
      <c r="I125" t="s">
        <v>29</v>
      </c>
      <c r="K125">
        <v>9000</v>
      </c>
      <c r="L125" s="6">
        <v>45352</v>
      </c>
    </row>
    <row r="126" spans="1:12" x14ac:dyDescent="0.3">
      <c r="A126" t="s">
        <v>285</v>
      </c>
      <c r="B126" t="s">
        <v>260</v>
      </c>
      <c r="C126" t="s">
        <v>33</v>
      </c>
      <c r="D126" t="s">
        <v>34</v>
      </c>
      <c r="E126" t="s">
        <v>53</v>
      </c>
      <c r="F126" t="s">
        <v>17</v>
      </c>
      <c r="G126" t="s">
        <v>18</v>
      </c>
      <c r="H126">
        <v>18973</v>
      </c>
      <c r="K126">
        <v>17000</v>
      </c>
      <c r="L126" s="5" t="s">
        <v>78</v>
      </c>
    </row>
    <row r="127" spans="1:12" x14ac:dyDescent="0.3">
      <c r="A127" t="s">
        <v>286</v>
      </c>
      <c r="B127" t="s">
        <v>124</v>
      </c>
      <c r="C127" t="s">
        <v>14</v>
      </c>
      <c r="D127" t="s">
        <v>15</v>
      </c>
      <c r="E127" t="s">
        <v>16</v>
      </c>
      <c r="F127" t="s">
        <v>44</v>
      </c>
      <c r="G127" t="s">
        <v>40</v>
      </c>
      <c r="H127">
        <v>13692</v>
      </c>
      <c r="I127" t="s">
        <v>23</v>
      </c>
      <c r="J127">
        <v>0.1</v>
      </c>
      <c r="K127">
        <v>14000</v>
      </c>
      <c r="L127" s="5" t="s">
        <v>85</v>
      </c>
    </row>
    <row r="128" spans="1:12" x14ac:dyDescent="0.3">
      <c r="A128" t="s">
        <v>287</v>
      </c>
      <c r="B128" t="s">
        <v>250</v>
      </c>
      <c r="C128" t="s">
        <v>72</v>
      </c>
      <c r="D128" t="s">
        <v>73</v>
      </c>
      <c r="E128" t="s">
        <v>16</v>
      </c>
      <c r="F128" t="s">
        <v>17</v>
      </c>
      <c r="G128" t="s">
        <v>18</v>
      </c>
      <c r="H128">
        <v>7833</v>
      </c>
      <c r="I128" t="s">
        <v>36</v>
      </c>
      <c r="J128">
        <v>0.3</v>
      </c>
      <c r="K128">
        <v>9000</v>
      </c>
      <c r="L128" s="6">
        <v>45414</v>
      </c>
    </row>
    <row r="129" spans="1:12" x14ac:dyDescent="0.3">
      <c r="A129" t="s">
        <v>288</v>
      </c>
      <c r="B129" t="s">
        <v>289</v>
      </c>
      <c r="C129" t="s">
        <v>72</v>
      </c>
      <c r="D129" t="s">
        <v>73</v>
      </c>
      <c r="E129" t="s">
        <v>16</v>
      </c>
      <c r="F129" t="s">
        <v>17</v>
      </c>
      <c r="G129" t="s">
        <v>18</v>
      </c>
      <c r="H129">
        <v>7118</v>
      </c>
      <c r="I129" t="s">
        <v>29</v>
      </c>
      <c r="K129">
        <v>9000</v>
      </c>
      <c r="L129" s="5" t="s">
        <v>230</v>
      </c>
    </row>
    <row r="130" spans="1:12" x14ac:dyDescent="0.3">
      <c r="A130" t="s">
        <v>290</v>
      </c>
      <c r="B130" t="s">
        <v>253</v>
      </c>
      <c r="C130" t="s">
        <v>51</v>
      </c>
      <c r="D130" t="s">
        <v>52</v>
      </c>
      <c r="E130" t="s">
        <v>53</v>
      </c>
      <c r="F130" t="s">
        <v>44</v>
      </c>
      <c r="G130" t="s">
        <v>18</v>
      </c>
      <c r="H130">
        <v>13262</v>
      </c>
      <c r="K130">
        <v>13000</v>
      </c>
      <c r="L130" s="6">
        <v>45444</v>
      </c>
    </row>
    <row r="131" spans="1:12" x14ac:dyDescent="0.3">
      <c r="A131" t="s">
        <v>291</v>
      </c>
      <c r="B131" t="s">
        <v>200</v>
      </c>
      <c r="C131" t="s">
        <v>14</v>
      </c>
      <c r="D131" t="s">
        <v>15</v>
      </c>
      <c r="E131" t="s">
        <v>53</v>
      </c>
      <c r="F131" t="s">
        <v>27</v>
      </c>
      <c r="G131" t="s">
        <v>28</v>
      </c>
      <c r="H131">
        <v>15408</v>
      </c>
      <c r="I131" t="s">
        <v>19</v>
      </c>
      <c r="J131">
        <v>0.2</v>
      </c>
      <c r="K131">
        <v>14000</v>
      </c>
      <c r="L131" s="6">
        <v>45293</v>
      </c>
    </row>
    <row r="132" spans="1:12" x14ac:dyDescent="0.3">
      <c r="A132" t="s">
        <v>292</v>
      </c>
      <c r="B132" t="s">
        <v>293</v>
      </c>
      <c r="C132" t="s">
        <v>33</v>
      </c>
      <c r="D132" t="s">
        <v>34</v>
      </c>
      <c r="E132" t="s">
        <v>16</v>
      </c>
      <c r="F132" t="s">
        <v>44</v>
      </c>
      <c r="G132" t="s">
        <v>40</v>
      </c>
      <c r="H132">
        <v>16701</v>
      </c>
      <c r="K132">
        <v>17000</v>
      </c>
      <c r="L132" s="5" t="s">
        <v>122</v>
      </c>
    </row>
    <row r="133" spans="1:12" x14ac:dyDescent="0.3">
      <c r="A133" t="s">
        <v>294</v>
      </c>
      <c r="B133" t="s">
        <v>32</v>
      </c>
      <c r="C133" t="s">
        <v>51</v>
      </c>
      <c r="D133" t="s">
        <v>52</v>
      </c>
      <c r="E133" t="s">
        <v>53</v>
      </c>
      <c r="F133" t="s">
        <v>27</v>
      </c>
      <c r="G133" t="s">
        <v>28</v>
      </c>
      <c r="H133">
        <v>13081</v>
      </c>
      <c r="I133" t="s">
        <v>19</v>
      </c>
      <c r="J133">
        <v>0.2</v>
      </c>
      <c r="K133">
        <v>13000</v>
      </c>
      <c r="L133" s="5" t="s">
        <v>78</v>
      </c>
    </row>
    <row r="134" spans="1:12" x14ac:dyDescent="0.3">
      <c r="A134" t="s">
        <v>295</v>
      </c>
      <c r="B134" t="s">
        <v>296</v>
      </c>
      <c r="C134" t="s">
        <v>72</v>
      </c>
      <c r="D134" t="s">
        <v>73</v>
      </c>
      <c r="E134" t="s">
        <v>53</v>
      </c>
      <c r="F134" t="s">
        <v>44</v>
      </c>
      <c r="G134" t="s">
        <v>40</v>
      </c>
      <c r="H134">
        <v>10360</v>
      </c>
      <c r="I134" t="s">
        <v>23</v>
      </c>
      <c r="J134">
        <v>0.1</v>
      </c>
      <c r="K134">
        <v>9000</v>
      </c>
      <c r="L134" s="5" t="s">
        <v>117</v>
      </c>
    </row>
    <row r="135" spans="1:12" x14ac:dyDescent="0.3">
      <c r="A135" t="s">
        <v>297</v>
      </c>
      <c r="B135" t="s">
        <v>298</v>
      </c>
      <c r="C135" t="s">
        <v>72</v>
      </c>
      <c r="D135" t="s">
        <v>73</v>
      </c>
      <c r="E135" t="s">
        <v>35</v>
      </c>
      <c r="F135" t="s">
        <v>17</v>
      </c>
      <c r="G135" t="s">
        <v>28</v>
      </c>
      <c r="H135">
        <v>8983</v>
      </c>
      <c r="I135" t="s">
        <v>36</v>
      </c>
      <c r="J135">
        <v>0.3</v>
      </c>
      <c r="K135">
        <v>9000</v>
      </c>
      <c r="L135" s="5" t="s">
        <v>165</v>
      </c>
    </row>
    <row r="136" spans="1:12" x14ac:dyDescent="0.3">
      <c r="A136" t="s">
        <v>299</v>
      </c>
      <c r="B136" t="s">
        <v>95</v>
      </c>
      <c r="C136" t="s">
        <v>72</v>
      </c>
      <c r="D136" t="s">
        <v>73</v>
      </c>
      <c r="E136" t="s">
        <v>53</v>
      </c>
      <c r="F136" t="s">
        <v>17</v>
      </c>
      <c r="G136" t="s">
        <v>18</v>
      </c>
      <c r="H136">
        <v>9856</v>
      </c>
      <c r="I136" t="s">
        <v>19</v>
      </c>
      <c r="J136">
        <v>0.2</v>
      </c>
      <c r="K136">
        <v>9000</v>
      </c>
      <c r="L136" s="6">
        <v>45445</v>
      </c>
    </row>
    <row r="137" spans="1:12" x14ac:dyDescent="0.3">
      <c r="A137" t="s">
        <v>300</v>
      </c>
      <c r="B137" t="s">
        <v>301</v>
      </c>
      <c r="C137" t="s">
        <v>72</v>
      </c>
      <c r="D137" t="s">
        <v>73</v>
      </c>
      <c r="E137" t="s">
        <v>35</v>
      </c>
      <c r="F137" t="s">
        <v>17</v>
      </c>
      <c r="G137" t="s">
        <v>28</v>
      </c>
      <c r="H137">
        <v>8937</v>
      </c>
      <c r="K137">
        <v>9000</v>
      </c>
      <c r="L137" s="5" t="s">
        <v>54</v>
      </c>
    </row>
    <row r="138" spans="1:12" x14ac:dyDescent="0.3">
      <c r="A138" t="s">
        <v>302</v>
      </c>
      <c r="B138" t="s">
        <v>303</v>
      </c>
      <c r="C138" t="s">
        <v>51</v>
      </c>
      <c r="D138" t="s">
        <v>52</v>
      </c>
      <c r="E138" t="s">
        <v>53</v>
      </c>
      <c r="F138" t="s">
        <v>27</v>
      </c>
      <c r="G138" t="s">
        <v>18</v>
      </c>
      <c r="H138">
        <v>13057</v>
      </c>
      <c r="I138" t="s">
        <v>29</v>
      </c>
      <c r="K138">
        <v>13000</v>
      </c>
      <c r="L138" s="5" t="s">
        <v>165</v>
      </c>
    </row>
    <row r="139" spans="1:12" x14ac:dyDescent="0.3">
      <c r="A139" t="s">
        <v>304</v>
      </c>
      <c r="B139" t="s">
        <v>113</v>
      </c>
      <c r="C139" t="s">
        <v>72</v>
      </c>
      <c r="D139" t="s">
        <v>73</v>
      </c>
      <c r="E139" t="s">
        <v>35</v>
      </c>
      <c r="F139" t="s">
        <v>44</v>
      </c>
      <c r="G139" t="s">
        <v>40</v>
      </c>
      <c r="H139">
        <v>7062</v>
      </c>
      <c r="I139" t="s">
        <v>19</v>
      </c>
      <c r="J139">
        <v>0.2</v>
      </c>
      <c r="K139">
        <v>9000</v>
      </c>
      <c r="L139" s="5" t="s">
        <v>30</v>
      </c>
    </row>
    <row r="140" spans="1:12" x14ac:dyDescent="0.3">
      <c r="A140" t="s">
        <v>305</v>
      </c>
      <c r="B140" t="s">
        <v>229</v>
      </c>
      <c r="C140" t="s">
        <v>51</v>
      </c>
      <c r="D140" t="s">
        <v>52</v>
      </c>
      <c r="E140" t="s">
        <v>35</v>
      </c>
      <c r="F140" t="s">
        <v>17</v>
      </c>
      <c r="G140" t="s">
        <v>40</v>
      </c>
      <c r="H140">
        <v>12386</v>
      </c>
      <c r="I140" t="s">
        <v>29</v>
      </c>
      <c r="K140">
        <v>13000</v>
      </c>
      <c r="L140" s="5" t="s">
        <v>57</v>
      </c>
    </row>
    <row r="141" spans="1:12" x14ac:dyDescent="0.3">
      <c r="A141" t="s">
        <v>306</v>
      </c>
      <c r="B141" t="s">
        <v>307</v>
      </c>
      <c r="C141" t="s">
        <v>14</v>
      </c>
      <c r="D141" t="s">
        <v>15</v>
      </c>
      <c r="E141" t="s">
        <v>53</v>
      </c>
      <c r="F141" t="s">
        <v>44</v>
      </c>
      <c r="G141" t="s">
        <v>28</v>
      </c>
      <c r="H141">
        <v>13556</v>
      </c>
      <c r="I141" t="s">
        <v>36</v>
      </c>
      <c r="J141">
        <v>0.3</v>
      </c>
      <c r="K141">
        <v>14000</v>
      </c>
      <c r="L141" s="6">
        <v>45567</v>
      </c>
    </row>
    <row r="142" spans="1:12" x14ac:dyDescent="0.3">
      <c r="A142" t="s">
        <v>308</v>
      </c>
      <c r="B142" t="s">
        <v>309</v>
      </c>
      <c r="C142" t="s">
        <v>72</v>
      </c>
      <c r="D142" t="s">
        <v>73</v>
      </c>
      <c r="E142" t="s">
        <v>16</v>
      </c>
      <c r="F142" t="s">
        <v>27</v>
      </c>
      <c r="G142" t="s">
        <v>28</v>
      </c>
      <c r="H142">
        <v>7280</v>
      </c>
      <c r="I142" t="s">
        <v>19</v>
      </c>
      <c r="J142">
        <v>0.2</v>
      </c>
      <c r="K142">
        <v>9000</v>
      </c>
      <c r="L142" s="6">
        <v>45567</v>
      </c>
    </row>
    <row r="143" spans="1:12" x14ac:dyDescent="0.3">
      <c r="A143" t="s">
        <v>310</v>
      </c>
      <c r="B143" t="s">
        <v>311</v>
      </c>
      <c r="C143" t="s">
        <v>51</v>
      </c>
      <c r="D143" t="s">
        <v>52</v>
      </c>
      <c r="E143" t="s">
        <v>16</v>
      </c>
      <c r="F143" t="s">
        <v>27</v>
      </c>
      <c r="G143" t="s">
        <v>40</v>
      </c>
      <c r="H143">
        <v>11403</v>
      </c>
      <c r="I143" t="s">
        <v>23</v>
      </c>
      <c r="J143">
        <v>0.1</v>
      </c>
      <c r="K143">
        <v>13000</v>
      </c>
      <c r="L143" s="5" t="s">
        <v>96</v>
      </c>
    </row>
    <row r="144" spans="1:12" x14ac:dyDescent="0.3">
      <c r="A144" t="s">
        <v>312</v>
      </c>
      <c r="B144" t="s">
        <v>313</v>
      </c>
      <c r="C144" t="s">
        <v>33</v>
      </c>
      <c r="D144" t="s">
        <v>34</v>
      </c>
      <c r="E144" t="s">
        <v>35</v>
      </c>
      <c r="F144" t="s">
        <v>27</v>
      </c>
      <c r="G144" t="s">
        <v>40</v>
      </c>
      <c r="H144">
        <v>18261</v>
      </c>
      <c r="I144" t="s">
        <v>23</v>
      </c>
      <c r="J144">
        <v>0.1</v>
      </c>
      <c r="K144">
        <v>17000</v>
      </c>
      <c r="L144" s="5" t="s">
        <v>117</v>
      </c>
    </row>
    <row r="145" spans="1:12" x14ac:dyDescent="0.3">
      <c r="A145" t="s">
        <v>314</v>
      </c>
      <c r="B145" t="s">
        <v>315</v>
      </c>
      <c r="C145" t="s">
        <v>72</v>
      </c>
      <c r="D145" t="s">
        <v>73</v>
      </c>
      <c r="E145" t="s">
        <v>35</v>
      </c>
      <c r="F145" t="s">
        <v>27</v>
      </c>
      <c r="G145" t="s">
        <v>28</v>
      </c>
      <c r="H145">
        <v>8687</v>
      </c>
      <c r="I145" t="s">
        <v>29</v>
      </c>
      <c r="K145">
        <v>9000</v>
      </c>
      <c r="L145" s="5" t="s">
        <v>106</v>
      </c>
    </row>
    <row r="146" spans="1:12" x14ac:dyDescent="0.3">
      <c r="A146" t="s">
        <v>316</v>
      </c>
      <c r="B146" t="s">
        <v>84</v>
      </c>
      <c r="C146" t="s">
        <v>51</v>
      </c>
      <c r="D146" t="s">
        <v>52</v>
      </c>
      <c r="E146" t="s">
        <v>35</v>
      </c>
      <c r="F146" t="s">
        <v>27</v>
      </c>
      <c r="G146" t="s">
        <v>28</v>
      </c>
      <c r="H146">
        <v>14566</v>
      </c>
      <c r="K146">
        <v>13000</v>
      </c>
      <c r="L146" s="6">
        <v>45537</v>
      </c>
    </row>
    <row r="147" spans="1:12" x14ac:dyDescent="0.3">
      <c r="A147" t="s">
        <v>317</v>
      </c>
      <c r="B147" t="s">
        <v>272</v>
      </c>
      <c r="C147" t="s">
        <v>72</v>
      </c>
      <c r="D147" t="s">
        <v>73</v>
      </c>
      <c r="E147" t="s">
        <v>16</v>
      </c>
      <c r="F147" t="s">
        <v>27</v>
      </c>
      <c r="G147" t="s">
        <v>18</v>
      </c>
      <c r="H147">
        <v>8888</v>
      </c>
      <c r="I147" t="s">
        <v>36</v>
      </c>
      <c r="J147">
        <v>0.3</v>
      </c>
      <c r="K147">
        <v>9000</v>
      </c>
      <c r="L147" s="5" t="s">
        <v>192</v>
      </c>
    </row>
    <row r="148" spans="1:12" x14ac:dyDescent="0.3">
      <c r="A148" t="s">
        <v>318</v>
      </c>
      <c r="B148" t="s">
        <v>319</v>
      </c>
      <c r="C148" t="s">
        <v>14</v>
      </c>
      <c r="D148" t="s">
        <v>15</v>
      </c>
      <c r="E148" t="s">
        <v>53</v>
      </c>
      <c r="F148" t="s">
        <v>17</v>
      </c>
      <c r="G148" t="s">
        <v>28</v>
      </c>
      <c r="H148">
        <v>14238</v>
      </c>
      <c r="I148" t="s">
        <v>19</v>
      </c>
      <c r="J148">
        <v>0.2</v>
      </c>
      <c r="K148">
        <v>14000</v>
      </c>
      <c r="L148" s="6">
        <v>45413</v>
      </c>
    </row>
    <row r="149" spans="1:12" x14ac:dyDescent="0.3">
      <c r="A149" t="s">
        <v>320</v>
      </c>
      <c r="B149" t="s">
        <v>219</v>
      </c>
      <c r="C149" t="s">
        <v>33</v>
      </c>
      <c r="D149" t="s">
        <v>34</v>
      </c>
      <c r="E149" t="s">
        <v>16</v>
      </c>
      <c r="F149" t="s">
        <v>17</v>
      </c>
      <c r="G149" t="s">
        <v>28</v>
      </c>
      <c r="H149">
        <v>16024</v>
      </c>
      <c r="K149">
        <v>17000</v>
      </c>
      <c r="L149" s="5" t="s">
        <v>41</v>
      </c>
    </row>
    <row r="150" spans="1:12" x14ac:dyDescent="0.3">
      <c r="A150" t="s">
        <v>321</v>
      </c>
      <c r="B150" t="s">
        <v>322</v>
      </c>
      <c r="C150" t="s">
        <v>72</v>
      </c>
      <c r="D150" t="s">
        <v>73</v>
      </c>
      <c r="E150" t="s">
        <v>53</v>
      </c>
      <c r="F150" t="s">
        <v>27</v>
      </c>
      <c r="G150" t="s">
        <v>18</v>
      </c>
      <c r="H150">
        <v>8562</v>
      </c>
      <c r="I150" t="s">
        <v>29</v>
      </c>
      <c r="K150">
        <v>9000</v>
      </c>
      <c r="L150" s="5" t="s">
        <v>153</v>
      </c>
    </row>
    <row r="151" spans="1:12" x14ac:dyDescent="0.3">
      <c r="A151" t="s">
        <v>323</v>
      </c>
      <c r="B151" t="s">
        <v>324</v>
      </c>
      <c r="C151" t="s">
        <v>33</v>
      </c>
      <c r="D151" t="s">
        <v>34</v>
      </c>
      <c r="E151" t="s">
        <v>35</v>
      </c>
      <c r="F151" t="s">
        <v>44</v>
      </c>
      <c r="G151" t="s">
        <v>40</v>
      </c>
      <c r="H151">
        <v>16124</v>
      </c>
      <c r="I151" t="s">
        <v>23</v>
      </c>
      <c r="J151">
        <v>0.1</v>
      </c>
      <c r="K151">
        <v>17000</v>
      </c>
      <c r="L151" s="6">
        <v>45445</v>
      </c>
    </row>
    <row r="152" spans="1:12" x14ac:dyDescent="0.3">
      <c r="A152" t="s">
        <v>325</v>
      </c>
      <c r="B152" t="s">
        <v>229</v>
      </c>
      <c r="C152" t="s">
        <v>14</v>
      </c>
      <c r="D152" t="s">
        <v>15</v>
      </c>
      <c r="E152" t="s">
        <v>16</v>
      </c>
      <c r="F152" t="s">
        <v>44</v>
      </c>
      <c r="G152" t="s">
        <v>40</v>
      </c>
      <c r="H152">
        <v>15411</v>
      </c>
      <c r="I152" t="s">
        <v>36</v>
      </c>
      <c r="J152">
        <v>0.3</v>
      </c>
      <c r="K152">
        <v>14000</v>
      </c>
      <c r="L152" s="5" t="s">
        <v>326</v>
      </c>
    </row>
    <row r="153" spans="1:12" x14ac:dyDescent="0.3">
      <c r="A153" t="s">
        <v>327</v>
      </c>
      <c r="B153" t="s">
        <v>328</v>
      </c>
      <c r="C153" t="s">
        <v>33</v>
      </c>
      <c r="D153" t="s">
        <v>34</v>
      </c>
      <c r="E153" t="s">
        <v>35</v>
      </c>
      <c r="F153" t="s">
        <v>44</v>
      </c>
      <c r="G153" t="s">
        <v>18</v>
      </c>
      <c r="H153">
        <v>17543</v>
      </c>
      <c r="I153" t="s">
        <v>36</v>
      </c>
      <c r="J153">
        <v>0.3</v>
      </c>
      <c r="K153">
        <v>17000</v>
      </c>
      <c r="L153" s="5" t="s">
        <v>106</v>
      </c>
    </row>
    <row r="154" spans="1:12" x14ac:dyDescent="0.3">
      <c r="A154" t="s">
        <v>329</v>
      </c>
      <c r="B154" t="s">
        <v>330</v>
      </c>
      <c r="C154" t="s">
        <v>51</v>
      </c>
      <c r="D154" t="s">
        <v>52</v>
      </c>
      <c r="E154" t="s">
        <v>16</v>
      </c>
      <c r="F154" t="s">
        <v>27</v>
      </c>
      <c r="G154" t="s">
        <v>28</v>
      </c>
      <c r="H154">
        <v>13647</v>
      </c>
      <c r="I154" t="s">
        <v>23</v>
      </c>
      <c r="J154">
        <v>0.1</v>
      </c>
      <c r="K154">
        <v>13000</v>
      </c>
      <c r="L154" s="5" t="s">
        <v>208</v>
      </c>
    </row>
    <row r="155" spans="1:12" x14ac:dyDescent="0.3">
      <c r="A155" t="s">
        <v>331</v>
      </c>
      <c r="B155" t="s">
        <v>332</v>
      </c>
      <c r="C155" t="s">
        <v>14</v>
      </c>
      <c r="D155" t="s">
        <v>15</v>
      </c>
      <c r="E155" t="s">
        <v>16</v>
      </c>
      <c r="F155" t="s">
        <v>17</v>
      </c>
      <c r="G155" t="s">
        <v>28</v>
      </c>
      <c r="H155">
        <v>12538</v>
      </c>
      <c r="I155" t="s">
        <v>23</v>
      </c>
      <c r="J155">
        <v>0.1</v>
      </c>
      <c r="K155">
        <v>14000</v>
      </c>
      <c r="L155" s="5" t="s">
        <v>333</v>
      </c>
    </row>
    <row r="156" spans="1:12" x14ac:dyDescent="0.3">
      <c r="A156" t="s">
        <v>334</v>
      </c>
      <c r="B156" t="s">
        <v>152</v>
      </c>
      <c r="C156" t="s">
        <v>72</v>
      </c>
      <c r="D156" t="s">
        <v>73</v>
      </c>
      <c r="E156" t="s">
        <v>35</v>
      </c>
      <c r="F156" t="s">
        <v>27</v>
      </c>
      <c r="G156" t="s">
        <v>18</v>
      </c>
      <c r="H156">
        <v>10221</v>
      </c>
      <c r="I156" t="s">
        <v>29</v>
      </c>
      <c r="K156">
        <v>9000</v>
      </c>
      <c r="L156" s="5" t="s">
        <v>188</v>
      </c>
    </row>
    <row r="157" spans="1:12" x14ac:dyDescent="0.3">
      <c r="A157" t="s">
        <v>335</v>
      </c>
      <c r="B157" t="s">
        <v>336</v>
      </c>
      <c r="C157" t="s">
        <v>33</v>
      </c>
      <c r="D157" t="s">
        <v>34</v>
      </c>
      <c r="E157" t="s">
        <v>35</v>
      </c>
      <c r="F157" t="s">
        <v>17</v>
      </c>
      <c r="G157" t="s">
        <v>40</v>
      </c>
      <c r="H157">
        <v>18962</v>
      </c>
      <c r="I157" t="s">
        <v>36</v>
      </c>
      <c r="J157">
        <v>0.3</v>
      </c>
      <c r="K157">
        <v>17000</v>
      </c>
      <c r="L157" s="5" t="s">
        <v>20</v>
      </c>
    </row>
    <row r="158" spans="1:12" x14ac:dyDescent="0.3">
      <c r="A158" t="s">
        <v>337</v>
      </c>
      <c r="B158" t="s">
        <v>338</v>
      </c>
      <c r="C158" t="s">
        <v>14</v>
      </c>
      <c r="D158" t="s">
        <v>15</v>
      </c>
      <c r="E158" t="s">
        <v>53</v>
      </c>
      <c r="F158" t="s">
        <v>27</v>
      </c>
      <c r="G158" t="s">
        <v>18</v>
      </c>
      <c r="H158">
        <v>15089</v>
      </c>
      <c r="I158" t="s">
        <v>19</v>
      </c>
      <c r="J158">
        <v>0.2</v>
      </c>
      <c r="K158">
        <v>14000</v>
      </c>
      <c r="L158" s="5" t="s">
        <v>78</v>
      </c>
    </row>
    <row r="159" spans="1:12" x14ac:dyDescent="0.3">
      <c r="A159" t="s">
        <v>339</v>
      </c>
      <c r="B159" t="s">
        <v>340</v>
      </c>
      <c r="C159" t="s">
        <v>72</v>
      </c>
      <c r="D159" t="s">
        <v>73</v>
      </c>
      <c r="E159" t="s">
        <v>16</v>
      </c>
      <c r="F159" t="s">
        <v>17</v>
      </c>
      <c r="G159" t="s">
        <v>18</v>
      </c>
      <c r="H159">
        <v>10238</v>
      </c>
      <c r="K159">
        <v>9000</v>
      </c>
      <c r="L159" s="6">
        <v>45292</v>
      </c>
    </row>
    <row r="160" spans="1:12" x14ac:dyDescent="0.3">
      <c r="A160" t="s">
        <v>341</v>
      </c>
      <c r="B160" t="s">
        <v>342</v>
      </c>
      <c r="C160" t="s">
        <v>14</v>
      </c>
      <c r="D160" t="s">
        <v>15</v>
      </c>
      <c r="E160" t="s">
        <v>53</v>
      </c>
      <c r="F160" t="s">
        <v>17</v>
      </c>
      <c r="G160" t="s">
        <v>28</v>
      </c>
      <c r="H160">
        <v>15067</v>
      </c>
      <c r="I160" t="s">
        <v>36</v>
      </c>
      <c r="J160">
        <v>0.3</v>
      </c>
      <c r="K160">
        <v>14000</v>
      </c>
      <c r="L160" s="6">
        <v>45475</v>
      </c>
    </row>
    <row r="161" spans="1:12" x14ac:dyDescent="0.3">
      <c r="A161" t="s">
        <v>343</v>
      </c>
      <c r="B161" t="s">
        <v>344</v>
      </c>
      <c r="C161" t="s">
        <v>33</v>
      </c>
      <c r="D161" t="s">
        <v>34</v>
      </c>
      <c r="E161" t="s">
        <v>35</v>
      </c>
      <c r="F161" t="s">
        <v>44</v>
      </c>
      <c r="G161" t="s">
        <v>18</v>
      </c>
      <c r="H161">
        <v>16931</v>
      </c>
      <c r="I161" t="s">
        <v>23</v>
      </c>
      <c r="J161">
        <v>0.1</v>
      </c>
      <c r="K161">
        <v>17000</v>
      </c>
      <c r="L161" s="6">
        <v>45537</v>
      </c>
    </row>
    <row r="162" spans="1:12" x14ac:dyDescent="0.3">
      <c r="A162" t="s">
        <v>345</v>
      </c>
      <c r="B162" t="s">
        <v>98</v>
      </c>
      <c r="C162" t="s">
        <v>33</v>
      </c>
      <c r="D162" t="s">
        <v>34</v>
      </c>
      <c r="E162" t="s">
        <v>16</v>
      </c>
      <c r="F162" t="s">
        <v>27</v>
      </c>
      <c r="G162" t="s">
        <v>28</v>
      </c>
      <c r="H162">
        <v>15258</v>
      </c>
      <c r="K162">
        <v>17000</v>
      </c>
      <c r="L162" s="5" t="s">
        <v>333</v>
      </c>
    </row>
    <row r="163" spans="1:12" x14ac:dyDescent="0.3">
      <c r="A163" t="s">
        <v>346</v>
      </c>
      <c r="B163" t="s">
        <v>298</v>
      </c>
      <c r="C163" t="s">
        <v>72</v>
      </c>
      <c r="D163" t="s">
        <v>73</v>
      </c>
      <c r="E163" t="s">
        <v>35</v>
      </c>
      <c r="F163" t="s">
        <v>27</v>
      </c>
      <c r="G163" t="s">
        <v>18</v>
      </c>
      <c r="H163">
        <v>10875</v>
      </c>
      <c r="I163" t="s">
        <v>23</v>
      </c>
      <c r="J163">
        <v>0.1</v>
      </c>
      <c r="K163">
        <v>9000</v>
      </c>
      <c r="L163" s="5" t="s">
        <v>208</v>
      </c>
    </row>
    <row r="164" spans="1:12" x14ac:dyDescent="0.3">
      <c r="A164" t="s">
        <v>347</v>
      </c>
      <c r="B164" t="s">
        <v>260</v>
      </c>
      <c r="C164" t="s">
        <v>14</v>
      </c>
      <c r="D164" t="s">
        <v>15</v>
      </c>
      <c r="E164" t="s">
        <v>35</v>
      </c>
      <c r="F164" t="s">
        <v>44</v>
      </c>
      <c r="G164" t="s">
        <v>18</v>
      </c>
      <c r="H164">
        <v>13591</v>
      </c>
      <c r="K164">
        <v>14000</v>
      </c>
      <c r="L164" s="5" t="s">
        <v>235</v>
      </c>
    </row>
    <row r="165" spans="1:12" x14ac:dyDescent="0.3">
      <c r="A165" t="s">
        <v>348</v>
      </c>
      <c r="B165" t="s">
        <v>340</v>
      </c>
      <c r="C165" t="s">
        <v>72</v>
      </c>
      <c r="D165" t="s">
        <v>73</v>
      </c>
      <c r="E165" t="s">
        <v>16</v>
      </c>
      <c r="F165" t="s">
        <v>44</v>
      </c>
      <c r="G165" t="s">
        <v>28</v>
      </c>
      <c r="H165">
        <v>7632</v>
      </c>
      <c r="K165">
        <v>9000</v>
      </c>
      <c r="L165" s="6">
        <v>45598</v>
      </c>
    </row>
    <row r="166" spans="1:12" x14ac:dyDescent="0.3">
      <c r="A166" t="s">
        <v>349</v>
      </c>
      <c r="B166" t="s">
        <v>185</v>
      </c>
      <c r="C166" t="s">
        <v>72</v>
      </c>
      <c r="D166" t="s">
        <v>73</v>
      </c>
      <c r="E166" t="s">
        <v>16</v>
      </c>
      <c r="F166" t="s">
        <v>17</v>
      </c>
      <c r="G166" t="s">
        <v>40</v>
      </c>
      <c r="H166">
        <v>7134</v>
      </c>
      <c r="I166" t="s">
        <v>36</v>
      </c>
      <c r="J166">
        <v>0.3</v>
      </c>
      <c r="K166">
        <v>9000</v>
      </c>
      <c r="L166" s="5" t="s">
        <v>24</v>
      </c>
    </row>
    <row r="167" spans="1:12" x14ac:dyDescent="0.3">
      <c r="A167" t="s">
        <v>350</v>
      </c>
      <c r="B167" t="s">
        <v>264</v>
      </c>
      <c r="C167" t="s">
        <v>51</v>
      </c>
      <c r="D167" t="s">
        <v>52</v>
      </c>
      <c r="E167" t="s">
        <v>53</v>
      </c>
      <c r="F167" t="s">
        <v>27</v>
      </c>
      <c r="G167" t="s">
        <v>28</v>
      </c>
      <c r="H167">
        <v>12504</v>
      </c>
      <c r="I167" t="s">
        <v>29</v>
      </c>
      <c r="K167">
        <v>13000</v>
      </c>
      <c r="L167" s="5" t="s">
        <v>211</v>
      </c>
    </row>
    <row r="168" spans="1:12" x14ac:dyDescent="0.3">
      <c r="A168" t="s">
        <v>351</v>
      </c>
      <c r="B168" t="s">
        <v>352</v>
      </c>
      <c r="C168" t="s">
        <v>14</v>
      </c>
      <c r="D168" t="s">
        <v>15</v>
      </c>
      <c r="E168" t="s">
        <v>53</v>
      </c>
      <c r="F168" t="s">
        <v>17</v>
      </c>
      <c r="G168" t="s">
        <v>18</v>
      </c>
      <c r="H168">
        <v>15965</v>
      </c>
      <c r="I168" t="s">
        <v>23</v>
      </c>
      <c r="J168">
        <v>0.1</v>
      </c>
      <c r="K168">
        <v>14000</v>
      </c>
      <c r="L168" s="6">
        <v>45294</v>
      </c>
    </row>
    <row r="169" spans="1:12" x14ac:dyDescent="0.3">
      <c r="A169" t="s">
        <v>353</v>
      </c>
      <c r="B169" t="s">
        <v>354</v>
      </c>
      <c r="C169" t="s">
        <v>72</v>
      </c>
      <c r="D169" t="s">
        <v>73</v>
      </c>
      <c r="E169" t="s">
        <v>35</v>
      </c>
      <c r="F169" t="s">
        <v>44</v>
      </c>
      <c r="G169" t="s">
        <v>18</v>
      </c>
      <c r="H169">
        <v>9628</v>
      </c>
      <c r="I169" t="s">
        <v>29</v>
      </c>
      <c r="K169">
        <v>9000</v>
      </c>
      <c r="L169" s="6">
        <v>45323</v>
      </c>
    </row>
    <row r="170" spans="1:12" x14ac:dyDescent="0.3">
      <c r="A170" t="s">
        <v>355</v>
      </c>
      <c r="B170" t="s">
        <v>356</v>
      </c>
      <c r="C170" t="s">
        <v>33</v>
      </c>
      <c r="D170" t="s">
        <v>34</v>
      </c>
      <c r="E170" t="s">
        <v>35</v>
      </c>
      <c r="F170" t="s">
        <v>27</v>
      </c>
      <c r="G170" t="s">
        <v>28</v>
      </c>
      <c r="H170">
        <v>15840</v>
      </c>
      <c r="I170" t="s">
        <v>23</v>
      </c>
      <c r="J170">
        <v>0.1</v>
      </c>
      <c r="K170">
        <v>17000</v>
      </c>
      <c r="L170" s="5" t="s">
        <v>62</v>
      </c>
    </row>
    <row r="171" spans="1:12" x14ac:dyDescent="0.3">
      <c r="A171" t="s">
        <v>357</v>
      </c>
      <c r="B171" t="s">
        <v>155</v>
      </c>
      <c r="C171" t="s">
        <v>51</v>
      </c>
      <c r="D171" t="s">
        <v>52</v>
      </c>
      <c r="E171" t="s">
        <v>16</v>
      </c>
      <c r="F171" t="s">
        <v>27</v>
      </c>
      <c r="G171" t="s">
        <v>18</v>
      </c>
      <c r="H171">
        <v>12345</v>
      </c>
      <c r="I171" t="s">
        <v>19</v>
      </c>
      <c r="J171">
        <v>0.2</v>
      </c>
      <c r="K171">
        <v>13000</v>
      </c>
      <c r="L171" s="5" t="s">
        <v>158</v>
      </c>
    </row>
    <row r="172" spans="1:12" x14ac:dyDescent="0.3">
      <c r="A172" t="s">
        <v>358</v>
      </c>
      <c r="B172" t="s">
        <v>71</v>
      </c>
      <c r="C172" t="s">
        <v>14</v>
      </c>
      <c r="D172" t="s">
        <v>15</v>
      </c>
      <c r="E172" t="s">
        <v>53</v>
      </c>
      <c r="F172" t="s">
        <v>27</v>
      </c>
      <c r="G172" t="s">
        <v>18</v>
      </c>
      <c r="H172">
        <v>14212</v>
      </c>
      <c r="I172" t="s">
        <v>36</v>
      </c>
      <c r="J172">
        <v>0.3</v>
      </c>
      <c r="K172">
        <v>14000</v>
      </c>
      <c r="L172" s="5" t="s">
        <v>230</v>
      </c>
    </row>
    <row r="173" spans="1:12" x14ac:dyDescent="0.3">
      <c r="A173" t="s">
        <v>359</v>
      </c>
      <c r="B173" t="s">
        <v>360</v>
      </c>
      <c r="C173" t="s">
        <v>14</v>
      </c>
      <c r="D173" t="s">
        <v>15</v>
      </c>
      <c r="E173" t="s">
        <v>35</v>
      </c>
      <c r="F173" t="s">
        <v>27</v>
      </c>
      <c r="G173" t="s">
        <v>40</v>
      </c>
      <c r="H173">
        <v>15235</v>
      </c>
      <c r="I173" t="s">
        <v>19</v>
      </c>
      <c r="J173">
        <v>0.2</v>
      </c>
      <c r="K173">
        <v>14000</v>
      </c>
      <c r="L173" s="6">
        <v>45475</v>
      </c>
    </row>
    <row r="174" spans="1:12" x14ac:dyDescent="0.3">
      <c r="A174" t="s">
        <v>361</v>
      </c>
      <c r="B174" t="s">
        <v>362</v>
      </c>
      <c r="C174" t="s">
        <v>51</v>
      </c>
      <c r="D174" t="s">
        <v>52</v>
      </c>
      <c r="E174" t="s">
        <v>53</v>
      </c>
      <c r="F174" t="s">
        <v>27</v>
      </c>
      <c r="G174" t="s">
        <v>18</v>
      </c>
      <c r="H174">
        <v>14038</v>
      </c>
      <c r="K174">
        <v>13000</v>
      </c>
      <c r="L174" s="6">
        <v>45353</v>
      </c>
    </row>
    <row r="175" spans="1:12" x14ac:dyDescent="0.3">
      <c r="A175" t="s">
        <v>363</v>
      </c>
      <c r="B175" t="s">
        <v>202</v>
      </c>
      <c r="C175" t="s">
        <v>14</v>
      </c>
      <c r="D175" t="s">
        <v>15</v>
      </c>
      <c r="E175" t="s">
        <v>53</v>
      </c>
      <c r="F175" t="s">
        <v>17</v>
      </c>
      <c r="G175" t="s">
        <v>40</v>
      </c>
      <c r="H175">
        <v>14102</v>
      </c>
      <c r="I175" t="s">
        <v>29</v>
      </c>
      <c r="K175">
        <v>14000</v>
      </c>
      <c r="L175" s="6">
        <v>45474</v>
      </c>
    </row>
    <row r="176" spans="1:12" x14ac:dyDescent="0.3">
      <c r="A176" t="s">
        <v>364</v>
      </c>
      <c r="B176" t="s">
        <v>365</v>
      </c>
      <c r="C176" t="s">
        <v>51</v>
      </c>
      <c r="D176" t="s">
        <v>52</v>
      </c>
      <c r="E176" t="s">
        <v>16</v>
      </c>
      <c r="F176" t="s">
        <v>27</v>
      </c>
      <c r="G176" t="s">
        <v>28</v>
      </c>
      <c r="H176">
        <v>14208</v>
      </c>
      <c r="I176" t="s">
        <v>29</v>
      </c>
      <c r="K176">
        <v>13000</v>
      </c>
      <c r="L176" s="5" t="s">
        <v>208</v>
      </c>
    </row>
    <row r="177" spans="1:12" x14ac:dyDescent="0.3">
      <c r="A177" t="s">
        <v>366</v>
      </c>
      <c r="B177" t="s">
        <v>367</v>
      </c>
      <c r="C177" t="s">
        <v>14</v>
      </c>
      <c r="D177" t="s">
        <v>15</v>
      </c>
      <c r="E177" t="s">
        <v>35</v>
      </c>
      <c r="F177" t="s">
        <v>17</v>
      </c>
      <c r="G177" t="s">
        <v>40</v>
      </c>
      <c r="H177">
        <v>13746</v>
      </c>
      <c r="I177" t="s">
        <v>23</v>
      </c>
      <c r="J177">
        <v>0.1</v>
      </c>
      <c r="K177">
        <v>14000</v>
      </c>
      <c r="L177" s="6">
        <v>45293</v>
      </c>
    </row>
    <row r="178" spans="1:12" x14ac:dyDescent="0.3">
      <c r="A178" t="s">
        <v>368</v>
      </c>
      <c r="B178" t="s">
        <v>369</v>
      </c>
      <c r="C178" t="s">
        <v>14</v>
      </c>
      <c r="D178" t="s">
        <v>15</v>
      </c>
      <c r="E178" t="s">
        <v>35</v>
      </c>
      <c r="F178" t="s">
        <v>17</v>
      </c>
      <c r="G178" t="s">
        <v>28</v>
      </c>
      <c r="H178">
        <v>12607</v>
      </c>
      <c r="I178" t="s">
        <v>23</v>
      </c>
      <c r="J178">
        <v>0.1</v>
      </c>
      <c r="K178">
        <v>14000</v>
      </c>
      <c r="L178" s="6">
        <v>45536</v>
      </c>
    </row>
    <row r="179" spans="1:12" x14ac:dyDescent="0.3">
      <c r="A179" t="s">
        <v>370</v>
      </c>
      <c r="B179" t="s">
        <v>139</v>
      </c>
      <c r="C179" t="s">
        <v>33</v>
      </c>
      <c r="D179" t="s">
        <v>34</v>
      </c>
      <c r="E179" t="s">
        <v>53</v>
      </c>
      <c r="F179" t="s">
        <v>44</v>
      </c>
      <c r="G179" t="s">
        <v>28</v>
      </c>
      <c r="H179">
        <v>16207</v>
      </c>
      <c r="K179">
        <v>17000</v>
      </c>
      <c r="L179" s="6">
        <v>45324</v>
      </c>
    </row>
    <row r="180" spans="1:12" x14ac:dyDescent="0.3">
      <c r="A180" t="s">
        <v>371</v>
      </c>
      <c r="B180" t="s">
        <v>372</v>
      </c>
      <c r="C180" t="s">
        <v>14</v>
      </c>
      <c r="D180" t="s">
        <v>15</v>
      </c>
      <c r="E180" t="s">
        <v>16</v>
      </c>
      <c r="F180" t="s">
        <v>27</v>
      </c>
      <c r="G180" t="s">
        <v>28</v>
      </c>
      <c r="H180">
        <v>14666</v>
      </c>
      <c r="I180" t="s">
        <v>29</v>
      </c>
      <c r="K180">
        <v>14000</v>
      </c>
      <c r="L180" s="5" t="s">
        <v>373</v>
      </c>
    </row>
    <row r="181" spans="1:12" x14ac:dyDescent="0.3">
      <c r="A181" t="s">
        <v>374</v>
      </c>
      <c r="B181" t="s">
        <v>240</v>
      </c>
      <c r="C181" t="s">
        <v>72</v>
      </c>
      <c r="D181" t="s">
        <v>73</v>
      </c>
      <c r="E181" t="s">
        <v>53</v>
      </c>
      <c r="F181" t="s">
        <v>27</v>
      </c>
      <c r="G181" t="s">
        <v>40</v>
      </c>
      <c r="H181">
        <v>8388</v>
      </c>
      <c r="K181">
        <v>9000</v>
      </c>
      <c r="L181" s="5" t="s">
        <v>132</v>
      </c>
    </row>
    <row r="182" spans="1:12" x14ac:dyDescent="0.3">
      <c r="A182" t="s">
        <v>375</v>
      </c>
      <c r="B182" t="s">
        <v>119</v>
      </c>
      <c r="C182" t="s">
        <v>14</v>
      </c>
      <c r="D182" t="s">
        <v>15</v>
      </c>
      <c r="E182" t="s">
        <v>53</v>
      </c>
      <c r="F182" t="s">
        <v>17</v>
      </c>
      <c r="G182" t="s">
        <v>40</v>
      </c>
      <c r="H182">
        <v>14724</v>
      </c>
      <c r="I182" t="s">
        <v>36</v>
      </c>
      <c r="J182">
        <v>0.3</v>
      </c>
      <c r="K182">
        <v>14000</v>
      </c>
      <c r="L182" s="5" t="s">
        <v>235</v>
      </c>
    </row>
    <row r="183" spans="1:12" x14ac:dyDescent="0.3">
      <c r="A183" t="s">
        <v>376</v>
      </c>
      <c r="B183" t="s">
        <v>134</v>
      </c>
      <c r="C183" t="s">
        <v>72</v>
      </c>
      <c r="D183" t="s">
        <v>73</v>
      </c>
      <c r="E183" t="s">
        <v>35</v>
      </c>
      <c r="F183" t="s">
        <v>27</v>
      </c>
      <c r="G183" t="s">
        <v>18</v>
      </c>
      <c r="H183">
        <v>7381</v>
      </c>
      <c r="K183">
        <v>9000</v>
      </c>
      <c r="L183" s="6">
        <v>45474</v>
      </c>
    </row>
    <row r="184" spans="1:12" x14ac:dyDescent="0.3">
      <c r="A184" t="s">
        <v>377</v>
      </c>
      <c r="B184" t="s">
        <v>378</v>
      </c>
      <c r="C184" t="s">
        <v>33</v>
      </c>
      <c r="D184" t="s">
        <v>34</v>
      </c>
      <c r="E184" t="s">
        <v>35</v>
      </c>
      <c r="F184" t="s">
        <v>44</v>
      </c>
      <c r="G184" t="s">
        <v>18</v>
      </c>
      <c r="H184">
        <v>17402</v>
      </c>
      <c r="I184" t="s">
        <v>29</v>
      </c>
      <c r="K184">
        <v>17000</v>
      </c>
      <c r="L184" s="6">
        <v>45414</v>
      </c>
    </row>
    <row r="185" spans="1:12" x14ac:dyDescent="0.3">
      <c r="A185" t="s">
        <v>379</v>
      </c>
      <c r="B185" t="s">
        <v>176</v>
      </c>
      <c r="C185" t="s">
        <v>14</v>
      </c>
      <c r="D185" t="s">
        <v>15</v>
      </c>
      <c r="E185" t="s">
        <v>53</v>
      </c>
      <c r="F185" t="s">
        <v>17</v>
      </c>
      <c r="G185" t="s">
        <v>28</v>
      </c>
      <c r="H185">
        <v>15854</v>
      </c>
      <c r="K185">
        <v>14000</v>
      </c>
      <c r="L185" s="5" t="s">
        <v>78</v>
      </c>
    </row>
    <row r="186" spans="1:12" x14ac:dyDescent="0.3">
      <c r="A186" t="s">
        <v>380</v>
      </c>
      <c r="B186" t="s">
        <v>293</v>
      </c>
      <c r="C186" t="s">
        <v>14</v>
      </c>
      <c r="D186" t="s">
        <v>15</v>
      </c>
      <c r="E186" t="s">
        <v>53</v>
      </c>
      <c r="F186" t="s">
        <v>44</v>
      </c>
      <c r="G186" t="s">
        <v>40</v>
      </c>
      <c r="H186">
        <v>13440</v>
      </c>
      <c r="I186" t="s">
        <v>23</v>
      </c>
      <c r="J186">
        <v>0.1</v>
      </c>
      <c r="K186">
        <v>14000</v>
      </c>
      <c r="L186" s="6">
        <v>45445</v>
      </c>
    </row>
    <row r="187" spans="1:12" x14ac:dyDescent="0.3">
      <c r="A187" t="s">
        <v>381</v>
      </c>
      <c r="B187" t="s">
        <v>382</v>
      </c>
      <c r="C187" t="s">
        <v>51</v>
      </c>
      <c r="D187" t="s">
        <v>52</v>
      </c>
      <c r="E187" t="s">
        <v>16</v>
      </c>
      <c r="F187" t="s">
        <v>17</v>
      </c>
      <c r="G187" t="s">
        <v>18</v>
      </c>
      <c r="H187">
        <v>14470</v>
      </c>
      <c r="I187" t="s">
        <v>23</v>
      </c>
      <c r="J187">
        <v>0.1</v>
      </c>
      <c r="K187">
        <v>13000</v>
      </c>
      <c r="L187" s="5" t="s">
        <v>153</v>
      </c>
    </row>
    <row r="188" spans="1:12" x14ac:dyDescent="0.3">
      <c r="A188" t="s">
        <v>383</v>
      </c>
      <c r="B188" t="s">
        <v>169</v>
      </c>
      <c r="C188" t="s">
        <v>33</v>
      </c>
      <c r="D188" t="s">
        <v>34</v>
      </c>
      <c r="E188" t="s">
        <v>35</v>
      </c>
      <c r="F188" t="s">
        <v>17</v>
      </c>
      <c r="G188" t="s">
        <v>28</v>
      </c>
      <c r="H188">
        <v>15926</v>
      </c>
      <c r="K188">
        <v>17000</v>
      </c>
      <c r="L188" s="5" t="s">
        <v>41</v>
      </c>
    </row>
    <row r="189" spans="1:12" x14ac:dyDescent="0.3">
      <c r="A189" t="s">
        <v>384</v>
      </c>
      <c r="B189" t="s">
        <v>95</v>
      </c>
      <c r="C189" t="s">
        <v>14</v>
      </c>
      <c r="D189" t="s">
        <v>15</v>
      </c>
      <c r="E189" t="s">
        <v>16</v>
      </c>
      <c r="F189" t="s">
        <v>44</v>
      </c>
      <c r="G189" t="s">
        <v>28</v>
      </c>
      <c r="H189">
        <v>13095</v>
      </c>
      <c r="I189" t="s">
        <v>23</v>
      </c>
      <c r="J189">
        <v>0.1</v>
      </c>
      <c r="K189">
        <v>14000</v>
      </c>
      <c r="L189" s="6">
        <v>45627</v>
      </c>
    </row>
    <row r="190" spans="1:12" x14ac:dyDescent="0.3">
      <c r="A190" t="s">
        <v>385</v>
      </c>
      <c r="B190" t="s">
        <v>386</v>
      </c>
      <c r="C190" t="s">
        <v>33</v>
      </c>
      <c r="D190" t="s">
        <v>34</v>
      </c>
      <c r="E190" t="s">
        <v>53</v>
      </c>
      <c r="F190" t="s">
        <v>17</v>
      </c>
      <c r="G190" t="s">
        <v>18</v>
      </c>
      <c r="H190">
        <v>15743</v>
      </c>
      <c r="I190" t="s">
        <v>19</v>
      </c>
      <c r="J190">
        <v>0.2</v>
      </c>
      <c r="K190">
        <v>17000</v>
      </c>
      <c r="L190" s="6">
        <v>45445</v>
      </c>
    </row>
    <row r="191" spans="1:12" x14ac:dyDescent="0.3">
      <c r="A191" t="s">
        <v>387</v>
      </c>
      <c r="B191" t="s">
        <v>105</v>
      </c>
      <c r="C191" t="s">
        <v>14</v>
      </c>
      <c r="D191" t="s">
        <v>15</v>
      </c>
      <c r="E191" t="s">
        <v>35</v>
      </c>
      <c r="F191" t="s">
        <v>44</v>
      </c>
      <c r="G191" t="s">
        <v>28</v>
      </c>
      <c r="H191">
        <v>15980</v>
      </c>
      <c r="I191" t="s">
        <v>23</v>
      </c>
      <c r="J191">
        <v>0.1</v>
      </c>
      <c r="K191">
        <v>14000</v>
      </c>
      <c r="L191" s="6">
        <v>45444</v>
      </c>
    </row>
    <row r="192" spans="1:12" x14ac:dyDescent="0.3">
      <c r="A192" t="s">
        <v>388</v>
      </c>
      <c r="B192" t="s">
        <v>121</v>
      </c>
      <c r="C192" t="s">
        <v>51</v>
      </c>
      <c r="D192" t="s">
        <v>52</v>
      </c>
      <c r="E192" t="s">
        <v>53</v>
      </c>
      <c r="F192" t="s">
        <v>17</v>
      </c>
      <c r="G192" t="s">
        <v>40</v>
      </c>
      <c r="H192">
        <v>12396</v>
      </c>
      <c r="I192" t="s">
        <v>19</v>
      </c>
      <c r="J192">
        <v>0.2</v>
      </c>
      <c r="K192">
        <v>13000</v>
      </c>
      <c r="L192" s="5" t="s">
        <v>235</v>
      </c>
    </row>
    <row r="193" spans="1:12" x14ac:dyDescent="0.3">
      <c r="A193" t="s">
        <v>389</v>
      </c>
      <c r="B193" t="s">
        <v>386</v>
      </c>
      <c r="C193" t="s">
        <v>33</v>
      </c>
      <c r="D193" t="s">
        <v>34</v>
      </c>
      <c r="E193" t="s">
        <v>16</v>
      </c>
      <c r="F193" t="s">
        <v>44</v>
      </c>
      <c r="G193" t="s">
        <v>18</v>
      </c>
      <c r="H193">
        <v>18618</v>
      </c>
      <c r="I193" t="s">
        <v>23</v>
      </c>
      <c r="J193">
        <v>0.1</v>
      </c>
      <c r="K193">
        <v>17000</v>
      </c>
      <c r="L193" s="6">
        <v>45566</v>
      </c>
    </row>
    <row r="194" spans="1:12" x14ac:dyDescent="0.3">
      <c r="A194" t="s">
        <v>390</v>
      </c>
      <c r="B194" t="s">
        <v>157</v>
      </c>
      <c r="C194" t="s">
        <v>14</v>
      </c>
      <c r="D194" t="s">
        <v>15</v>
      </c>
      <c r="E194" t="s">
        <v>16</v>
      </c>
      <c r="F194" t="s">
        <v>27</v>
      </c>
      <c r="G194" t="s">
        <v>40</v>
      </c>
      <c r="H194">
        <v>13814</v>
      </c>
      <c r="K194">
        <v>14000</v>
      </c>
      <c r="L194" s="6">
        <v>45293</v>
      </c>
    </row>
    <row r="195" spans="1:12" x14ac:dyDescent="0.3">
      <c r="A195" t="s">
        <v>391</v>
      </c>
      <c r="B195" t="s">
        <v>392</v>
      </c>
      <c r="C195" t="s">
        <v>72</v>
      </c>
      <c r="D195" t="s">
        <v>73</v>
      </c>
      <c r="E195" t="s">
        <v>53</v>
      </c>
      <c r="F195" t="s">
        <v>27</v>
      </c>
      <c r="G195" t="s">
        <v>28</v>
      </c>
      <c r="H195">
        <v>7466</v>
      </c>
      <c r="I195" t="s">
        <v>36</v>
      </c>
      <c r="J195">
        <v>0.3</v>
      </c>
      <c r="K195">
        <v>9000</v>
      </c>
      <c r="L195" s="5" t="s">
        <v>69</v>
      </c>
    </row>
    <row r="196" spans="1:12" x14ac:dyDescent="0.3">
      <c r="A196" t="s">
        <v>393</v>
      </c>
      <c r="B196" t="s">
        <v>296</v>
      </c>
      <c r="C196" t="s">
        <v>72</v>
      </c>
      <c r="D196" t="s">
        <v>73</v>
      </c>
      <c r="E196" t="s">
        <v>16</v>
      </c>
      <c r="F196" t="s">
        <v>44</v>
      </c>
      <c r="G196" t="s">
        <v>40</v>
      </c>
      <c r="H196">
        <v>7186</v>
      </c>
      <c r="I196" t="s">
        <v>19</v>
      </c>
      <c r="J196">
        <v>0.2</v>
      </c>
      <c r="K196">
        <v>9000</v>
      </c>
      <c r="L196" s="5" t="s">
        <v>132</v>
      </c>
    </row>
    <row r="197" spans="1:12" x14ac:dyDescent="0.3">
      <c r="A197" t="s">
        <v>394</v>
      </c>
      <c r="B197" t="s">
        <v>395</v>
      </c>
      <c r="C197" t="s">
        <v>14</v>
      </c>
      <c r="D197" t="s">
        <v>15</v>
      </c>
      <c r="E197" t="s">
        <v>35</v>
      </c>
      <c r="F197" t="s">
        <v>17</v>
      </c>
      <c r="G197" t="s">
        <v>18</v>
      </c>
      <c r="H197">
        <v>15143</v>
      </c>
      <c r="I197" t="s">
        <v>19</v>
      </c>
      <c r="J197">
        <v>0.2</v>
      </c>
      <c r="K197">
        <v>14000</v>
      </c>
      <c r="L197" s="5" t="s">
        <v>198</v>
      </c>
    </row>
    <row r="198" spans="1:12" x14ac:dyDescent="0.3">
      <c r="A198" t="s">
        <v>396</v>
      </c>
      <c r="B198" t="s">
        <v>397</v>
      </c>
      <c r="C198" t="s">
        <v>33</v>
      </c>
      <c r="D198" t="s">
        <v>34</v>
      </c>
      <c r="E198" t="s">
        <v>35</v>
      </c>
      <c r="F198" t="s">
        <v>27</v>
      </c>
      <c r="G198" t="s">
        <v>40</v>
      </c>
      <c r="H198">
        <v>18059</v>
      </c>
      <c r="K198">
        <v>17000</v>
      </c>
      <c r="L198" s="6">
        <v>45627</v>
      </c>
    </row>
    <row r="199" spans="1:12" x14ac:dyDescent="0.3">
      <c r="A199" t="s">
        <v>398</v>
      </c>
      <c r="B199" t="s">
        <v>399</v>
      </c>
      <c r="C199" t="s">
        <v>51</v>
      </c>
      <c r="D199" t="s">
        <v>52</v>
      </c>
      <c r="E199" t="s">
        <v>16</v>
      </c>
      <c r="F199" t="s">
        <v>44</v>
      </c>
      <c r="G199" t="s">
        <v>28</v>
      </c>
      <c r="H199">
        <v>14302</v>
      </c>
      <c r="I199" t="s">
        <v>36</v>
      </c>
      <c r="J199">
        <v>0.3</v>
      </c>
      <c r="K199">
        <v>13000</v>
      </c>
      <c r="L199" s="6">
        <v>45413</v>
      </c>
    </row>
    <row r="200" spans="1:12" x14ac:dyDescent="0.3">
      <c r="A200" t="s">
        <v>400</v>
      </c>
      <c r="B200" t="s">
        <v>344</v>
      </c>
      <c r="C200" t="s">
        <v>14</v>
      </c>
      <c r="D200" t="s">
        <v>15</v>
      </c>
      <c r="E200" t="s">
        <v>53</v>
      </c>
      <c r="F200" t="s">
        <v>27</v>
      </c>
      <c r="G200" t="s">
        <v>40</v>
      </c>
      <c r="H200">
        <v>15773</v>
      </c>
      <c r="I200" t="s">
        <v>23</v>
      </c>
      <c r="J200">
        <v>0.1</v>
      </c>
      <c r="K200">
        <v>14000</v>
      </c>
      <c r="L200" s="5" t="s">
        <v>78</v>
      </c>
    </row>
    <row r="201" spans="1:12" x14ac:dyDescent="0.3">
      <c r="A201" t="s">
        <v>401</v>
      </c>
      <c r="B201" t="s">
        <v>43</v>
      </c>
      <c r="C201" t="s">
        <v>72</v>
      </c>
      <c r="D201" t="s">
        <v>73</v>
      </c>
      <c r="E201" t="s">
        <v>16</v>
      </c>
      <c r="F201" t="s">
        <v>17</v>
      </c>
      <c r="G201" t="s">
        <v>28</v>
      </c>
      <c r="H201">
        <v>9622</v>
      </c>
      <c r="K201">
        <v>9000</v>
      </c>
      <c r="L201" s="5" t="s">
        <v>117</v>
      </c>
    </row>
    <row r="202" spans="1:12" x14ac:dyDescent="0.3">
      <c r="A202" t="s">
        <v>402</v>
      </c>
      <c r="B202" t="s">
        <v>77</v>
      </c>
      <c r="C202" t="s">
        <v>14</v>
      </c>
      <c r="D202" t="s">
        <v>15</v>
      </c>
      <c r="E202" t="s">
        <v>53</v>
      </c>
      <c r="F202" t="s">
        <v>27</v>
      </c>
      <c r="G202" t="s">
        <v>28</v>
      </c>
      <c r="H202">
        <v>13884</v>
      </c>
      <c r="I202" t="s">
        <v>36</v>
      </c>
      <c r="J202">
        <v>0.3</v>
      </c>
      <c r="K202">
        <v>14000</v>
      </c>
      <c r="L202" s="6">
        <v>45444</v>
      </c>
    </row>
    <row r="203" spans="1:12" x14ac:dyDescent="0.3">
      <c r="A203" t="s">
        <v>403</v>
      </c>
      <c r="B203" t="s">
        <v>344</v>
      </c>
      <c r="C203" t="s">
        <v>14</v>
      </c>
      <c r="D203" t="s">
        <v>15</v>
      </c>
      <c r="E203" t="s">
        <v>35</v>
      </c>
      <c r="F203" t="s">
        <v>17</v>
      </c>
      <c r="G203" t="s">
        <v>28</v>
      </c>
      <c r="H203">
        <v>13640</v>
      </c>
      <c r="I203" t="s">
        <v>29</v>
      </c>
      <c r="K203">
        <v>14000</v>
      </c>
      <c r="L203" s="6">
        <v>45444</v>
      </c>
    </row>
    <row r="204" spans="1:12" x14ac:dyDescent="0.3">
      <c r="A204" t="s">
        <v>404</v>
      </c>
      <c r="B204" t="s">
        <v>344</v>
      </c>
      <c r="C204" t="s">
        <v>33</v>
      </c>
      <c r="D204" t="s">
        <v>34</v>
      </c>
      <c r="E204" t="s">
        <v>16</v>
      </c>
      <c r="F204" t="s">
        <v>17</v>
      </c>
      <c r="G204" t="s">
        <v>18</v>
      </c>
      <c r="H204">
        <v>16364</v>
      </c>
      <c r="I204" t="s">
        <v>19</v>
      </c>
      <c r="J204">
        <v>0.2</v>
      </c>
      <c r="K204">
        <v>17000</v>
      </c>
      <c r="L204" s="6">
        <v>45413</v>
      </c>
    </row>
    <row r="205" spans="1:12" x14ac:dyDescent="0.3">
      <c r="A205" t="s">
        <v>405</v>
      </c>
      <c r="B205" t="s">
        <v>234</v>
      </c>
      <c r="C205" t="s">
        <v>14</v>
      </c>
      <c r="D205" t="s">
        <v>15</v>
      </c>
      <c r="E205" t="s">
        <v>16</v>
      </c>
      <c r="F205" t="s">
        <v>44</v>
      </c>
      <c r="G205" t="s">
        <v>18</v>
      </c>
      <c r="H205">
        <v>15710</v>
      </c>
      <c r="I205" t="s">
        <v>36</v>
      </c>
      <c r="J205">
        <v>0.3</v>
      </c>
      <c r="K205">
        <v>14000</v>
      </c>
      <c r="L205" s="5" t="s">
        <v>153</v>
      </c>
    </row>
    <row r="206" spans="1:12" x14ac:dyDescent="0.3">
      <c r="A206" t="s">
        <v>406</v>
      </c>
      <c r="B206" t="s">
        <v>407</v>
      </c>
      <c r="C206" t="s">
        <v>51</v>
      </c>
      <c r="D206" t="s">
        <v>52</v>
      </c>
      <c r="E206" t="s">
        <v>35</v>
      </c>
      <c r="F206" t="s">
        <v>27</v>
      </c>
      <c r="G206" t="s">
        <v>18</v>
      </c>
      <c r="H206">
        <v>12048</v>
      </c>
      <c r="I206" t="s">
        <v>19</v>
      </c>
      <c r="J206">
        <v>0.2</v>
      </c>
      <c r="K206">
        <v>13000</v>
      </c>
      <c r="L206" s="6">
        <v>45627</v>
      </c>
    </row>
    <row r="207" spans="1:12" x14ac:dyDescent="0.3">
      <c r="A207" t="s">
        <v>408</v>
      </c>
      <c r="B207" t="s">
        <v>409</v>
      </c>
      <c r="C207" t="s">
        <v>14</v>
      </c>
      <c r="D207" t="s">
        <v>15</v>
      </c>
      <c r="E207" t="s">
        <v>35</v>
      </c>
      <c r="F207" t="s">
        <v>44</v>
      </c>
      <c r="G207" t="s">
        <v>40</v>
      </c>
      <c r="H207">
        <v>13900</v>
      </c>
      <c r="I207" t="s">
        <v>29</v>
      </c>
      <c r="K207">
        <v>14000</v>
      </c>
      <c r="L207" s="5" t="s">
        <v>198</v>
      </c>
    </row>
    <row r="208" spans="1:12" x14ac:dyDescent="0.3">
      <c r="A208" t="s">
        <v>410</v>
      </c>
      <c r="B208" t="s">
        <v>392</v>
      </c>
      <c r="C208" t="s">
        <v>33</v>
      </c>
      <c r="D208" t="s">
        <v>34</v>
      </c>
      <c r="E208" t="s">
        <v>16</v>
      </c>
      <c r="F208" t="s">
        <v>17</v>
      </c>
      <c r="G208" t="s">
        <v>18</v>
      </c>
      <c r="H208">
        <v>16801</v>
      </c>
      <c r="I208" t="s">
        <v>23</v>
      </c>
      <c r="J208">
        <v>0.1</v>
      </c>
      <c r="K208">
        <v>17000</v>
      </c>
      <c r="L208" s="5" t="s">
        <v>122</v>
      </c>
    </row>
    <row r="209" spans="1:12" x14ac:dyDescent="0.3">
      <c r="A209" t="s">
        <v>411</v>
      </c>
      <c r="B209" t="s">
        <v>367</v>
      </c>
      <c r="C209" t="s">
        <v>33</v>
      </c>
      <c r="D209" t="s">
        <v>34</v>
      </c>
      <c r="E209" t="s">
        <v>53</v>
      </c>
      <c r="F209" t="s">
        <v>44</v>
      </c>
      <c r="G209" t="s">
        <v>18</v>
      </c>
      <c r="H209">
        <v>16441</v>
      </c>
      <c r="I209" t="s">
        <v>29</v>
      </c>
      <c r="K209">
        <v>17000</v>
      </c>
      <c r="L209" s="6">
        <v>45413</v>
      </c>
    </row>
    <row r="210" spans="1:12" x14ac:dyDescent="0.3">
      <c r="A210" t="s">
        <v>412</v>
      </c>
      <c r="B210" t="s">
        <v>56</v>
      </c>
      <c r="C210" t="s">
        <v>72</v>
      </c>
      <c r="D210" t="s">
        <v>73</v>
      </c>
      <c r="E210" t="s">
        <v>35</v>
      </c>
      <c r="F210" t="s">
        <v>27</v>
      </c>
      <c r="G210" t="s">
        <v>40</v>
      </c>
      <c r="H210">
        <v>10406</v>
      </c>
      <c r="I210" t="s">
        <v>36</v>
      </c>
      <c r="J210">
        <v>0.3</v>
      </c>
      <c r="K210">
        <v>9000</v>
      </c>
      <c r="L210" s="6">
        <v>45413</v>
      </c>
    </row>
    <row r="211" spans="1:12" x14ac:dyDescent="0.3">
      <c r="A211" t="s">
        <v>413</v>
      </c>
      <c r="B211" t="s">
        <v>237</v>
      </c>
      <c r="C211" t="s">
        <v>14</v>
      </c>
      <c r="D211" t="s">
        <v>15</v>
      </c>
      <c r="E211" t="s">
        <v>16</v>
      </c>
      <c r="F211" t="s">
        <v>44</v>
      </c>
      <c r="G211" t="s">
        <v>28</v>
      </c>
      <c r="H211">
        <v>13574</v>
      </c>
      <c r="K211">
        <v>14000</v>
      </c>
      <c r="L211" s="6">
        <v>45475</v>
      </c>
    </row>
    <row r="212" spans="1:12" x14ac:dyDescent="0.3">
      <c r="A212" t="s">
        <v>414</v>
      </c>
      <c r="B212" t="s">
        <v>95</v>
      </c>
      <c r="C212" t="s">
        <v>14</v>
      </c>
      <c r="D212" t="s">
        <v>15</v>
      </c>
      <c r="E212" t="s">
        <v>53</v>
      </c>
      <c r="F212" t="s">
        <v>44</v>
      </c>
      <c r="G212" t="s">
        <v>28</v>
      </c>
      <c r="H212">
        <v>12771</v>
      </c>
      <c r="I212" t="s">
        <v>36</v>
      </c>
      <c r="J212">
        <v>0.3</v>
      </c>
      <c r="K212">
        <v>14000</v>
      </c>
      <c r="L212" s="6">
        <v>45506</v>
      </c>
    </row>
    <row r="213" spans="1:12" x14ac:dyDescent="0.3">
      <c r="A213" t="s">
        <v>415</v>
      </c>
      <c r="B213" t="s">
        <v>365</v>
      </c>
      <c r="C213" t="s">
        <v>51</v>
      </c>
      <c r="D213" t="s">
        <v>52</v>
      </c>
      <c r="E213" t="s">
        <v>35</v>
      </c>
      <c r="F213" t="s">
        <v>17</v>
      </c>
      <c r="G213" t="s">
        <v>18</v>
      </c>
      <c r="H213">
        <v>14321</v>
      </c>
      <c r="I213" t="s">
        <v>36</v>
      </c>
      <c r="J213">
        <v>0.3</v>
      </c>
      <c r="K213">
        <v>13000</v>
      </c>
      <c r="L213" s="5" t="s">
        <v>48</v>
      </c>
    </row>
    <row r="214" spans="1:12" x14ac:dyDescent="0.3">
      <c r="A214" t="s">
        <v>416</v>
      </c>
      <c r="B214" t="s">
        <v>274</v>
      </c>
      <c r="C214" t="s">
        <v>51</v>
      </c>
      <c r="D214" t="s">
        <v>52</v>
      </c>
      <c r="E214" t="s">
        <v>35</v>
      </c>
      <c r="F214" t="s">
        <v>27</v>
      </c>
      <c r="G214" t="s">
        <v>28</v>
      </c>
      <c r="H214">
        <v>12793</v>
      </c>
      <c r="K214">
        <v>13000</v>
      </c>
      <c r="L214" s="6">
        <v>45353</v>
      </c>
    </row>
    <row r="215" spans="1:12" x14ac:dyDescent="0.3">
      <c r="A215" t="s">
        <v>417</v>
      </c>
      <c r="B215" t="s">
        <v>418</v>
      </c>
      <c r="C215" t="s">
        <v>51</v>
      </c>
      <c r="D215" t="s">
        <v>52</v>
      </c>
      <c r="E215" t="s">
        <v>53</v>
      </c>
      <c r="F215" t="s">
        <v>17</v>
      </c>
      <c r="G215" t="s">
        <v>40</v>
      </c>
      <c r="H215">
        <v>12586</v>
      </c>
      <c r="K215">
        <v>13000</v>
      </c>
      <c r="L215" s="5" t="s">
        <v>326</v>
      </c>
    </row>
    <row r="216" spans="1:12" x14ac:dyDescent="0.3">
      <c r="A216" t="s">
        <v>419</v>
      </c>
      <c r="B216" t="s">
        <v>176</v>
      </c>
      <c r="C216" t="s">
        <v>14</v>
      </c>
      <c r="D216" t="s">
        <v>15</v>
      </c>
      <c r="E216" t="s">
        <v>16</v>
      </c>
      <c r="F216" t="s">
        <v>44</v>
      </c>
      <c r="G216" t="s">
        <v>40</v>
      </c>
      <c r="H216">
        <v>12269</v>
      </c>
      <c r="I216" t="s">
        <v>36</v>
      </c>
      <c r="J216">
        <v>0.3</v>
      </c>
      <c r="K216">
        <v>14000</v>
      </c>
      <c r="L216" s="6">
        <v>45474</v>
      </c>
    </row>
    <row r="217" spans="1:12" x14ac:dyDescent="0.3">
      <c r="A217" t="s">
        <v>420</v>
      </c>
      <c r="B217" t="s">
        <v>234</v>
      </c>
      <c r="C217" t="s">
        <v>72</v>
      </c>
      <c r="D217" t="s">
        <v>73</v>
      </c>
      <c r="E217" t="s">
        <v>53</v>
      </c>
      <c r="F217" t="s">
        <v>17</v>
      </c>
      <c r="G217" t="s">
        <v>28</v>
      </c>
      <c r="H217">
        <v>10488</v>
      </c>
      <c r="I217" t="s">
        <v>29</v>
      </c>
      <c r="K217">
        <v>9000</v>
      </c>
      <c r="L217" s="5" t="s">
        <v>78</v>
      </c>
    </row>
    <row r="218" spans="1:12" x14ac:dyDescent="0.3">
      <c r="A218" t="s">
        <v>421</v>
      </c>
      <c r="B218" t="s">
        <v>87</v>
      </c>
      <c r="C218" t="s">
        <v>14</v>
      </c>
      <c r="D218" t="s">
        <v>15</v>
      </c>
      <c r="E218" t="s">
        <v>16</v>
      </c>
      <c r="F218" t="s">
        <v>44</v>
      </c>
      <c r="G218" t="s">
        <v>18</v>
      </c>
      <c r="H218">
        <v>15754</v>
      </c>
      <c r="I218" t="s">
        <v>36</v>
      </c>
      <c r="J218">
        <v>0.3</v>
      </c>
      <c r="K218">
        <v>14000</v>
      </c>
      <c r="L218" s="5" t="s">
        <v>208</v>
      </c>
    </row>
    <row r="219" spans="1:12" x14ac:dyDescent="0.3">
      <c r="A219" t="s">
        <v>422</v>
      </c>
      <c r="B219" t="s">
        <v>340</v>
      </c>
      <c r="C219" t="s">
        <v>72</v>
      </c>
      <c r="D219" t="s">
        <v>73</v>
      </c>
      <c r="E219" t="s">
        <v>35</v>
      </c>
      <c r="F219" t="s">
        <v>44</v>
      </c>
      <c r="G219" t="s">
        <v>28</v>
      </c>
      <c r="H219">
        <v>10842</v>
      </c>
      <c r="I219" t="s">
        <v>23</v>
      </c>
      <c r="J219">
        <v>0.1</v>
      </c>
      <c r="K219">
        <v>9000</v>
      </c>
      <c r="L219" s="5" t="s">
        <v>208</v>
      </c>
    </row>
    <row r="220" spans="1:12" x14ac:dyDescent="0.3">
      <c r="A220" t="s">
        <v>423</v>
      </c>
      <c r="B220" t="s">
        <v>424</v>
      </c>
      <c r="C220" t="s">
        <v>33</v>
      </c>
      <c r="D220" t="s">
        <v>34</v>
      </c>
      <c r="E220" t="s">
        <v>35</v>
      </c>
      <c r="F220" t="s">
        <v>44</v>
      </c>
      <c r="G220" t="s">
        <v>28</v>
      </c>
      <c r="H220">
        <v>18395</v>
      </c>
      <c r="I220" t="s">
        <v>29</v>
      </c>
      <c r="K220">
        <v>17000</v>
      </c>
      <c r="L220" s="6">
        <v>45444</v>
      </c>
    </row>
    <row r="221" spans="1:12" x14ac:dyDescent="0.3">
      <c r="A221" t="s">
        <v>425</v>
      </c>
      <c r="B221" t="s">
        <v>108</v>
      </c>
      <c r="C221" t="s">
        <v>72</v>
      </c>
      <c r="D221" t="s">
        <v>73</v>
      </c>
      <c r="E221" t="s">
        <v>16</v>
      </c>
      <c r="F221" t="s">
        <v>17</v>
      </c>
      <c r="G221" t="s">
        <v>18</v>
      </c>
      <c r="H221">
        <v>8485</v>
      </c>
      <c r="I221" t="s">
        <v>36</v>
      </c>
      <c r="J221">
        <v>0.3</v>
      </c>
      <c r="K221">
        <v>9000</v>
      </c>
      <c r="L221" s="6">
        <v>45627</v>
      </c>
    </row>
    <row r="222" spans="1:12" x14ac:dyDescent="0.3">
      <c r="A222" t="s">
        <v>426</v>
      </c>
      <c r="B222" t="s">
        <v>427</v>
      </c>
      <c r="C222" t="s">
        <v>72</v>
      </c>
      <c r="D222" t="s">
        <v>73</v>
      </c>
      <c r="E222" t="s">
        <v>35</v>
      </c>
      <c r="F222" t="s">
        <v>27</v>
      </c>
      <c r="G222" t="s">
        <v>18</v>
      </c>
      <c r="H222">
        <v>7634</v>
      </c>
      <c r="I222" t="s">
        <v>23</v>
      </c>
      <c r="J222">
        <v>0.1</v>
      </c>
      <c r="K222">
        <v>9000</v>
      </c>
      <c r="L222" s="5" t="s">
        <v>117</v>
      </c>
    </row>
    <row r="223" spans="1:12" x14ac:dyDescent="0.3">
      <c r="A223" t="s">
        <v>428</v>
      </c>
      <c r="B223" t="s">
        <v>429</v>
      </c>
      <c r="C223" t="s">
        <v>14</v>
      </c>
      <c r="D223" t="s">
        <v>15</v>
      </c>
      <c r="E223" t="s">
        <v>16</v>
      </c>
      <c r="F223" t="s">
        <v>44</v>
      </c>
      <c r="G223" t="s">
        <v>28</v>
      </c>
      <c r="H223">
        <v>15619</v>
      </c>
      <c r="I223" t="s">
        <v>29</v>
      </c>
      <c r="K223">
        <v>14000</v>
      </c>
      <c r="L223" s="6">
        <v>45352</v>
      </c>
    </row>
    <row r="224" spans="1:12" x14ac:dyDescent="0.3">
      <c r="A224" t="s">
        <v>430</v>
      </c>
      <c r="B224" t="s">
        <v>352</v>
      </c>
      <c r="C224" t="s">
        <v>51</v>
      </c>
      <c r="D224" t="s">
        <v>52</v>
      </c>
      <c r="E224" t="s">
        <v>16</v>
      </c>
      <c r="F224" t="s">
        <v>17</v>
      </c>
      <c r="G224" t="s">
        <v>18</v>
      </c>
      <c r="H224">
        <v>11664</v>
      </c>
      <c r="I224" t="s">
        <v>19</v>
      </c>
      <c r="J224">
        <v>0.2</v>
      </c>
      <c r="K224">
        <v>13000</v>
      </c>
      <c r="L224" s="5" t="s">
        <v>62</v>
      </c>
    </row>
    <row r="225" spans="1:12" x14ac:dyDescent="0.3">
      <c r="A225" t="s">
        <v>431</v>
      </c>
      <c r="B225" t="s">
        <v>309</v>
      </c>
      <c r="C225" t="s">
        <v>51</v>
      </c>
      <c r="D225" t="s">
        <v>52</v>
      </c>
      <c r="E225" t="s">
        <v>16</v>
      </c>
      <c r="F225" t="s">
        <v>17</v>
      </c>
      <c r="G225" t="s">
        <v>18</v>
      </c>
      <c r="H225">
        <v>12682</v>
      </c>
      <c r="I225" t="s">
        <v>36</v>
      </c>
      <c r="J225">
        <v>0.3</v>
      </c>
      <c r="K225">
        <v>13000</v>
      </c>
      <c r="L225" s="5" t="s">
        <v>106</v>
      </c>
    </row>
    <row r="226" spans="1:12" x14ac:dyDescent="0.3">
      <c r="A226" t="s">
        <v>432</v>
      </c>
      <c r="B226" t="s">
        <v>433</v>
      </c>
      <c r="C226" t="s">
        <v>72</v>
      </c>
      <c r="D226" t="s">
        <v>73</v>
      </c>
      <c r="E226" t="s">
        <v>16</v>
      </c>
      <c r="F226" t="s">
        <v>17</v>
      </c>
      <c r="G226" t="s">
        <v>28</v>
      </c>
      <c r="H226">
        <v>10210</v>
      </c>
      <c r="K226">
        <v>9000</v>
      </c>
      <c r="L226" s="5" t="s">
        <v>101</v>
      </c>
    </row>
    <row r="227" spans="1:12" x14ac:dyDescent="0.3">
      <c r="A227" t="s">
        <v>434</v>
      </c>
      <c r="B227" t="s">
        <v>382</v>
      </c>
      <c r="C227" t="s">
        <v>33</v>
      </c>
      <c r="D227" t="s">
        <v>34</v>
      </c>
      <c r="E227" t="s">
        <v>53</v>
      </c>
      <c r="F227" t="s">
        <v>27</v>
      </c>
      <c r="G227" t="s">
        <v>40</v>
      </c>
      <c r="H227">
        <v>17778</v>
      </c>
      <c r="I227" t="s">
        <v>29</v>
      </c>
      <c r="K227">
        <v>17000</v>
      </c>
      <c r="L227" s="5" t="s">
        <v>96</v>
      </c>
    </row>
    <row r="228" spans="1:12" x14ac:dyDescent="0.3">
      <c r="A228" t="s">
        <v>435</v>
      </c>
      <c r="B228" t="s">
        <v>183</v>
      </c>
      <c r="C228" t="s">
        <v>33</v>
      </c>
      <c r="D228" t="s">
        <v>34</v>
      </c>
      <c r="E228" t="s">
        <v>53</v>
      </c>
      <c r="F228" t="s">
        <v>44</v>
      </c>
      <c r="G228" t="s">
        <v>28</v>
      </c>
      <c r="H228">
        <v>16714</v>
      </c>
      <c r="I228" t="s">
        <v>19</v>
      </c>
      <c r="J228">
        <v>0.2</v>
      </c>
      <c r="K228">
        <v>17000</v>
      </c>
      <c r="L228" s="5" t="s">
        <v>162</v>
      </c>
    </row>
    <row r="229" spans="1:12" x14ac:dyDescent="0.3">
      <c r="A229" t="s">
        <v>436</v>
      </c>
      <c r="B229" t="s">
        <v>437</v>
      </c>
      <c r="C229" t="s">
        <v>51</v>
      </c>
      <c r="D229" t="s">
        <v>52</v>
      </c>
      <c r="E229" t="s">
        <v>53</v>
      </c>
      <c r="F229" t="s">
        <v>27</v>
      </c>
      <c r="G229" t="s">
        <v>28</v>
      </c>
      <c r="H229">
        <v>12968</v>
      </c>
      <c r="I229" t="s">
        <v>36</v>
      </c>
      <c r="J229">
        <v>0.3</v>
      </c>
      <c r="K229">
        <v>13000</v>
      </c>
      <c r="L229" s="6">
        <v>45414</v>
      </c>
    </row>
    <row r="230" spans="1:12" x14ac:dyDescent="0.3">
      <c r="A230" t="s">
        <v>438</v>
      </c>
      <c r="B230" t="s">
        <v>439</v>
      </c>
      <c r="C230" t="s">
        <v>14</v>
      </c>
      <c r="D230" t="s">
        <v>15</v>
      </c>
      <c r="E230" t="s">
        <v>53</v>
      </c>
      <c r="F230" t="s">
        <v>27</v>
      </c>
      <c r="G230" t="s">
        <v>18</v>
      </c>
      <c r="H230">
        <v>13117</v>
      </c>
      <c r="K230">
        <v>14000</v>
      </c>
      <c r="L230" s="5" t="s">
        <v>211</v>
      </c>
    </row>
    <row r="231" spans="1:12" x14ac:dyDescent="0.3">
      <c r="A231" t="s">
        <v>440</v>
      </c>
      <c r="B231" t="s">
        <v>93</v>
      </c>
      <c r="C231" t="s">
        <v>72</v>
      </c>
      <c r="D231" t="s">
        <v>73</v>
      </c>
      <c r="E231" t="s">
        <v>35</v>
      </c>
      <c r="F231" t="s">
        <v>27</v>
      </c>
      <c r="G231" t="s">
        <v>40</v>
      </c>
      <c r="H231">
        <v>10623</v>
      </c>
      <c r="I231" t="s">
        <v>36</v>
      </c>
      <c r="J231">
        <v>0.3</v>
      </c>
      <c r="K231">
        <v>9000</v>
      </c>
      <c r="L231" s="5" t="s">
        <v>45</v>
      </c>
    </row>
    <row r="232" spans="1:12" x14ac:dyDescent="0.3">
      <c r="A232" t="s">
        <v>441</v>
      </c>
      <c r="B232" t="s">
        <v>442</v>
      </c>
      <c r="C232" t="s">
        <v>14</v>
      </c>
      <c r="D232" t="s">
        <v>15</v>
      </c>
      <c r="E232" t="s">
        <v>53</v>
      </c>
      <c r="F232" t="s">
        <v>44</v>
      </c>
      <c r="G232" t="s">
        <v>40</v>
      </c>
      <c r="H232">
        <v>12965</v>
      </c>
      <c r="K232">
        <v>14000</v>
      </c>
      <c r="L232" s="6">
        <v>45444</v>
      </c>
    </row>
    <row r="233" spans="1:12" x14ac:dyDescent="0.3">
      <c r="A233" t="s">
        <v>443</v>
      </c>
      <c r="B233" t="s">
        <v>444</v>
      </c>
      <c r="C233" t="s">
        <v>14</v>
      </c>
      <c r="D233" t="s">
        <v>15</v>
      </c>
      <c r="E233" t="s">
        <v>53</v>
      </c>
      <c r="F233" t="s">
        <v>27</v>
      </c>
      <c r="G233" t="s">
        <v>28</v>
      </c>
      <c r="H233">
        <v>14662</v>
      </c>
      <c r="I233" t="s">
        <v>36</v>
      </c>
      <c r="J233">
        <v>0.3</v>
      </c>
      <c r="K233">
        <v>14000</v>
      </c>
      <c r="L233" s="5" t="s">
        <v>158</v>
      </c>
    </row>
    <row r="234" spans="1:12" x14ac:dyDescent="0.3">
      <c r="A234" t="s">
        <v>445</v>
      </c>
      <c r="B234" t="s">
        <v>204</v>
      </c>
      <c r="C234" t="s">
        <v>14</v>
      </c>
      <c r="D234" t="s">
        <v>15</v>
      </c>
      <c r="E234" t="s">
        <v>53</v>
      </c>
      <c r="F234" t="s">
        <v>17</v>
      </c>
      <c r="G234" t="s">
        <v>28</v>
      </c>
      <c r="H234">
        <v>15404</v>
      </c>
      <c r="I234" t="s">
        <v>19</v>
      </c>
      <c r="J234">
        <v>0.2</v>
      </c>
      <c r="K234">
        <v>14000</v>
      </c>
      <c r="L234" s="5" t="s">
        <v>198</v>
      </c>
    </row>
    <row r="235" spans="1:12" x14ac:dyDescent="0.3">
      <c r="A235" t="s">
        <v>446</v>
      </c>
      <c r="B235" t="s">
        <v>369</v>
      </c>
      <c r="C235" t="s">
        <v>72</v>
      </c>
      <c r="D235" t="s">
        <v>73</v>
      </c>
      <c r="E235" t="s">
        <v>16</v>
      </c>
      <c r="F235" t="s">
        <v>27</v>
      </c>
      <c r="G235" t="s">
        <v>18</v>
      </c>
      <c r="H235">
        <v>7077</v>
      </c>
      <c r="I235" t="s">
        <v>36</v>
      </c>
      <c r="J235">
        <v>0.3</v>
      </c>
      <c r="K235">
        <v>9000</v>
      </c>
      <c r="L235" s="5" t="s">
        <v>24</v>
      </c>
    </row>
    <row r="236" spans="1:12" x14ac:dyDescent="0.3">
      <c r="A236" t="s">
        <v>447</v>
      </c>
      <c r="B236" t="s">
        <v>448</v>
      </c>
      <c r="C236" t="s">
        <v>72</v>
      </c>
      <c r="D236" t="s">
        <v>73</v>
      </c>
      <c r="E236" t="s">
        <v>35</v>
      </c>
      <c r="F236" t="s">
        <v>17</v>
      </c>
      <c r="G236" t="s">
        <v>18</v>
      </c>
      <c r="H236">
        <v>8233</v>
      </c>
      <c r="I236" t="s">
        <v>23</v>
      </c>
      <c r="J236">
        <v>0.1</v>
      </c>
      <c r="K236">
        <v>9000</v>
      </c>
      <c r="L236" s="6">
        <v>45383</v>
      </c>
    </row>
    <row r="237" spans="1:12" x14ac:dyDescent="0.3">
      <c r="A237" t="s">
        <v>449</v>
      </c>
      <c r="B237" t="s">
        <v>450</v>
      </c>
      <c r="C237" t="s">
        <v>72</v>
      </c>
      <c r="D237" t="s">
        <v>73</v>
      </c>
      <c r="E237" t="s">
        <v>35</v>
      </c>
      <c r="F237" t="s">
        <v>27</v>
      </c>
      <c r="G237" t="s">
        <v>40</v>
      </c>
      <c r="H237">
        <v>9444</v>
      </c>
      <c r="I237" t="s">
        <v>29</v>
      </c>
      <c r="K237">
        <v>9000</v>
      </c>
      <c r="L237" s="6">
        <v>45323</v>
      </c>
    </row>
    <row r="238" spans="1:12" x14ac:dyDescent="0.3">
      <c r="A238" t="s">
        <v>451</v>
      </c>
      <c r="B238" t="s">
        <v>452</v>
      </c>
      <c r="C238" t="s">
        <v>51</v>
      </c>
      <c r="D238" t="s">
        <v>52</v>
      </c>
      <c r="E238" t="s">
        <v>16</v>
      </c>
      <c r="F238" t="s">
        <v>27</v>
      </c>
      <c r="G238" t="s">
        <v>40</v>
      </c>
      <c r="H238">
        <v>12758</v>
      </c>
      <c r="I238" t="s">
        <v>23</v>
      </c>
      <c r="J238">
        <v>0.1</v>
      </c>
      <c r="K238">
        <v>13000</v>
      </c>
      <c r="L238" s="6">
        <v>45537</v>
      </c>
    </row>
    <row r="239" spans="1:12" x14ac:dyDescent="0.3">
      <c r="A239" t="s">
        <v>453</v>
      </c>
      <c r="B239" t="s">
        <v>444</v>
      </c>
      <c r="C239" t="s">
        <v>72</v>
      </c>
      <c r="D239" t="s">
        <v>73</v>
      </c>
      <c r="E239" t="s">
        <v>35</v>
      </c>
      <c r="F239" t="s">
        <v>44</v>
      </c>
      <c r="G239" t="s">
        <v>28</v>
      </c>
      <c r="H239">
        <v>7350</v>
      </c>
      <c r="I239" t="s">
        <v>29</v>
      </c>
      <c r="K239">
        <v>9000</v>
      </c>
      <c r="L239" s="5" t="s">
        <v>235</v>
      </c>
    </row>
    <row r="240" spans="1:12" x14ac:dyDescent="0.3">
      <c r="A240" t="s">
        <v>454</v>
      </c>
      <c r="B240" t="s">
        <v>274</v>
      </c>
      <c r="C240" t="s">
        <v>14</v>
      </c>
      <c r="D240" t="s">
        <v>15</v>
      </c>
      <c r="E240" t="s">
        <v>53</v>
      </c>
      <c r="F240" t="s">
        <v>17</v>
      </c>
      <c r="G240" t="s">
        <v>18</v>
      </c>
      <c r="H240">
        <v>14603</v>
      </c>
      <c r="K240">
        <v>14000</v>
      </c>
      <c r="L240" s="5" t="s">
        <v>235</v>
      </c>
    </row>
    <row r="241" spans="1:12" x14ac:dyDescent="0.3">
      <c r="A241" t="s">
        <v>455</v>
      </c>
      <c r="B241" t="s">
        <v>386</v>
      </c>
      <c r="C241" t="s">
        <v>14</v>
      </c>
      <c r="D241" t="s">
        <v>15</v>
      </c>
      <c r="E241" t="s">
        <v>53</v>
      </c>
      <c r="F241" t="s">
        <v>27</v>
      </c>
      <c r="G241" t="s">
        <v>40</v>
      </c>
      <c r="H241">
        <v>12987</v>
      </c>
      <c r="I241" t="s">
        <v>23</v>
      </c>
      <c r="J241">
        <v>0.1</v>
      </c>
      <c r="K241">
        <v>14000</v>
      </c>
      <c r="L241" s="5" t="s">
        <v>326</v>
      </c>
    </row>
    <row r="242" spans="1:12" x14ac:dyDescent="0.3">
      <c r="A242" t="s">
        <v>456</v>
      </c>
      <c r="B242" t="s">
        <v>266</v>
      </c>
      <c r="C242" t="s">
        <v>33</v>
      </c>
      <c r="D242" t="s">
        <v>34</v>
      </c>
      <c r="E242" t="s">
        <v>35</v>
      </c>
      <c r="F242" t="s">
        <v>27</v>
      </c>
      <c r="G242" t="s">
        <v>40</v>
      </c>
      <c r="H242">
        <v>17236</v>
      </c>
      <c r="I242" t="s">
        <v>36</v>
      </c>
      <c r="J242">
        <v>0.3</v>
      </c>
      <c r="K242">
        <v>17000</v>
      </c>
      <c r="L242" s="5" t="s">
        <v>162</v>
      </c>
    </row>
    <row r="243" spans="1:12" x14ac:dyDescent="0.3">
      <c r="A243" t="s">
        <v>457</v>
      </c>
      <c r="B243" t="s">
        <v>458</v>
      </c>
      <c r="C243" t="s">
        <v>72</v>
      </c>
      <c r="D243" t="s">
        <v>73</v>
      </c>
      <c r="E243" t="s">
        <v>16</v>
      </c>
      <c r="F243" t="s">
        <v>17</v>
      </c>
      <c r="G243" t="s">
        <v>28</v>
      </c>
      <c r="H243">
        <v>7746</v>
      </c>
      <c r="I243" t="s">
        <v>19</v>
      </c>
      <c r="J243">
        <v>0.2</v>
      </c>
      <c r="K243">
        <v>9000</v>
      </c>
      <c r="L243" s="6">
        <v>45413</v>
      </c>
    </row>
    <row r="244" spans="1:12" x14ac:dyDescent="0.3">
      <c r="A244" t="s">
        <v>459</v>
      </c>
      <c r="B244" t="s">
        <v>309</v>
      </c>
      <c r="C244" t="s">
        <v>72</v>
      </c>
      <c r="D244" t="s">
        <v>73</v>
      </c>
      <c r="E244" t="s">
        <v>35</v>
      </c>
      <c r="F244" t="s">
        <v>17</v>
      </c>
      <c r="G244" t="s">
        <v>18</v>
      </c>
      <c r="H244">
        <v>7179</v>
      </c>
      <c r="I244" t="s">
        <v>19</v>
      </c>
      <c r="J244">
        <v>0.2</v>
      </c>
      <c r="K244">
        <v>9000</v>
      </c>
      <c r="L244" s="5" t="s">
        <v>188</v>
      </c>
    </row>
    <row r="245" spans="1:12" x14ac:dyDescent="0.3">
      <c r="A245" t="s">
        <v>460</v>
      </c>
      <c r="B245" t="s">
        <v>146</v>
      </c>
      <c r="C245" t="s">
        <v>33</v>
      </c>
      <c r="D245" t="s">
        <v>34</v>
      </c>
      <c r="E245" t="s">
        <v>16</v>
      </c>
      <c r="F245" t="s">
        <v>17</v>
      </c>
      <c r="G245" t="s">
        <v>28</v>
      </c>
      <c r="H245">
        <v>16939</v>
      </c>
      <c r="I245" t="s">
        <v>36</v>
      </c>
      <c r="J245">
        <v>0.3</v>
      </c>
      <c r="K245">
        <v>17000</v>
      </c>
      <c r="L245" s="6">
        <v>45352</v>
      </c>
    </row>
    <row r="246" spans="1:12" x14ac:dyDescent="0.3">
      <c r="A246" t="s">
        <v>461</v>
      </c>
      <c r="B246" t="s">
        <v>462</v>
      </c>
      <c r="C246" t="s">
        <v>51</v>
      </c>
      <c r="D246" t="s">
        <v>52</v>
      </c>
      <c r="E246" t="s">
        <v>53</v>
      </c>
      <c r="F246" t="s">
        <v>17</v>
      </c>
      <c r="G246" t="s">
        <v>18</v>
      </c>
      <c r="H246">
        <v>14546</v>
      </c>
      <c r="I246" t="s">
        <v>36</v>
      </c>
      <c r="J246">
        <v>0.3</v>
      </c>
      <c r="K246">
        <v>13000</v>
      </c>
      <c r="L246" s="5" t="s">
        <v>37</v>
      </c>
    </row>
    <row r="247" spans="1:12" x14ac:dyDescent="0.3">
      <c r="A247" t="s">
        <v>463</v>
      </c>
      <c r="B247" t="s">
        <v>232</v>
      </c>
      <c r="C247" t="s">
        <v>33</v>
      </c>
      <c r="D247" t="s">
        <v>34</v>
      </c>
      <c r="E247" t="s">
        <v>53</v>
      </c>
      <c r="F247" t="s">
        <v>17</v>
      </c>
      <c r="G247" t="s">
        <v>28</v>
      </c>
      <c r="H247">
        <v>16801</v>
      </c>
      <c r="K247">
        <v>17000</v>
      </c>
      <c r="L247" s="5" t="s">
        <v>165</v>
      </c>
    </row>
    <row r="248" spans="1:12" x14ac:dyDescent="0.3">
      <c r="A248" t="s">
        <v>464</v>
      </c>
      <c r="B248" t="s">
        <v>465</v>
      </c>
      <c r="C248" t="s">
        <v>72</v>
      </c>
      <c r="D248" t="s">
        <v>73</v>
      </c>
      <c r="E248" t="s">
        <v>53</v>
      </c>
      <c r="F248" t="s">
        <v>44</v>
      </c>
      <c r="G248" t="s">
        <v>40</v>
      </c>
      <c r="H248">
        <v>10281</v>
      </c>
      <c r="I248" t="s">
        <v>23</v>
      </c>
      <c r="J248">
        <v>0.1</v>
      </c>
      <c r="K248">
        <v>9000</v>
      </c>
      <c r="L248" s="5" t="s">
        <v>373</v>
      </c>
    </row>
    <row r="249" spans="1:12" x14ac:dyDescent="0.3">
      <c r="A249" t="s">
        <v>466</v>
      </c>
      <c r="B249" t="s">
        <v>47</v>
      </c>
      <c r="C249" t="s">
        <v>72</v>
      </c>
      <c r="D249" t="s">
        <v>73</v>
      </c>
      <c r="E249" t="s">
        <v>16</v>
      </c>
      <c r="F249" t="s">
        <v>27</v>
      </c>
      <c r="G249" t="s">
        <v>28</v>
      </c>
      <c r="H249">
        <v>8203</v>
      </c>
      <c r="I249" t="s">
        <v>36</v>
      </c>
      <c r="J249">
        <v>0.3</v>
      </c>
      <c r="K249">
        <v>9000</v>
      </c>
      <c r="L249" s="6">
        <v>45474</v>
      </c>
    </row>
    <row r="250" spans="1:12" x14ac:dyDescent="0.3">
      <c r="A250" t="s">
        <v>467</v>
      </c>
      <c r="B250" t="s">
        <v>468</v>
      </c>
      <c r="C250" t="s">
        <v>33</v>
      </c>
      <c r="D250" t="s">
        <v>34</v>
      </c>
      <c r="E250" t="s">
        <v>53</v>
      </c>
      <c r="F250" t="s">
        <v>17</v>
      </c>
      <c r="G250" t="s">
        <v>28</v>
      </c>
      <c r="H250">
        <v>17939</v>
      </c>
      <c r="K250">
        <v>17000</v>
      </c>
      <c r="L250" s="6">
        <v>45597</v>
      </c>
    </row>
    <row r="251" spans="1:12" x14ac:dyDescent="0.3">
      <c r="A251" t="s">
        <v>469</v>
      </c>
      <c r="B251" t="s">
        <v>369</v>
      </c>
      <c r="C251" t="s">
        <v>33</v>
      </c>
      <c r="D251" t="s">
        <v>34</v>
      </c>
      <c r="E251" t="s">
        <v>53</v>
      </c>
      <c r="F251" t="s">
        <v>27</v>
      </c>
      <c r="G251" t="s">
        <v>28</v>
      </c>
      <c r="H251">
        <v>18563</v>
      </c>
      <c r="I251" t="s">
        <v>36</v>
      </c>
      <c r="J251">
        <v>0.3</v>
      </c>
      <c r="K251">
        <v>17000</v>
      </c>
      <c r="L251" s="6">
        <v>45537</v>
      </c>
    </row>
    <row r="252" spans="1:12" x14ac:dyDescent="0.3">
      <c r="A252" t="s">
        <v>470</v>
      </c>
      <c r="B252" t="s">
        <v>471</v>
      </c>
      <c r="C252" t="s">
        <v>14</v>
      </c>
      <c r="D252" t="s">
        <v>15</v>
      </c>
      <c r="E252" t="s">
        <v>35</v>
      </c>
      <c r="F252" t="s">
        <v>44</v>
      </c>
      <c r="G252" t="s">
        <v>28</v>
      </c>
      <c r="H252">
        <v>13663</v>
      </c>
      <c r="I252" t="s">
        <v>36</v>
      </c>
      <c r="J252">
        <v>0.3</v>
      </c>
      <c r="K252">
        <v>14000</v>
      </c>
      <c r="L252" s="6">
        <v>45324</v>
      </c>
    </row>
    <row r="253" spans="1:12" x14ac:dyDescent="0.3">
      <c r="A253" t="s">
        <v>472</v>
      </c>
      <c r="B253" t="s">
        <v>330</v>
      </c>
      <c r="C253" t="s">
        <v>51</v>
      </c>
      <c r="D253" t="s">
        <v>52</v>
      </c>
      <c r="E253" t="s">
        <v>35</v>
      </c>
      <c r="F253" t="s">
        <v>27</v>
      </c>
      <c r="G253" t="s">
        <v>28</v>
      </c>
      <c r="H253">
        <v>13777</v>
      </c>
      <c r="K253">
        <v>13000</v>
      </c>
      <c r="L253" s="6">
        <v>45352</v>
      </c>
    </row>
    <row r="254" spans="1:12" x14ac:dyDescent="0.3">
      <c r="A254" t="s">
        <v>473</v>
      </c>
      <c r="B254" t="s">
        <v>360</v>
      </c>
      <c r="C254" t="s">
        <v>51</v>
      </c>
      <c r="D254" t="s">
        <v>52</v>
      </c>
      <c r="E254" t="s">
        <v>16</v>
      </c>
      <c r="F254" t="s">
        <v>17</v>
      </c>
      <c r="G254" t="s">
        <v>40</v>
      </c>
      <c r="H254">
        <v>12568</v>
      </c>
      <c r="I254" t="s">
        <v>29</v>
      </c>
      <c r="K254">
        <v>13000</v>
      </c>
      <c r="L254" s="6">
        <v>45352</v>
      </c>
    </row>
    <row r="255" spans="1:12" x14ac:dyDescent="0.3">
      <c r="A255" t="s">
        <v>474</v>
      </c>
      <c r="B255" t="s">
        <v>409</v>
      </c>
      <c r="C255" t="s">
        <v>72</v>
      </c>
      <c r="D255" t="s">
        <v>73</v>
      </c>
      <c r="E255" t="s">
        <v>53</v>
      </c>
      <c r="F255" t="s">
        <v>17</v>
      </c>
      <c r="G255" t="s">
        <v>40</v>
      </c>
      <c r="H255">
        <v>10125</v>
      </c>
      <c r="I255" t="s">
        <v>23</v>
      </c>
      <c r="J255">
        <v>0.1</v>
      </c>
      <c r="K255">
        <v>9000</v>
      </c>
      <c r="L255" s="6">
        <v>45445</v>
      </c>
    </row>
    <row r="256" spans="1:12" x14ac:dyDescent="0.3">
      <c r="A256" t="s">
        <v>475</v>
      </c>
      <c r="B256" t="s">
        <v>476</v>
      </c>
      <c r="C256" t="s">
        <v>33</v>
      </c>
      <c r="D256" t="s">
        <v>34</v>
      </c>
      <c r="E256" t="s">
        <v>53</v>
      </c>
      <c r="F256" t="s">
        <v>17</v>
      </c>
      <c r="G256" t="s">
        <v>28</v>
      </c>
      <c r="H256">
        <v>16141</v>
      </c>
      <c r="I256" t="s">
        <v>19</v>
      </c>
      <c r="J256">
        <v>0.2</v>
      </c>
      <c r="K256">
        <v>17000</v>
      </c>
      <c r="L256" s="6">
        <v>45505</v>
      </c>
    </row>
    <row r="257" spans="1:12" x14ac:dyDescent="0.3">
      <c r="A257" t="s">
        <v>477</v>
      </c>
      <c r="B257" t="s">
        <v>221</v>
      </c>
      <c r="C257" t="s">
        <v>51</v>
      </c>
      <c r="D257" t="s">
        <v>52</v>
      </c>
      <c r="E257" t="s">
        <v>53</v>
      </c>
      <c r="F257" t="s">
        <v>44</v>
      </c>
      <c r="G257" t="s">
        <v>40</v>
      </c>
      <c r="H257">
        <v>14741</v>
      </c>
      <c r="I257" t="s">
        <v>29</v>
      </c>
      <c r="K257">
        <v>13000</v>
      </c>
      <c r="L257" s="6">
        <v>45505</v>
      </c>
    </row>
    <row r="258" spans="1:12" x14ac:dyDescent="0.3">
      <c r="A258" t="s">
        <v>478</v>
      </c>
      <c r="B258" t="s">
        <v>479</v>
      </c>
      <c r="C258" t="s">
        <v>33</v>
      </c>
      <c r="D258" t="s">
        <v>34</v>
      </c>
      <c r="E258" t="s">
        <v>16</v>
      </c>
      <c r="F258" t="s">
        <v>17</v>
      </c>
      <c r="G258" t="s">
        <v>18</v>
      </c>
      <c r="H258">
        <v>17506</v>
      </c>
      <c r="I258" t="s">
        <v>36</v>
      </c>
      <c r="J258">
        <v>0.3</v>
      </c>
      <c r="K258">
        <v>17000</v>
      </c>
      <c r="L258" s="5" t="s">
        <v>57</v>
      </c>
    </row>
    <row r="259" spans="1:12" x14ac:dyDescent="0.3">
      <c r="A259" t="s">
        <v>480</v>
      </c>
      <c r="B259" t="s">
        <v>481</v>
      </c>
      <c r="C259" t="s">
        <v>51</v>
      </c>
      <c r="D259" t="s">
        <v>52</v>
      </c>
      <c r="E259" t="s">
        <v>35</v>
      </c>
      <c r="F259" t="s">
        <v>27</v>
      </c>
      <c r="G259" t="s">
        <v>18</v>
      </c>
      <c r="H259">
        <v>12851</v>
      </c>
      <c r="I259" t="s">
        <v>19</v>
      </c>
      <c r="J259">
        <v>0.2</v>
      </c>
      <c r="K259">
        <v>13000</v>
      </c>
      <c r="L259" s="5" t="s">
        <v>211</v>
      </c>
    </row>
    <row r="260" spans="1:12" x14ac:dyDescent="0.3">
      <c r="A260" t="s">
        <v>482</v>
      </c>
      <c r="B260" t="s">
        <v>369</v>
      </c>
      <c r="C260" t="s">
        <v>14</v>
      </c>
      <c r="D260" t="s">
        <v>15</v>
      </c>
      <c r="E260" t="s">
        <v>16</v>
      </c>
      <c r="F260" t="s">
        <v>17</v>
      </c>
      <c r="G260" t="s">
        <v>28</v>
      </c>
      <c r="H260">
        <v>13423</v>
      </c>
      <c r="I260" t="s">
        <v>23</v>
      </c>
      <c r="J260">
        <v>0.1</v>
      </c>
      <c r="K260">
        <v>14000</v>
      </c>
      <c r="L260" s="6">
        <v>45414</v>
      </c>
    </row>
    <row r="261" spans="1:12" x14ac:dyDescent="0.3">
      <c r="A261" t="s">
        <v>483</v>
      </c>
      <c r="B261" t="s">
        <v>484</v>
      </c>
      <c r="C261" t="s">
        <v>33</v>
      </c>
      <c r="D261" t="s">
        <v>34</v>
      </c>
      <c r="E261" t="s">
        <v>35</v>
      </c>
      <c r="F261" t="s">
        <v>44</v>
      </c>
      <c r="G261" t="s">
        <v>28</v>
      </c>
      <c r="H261">
        <v>18798</v>
      </c>
      <c r="I261" t="s">
        <v>19</v>
      </c>
      <c r="J261">
        <v>0.2</v>
      </c>
      <c r="K261">
        <v>17000</v>
      </c>
      <c r="L261" s="5" t="s">
        <v>158</v>
      </c>
    </row>
    <row r="262" spans="1:12" x14ac:dyDescent="0.3">
      <c r="A262" t="s">
        <v>485</v>
      </c>
      <c r="B262" t="s">
        <v>336</v>
      </c>
      <c r="C262" t="s">
        <v>51</v>
      </c>
      <c r="D262" t="s">
        <v>52</v>
      </c>
      <c r="E262" t="s">
        <v>35</v>
      </c>
      <c r="F262" t="s">
        <v>27</v>
      </c>
      <c r="G262" t="s">
        <v>18</v>
      </c>
      <c r="H262">
        <v>11969</v>
      </c>
      <c r="K262">
        <v>13000</v>
      </c>
      <c r="L262" s="6">
        <v>45323</v>
      </c>
    </row>
    <row r="263" spans="1:12" x14ac:dyDescent="0.3">
      <c r="A263" t="s">
        <v>486</v>
      </c>
      <c r="B263" t="s">
        <v>336</v>
      </c>
      <c r="C263" t="s">
        <v>33</v>
      </c>
      <c r="D263" t="s">
        <v>34</v>
      </c>
      <c r="E263" t="s">
        <v>53</v>
      </c>
      <c r="F263" t="s">
        <v>44</v>
      </c>
      <c r="G263" t="s">
        <v>18</v>
      </c>
      <c r="H263">
        <v>17506</v>
      </c>
      <c r="I263" t="s">
        <v>23</v>
      </c>
      <c r="J263">
        <v>0.1</v>
      </c>
      <c r="K263">
        <v>17000</v>
      </c>
      <c r="L263" s="6">
        <v>45413</v>
      </c>
    </row>
    <row r="264" spans="1:12" x14ac:dyDescent="0.3">
      <c r="A264" t="s">
        <v>487</v>
      </c>
      <c r="B264" t="s">
        <v>82</v>
      </c>
      <c r="C264" t="s">
        <v>72</v>
      </c>
      <c r="D264" t="s">
        <v>73</v>
      </c>
      <c r="E264" t="s">
        <v>16</v>
      </c>
      <c r="F264" t="s">
        <v>17</v>
      </c>
      <c r="G264" t="s">
        <v>40</v>
      </c>
      <c r="H264">
        <v>10372</v>
      </c>
      <c r="I264" t="s">
        <v>29</v>
      </c>
      <c r="K264">
        <v>9000</v>
      </c>
      <c r="L264" s="6">
        <v>45413</v>
      </c>
    </row>
    <row r="265" spans="1:12" x14ac:dyDescent="0.3">
      <c r="A265" t="s">
        <v>488</v>
      </c>
      <c r="B265" t="s">
        <v>87</v>
      </c>
      <c r="C265" t="s">
        <v>14</v>
      </c>
      <c r="D265" t="s">
        <v>15</v>
      </c>
      <c r="E265" t="s">
        <v>53</v>
      </c>
      <c r="F265" t="s">
        <v>17</v>
      </c>
      <c r="G265" t="s">
        <v>28</v>
      </c>
      <c r="H265">
        <v>14119</v>
      </c>
      <c r="I265" t="s">
        <v>36</v>
      </c>
      <c r="J265">
        <v>0.3</v>
      </c>
      <c r="K265">
        <v>14000</v>
      </c>
      <c r="L265" s="6">
        <v>45536</v>
      </c>
    </row>
    <row r="266" spans="1:12" x14ac:dyDescent="0.3">
      <c r="A266" t="s">
        <v>489</v>
      </c>
      <c r="B266" t="s">
        <v>490</v>
      </c>
      <c r="C266" t="s">
        <v>51</v>
      </c>
      <c r="D266" t="s">
        <v>52</v>
      </c>
      <c r="E266" t="s">
        <v>35</v>
      </c>
      <c r="F266" t="s">
        <v>17</v>
      </c>
      <c r="G266" t="s">
        <v>28</v>
      </c>
      <c r="H266">
        <v>14730</v>
      </c>
      <c r="I266" t="s">
        <v>23</v>
      </c>
      <c r="J266">
        <v>0.1</v>
      </c>
      <c r="K266">
        <v>13000</v>
      </c>
      <c r="L266" s="5" t="s">
        <v>62</v>
      </c>
    </row>
    <row r="267" spans="1:12" x14ac:dyDescent="0.3">
      <c r="A267" t="s">
        <v>491</v>
      </c>
      <c r="B267" t="s">
        <v>274</v>
      </c>
      <c r="C267" t="s">
        <v>51</v>
      </c>
      <c r="D267" t="s">
        <v>52</v>
      </c>
      <c r="E267" t="s">
        <v>53</v>
      </c>
      <c r="F267" t="s">
        <v>27</v>
      </c>
      <c r="G267" t="s">
        <v>18</v>
      </c>
      <c r="H267">
        <v>12321</v>
      </c>
      <c r="I267" t="s">
        <v>19</v>
      </c>
      <c r="J267">
        <v>0.2</v>
      </c>
      <c r="K267">
        <v>13000</v>
      </c>
      <c r="L267" s="5" t="s">
        <v>153</v>
      </c>
    </row>
    <row r="268" spans="1:12" x14ac:dyDescent="0.3">
      <c r="A268" t="s">
        <v>492</v>
      </c>
      <c r="B268" t="s">
        <v>484</v>
      </c>
      <c r="C268" t="s">
        <v>14</v>
      </c>
      <c r="D268" t="s">
        <v>15</v>
      </c>
      <c r="E268" t="s">
        <v>53</v>
      </c>
      <c r="F268" t="s">
        <v>27</v>
      </c>
      <c r="G268" t="s">
        <v>28</v>
      </c>
      <c r="H268">
        <v>15917</v>
      </c>
      <c r="I268" t="s">
        <v>29</v>
      </c>
      <c r="K268">
        <v>14000</v>
      </c>
      <c r="L268" s="5" t="s">
        <v>37</v>
      </c>
    </row>
    <row r="269" spans="1:12" x14ac:dyDescent="0.3">
      <c r="A269" t="s">
        <v>493</v>
      </c>
      <c r="B269" t="s">
        <v>134</v>
      </c>
      <c r="C269" t="s">
        <v>33</v>
      </c>
      <c r="D269" t="s">
        <v>34</v>
      </c>
      <c r="E269" t="s">
        <v>16</v>
      </c>
      <c r="F269" t="s">
        <v>44</v>
      </c>
      <c r="G269" t="s">
        <v>18</v>
      </c>
      <c r="H269">
        <v>17058</v>
      </c>
      <c r="I269" t="s">
        <v>19</v>
      </c>
      <c r="J269">
        <v>0.2</v>
      </c>
      <c r="K269">
        <v>17000</v>
      </c>
      <c r="L269" s="6">
        <v>45475</v>
      </c>
    </row>
    <row r="270" spans="1:12" x14ac:dyDescent="0.3">
      <c r="A270" t="s">
        <v>494</v>
      </c>
      <c r="B270" t="s">
        <v>409</v>
      </c>
      <c r="C270" t="s">
        <v>51</v>
      </c>
      <c r="D270" t="s">
        <v>52</v>
      </c>
      <c r="E270" t="s">
        <v>16</v>
      </c>
      <c r="F270" t="s">
        <v>44</v>
      </c>
      <c r="G270" t="s">
        <v>28</v>
      </c>
      <c r="H270">
        <v>14694</v>
      </c>
      <c r="I270" t="s">
        <v>29</v>
      </c>
      <c r="K270">
        <v>13000</v>
      </c>
      <c r="L270" s="5" t="s">
        <v>165</v>
      </c>
    </row>
    <row r="271" spans="1:12" x14ac:dyDescent="0.3">
      <c r="A271" t="s">
        <v>495</v>
      </c>
      <c r="B271" t="s">
        <v>496</v>
      </c>
      <c r="C271" t="s">
        <v>14</v>
      </c>
      <c r="D271" t="s">
        <v>15</v>
      </c>
      <c r="E271" t="s">
        <v>35</v>
      </c>
      <c r="F271" t="s">
        <v>27</v>
      </c>
      <c r="G271" t="s">
        <v>18</v>
      </c>
      <c r="H271">
        <v>15885</v>
      </c>
      <c r="I271" t="s">
        <v>29</v>
      </c>
      <c r="K271">
        <v>14000</v>
      </c>
      <c r="L271" s="5" t="s">
        <v>170</v>
      </c>
    </row>
    <row r="272" spans="1:12" x14ac:dyDescent="0.3">
      <c r="A272" t="s">
        <v>497</v>
      </c>
      <c r="B272" t="s">
        <v>272</v>
      </c>
      <c r="C272" t="s">
        <v>72</v>
      </c>
      <c r="D272" t="s">
        <v>73</v>
      </c>
      <c r="E272" t="s">
        <v>16</v>
      </c>
      <c r="F272" t="s">
        <v>44</v>
      </c>
      <c r="G272" t="s">
        <v>18</v>
      </c>
      <c r="H272">
        <v>9039</v>
      </c>
      <c r="I272" t="s">
        <v>29</v>
      </c>
      <c r="K272">
        <v>9000</v>
      </c>
      <c r="L272" s="5" t="s">
        <v>117</v>
      </c>
    </row>
    <row r="273" spans="1:12" x14ac:dyDescent="0.3">
      <c r="A273" t="s">
        <v>498</v>
      </c>
      <c r="B273" t="s">
        <v>311</v>
      </c>
      <c r="C273" t="s">
        <v>72</v>
      </c>
      <c r="D273" t="s">
        <v>73</v>
      </c>
      <c r="E273" t="s">
        <v>35</v>
      </c>
      <c r="F273" t="s">
        <v>44</v>
      </c>
      <c r="G273" t="s">
        <v>40</v>
      </c>
      <c r="H273">
        <v>8218</v>
      </c>
      <c r="K273">
        <v>9000</v>
      </c>
      <c r="L273" s="6">
        <v>45413</v>
      </c>
    </row>
    <row r="274" spans="1:12" x14ac:dyDescent="0.3">
      <c r="A274" t="s">
        <v>499</v>
      </c>
      <c r="B274" t="s">
        <v>500</v>
      </c>
      <c r="C274" t="s">
        <v>51</v>
      </c>
      <c r="D274" t="s">
        <v>52</v>
      </c>
      <c r="E274" t="s">
        <v>53</v>
      </c>
      <c r="F274" t="s">
        <v>17</v>
      </c>
      <c r="G274" t="s">
        <v>40</v>
      </c>
      <c r="H274">
        <v>12902</v>
      </c>
      <c r="I274" t="s">
        <v>19</v>
      </c>
      <c r="J274">
        <v>0.2</v>
      </c>
      <c r="K274">
        <v>13000</v>
      </c>
      <c r="L274" s="5" t="s">
        <v>165</v>
      </c>
    </row>
    <row r="275" spans="1:12" x14ac:dyDescent="0.3">
      <c r="A275" t="s">
        <v>501</v>
      </c>
      <c r="B275" t="s">
        <v>409</v>
      </c>
      <c r="C275" t="s">
        <v>33</v>
      </c>
      <c r="D275" t="s">
        <v>34</v>
      </c>
      <c r="E275" t="s">
        <v>16</v>
      </c>
      <c r="F275" t="s">
        <v>17</v>
      </c>
      <c r="G275" t="s">
        <v>28</v>
      </c>
      <c r="H275">
        <v>18525</v>
      </c>
      <c r="I275" t="s">
        <v>36</v>
      </c>
      <c r="J275">
        <v>0.3</v>
      </c>
      <c r="K275">
        <v>17000</v>
      </c>
      <c r="L275" s="5" t="s">
        <v>132</v>
      </c>
    </row>
    <row r="276" spans="1:12" x14ac:dyDescent="0.3">
      <c r="A276" t="s">
        <v>502</v>
      </c>
      <c r="B276" t="s">
        <v>157</v>
      </c>
      <c r="C276" t="s">
        <v>33</v>
      </c>
      <c r="D276" t="s">
        <v>34</v>
      </c>
      <c r="E276" t="s">
        <v>16</v>
      </c>
      <c r="F276" t="s">
        <v>44</v>
      </c>
      <c r="G276" t="s">
        <v>18</v>
      </c>
      <c r="H276">
        <v>16307</v>
      </c>
      <c r="I276" t="s">
        <v>19</v>
      </c>
      <c r="J276">
        <v>0.2</v>
      </c>
      <c r="K276">
        <v>17000</v>
      </c>
      <c r="L276" s="5" t="s">
        <v>192</v>
      </c>
    </row>
    <row r="277" spans="1:12" x14ac:dyDescent="0.3">
      <c r="A277" t="s">
        <v>503</v>
      </c>
      <c r="B277" t="s">
        <v>296</v>
      </c>
      <c r="C277" t="s">
        <v>72</v>
      </c>
      <c r="D277" t="s">
        <v>73</v>
      </c>
      <c r="E277" t="s">
        <v>35</v>
      </c>
      <c r="F277" t="s">
        <v>27</v>
      </c>
      <c r="G277" t="s">
        <v>18</v>
      </c>
      <c r="H277">
        <v>7207</v>
      </c>
      <c r="I277" t="s">
        <v>36</v>
      </c>
      <c r="J277">
        <v>0.3</v>
      </c>
      <c r="K277">
        <v>9000</v>
      </c>
      <c r="L277" s="6">
        <v>45294</v>
      </c>
    </row>
    <row r="278" spans="1:12" x14ac:dyDescent="0.3">
      <c r="A278" t="s">
        <v>504</v>
      </c>
      <c r="B278" t="s">
        <v>344</v>
      </c>
      <c r="C278" t="s">
        <v>72</v>
      </c>
      <c r="D278" t="s">
        <v>73</v>
      </c>
      <c r="E278" t="s">
        <v>35</v>
      </c>
      <c r="F278" t="s">
        <v>27</v>
      </c>
      <c r="G278" t="s">
        <v>40</v>
      </c>
      <c r="H278">
        <v>10824</v>
      </c>
      <c r="I278" t="s">
        <v>29</v>
      </c>
      <c r="K278">
        <v>9000</v>
      </c>
      <c r="L278" s="5" t="s">
        <v>373</v>
      </c>
    </row>
    <row r="279" spans="1:12" x14ac:dyDescent="0.3">
      <c r="A279" t="s">
        <v>505</v>
      </c>
      <c r="B279" t="s">
        <v>444</v>
      </c>
      <c r="C279" t="s">
        <v>51</v>
      </c>
      <c r="D279" t="s">
        <v>52</v>
      </c>
      <c r="E279" t="s">
        <v>53</v>
      </c>
      <c r="F279" t="s">
        <v>44</v>
      </c>
      <c r="G279" t="s">
        <v>40</v>
      </c>
      <c r="H279">
        <v>13042</v>
      </c>
      <c r="I279" t="s">
        <v>36</v>
      </c>
      <c r="J279">
        <v>0.3</v>
      </c>
      <c r="K279">
        <v>13000</v>
      </c>
      <c r="L279" s="6">
        <v>45293</v>
      </c>
    </row>
    <row r="280" spans="1:12" x14ac:dyDescent="0.3">
      <c r="A280" t="s">
        <v>506</v>
      </c>
      <c r="B280" t="s">
        <v>89</v>
      </c>
      <c r="C280" t="s">
        <v>72</v>
      </c>
      <c r="D280" t="s">
        <v>73</v>
      </c>
      <c r="E280" t="s">
        <v>16</v>
      </c>
      <c r="F280" t="s">
        <v>17</v>
      </c>
      <c r="G280" t="s">
        <v>18</v>
      </c>
      <c r="H280">
        <v>7881</v>
      </c>
      <c r="I280" t="s">
        <v>29</v>
      </c>
      <c r="K280">
        <v>9000</v>
      </c>
      <c r="L280" s="5" t="s">
        <v>153</v>
      </c>
    </row>
    <row r="281" spans="1:12" x14ac:dyDescent="0.3">
      <c r="A281" t="s">
        <v>507</v>
      </c>
      <c r="B281" t="s">
        <v>187</v>
      </c>
      <c r="C281" t="s">
        <v>33</v>
      </c>
      <c r="D281" t="s">
        <v>34</v>
      </c>
      <c r="E281" t="s">
        <v>53</v>
      </c>
      <c r="F281" t="s">
        <v>44</v>
      </c>
      <c r="G281" t="s">
        <v>28</v>
      </c>
      <c r="H281">
        <v>17754</v>
      </c>
      <c r="K281">
        <v>17000</v>
      </c>
      <c r="L281" s="5" t="s">
        <v>117</v>
      </c>
    </row>
    <row r="282" spans="1:12" x14ac:dyDescent="0.3">
      <c r="A282" t="s">
        <v>508</v>
      </c>
      <c r="B282" t="s">
        <v>215</v>
      </c>
      <c r="C282" t="s">
        <v>14</v>
      </c>
      <c r="D282" t="s">
        <v>15</v>
      </c>
      <c r="E282" t="s">
        <v>53</v>
      </c>
      <c r="F282" t="s">
        <v>27</v>
      </c>
      <c r="G282" t="s">
        <v>40</v>
      </c>
      <c r="H282">
        <v>14979</v>
      </c>
      <c r="I282" t="s">
        <v>36</v>
      </c>
      <c r="J282">
        <v>0.3</v>
      </c>
      <c r="K282">
        <v>14000</v>
      </c>
      <c r="L282" s="5" t="s">
        <v>198</v>
      </c>
    </row>
    <row r="283" spans="1:12" x14ac:dyDescent="0.3">
      <c r="A283" t="s">
        <v>509</v>
      </c>
      <c r="B283" t="s">
        <v>510</v>
      </c>
      <c r="C283" t="s">
        <v>14</v>
      </c>
      <c r="D283" t="s">
        <v>15</v>
      </c>
      <c r="E283" t="s">
        <v>53</v>
      </c>
      <c r="F283" t="s">
        <v>27</v>
      </c>
      <c r="G283" t="s">
        <v>28</v>
      </c>
      <c r="H283">
        <v>14301</v>
      </c>
      <c r="I283" t="s">
        <v>19</v>
      </c>
      <c r="J283">
        <v>0.2</v>
      </c>
      <c r="K283">
        <v>14000</v>
      </c>
      <c r="L283" s="5" t="s">
        <v>235</v>
      </c>
    </row>
    <row r="284" spans="1:12" x14ac:dyDescent="0.3">
      <c r="A284" t="s">
        <v>511</v>
      </c>
      <c r="B284" t="s">
        <v>484</v>
      </c>
      <c r="C284" t="s">
        <v>14</v>
      </c>
      <c r="D284" t="s">
        <v>15</v>
      </c>
      <c r="E284" t="s">
        <v>53</v>
      </c>
      <c r="F284" t="s">
        <v>44</v>
      </c>
      <c r="G284" t="s">
        <v>40</v>
      </c>
      <c r="H284">
        <v>15130</v>
      </c>
      <c r="I284" t="s">
        <v>29</v>
      </c>
      <c r="K284">
        <v>14000</v>
      </c>
      <c r="L284" s="5" t="s">
        <v>37</v>
      </c>
    </row>
    <row r="285" spans="1:12" x14ac:dyDescent="0.3">
      <c r="A285" t="s">
        <v>512</v>
      </c>
      <c r="B285" t="s">
        <v>496</v>
      </c>
      <c r="C285" t="s">
        <v>14</v>
      </c>
      <c r="D285" t="s">
        <v>15</v>
      </c>
      <c r="E285" t="s">
        <v>35</v>
      </c>
      <c r="F285" t="s">
        <v>27</v>
      </c>
      <c r="G285" t="s">
        <v>40</v>
      </c>
      <c r="H285">
        <v>13528</v>
      </c>
      <c r="I285" t="s">
        <v>36</v>
      </c>
      <c r="J285">
        <v>0.3</v>
      </c>
      <c r="K285">
        <v>14000</v>
      </c>
      <c r="L285" s="6">
        <v>45414</v>
      </c>
    </row>
    <row r="286" spans="1:12" x14ac:dyDescent="0.3">
      <c r="A286" t="s">
        <v>513</v>
      </c>
      <c r="B286" t="s">
        <v>514</v>
      </c>
      <c r="C286" t="s">
        <v>51</v>
      </c>
      <c r="D286" t="s">
        <v>52</v>
      </c>
      <c r="E286" t="s">
        <v>35</v>
      </c>
      <c r="F286" t="s">
        <v>44</v>
      </c>
      <c r="G286" t="s">
        <v>28</v>
      </c>
      <c r="H286">
        <v>12644</v>
      </c>
      <c r="I286" t="s">
        <v>29</v>
      </c>
      <c r="K286">
        <v>13000</v>
      </c>
      <c r="L286" s="6">
        <v>45352</v>
      </c>
    </row>
    <row r="287" spans="1:12" x14ac:dyDescent="0.3">
      <c r="A287" t="s">
        <v>515</v>
      </c>
      <c r="B287" t="s">
        <v>187</v>
      </c>
      <c r="C287" t="s">
        <v>51</v>
      </c>
      <c r="D287" t="s">
        <v>52</v>
      </c>
      <c r="E287" t="s">
        <v>16</v>
      </c>
      <c r="F287" t="s">
        <v>17</v>
      </c>
      <c r="G287" t="s">
        <v>40</v>
      </c>
      <c r="H287">
        <v>13127</v>
      </c>
      <c r="K287">
        <v>13000</v>
      </c>
      <c r="L287" s="6">
        <v>45566</v>
      </c>
    </row>
    <row r="288" spans="1:12" x14ac:dyDescent="0.3">
      <c r="A288" t="s">
        <v>516</v>
      </c>
      <c r="B288" t="s">
        <v>100</v>
      </c>
      <c r="C288" t="s">
        <v>51</v>
      </c>
      <c r="D288" t="s">
        <v>52</v>
      </c>
      <c r="E288" t="s">
        <v>53</v>
      </c>
      <c r="F288" t="s">
        <v>44</v>
      </c>
      <c r="G288" t="s">
        <v>40</v>
      </c>
      <c r="H288">
        <v>11665</v>
      </c>
      <c r="K288">
        <v>13000</v>
      </c>
      <c r="L288" s="6">
        <v>45537</v>
      </c>
    </row>
    <row r="289" spans="1:12" x14ac:dyDescent="0.3">
      <c r="A289" t="s">
        <v>517</v>
      </c>
      <c r="B289" t="s">
        <v>407</v>
      </c>
      <c r="C289" t="s">
        <v>33</v>
      </c>
      <c r="D289" t="s">
        <v>34</v>
      </c>
      <c r="E289" t="s">
        <v>16</v>
      </c>
      <c r="F289" t="s">
        <v>17</v>
      </c>
      <c r="G289" t="s">
        <v>28</v>
      </c>
      <c r="H289">
        <v>18392</v>
      </c>
      <c r="I289" t="s">
        <v>29</v>
      </c>
      <c r="K289">
        <v>17000</v>
      </c>
      <c r="L289" s="6">
        <v>45384</v>
      </c>
    </row>
    <row r="290" spans="1:12" x14ac:dyDescent="0.3">
      <c r="A290" t="s">
        <v>518</v>
      </c>
      <c r="B290" t="s">
        <v>519</v>
      </c>
      <c r="C290" t="s">
        <v>33</v>
      </c>
      <c r="D290" t="s">
        <v>34</v>
      </c>
      <c r="E290" t="s">
        <v>53</v>
      </c>
      <c r="F290" t="s">
        <v>27</v>
      </c>
      <c r="G290" t="s">
        <v>40</v>
      </c>
      <c r="H290">
        <v>16356</v>
      </c>
      <c r="I290" t="s">
        <v>23</v>
      </c>
      <c r="J290">
        <v>0.1</v>
      </c>
      <c r="K290">
        <v>17000</v>
      </c>
      <c r="L290" s="5" t="s">
        <v>30</v>
      </c>
    </row>
    <row r="291" spans="1:12" x14ac:dyDescent="0.3">
      <c r="A291" t="s">
        <v>520</v>
      </c>
      <c r="B291" t="s">
        <v>324</v>
      </c>
      <c r="C291" t="s">
        <v>14</v>
      </c>
      <c r="D291" t="s">
        <v>15</v>
      </c>
      <c r="E291" t="s">
        <v>16</v>
      </c>
      <c r="F291" t="s">
        <v>17</v>
      </c>
      <c r="G291" t="s">
        <v>40</v>
      </c>
      <c r="H291">
        <v>15961</v>
      </c>
      <c r="I291" t="s">
        <v>29</v>
      </c>
      <c r="K291">
        <v>14000</v>
      </c>
      <c r="L291" s="6">
        <v>45445</v>
      </c>
    </row>
    <row r="292" spans="1:12" x14ac:dyDescent="0.3">
      <c r="A292" t="s">
        <v>521</v>
      </c>
      <c r="B292" t="s">
        <v>253</v>
      </c>
      <c r="C292" t="s">
        <v>14</v>
      </c>
      <c r="D292" t="s">
        <v>15</v>
      </c>
      <c r="E292" t="s">
        <v>16</v>
      </c>
      <c r="F292" t="s">
        <v>17</v>
      </c>
      <c r="G292" t="s">
        <v>18</v>
      </c>
      <c r="H292">
        <v>14147</v>
      </c>
      <c r="I292" t="s">
        <v>29</v>
      </c>
      <c r="K292">
        <v>14000</v>
      </c>
      <c r="L292" s="5" t="s">
        <v>326</v>
      </c>
    </row>
    <row r="293" spans="1:12" x14ac:dyDescent="0.3">
      <c r="A293" t="s">
        <v>522</v>
      </c>
      <c r="B293" t="s">
        <v>523</v>
      </c>
      <c r="C293" t="s">
        <v>51</v>
      </c>
      <c r="D293" t="s">
        <v>52</v>
      </c>
      <c r="E293" t="s">
        <v>16</v>
      </c>
      <c r="F293" t="s">
        <v>27</v>
      </c>
      <c r="G293" t="s">
        <v>18</v>
      </c>
      <c r="H293">
        <v>13345</v>
      </c>
      <c r="I293" t="s">
        <v>23</v>
      </c>
      <c r="J293">
        <v>0.1</v>
      </c>
      <c r="K293">
        <v>13000</v>
      </c>
      <c r="L293" s="5" t="s">
        <v>85</v>
      </c>
    </row>
    <row r="294" spans="1:12" x14ac:dyDescent="0.3">
      <c r="A294" t="s">
        <v>524</v>
      </c>
      <c r="B294" t="s">
        <v>525</v>
      </c>
      <c r="C294" t="s">
        <v>33</v>
      </c>
      <c r="D294" t="s">
        <v>34</v>
      </c>
      <c r="E294" t="s">
        <v>53</v>
      </c>
      <c r="F294" t="s">
        <v>27</v>
      </c>
      <c r="G294" t="s">
        <v>40</v>
      </c>
      <c r="H294">
        <v>17828</v>
      </c>
      <c r="I294" t="s">
        <v>19</v>
      </c>
      <c r="J294">
        <v>0.2</v>
      </c>
      <c r="K294">
        <v>17000</v>
      </c>
      <c r="L294" s="5" t="s">
        <v>30</v>
      </c>
    </row>
    <row r="295" spans="1:12" x14ac:dyDescent="0.3">
      <c r="A295" t="s">
        <v>526</v>
      </c>
      <c r="B295" t="s">
        <v>95</v>
      </c>
      <c r="C295" t="s">
        <v>72</v>
      </c>
      <c r="D295" t="s">
        <v>73</v>
      </c>
      <c r="E295" t="s">
        <v>16</v>
      </c>
      <c r="F295" t="s">
        <v>44</v>
      </c>
      <c r="G295" t="s">
        <v>18</v>
      </c>
      <c r="H295">
        <v>9890</v>
      </c>
      <c r="I295" t="s">
        <v>19</v>
      </c>
      <c r="J295">
        <v>0.2</v>
      </c>
      <c r="K295">
        <v>9000</v>
      </c>
      <c r="L295" s="6">
        <v>45353</v>
      </c>
    </row>
    <row r="296" spans="1:12" x14ac:dyDescent="0.3">
      <c r="A296" t="s">
        <v>527</v>
      </c>
      <c r="B296" t="s">
        <v>26</v>
      </c>
      <c r="C296" t="s">
        <v>33</v>
      </c>
      <c r="D296" t="s">
        <v>34</v>
      </c>
      <c r="E296" t="s">
        <v>16</v>
      </c>
      <c r="F296" t="s">
        <v>17</v>
      </c>
      <c r="G296" t="s">
        <v>28</v>
      </c>
      <c r="H296">
        <v>16543</v>
      </c>
      <c r="I296" t="s">
        <v>36</v>
      </c>
      <c r="J296">
        <v>0.3</v>
      </c>
      <c r="K296">
        <v>17000</v>
      </c>
      <c r="L296" s="6">
        <v>45627</v>
      </c>
    </row>
    <row r="297" spans="1:12" x14ac:dyDescent="0.3">
      <c r="A297" t="s">
        <v>528</v>
      </c>
      <c r="B297" t="s">
        <v>365</v>
      </c>
      <c r="C297" t="s">
        <v>33</v>
      </c>
      <c r="D297" t="s">
        <v>34</v>
      </c>
      <c r="E297" t="s">
        <v>16</v>
      </c>
      <c r="F297" t="s">
        <v>17</v>
      </c>
      <c r="G297" t="s">
        <v>28</v>
      </c>
      <c r="H297">
        <v>18162</v>
      </c>
      <c r="I297" t="s">
        <v>36</v>
      </c>
      <c r="J297">
        <v>0.3</v>
      </c>
      <c r="K297">
        <v>17000</v>
      </c>
      <c r="L297" s="6">
        <v>45537</v>
      </c>
    </row>
    <row r="298" spans="1:12" x14ac:dyDescent="0.3">
      <c r="A298" t="s">
        <v>529</v>
      </c>
      <c r="B298" t="s">
        <v>244</v>
      </c>
      <c r="C298" t="s">
        <v>51</v>
      </c>
      <c r="D298" t="s">
        <v>52</v>
      </c>
      <c r="E298" t="s">
        <v>53</v>
      </c>
      <c r="F298" t="s">
        <v>44</v>
      </c>
      <c r="G298" t="s">
        <v>40</v>
      </c>
      <c r="H298">
        <v>11921</v>
      </c>
      <c r="I298" t="s">
        <v>36</v>
      </c>
      <c r="J298">
        <v>0.3</v>
      </c>
      <c r="K298">
        <v>13000</v>
      </c>
      <c r="L298" s="5" t="s">
        <v>326</v>
      </c>
    </row>
    <row r="299" spans="1:12" x14ac:dyDescent="0.3">
      <c r="A299" t="s">
        <v>530</v>
      </c>
      <c r="B299" t="s">
        <v>386</v>
      </c>
      <c r="C299" t="s">
        <v>51</v>
      </c>
      <c r="D299" t="s">
        <v>52</v>
      </c>
      <c r="E299" t="s">
        <v>16</v>
      </c>
      <c r="F299" t="s">
        <v>44</v>
      </c>
      <c r="G299" t="s">
        <v>40</v>
      </c>
      <c r="H299">
        <v>12298</v>
      </c>
      <c r="K299">
        <v>13000</v>
      </c>
      <c r="L299" s="5" t="s">
        <v>153</v>
      </c>
    </row>
    <row r="300" spans="1:12" x14ac:dyDescent="0.3">
      <c r="A300" t="s">
        <v>531</v>
      </c>
      <c r="B300" t="s">
        <v>95</v>
      </c>
      <c r="C300" t="s">
        <v>33</v>
      </c>
      <c r="D300" t="s">
        <v>34</v>
      </c>
      <c r="E300" t="s">
        <v>53</v>
      </c>
      <c r="F300" t="s">
        <v>27</v>
      </c>
      <c r="G300" t="s">
        <v>28</v>
      </c>
      <c r="H300">
        <v>17771</v>
      </c>
      <c r="I300" t="s">
        <v>29</v>
      </c>
      <c r="K300">
        <v>17000</v>
      </c>
      <c r="L300" s="5" t="s">
        <v>54</v>
      </c>
    </row>
    <row r="301" spans="1:12" x14ac:dyDescent="0.3">
      <c r="A301" t="s">
        <v>532</v>
      </c>
      <c r="B301" t="s">
        <v>160</v>
      </c>
      <c r="C301" t="s">
        <v>33</v>
      </c>
      <c r="D301" t="s">
        <v>34</v>
      </c>
      <c r="E301" t="s">
        <v>35</v>
      </c>
      <c r="F301" t="s">
        <v>17</v>
      </c>
      <c r="G301" t="s">
        <v>18</v>
      </c>
      <c r="H301">
        <v>16178</v>
      </c>
      <c r="I301" t="s">
        <v>23</v>
      </c>
      <c r="J301">
        <v>0.1</v>
      </c>
      <c r="K301">
        <v>17000</v>
      </c>
      <c r="L301" s="5" t="s">
        <v>153</v>
      </c>
    </row>
    <row r="302" spans="1:12" x14ac:dyDescent="0.3">
      <c r="A302" t="s">
        <v>533</v>
      </c>
      <c r="B302" t="s">
        <v>481</v>
      </c>
      <c r="C302" t="s">
        <v>33</v>
      </c>
      <c r="D302" t="s">
        <v>34</v>
      </c>
      <c r="E302" t="s">
        <v>16</v>
      </c>
      <c r="F302" t="s">
        <v>17</v>
      </c>
      <c r="G302" t="s">
        <v>18</v>
      </c>
      <c r="H302">
        <v>15827</v>
      </c>
      <c r="I302" t="s">
        <v>29</v>
      </c>
      <c r="K302">
        <v>17000</v>
      </c>
      <c r="L302" s="5" t="s">
        <v>37</v>
      </c>
    </row>
    <row r="303" spans="1:12" x14ac:dyDescent="0.3">
      <c r="A303" t="s">
        <v>534</v>
      </c>
      <c r="B303" t="s">
        <v>98</v>
      </c>
      <c r="C303" t="s">
        <v>33</v>
      </c>
      <c r="D303" t="s">
        <v>34</v>
      </c>
      <c r="E303" t="s">
        <v>35</v>
      </c>
      <c r="F303" t="s">
        <v>27</v>
      </c>
      <c r="G303" t="s">
        <v>28</v>
      </c>
      <c r="H303">
        <v>18034</v>
      </c>
      <c r="I303" t="s">
        <v>29</v>
      </c>
      <c r="K303">
        <v>17000</v>
      </c>
      <c r="L303" s="5" t="s">
        <v>109</v>
      </c>
    </row>
    <row r="304" spans="1:12" x14ac:dyDescent="0.3">
      <c r="A304" t="s">
        <v>535</v>
      </c>
      <c r="B304" t="s">
        <v>536</v>
      </c>
      <c r="C304" t="s">
        <v>51</v>
      </c>
      <c r="D304" t="s">
        <v>52</v>
      </c>
      <c r="E304" t="s">
        <v>16</v>
      </c>
      <c r="F304" t="s">
        <v>27</v>
      </c>
      <c r="G304" t="s">
        <v>18</v>
      </c>
      <c r="H304">
        <v>11410</v>
      </c>
      <c r="K304">
        <v>13000</v>
      </c>
      <c r="L304" s="5" t="s">
        <v>165</v>
      </c>
    </row>
    <row r="305" spans="1:12" x14ac:dyDescent="0.3">
      <c r="A305" t="s">
        <v>537</v>
      </c>
      <c r="B305" t="s">
        <v>369</v>
      </c>
      <c r="C305" t="s">
        <v>14</v>
      </c>
      <c r="D305" t="s">
        <v>15</v>
      </c>
      <c r="E305" t="s">
        <v>16</v>
      </c>
      <c r="F305" t="s">
        <v>27</v>
      </c>
      <c r="G305" t="s">
        <v>18</v>
      </c>
      <c r="H305">
        <v>15950</v>
      </c>
      <c r="I305" t="s">
        <v>29</v>
      </c>
      <c r="K305">
        <v>14000</v>
      </c>
      <c r="L305" s="5" t="s">
        <v>45</v>
      </c>
    </row>
    <row r="306" spans="1:12" x14ac:dyDescent="0.3">
      <c r="A306" t="s">
        <v>538</v>
      </c>
      <c r="B306" t="s">
        <v>399</v>
      </c>
      <c r="C306" t="s">
        <v>72</v>
      </c>
      <c r="D306" t="s">
        <v>73</v>
      </c>
      <c r="E306" t="s">
        <v>53</v>
      </c>
      <c r="F306" t="s">
        <v>44</v>
      </c>
      <c r="G306" t="s">
        <v>18</v>
      </c>
      <c r="H306">
        <v>10096</v>
      </c>
      <c r="I306" t="s">
        <v>36</v>
      </c>
      <c r="J306">
        <v>0.3</v>
      </c>
      <c r="K306">
        <v>9000</v>
      </c>
      <c r="L306" s="5" t="s">
        <v>129</v>
      </c>
    </row>
    <row r="307" spans="1:12" x14ac:dyDescent="0.3">
      <c r="A307" t="s">
        <v>539</v>
      </c>
      <c r="B307" t="s">
        <v>319</v>
      </c>
      <c r="C307" t="s">
        <v>14</v>
      </c>
      <c r="D307" t="s">
        <v>15</v>
      </c>
      <c r="E307" t="s">
        <v>35</v>
      </c>
      <c r="F307" t="s">
        <v>44</v>
      </c>
      <c r="G307" t="s">
        <v>28</v>
      </c>
      <c r="H307">
        <v>12951</v>
      </c>
      <c r="I307" t="s">
        <v>29</v>
      </c>
      <c r="K307">
        <v>14000</v>
      </c>
      <c r="L307" s="5" t="s">
        <v>20</v>
      </c>
    </row>
    <row r="308" spans="1:12" x14ac:dyDescent="0.3">
      <c r="A308" t="s">
        <v>540</v>
      </c>
      <c r="B308" t="s">
        <v>407</v>
      </c>
      <c r="C308" t="s">
        <v>14</v>
      </c>
      <c r="D308" t="s">
        <v>15</v>
      </c>
      <c r="E308" t="s">
        <v>35</v>
      </c>
      <c r="F308" t="s">
        <v>17</v>
      </c>
      <c r="G308" t="s">
        <v>18</v>
      </c>
      <c r="H308">
        <v>15825</v>
      </c>
      <c r="I308" t="s">
        <v>23</v>
      </c>
      <c r="J308">
        <v>0.1</v>
      </c>
      <c r="K308">
        <v>14000</v>
      </c>
      <c r="L308" s="5" t="s">
        <v>62</v>
      </c>
    </row>
    <row r="309" spans="1:12" x14ac:dyDescent="0.3">
      <c r="A309" t="s">
        <v>541</v>
      </c>
      <c r="B309" t="s">
        <v>181</v>
      </c>
      <c r="C309" t="s">
        <v>72</v>
      </c>
      <c r="D309" t="s">
        <v>73</v>
      </c>
      <c r="E309" t="s">
        <v>35</v>
      </c>
      <c r="F309" t="s">
        <v>44</v>
      </c>
      <c r="G309" t="s">
        <v>40</v>
      </c>
      <c r="H309">
        <v>10591</v>
      </c>
      <c r="I309" t="s">
        <v>23</v>
      </c>
      <c r="J309">
        <v>0.1</v>
      </c>
      <c r="K309">
        <v>9000</v>
      </c>
      <c r="L309" s="6">
        <v>45292</v>
      </c>
    </row>
    <row r="310" spans="1:12" x14ac:dyDescent="0.3">
      <c r="A310" t="s">
        <v>542</v>
      </c>
      <c r="B310" t="s">
        <v>139</v>
      </c>
      <c r="C310" t="s">
        <v>14</v>
      </c>
      <c r="D310" t="s">
        <v>15</v>
      </c>
      <c r="E310" t="s">
        <v>53</v>
      </c>
      <c r="F310" t="s">
        <v>17</v>
      </c>
      <c r="G310" t="s">
        <v>40</v>
      </c>
      <c r="H310">
        <v>14626</v>
      </c>
      <c r="I310" t="s">
        <v>29</v>
      </c>
      <c r="K310">
        <v>14000</v>
      </c>
      <c r="L310" s="6">
        <v>45353</v>
      </c>
    </row>
    <row r="311" spans="1:12" x14ac:dyDescent="0.3">
      <c r="A311" t="s">
        <v>543</v>
      </c>
      <c r="B311" t="s">
        <v>544</v>
      </c>
      <c r="C311" t="s">
        <v>72</v>
      </c>
      <c r="D311" t="s">
        <v>73</v>
      </c>
      <c r="E311" t="s">
        <v>53</v>
      </c>
      <c r="F311" t="s">
        <v>27</v>
      </c>
      <c r="G311" t="s">
        <v>18</v>
      </c>
      <c r="H311">
        <v>8354</v>
      </c>
      <c r="I311" t="s">
        <v>19</v>
      </c>
      <c r="J311">
        <v>0.2</v>
      </c>
      <c r="K311">
        <v>9000</v>
      </c>
      <c r="L311" s="5" t="s">
        <v>373</v>
      </c>
    </row>
    <row r="312" spans="1:12" x14ac:dyDescent="0.3">
      <c r="A312" t="s">
        <v>545</v>
      </c>
      <c r="B312" t="s">
        <v>367</v>
      </c>
      <c r="C312" t="s">
        <v>33</v>
      </c>
      <c r="D312" t="s">
        <v>34</v>
      </c>
      <c r="E312" t="s">
        <v>16</v>
      </c>
      <c r="F312" t="s">
        <v>27</v>
      </c>
      <c r="G312" t="s">
        <v>18</v>
      </c>
      <c r="H312">
        <v>18017</v>
      </c>
      <c r="I312" t="s">
        <v>36</v>
      </c>
      <c r="J312">
        <v>0.3</v>
      </c>
      <c r="K312">
        <v>17000</v>
      </c>
      <c r="L312" s="5" t="s">
        <v>158</v>
      </c>
    </row>
    <row r="313" spans="1:12" x14ac:dyDescent="0.3">
      <c r="A313" t="s">
        <v>546</v>
      </c>
      <c r="B313" t="s">
        <v>139</v>
      </c>
      <c r="C313" t="s">
        <v>51</v>
      </c>
      <c r="D313" t="s">
        <v>52</v>
      </c>
      <c r="E313" t="s">
        <v>35</v>
      </c>
      <c r="F313" t="s">
        <v>44</v>
      </c>
      <c r="G313" t="s">
        <v>28</v>
      </c>
      <c r="H313">
        <v>14674</v>
      </c>
      <c r="K313">
        <v>13000</v>
      </c>
      <c r="L313" s="5" t="s">
        <v>162</v>
      </c>
    </row>
    <row r="314" spans="1:12" x14ac:dyDescent="0.3">
      <c r="A314" t="s">
        <v>547</v>
      </c>
      <c r="B314" t="s">
        <v>548</v>
      </c>
      <c r="C314" t="s">
        <v>33</v>
      </c>
      <c r="D314" t="s">
        <v>34</v>
      </c>
      <c r="E314" t="s">
        <v>35</v>
      </c>
      <c r="F314" t="s">
        <v>17</v>
      </c>
      <c r="G314" t="s">
        <v>28</v>
      </c>
      <c r="H314">
        <v>15390</v>
      </c>
      <c r="I314" t="s">
        <v>19</v>
      </c>
      <c r="J314">
        <v>0.2</v>
      </c>
      <c r="K314">
        <v>17000</v>
      </c>
      <c r="L314" s="6">
        <v>45536</v>
      </c>
    </row>
    <row r="315" spans="1:12" x14ac:dyDescent="0.3">
      <c r="A315" t="s">
        <v>549</v>
      </c>
      <c r="B315" t="s">
        <v>219</v>
      </c>
      <c r="C315" t="s">
        <v>51</v>
      </c>
      <c r="D315" t="s">
        <v>52</v>
      </c>
      <c r="E315" t="s">
        <v>35</v>
      </c>
      <c r="F315" t="s">
        <v>17</v>
      </c>
      <c r="G315" t="s">
        <v>40</v>
      </c>
      <c r="H315">
        <v>11964</v>
      </c>
      <c r="K315">
        <v>13000</v>
      </c>
      <c r="L315" s="5" t="s">
        <v>198</v>
      </c>
    </row>
    <row r="316" spans="1:12" x14ac:dyDescent="0.3">
      <c r="A316" t="s">
        <v>550</v>
      </c>
      <c r="B316" t="s">
        <v>152</v>
      </c>
      <c r="C316" t="s">
        <v>33</v>
      </c>
      <c r="D316" t="s">
        <v>34</v>
      </c>
      <c r="E316" t="s">
        <v>16</v>
      </c>
      <c r="F316" t="s">
        <v>44</v>
      </c>
      <c r="G316" t="s">
        <v>28</v>
      </c>
      <c r="H316">
        <v>15046</v>
      </c>
      <c r="I316" t="s">
        <v>36</v>
      </c>
      <c r="J316">
        <v>0.3</v>
      </c>
      <c r="K316">
        <v>17000</v>
      </c>
      <c r="L316" s="6">
        <v>45598</v>
      </c>
    </row>
    <row r="317" spans="1:12" x14ac:dyDescent="0.3">
      <c r="A317" t="s">
        <v>551</v>
      </c>
      <c r="B317" t="s">
        <v>552</v>
      </c>
      <c r="C317" t="s">
        <v>51</v>
      </c>
      <c r="D317" t="s">
        <v>52</v>
      </c>
      <c r="E317" t="s">
        <v>35</v>
      </c>
      <c r="F317" t="s">
        <v>44</v>
      </c>
      <c r="G317" t="s">
        <v>18</v>
      </c>
      <c r="H317">
        <v>12906</v>
      </c>
      <c r="I317" t="s">
        <v>36</v>
      </c>
      <c r="J317">
        <v>0.3</v>
      </c>
      <c r="K317">
        <v>13000</v>
      </c>
      <c r="L317" s="6">
        <v>45597</v>
      </c>
    </row>
    <row r="318" spans="1:12" x14ac:dyDescent="0.3">
      <c r="A318" t="s">
        <v>553</v>
      </c>
      <c r="B318" t="s">
        <v>307</v>
      </c>
      <c r="C318" t="s">
        <v>33</v>
      </c>
      <c r="D318" t="s">
        <v>34</v>
      </c>
      <c r="E318" t="s">
        <v>16</v>
      </c>
      <c r="F318" t="s">
        <v>27</v>
      </c>
      <c r="G318" t="s">
        <v>28</v>
      </c>
      <c r="H318">
        <v>18752</v>
      </c>
      <c r="I318" t="s">
        <v>36</v>
      </c>
      <c r="J318">
        <v>0.3</v>
      </c>
      <c r="K318">
        <v>17000</v>
      </c>
      <c r="L318" s="5" t="s">
        <v>235</v>
      </c>
    </row>
    <row r="319" spans="1:12" x14ac:dyDescent="0.3">
      <c r="A319" t="s">
        <v>554</v>
      </c>
      <c r="B319" t="s">
        <v>555</v>
      </c>
      <c r="C319" t="s">
        <v>51</v>
      </c>
      <c r="D319" t="s">
        <v>52</v>
      </c>
      <c r="E319" t="s">
        <v>35</v>
      </c>
      <c r="F319" t="s">
        <v>17</v>
      </c>
      <c r="G319" t="s">
        <v>18</v>
      </c>
      <c r="H319">
        <v>12863</v>
      </c>
      <c r="I319" t="s">
        <v>29</v>
      </c>
      <c r="K319">
        <v>13000</v>
      </c>
      <c r="L319" s="5" t="s">
        <v>235</v>
      </c>
    </row>
    <row r="320" spans="1:12" x14ac:dyDescent="0.3">
      <c r="A320" t="s">
        <v>556</v>
      </c>
      <c r="B320" t="s">
        <v>119</v>
      </c>
      <c r="C320" t="s">
        <v>72</v>
      </c>
      <c r="D320" t="s">
        <v>73</v>
      </c>
      <c r="E320" t="s">
        <v>16</v>
      </c>
      <c r="F320" t="s">
        <v>44</v>
      </c>
      <c r="G320" t="s">
        <v>18</v>
      </c>
      <c r="H320">
        <v>10120</v>
      </c>
      <c r="I320" t="s">
        <v>19</v>
      </c>
      <c r="J320">
        <v>0.2</v>
      </c>
      <c r="K320">
        <v>9000</v>
      </c>
      <c r="L320" s="5" t="s">
        <v>106</v>
      </c>
    </row>
    <row r="321" spans="1:12" x14ac:dyDescent="0.3">
      <c r="A321" t="s">
        <v>557</v>
      </c>
      <c r="B321" t="s">
        <v>558</v>
      </c>
      <c r="C321" t="s">
        <v>14</v>
      </c>
      <c r="D321" t="s">
        <v>15</v>
      </c>
      <c r="E321" t="s">
        <v>16</v>
      </c>
      <c r="F321" t="s">
        <v>17</v>
      </c>
      <c r="G321" t="s">
        <v>28</v>
      </c>
      <c r="H321">
        <v>14882</v>
      </c>
      <c r="I321" t="s">
        <v>36</v>
      </c>
      <c r="J321">
        <v>0.3</v>
      </c>
      <c r="K321">
        <v>14000</v>
      </c>
      <c r="L321" s="6">
        <v>45413</v>
      </c>
    </row>
    <row r="322" spans="1:12" x14ac:dyDescent="0.3">
      <c r="A322" t="s">
        <v>559</v>
      </c>
      <c r="B322" t="s">
        <v>71</v>
      </c>
      <c r="C322" t="s">
        <v>14</v>
      </c>
      <c r="D322" t="s">
        <v>15</v>
      </c>
      <c r="E322" t="s">
        <v>35</v>
      </c>
      <c r="F322" t="s">
        <v>44</v>
      </c>
      <c r="G322" t="s">
        <v>28</v>
      </c>
      <c r="H322">
        <v>12828</v>
      </c>
      <c r="I322" t="s">
        <v>29</v>
      </c>
      <c r="K322">
        <v>14000</v>
      </c>
      <c r="L322" s="6">
        <v>45384</v>
      </c>
    </row>
    <row r="323" spans="1:12" x14ac:dyDescent="0.3">
      <c r="A323" t="s">
        <v>560</v>
      </c>
      <c r="B323" t="s">
        <v>204</v>
      </c>
      <c r="C323" t="s">
        <v>33</v>
      </c>
      <c r="D323" t="s">
        <v>34</v>
      </c>
      <c r="E323" t="s">
        <v>16</v>
      </c>
      <c r="F323" t="s">
        <v>17</v>
      </c>
      <c r="G323" t="s">
        <v>18</v>
      </c>
      <c r="H323">
        <v>17786</v>
      </c>
      <c r="I323" t="s">
        <v>19</v>
      </c>
      <c r="J323">
        <v>0.2</v>
      </c>
      <c r="K323">
        <v>17000</v>
      </c>
      <c r="L323" s="5" t="s">
        <v>48</v>
      </c>
    </row>
    <row r="324" spans="1:12" x14ac:dyDescent="0.3">
      <c r="A324" t="s">
        <v>561</v>
      </c>
      <c r="B324" t="s">
        <v>392</v>
      </c>
      <c r="C324" t="s">
        <v>14</v>
      </c>
      <c r="D324" t="s">
        <v>15</v>
      </c>
      <c r="E324" t="s">
        <v>16</v>
      </c>
      <c r="F324" t="s">
        <v>17</v>
      </c>
      <c r="G324" t="s">
        <v>18</v>
      </c>
      <c r="H324">
        <v>13857</v>
      </c>
      <c r="I324" t="s">
        <v>19</v>
      </c>
      <c r="J324">
        <v>0.2</v>
      </c>
      <c r="K324">
        <v>14000</v>
      </c>
      <c r="L324" s="6">
        <v>45324</v>
      </c>
    </row>
    <row r="325" spans="1:12" x14ac:dyDescent="0.3">
      <c r="A325" t="s">
        <v>562</v>
      </c>
      <c r="B325" t="s">
        <v>563</v>
      </c>
      <c r="C325" t="s">
        <v>14</v>
      </c>
      <c r="D325" t="s">
        <v>15</v>
      </c>
      <c r="E325" t="s">
        <v>16</v>
      </c>
      <c r="F325" t="s">
        <v>17</v>
      </c>
      <c r="G325" t="s">
        <v>28</v>
      </c>
      <c r="H325">
        <v>15305</v>
      </c>
      <c r="I325" t="s">
        <v>36</v>
      </c>
      <c r="J325">
        <v>0.3</v>
      </c>
      <c r="K325">
        <v>14000</v>
      </c>
      <c r="L325" s="5" t="s">
        <v>373</v>
      </c>
    </row>
    <row r="326" spans="1:12" x14ac:dyDescent="0.3">
      <c r="A326" t="s">
        <v>564</v>
      </c>
      <c r="B326" t="s">
        <v>442</v>
      </c>
      <c r="C326" t="s">
        <v>33</v>
      </c>
      <c r="D326" t="s">
        <v>34</v>
      </c>
      <c r="E326" t="s">
        <v>35</v>
      </c>
      <c r="F326" t="s">
        <v>44</v>
      </c>
      <c r="G326" t="s">
        <v>18</v>
      </c>
      <c r="H326">
        <v>17368</v>
      </c>
      <c r="I326" t="s">
        <v>23</v>
      </c>
      <c r="J326">
        <v>0.1</v>
      </c>
      <c r="K326">
        <v>17000</v>
      </c>
      <c r="L326" s="6">
        <v>45352</v>
      </c>
    </row>
    <row r="327" spans="1:12" x14ac:dyDescent="0.3">
      <c r="A327" t="s">
        <v>565</v>
      </c>
      <c r="B327" t="s">
        <v>510</v>
      </c>
      <c r="C327" t="s">
        <v>14</v>
      </c>
      <c r="D327" t="s">
        <v>15</v>
      </c>
      <c r="E327" t="s">
        <v>16</v>
      </c>
      <c r="F327" t="s">
        <v>27</v>
      </c>
      <c r="G327" t="s">
        <v>18</v>
      </c>
      <c r="H327">
        <v>15824</v>
      </c>
      <c r="K327">
        <v>14000</v>
      </c>
      <c r="L327" s="6">
        <v>45352</v>
      </c>
    </row>
    <row r="328" spans="1:12" x14ac:dyDescent="0.3">
      <c r="A328" t="s">
        <v>566</v>
      </c>
      <c r="B328" t="s">
        <v>82</v>
      </c>
      <c r="C328" t="s">
        <v>51</v>
      </c>
      <c r="D328" t="s">
        <v>52</v>
      </c>
      <c r="E328" t="s">
        <v>35</v>
      </c>
      <c r="F328" t="s">
        <v>44</v>
      </c>
      <c r="G328" t="s">
        <v>28</v>
      </c>
      <c r="H328">
        <v>13645</v>
      </c>
      <c r="K328">
        <v>13000</v>
      </c>
      <c r="L328" s="5" t="s">
        <v>235</v>
      </c>
    </row>
    <row r="329" spans="1:12" x14ac:dyDescent="0.3">
      <c r="A329" t="s">
        <v>567</v>
      </c>
      <c r="B329" t="s">
        <v>160</v>
      </c>
      <c r="C329" t="s">
        <v>72</v>
      </c>
      <c r="D329" t="s">
        <v>73</v>
      </c>
      <c r="E329" t="s">
        <v>53</v>
      </c>
      <c r="F329" t="s">
        <v>17</v>
      </c>
      <c r="G329" t="s">
        <v>18</v>
      </c>
      <c r="H329">
        <v>9796</v>
      </c>
      <c r="I329" t="s">
        <v>29</v>
      </c>
      <c r="K329">
        <v>9000</v>
      </c>
      <c r="L329" s="6">
        <v>45536</v>
      </c>
    </row>
    <row r="330" spans="1:12" x14ac:dyDescent="0.3">
      <c r="A330" t="s">
        <v>568</v>
      </c>
      <c r="B330" t="s">
        <v>237</v>
      </c>
      <c r="C330" t="s">
        <v>33</v>
      </c>
      <c r="D330" t="s">
        <v>34</v>
      </c>
      <c r="E330" t="s">
        <v>35</v>
      </c>
      <c r="F330" t="s">
        <v>27</v>
      </c>
      <c r="G330" t="s">
        <v>28</v>
      </c>
      <c r="H330">
        <v>16609</v>
      </c>
      <c r="I330" t="s">
        <v>29</v>
      </c>
      <c r="K330">
        <v>17000</v>
      </c>
      <c r="L330" s="6">
        <v>45536</v>
      </c>
    </row>
    <row r="331" spans="1:12" x14ac:dyDescent="0.3">
      <c r="A331" t="s">
        <v>569</v>
      </c>
      <c r="B331" t="s">
        <v>433</v>
      </c>
      <c r="C331" t="s">
        <v>14</v>
      </c>
      <c r="D331" t="s">
        <v>15</v>
      </c>
      <c r="E331" t="s">
        <v>35</v>
      </c>
      <c r="F331" t="s">
        <v>17</v>
      </c>
      <c r="G331" t="s">
        <v>40</v>
      </c>
      <c r="H331">
        <v>14758</v>
      </c>
      <c r="I331" t="s">
        <v>29</v>
      </c>
      <c r="K331">
        <v>14000</v>
      </c>
      <c r="L331" s="5" t="s">
        <v>69</v>
      </c>
    </row>
    <row r="332" spans="1:12" x14ac:dyDescent="0.3">
      <c r="A332" t="s">
        <v>570</v>
      </c>
      <c r="B332" t="s">
        <v>424</v>
      </c>
      <c r="C332" t="s">
        <v>51</v>
      </c>
      <c r="D332" t="s">
        <v>52</v>
      </c>
      <c r="E332" t="s">
        <v>35</v>
      </c>
      <c r="F332" t="s">
        <v>17</v>
      </c>
      <c r="G332" t="s">
        <v>40</v>
      </c>
      <c r="H332">
        <v>11635</v>
      </c>
      <c r="I332" t="s">
        <v>36</v>
      </c>
      <c r="J332">
        <v>0.3</v>
      </c>
      <c r="K332">
        <v>13000</v>
      </c>
      <c r="L332" s="5" t="s">
        <v>85</v>
      </c>
    </row>
    <row r="333" spans="1:12" x14ac:dyDescent="0.3">
      <c r="A333" t="s">
        <v>571</v>
      </c>
      <c r="B333" t="s">
        <v>293</v>
      </c>
      <c r="C333" t="s">
        <v>14</v>
      </c>
      <c r="D333" t="s">
        <v>15</v>
      </c>
      <c r="E333" t="s">
        <v>35</v>
      </c>
      <c r="F333" t="s">
        <v>44</v>
      </c>
      <c r="G333" t="s">
        <v>40</v>
      </c>
      <c r="H333">
        <v>14518</v>
      </c>
      <c r="I333" t="s">
        <v>23</v>
      </c>
      <c r="J333">
        <v>0.1</v>
      </c>
      <c r="K333">
        <v>14000</v>
      </c>
      <c r="L333" s="5" t="s">
        <v>109</v>
      </c>
    </row>
    <row r="334" spans="1:12" x14ac:dyDescent="0.3">
      <c r="A334" t="s">
        <v>572</v>
      </c>
      <c r="B334" t="s">
        <v>262</v>
      </c>
      <c r="C334" t="s">
        <v>14</v>
      </c>
      <c r="D334" t="s">
        <v>15</v>
      </c>
      <c r="E334" t="s">
        <v>16</v>
      </c>
      <c r="F334" t="s">
        <v>27</v>
      </c>
      <c r="G334" t="s">
        <v>40</v>
      </c>
      <c r="H334">
        <v>14448</v>
      </c>
      <c r="I334" t="s">
        <v>23</v>
      </c>
      <c r="J334">
        <v>0.1</v>
      </c>
      <c r="K334">
        <v>14000</v>
      </c>
      <c r="L334" s="5" t="s">
        <v>109</v>
      </c>
    </row>
    <row r="335" spans="1:12" x14ac:dyDescent="0.3">
      <c r="A335" t="s">
        <v>573</v>
      </c>
      <c r="B335" t="s">
        <v>500</v>
      </c>
      <c r="C335" t="s">
        <v>72</v>
      </c>
      <c r="D335" t="s">
        <v>73</v>
      </c>
      <c r="E335" t="s">
        <v>53</v>
      </c>
      <c r="F335" t="s">
        <v>27</v>
      </c>
      <c r="G335" t="s">
        <v>28</v>
      </c>
      <c r="H335">
        <v>7889</v>
      </c>
      <c r="I335" t="s">
        <v>23</v>
      </c>
      <c r="J335">
        <v>0.1</v>
      </c>
      <c r="K335">
        <v>9000</v>
      </c>
      <c r="L335" s="6">
        <v>45536</v>
      </c>
    </row>
    <row r="336" spans="1:12" x14ac:dyDescent="0.3">
      <c r="A336" t="s">
        <v>574</v>
      </c>
      <c r="B336" t="s">
        <v>484</v>
      </c>
      <c r="C336" t="s">
        <v>51</v>
      </c>
      <c r="D336" t="s">
        <v>52</v>
      </c>
      <c r="E336" t="s">
        <v>16</v>
      </c>
      <c r="F336" t="s">
        <v>44</v>
      </c>
      <c r="G336" t="s">
        <v>40</v>
      </c>
      <c r="H336">
        <v>13365</v>
      </c>
      <c r="I336" t="s">
        <v>29</v>
      </c>
      <c r="K336">
        <v>13000</v>
      </c>
      <c r="L336" s="5" t="s">
        <v>326</v>
      </c>
    </row>
    <row r="337" spans="1:12" x14ac:dyDescent="0.3">
      <c r="A337" t="s">
        <v>575</v>
      </c>
      <c r="B337" t="s">
        <v>237</v>
      </c>
      <c r="C337" t="s">
        <v>33</v>
      </c>
      <c r="D337" t="s">
        <v>34</v>
      </c>
      <c r="E337" t="s">
        <v>35</v>
      </c>
      <c r="F337" t="s">
        <v>17</v>
      </c>
      <c r="G337" t="s">
        <v>18</v>
      </c>
      <c r="H337">
        <v>17704</v>
      </c>
      <c r="I337" t="s">
        <v>29</v>
      </c>
      <c r="K337">
        <v>17000</v>
      </c>
      <c r="L337" s="5" t="s">
        <v>101</v>
      </c>
    </row>
    <row r="338" spans="1:12" x14ac:dyDescent="0.3">
      <c r="A338" t="s">
        <v>576</v>
      </c>
      <c r="B338" t="s">
        <v>471</v>
      </c>
      <c r="C338" t="s">
        <v>33</v>
      </c>
      <c r="D338" t="s">
        <v>34</v>
      </c>
      <c r="E338" t="s">
        <v>35</v>
      </c>
      <c r="F338" t="s">
        <v>44</v>
      </c>
      <c r="G338" t="s">
        <v>28</v>
      </c>
      <c r="H338">
        <v>18603</v>
      </c>
      <c r="I338" t="s">
        <v>19</v>
      </c>
      <c r="J338">
        <v>0.2</v>
      </c>
      <c r="K338">
        <v>17000</v>
      </c>
      <c r="L338" s="6">
        <v>45567</v>
      </c>
    </row>
    <row r="339" spans="1:12" x14ac:dyDescent="0.3">
      <c r="A339" t="s">
        <v>577</v>
      </c>
      <c r="B339" t="s">
        <v>105</v>
      </c>
      <c r="C339" t="s">
        <v>72</v>
      </c>
      <c r="D339" t="s">
        <v>73</v>
      </c>
      <c r="E339" t="s">
        <v>35</v>
      </c>
      <c r="F339" t="s">
        <v>17</v>
      </c>
      <c r="G339" t="s">
        <v>28</v>
      </c>
      <c r="H339">
        <v>9749</v>
      </c>
      <c r="K339">
        <v>9000</v>
      </c>
      <c r="L339" s="5" t="s">
        <v>158</v>
      </c>
    </row>
    <row r="340" spans="1:12" x14ac:dyDescent="0.3">
      <c r="A340" t="s">
        <v>578</v>
      </c>
      <c r="B340" t="s">
        <v>250</v>
      </c>
      <c r="C340" t="s">
        <v>72</v>
      </c>
      <c r="D340" t="s">
        <v>73</v>
      </c>
      <c r="E340" t="s">
        <v>53</v>
      </c>
      <c r="F340" t="s">
        <v>27</v>
      </c>
      <c r="G340" t="s">
        <v>40</v>
      </c>
      <c r="H340">
        <v>8541</v>
      </c>
      <c r="I340" t="s">
        <v>19</v>
      </c>
      <c r="J340">
        <v>0.2</v>
      </c>
      <c r="K340">
        <v>9000</v>
      </c>
      <c r="L340" s="5" t="s">
        <v>198</v>
      </c>
    </row>
    <row r="341" spans="1:12" x14ac:dyDescent="0.3">
      <c r="A341" t="s">
        <v>579</v>
      </c>
      <c r="B341" t="s">
        <v>580</v>
      </c>
      <c r="C341" t="s">
        <v>51</v>
      </c>
      <c r="D341" t="s">
        <v>52</v>
      </c>
      <c r="E341" t="s">
        <v>35</v>
      </c>
      <c r="F341" t="s">
        <v>17</v>
      </c>
      <c r="G341" t="s">
        <v>28</v>
      </c>
      <c r="H341">
        <v>11591</v>
      </c>
      <c r="K341">
        <v>13000</v>
      </c>
      <c r="L341" s="5" t="s">
        <v>333</v>
      </c>
    </row>
    <row r="342" spans="1:12" x14ac:dyDescent="0.3">
      <c r="A342" t="s">
        <v>581</v>
      </c>
      <c r="B342" t="s">
        <v>194</v>
      </c>
      <c r="C342" t="s">
        <v>72</v>
      </c>
      <c r="D342" t="s">
        <v>73</v>
      </c>
      <c r="E342" t="s">
        <v>53</v>
      </c>
      <c r="F342" t="s">
        <v>44</v>
      </c>
      <c r="G342" t="s">
        <v>28</v>
      </c>
      <c r="H342">
        <v>7549</v>
      </c>
      <c r="K342">
        <v>9000</v>
      </c>
      <c r="L342" s="5" t="s">
        <v>109</v>
      </c>
    </row>
    <row r="343" spans="1:12" x14ac:dyDescent="0.3">
      <c r="A343" t="s">
        <v>582</v>
      </c>
      <c r="B343" t="s">
        <v>322</v>
      </c>
      <c r="C343" t="s">
        <v>33</v>
      </c>
      <c r="D343" t="s">
        <v>34</v>
      </c>
      <c r="E343" t="s">
        <v>16</v>
      </c>
      <c r="F343" t="s">
        <v>27</v>
      </c>
      <c r="G343" t="s">
        <v>40</v>
      </c>
      <c r="H343">
        <v>18469</v>
      </c>
      <c r="I343" t="s">
        <v>36</v>
      </c>
      <c r="J343">
        <v>0.3</v>
      </c>
      <c r="K343">
        <v>17000</v>
      </c>
      <c r="L343" s="6">
        <v>45444</v>
      </c>
    </row>
    <row r="344" spans="1:12" x14ac:dyDescent="0.3">
      <c r="A344" t="s">
        <v>583</v>
      </c>
      <c r="B344" t="s">
        <v>584</v>
      </c>
      <c r="C344" t="s">
        <v>51</v>
      </c>
      <c r="D344" t="s">
        <v>52</v>
      </c>
      <c r="E344" t="s">
        <v>35</v>
      </c>
      <c r="F344" t="s">
        <v>17</v>
      </c>
      <c r="G344" t="s">
        <v>40</v>
      </c>
      <c r="H344">
        <v>13759</v>
      </c>
      <c r="I344" t="s">
        <v>29</v>
      </c>
      <c r="K344">
        <v>13000</v>
      </c>
      <c r="L344" s="6">
        <v>45506</v>
      </c>
    </row>
    <row r="345" spans="1:12" x14ac:dyDescent="0.3">
      <c r="A345" t="s">
        <v>585</v>
      </c>
      <c r="B345" t="s">
        <v>150</v>
      </c>
      <c r="C345" t="s">
        <v>14</v>
      </c>
      <c r="D345" t="s">
        <v>15</v>
      </c>
      <c r="E345" t="s">
        <v>35</v>
      </c>
      <c r="F345" t="s">
        <v>44</v>
      </c>
      <c r="G345" t="s">
        <v>28</v>
      </c>
      <c r="H345">
        <v>14750</v>
      </c>
      <c r="I345" t="s">
        <v>29</v>
      </c>
      <c r="K345">
        <v>14000</v>
      </c>
      <c r="L345" s="5" t="s">
        <v>24</v>
      </c>
    </row>
    <row r="346" spans="1:12" x14ac:dyDescent="0.3">
      <c r="A346" t="s">
        <v>586</v>
      </c>
      <c r="B346" t="s">
        <v>244</v>
      </c>
      <c r="C346" t="s">
        <v>33</v>
      </c>
      <c r="D346" t="s">
        <v>34</v>
      </c>
      <c r="E346" t="s">
        <v>53</v>
      </c>
      <c r="F346" t="s">
        <v>27</v>
      </c>
      <c r="G346" t="s">
        <v>18</v>
      </c>
      <c r="H346">
        <v>18838</v>
      </c>
      <c r="I346" t="s">
        <v>19</v>
      </c>
      <c r="J346">
        <v>0.2</v>
      </c>
      <c r="K346">
        <v>17000</v>
      </c>
      <c r="L346" s="5" t="s">
        <v>20</v>
      </c>
    </row>
    <row r="347" spans="1:12" x14ac:dyDescent="0.3">
      <c r="A347" t="s">
        <v>587</v>
      </c>
      <c r="B347" t="s">
        <v>202</v>
      </c>
      <c r="C347" t="s">
        <v>72</v>
      </c>
      <c r="D347" t="s">
        <v>73</v>
      </c>
      <c r="E347" t="s">
        <v>35</v>
      </c>
      <c r="F347" t="s">
        <v>44</v>
      </c>
      <c r="G347" t="s">
        <v>28</v>
      </c>
      <c r="H347">
        <v>9882</v>
      </c>
      <c r="I347" t="s">
        <v>19</v>
      </c>
      <c r="J347">
        <v>0.2</v>
      </c>
      <c r="K347">
        <v>9000</v>
      </c>
      <c r="L347" s="5" t="s">
        <v>132</v>
      </c>
    </row>
    <row r="348" spans="1:12" x14ac:dyDescent="0.3">
      <c r="A348" t="s">
        <v>588</v>
      </c>
      <c r="B348" t="s">
        <v>589</v>
      </c>
      <c r="C348" t="s">
        <v>33</v>
      </c>
      <c r="D348" t="s">
        <v>34</v>
      </c>
      <c r="E348" t="s">
        <v>53</v>
      </c>
      <c r="F348" t="s">
        <v>17</v>
      </c>
      <c r="G348" t="s">
        <v>40</v>
      </c>
      <c r="H348">
        <v>17185</v>
      </c>
      <c r="I348" t="s">
        <v>36</v>
      </c>
      <c r="J348">
        <v>0.3</v>
      </c>
      <c r="K348">
        <v>17000</v>
      </c>
      <c r="L348" s="5" t="s">
        <v>208</v>
      </c>
    </row>
    <row r="349" spans="1:12" x14ac:dyDescent="0.3">
      <c r="A349" t="s">
        <v>590</v>
      </c>
      <c r="B349" t="s">
        <v>152</v>
      </c>
      <c r="C349" t="s">
        <v>72</v>
      </c>
      <c r="D349" t="s">
        <v>73</v>
      </c>
      <c r="E349" t="s">
        <v>53</v>
      </c>
      <c r="F349" t="s">
        <v>27</v>
      </c>
      <c r="G349" t="s">
        <v>28</v>
      </c>
      <c r="H349">
        <v>8923</v>
      </c>
      <c r="I349" t="s">
        <v>36</v>
      </c>
      <c r="J349">
        <v>0.3</v>
      </c>
      <c r="K349">
        <v>9000</v>
      </c>
      <c r="L349" s="5" t="s">
        <v>333</v>
      </c>
    </row>
    <row r="350" spans="1:12" x14ac:dyDescent="0.3">
      <c r="A350" t="s">
        <v>591</v>
      </c>
      <c r="B350" t="s">
        <v>427</v>
      </c>
      <c r="C350" t="s">
        <v>33</v>
      </c>
      <c r="D350" t="s">
        <v>34</v>
      </c>
      <c r="E350" t="s">
        <v>53</v>
      </c>
      <c r="F350" t="s">
        <v>27</v>
      </c>
      <c r="G350" t="s">
        <v>28</v>
      </c>
      <c r="H350">
        <v>18539</v>
      </c>
      <c r="I350" t="s">
        <v>19</v>
      </c>
      <c r="J350">
        <v>0.2</v>
      </c>
      <c r="K350">
        <v>17000</v>
      </c>
      <c r="L350" s="5" t="s">
        <v>20</v>
      </c>
    </row>
    <row r="351" spans="1:12" x14ac:dyDescent="0.3">
      <c r="A351" t="s">
        <v>592</v>
      </c>
      <c r="B351" t="s">
        <v>593</v>
      </c>
      <c r="C351" t="s">
        <v>33</v>
      </c>
      <c r="D351" t="s">
        <v>34</v>
      </c>
      <c r="E351" t="s">
        <v>16</v>
      </c>
      <c r="F351" t="s">
        <v>44</v>
      </c>
      <c r="G351" t="s">
        <v>28</v>
      </c>
      <c r="H351">
        <v>17949</v>
      </c>
      <c r="K351">
        <v>17000</v>
      </c>
      <c r="L351" s="5" t="s">
        <v>117</v>
      </c>
    </row>
    <row r="352" spans="1:12" x14ac:dyDescent="0.3">
      <c r="A352" t="s">
        <v>594</v>
      </c>
      <c r="B352" t="s">
        <v>39</v>
      </c>
      <c r="C352" t="s">
        <v>33</v>
      </c>
      <c r="D352" t="s">
        <v>34</v>
      </c>
      <c r="E352" t="s">
        <v>35</v>
      </c>
      <c r="F352" t="s">
        <v>17</v>
      </c>
      <c r="G352" t="s">
        <v>28</v>
      </c>
      <c r="H352">
        <v>18413</v>
      </c>
      <c r="I352" t="s">
        <v>19</v>
      </c>
      <c r="J352">
        <v>0.2</v>
      </c>
      <c r="K352">
        <v>17000</v>
      </c>
      <c r="L352" s="6">
        <v>45293</v>
      </c>
    </row>
    <row r="353" spans="1:12" x14ac:dyDescent="0.3">
      <c r="A353" t="s">
        <v>595</v>
      </c>
      <c r="B353" t="s">
        <v>234</v>
      </c>
      <c r="C353" t="s">
        <v>33</v>
      </c>
      <c r="D353" t="s">
        <v>34</v>
      </c>
      <c r="E353" t="s">
        <v>53</v>
      </c>
      <c r="F353" t="s">
        <v>17</v>
      </c>
      <c r="G353" t="s">
        <v>28</v>
      </c>
      <c r="H353">
        <v>17628</v>
      </c>
      <c r="K353">
        <v>17000</v>
      </c>
      <c r="L353" s="5" t="s">
        <v>192</v>
      </c>
    </row>
    <row r="354" spans="1:12" x14ac:dyDescent="0.3">
      <c r="A354" t="s">
        <v>596</v>
      </c>
      <c r="B354" t="s">
        <v>313</v>
      </c>
      <c r="C354" t="s">
        <v>33</v>
      </c>
      <c r="D354" t="s">
        <v>34</v>
      </c>
      <c r="E354" t="s">
        <v>35</v>
      </c>
      <c r="F354" t="s">
        <v>27</v>
      </c>
      <c r="G354" t="s">
        <v>28</v>
      </c>
      <c r="H354">
        <v>17238</v>
      </c>
      <c r="K354">
        <v>17000</v>
      </c>
      <c r="L354" s="6">
        <v>45627</v>
      </c>
    </row>
    <row r="355" spans="1:12" x14ac:dyDescent="0.3">
      <c r="A355" t="s">
        <v>597</v>
      </c>
      <c r="B355" t="s">
        <v>98</v>
      </c>
      <c r="C355" t="s">
        <v>14</v>
      </c>
      <c r="D355" t="s">
        <v>15</v>
      </c>
      <c r="E355" t="s">
        <v>16</v>
      </c>
      <c r="F355" t="s">
        <v>27</v>
      </c>
      <c r="G355" t="s">
        <v>18</v>
      </c>
      <c r="H355">
        <v>15871</v>
      </c>
      <c r="I355" t="s">
        <v>23</v>
      </c>
      <c r="J355">
        <v>0.1</v>
      </c>
      <c r="K355">
        <v>14000</v>
      </c>
      <c r="L355" s="5" t="s">
        <v>198</v>
      </c>
    </row>
    <row r="356" spans="1:12" x14ac:dyDescent="0.3">
      <c r="A356" t="s">
        <v>598</v>
      </c>
      <c r="B356" t="s">
        <v>442</v>
      </c>
      <c r="C356" t="s">
        <v>51</v>
      </c>
      <c r="D356" t="s">
        <v>52</v>
      </c>
      <c r="E356" t="s">
        <v>16</v>
      </c>
      <c r="F356" t="s">
        <v>27</v>
      </c>
      <c r="G356" t="s">
        <v>18</v>
      </c>
      <c r="H356">
        <v>13896</v>
      </c>
      <c r="I356" t="s">
        <v>19</v>
      </c>
      <c r="J356">
        <v>0.2</v>
      </c>
      <c r="K356">
        <v>13000</v>
      </c>
      <c r="L356" s="6">
        <v>45292</v>
      </c>
    </row>
    <row r="357" spans="1:12" x14ac:dyDescent="0.3">
      <c r="A357" t="s">
        <v>599</v>
      </c>
      <c r="B357" t="s">
        <v>26</v>
      </c>
      <c r="C357" t="s">
        <v>72</v>
      </c>
      <c r="D357" t="s">
        <v>73</v>
      </c>
      <c r="E357" t="s">
        <v>53</v>
      </c>
      <c r="F357" t="s">
        <v>27</v>
      </c>
      <c r="G357" t="s">
        <v>28</v>
      </c>
      <c r="H357">
        <v>9612</v>
      </c>
      <c r="I357" t="s">
        <v>29</v>
      </c>
      <c r="K357">
        <v>9000</v>
      </c>
      <c r="L357" s="5" t="s">
        <v>333</v>
      </c>
    </row>
    <row r="358" spans="1:12" x14ac:dyDescent="0.3">
      <c r="A358" t="s">
        <v>600</v>
      </c>
      <c r="B358" t="s">
        <v>367</v>
      </c>
      <c r="C358" t="s">
        <v>72</v>
      </c>
      <c r="D358" t="s">
        <v>73</v>
      </c>
      <c r="E358" t="s">
        <v>35</v>
      </c>
      <c r="F358" t="s">
        <v>27</v>
      </c>
      <c r="G358" t="s">
        <v>28</v>
      </c>
      <c r="H358">
        <v>9259</v>
      </c>
      <c r="K358">
        <v>9000</v>
      </c>
      <c r="L358" s="6">
        <v>45292</v>
      </c>
    </row>
    <row r="359" spans="1:12" x14ac:dyDescent="0.3">
      <c r="A359" t="s">
        <v>601</v>
      </c>
      <c r="B359" t="s">
        <v>194</v>
      </c>
      <c r="C359" t="s">
        <v>33</v>
      </c>
      <c r="D359" t="s">
        <v>34</v>
      </c>
      <c r="E359" t="s">
        <v>16</v>
      </c>
      <c r="F359" t="s">
        <v>17</v>
      </c>
      <c r="G359" t="s">
        <v>18</v>
      </c>
      <c r="H359">
        <v>17057</v>
      </c>
      <c r="K359">
        <v>17000</v>
      </c>
      <c r="L359" s="5" t="s">
        <v>230</v>
      </c>
    </row>
    <row r="360" spans="1:12" x14ac:dyDescent="0.3">
      <c r="A360" t="s">
        <v>602</v>
      </c>
      <c r="B360" t="s">
        <v>141</v>
      </c>
      <c r="C360" t="s">
        <v>14</v>
      </c>
      <c r="D360" t="s">
        <v>15</v>
      </c>
      <c r="E360" t="s">
        <v>35</v>
      </c>
      <c r="F360" t="s">
        <v>44</v>
      </c>
      <c r="G360" t="s">
        <v>18</v>
      </c>
      <c r="H360">
        <v>12987</v>
      </c>
      <c r="I360" t="s">
        <v>19</v>
      </c>
      <c r="J360">
        <v>0.2</v>
      </c>
      <c r="K360">
        <v>14000</v>
      </c>
      <c r="L360" s="6">
        <v>45537</v>
      </c>
    </row>
    <row r="361" spans="1:12" x14ac:dyDescent="0.3">
      <c r="A361" t="s">
        <v>603</v>
      </c>
      <c r="B361" t="s">
        <v>484</v>
      </c>
      <c r="C361" t="s">
        <v>33</v>
      </c>
      <c r="D361" t="s">
        <v>34</v>
      </c>
      <c r="E361" t="s">
        <v>53</v>
      </c>
      <c r="F361" t="s">
        <v>17</v>
      </c>
      <c r="G361" t="s">
        <v>18</v>
      </c>
      <c r="H361">
        <v>16528</v>
      </c>
      <c r="K361">
        <v>17000</v>
      </c>
      <c r="L361" s="5" t="s">
        <v>192</v>
      </c>
    </row>
    <row r="362" spans="1:12" x14ac:dyDescent="0.3">
      <c r="A362" t="s">
        <v>604</v>
      </c>
      <c r="B362" t="s">
        <v>555</v>
      </c>
      <c r="C362" t="s">
        <v>51</v>
      </c>
      <c r="D362" t="s">
        <v>52</v>
      </c>
      <c r="E362" t="s">
        <v>53</v>
      </c>
      <c r="F362" t="s">
        <v>44</v>
      </c>
      <c r="G362" t="s">
        <v>18</v>
      </c>
      <c r="H362">
        <v>13677</v>
      </c>
      <c r="I362" t="s">
        <v>23</v>
      </c>
      <c r="J362">
        <v>0.1</v>
      </c>
      <c r="K362">
        <v>13000</v>
      </c>
      <c r="L362" s="6">
        <v>45444</v>
      </c>
    </row>
    <row r="363" spans="1:12" x14ac:dyDescent="0.3">
      <c r="A363" t="s">
        <v>605</v>
      </c>
      <c r="B363" t="s">
        <v>206</v>
      </c>
      <c r="C363" t="s">
        <v>72</v>
      </c>
      <c r="D363" t="s">
        <v>73</v>
      </c>
      <c r="E363" t="s">
        <v>16</v>
      </c>
      <c r="F363" t="s">
        <v>17</v>
      </c>
      <c r="G363" t="s">
        <v>18</v>
      </c>
      <c r="H363">
        <v>9608</v>
      </c>
      <c r="I363" t="s">
        <v>23</v>
      </c>
      <c r="J363">
        <v>0.1</v>
      </c>
      <c r="K363">
        <v>9000</v>
      </c>
      <c r="L363" s="5" t="s">
        <v>57</v>
      </c>
    </row>
    <row r="364" spans="1:12" x14ac:dyDescent="0.3">
      <c r="A364" t="s">
        <v>606</v>
      </c>
      <c r="B364" t="s">
        <v>360</v>
      </c>
      <c r="C364" t="s">
        <v>72</v>
      </c>
      <c r="D364" t="s">
        <v>73</v>
      </c>
      <c r="E364" t="s">
        <v>53</v>
      </c>
      <c r="F364" t="s">
        <v>44</v>
      </c>
      <c r="G364" t="s">
        <v>40</v>
      </c>
      <c r="H364">
        <v>9317</v>
      </c>
      <c r="I364" t="s">
        <v>23</v>
      </c>
      <c r="J364">
        <v>0.1</v>
      </c>
      <c r="K364">
        <v>9000</v>
      </c>
      <c r="L364" s="5" t="s">
        <v>211</v>
      </c>
    </row>
    <row r="365" spans="1:12" x14ac:dyDescent="0.3">
      <c r="A365" t="s">
        <v>607</v>
      </c>
      <c r="B365" t="s">
        <v>215</v>
      </c>
      <c r="C365" t="s">
        <v>51</v>
      </c>
      <c r="D365" t="s">
        <v>52</v>
      </c>
      <c r="E365" t="s">
        <v>35</v>
      </c>
      <c r="F365" t="s">
        <v>44</v>
      </c>
      <c r="G365" t="s">
        <v>28</v>
      </c>
      <c r="H365">
        <v>12947</v>
      </c>
      <c r="I365" t="s">
        <v>36</v>
      </c>
      <c r="J365">
        <v>0.3</v>
      </c>
      <c r="K365">
        <v>13000</v>
      </c>
      <c r="L365" s="6">
        <v>45352</v>
      </c>
    </row>
    <row r="366" spans="1:12" x14ac:dyDescent="0.3">
      <c r="A366" t="s">
        <v>608</v>
      </c>
      <c r="B366" t="s">
        <v>439</v>
      </c>
      <c r="C366" t="s">
        <v>33</v>
      </c>
      <c r="D366" t="s">
        <v>34</v>
      </c>
      <c r="E366" t="s">
        <v>16</v>
      </c>
      <c r="F366" t="s">
        <v>44</v>
      </c>
      <c r="G366" t="s">
        <v>28</v>
      </c>
      <c r="H366">
        <v>15134</v>
      </c>
      <c r="I366" t="s">
        <v>19</v>
      </c>
      <c r="J366">
        <v>0.2</v>
      </c>
      <c r="K366">
        <v>17000</v>
      </c>
      <c r="L366" s="5" t="s">
        <v>45</v>
      </c>
    </row>
    <row r="367" spans="1:12" x14ac:dyDescent="0.3">
      <c r="A367" t="s">
        <v>609</v>
      </c>
      <c r="B367" t="s">
        <v>338</v>
      </c>
      <c r="C367" t="s">
        <v>14</v>
      </c>
      <c r="D367" t="s">
        <v>15</v>
      </c>
      <c r="E367" t="s">
        <v>35</v>
      </c>
      <c r="F367" t="s">
        <v>44</v>
      </c>
      <c r="G367" t="s">
        <v>18</v>
      </c>
      <c r="H367">
        <v>15081</v>
      </c>
      <c r="K367">
        <v>14000</v>
      </c>
      <c r="L367" s="5" t="s">
        <v>45</v>
      </c>
    </row>
    <row r="368" spans="1:12" x14ac:dyDescent="0.3">
      <c r="A368" t="s">
        <v>610</v>
      </c>
      <c r="B368" t="s">
        <v>296</v>
      </c>
      <c r="C368" t="s">
        <v>51</v>
      </c>
      <c r="D368" t="s">
        <v>52</v>
      </c>
      <c r="E368" t="s">
        <v>16</v>
      </c>
      <c r="F368" t="s">
        <v>27</v>
      </c>
      <c r="G368" t="s">
        <v>28</v>
      </c>
      <c r="H368">
        <v>14418</v>
      </c>
      <c r="K368">
        <v>13000</v>
      </c>
      <c r="L368" s="5" t="s">
        <v>106</v>
      </c>
    </row>
    <row r="369" spans="1:12" x14ac:dyDescent="0.3">
      <c r="A369" t="s">
        <v>611</v>
      </c>
      <c r="B369" t="s">
        <v>98</v>
      </c>
      <c r="C369" t="s">
        <v>33</v>
      </c>
      <c r="D369" t="s">
        <v>34</v>
      </c>
      <c r="E369" t="s">
        <v>53</v>
      </c>
      <c r="F369" t="s">
        <v>44</v>
      </c>
      <c r="G369" t="s">
        <v>18</v>
      </c>
      <c r="H369">
        <v>18237</v>
      </c>
      <c r="I369" t="s">
        <v>23</v>
      </c>
      <c r="J369">
        <v>0.1</v>
      </c>
      <c r="K369">
        <v>17000</v>
      </c>
      <c r="L369" s="6">
        <v>45324</v>
      </c>
    </row>
    <row r="370" spans="1:12" x14ac:dyDescent="0.3">
      <c r="A370" t="s">
        <v>612</v>
      </c>
      <c r="B370" t="s">
        <v>613</v>
      </c>
      <c r="C370" t="s">
        <v>14</v>
      </c>
      <c r="D370" t="s">
        <v>15</v>
      </c>
      <c r="E370" t="s">
        <v>35</v>
      </c>
      <c r="F370" t="s">
        <v>17</v>
      </c>
      <c r="G370" t="s">
        <v>18</v>
      </c>
      <c r="H370">
        <v>15435</v>
      </c>
      <c r="I370" t="s">
        <v>23</v>
      </c>
      <c r="J370">
        <v>0.1</v>
      </c>
      <c r="K370">
        <v>14000</v>
      </c>
      <c r="L370" s="5" t="s">
        <v>165</v>
      </c>
    </row>
    <row r="371" spans="1:12" x14ac:dyDescent="0.3">
      <c r="A371" t="s">
        <v>614</v>
      </c>
      <c r="B371" t="s">
        <v>615</v>
      </c>
      <c r="C371" t="s">
        <v>72</v>
      </c>
      <c r="D371" t="s">
        <v>73</v>
      </c>
      <c r="E371" t="s">
        <v>53</v>
      </c>
      <c r="F371" t="s">
        <v>27</v>
      </c>
      <c r="G371" t="s">
        <v>28</v>
      </c>
      <c r="H371">
        <v>8119</v>
      </c>
      <c r="K371">
        <v>9000</v>
      </c>
      <c r="L371" s="6">
        <v>45293</v>
      </c>
    </row>
    <row r="372" spans="1:12" x14ac:dyDescent="0.3">
      <c r="A372" t="s">
        <v>616</v>
      </c>
      <c r="B372" t="s">
        <v>427</v>
      </c>
      <c r="C372" t="s">
        <v>72</v>
      </c>
      <c r="D372" t="s">
        <v>73</v>
      </c>
      <c r="E372" t="s">
        <v>53</v>
      </c>
      <c r="F372" t="s">
        <v>27</v>
      </c>
      <c r="G372" t="s">
        <v>28</v>
      </c>
      <c r="H372">
        <v>9399</v>
      </c>
      <c r="K372">
        <v>9000</v>
      </c>
      <c r="L372" s="6">
        <v>45444</v>
      </c>
    </row>
    <row r="373" spans="1:12" x14ac:dyDescent="0.3">
      <c r="A373" t="s">
        <v>617</v>
      </c>
      <c r="B373" t="s">
        <v>558</v>
      </c>
      <c r="C373" t="s">
        <v>33</v>
      </c>
      <c r="D373" t="s">
        <v>34</v>
      </c>
      <c r="E373" t="s">
        <v>35</v>
      </c>
      <c r="F373" t="s">
        <v>44</v>
      </c>
      <c r="G373" t="s">
        <v>18</v>
      </c>
      <c r="H373">
        <v>15336</v>
      </c>
      <c r="I373" t="s">
        <v>36</v>
      </c>
      <c r="J373">
        <v>0.3</v>
      </c>
      <c r="K373">
        <v>17000</v>
      </c>
      <c r="L373" s="6">
        <v>45566</v>
      </c>
    </row>
    <row r="374" spans="1:12" x14ac:dyDescent="0.3">
      <c r="A374" t="s">
        <v>618</v>
      </c>
      <c r="B374" t="s">
        <v>119</v>
      </c>
      <c r="C374" t="s">
        <v>51</v>
      </c>
      <c r="D374" t="s">
        <v>52</v>
      </c>
      <c r="E374" t="s">
        <v>16</v>
      </c>
      <c r="F374" t="s">
        <v>17</v>
      </c>
      <c r="G374" t="s">
        <v>40</v>
      </c>
      <c r="H374">
        <v>12477</v>
      </c>
      <c r="I374" t="s">
        <v>23</v>
      </c>
      <c r="J374">
        <v>0.1</v>
      </c>
      <c r="K374">
        <v>13000</v>
      </c>
      <c r="L374" s="6">
        <v>45444</v>
      </c>
    </row>
    <row r="375" spans="1:12" x14ac:dyDescent="0.3">
      <c r="A375" t="s">
        <v>619</v>
      </c>
      <c r="B375" t="s">
        <v>620</v>
      </c>
      <c r="C375" t="s">
        <v>72</v>
      </c>
      <c r="D375" t="s">
        <v>73</v>
      </c>
      <c r="E375" t="s">
        <v>53</v>
      </c>
      <c r="F375" t="s">
        <v>17</v>
      </c>
      <c r="G375" t="s">
        <v>18</v>
      </c>
      <c r="H375">
        <v>7542</v>
      </c>
      <c r="I375" t="s">
        <v>23</v>
      </c>
      <c r="J375">
        <v>0.1</v>
      </c>
      <c r="K375">
        <v>9000</v>
      </c>
      <c r="L375" s="6">
        <v>45627</v>
      </c>
    </row>
    <row r="376" spans="1:12" x14ac:dyDescent="0.3">
      <c r="A376" t="s">
        <v>621</v>
      </c>
      <c r="B376" t="s">
        <v>563</v>
      </c>
      <c r="C376" t="s">
        <v>72</v>
      </c>
      <c r="D376" t="s">
        <v>73</v>
      </c>
      <c r="E376" t="s">
        <v>35</v>
      </c>
      <c r="F376" t="s">
        <v>27</v>
      </c>
      <c r="G376" t="s">
        <v>18</v>
      </c>
      <c r="H376">
        <v>8449</v>
      </c>
      <c r="I376" t="s">
        <v>29</v>
      </c>
      <c r="K376">
        <v>9000</v>
      </c>
      <c r="L376" s="6">
        <v>45444</v>
      </c>
    </row>
    <row r="377" spans="1:12" x14ac:dyDescent="0.3">
      <c r="A377" t="s">
        <v>622</v>
      </c>
      <c r="B377" t="s">
        <v>226</v>
      </c>
      <c r="C377" t="s">
        <v>33</v>
      </c>
      <c r="D377" t="s">
        <v>34</v>
      </c>
      <c r="E377" t="s">
        <v>53</v>
      </c>
      <c r="F377" t="s">
        <v>27</v>
      </c>
      <c r="G377" t="s">
        <v>40</v>
      </c>
      <c r="H377">
        <v>16694</v>
      </c>
      <c r="K377">
        <v>17000</v>
      </c>
      <c r="L377" s="5" t="s">
        <v>326</v>
      </c>
    </row>
    <row r="378" spans="1:12" x14ac:dyDescent="0.3">
      <c r="A378" t="s">
        <v>623</v>
      </c>
      <c r="B378" t="s">
        <v>202</v>
      </c>
      <c r="C378" t="s">
        <v>51</v>
      </c>
      <c r="D378" t="s">
        <v>52</v>
      </c>
      <c r="E378" t="s">
        <v>16</v>
      </c>
      <c r="F378" t="s">
        <v>44</v>
      </c>
      <c r="G378" t="s">
        <v>18</v>
      </c>
      <c r="H378">
        <v>13807</v>
      </c>
      <c r="K378">
        <v>13000</v>
      </c>
      <c r="L378" s="6">
        <v>45597</v>
      </c>
    </row>
    <row r="379" spans="1:12" x14ac:dyDescent="0.3">
      <c r="A379" t="s">
        <v>624</v>
      </c>
      <c r="B379" t="s">
        <v>289</v>
      </c>
      <c r="C379" t="s">
        <v>33</v>
      </c>
      <c r="D379" t="s">
        <v>34</v>
      </c>
      <c r="E379" t="s">
        <v>53</v>
      </c>
      <c r="F379" t="s">
        <v>17</v>
      </c>
      <c r="G379" t="s">
        <v>18</v>
      </c>
      <c r="H379">
        <v>15259</v>
      </c>
      <c r="I379" t="s">
        <v>19</v>
      </c>
      <c r="J379">
        <v>0.2</v>
      </c>
      <c r="K379">
        <v>17000</v>
      </c>
      <c r="L379" s="5" t="s">
        <v>69</v>
      </c>
    </row>
    <row r="380" spans="1:12" x14ac:dyDescent="0.3">
      <c r="A380" t="s">
        <v>625</v>
      </c>
      <c r="B380" t="s">
        <v>82</v>
      </c>
      <c r="C380" t="s">
        <v>33</v>
      </c>
      <c r="D380" t="s">
        <v>34</v>
      </c>
      <c r="E380" t="s">
        <v>53</v>
      </c>
      <c r="F380" t="s">
        <v>27</v>
      </c>
      <c r="G380" t="s">
        <v>40</v>
      </c>
      <c r="H380">
        <v>16030</v>
      </c>
      <c r="I380" t="s">
        <v>19</v>
      </c>
      <c r="J380">
        <v>0.2</v>
      </c>
      <c r="K380">
        <v>17000</v>
      </c>
      <c r="L380" s="5" t="s">
        <v>373</v>
      </c>
    </row>
    <row r="381" spans="1:12" x14ac:dyDescent="0.3">
      <c r="A381" t="s">
        <v>626</v>
      </c>
      <c r="B381" t="s">
        <v>627</v>
      </c>
      <c r="C381" t="s">
        <v>51</v>
      </c>
      <c r="D381" t="s">
        <v>52</v>
      </c>
      <c r="E381" t="s">
        <v>53</v>
      </c>
      <c r="F381" t="s">
        <v>27</v>
      </c>
      <c r="G381" t="s">
        <v>18</v>
      </c>
      <c r="H381">
        <v>12247</v>
      </c>
      <c r="I381" t="s">
        <v>23</v>
      </c>
      <c r="J381">
        <v>0.1</v>
      </c>
      <c r="K381">
        <v>13000</v>
      </c>
      <c r="L381" s="6">
        <v>45294</v>
      </c>
    </row>
    <row r="382" spans="1:12" x14ac:dyDescent="0.3">
      <c r="A382" t="s">
        <v>628</v>
      </c>
      <c r="B382" t="s">
        <v>510</v>
      </c>
      <c r="C382" t="s">
        <v>72</v>
      </c>
      <c r="D382" t="s">
        <v>73</v>
      </c>
      <c r="E382" t="s">
        <v>53</v>
      </c>
      <c r="F382" t="s">
        <v>17</v>
      </c>
      <c r="G382" t="s">
        <v>40</v>
      </c>
      <c r="H382">
        <v>8763</v>
      </c>
      <c r="I382" t="s">
        <v>29</v>
      </c>
      <c r="K382">
        <v>9000</v>
      </c>
      <c r="L382" s="6">
        <v>45536</v>
      </c>
    </row>
    <row r="383" spans="1:12" x14ac:dyDescent="0.3">
      <c r="A383" t="s">
        <v>629</v>
      </c>
      <c r="B383" t="s">
        <v>152</v>
      </c>
      <c r="C383" t="s">
        <v>51</v>
      </c>
      <c r="D383" t="s">
        <v>52</v>
      </c>
      <c r="E383" t="s">
        <v>53</v>
      </c>
      <c r="F383" t="s">
        <v>17</v>
      </c>
      <c r="G383" t="s">
        <v>18</v>
      </c>
      <c r="H383">
        <v>14950</v>
      </c>
      <c r="K383">
        <v>13000</v>
      </c>
      <c r="L383" s="5" t="s">
        <v>129</v>
      </c>
    </row>
    <row r="384" spans="1:12" x14ac:dyDescent="0.3">
      <c r="A384" t="s">
        <v>630</v>
      </c>
      <c r="B384" t="s">
        <v>386</v>
      </c>
      <c r="C384" t="s">
        <v>72</v>
      </c>
      <c r="D384" t="s">
        <v>73</v>
      </c>
      <c r="E384" t="s">
        <v>16</v>
      </c>
      <c r="F384" t="s">
        <v>27</v>
      </c>
      <c r="G384" t="s">
        <v>40</v>
      </c>
      <c r="H384">
        <v>8540</v>
      </c>
      <c r="I384" t="s">
        <v>36</v>
      </c>
      <c r="J384">
        <v>0.3</v>
      </c>
      <c r="K384">
        <v>9000</v>
      </c>
      <c r="L384" s="5" t="s">
        <v>162</v>
      </c>
    </row>
    <row r="385" spans="1:12" x14ac:dyDescent="0.3">
      <c r="A385" t="s">
        <v>631</v>
      </c>
      <c r="B385" t="s">
        <v>210</v>
      </c>
      <c r="C385" t="s">
        <v>33</v>
      </c>
      <c r="D385" t="s">
        <v>34</v>
      </c>
      <c r="E385" t="s">
        <v>35</v>
      </c>
      <c r="F385" t="s">
        <v>44</v>
      </c>
      <c r="G385" t="s">
        <v>18</v>
      </c>
      <c r="H385">
        <v>17425</v>
      </c>
      <c r="I385" t="s">
        <v>29</v>
      </c>
      <c r="K385">
        <v>17000</v>
      </c>
      <c r="L385" s="6">
        <v>45627</v>
      </c>
    </row>
    <row r="386" spans="1:12" x14ac:dyDescent="0.3">
      <c r="A386" t="s">
        <v>632</v>
      </c>
      <c r="B386" t="s">
        <v>303</v>
      </c>
      <c r="C386" t="s">
        <v>14</v>
      </c>
      <c r="D386" t="s">
        <v>15</v>
      </c>
      <c r="E386" t="s">
        <v>16</v>
      </c>
      <c r="F386" t="s">
        <v>17</v>
      </c>
      <c r="G386" t="s">
        <v>28</v>
      </c>
      <c r="H386">
        <v>12858</v>
      </c>
      <c r="K386">
        <v>14000</v>
      </c>
      <c r="L386" s="5" t="s">
        <v>230</v>
      </c>
    </row>
    <row r="387" spans="1:12" x14ac:dyDescent="0.3">
      <c r="A387" t="s">
        <v>633</v>
      </c>
      <c r="B387" t="s">
        <v>167</v>
      </c>
      <c r="C387" t="s">
        <v>14</v>
      </c>
      <c r="D387" t="s">
        <v>15</v>
      </c>
      <c r="E387" t="s">
        <v>53</v>
      </c>
      <c r="F387" t="s">
        <v>44</v>
      </c>
      <c r="G387" t="s">
        <v>40</v>
      </c>
      <c r="H387">
        <v>12570</v>
      </c>
      <c r="I387" t="s">
        <v>36</v>
      </c>
      <c r="J387">
        <v>0.3</v>
      </c>
      <c r="K387">
        <v>14000</v>
      </c>
      <c r="L387" s="5" t="s">
        <v>109</v>
      </c>
    </row>
    <row r="388" spans="1:12" x14ac:dyDescent="0.3">
      <c r="A388" t="s">
        <v>634</v>
      </c>
      <c r="B388" t="s">
        <v>319</v>
      </c>
      <c r="C388" t="s">
        <v>51</v>
      </c>
      <c r="D388" t="s">
        <v>52</v>
      </c>
      <c r="E388" t="s">
        <v>16</v>
      </c>
      <c r="F388" t="s">
        <v>17</v>
      </c>
      <c r="G388" t="s">
        <v>40</v>
      </c>
      <c r="H388">
        <v>11302</v>
      </c>
      <c r="K388">
        <v>13000</v>
      </c>
      <c r="L388" s="6">
        <v>45506</v>
      </c>
    </row>
    <row r="389" spans="1:12" x14ac:dyDescent="0.3">
      <c r="A389" t="s">
        <v>635</v>
      </c>
      <c r="B389" t="s">
        <v>636</v>
      </c>
      <c r="C389" t="s">
        <v>72</v>
      </c>
      <c r="D389" t="s">
        <v>73</v>
      </c>
      <c r="E389" t="s">
        <v>16</v>
      </c>
      <c r="F389" t="s">
        <v>44</v>
      </c>
      <c r="G389" t="s">
        <v>28</v>
      </c>
      <c r="H389">
        <v>8713</v>
      </c>
      <c r="I389" t="s">
        <v>29</v>
      </c>
      <c r="K389">
        <v>9000</v>
      </c>
      <c r="L389" s="6">
        <v>45352</v>
      </c>
    </row>
    <row r="390" spans="1:12" x14ac:dyDescent="0.3">
      <c r="A390" t="s">
        <v>637</v>
      </c>
      <c r="B390" t="s">
        <v>638</v>
      </c>
      <c r="C390" t="s">
        <v>14</v>
      </c>
      <c r="D390" t="s">
        <v>15</v>
      </c>
      <c r="E390" t="s">
        <v>35</v>
      </c>
      <c r="F390" t="s">
        <v>27</v>
      </c>
      <c r="G390" t="s">
        <v>28</v>
      </c>
      <c r="H390">
        <v>14722</v>
      </c>
      <c r="I390" t="s">
        <v>36</v>
      </c>
      <c r="J390">
        <v>0.3</v>
      </c>
      <c r="K390">
        <v>14000</v>
      </c>
      <c r="L390" s="6">
        <v>45597</v>
      </c>
    </row>
    <row r="391" spans="1:12" x14ac:dyDescent="0.3">
      <c r="A391" t="s">
        <v>639</v>
      </c>
      <c r="B391" t="s">
        <v>190</v>
      </c>
      <c r="C391" t="s">
        <v>14</v>
      </c>
      <c r="D391" t="s">
        <v>15</v>
      </c>
      <c r="E391" t="s">
        <v>16</v>
      </c>
      <c r="F391" t="s">
        <v>44</v>
      </c>
      <c r="G391" t="s">
        <v>28</v>
      </c>
      <c r="H391">
        <v>14649</v>
      </c>
      <c r="K391">
        <v>14000</v>
      </c>
      <c r="L391" s="5" t="s">
        <v>198</v>
      </c>
    </row>
    <row r="392" spans="1:12" x14ac:dyDescent="0.3">
      <c r="A392" t="s">
        <v>640</v>
      </c>
      <c r="B392" t="s">
        <v>514</v>
      </c>
      <c r="C392" t="s">
        <v>72</v>
      </c>
      <c r="D392" t="s">
        <v>73</v>
      </c>
      <c r="E392" t="s">
        <v>35</v>
      </c>
      <c r="F392" t="s">
        <v>27</v>
      </c>
      <c r="G392" t="s">
        <v>18</v>
      </c>
      <c r="H392">
        <v>8059</v>
      </c>
      <c r="I392" t="s">
        <v>19</v>
      </c>
      <c r="J392">
        <v>0.2</v>
      </c>
      <c r="K392">
        <v>9000</v>
      </c>
      <c r="L392" s="6">
        <v>45324</v>
      </c>
    </row>
    <row r="393" spans="1:12" x14ac:dyDescent="0.3">
      <c r="A393" t="s">
        <v>641</v>
      </c>
      <c r="B393" t="s">
        <v>121</v>
      </c>
      <c r="C393" t="s">
        <v>51</v>
      </c>
      <c r="D393" t="s">
        <v>52</v>
      </c>
      <c r="E393" t="s">
        <v>53</v>
      </c>
      <c r="F393" t="s">
        <v>17</v>
      </c>
      <c r="G393" t="s">
        <v>40</v>
      </c>
      <c r="H393">
        <v>12896</v>
      </c>
      <c r="I393" t="s">
        <v>29</v>
      </c>
      <c r="K393">
        <v>13000</v>
      </c>
      <c r="L393" s="5" t="s">
        <v>57</v>
      </c>
    </row>
    <row r="394" spans="1:12" x14ac:dyDescent="0.3">
      <c r="A394" t="s">
        <v>642</v>
      </c>
      <c r="B394" t="s">
        <v>93</v>
      </c>
      <c r="C394" t="s">
        <v>33</v>
      </c>
      <c r="D394" t="s">
        <v>34</v>
      </c>
      <c r="E394" t="s">
        <v>35</v>
      </c>
      <c r="F394" t="s">
        <v>17</v>
      </c>
      <c r="G394" t="s">
        <v>18</v>
      </c>
      <c r="H394">
        <v>16210</v>
      </c>
      <c r="K394">
        <v>17000</v>
      </c>
      <c r="L394" s="5" t="s">
        <v>333</v>
      </c>
    </row>
    <row r="395" spans="1:12" x14ac:dyDescent="0.3">
      <c r="A395" t="s">
        <v>643</v>
      </c>
      <c r="B395" t="s">
        <v>91</v>
      </c>
      <c r="C395" t="s">
        <v>51</v>
      </c>
      <c r="D395" t="s">
        <v>52</v>
      </c>
      <c r="E395" t="s">
        <v>53</v>
      </c>
      <c r="F395" t="s">
        <v>17</v>
      </c>
      <c r="G395" t="s">
        <v>40</v>
      </c>
      <c r="H395">
        <v>12865</v>
      </c>
      <c r="I395" t="s">
        <v>19</v>
      </c>
      <c r="J395">
        <v>0.2</v>
      </c>
      <c r="K395">
        <v>13000</v>
      </c>
      <c r="L395" s="6">
        <v>45353</v>
      </c>
    </row>
    <row r="396" spans="1:12" x14ac:dyDescent="0.3">
      <c r="A396" t="s">
        <v>644</v>
      </c>
      <c r="B396" t="s">
        <v>219</v>
      </c>
      <c r="C396" t="s">
        <v>72</v>
      </c>
      <c r="D396" t="s">
        <v>73</v>
      </c>
      <c r="E396" t="s">
        <v>35</v>
      </c>
      <c r="F396" t="s">
        <v>17</v>
      </c>
      <c r="G396" t="s">
        <v>28</v>
      </c>
      <c r="H396">
        <v>9853</v>
      </c>
      <c r="K396">
        <v>9000</v>
      </c>
      <c r="L396" s="5" t="s">
        <v>129</v>
      </c>
    </row>
    <row r="397" spans="1:12" x14ac:dyDescent="0.3">
      <c r="A397" t="s">
        <v>645</v>
      </c>
      <c r="B397" t="s">
        <v>296</v>
      </c>
      <c r="C397" t="s">
        <v>14</v>
      </c>
      <c r="D397" t="s">
        <v>15</v>
      </c>
      <c r="E397" t="s">
        <v>16</v>
      </c>
      <c r="F397" t="s">
        <v>27</v>
      </c>
      <c r="G397" t="s">
        <v>18</v>
      </c>
      <c r="H397">
        <v>15478</v>
      </c>
      <c r="I397" t="s">
        <v>36</v>
      </c>
      <c r="J397">
        <v>0.3</v>
      </c>
      <c r="K397">
        <v>14000</v>
      </c>
      <c r="L397" s="6">
        <v>45598</v>
      </c>
    </row>
    <row r="398" spans="1:12" x14ac:dyDescent="0.3">
      <c r="A398" t="s">
        <v>646</v>
      </c>
      <c r="B398" t="s">
        <v>22</v>
      </c>
      <c r="C398" t="s">
        <v>51</v>
      </c>
      <c r="D398" t="s">
        <v>52</v>
      </c>
      <c r="E398" t="s">
        <v>16</v>
      </c>
      <c r="F398" t="s">
        <v>27</v>
      </c>
      <c r="G398" t="s">
        <v>28</v>
      </c>
      <c r="H398">
        <v>11714</v>
      </c>
      <c r="I398" t="s">
        <v>29</v>
      </c>
      <c r="K398">
        <v>13000</v>
      </c>
      <c r="L398" s="6">
        <v>45597</v>
      </c>
    </row>
    <row r="399" spans="1:12" x14ac:dyDescent="0.3">
      <c r="A399" t="s">
        <v>647</v>
      </c>
      <c r="B399" t="s">
        <v>336</v>
      </c>
      <c r="C399" t="s">
        <v>72</v>
      </c>
      <c r="D399" t="s">
        <v>73</v>
      </c>
      <c r="E399" t="s">
        <v>53</v>
      </c>
      <c r="F399" t="s">
        <v>27</v>
      </c>
      <c r="G399" t="s">
        <v>40</v>
      </c>
      <c r="H399">
        <v>9579</v>
      </c>
      <c r="I399" t="s">
        <v>19</v>
      </c>
      <c r="J399">
        <v>0.2</v>
      </c>
      <c r="K399">
        <v>9000</v>
      </c>
      <c r="L399" s="6">
        <v>45627</v>
      </c>
    </row>
    <row r="400" spans="1:12" x14ac:dyDescent="0.3">
      <c r="A400" t="s">
        <v>648</v>
      </c>
      <c r="B400" t="s">
        <v>108</v>
      </c>
      <c r="C400" t="s">
        <v>72</v>
      </c>
      <c r="D400" t="s">
        <v>73</v>
      </c>
      <c r="E400" t="s">
        <v>53</v>
      </c>
      <c r="F400" t="s">
        <v>27</v>
      </c>
      <c r="G400" t="s">
        <v>28</v>
      </c>
      <c r="H400">
        <v>9515</v>
      </c>
      <c r="I400" t="s">
        <v>19</v>
      </c>
      <c r="J400">
        <v>0.2</v>
      </c>
      <c r="K400">
        <v>9000</v>
      </c>
      <c r="L400" s="5" t="s">
        <v>96</v>
      </c>
    </row>
    <row r="401" spans="1:12" x14ac:dyDescent="0.3">
      <c r="A401" t="s">
        <v>649</v>
      </c>
      <c r="B401" t="s">
        <v>372</v>
      </c>
      <c r="C401" t="s">
        <v>72</v>
      </c>
      <c r="D401" t="s">
        <v>73</v>
      </c>
      <c r="E401" t="s">
        <v>35</v>
      </c>
      <c r="F401" t="s">
        <v>44</v>
      </c>
      <c r="G401" t="s">
        <v>18</v>
      </c>
      <c r="H401">
        <v>7842</v>
      </c>
      <c r="I401" t="s">
        <v>36</v>
      </c>
      <c r="J401">
        <v>0.3</v>
      </c>
      <c r="K401">
        <v>9000</v>
      </c>
      <c r="L401" s="5" t="s">
        <v>198</v>
      </c>
    </row>
    <row r="402" spans="1:12" x14ac:dyDescent="0.3">
      <c r="A402" t="s">
        <v>650</v>
      </c>
      <c r="B402" t="s">
        <v>309</v>
      </c>
      <c r="C402" t="s">
        <v>14</v>
      </c>
      <c r="D402" t="s">
        <v>15</v>
      </c>
      <c r="E402" t="s">
        <v>16</v>
      </c>
      <c r="F402" t="s">
        <v>27</v>
      </c>
      <c r="G402" t="s">
        <v>28</v>
      </c>
      <c r="H402">
        <v>12765</v>
      </c>
      <c r="I402" t="s">
        <v>36</v>
      </c>
      <c r="J402">
        <v>0.3</v>
      </c>
      <c r="K402">
        <v>14000</v>
      </c>
      <c r="L402" s="5" t="s">
        <v>129</v>
      </c>
    </row>
    <row r="403" spans="1:12" x14ac:dyDescent="0.3">
      <c r="A403" t="s">
        <v>651</v>
      </c>
      <c r="B403" t="s">
        <v>32</v>
      </c>
      <c r="C403" t="s">
        <v>14</v>
      </c>
      <c r="D403" t="s">
        <v>15</v>
      </c>
      <c r="E403" t="s">
        <v>53</v>
      </c>
      <c r="F403" t="s">
        <v>44</v>
      </c>
      <c r="G403" t="s">
        <v>40</v>
      </c>
      <c r="H403">
        <v>14161</v>
      </c>
      <c r="I403" t="s">
        <v>36</v>
      </c>
      <c r="J403">
        <v>0.3</v>
      </c>
      <c r="K403">
        <v>14000</v>
      </c>
      <c r="L403" s="6">
        <v>45506</v>
      </c>
    </row>
    <row r="404" spans="1:12" x14ac:dyDescent="0.3">
      <c r="A404" t="s">
        <v>652</v>
      </c>
      <c r="B404" t="s">
        <v>653</v>
      </c>
      <c r="C404" t="s">
        <v>72</v>
      </c>
      <c r="D404" t="s">
        <v>73</v>
      </c>
      <c r="E404" t="s">
        <v>16</v>
      </c>
      <c r="F404" t="s">
        <v>27</v>
      </c>
      <c r="G404" t="s">
        <v>40</v>
      </c>
      <c r="H404">
        <v>8441</v>
      </c>
      <c r="K404">
        <v>9000</v>
      </c>
      <c r="L404" s="6">
        <v>45537</v>
      </c>
    </row>
    <row r="405" spans="1:12" x14ac:dyDescent="0.3">
      <c r="A405" t="s">
        <v>654</v>
      </c>
      <c r="B405" t="s">
        <v>655</v>
      </c>
      <c r="C405" t="s">
        <v>33</v>
      </c>
      <c r="D405" t="s">
        <v>34</v>
      </c>
      <c r="E405" t="s">
        <v>16</v>
      </c>
      <c r="F405" t="s">
        <v>44</v>
      </c>
      <c r="G405" t="s">
        <v>18</v>
      </c>
      <c r="H405">
        <v>17752</v>
      </c>
      <c r="I405" t="s">
        <v>19</v>
      </c>
      <c r="J405">
        <v>0.2</v>
      </c>
      <c r="K405">
        <v>17000</v>
      </c>
      <c r="L405" s="5" t="s">
        <v>129</v>
      </c>
    </row>
    <row r="406" spans="1:12" x14ac:dyDescent="0.3">
      <c r="A406" t="s">
        <v>656</v>
      </c>
      <c r="B406" t="s">
        <v>281</v>
      </c>
      <c r="C406" t="s">
        <v>33</v>
      </c>
      <c r="D406" t="s">
        <v>34</v>
      </c>
      <c r="E406" t="s">
        <v>35</v>
      </c>
      <c r="F406" t="s">
        <v>27</v>
      </c>
      <c r="G406" t="s">
        <v>40</v>
      </c>
      <c r="H406">
        <v>17840</v>
      </c>
      <c r="I406" t="s">
        <v>19</v>
      </c>
      <c r="J406">
        <v>0.2</v>
      </c>
      <c r="K406">
        <v>17000</v>
      </c>
      <c r="L406" s="6">
        <v>45324</v>
      </c>
    </row>
    <row r="407" spans="1:12" x14ac:dyDescent="0.3">
      <c r="A407" t="s">
        <v>657</v>
      </c>
      <c r="B407" t="s">
        <v>206</v>
      </c>
      <c r="C407" t="s">
        <v>51</v>
      </c>
      <c r="D407" t="s">
        <v>52</v>
      </c>
      <c r="E407" t="s">
        <v>16</v>
      </c>
      <c r="F407" t="s">
        <v>17</v>
      </c>
      <c r="G407" t="s">
        <v>40</v>
      </c>
      <c r="H407">
        <v>11760</v>
      </c>
      <c r="K407">
        <v>13000</v>
      </c>
      <c r="L407" s="6">
        <v>45567</v>
      </c>
    </row>
    <row r="408" spans="1:12" x14ac:dyDescent="0.3">
      <c r="A408" t="s">
        <v>658</v>
      </c>
      <c r="B408" t="s">
        <v>584</v>
      </c>
      <c r="C408" t="s">
        <v>51</v>
      </c>
      <c r="D408" t="s">
        <v>52</v>
      </c>
      <c r="E408" t="s">
        <v>16</v>
      </c>
      <c r="F408" t="s">
        <v>27</v>
      </c>
      <c r="G408" t="s">
        <v>40</v>
      </c>
      <c r="H408">
        <v>12183</v>
      </c>
      <c r="I408" t="s">
        <v>19</v>
      </c>
      <c r="J408">
        <v>0.2</v>
      </c>
      <c r="K408">
        <v>13000</v>
      </c>
      <c r="L408" s="6">
        <v>45627</v>
      </c>
    </row>
    <row r="409" spans="1:12" x14ac:dyDescent="0.3">
      <c r="A409" t="s">
        <v>659</v>
      </c>
      <c r="B409" t="s">
        <v>660</v>
      </c>
      <c r="C409" t="s">
        <v>72</v>
      </c>
      <c r="D409" t="s">
        <v>73</v>
      </c>
      <c r="E409" t="s">
        <v>16</v>
      </c>
      <c r="F409" t="s">
        <v>27</v>
      </c>
      <c r="G409" t="s">
        <v>40</v>
      </c>
      <c r="H409">
        <v>10898</v>
      </c>
      <c r="I409" t="s">
        <v>23</v>
      </c>
      <c r="J409">
        <v>0.1</v>
      </c>
      <c r="K409">
        <v>9000</v>
      </c>
      <c r="L409" s="6">
        <v>45293</v>
      </c>
    </row>
    <row r="410" spans="1:12" x14ac:dyDescent="0.3">
      <c r="A410" t="s">
        <v>661</v>
      </c>
      <c r="B410" t="s">
        <v>39</v>
      </c>
      <c r="C410" t="s">
        <v>72</v>
      </c>
      <c r="D410" t="s">
        <v>73</v>
      </c>
      <c r="E410" t="s">
        <v>16</v>
      </c>
      <c r="F410" t="s">
        <v>44</v>
      </c>
      <c r="G410" t="s">
        <v>28</v>
      </c>
      <c r="H410">
        <v>9027</v>
      </c>
      <c r="K410">
        <v>9000</v>
      </c>
      <c r="L410" s="5" t="s">
        <v>106</v>
      </c>
    </row>
    <row r="411" spans="1:12" x14ac:dyDescent="0.3">
      <c r="A411" t="s">
        <v>662</v>
      </c>
      <c r="B411" t="s">
        <v>61</v>
      </c>
      <c r="C411" t="s">
        <v>72</v>
      </c>
      <c r="D411" t="s">
        <v>73</v>
      </c>
      <c r="E411" t="s">
        <v>53</v>
      </c>
      <c r="F411" t="s">
        <v>27</v>
      </c>
      <c r="G411" t="s">
        <v>18</v>
      </c>
      <c r="H411">
        <v>9315</v>
      </c>
      <c r="I411" t="s">
        <v>23</v>
      </c>
      <c r="J411">
        <v>0.1</v>
      </c>
      <c r="K411">
        <v>9000</v>
      </c>
      <c r="L411" s="5" t="s">
        <v>158</v>
      </c>
    </row>
    <row r="412" spans="1:12" x14ac:dyDescent="0.3">
      <c r="A412" t="s">
        <v>663</v>
      </c>
      <c r="B412" t="s">
        <v>328</v>
      </c>
      <c r="C412" t="s">
        <v>33</v>
      </c>
      <c r="D412" t="s">
        <v>34</v>
      </c>
      <c r="E412" t="s">
        <v>35</v>
      </c>
      <c r="F412" t="s">
        <v>17</v>
      </c>
      <c r="G412" t="s">
        <v>18</v>
      </c>
      <c r="H412">
        <v>17202</v>
      </c>
      <c r="I412" t="s">
        <v>36</v>
      </c>
      <c r="J412">
        <v>0.3</v>
      </c>
      <c r="K412">
        <v>17000</v>
      </c>
      <c r="L412" s="6">
        <v>45597</v>
      </c>
    </row>
    <row r="413" spans="1:12" x14ac:dyDescent="0.3">
      <c r="A413" t="s">
        <v>664</v>
      </c>
      <c r="B413" t="s">
        <v>332</v>
      </c>
      <c r="C413" t="s">
        <v>72</v>
      </c>
      <c r="D413" t="s">
        <v>73</v>
      </c>
      <c r="E413" t="s">
        <v>16</v>
      </c>
      <c r="F413" t="s">
        <v>44</v>
      </c>
      <c r="G413" t="s">
        <v>18</v>
      </c>
      <c r="H413">
        <v>9345</v>
      </c>
      <c r="I413" t="s">
        <v>23</v>
      </c>
      <c r="J413">
        <v>0.1</v>
      </c>
      <c r="K413">
        <v>9000</v>
      </c>
      <c r="L413" s="5" t="s">
        <v>37</v>
      </c>
    </row>
    <row r="414" spans="1:12" x14ac:dyDescent="0.3">
      <c r="A414" t="s">
        <v>665</v>
      </c>
      <c r="B414" t="s">
        <v>155</v>
      </c>
      <c r="C414" t="s">
        <v>33</v>
      </c>
      <c r="D414" t="s">
        <v>34</v>
      </c>
      <c r="E414" t="s">
        <v>16</v>
      </c>
      <c r="F414" t="s">
        <v>27</v>
      </c>
      <c r="G414" t="s">
        <v>28</v>
      </c>
      <c r="H414">
        <v>16807</v>
      </c>
      <c r="I414" t="s">
        <v>29</v>
      </c>
      <c r="K414">
        <v>17000</v>
      </c>
      <c r="L414" s="5" t="s">
        <v>24</v>
      </c>
    </row>
    <row r="415" spans="1:12" x14ac:dyDescent="0.3">
      <c r="A415" t="s">
        <v>666</v>
      </c>
      <c r="B415" t="s">
        <v>47</v>
      </c>
      <c r="C415" t="s">
        <v>51</v>
      </c>
      <c r="D415" t="s">
        <v>52</v>
      </c>
      <c r="E415" t="s">
        <v>53</v>
      </c>
      <c r="F415" t="s">
        <v>27</v>
      </c>
      <c r="G415" t="s">
        <v>40</v>
      </c>
      <c r="H415">
        <v>12076</v>
      </c>
      <c r="I415" t="s">
        <v>36</v>
      </c>
      <c r="J415">
        <v>0.3</v>
      </c>
      <c r="K415">
        <v>13000</v>
      </c>
      <c r="L415" s="5" t="s">
        <v>78</v>
      </c>
    </row>
    <row r="416" spans="1:12" x14ac:dyDescent="0.3">
      <c r="A416" t="s">
        <v>667</v>
      </c>
      <c r="B416" t="s">
        <v>113</v>
      </c>
      <c r="C416" t="s">
        <v>72</v>
      </c>
      <c r="D416" t="s">
        <v>73</v>
      </c>
      <c r="E416" t="s">
        <v>35</v>
      </c>
      <c r="F416" t="s">
        <v>27</v>
      </c>
      <c r="G416" t="s">
        <v>18</v>
      </c>
      <c r="H416">
        <v>10320</v>
      </c>
      <c r="I416" t="s">
        <v>29</v>
      </c>
      <c r="K416">
        <v>9000</v>
      </c>
      <c r="L416" s="5" t="s">
        <v>57</v>
      </c>
    </row>
    <row r="417" spans="1:12" x14ac:dyDescent="0.3">
      <c r="A417" t="s">
        <v>668</v>
      </c>
      <c r="B417" t="s">
        <v>660</v>
      </c>
      <c r="C417" t="s">
        <v>72</v>
      </c>
      <c r="D417" t="s">
        <v>73</v>
      </c>
      <c r="E417" t="s">
        <v>35</v>
      </c>
      <c r="F417" t="s">
        <v>44</v>
      </c>
      <c r="G417" t="s">
        <v>18</v>
      </c>
      <c r="H417">
        <v>10214</v>
      </c>
      <c r="I417" t="s">
        <v>19</v>
      </c>
      <c r="J417">
        <v>0.2</v>
      </c>
      <c r="K417">
        <v>9000</v>
      </c>
      <c r="L417" s="5" t="s">
        <v>162</v>
      </c>
    </row>
    <row r="418" spans="1:12" x14ac:dyDescent="0.3">
      <c r="A418" t="s">
        <v>669</v>
      </c>
      <c r="B418" t="s">
        <v>437</v>
      </c>
      <c r="C418" t="s">
        <v>14</v>
      </c>
      <c r="D418" t="s">
        <v>15</v>
      </c>
      <c r="E418" t="s">
        <v>16</v>
      </c>
      <c r="F418" t="s">
        <v>17</v>
      </c>
      <c r="G418" t="s">
        <v>28</v>
      </c>
      <c r="H418">
        <v>13151</v>
      </c>
      <c r="I418" t="s">
        <v>29</v>
      </c>
      <c r="K418">
        <v>14000</v>
      </c>
      <c r="L418" s="6">
        <v>45384</v>
      </c>
    </row>
    <row r="419" spans="1:12" x14ac:dyDescent="0.3">
      <c r="A419" t="s">
        <v>670</v>
      </c>
      <c r="B419" t="s">
        <v>87</v>
      </c>
      <c r="C419" t="s">
        <v>33</v>
      </c>
      <c r="D419" t="s">
        <v>34</v>
      </c>
      <c r="E419" t="s">
        <v>53</v>
      </c>
      <c r="F419" t="s">
        <v>44</v>
      </c>
      <c r="G419" t="s">
        <v>40</v>
      </c>
      <c r="H419">
        <v>18901</v>
      </c>
      <c r="I419" t="s">
        <v>29</v>
      </c>
      <c r="K419">
        <v>17000</v>
      </c>
      <c r="L419" s="5" t="s">
        <v>211</v>
      </c>
    </row>
    <row r="420" spans="1:12" x14ac:dyDescent="0.3">
      <c r="A420" t="s">
        <v>671</v>
      </c>
      <c r="B420" t="s">
        <v>237</v>
      </c>
      <c r="C420" t="s">
        <v>14</v>
      </c>
      <c r="D420" t="s">
        <v>15</v>
      </c>
      <c r="E420" t="s">
        <v>35</v>
      </c>
      <c r="F420" t="s">
        <v>17</v>
      </c>
      <c r="G420" t="s">
        <v>18</v>
      </c>
      <c r="H420">
        <v>13135</v>
      </c>
      <c r="I420" t="s">
        <v>19</v>
      </c>
      <c r="J420">
        <v>0.2</v>
      </c>
      <c r="K420">
        <v>14000</v>
      </c>
      <c r="L420" s="5" t="s">
        <v>57</v>
      </c>
    </row>
    <row r="421" spans="1:12" x14ac:dyDescent="0.3">
      <c r="A421" t="s">
        <v>672</v>
      </c>
      <c r="B421" t="s">
        <v>448</v>
      </c>
      <c r="C421" t="s">
        <v>51</v>
      </c>
      <c r="D421" t="s">
        <v>52</v>
      </c>
      <c r="E421" t="s">
        <v>35</v>
      </c>
      <c r="F421" t="s">
        <v>44</v>
      </c>
      <c r="G421" t="s">
        <v>40</v>
      </c>
      <c r="H421">
        <v>14393</v>
      </c>
      <c r="I421" t="s">
        <v>19</v>
      </c>
      <c r="J421">
        <v>0.2</v>
      </c>
      <c r="K421">
        <v>13000</v>
      </c>
      <c r="L421" s="5" t="s">
        <v>198</v>
      </c>
    </row>
    <row r="422" spans="1:12" x14ac:dyDescent="0.3">
      <c r="A422" t="s">
        <v>673</v>
      </c>
      <c r="B422" t="s">
        <v>229</v>
      </c>
      <c r="C422" t="s">
        <v>72</v>
      </c>
      <c r="D422" t="s">
        <v>73</v>
      </c>
      <c r="E422" t="s">
        <v>53</v>
      </c>
      <c r="F422" t="s">
        <v>27</v>
      </c>
      <c r="G422" t="s">
        <v>28</v>
      </c>
      <c r="H422">
        <v>9590</v>
      </c>
      <c r="I422" t="s">
        <v>36</v>
      </c>
      <c r="J422">
        <v>0.3</v>
      </c>
      <c r="K422">
        <v>9000</v>
      </c>
      <c r="L422" s="6">
        <v>45567</v>
      </c>
    </row>
    <row r="423" spans="1:12" x14ac:dyDescent="0.3">
      <c r="A423" t="s">
        <v>674</v>
      </c>
      <c r="B423" t="s">
        <v>206</v>
      </c>
      <c r="C423" t="s">
        <v>72</v>
      </c>
      <c r="D423" t="s">
        <v>73</v>
      </c>
      <c r="E423" t="s">
        <v>35</v>
      </c>
      <c r="F423" t="s">
        <v>44</v>
      </c>
      <c r="G423" t="s">
        <v>18</v>
      </c>
      <c r="H423">
        <v>8650</v>
      </c>
      <c r="I423" t="s">
        <v>29</v>
      </c>
      <c r="K423">
        <v>9000</v>
      </c>
      <c r="L423" s="5" t="s">
        <v>20</v>
      </c>
    </row>
    <row r="424" spans="1:12" x14ac:dyDescent="0.3">
      <c r="A424" t="s">
        <v>675</v>
      </c>
      <c r="B424" t="s">
        <v>386</v>
      </c>
      <c r="C424" t="s">
        <v>33</v>
      </c>
      <c r="D424" t="s">
        <v>34</v>
      </c>
      <c r="E424" t="s">
        <v>53</v>
      </c>
      <c r="F424" t="s">
        <v>17</v>
      </c>
      <c r="G424" t="s">
        <v>40</v>
      </c>
      <c r="H424">
        <v>17383</v>
      </c>
      <c r="I424" t="s">
        <v>23</v>
      </c>
      <c r="J424">
        <v>0.1</v>
      </c>
      <c r="K424">
        <v>17000</v>
      </c>
      <c r="L424" s="5" t="s">
        <v>78</v>
      </c>
    </row>
    <row r="425" spans="1:12" x14ac:dyDescent="0.3">
      <c r="A425" t="s">
        <v>676</v>
      </c>
      <c r="B425" t="s">
        <v>164</v>
      </c>
      <c r="C425" t="s">
        <v>14</v>
      </c>
      <c r="D425" t="s">
        <v>15</v>
      </c>
      <c r="E425" t="s">
        <v>16</v>
      </c>
      <c r="F425" t="s">
        <v>17</v>
      </c>
      <c r="G425" t="s">
        <v>28</v>
      </c>
      <c r="H425">
        <v>14720</v>
      </c>
      <c r="I425" t="s">
        <v>36</v>
      </c>
      <c r="J425">
        <v>0.3</v>
      </c>
      <c r="K425">
        <v>14000</v>
      </c>
      <c r="L425" s="5" t="s">
        <v>41</v>
      </c>
    </row>
    <row r="426" spans="1:12" x14ac:dyDescent="0.3">
      <c r="A426" t="s">
        <v>677</v>
      </c>
      <c r="B426" t="s">
        <v>232</v>
      </c>
      <c r="C426" t="s">
        <v>72</v>
      </c>
      <c r="D426" t="s">
        <v>73</v>
      </c>
      <c r="E426" t="s">
        <v>35</v>
      </c>
      <c r="F426" t="s">
        <v>17</v>
      </c>
      <c r="G426" t="s">
        <v>18</v>
      </c>
      <c r="H426">
        <v>9026</v>
      </c>
      <c r="I426" t="s">
        <v>36</v>
      </c>
      <c r="J426">
        <v>0.3</v>
      </c>
      <c r="K426">
        <v>9000</v>
      </c>
      <c r="L426" s="5" t="s">
        <v>129</v>
      </c>
    </row>
    <row r="427" spans="1:12" x14ac:dyDescent="0.3">
      <c r="A427" t="s">
        <v>678</v>
      </c>
      <c r="B427" t="s">
        <v>679</v>
      </c>
      <c r="C427" t="s">
        <v>33</v>
      </c>
      <c r="D427" t="s">
        <v>34</v>
      </c>
      <c r="E427" t="s">
        <v>16</v>
      </c>
      <c r="F427" t="s">
        <v>44</v>
      </c>
      <c r="G427" t="s">
        <v>18</v>
      </c>
      <c r="H427">
        <v>17318</v>
      </c>
      <c r="K427">
        <v>17000</v>
      </c>
      <c r="L427" s="5" t="s">
        <v>158</v>
      </c>
    </row>
    <row r="428" spans="1:12" x14ac:dyDescent="0.3">
      <c r="A428" t="s">
        <v>680</v>
      </c>
      <c r="B428" t="s">
        <v>176</v>
      </c>
      <c r="C428" t="s">
        <v>14</v>
      </c>
      <c r="D428" t="s">
        <v>15</v>
      </c>
      <c r="E428" t="s">
        <v>35</v>
      </c>
      <c r="F428" t="s">
        <v>27</v>
      </c>
      <c r="G428" t="s">
        <v>28</v>
      </c>
      <c r="H428">
        <v>15210</v>
      </c>
      <c r="K428">
        <v>14000</v>
      </c>
      <c r="L428" s="6">
        <v>45323</v>
      </c>
    </row>
    <row r="429" spans="1:12" x14ac:dyDescent="0.3">
      <c r="A429" t="s">
        <v>681</v>
      </c>
      <c r="B429" t="s">
        <v>185</v>
      </c>
      <c r="C429" t="s">
        <v>51</v>
      </c>
      <c r="D429" t="s">
        <v>52</v>
      </c>
      <c r="E429" t="s">
        <v>53</v>
      </c>
      <c r="F429" t="s">
        <v>17</v>
      </c>
      <c r="G429" t="s">
        <v>18</v>
      </c>
      <c r="H429">
        <v>14924</v>
      </c>
      <c r="K429">
        <v>13000</v>
      </c>
      <c r="L429" s="5" t="s">
        <v>85</v>
      </c>
    </row>
    <row r="430" spans="1:12" x14ac:dyDescent="0.3">
      <c r="A430" t="s">
        <v>682</v>
      </c>
      <c r="B430" t="s">
        <v>179</v>
      </c>
      <c r="C430" t="s">
        <v>33</v>
      </c>
      <c r="D430" t="s">
        <v>34</v>
      </c>
      <c r="E430" t="s">
        <v>35</v>
      </c>
      <c r="F430" t="s">
        <v>17</v>
      </c>
      <c r="G430" t="s">
        <v>18</v>
      </c>
      <c r="H430">
        <v>17681</v>
      </c>
      <c r="I430" t="s">
        <v>36</v>
      </c>
      <c r="J430">
        <v>0.3</v>
      </c>
      <c r="K430">
        <v>17000</v>
      </c>
      <c r="L430" s="5" t="s">
        <v>170</v>
      </c>
    </row>
    <row r="431" spans="1:12" x14ac:dyDescent="0.3">
      <c r="A431" t="s">
        <v>683</v>
      </c>
      <c r="B431" t="s">
        <v>468</v>
      </c>
      <c r="C431" t="s">
        <v>51</v>
      </c>
      <c r="D431" t="s">
        <v>52</v>
      </c>
      <c r="E431" t="s">
        <v>35</v>
      </c>
      <c r="F431" t="s">
        <v>17</v>
      </c>
      <c r="G431" t="s">
        <v>28</v>
      </c>
      <c r="H431">
        <v>12251</v>
      </c>
      <c r="I431" t="s">
        <v>19</v>
      </c>
      <c r="J431">
        <v>0.2</v>
      </c>
      <c r="K431">
        <v>13000</v>
      </c>
      <c r="L431" s="5" t="s">
        <v>69</v>
      </c>
    </row>
    <row r="432" spans="1:12" x14ac:dyDescent="0.3">
      <c r="A432" t="s">
        <v>684</v>
      </c>
      <c r="B432" t="s">
        <v>13</v>
      </c>
      <c r="C432" t="s">
        <v>14</v>
      </c>
      <c r="D432" t="s">
        <v>15</v>
      </c>
      <c r="E432" t="s">
        <v>35</v>
      </c>
      <c r="F432" t="s">
        <v>27</v>
      </c>
      <c r="G432" t="s">
        <v>40</v>
      </c>
      <c r="H432">
        <v>12319</v>
      </c>
      <c r="I432" t="s">
        <v>19</v>
      </c>
      <c r="J432">
        <v>0.2</v>
      </c>
      <c r="K432">
        <v>14000</v>
      </c>
      <c r="L432" s="6">
        <v>45475</v>
      </c>
    </row>
    <row r="433" spans="1:12" x14ac:dyDescent="0.3">
      <c r="A433" t="s">
        <v>685</v>
      </c>
      <c r="B433" t="s">
        <v>26</v>
      </c>
      <c r="C433" t="s">
        <v>72</v>
      </c>
      <c r="D433" t="s">
        <v>73</v>
      </c>
      <c r="E433" t="s">
        <v>35</v>
      </c>
      <c r="F433" t="s">
        <v>27</v>
      </c>
      <c r="G433" t="s">
        <v>28</v>
      </c>
      <c r="H433">
        <v>8407</v>
      </c>
      <c r="I433" t="s">
        <v>23</v>
      </c>
      <c r="J433">
        <v>0.1</v>
      </c>
      <c r="K433">
        <v>9000</v>
      </c>
      <c r="L433" s="5" t="s">
        <v>78</v>
      </c>
    </row>
    <row r="434" spans="1:12" x14ac:dyDescent="0.3">
      <c r="A434" t="s">
        <v>686</v>
      </c>
      <c r="B434" t="s">
        <v>119</v>
      </c>
      <c r="C434" t="s">
        <v>51</v>
      </c>
      <c r="D434" t="s">
        <v>52</v>
      </c>
      <c r="E434" t="s">
        <v>53</v>
      </c>
      <c r="F434" t="s">
        <v>27</v>
      </c>
      <c r="G434" t="s">
        <v>18</v>
      </c>
      <c r="H434">
        <v>12569</v>
      </c>
      <c r="I434" t="s">
        <v>23</v>
      </c>
      <c r="J434">
        <v>0.1</v>
      </c>
      <c r="K434">
        <v>13000</v>
      </c>
      <c r="L434" s="5" t="s">
        <v>373</v>
      </c>
    </row>
    <row r="435" spans="1:12" x14ac:dyDescent="0.3">
      <c r="A435" t="s">
        <v>687</v>
      </c>
      <c r="B435" t="s">
        <v>688</v>
      </c>
      <c r="C435" t="s">
        <v>14</v>
      </c>
      <c r="D435" t="s">
        <v>15</v>
      </c>
      <c r="E435" t="s">
        <v>53</v>
      </c>
      <c r="F435" t="s">
        <v>17</v>
      </c>
      <c r="G435" t="s">
        <v>40</v>
      </c>
      <c r="H435">
        <v>12561</v>
      </c>
      <c r="K435">
        <v>14000</v>
      </c>
      <c r="L435" s="5" t="s">
        <v>326</v>
      </c>
    </row>
    <row r="436" spans="1:12" x14ac:dyDescent="0.3">
      <c r="A436" t="s">
        <v>689</v>
      </c>
      <c r="B436" t="s">
        <v>429</v>
      </c>
      <c r="C436" t="s">
        <v>51</v>
      </c>
      <c r="D436" t="s">
        <v>52</v>
      </c>
      <c r="E436" t="s">
        <v>16</v>
      </c>
      <c r="F436" t="s">
        <v>44</v>
      </c>
      <c r="G436" t="s">
        <v>18</v>
      </c>
      <c r="H436">
        <v>11280</v>
      </c>
      <c r="I436" t="s">
        <v>29</v>
      </c>
      <c r="K436">
        <v>13000</v>
      </c>
      <c r="L436" s="6">
        <v>45445</v>
      </c>
    </row>
    <row r="437" spans="1:12" x14ac:dyDescent="0.3">
      <c r="A437" t="s">
        <v>690</v>
      </c>
      <c r="B437" t="s">
        <v>128</v>
      </c>
      <c r="C437" t="s">
        <v>51</v>
      </c>
      <c r="D437" t="s">
        <v>52</v>
      </c>
      <c r="E437" t="s">
        <v>53</v>
      </c>
      <c r="F437" t="s">
        <v>17</v>
      </c>
      <c r="G437" t="s">
        <v>28</v>
      </c>
      <c r="H437">
        <v>11872</v>
      </c>
      <c r="I437" t="s">
        <v>19</v>
      </c>
      <c r="J437">
        <v>0.2</v>
      </c>
      <c r="K437">
        <v>13000</v>
      </c>
      <c r="L437" s="5" t="s">
        <v>333</v>
      </c>
    </row>
    <row r="438" spans="1:12" x14ac:dyDescent="0.3">
      <c r="A438" t="s">
        <v>691</v>
      </c>
      <c r="B438" t="s">
        <v>653</v>
      </c>
      <c r="C438" t="s">
        <v>72</v>
      </c>
      <c r="D438" t="s">
        <v>73</v>
      </c>
      <c r="E438" t="s">
        <v>35</v>
      </c>
      <c r="F438" t="s">
        <v>27</v>
      </c>
      <c r="G438" t="s">
        <v>18</v>
      </c>
      <c r="H438">
        <v>7573</v>
      </c>
      <c r="I438" t="s">
        <v>23</v>
      </c>
      <c r="J438">
        <v>0.1</v>
      </c>
      <c r="K438">
        <v>9000</v>
      </c>
      <c r="L438" s="6">
        <v>45475</v>
      </c>
    </row>
    <row r="439" spans="1:12" x14ac:dyDescent="0.3">
      <c r="A439" t="s">
        <v>692</v>
      </c>
      <c r="B439" t="s">
        <v>148</v>
      </c>
      <c r="C439" t="s">
        <v>33</v>
      </c>
      <c r="D439" t="s">
        <v>34</v>
      </c>
      <c r="E439" t="s">
        <v>53</v>
      </c>
      <c r="F439" t="s">
        <v>17</v>
      </c>
      <c r="G439" t="s">
        <v>18</v>
      </c>
      <c r="H439">
        <v>16014</v>
      </c>
      <c r="I439" t="s">
        <v>36</v>
      </c>
      <c r="J439">
        <v>0.3</v>
      </c>
      <c r="K439">
        <v>17000</v>
      </c>
      <c r="L439" s="6">
        <v>45598</v>
      </c>
    </row>
    <row r="440" spans="1:12" x14ac:dyDescent="0.3">
      <c r="A440" t="s">
        <v>693</v>
      </c>
      <c r="B440" t="s">
        <v>281</v>
      </c>
      <c r="C440" t="s">
        <v>33</v>
      </c>
      <c r="D440" t="s">
        <v>34</v>
      </c>
      <c r="E440" t="s">
        <v>16</v>
      </c>
      <c r="F440" t="s">
        <v>27</v>
      </c>
      <c r="G440" t="s">
        <v>28</v>
      </c>
      <c r="H440">
        <v>18587</v>
      </c>
      <c r="I440" t="s">
        <v>36</v>
      </c>
      <c r="J440">
        <v>0.3</v>
      </c>
      <c r="K440">
        <v>17000</v>
      </c>
      <c r="L440" s="5" t="s">
        <v>24</v>
      </c>
    </row>
    <row r="441" spans="1:12" x14ac:dyDescent="0.3">
      <c r="A441" t="s">
        <v>694</v>
      </c>
      <c r="B441" t="s">
        <v>418</v>
      </c>
      <c r="C441" t="s">
        <v>51</v>
      </c>
      <c r="D441" t="s">
        <v>52</v>
      </c>
      <c r="E441" t="s">
        <v>16</v>
      </c>
      <c r="F441" t="s">
        <v>17</v>
      </c>
      <c r="G441" t="s">
        <v>40</v>
      </c>
      <c r="H441">
        <v>13646</v>
      </c>
      <c r="I441" t="s">
        <v>23</v>
      </c>
      <c r="J441">
        <v>0.1</v>
      </c>
      <c r="K441">
        <v>13000</v>
      </c>
      <c r="L441" s="5" t="s">
        <v>158</v>
      </c>
    </row>
    <row r="442" spans="1:12" x14ac:dyDescent="0.3">
      <c r="A442" t="s">
        <v>695</v>
      </c>
      <c r="B442" t="s">
        <v>174</v>
      </c>
      <c r="C442" t="s">
        <v>51</v>
      </c>
      <c r="D442" t="s">
        <v>52</v>
      </c>
      <c r="E442" t="s">
        <v>53</v>
      </c>
      <c r="F442" t="s">
        <v>17</v>
      </c>
      <c r="G442" t="s">
        <v>18</v>
      </c>
      <c r="H442">
        <v>11987</v>
      </c>
      <c r="K442">
        <v>13000</v>
      </c>
      <c r="L442" s="6">
        <v>45567</v>
      </c>
    </row>
    <row r="443" spans="1:12" x14ac:dyDescent="0.3">
      <c r="A443" t="s">
        <v>696</v>
      </c>
      <c r="B443" t="s">
        <v>126</v>
      </c>
      <c r="C443" t="s">
        <v>14</v>
      </c>
      <c r="D443" t="s">
        <v>15</v>
      </c>
      <c r="E443" t="s">
        <v>53</v>
      </c>
      <c r="F443" t="s">
        <v>17</v>
      </c>
      <c r="G443" t="s">
        <v>18</v>
      </c>
      <c r="H443">
        <v>13584</v>
      </c>
      <c r="I443" t="s">
        <v>29</v>
      </c>
      <c r="K443">
        <v>14000</v>
      </c>
      <c r="L443" s="5" t="s">
        <v>30</v>
      </c>
    </row>
    <row r="444" spans="1:12" x14ac:dyDescent="0.3">
      <c r="A444" t="s">
        <v>697</v>
      </c>
      <c r="B444" t="s">
        <v>336</v>
      </c>
      <c r="C444" t="s">
        <v>51</v>
      </c>
      <c r="D444" t="s">
        <v>52</v>
      </c>
      <c r="E444" t="s">
        <v>53</v>
      </c>
      <c r="F444" t="s">
        <v>27</v>
      </c>
      <c r="G444" t="s">
        <v>18</v>
      </c>
      <c r="H444">
        <v>13405</v>
      </c>
      <c r="I444" t="s">
        <v>23</v>
      </c>
      <c r="J444">
        <v>0.1</v>
      </c>
      <c r="K444">
        <v>13000</v>
      </c>
      <c r="L444" s="6">
        <v>45292</v>
      </c>
    </row>
    <row r="445" spans="1:12" x14ac:dyDescent="0.3">
      <c r="A445" t="s">
        <v>698</v>
      </c>
      <c r="B445" t="s">
        <v>322</v>
      </c>
      <c r="C445" t="s">
        <v>14</v>
      </c>
      <c r="D445" t="s">
        <v>15</v>
      </c>
      <c r="E445" t="s">
        <v>35</v>
      </c>
      <c r="F445" t="s">
        <v>17</v>
      </c>
      <c r="G445" t="s">
        <v>28</v>
      </c>
      <c r="H445">
        <v>13173</v>
      </c>
      <c r="I445" t="s">
        <v>29</v>
      </c>
      <c r="K445">
        <v>14000</v>
      </c>
      <c r="L445" s="5" t="s">
        <v>326</v>
      </c>
    </row>
    <row r="446" spans="1:12" x14ac:dyDescent="0.3">
      <c r="A446" t="s">
        <v>699</v>
      </c>
      <c r="B446" t="s">
        <v>206</v>
      </c>
      <c r="C446" t="s">
        <v>72</v>
      </c>
      <c r="D446" t="s">
        <v>73</v>
      </c>
      <c r="E446" t="s">
        <v>35</v>
      </c>
      <c r="F446" t="s">
        <v>44</v>
      </c>
      <c r="G446" t="s">
        <v>28</v>
      </c>
      <c r="H446">
        <v>9202</v>
      </c>
      <c r="I446" t="s">
        <v>29</v>
      </c>
      <c r="K446">
        <v>9000</v>
      </c>
      <c r="L446" s="6">
        <v>45566</v>
      </c>
    </row>
    <row r="447" spans="1:12" x14ac:dyDescent="0.3">
      <c r="A447" t="s">
        <v>700</v>
      </c>
      <c r="B447" t="s">
        <v>255</v>
      </c>
      <c r="C447" t="s">
        <v>33</v>
      </c>
      <c r="D447" t="s">
        <v>34</v>
      </c>
      <c r="E447" t="s">
        <v>35</v>
      </c>
      <c r="F447" t="s">
        <v>44</v>
      </c>
      <c r="G447" t="s">
        <v>18</v>
      </c>
      <c r="H447">
        <v>18990</v>
      </c>
      <c r="I447" t="s">
        <v>19</v>
      </c>
      <c r="J447">
        <v>0.2</v>
      </c>
      <c r="K447">
        <v>17000</v>
      </c>
      <c r="L447" s="6">
        <v>45384</v>
      </c>
    </row>
    <row r="448" spans="1:12" x14ac:dyDescent="0.3">
      <c r="A448" t="s">
        <v>701</v>
      </c>
      <c r="B448" t="s">
        <v>702</v>
      </c>
      <c r="C448" t="s">
        <v>14</v>
      </c>
      <c r="D448" t="s">
        <v>15</v>
      </c>
      <c r="E448" t="s">
        <v>53</v>
      </c>
      <c r="F448" t="s">
        <v>44</v>
      </c>
      <c r="G448" t="s">
        <v>40</v>
      </c>
      <c r="H448">
        <v>14989</v>
      </c>
      <c r="I448" t="s">
        <v>19</v>
      </c>
      <c r="J448">
        <v>0.2</v>
      </c>
      <c r="K448">
        <v>14000</v>
      </c>
      <c r="L448" s="6">
        <v>45383</v>
      </c>
    </row>
    <row r="449" spans="1:12" x14ac:dyDescent="0.3">
      <c r="A449" t="s">
        <v>703</v>
      </c>
      <c r="B449" t="s">
        <v>262</v>
      </c>
      <c r="C449" t="s">
        <v>72</v>
      </c>
      <c r="D449" t="s">
        <v>73</v>
      </c>
      <c r="E449" t="s">
        <v>35</v>
      </c>
      <c r="F449" t="s">
        <v>17</v>
      </c>
      <c r="G449" t="s">
        <v>28</v>
      </c>
      <c r="H449">
        <v>9493</v>
      </c>
      <c r="I449" t="s">
        <v>23</v>
      </c>
      <c r="J449">
        <v>0.1</v>
      </c>
      <c r="K449">
        <v>9000</v>
      </c>
      <c r="L449" s="5" t="s">
        <v>208</v>
      </c>
    </row>
    <row r="450" spans="1:12" x14ac:dyDescent="0.3">
      <c r="A450" t="s">
        <v>704</v>
      </c>
      <c r="B450" t="s">
        <v>340</v>
      </c>
      <c r="C450" t="s">
        <v>51</v>
      </c>
      <c r="D450" t="s">
        <v>52</v>
      </c>
      <c r="E450" t="s">
        <v>35</v>
      </c>
      <c r="F450" t="s">
        <v>27</v>
      </c>
      <c r="G450" t="s">
        <v>28</v>
      </c>
      <c r="H450">
        <v>11562</v>
      </c>
      <c r="I450" t="s">
        <v>23</v>
      </c>
      <c r="J450">
        <v>0.1</v>
      </c>
      <c r="K450">
        <v>13000</v>
      </c>
      <c r="L450" s="6">
        <v>45597</v>
      </c>
    </row>
    <row r="451" spans="1:12" x14ac:dyDescent="0.3">
      <c r="A451" t="s">
        <v>705</v>
      </c>
      <c r="B451" t="s">
        <v>219</v>
      </c>
      <c r="C451" t="s">
        <v>33</v>
      </c>
      <c r="D451" t="s">
        <v>34</v>
      </c>
      <c r="E451" t="s">
        <v>35</v>
      </c>
      <c r="F451" t="s">
        <v>17</v>
      </c>
      <c r="G451" t="s">
        <v>18</v>
      </c>
      <c r="H451">
        <v>18071</v>
      </c>
      <c r="I451" t="s">
        <v>36</v>
      </c>
      <c r="J451">
        <v>0.3</v>
      </c>
      <c r="K451">
        <v>17000</v>
      </c>
      <c r="L451" s="5" t="s">
        <v>373</v>
      </c>
    </row>
    <row r="452" spans="1:12" x14ac:dyDescent="0.3">
      <c r="A452" t="s">
        <v>706</v>
      </c>
      <c r="B452" t="s">
        <v>439</v>
      </c>
      <c r="C452" t="s">
        <v>14</v>
      </c>
      <c r="D452" t="s">
        <v>15</v>
      </c>
      <c r="E452" t="s">
        <v>53</v>
      </c>
      <c r="F452" t="s">
        <v>17</v>
      </c>
      <c r="G452" t="s">
        <v>40</v>
      </c>
      <c r="H452">
        <v>14145</v>
      </c>
      <c r="I452" t="s">
        <v>23</v>
      </c>
      <c r="J452">
        <v>0.1</v>
      </c>
      <c r="K452">
        <v>14000</v>
      </c>
      <c r="L452" s="5" t="s">
        <v>170</v>
      </c>
    </row>
    <row r="453" spans="1:12" x14ac:dyDescent="0.3">
      <c r="A453" t="s">
        <v>707</v>
      </c>
      <c r="B453" t="s">
        <v>708</v>
      </c>
      <c r="C453" t="s">
        <v>14</v>
      </c>
      <c r="D453" t="s">
        <v>15</v>
      </c>
      <c r="E453" t="s">
        <v>53</v>
      </c>
      <c r="F453" t="s">
        <v>17</v>
      </c>
      <c r="G453" t="s">
        <v>28</v>
      </c>
      <c r="H453">
        <v>13475</v>
      </c>
      <c r="I453" t="s">
        <v>23</v>
      </c>
      <c r="J453">
        <v>0.1</v>
      </c>
      <c r="K453">
        <v>14000</v>
      </c>
      <c r="L453" s="6">
        <v>45293</v>
      </c>
    </row>
    <row r="454" spans="1:12" x14ac:dyDescent="0.3">
      <c r="A454" t="s">
        <v>709</v>
      </c>
      <c r="B454" t="s">
        <v>496</v>
      </c>
      <c r="C454" t="s">
        <v>51</v>
      </c>
      <c r="D454" t="s">
        <v>52</v>
      </c>
      <c r="E454" t="s">
        <v>53</v>
      </c>
      <c r="F454" t="s">
        <v>27</v>
      </c>
      <c r="G454" t="s">
        <v>40</v>
      </c>
      <c r="H454">
        <v>14167</v>
      </c>
      <c r="I454" t="s">
        <v>23</v>
      </c>
      <c r="J454">
        <v>0.1</v>
      </c>
      <c r="K454">
        <v>13000</v>
      </c>
      <c r="L454" s="5" t="s">
        <v>211</v>
      </c>
    </row>
    <row r="455" spans="1:12" x14ac:dyDescent="0.3">
      <c r="A455" t="s">
        <v>710</v>
      </c>
      <c r="B455" t="s">
        <v>242</v>
      </c>
      <c r="C455" t="s">
        <v>14</v>
      </c>
      <c r="D455" t="s">
        <v>15</v>
      </c>
      <c r="E455" t="s">
        <v>35</v>
      </c>
      <c r="F455" t="s">
        <v>44</v>
      </c>
      <c r="G455" t="s">
        <v>28</v>
      </c>
      <c r="H455">
        <v>12010</v>
      </c>
      <c r="I455" t="s">
        <v>23</v>
      </c>
      <c r="J455">
        <v>0.1</v>
      </c>
      <c r="K455">
        <v>14000</v>
      </c>
      <c r="L455" s="5" t="s">
        <v>41</v>
      </c>
    </row>
    <row r="456" spans="1:12" x14ac:dyDescent="0.3">
      <c r="A456" t="s">
        <v>711</v>
      </c>
      <c r="B456" t="s">
        <v>712</v>
      </c>
      <c r="C456" t="s">
        <v>51</v>
      </c>
      <c r="D456" t="s">
        <v>52</v>
      </c>
      <c r="E456" t="s">
        <v>35</v>
      </c>
      <c r="F456" t="s">
        <v>17</v>
      </c>
      <c r="G456" t="s">
        <v>40</v>
      </c>
      <c r="H456">
        <v>12568</v>
      </c>
      <c r="I456" t="s">
        <v>19</v>
      </c>
      <c r="J456">
        <v>0.2</v>
      </c>
      <c r="K456">
        <v>13000</v>
      </c>
      <c r="L456" s="6">
        <v>45627</v>
      </c>
    </row>
    <row r="457" spans="1:12" x14ac:dyDescent="0.3">
      <c r="A457" t="s">
        <v>713</v>
      </c>
      <c r="B457" t="s">
        <v>490</v>
      </c>
      <c r="C457" t="s">
        <v>14</v>
      </c>
      <c r="D457" t="s">
        <v>15</v>
      </c>
      <c r="E457" t="s">
        <v>16</v>
      </c>
      <c r="F457" t="s">
        <v>44</v>
      </c>
      <c r="G457" t="s">
        <v>28</v>
      </c>
      <c r="H457">
        <v>14685</v>
      </c>
      <c r="K457">
        <v>14000</v>
      </c>
      <c r="L457" s="5" t="s">
        <v>101</v>
      </c>
    </row>
    <row r="458" spans="1:12" x14ac:dyDescent="0.3">
      <c r="A458" t="s">
        <v>714</v>
      </c>
      <c r="B458" t="s">
        <v>444</v>
      </c>
      <c r="C458" t="s">
        <v>72</v>
      </c>
      <c r="D458" t="s">
        <v>73</v>
      </c>
      <c r="E458" t="s">
        <v>16</v>
      </c>
      <c r="F458" t="s">
        <v>17</v>
      </c>
      <c r="G458" t="s">
        <v>40</v>
      </c>
      <c r="H458">
        <v>10383</v>
      </c>
      <c r="I458" t="s">
        <v>23</v>
      </c>
      <c r="J458">
        <v>0.1</v>
      </c>
      <c r="K458">
        <v>9000</v>
      </c>
      <c r="L458" s="6">
        <v>45445</v>
      </c>
    </row>
    <row r="459" spans="1:12" x14ac:dyDescent="0.3">
      <c r="A459" t="s">
        <v>715</v>
      </c>
      <c r="B459" t="s">
        <v>137</v>
      </c>
      <c r="C459" t="s">
        <v>14</v>
      </c>
      <c r="D459" t="s">
        <v>15</v>
      </c>
      <c r="E459" t="s">
        <v>35</v>
      </c>
      <c r="F459" t="s">
        <v>27</v>
      </c>
      <c r="G459" t="s">
        <v>28</v>
      </c>
      <c r="H459">
        <v>12188</v>
      </c>
      <c r="K459">
        <v>14000</v>
      </c>
      <c r="L459" s="6">
        <v>45413</v>
      </c>
    </row>
    <row r="460" spans="1:12" x14ac:dyDescent="0.3">
      <c r="A460" t="s">
        <v>716</v>
      </c>
      <c r="B460" t="s">
        <v>481</v>
      </c>
      <c r="C460" t="s">
        <v>33</v>
      </c>
      <c r="D460" t="s">
        <v>34</v>
      </c>
      <c r="E460" t="s">
        <v>53</v>
      </c>
      <c r="F460" t="s">
        <v>17</v>
      </c>
      <c r="G460" t="s">
        <v>18</v>
      </c>
      <c r="H460">
        <v>17265</v>
      </c>
      <c r="K460">
        <v>17000</v>
      </c>
      <c r="L460" s="6">
        <v>45292</v>
      </c>
    </row>
    <row r="461" spans="1:12" x14ac:dyDescent="0.3">
      <c r="A461" t="s">
        <v>717</v>
      </c>
      <c r="B461" t="s">
        <v>444</v>
      </c>
      <c r="C461" t="s">
        <v>33</v>
      </c>
      <c r="D461" t="s">
        <v>34</v>
      </c>
      <c r="E461" t="s">
        <v>16</v>
      </c>
      <c r="F461" t="s">
        <v>17</v>
      </c>
      <c r="G461" t="s">
        <v>28</v>
      </c>
      <c r="H461">
        <v>17550</v>
      </c>
      <c r="I461" t="s">
        <v>19</v>
      </c>
      <c r="J461">
        <v>0.2</v>
      </c>
      <c r="K461">
        <v>17000</v>
      </c>
      <c r="L461" s="5" t="s">
        <v>192</v>
      </c>
    </row>
    <row r="462" spans="1:12" x14ac:dyDescent="0.3">
      <c r="A462" t="s">
        <v>718</v>
      </c>
      <c r="B462" t="s">
        <v>43</v>
      </c>
      <c r="C462" t="s">
        <v>72</v>
      </c>
      <c r="D462" t="s">
        <v>73</v>
      </c>
      <c r="E462" t="s">
        <v>35</v>
      </c>
      <c r="F462" t="s">
        <v>44</v>
      </c>
      <c r="G462" t="s">
        <v>28</v>
      </c>
      <c r="H462">
        <v>10114</v>
      </c>
      <c r="I462" t="s">
        <v>19</v>
      </c>
      <c r="J462">
        <v>0.2</v>
      </c>
      <c r="K462">
        <v>9000</v>
      </c>
      <c r="L462" s="6">
        <v>45566</v>
      </c>
    </row>
    <row r="463" spans="1:12" x14ac:dyDescent="0.3">
      <c r="A463" t="s">
        <v>719</v>
      </c>
      <c r="B463" t="s">
        <v>442</v>
      </c>
      <c r="C463" t="s">
        <v>14</v>
      </c>
      <c r="D463" t="s">
        <v>15</v>
      </c>
      <c r="E463" t="s">
        <v>35</v>
      </c>
      <c r="F463" t="s">
        <v>44</v>
      </c>
      <c r="G463" t="s">
        <v>40</v>
      </c>
      <c r="H463">
        <v>14604</v>
      </c>
      <c r="I463" t="s">
        <v>23</v>
      </c>
      <c r="J463">
        <v>0.1</v>
      </c>
      <c r="K463">
        <v>14000</v>
      </c>
      <c r="L463" s="6">
        <v>45294</v>
      </c>
    </row>
    <row r="464" spans="1:12" x14ac:dyDescent="0.3">
      <c r="A464" t="s">
        <v>720</v>
      </c>
      <c r="B464" t="s">
        <v>362</v>
      </c>
      <c r="C464" t="s">
        <v>72</v>
      </c>
      <c r="D464" t="s">
        <v>73</v>
      </c>
      <c r="E464" t="s">
        <v>16</v>
      </c>
      <c r="F464" t="s">
        <v>44</v>
      </c>
      <c r="G464" t="s">
        <v>40</v>
      </c>
      <c r="H464">
        <v>7425</v>
      </c>
      <c r="I464" t="s">
        <v>19</v>
      </c>
      <c r="J464">
        <v>0.2</v>
      </c>
      <c r="K464">
        <v>9000</v>
      </c>
      <c r="L464" s="6">
        <v>45353</v>
      </c>
    </row>
    <row r="465" spans="1:12" x14ac:dyDescent="0.3">
      <c r="A465" t="s">
        <v>721</v>
      </c>
      <c r="B465" t="s">
        <v>450</v>
      </c>
      <c r="C465" t="s">
        <v>72</v>
      </c>
      <c r="D465" t="s">
        <v>73</v>
      </c>
      <c r="E465" t="s">
        <v>35</v>
      </c>
      <c r="F465" t="s">
        <v>27</v>
      </c>
      <c r="G465" t="s">
        <v>28</v>
      </c>
      <c r="H465">
        <v>8146</v>
      </c>
      <c r="I465" t="s">
        <v>23</v>
      </c>
      <c r="J465">
        <v>0.1</v>
      </c>
      <c r="K465">
        <v>9000</v>
      </c>
      <c r="L465" s="6">
        <v>45352</v>
      </c>
    </row>
    <row r="466" spans="1:12" x14ac:dyDescent="0.3">
      <c r="A466" t="s">
        <v>722</v>
      </c>
      <c r="B466" t="s">
        <v>589</v>
      </c>
      <c r="C466" t="s">
        <v>72</v>
      </c>
      <c r="D466" t="s">
        <v>73</v>
      </c>
      <c r="E466" t="s">
        <v>16</v>
      </c>
      <c r="F466" t="s">
        <v>17</v>
      </c>
      <c r="G466" t="s">
        <v>40</v>
      </c>
      <c r="H466">
        <v>10991</v>
      </c>
      <c r="I466" t="s">
        <v>23</v>
      </c>
      <c r="J466">
        <v>0.1</v>
      </c>
      <c r="K466">
        <v>9000</v>
      </c>
      <c r="L466" s="6">
        <v>45475</v>
      </c>
    </row>
    <row r="467" spans="1:12" x14ac:dyDescent="0.3">
      <c r="A467" t="s">
        <v>723</v>
      </c>
      <c r="B467" t="s">
        <v>274</v>
      </c>
      <c r="C467" t="s">
        <v>51</v>
      </c>
      <c r="D467" t="s">
        <v>52</v>
      </c>
      <c r="E467" t="s">
        <v>16</v>
      </c>
      <c r="F467" t="s">
        <v>17</v>
      </c>
      <c r="G467" t="s">
        <v>18</v>
      </c>
      <c r="H467">
        <v>13424</v>
      </c>
      <c r="I467" t="s">
        <v>29</v>
      </c>
      <c r="K467">
        <v>13000</v>
      </c>
      <c r="L467" s="6">
        <v>45383</v>
      </c>
    </row>
    <row r="468" spans="1:12" x14ac:dyDescent="0.3">
      <c r="A468" t="s">
        <v>724</v>
      </c>
      <c r="B468" t="s">
        <v>307</v>
      </c>
      <c r="C468" t="s">
        <v>51</v>
      </c>
      <c r="D468" t="s">
        <v>52</v>
      </c>
      <c r="E468" t="s">
        <v>35</v>
      </c>
      <c r="F468" t="s">
        <v>17</v>
      </c>
      <c r="G468" t="s">
        <v>40</v>
      </c>
      <c r="H468">
        <v>14485</v>
      </c>
      <c r="I468" t="s">
        <v>36</v>
      </c>
      <c r="J468">
        <v>0.3</v>
      </c>
      <c r="K468">
        <v>13000</v>
      </c>
      <c r="L468" s="5" t="s">
        <v>45</v>
      </c>
    </row>
    <row r="469" spans="1:12" x14ac:dyDescent="0.3">
      <c r="A469" t="s">
        <v>725</v>
      </c>
      <c r="B469" t="s">
        <v>210</v>
      </c>
      <c r="C469" t="s">
        <v>33</v>
      </c>
      <c r="D469" t="s">
        <v>34</v>
      </c>
      <c r="E469" t="s">
        <v>53</v>
      </c>
      <c r="F469" t="s">
        <v>17</v>
      </c>
      <c r="G469" t="s">
        <v>40</v>
      </c>
      <c r="H469">
        <v>15956</v>
      </c>
      <c r="I469" t="s">
        <v>23</v>
      </c>
      <c r="J469">
        <v>0.1</v>
      </c>
      <c r="K469">
        <v>17000</v>
      </c>
      <c r="L469" s="6">
        <v>45294</v>
      </c>
    </row>
    <row r="470" spans="1:12" x14ac:dyDescent="0.3">
      <c r="A470" t="s">
        <v>726</v>
      </c>
      <c r="B470" t="s">
        <v>268</v>
      </c>
      <c r="C470" t="s">
        <v>14</v>
      </c>
      <c r="D470" t="s">
        <v>15</v>
      </c>
      <c r="E470" t="s">
        <v>35</v>
      </c>
      <c r="F470" t="s">
        <v>27</v>
      </c>
      <c r="G470" t="s">
        <v>18</v>
      </c>
      <c r="H470">
        <v>13841</v>
      </c>
      <c r="K470">
        <v>14000</v>
      </c>
      <c r="L470" s="5" t="s">
        <v>129</v>
      </c>
    </row>
    <row r="471" spans="1:12" x14ac:dyDescent="0.3">
      <c r="A471" t="s">
        <v>727</v>
      </c>
      <c r="B471" t="s">
        <v>47</v>
      </c>
      <c r="C471" t="s">
        <v>33</v>
      </c>
      <c r="D471" t="s">
        <v>34</v>
      </c>
      <c r="E471" t="s">
        <v>35</v>
      </c>
      <c r="F471" t="s">
        <v>17</v>
      </c>
      <c r="G471" t="s">
        <v>40</v>
      </c>
      <c r="H471">
        <v>16897</v>
      </c>
      <c r="I471" t="s">
        <v>36</v>
      </c>
      <c r="J471">
        <v>0.3</v>
      </c>
      <c r="K471">
        <v>17000</v>
      </c>
      <c r="L471" s="5" t="s">
        <v>41</v>
      </c>
    </row>
    <row r="472" spans="1:12" x14ac:dyDescent="0.3">
      <c r="A472" t="s">
        <v>728</v>
      </c>
      <c r="B472" t="s">
        <v>91</v>
      </c>
      <c r="C472" t="s">
        <v>51</v>
      </c>
      <c r="D472" t="s">
        <v>52</v>
      </c>
      <c r="E472" t="s">
        <v>16</v>
      </c>
      <c r="F472" t="s">
        <v>17</v>
      </c>
      <c r="G472" t="s">
        <v>28</v>
      </c>
      <c r="H472">
        <v>13854</v>
      </c>
      <c r="I472" t="s">
        <v>29</v>
      </c>
      <c r="K472">
        <v>13000</v>
      </c>
      <c r="L472" s="6">
        <v>45352</v>
      </c>
    </row>
    <row r="473" spans="1:12" x14ac:dyDescent="0.3">
      <c r="A473" t="s">
        <v>729</v>
      </c>
      <c r="B473" t="s">
        <v>200</v>
      </c>
      <c r="C473" t="s">
        <v>33</v>
      </c>
      <c r="D473" t="s">
        <v>34</v>
      </c>
      <c r="E473" t="s">
        <v>35</v>
      </c>
      <c r="F473" t="s">
        <v>27</v>
      </c>
      <c r="G473" t="s">
        <v>28</v>
      </c>
      <c r="H473">
        <v>16016</v>
      </c>
      <c r="I473" t="s">
        <v>36</v>
      </c>
      <c r="J473">
        <v>0.3</v>
      </c>
      <c r="K473">
        <v>17000</v>
      </c>
      <c r="L473" s="5" t="s">
        <v>132</v>
      </c>
    </row>
    <row r="474" spans="1:12" x14ac:dyDescent="0.3">
      <c r="A474" t="s">
        <v>730</v>
      </c>
      <c r="B474" t="s">
        <v>215</v>
      </c>
      <c r="C474" t="s">
        <v>33</v>
      </c>
      <c r="D474" t="s">
        <v>34</v>
      </c>
      <c r="E474" t="s">
        <v>53</v>
      </c>
      <c r="F474" t="s">
        <v>27</v>
      </c>
      <c r="G474" t="s">
        <v>18</v>
      </c>
      <c r="H474">
        <v>18899</v>
      </c>
      <c r="K474">
        <v>17000</v>
      </c>
      <c r="L474" s="5" t="s">
        <v>41</v>
      </c>
    </row>
    <row r="475" spans="1:12" x14ac:dyDescent="0.3">
      <c r="A475" t="s">
        <v>731</v>
      </c>
      <c r="B475" t="s">
        <v>365</v>
      </c>
      <c r="C475" t="s">
        <v>51</v>
      </c>
      <c r="D475" t="s">
        <v>52</v>
      </c>
      <c r="E475" t="s">
        <v>35</v>
      </c>
      <c r="F475" t="s">
        <v>17</v>
      </c>
      <c r="G475" t="s">
        <v>18</v>
      </c>
      <c r="H475">
        <v>14292</v>
      </c>
      <c r="I475" t="s">
        <v>19</v>
      </c>
      <c r="J475">
        <v>0.2</v>
      </c>
      <c r="K475">
        <v>13000</v>
      </c>
      <c r="L475" s="6">
        <v>45505</v>
      </c>
    </row>
    <row r="476" spans="1:12" x14ac:dyDescent="0.3">
      <c r="A476" t="s">
        <v>732</v>
      </c>
      <c r="B476" t="s">
        <v>187</v>
      </c>
      <c r="C476" t="s">
        <v>51</v>
      </c>
      <c r="D476" t="s">
        <v>52</v>
      </c>
      <c r="E476" t="s">
        <v>35</v>
      </c>
      <c r="F476" t="s">
        <v>27</v>
      </c>
      <c r="G476" t="s">
        <v>40</v>
      </c>
      <c r="H476">
        <v>12524</v>
      </c>
      <c r="I476" t="s">
        <v>23</v>
      </c>
      <c r="J476">
        <v>0.1</v>
      </c>
      <c r="K476">
        <v>13000</v>
      </c>
      <c r="L476" s="6">
        <v>45475</v>
      </c>
    </row>
    <row r="477" spans="1:12" x14ac:dyDescent="0.3">
      <c r="A477" t="s">
        <v>733</v>
      </c>
      <c r="B477" t="s">
        <v>324</v>
      </c>
      <c r="C477" t="s">
        <v>14</v>
      </c>
      <c r="D477" t="s">
        <v>15</v>
      </c>
      <c r="E477" t="s">
        <v>35</v>
      </c>
      <c r="F477" t="s">
        <v>27</v>
      </c>
      <c r="G477" t="s">
        <v>18</v>
      </c>
      <c r="H477">
        <v>15696</v>
      </c>
      <c r="K477">
        <v>14000</v>
      </c>
      <c r="L477" s="5" t="s">
        <v>230</v>
      </c>
    </row>
    <row r="478" spans="1:12" x14ac:dyDescent="0.3">
      <c r="A478" t="s">
        <v>734</v>
      </c>
      <c r="B478" t="s">
        <v>360</v>
      </c>
      <c r="C478" t="s">
        <v>33</v>
      </c>
      <c r="D478" t="s">
        <v>34</v>
      </c>
      <c r="E478" t="s">
        <v>35</v>
      </c>
      <c r="F478" t="s">
        <v>27</v>
      </c>
      <c r="G478" t="s">
        <v>40</v>
      </c>
      <c r="H478">
        <v>15207</v>
      </c>
      <c r="I478" t="s">
        <v>19</v>
      </c>
      <c r="J478">
        <v>0.2</v>
      </c>
      <c r="K478">
        <v>17000</v>
      </c>
      <c r="L478" s="5" t="s">
        <v>45</v>
      </c>
    </row>
    <row r="479" spans="1:12" x14ac:dyDescent="0.3">
      <c r="A479" t="s">
        <v>735</v>
      </c>
      <c r="B479" t="s">
        <v>372</v>
      </c>
      <c r="C479" t="s">
        <v>72</v>
      </c>
      <c r="D479" t="s">
        <v>73</v>
      </c>
      <c r="E479" t="s">
        <v>53</v>
      </c>
      <c r="F479" t="s">
        <v>27</v>
      </c>
      <c r="G479" t="s">
        <v>40</v>
      </c>
      <c r="H479">
        <v>9798</v>
      </c>
      <c r="K479">
        <v>9000</v>
      </c>
      <c r="L479" s="6">
        <v>45627</v>
      </c>
    </row>
    <row r="480" spans="1:12" x14ac:dyDescent="0.3">
      <c r="A480" t="s">
        <v>736</v>
      </c>
      <c r="B480" t="s">
        <v>444</v>
      </c>
      <c r="C480" t="s">
        <v>51</v>
      </c>
      <c r="D480" t="s">
        <v>52</v>
      </c>
      <c r="E480" t="s">
        <v>53</v>
      </c>
      <c r="F480" t="s">
        <v>17</v>
      </c>
      <c r="G480" t="s">
        <v>40</v>
      </c>
      <c r="H480">
        <v>14618</v>
      </c>
      <c r="I480" t="s">
        <v>19</v>
      </c>
      <c r="J480">
        <v>0.2</v>
      </c>
      <c r="K480">
        <v>13000</v>
      </c>
      <c r="L480" s="6">
        <v>45352</v>
      </c>
    </row>
    <row r="481" spans="1:12" x14ac:dyDescent="0.3">
      <c r="A481" t="s">
        <v>737</v>
      </c>
      <c r="B481" t="s">
        <v>226</v>
      </c>
      <c r="C481" t="s">
        <v>51</v>
      </c>
      <c r="D481" t="s">
        <v>52</v>
      </c>
      <c r="E481" t="s">
        <v>16</v>
      </c>
      <c r="F481" t="s">
        <v>17</v>
      </c>
      <c r="G481" t="s">
        <v>40</v>
      </c>
      <c r="H481">
        <v>12687</v>
      </c>
      <c r="I481" t="s">
        <v>29</v>
      </c>
      <c r="K481">
        <v>13000</v>
      </c>
      <c r="L481" s="5" t="s">
        <v>122</v>
      </c>
    </row>
    <row r="482" spans="1:12" x14ac:dyDescent="0.3">
      <c r="A482" t="s">
        <v>738</v>
      </c>
      <c r="B482" t="s">
        <v>89</v>
      </c>
      <c r="C482" t="s">
        <v>33</v>
      </c>
      <c r="D482" t="s">
        <v>34</v>
      </c>
      <c r="E482" t="s">
        <v>53</v>
      </c>
      <c r="F482" t="s">
        <v>27</v>
      </c>
      <c r="G482" t="s">
        <v>40</v>
      </c>
      <c r="H482">
        <v>15816</v>
      </c>
      <c r="I482" t="s">
        <v>29</v>
      </c>
      <c r="K482">
        <v>17000</v>
      </c>
      <c r="L482" s="5" t="s">
        <v>109</v>
      </c>
    </row>
    <row r="483" spans="1:12" x14ac:dyDescent="0.3">
      <c r="A483" t="s">
        <v>739</v>
      </c>
      <c r="B483" t="s">
        <v>303</v>
      </c>
      <c r="C483" t="s">
        <v>14</v>
      </c>
      <c r="D483" t="s">
        <v>15</v>
      </c>
      <c r="E483" t="s">
        <v>53</v>
      </c>
      <c r="F483" t="s">
        <v>44</v>
      </c>
      <c r="G483" t="s">
        <v>40</v>
      </c>
      <c r="H483">
        <v>13964</v>
      </c>
      <c r="I483" t="s">
        <v>29</v>
      </c>
      <c r="K483">
        <v>14000</v>
      </c>
      <c r="L483" s="5" t="s">
        <v>158</v>
      </c>
    </row>
    <row r="484" spans="1:12" x14ac:dyDescent="0.3">
      <c r="A484" t="s">
        <v>740</v>
      </c>
      <c r="B484" t="s">
        <v>219</v>
      </c>
      <c r="C484" t="s">
        <v>33</v>
      </c>
      <c r="D484" t="s">
        <v>34</v>
      </c>
      <c r="E484" t="s">
        <v>53</v>
      </c>
      <c r="F484" t="s">
        <v>17</v>
      </c>
      <c r="G484" t="s">
        <v>18</v>
      </c>
      <c r="H484">
        <v>15106</v>
      </c>
      <c r="I484" t="s">
        <v>36</v>
      </c>
      <c r="J484">
        <v>0.3</v>
      </c>
      <c r="K484">
        <v>17000</v>
      </c>
      <c r="L484" s="6">
        <v>45506</v>
      </c>
    </row>
    <row r="485" spans="1:12" x14ac:dyDescent="0.3">
      <c r="A485" t="s">
        <v>741</v>
      </c>
      <c r="B485" t="s">
        <v>536</v>
      </c>
      <c r="C485" t="s">
        <v>33</v>
      </c>
      <c r="D485" t="s">
        <v>34</v>
      </c>
      <c r="E485" t="s">
        <v>35</v>
      </c>
      <c r="F485" t="s">
        <v>17</v>
      </c>
      <c r="G485" t="s">
        <v>28</v>
      </c>
      <c r="H485">
        <v>16464</v>
      </c>
      <c r="I485" t="s">
        <v>29</v>
      </c>
      <c r="K485">
        <v>17000</v>
      </c>
      <c r="L485" s="5" t="s">
        <v>101</v>
      </c>
    </row>
    <row r="486" spans="1:12" x14ac:dyDescent="0.3">
      <c r="A486" t="s">
        <v>742</v>
      </c>
      <c r="B486" t="s">
        <v>360</v>
      </c>
      <c r="C486" t="s">
        <v>51</v>
      </c>
      <c r="D486" t="s">
        <v>52</v>
      </c>
      <c r="E486" t="s">
        <v>16</v>
      </c>
      <c r="F486" t="s">
        <v>27</v>
      </c>
      <c r="G486" t="s">
        <v>40</v>
      </c>
      <c r="H486">
        <v>13185</v>
      </c>
      <c r="I486" t="s">
        <v>23</v>
      </c>
      <c r="J486">
        <v>0.1</v>
      </c>
      <c r="K486">
        <v>13000</v>
      </c>
      <c r="L486" s="5" t="s">
        <v>198</v>
      </c>
    </row>
    <row r="487" spans="1:12" x14ac:dyDescent="0.3">
      <c r="A487" t="s">
        <v>743</v>
      </c>
      <c r="B487" t="s">
        <v>66</v>
      </c>
      <c r="C487" t="s">
        <v>72</v>
      </c>
      <c r="D487" t="s">
        <v>73</v>
      </c>
      <c r="E487" t="s">
        <v>53</v>
      </c>
      <c r="F487" t="s">
        <v>27</v>
      </c>
      <c r="G487" t="s">
        <v>18</v>
      </c>
      <c r="H487">
        <v>7968</v>
      </c>
      <c r="I487" t="s">
        <v>29</v>
      </c>
      <c r="K487">
        <v>9000</v>
      </c>
      <c r="L487" s="5" t="s">
        <v>129</v>
      </c>
    </row>
    <row r="488" spans="1:12" x14ac:dyDescent="0.3">
      <c r="A488" t="s">
        <v>744</v>
      </c>
      <c r="B488" t="s">
        <v>330</v>
      </c>
      <c r="C488" t="s">
        <v>33</v>
      </c>
      <c r="D488" t="s">
        <v>34</v>
      </c>
      <c r="E488" t="s">
        <v>16</v>
      </c>
      <c r="F488" t="s">
        <v>27</v>
      </c>
      <c r="G488" t="s">
        <v>28</v>
      </c>
      <c r="H488">
        <v>17869</v>
      </c>
      <c r="I488" t="s">
        <v>36</v>
      </c>
      <c r="J488">
        <v>0.3</v>
      </c>
      <c r="K488">
        <v>17000</v>
      </c>
      <c r="L488" s="6">
        <v>45294</v>
      </c>
    </row>
    <row r="489" spans="1:12" x14ac:dyDescent="0.3">
      <c r="A489" t="s">
        <v>745</v>
      </c>
      <c r="B489" t="s">
        <v>226</v>
      </c>
      <c r="C489" t="s">
        <v>51</v>
      </c>
      <c r="D489" t="s">
        <v>52</v>
      </c>
      <c r="E489" t="s">
        <v>16</v>
      </c>
      <c r="F489" t="s">
        <v>27</v>
      </c>
      <c r="G489" t="s">
        <v>40</v>
      </c>
      <c r="H489">
        <v>13220</v>
      </c>
      <c r="I489" t="s">
        <v>36</v>
      </c>
      <c r="J489">
        <v>0.3</v>
      </c>
      <c r="K489">
        <v>13000</v>
      </c>
      <c r="L489" s="6">
        <v>45627</v>
      </c>
    </row>
    <row r="490" spans="1:12" x14ac:dyDescent="0.3">
      <c r="A490" t="s">
        <v>746</v>
      </c>
      <c r="B490" t="s">
        <v>747</v>
      </c>
      <c r="C490" t="s">
        <v>14</v>
      </c>
      <c r="D490" t="s">
        <v>15</v>
      </c>
      <c r="E490" t="s">
        <v>35</v>
      </c>
      <c r="F490" t="s">
        <v>27</v>
      </c>
      <c r="G490" t="s">
        <v>28</v>
      </c>
      <c r="H490">
        <v>12896</v>
      </c>
      <c r="I490" t="s">
        <v>23</v>
      </c>
      <c r="J490">
        <v>0.1</v>
      </c>
      <c r="K490">
        <v>14000</v>
      </c>
      <c r="L490" s="6">
        <v>45353</v>
      </c>
    </row>
    <row r="491" spans="1:12" x14ac:dyDescent="0.3">
      <c r="A491" t="s">
        <v>748</v>
      </c>
      <c r="B491" t="s">
        <v>747</v>
      </c>
      <c r="C491" t="s">
        <v>33</v>
      </c>
      <c r="D491" t="s">
        <v>34</v>
      </c>
      <c r="E491" t="s">
        <v>16</v>
      </c>
      <c r="F491" t="s">
        <v>27</v>
      </c>
      <c r="G491" t="s">
        <v>18</v>
      </c>
      <c r="H491">
        <v>16395</v>
      </c>
      <c r="I491" t="s">
        <v>19</v>
      </c>
      <c r="J491">
        <v>0.2</v>
      </c>
      <c r="K491">
        <v>17000</v>
      </c>
      <c r="L491" s="5" t="s">
        <v>333</v>
      </c>
    </row>
    <row r="492" spans="1:12" x14ac:dyDescent="0.3">
      <c r="A492" t="s">
        <v>749</v>
      </c>
      <c r="B492" t="s">
        <v>164</v>
      </c>
      <c r="C492" t="s">
        <v>33</v>
      </c>
      <c r="D492" t="s">
        <v>34</v>
      </c>
      <c r="E492" t="s">
        <v>35</v>
      </c>
      <c r="F492" t="s">
        <v>27</v>
      </c>
      <c r="G492" t="s">
        <v>18</v>
      </c>
      <c r="H492">
        <v>17402</v>
      </c>
      <c r="I492" t="s">
        <v>19</v>
      </c>
      <c r="J492">
        <v>0.2</v>
      </c>
      <c r="K492">
        <v>17000</v>
      </c>
      <c r="L492" s="5" t="s">
        <v>326</v>
      </c>
    </row>
    <row r="493" spans="1:12" x14ac:dyDescent="0.3">
      <c r="A493" t="s">
        <v>750</v>
      </c>
      <c r="B493" t="s">
        <v>185</v>
      </c>
      <c r="C493" t="s">
        <v>33</v>
      </c>
      <c r="D493" t="s">
        <v>34</v>
      </c>
      <c r="E493" t="s">
        <v>35</v>
      </c>
      <c r="F493" t="s">
        <v>17</v>
      </c>
      <c r="G493" t="s">
        <v>28</v>
      </c>
      <c r="H493">
        <v>18858</v>
      </c>
      <c r="K493">
        <v>17000</v>
      </c>
      <c r="L493" s="6">
        <v>45475</v>
      </c>
    </row>
    <row r="494" spans="1:12" x14ac:dyDescent="0.3">
      <c r="A494" t="s">
        <v>751</v>
      </c>
      <c r="B494" t="s">
        <v>468</v>
      </c>
      <c r="C494" t="s">
        <v>33</v>
      </c>
      <c r="D494" t="s">
        <v>34</v>
      </c>
      <c r="E494" t="s">
        <v>53</v>
      </c>
      <c r="F494" t="s">
        <v>27</v>
      </c>
      <c r="G494" t="s">
        <v>18</v>
      </c>
      <c r="H494">
        <v>17999</v>
      </c>
      <c r="K494">
        <v>17000</v>
      </c>
      <c r="L494" s="5" t="s">
        <v>158</v>
      </c>
    </row>
    <row r="495" spans="1:12" x14ac:dyDescent="0.3">
      <c r="A495" t="s">
        <v>752</v>
      </c>
      <c r="B495" t="s">
        <v>627</v>
      </c>
      <c r="C495" t="s">
        <v>33</v>
      </c>
      <c r="D495" t="s">
        <v>34</v>
      </c>
      <c r="E495" t="s">
        <v>35</v>
      </c>
      <c r="F495" t="s">
        <v>44</v>
      </c>
      <c r="G495" t="s">
        <v>28</v>
      </c>
      <c r="H495">
        <v>17840</v>
      </c>
      <c r="I495" t="s">
        <v>29</v>
      </c>
      <c r="K495">
        <v>17000</v>
      </c>
      <c r="L495" s="5" t="s">
        <v>158</v>
      </c>
    </row>
    <row r="496" spans="1:12" x14ac:dyDescent="0.3">
      <c r="A496" t="s">
        <v>753</v>
      </c>
      <c r="B496" t="s">
        <v>444</v>
      </c>
      <c r="C496" t="s">
        <v>51</v>
      </c>
      <c r="D496" t="s">
        <v>52</v>
      </c>
      <c r="E496" t="s">
        <v>53</v>
      </c>
      <c r="F496" t="s">
        <v>17</v>
      </c>
      <c r="G496" t="s">
        <v>28</v>
      </c>
      <c r="H496">
        <v>13820</v>
      </c>
      <c r="I496" t="s">
        <v>36</v>
      </c>
      <c r="J496">
        <v>0.3</v>
      </c>
      <c r="K496">
        <v>13000</v>
      </c>
      <c r="L496" s="6">
        <v>45536</v>
      </c>
    </row>
    <row r="497" spans="1:12" x14ac:dyDescent="0.3">
      <c r="A497" t="s">
        <v>754</v>
      </c>
      <c r="B497" t="s">
        <v>313</v>
      </c>
      <c r="C497" t="s">
        <v>14</v>
      </c>
      <c r="D497" t="s">
        <v>15</v>
      </c>
      <c r="E497" t="s">
        <v>16</v>
      </c>
      <c r="F497" t="s">
        <v>44</v>
      </c>
      <c r="G497" t="s">
        <v>40</v>
      </c>
      <c r="H497">
        <v>15484</v>
      </c>
      <c r="I497" t="s">
        <v>29</v>
      </c>
      <c r="K497">
        <v>14000</v>
      </c>
      <c r="L497" s="6">
        <v>45352</v>
      </c>
    </row>
    <row r="498" spans="1:12" x14ac:dyDescent="0.3">
      <c r="A498" t="s">
        <v>755</v>
      </c>
      <c r="B498" t="s">
        <v>756</v>
      </c>
      <c r="C498" t="s">
        <v>33</v>
      </c>
      <c r="D498" t="s">
        <v>34</v>
      </c>
      <c r="E498" t="s">
        <v>16</v>
      </c>
      <c r="F498" t="s">
        <v>27</v>
      </c>
      <c r="G498" t="s">
        <v>28</v>
      </c>
      <c r="H498">
        <v>17316</v>
      </c>
      <c r="I498" t="s">
        <v>23</v>
      </c>
      <c r="J498">
        <v>0.1</v>
      </c>
      <c r="K498">
        <v>17000</v>
      </c>
      <c r="L498" s="5" t="s">
        <v>45</v>
      </c>
    </row>
    <row r="499" spans="1:12" x14ac:dyDescent="0.3">
      <c r="A499" t="s">
        <v>757</v>
      </c>
      <c r="B499" t="s">
        <v>544</v>
      </c>
      <c r="C499" t="s">
        <v>33</v>
      </c>
      <c r="D499" t="s">
        <v>34</v>
      </c>
      <c r="E499" t="s">
        <v>16</v>
      </c>
      <c r="F499" t="s">
        <v>27</v>
      </c>
      <c r="G499" t="s">
        <v>18</v>
      </c>
      <c r="H499">
        <v>16420</v>
      </c>
      <c r="I499" t="s">
        <v>36</v>
      </c>
      <c r="J499">
        <v>0.3</v>
      </c>
      <c r="K499">
        <v>17000</v>
      </c>
      <c r="L499" s="6">
        <v>45597</v>
      </c>
    </row>
    <row r="500" spans="1:12" x14ac:dyDescent="0.3">
      <c r="A500" t="s">
        <v>758</v>
      </c>
      <c r="B500" t="s">
        <v>13</v>
      </c>
      <c r="C500" t="s">
        <v>33</v>
      </c>
      <c r="D500" t="s">
        <v>34</v>
      </c>
      <c r="E500" t="s">
        <v>53</v>
      </c>
      <c r="F500" t="s">
        <v>27</v>
      </c>
      <c r="G500" t="s">
        <v>40</v>
      </c>
      <c r="H500">
        <v>15858</v>
      </c>
      <c r="I500" t="s">
        <v>19</v>
      </c>
      <c r="J500">
        <v>0.2</v>
      </c>
      <c r="K500">
        <v>17000</v>
      </c>
      <c r="L500" s="5" t="s">
        <v>57</v>
      </c>
    </row>
    <row r="501" spans="1:12" x14ac:dyDescent="0.3">
      <c r="A501" t="s">
        <v>759</v>
      </c>
      <c r="B501" t="s">
        <v>468</v>
      </c>
      <c r="C501" t="s">
        <v>33</v>
      </c>
      <c r="D501" t="s">
        <v>34</v>
      </c>
      <c r="E501" t="s">
        <v>35</v>
      </c>
      <c r="F501" t="s">
        <v>44</v>
      </c>
      <c r="G501" t="s">
        <v>18</v>
      </c>
      <c r="H501">
        <v>15197</v>
      </c>
      <c r="K501">
        <v>17000</v>
      </c>
      <c r="L501" s="5" t="s">
        <v>96</v>
      </c>
    </row>
    <row r="502" spans="1:12" x14ac:dyDescent="0.3">
      <c r="A502" t="s">
        <v>760</v>
      </c>
      <c r="B502" t="s">
        <v>148</v>
      </c>
      <c r="C502" t="s">
        <v>51</v>
      </c>
      <c r="D502" t="s">
        <v>52</v>
      </c>
      <c r="E502" t="s">
        <v>53</v>
      </c>
      <c r="F502" t="s">
        <v>17</v>
      </c>
      <c r="G502" t="s">
        <v>40</v>
      </c>
      <c r="H502">
        <v>12438</v>
      </c>
      <c r="I502" t="s">
        <v>29</v>
      </c>
      <c r="K502">
        <v>13000</v>
      </c>
      <c r="L502" s="5" t="s">
        <v>54</v>
      </c>
    </row>
    <row r="503" spans="1:12" x14ac:dyDescent="0.3">
      <c r="A503" t="s">
        <v>761</v>
      </c>
      <c r="B503" t="s">
        <v>185</v>
      </c>
      <c r="C503" t="s">
        <v>72</v>
      </c>
      <c r="D503" t="s">
        <v>73</v>
      </c>
      <c r="E503" t="s">
        <v>16</v>
      </c>
      <c r="F503" t="s">
        <v>44</v>
      </c>
      <c r="G503" t="s">
        <v>28</v>
      </c>
      <c r="H503">
        <v>7923</v>
      </c>
      <c r="I503" t="s">
        <v>19</v>
      </c>
      <c r="J503">
        <v>0.2</v>
      </c>
      <c r="K503">
        <v>9000</v>
      </c>
      <c r="L503" s="5" t="s">
        <v>96</v>
      </c>
    </row>
    <row r="504" spans="1:12" x14ac:dyDescent="0.3">
      <c r="A504" t="s">
        <v>762</v>
      </c>
      <c r="B504" t="s">
        <v>232</v>
      </c>
      <c r="C504" t="s">
        <v>14</v>
      </c>
      <c r="D504" t="s">
        <v>15</v>
      </c>
      <c r="E504" t="s">
        <v>53</v>
      </c>
      <c r="F504" t="s">
        <v>27</v>
      </c>
      <c r="G504" t="s">
        <v>40</v>
      </c>
      <c r="H504">
        <v>13069</v>
      </c>
      <c r="I504" t="s">
        <v>23</v>
      </c>
      <c r="J504">
        <v>0.1</v>
      </c>
      <c r="K504">
        <v>14000</v>
      </c>
      <c r="L504" s="6">
        <v>45413</v>
      </c>
    </row>
    <row r="505" spans="1:12" x14ac:dyDescent="0.3">
      <c r="A505" t="s">
        <v>763</v>
      </c>
      <c r="B505" t="s">
        <v>764</v>
      </c>
      <c r="C505" t="s">
        <v>72</v>
      </c>
      <c r="D505" t="s">
        <v>73</v>
      </c>
      <c r="E505" t="s">
        <v>35</v>
      </c>
      <c r="F505" t="s">
        <v>44</v>
      </c>
      <c r="G505" t="s">
        <v>18</v>
      </c>
      <c r="H505">
        <v>9240</v>
      </c>
      <c r="I505" t="s">
        <v>23</v>
      </c>
      <c r="J505">
        <v>0.1</v>
      </c>
      <c r="K505">
        <v>9000</v>
      </c>
      <c r="L505" s="5" t="s">
        <v>165</v>
      </c>
    </row>
    <row r="506" spans="1:12" x14ac:dyDescent="0.3">
      <c r="A506" t="s">
        <v>765</v>
      </c>
      <c r="B506" t="s">
        <v>226</v>
      </c>
      <c r="C506" t="s">
        <v>72</v>
      </c>
      <c r="D506" t="s">
        <v>73</v>
      </c>
      <c r="E506" t="s">
        <v>16</v>
      </c>
      <c r="F506" t="s">
        <v>27</v>
      </c>
      <c r="G506" t="s">
        <v>40</v>
      </c>
      <c r="H506">
        <v>10860</v>
      </c>
      <c r="I506" t="s">
        <v>19</v>
      </c>
      <c r="J506">
        <v>0.2</v>
      </c>
      <c r="K506">
        <v>9000</v>
      </c>
      <c r="L506" s="6">
        <v>45506</v>
      </c>
    </row>
    <row r="507" spans="1:12" x14ac:dyDescent="0.3">
      <c r="A507" t="s">
        <v>766</v>
      </c>
      <c r="B507" t="s">
        <v>160</v>
      </c>
      <c r="C507" t="s">
        <v>51</v>
      </c>
      <c r="D507" t="s">
        <v>52</v>
      </c>
      <c r="E507" t="s">
        <v>35</v>
      </c>
      <c r="F507" t="s">
        <v>27</v>
      </c>
      <c r="G507" t="s">
        <v>40</v>
      </c>
      <c r="H507">
        <v>11841</v>
      </c>
      <c r="I507" t="s">
        <v>19</v>
      </c>
      <c r="J507">
        <v>0.2</v>
      </c>
      <c r="K507">
        <v>13000</v>
      </c>
      <c r="L507" s="5" t="s">
        <v>30</v>
      </c>
    </row>
    <row r="508" spans="1:12" x14ac:dyDescent="0.3">
      <c r="A508" t="s">
        <v>767</v>
      </c>
      <c r="B508" t="s">
        <v>121</v>
      </c>
      <c r="C508" t="s">
        <v>33</v>
      </c>
      <c r="D508" t="s">
        <v>34</v>
      </c>
      <c r="E508" t="s">
        <v>16</v>
      </c>
      <c r="F508" t="s">
        <v>17</v>
      </c>
      <c r="G508" t="s">
        <v>40</v>
      </c>
      <c r="H508">
        <v>15972</v>
      </c>
      <c r="I508" t="s">
        <v>23</v>
      </c>
      <c r="J508">
        <v>0.1</v>
      </c>
      <c r="K508">
        <v>17000</v>
      </c>
      <c r="L508" s="6">
        <v>45383</v>
      </c>
    </row>
    <row r="509" spans="1:12" x14ac:dyDescent="0.3">
      <c r="A509" t="s">
        <v>768</v>
      </c>
      <c r="B509" t="s">
        <v>653</v>
      </c>
      <c r="C509" t="s">
        <v>72</v>
      </c>
      <c r="D509" t="s">
        <v>73</v>
      </c>
      <c r="E509" t="s">
        <v>35</v>
      </c>
      <c r="F509" t="s">
        <v>27</v>
      </c>
      <c r="G509" t="s">
        <v>40</v>
      </c>
      <c r="H509">
        <v>7015</v>
      </c>
      <c r="K509">
        <v>9000</v>
      </c>
      <c r="L509" s="6">
        <v>45444</v>
      </c>
    </row>
    <row r="510" spans="1:12" x14ac:dyDescent="0.3">
      <c r="A510" t="s">
        <v>769</v>
      </c>
      <c r="B510" t="s">
        <v>167</v>
      </c>
      <c r="C510" t="s">
        <v>72</v>
      </c>
      <c r="D510" t="s">
        <v>73</v>
      </c>
      <c r="E510" t="s">
        <v>35</v>
      </c>
      <c r="F510" t="s">
        <v>27</v>
      </c>
      <c r="G510" t="s">
        <v>18</v>
      </c>
      <c r="H510">
        <v>7847</v>
      </c>
      <c r="I510" t="s">
        <v>19</v>
      </c>
      <c r="J510">
        <v>0.2</v>
      </c>
      <c r="K510">
        <v>9000</v>
      </c>
      <c r="L510" s="6">
        <v>45567</v>
      </c>
    </row>
    <row r="511" spans="1:12" x14ac:dyDescent="0.3">
      <c r="A511" t="s">
        <v>770</v>
      </c>
      <c r="B511" t="s">
        <v>255</v>
      </c>
      <c r="C511" t="s">
        <v>72</v>
      </c>
      <c r="D511" t="s">
        <v>73</v>
      </c>
      <c r="E511" t="s">
        <v>35</v>
      </c>
      <c r="F511" t="s">
        <v>17</v>
      </c>
      <c r="G511" t="s">
        <v>40</v>
      </c>
      <c r="H511">
        <v>8928</v>
      </c>
      <c r="K511">
        <v>9000</v>
      </c>
      <c r="L511" s="5" t="s">
        <v>211</v>
      </c>
    </row>
    <row r="512" spans="1:12" x14ac:dyDescent="0.3">
      <c r="A512" t="s">
        <v>771</v>
      </c>
      <c r="B512" t="s">
        <v>311</v>
      </c>
      <c r="C512" t="s">
        <v>14</v>
      </c>
      <c r="D512" t="s">
        <v>15</v>
      </c>
      <c r="E512" t="s">
        <v>16</v>
      </c>
      <c r="F512" t="s">
        <v>44</v>
      </c>
      <c r="G512" t="s">
        <v>40</v>
      </c>
      <c r="H512">
        <v>12757</v>
      </c>
      <c r="I512" t="s">
        <v>36</v>
      </c>
      <c r="J512">
        <v>0.3</v>
      </c>
      <c r="K512">
        <v>14000</v>
      </c>
      <c r="L512" s="5" t="s">
        <v>188</v>
      </c>
    </row>
    <row r="513" spans="1:12" x14ac:dyDescent="0.3">
      <c r="A513" t="s">
        <v>772</v>
      </c>
      <c r="B513" t="s">
        <v>510</v>
      </c>
      <c r="C513" t="s">
        <v>51</v>
      </c>
      <c r="D513" t="s">
        <v>52</v>
      </c>
      <c r="E513" t="s">
        <v>53</v>
      </c>
      <c r="F513" t="s">
        <v>27</v>
      </c>
      <c r="G513" t="s">
        <v>40</v>
      </c>
      <c r="H513">
        <v>12801</v>
      </c>
      <c r="K513">
        <v>13000</v>
      </c>
      <c r="L513" s="5" t="s">
        <v>170</v>
      </c>
    </row>
    <row r="514" spans="1:12" x14ac:dyDescent="0.3">
      <c r="A514" t="s">
        <v>773</v>
      </c>
      <c r="B514" t="s">
        <v>200</v>
      </c>
      <c r="C514" t="s">
        <v>33</v>
      </c>
      <c r="D514" t="s">
        <v>34</v>
      </c>
      <c r="E514" t="s">
        <v>16</v>
      </c>
      <c r="F514" t="s">
        <v>27</v>
      </c>
      <c r="G514" t="s">
        <v>18</v>
      </c>
      <c r="H514">
        <v>18081</v>
      </c>
      <c r="I514" t="s">
        <v>23</v>
      </c>
      <c r="J514">
        <v>0.1</v>
      </c>
      <c r="K514">
        <v>17000</v>
      </c>
      <c r="L514" s="6">
        <v>45444</v>
      </c>
    </row>
    <row r="515" spans="1:12" x14ac:dyDescent="0.3">
      <c r="A515" t="s">
        <v>774</v>
      </c>
      <c r="B515" t="s">
        <v>352</v>
      </c>
      <c r="C515" t="s">
        <v>72</v>
      </c>
      <c r="D515" t="s">
        <v>73</v>
      </c>
      <c r="E515" t="s">
        <v>16</v>
      </c>
      <c r="F515" t="s">
        <v>27</v>
      </c>
      <c r="G515" t="s">
        <v>28</v>
      </c>
      <c r="H515">
        <v>7249</v>
      </c>
      <c r="K515">
        <v>9000</v>
      </c>
      <c r="L515" s="5" t="s">
        <v>162</v>
      </c>
    </row>
    <row r="516" spans="1:12" x14ac:dyDescent="0.3">
      <c r="A516" t="s">
        <v>775</v>
      </c>
      <c r="B516" t="s">
        <v>424</v>
      </c>
      <c r="C516" t="s">
        <v>72</v>
      </c>
      <c r="D516" t="s">
        <v>73</v>
      </c>
      <c r="E516" t="s">
        <v>16</v>
      </c>
      <c r="F516" t="s">
        <v>27</v>
      </c>
      <c r="G516" t="s">
        <v>40</v>
      </c>
      <c r="H516">
        <v>8224</v>
      </c>
      <c r="I516" t="s">
        <v>23</v>
      </c>
      <c r="J516">
        <v>0.1</v>
      </c>
      <c r="K516">
        <v>9000</v>
      </c>
      <c r="L516" s="5" t="s">
        <v>132</v>
      </c>
    </row>
    <row r="517" spans="1:12" x14ac:dyDescent="0.3">
      <c r="A517" t="s">
        <v>776</v>
      </c>
      <c r="B517" t="s">
        <v>490</v>
      </c>
      <c r="C517" t="s">
        <v>14</v>
      </c>
      <c r="D517" t="s">
        <v>15</v>
      </c>
      <c r="E517" t="s">
        <v>16</v>
      </c>
      <c r="F517" t="s">
        <v>44</v>
      </c>
      <c r="G517" t="s">
        <v>28</v>
      </c>
      <c r="H517">
        <v>15278</v>
      </c>
      <c r="I517" t="s">
        <v>29</v>
      </c>
      <c r="K517">
        <v>14000</v>
      </c>
      <c r="L517" s="5" t="s">
        <v>106</v>
      </c>
    </row>
    <row r="518" spans="1:12" x14ac:dyDescent="0.3">
      <c r="A518" t="s">
        <v>777</v>
      </c>
      <c r="B518" t="s">
        <v>409</v>
      </c>
      <c r="C518" t="s">
        <v>14</v>
      </c>
      <c r="D518" t="s">
        <v>15</v>
      </c>
      <c r="E518" t="s">
        <v>53</v>
      </c>
      <c r="F518" t="s">
        <v>27</v>
      </c>
      <c r="G518" t="s">
        <v>18</v>
      </c>
      <c r="H518">
        <v>15981</v>
      </c>
      <c r="I518" t="s">
        <v>19</v>
      </c>
      <c r="J518">
        <v>0.2</v>
      </c>
      <c r="K518">
        <v>14000</v>
      </c>
      <c r="L518" s="5" t="s">
        <v>230</v>
      </c>
    </row>
    <row r="519" spans="1:12" x14ac:dyDescent="0.3">
      <c r="A519" t="s">
        <v>778</v>
      </c>
      <c r="B519" t="s">
        <v>268</v>
      </c>
      <c r="C519" t="s">
        <v>14</v>
      </c>
      <c r="D519" t="s">
        <v>15</v>
      </c>
      <c r="E519" t="s">
        <v>53</v>
      </c>
      <c r="F519" t="s">
        <v>27</v>
      </c>
      <c r="G519" t="s">
        <v>28</v>
      </c>
      <c r="H519">
        <v>13783</v>
      </c>
      <c r="I519" t="s">
        <v>19</v>
      </c>
      <c r="J519">
        <v>0.2</v>
      </c>
      <c r="K519">
        <v>14000</v>
      </c>
      <c r="L519" s="5" t="s">
        <v>162</v>
      </c>
    </row>
    <row r="520" spans="1:12" x14ac:dyDescent="0.3">
      <c r="A520" t="s">
        <v>779</v>
      </c>
      <c r="B520" t="s">
        <v>458</v>
      </c>
      <c r="C520" t="s">
        <v>33</v>
      </c>
      <c r="D520" t="s">
        <v>34</v>
      </c>
      <c r="E520" t="s">
        <v>53</v>
      </c>
      <c r="F520" t="s">
        <v>44</v>
      </c>
      <c r="G520" t="s">
        <v>18</v>
      </c>
      <c r="H520">
        <v>15356</v>
      </c>
      <c r="K520">
        <v>17000</v>
      </c>
      <c r="L520" s="6">
        <v>45414</v>
      </c>
    </row>
    <row r="521" spans="1:12" x14ac:dyDescent="0.3">
      <c r="A521" t="s">
        <v>780</v>
      </c>
      <c r="B521" t="s">
        <v>548</v>
      </c>
      <c r="C521" t="s">
        <v>33</v>
      </c>
      <c r="D521" t="s">
        <v>34</v>
      </c>
      <c r="E521" t="s">
        <v>53</v>
      </c>
      <c r="F521" t="s">
        <v>44</v>
      </c>
      <c r="G521" t="s">
        <v>40</v>
      </c>
      <c r="H521">
        <v>18756</v>
      </c>
      <c r="I521" t="s">
        <v>23</v>
      </c>
      <c r="J521">
        <v>0.1</v>
      </c>
      <c r="K521">
        <v>17000</v>
      </c>
      <c r="L521" s="5" t="s">
        <v>158</v>
      </c>
    </row>
    <row r="522" spans="1:12" x14ac:dyDescent="0.3">
      <c r="A522" t="s">
        <v>781</v>
      </c>
      <c r="B522" t="s">
        <v>708</v>
      </c>
      <c r="C522" t="s">
        <v>72</v>
      </c>
      <c r="D522" t="s">
        <v>73</v>
      </c>
      <c r="E522" t="s">
        <v>35</v>
      </c>
      <c r="F522" t="s">
        <v>17</v>
      </c>
      <c r="G522" t="s">
        <v>18</v>
      </c>
      <c r="H522">
        <v>7607</v>
      </c>
      <c r="I522" t="s">
        <v>29</v>
      </c>
      <c r="K522">
        <v>9000</v>
      </c>
      <c r="L522" s="6">
        <v>45475</v>
      </c>
    </row>
    <row r="523" spans="1:12" x14ac:dyDescent="0.3">
      <c r="A523" t="s">
        <v>782</v>
      </c>
      <c r="B523" t="s">
        <v>615</v>
      </c>
      <c r="C523" t="s">
        <v>14</v>
      </c>
      <c r="D523" t="s">
        <v>15</v>
      </c>
      <c r="E523" t="s">
        <v>35</v>
      </c>
      <c r="F523" t="s">
        <v>44</v>
      </c>
      <c r="G523" t="s">
        <v>18</v>
      </c>
      <c r="H523">
        <v>15218</v>
      </c>
      <c r="I523" t="s">
        <v>36</v>
      </c>
      <c r="J523">
        <v>0.3</v>
      </c>
      <c r="K523">
        <v>14000</v>
      </c>
      <c r="L523" s="5" t="s">
        <v>78</v>
      </c>
    </row>
    <row r="524" spans="1:12" x14ac:dyDescent="0.3">
      <c r="A524" t="s">
        <v>783</v>
      </c>
      <c r="B524" t="s">
        <v>250</v>
      </c>
      <c r="C524" t="s">
        <v>72</v>
      </c>
      <c r="D524" t="s">
        <v>73</v>
      </c>
      <c r="E524" t="s">
        <v>53</v>
      </c>
      <c r="F524" t="s">
        <v>17</v>
      </c>
      <c r="G524" t="s">
        <v>28</v>
      </c>
      <c r="H524">
        <v>8988</v>
      </c>
      <c r="I524" t="s">
        <v>29</v>
      </c>
      <c r="K524">
        <v>9000</v>
      </c>
      <c r="L524" s="6">
        <v>45506</v>
      </c>
    </row>
    <row r="525" spans="1:12" x14ac:dyDescent="0.3">
      <c r="A525" t="s">
        <v>784</v>
      </c>
      <c r="B525" t="s">
        <v>747</v>
      </c>
      <c r="C525" t="s">
        <v>51</v>
      </c>
      <c r="D525" t="s">
        <v>52</v>
      </c>
      <c r="E525" t="s">
        <v>53</v>
      </c>
      <c r="F525" t="s">
        <v>17</v>
      </c>
      <c r="G525" t="s">
        <v>18</v>
      </c>
      <c r="H525">
        <v>13532</v>
      </c>
      <c r="I525" t="s">
        <v>29</v>
      </c>
      <c r="K525">
        <v>13000</v>
      </c>
      <c r="L525" s="5" t="s">
        <v>106</v>
      </c>
    </row>
    <row r="526" spans="1:12" x14ac:dyDescent="0.3">
      <c r="A526" t="s">
        <v>785</v>
      </c>
      <c r="B526" t="s">
        <v>148</v>
      </c>
      <c r="C526" t="s">
        <v>14</v>
      </c>
      <c r="D526" t="s">
        <v>15</v>
      </c>
      <c r="E526" t="s">
        <v>53</v>
      </c>
      <c r="F526" t="s">
        <v>17</v>
      </c>
      <c r="G526" t="s">
        <v>28</v>
      </c>
      <c r="H526">
        <v>12973</v>
      </c>
      <c r="I526" t="s">
        <v>23</v>
      </c>
      <c r="J526">
        <v>0.1</v>
      </c>
      <c r="K526">
        <v>14000</v>
      </c>
      <c r="L526" s="5" t="s">
        <v>20</v>
      </c>
    </row>
    <row r="527" spans="1:12" x14ac:dyDescent="0.3">
      <c r="A527" t="s">
        <v>786</v>
      </c>
      <c r="B527" t="s">
        <v>144</v>
      </c>
      <c r="C527" t="s">
        <v>33</v>
      </c>
      <c r="D527" t="s">
        <v>34</v>
      </c>
      <c r="E527" t="s">
        <v>35</v>
      </c>
      <c r="F527" t="s">
        <v>17</v>
      </c>
      <c r="G527" t="s">
        <v>40</v>
      </c>
      <c r="H527">
        <v>16273</v>
      </c>
      <c r="I527" t="s">
        <v>36</v>
      </c>
      <c r="J527">
        <v>0.3</v>
      </c>
      <c r="K527">
        <v>17000</v>
      </c>
      <c r="L527" s="5" t="s">
        <v>62</v>
      </c>
    </row>
    <row r="528" spans="1:12" x14ac:dyDescent="0.3">
      <c r="A528" t="s">
        <v>787</v>
      </c>
      <c r="B528" t="s">
        <v>788</v>
      </c>
      <c r="C528" t="s">
        <v>14</v>
      </c>
      <c r="D528" t="s">
        <v>15</v>
      </c>
      <c r="E528" t="s">
        <v>35</v>
      </c>
      <c r="F528" t="s">
        <v>27</v>
      </c>
      <c r="G528" t="s">
        <v>40</v>
      </c>
      <c r="H528">
        <v>15990</v>
      </c>
      <c r="K528">
        <v>14000</v>
      </c>
      <c r="L528" s="5" t="s">
        <v>326</v>
      </c>
    </row>
    <row r="529" spans="1:12" x14ac:dyDescent="0.3">
      <c r="A529" t="s">
        <v>789</v>
      </c>
      <c r="B529" t="s">
        <v>338</v>
      </c>
      <c r="C529" t="s">
        <v>33</v>
      </c>
      <c r="D529" t="s">
        <v>34</v>
      </c>
      <c r="E529" t="s">
        <v>16</v>
      </c>
      <c r="F529" t="s">
        <v>17</v>
      </c>
      <c r="G529" t="s">
        <v>28</v>
      </c>
      <c r="H529">
        <v>17644</v>
      </c>
      <c r="I529" t="s">
        <v>23</v>
      </c>
      <c r="J529">
        <v>0.1</v>
      </c>
      <c r="K529">
        <v>17000</v>
      </c>
      <c r="L529" s="5" t="s">
        <v>85</v>
      </c>
    </row>
    <row r="530" spans="1:12" x14ac:dyDescent="0.3">
      <c r="A530" t="s">
        <v>790</v>
      </c>
      <c r="B530" t="s">
        <v>244</v>
      </c>
      <c r="C530" t="s">
        <v>72</v>
      </c>
      <c r="D530" t="s">
        <v>73</v>
      </c>
      <c r="E530" t="s">
        <v>16</v>
      </c>
      <c r="F530" t="s">
        <v>17</v>
      </c>
      <c r="G530" t="s">
        <v>28</v>
      </c>
      <c r="H530">
        <v>10552</v>
      </c>
      <c r="I530" t="s">
        <v>36</v>
      </c>
      <c r="J530">
        <v>0.3</v>
      </c>
      <c r="K530">
        <v>9000</v>
      </c>
      <c r="L530" s="5" t="s">
        <v>162</v>
      </c>
    </row>
    <row r="531" spans="1:12" x14ac:dyDescent="0.3">
      <c r="A531" t="s">
        <v>791</v>
      </c>
      <c r="B531" t="s">
        <v>194</v>
      </c>
      <c r="C531" t="s">
        <v>51</v>
      </c>
      <c r="D531" t="s">
        <v>52</v>
      </c>
      <c r="E531" t="s">
        <v>35</v>
      </c>
      <c r="F531" t="s">
        <v>17</v>
      </c>
      <c r="G531" t="s">
        <v>28</v>
      </c>
      <c r="H531">
        <v>13075</v>
      </c>
      <c r="K531">
        <v>13000</v>
      </c>
      <c r="L531" s="6">
        <v>45536</v>
      </c>
    </row>
    <row r="532" spans="1:12" x14ac:dyDescent="0.3">
      <c r="A532" t="s">
        <v>792</v>
      </c>
      <c r="B532" t="s">
        <v>164</v>
      </c>
      <c r="C532" t="s">
        <v>14</v>
      </c>
      <c r="D532" t="s">
        <v>15</v>
      </c>
      <c r="E532" t="s">
        <v>35</v>
      </c>
      <c r="F532" t="s">
        <v>27</v>
      </c>
      <c r="G532" t="s">
        <v>18</v>
      </c>
      <c r="H532">
        <v>15428</v>
      </c>
      <c r="I532" t="s">
        <v>23</v>
      </c>
      <c r="J532">
        <v>0.1</v>
      </c>
      <c r="K532">
        <v>14000</v>
      </c>
      <c r="L532" s="5" t="s">
        <v>109</v>
      </c>
    </row>
    <row r="533" spans="1:12" x14ac:dyDescent="0.3">
      <c r="A533" t="s">
        <v>793</v>
      </c>
      <c r="B533" t="s">
        <v>525</v>
      </c>
      <c r="C533" t="s">
        <v>14</v>
      </c>
      <c r="D533" t="s">
        <v>15</v>
      </c>
      <c r="E533" t="s">
        <v>53</v>
      </c>
      <c r="F533" t="s">
        <v>44</v>
      </c>
      <c r="G533" t="s">
        <v>18</v>
      </c>
      <c r="H533">
        <v>13122</v>
      </c>
      <c r="I533" t="s">
        <v>36</v>
      </c>
      <c r="J533">
        <v>0.3</v>
      </c>
      <c r="K533">
        <v>14000</v>
      </c>
      <c r="L533" s="5" t="s">
        <v>162</v>
      </c>
    </row>
    <row r="534" spans="1:12" x14ac:dyDescent="0.3">
      <c r="A534" t="s">
        <v>794</v>
      </c>
      <c r="B534" t="s">
        <v>365</v>
      </c>
      <c r="C534" t="s">
        <v>72</v>
      </c>
      <c r="D534" t="s">
        <v>73</v>
      </c>
      <c r="E534" t="s">
        <v>16</v>
      </c>
      <c r="F534" t="s">
        <v>27</v>
      </c>
      <c r="G534" t="s">
        <v>28</v>
      </c>
      <c r="H534">
        <v>7125</v>
      </c>
      <c r="I534" t="s">
        <v>19</v>
      </c>
      <c r="J534">
        <v>0.2</v>
      </c>
      <c r="K534">
        <v>9000</v>
      </c>
      <c r="L534" s="5" t="s">
        <v>235</v>
      </c>
    </row>
    <row r="535" spans="1:12" x14ac:dyDescent="0.3">
      <c r="A535" t="s">
        <v>795</v>
      </c>
      <c r="B535" t="s">
        <v>636</v>
      </c>
      <c r="C535" t="s">
        <v>72</v>
      </c>
      <c r="D535" t="s">
        <v>73</v>
      </c>
      <c r="E535" t="s">
        <v>35</v>
      </c>
      <c r="F535" t="s">
        <v>17</v>
      </c>
      <c r="G535" t="s">
        <v>28</v>
      </c>
      <c r="H535">
        <v>9258</v>
      </c>
      <c r="I535" t="s">
        <v>36</v>
      </c>
      <c r="J535">
        <v>0.3</v>
      </c>
      <c r="K535">
        <v>9000</v>
      </c>
      <c r="L535" s="5" t="s">
        <v>153</v>
      </c>
    </row>
    <row r="536" spans="1:12" x14ac:dyDescent="0.3">
      <c r="A536" t="s">
        <v>796</v>
      </c>
      <c r="B536" t="s">
        <v>655</v>
      </c>
      <c r="C536" t="s">
        <v>33</v>
      </c>
      <c r="D536" t="s">
        <v>34</v>
      </c>
      <c r="E536" t="s">
        <v>16</v>
      </c>
      <c r="F536" t="s">
        <v>44</v>
      </c>
      <c r="G536" t="s">
        <v>18</v>
      </c>
      <c r="H536">
        <v>16167</v>
      </c>
      <c r="I536" t="s">
        <v>23</v>
      </c>
      <c r="J536">
        <v>0.1</v>
      </c>
      <c r="K536">
        <v>17000</v>
      </c>
      <c r="L536" s="5" t="s">
        <v>54</v>
      </c>
    </row>
    <row r="537" spans="1:12" x14ac:dyDescent="0.3">
      <c r="A537" t="s">
        <v>797</v>
      </c>
      <c r="B537" t="s">
        <v>276</v>
      </c>
      <c r="C537" t="s">
        <v>51</v>
      </c>
      <c r="D537" t="s">
        <v>52</v>
      </c>
      <c r="E537" t="s">
        <v>35</v>
      </c>
      <c r="F537" t="s">
        <v>44</v>
      </c>
      <c r="G537" t="s">
        <v>18</v>
      </c>
      <c r="H537">
        <v>13775</v>
      </c>
      <c r="I537" t="s">
        <v>19</v>
      </c>
      <c r="J537">
        <v>0.2</v>
      </c>
      <c r="K537">
        <v>13000</v>
      </c>
      <c r="L537" s="5" t="s">
        <v>37</v>
      </c>
    </row>
    <row r="538" spans="1:12" x14ac:dyDescent="0.3">
      <c r="A538" t="s">
        <v>798</v>
      </c>
      <c r="B538" t="s">
        <v>105</v>
      </c>
      <c r="C538" t="s">
        <v>14</v>
      </c>
      <c r="D538" t="s">
        <v>15</v>
      </c>
      <c r="E538" t="s">
        <v>16</v>
      </c>
      <c r="F538" t="s">
        <v>27</v>
      </c>
      <c r="G538" t="s">
        <v>40</v>
      </c>
      <c r="H538">
        <v>15733</v>
      </c>
      <c r="I538" t="s">
        <v>19</v>
      </c>
      <c r="J538">
        <v>0.2</v>
      </c>
      <c r="K538">
        <v>14000</v>
      </c>
      <c r="L538" s="6">
        <v>45598</v>
      </c>
    </row>
    <row r="539" spans="1:12" x14ac:dyDescent="0.3">
      <c r="A539" t="s">
        <v>799</v>
      </c>
      <c r="B539" t="s">
        <v>756</v>
      </c>
      <c r="C539" t="s">
        <v>14</v>
      </c>
      <c r="D539" t="s">
        <v>15</v>
      </c>
      <c r="E539" t="s">
        <v>35</v>
      </c>
      <c r="F539" t="s">
        <v>17</v>
      </c>
      <c r="G539" t="s">
        <v>28</v>
      </c>
      <c r="H539">
        <v>15297</v>
      </c>
      <c r="I539" t="s">
        <v>36</v>
      </c>
      <c r="J539">
        <v>0.3</v>
      </c>
      <c r="K539">
        <v>14000</v>
      </c>
      <c r="L539" s="5" t="s">
        <v>48</v>
      </c>
    </row>
    <row r="540" spans="1:12" x14ac:dyDescent="0.3">
      <c r="A540" t="s">
        <v>800</v>
      </c>
      <c r="B540" t="s">
        <v>801</v>
      </c>
      <c r="C540" t="s">
        <v>33</v>
      </c>
      <c r="D540" t="s">
        <v>34</v>
      </c>
      <c r="E540" t="s">
        <v>53</v>
      </c>
      <c r="F540" t="s">
        <v>17</v>
      </c>
      <c r="G540" t="s">
        <v>40</v>
      </c>
      <c r="H540">
        <v>16880</v>
      </c>
      <c r="I540" t="s">
        <v>36</v>
      </c>
      <c r="J540">
        <v>0.3</v>
      </c>
      <c r="K540">
        <v>17000</v>
      </c>
      <c r="L540" s="5" t="s">
        <v>24</v>
      </c>
    </row>
    <row r="541" spans="1:12" x14ac:dyDescent="0.3">
      <c r="A541" t="s">
        <v>802</v>
      </c>
      <c r="B541" t="s">
        <v>144</v>
      </c>
      <c r="C541" t="s">
        <v>72</v>
      </c>
      <c r="D541" t="s">
        <v>73</v>
      </c>
      <c r="E541" t="s">
        <v>16</v>
      </c>
      <c r="F541" t="s">
        <v>27</v>
      </c>
      <c r="G541" t="s">
        <v>18</v>
      </c>
      <c r="H541">
        <v>9095</v>
      </c>
      <c r="I541" t="s">
        <v>36</v>
      </c>
      <c r="J541">
        <v>0.3</v>
      </c>
      <c r="K541">
        <v>9000</v>
      </c>
      <c r="L541" s="6">
        <v>45414</v>
      </c>
    </row>
    <row r="542" spans="1:12" x14ac:dyDescent="0.3">
      <c r="A542" t="s">
        <v>803</v>
      </c>
      <c r="B542" t="s">
        <v>190</v>
      </c>
      <c r="C542" t="s">
        <v>33</v>
      </c>
      <c r="D542" t="s">
        <v>34</v>
      </c>
      <c r="E542" t="s">
        <v>53</v>
      </c>
      <c r="F542" t="s">
        <v>44</v>
      </c>
      <c r="G542" t="s">
        <v>18</v>
      </c>
      <c r="H542">
        <v>16973</v>
      </c>
      <c r="I542" t="s">
        <v>23</v>
      </c>
      <c r="J542">
        <v>0.1</v>
      </c>
      <c r="K542">
        <v>17000</v>
      </c>
      <c r="L542" s="5" t="s">
        <v>165</v>
      </c>
    </row>
    <row r="543" spans="1:12" x14ac:dyDescent="0.3">
      <c r="A543" t="s">
        <v>804</v>
      </c>
      <c r="B543" t="s">
        <v>319</v>
      </c>
      <c r="C543" t="s">
        <v>33</v>
      </c>
      <c r="D543" t="s">
        <v>34</v>
      </c>
      <c r="E543" t="s">
        <v>53</v>
      </c>
      <c r="F543" t="s">
        <v>17</v>
      </c>
      <c r="G543" t="s">
        <v>28</v>
      </c>
      <c r="H543">
        <v>17912</v>
      </c>
      <c r="I543" t="s">
        <v>36</v>
      </c>
      <c r="J543">
        <v>0.3</v>
      </c>
      <c r="K543">
        <v>17000</v>
      </c>
      <c r="L543" s="5" t="s">
        <v>85</v>
      </c>
    </row>
    <row r="544" spans="1:12" x14ac:dyDescent="0.3">
      <c r="A544" t="s">
        <v>805</v>
      </c>
      <c r="B544" t="s">
        <v>476</v>
      </c>
      <c r="C544" t="s">
        <v>51</v>
      </c>
      <c r="D544" t="s">
        <v>52</v>
      </c>
      <c r="E544" t="s">
        <v>35</v>
      </c>
      <c r="F544" t="s">
        <v>44</v>
      </c>
      <c r="G544" t="s">
        <v>40</v>
      </c>
      <c r="H544">
        <v>13705</v>
      </c>
      <c r="I544" t="s">
        <v>36</v>
      </c>
      <c r="J544">
        <v>0.3</v>
      </c>
      <c r="K544">
        <v>13000</v>
      </c>
      <c r="L544" s="5" t="s">
        <v>106</v>
      </c>
    </row>
    <row r="545" spans="1:12" x14ac:dyDescent="0.3">
      <c r="A545" t="s">
        <v>806</v>
      </c>
      <c r="B545" t="s">
        <v>313</v>
      </c>
      <c r="C545" t="s">
        <v>14</v>
      </c>
      <c r="D545" t="s">
        <v>15</v>
      </c>
      <c r="E545" t="s">
        <v>16</v>
      </c>
      <c r="F545" t="s">
        <v>17</v>
      </c>
      <c r="G545" t="s">
        <v>40</v>
      </c>
      <c r="H545">
        <v>13062</v>
      </c>
      <c r="K545">
        <v>14000</v>
      </c>
      <c r="L545" s="5" t="s">
        <v>132</v>
      </c>
    </row>
    <row r="546" spans="1:12" x14ac:dyDescent="0.3">
      <c r="A546" t="s">
        <v>807</v>
      </c>
      <c r="B546" t="s">
        <v>119</v>
      </c>
      <c r="C546" t="s">
        <v>14</v>
      </c>
      <c r="D546" t="s">
        <v>15</v>
      </c>
      <c r="E546" t="s">
        <v>16</v>
      </c>
      <c r="F546" t="s">
        <v>44</v>
      </c>
      <c r="G546" t="s">
        <v>28</v>
      </c>
      <c r="H546">
        <v>15342</v>
      </c>
      <c r="I546" t="s">
        <v>19</v>
      </c>
      <c r="J546">
        <v>0.2</v>
      </c>
      <c r="K546">
        <v>14000</v>
      </c>
      <c r="L546" s="5" t="s">
        <v>165</v>
      </c>
    </row>
    <row r="547" spans="1:12" x14ac:dyDescent="0.3">
      <c r="A547" t="s">
        <v>808</v>
      </c>
      <c r="B547" t="s">
        <v>378</v>
      </c>
      <c r="C547" t="s">
        <v>51</v>
      </c>
      <c r="D547" t="s">
        <v>52</v>
      </c>
      <c r="E547" t="s">
        <v>16</v>
      </c>
      <c r="F547" t="s">
        <v>44</v>
      </c>
      <c r="G547" t="s">
        <v>28</v>
      </c>
      <c r="H547">
        <v>14214</v>
      </c>
      <c r="K547">
        <v>13000</v>
      </c>
      <c r="L547" s="5" t="s">
        <v>333</v>
      </c>
    </row>
    <row r="548" spans="1:12" x14ac:dyDescent="0.3">
      <c r="A548" t="s">
        <v>809</v>
      </c>
      <c r="B548" t="s">
        <v>352</v>
      </c>
      <c r="C548" t="s">
        <v>33</v>
      </c>
      <c r="D548" t="s">
        <v>34</v>
      </c>
      <c r="E548" t="s">
        <v>35</v>
      </c>
      <c r="F548" t="s">
        <v>44</v>
      </c>
      <c r="G548" t="s">
        <v>28</v>
      </c>
      <c r="H548">
        <v>15741</v>
      </c>
      <c r="I548" t="s">
        <v>36</v>
      </c>
      <c r="J548">
        <v>0.3</v>
      </c>
      <c r="K548">
        <v>17000</v>
      </c>
      <c r="L548" s="6">
        <v>45474</v>
      </c>
    </row>
    <row r="549" spans="1:12" x14ac:dyDescent="0.3">
      <c r="A549" t="s">
        <v>810</v>
      </c>
      <c r="B549" t="s">
        <v>544</v>
      </c>
      <c r="C549" t="s">
        <v>33</v>
      </c>
      <c r="D549" t="s">
        <v>34</v>
      </c>
      <c r="E549" t="s">
        <v>16</v>
      </c>
      <c r="F549" t="s">
        <v>44</v>
      </c>
      <c r="G549" t="s">
        <v>18</v>
      </c>
      <c r="H549">
        <v>18878</v>
      </c>
      <c r="I549" t="s">
        <v>36</v>
      </c>
      <c r="J549">
        <v>0.3</v>
      </c>
      <c r="K549">
        <v>17000</v>
      </c>
      <c r="L549" s="6">
        <v>45598</v>
      </c>
    </row>
    <row r="550" spans="1:12" x14ac:dyDescent="0.3">
      <c r="A550" t="s">
        <v>811</v>
      </c>
      <c r="B550" t="s">
        <v>281</v>
      </c>
      <c r="C550" t="s">
        <v>33</v>
      </c>
      <c r="D550" t="s">
        <v>34</v>
      </c>
      <c r="E550" t="s">
        <v>35</v>
      </c>
      <c r="F550" t="s">
        <v>44</v>
      </c>
      <c r="G550" t="s">
        <v>40</v>
      </c>
      <c r="H550">
        <v>16722</v>
      </c>
      <c r="I550" t="s">
        <v>36</v>
      </c>
      <c r="J550">
        <v>0.3</v>
      </c>
      <c r="K550">
        <v>17000</v>
      </c>
      <c r="L550" s="5" t="s">
        <v>235</v>
      </c>
    </row>
    <row r="551" spans="1:12" x14ac:dyDescent="0.3">
      <c r="A551" t="s">
        <v>812</v>
      </c>
      <c r="B551" t="s">
        <v>139</v>
      </c>
      <c r="C551" t="s">
        <v>33</v>
      </c>
      <c r="D551" t="s">
        <v>34</v>
      </c>
      <c r="E551" t="s">
        <v>53</v>
      </c>
      <c r="F551" t="s">
        <v>27</v>
      </c>
      <c r="G551" t="s">
        <v>40</v>
      </c>
      <c r="H551">
        <v>15219</v>
      </c>
      <c r="I551" t="s">
        <v>29</v>
      </c>
      <c r="K551">
        <v>17000</v>
      </c>
      <c r="L551" s="6">
        <v>45475</v>
      </c>
    </row>
    <row r="552" spans="1:12" x14ac:dyDescent="0.3">
      <c r="A552" t="s">
        <v>813</v>
      </c>
      <c r="B552" t="s">
        <v>126</v>
      </c>
      <c r="C552" t="s">
        <v>72</v>
      </c>
      <c r="D552" t="s">
        <v>73</v>
      </c>
      <c r="E552" t="s">
        <v>35</v>
      </c>
      <c r="F552" t="s">
        <v>44</v>
      </c>
      <c r="G552" t="s">
        <v>18</v>
      </c>
      <c r="H552">
        <v>10553</v>
      </c>
      <c r="K552">
        <v>9000</v>
      </c>
      <c r="L552" s="6">
        <v>45353</v>
      </c>
    </row>
    <row r="553" spans="1:12" x14ac:dyDescent="0.3">
      <c r="A553" t="s">
        <v>814</v>
      </c>
      <c r="B553" t="s">
        <v>82</v>
      </c>
      <c r="C553" t="s">
        <v>14</v>
      </c>
      <c r="D553" t="s">
        <v>15</v>
      </c>
      <c r="E553" t="s">
        <v>35</v>
      </c>
      <c r="F553" t="s">
        <v>27</v>
      </c>
      <c r="G553" t="s">
        <v>18</v>
      </c>
      <c r="H553">
        <v>13403</v>
      </c>
      <c r="K553">
        <v>14000</v>
      </c>
      <c r="L553" s="6">
        <v>45445</v>
      </c>
    </row>
    <row r="554" spans="1:12" x14ac:dyDescent="0.3">
      <c r="A554" t="s">
        <v>815</v>
      </c>
      <c r="B554" t="s">
        <v>481</v>
      </c>
      <c r="C554" t="s">
        <v>51</v>
      </c>
      <c r="D554" t="s">
        <v>52</v>
      </c>
      <c r="E554" t="s">
        <v>53</v>
      </c>
      <c r="F554" t="s">
        <v>44</v>
      </c>
      <c r="G554" t="s">
        <v>18</v>
      </c>
      <c r="H554">
        <v>14190</v>
      </c>
      <c r="I554" t="s">
        <v>23</v>
      </c>
      <c r="J554">
        <v>0.1</v>
      </c>
      <c r="K554">
        <v>13000</v>
      </c>
      <c r="L554" s="6">
        <v>45293</v>
      </c>
    </row>
    <row r="555" spans="1:12" x14ac:dyDescent="0.3">
      <c r="A555" t="s">
        <v>816</v>
      </c>
      <c r="B555" t="s">
        <v>176</v>
      </c>
      <c r="C555" t="s">
        <v>51</v>
      </c>
      <c r="D555" t="s">
        <v>52</v>
      </c>
      <c r="E555" t="s">
        <v>53</v>
      </c>
      <c r="F555" t="s">
        <v>44</v>
      </c>
      <c r="G555" t="s">
        <v>18</v>
      </c>
      <c r="H555">
        <v>11019</v>
      </c>
      <c r="K555">
        <v>13000</v>
      </c>
      <c r="L555" s="5" t="s">
        <v>37</v>
      </c>
    </row>
    <row r="556" spans="1:12" x14ac:dyDescent="0.3">
      <c r="A556" t="s">
        <v>817</v>
      </c>
      <c r="B556" t="s">
        <v>437</v>
      </c>
      <c r="C556" t="s">
        <v>51</v>
      </c>
      <c r="D556" t="s">
        <v>52</v>
      </c>
      <c r="E556" t="s">
        <v>16</v>
      </c>
      <c r="F556" t="s">
        <v>27</v>
      </c>
      <c r="G556" t="s">
        <v>40</v>
      </c>
      <c r="H556">
        <v>14216</v>
      </c>
      <c r="I556" t="s">
        <v>23</v>
      </c>
      <c r="J556">
        <v>0.1</v>
      </c>
      <c r="K556">
        <v>13000</v>
      </c>
      <c r="L556" s="6">
        <v>45536</v>
      </c>
    </row>
    <row r="557" spans="1:12" x14ac:dyDescent="0.3">
      <c r="A557" t="s">
        <v>818</v>
      </c>
      <c r="B557" t="s">
        <v>372</v>
      </c>
      <c r="C557" t="s">
        <v>72</v>
      </c>
      <c r="D557" t="s">
        <v>73</v>
      </c>
      <c r="E557" t="s">
        <v>53</v>
      </c>
      <c r="F557" t="s">
        <v>17</v>
      </c>
      <c r="G557" t="s">
        <v>40</v>
      </c>
      <c r="H557">
        <v>8570</v>
      </c>
      <c r="I557" t="s">
        <v>23</v>
      </c>
      <c r="J557">
        <v>0.1</v>
      </c>
      <c r="K557">
        <v>9000</v>
      </c>
      <c r="L557" s="6">
        <v>45352</v>
      </c>
    </row>
    <row r="558" spans="1:12" x14ac:dyDescent="0.3">
      <c r="A558" t="s">
        <v>819</v>
      </c>
      <c r="B558" t="s">
        <v>382</v>
      </c>
      <c r="C558" t="s">
        <v>33</v>
      </c>
      <c r="D558" t="s">
        <v>34</v>
      </c>
      <c r="E558" t="s">
        <v>35</v>
      </c>
      <c r="F558" t="s">
        <v>17</v>
      </c>
      <c r="G558" t="s">
        <v>28</v>
      </c>
      <c r="H558">
        <v>15780</v>
      </c>
      <c r="I558" t="s">
        <v>23</v>
      </c>
      <c r="J558">
        <v>0.1</v>
      </c>
      <c r="K558">
        <v>17000</v>
      </c>
      <c r="L558" s="5" t="s">
        <v>106</v>
      </c>
    </row>
    <row r="559" spans="1:12" x14ac:dyDescent="0.3">
      <c r="A559" t="s">
        <v>820</v>
      </c>
      <c r="B559" t="s">
        <v>80</v>
      </c>
      <c r="C559" t="s">
        <v>51</v>
      </c>
      <c r="D559" t="s">
        <v>52</v>
      </c>
      <c r="E559" t="s">
        <v>35</v>
      </c>
      <c r="F559" t="s">
        <v>44</v>
      </c>
      <c r="G559" t="s">
        <v>40</v>
      </c>
      <c r="H559">
        <v>12278</v>
      </c>
      <c r="I559" t="s">
        <v>19</v>
      </c>
      <c r="J559">
        <v>0.2</v>
      </c>
      <c r="K559">
        <v>13000</v>
      </c>
      <c r="L559" s="6">
        <v>45474</v>
      </c>
    </row>
    <row r="560" spans="1:12" x14ac:dyDescent="0.3">
      <c r="A560" t="s">
        <v>821</v>
      </c>
      <c r="B560" t="s">
        <v>548</v>
      </c>
      <c r="C560" t="s">
        <v>33</v>
      </c>
      <c r="D560" t="s">
        <v>34</v>
      </c>
      <c r="E560" t="s">
        <v>35</v>
      </c>
      <c r="F560" t="s">
        <v>27</v>
      </c>
      <c r="G560" t="s">
        <v>18</v>
      </c>
      <c r="H560">
        <v>16221</v>
      </c>
      <c r="I560" t="s">
        <v>36</v>
      </c>
      <c r="J560">
        <v>0.3</v>
      </c>
      <c r="K560">
        <v>17000</v>
      </c>
      <c r="L560" s="5" t="s">
        <v>192</v>
      </c>
    </row>
    <row r="561" spans="1:12" x14ac:dyDescent="0.3">
      <c r="A561" t="s">
        <v>822</v>
      </c>
      <c r="B561" t="s">
        <v>121</v>
      </c>
      <c r="C561" t="s">
        <v>33</v>
      </c>
      <c r="D561" t="s">
        <v>34</v>
      </c>
      <c r="E561" t="s">
        <v>53</v>
      </c>
      <c r="F561" t="s">
        <v>44</v>
      </c>
      <c r="G561" t="s">
        <v>18</v>
      </c>
      <c r="H561">
        <v>16403</v>
      </c>
      <c r="K561">
        <v>17000</v>
      </c>
      <c r="L561" s="5" t="s">
        <v>153</v>
      </c>
    </row>
    <row r="562" spans="1:12" x14ac:dyDescent="0.3">
      <c r="A562" t="s">
        <v>823</v>
      </c>
      <c r="B562" t="s">
        <v>328</v>
      </c>
      <c r="C562" t="s">
        <v>51</v>
      </c>
      <c r="D562" t="s">
        <v>52</v>
      </c>
      <c r="E562" t="s">
        <v>53</v>
      </c>
      <c r="F562" t="s">
        <v>27</v>
      </c>
      <c r="G562" t="s">
        <v>18</v>
      </c>
      <c r="H562">
        <v>11918</v>
      </c>
      <c r="I562" t="s">
        <v>19</v>
      </c>
      <c r="J562">
        <v>0.2</v>
      </c>
      <c r="K562">
        <v>13000</v>
      </c>
      <c r="L562" s="5" t="s">
        <v>24</v>
      </c>
    </row>
    <row r="563" spans="1:12" x14ac:dyDescent="0.3">
      <c r="A563" t="s">
        <v>824</v>
      </c>
      <c r="B563" t="s">
        <v>500</v>
      </c>
      <c r="C563" t="s">
        <v>51</v>
      </c>
      <c r="D563" t="s">
        <v>52</v>
      </c>
      <c r="E563" t="s">
        <v>35</v>
      </c>
      <c r="F563" t="s">
        <v>17</v>
      </c>
      <c r="G563" t="s">
        <v>28</v>
      </c>
      <c r="H563">
        <v>13664</v>
      </c>
      <c r="I563" t="s">
        <v>23</v>
      </c>
      <c r="J563">
        <v>0.1</v>
      </c>
      <c r="K563">
        <v>13000</v>
      </c>
      <c r="L563" s="5" t="s">
        <v>54</v>
      </c>
    </row>
    <row r="564" spans="1:12" x14ac:dyDescent="0.3">
      <c r="A564" t="s">
        <v>825</v>
      </c>
      <c r="B564" t="s">
        <v>59</v>
      </c>
      <c r="C564" t="s">
        <v>33</v>
      </c>
      <c r="D564" t="s">
        <v>34</v>
      </c>
      <c r="E564" t="s">
        <v>16</v>
      </c>
      <c r="F564" t="s">
        <v>44</v>
      </c>
      <c r="G564" t="s">
        <v>18</v>
      </c>
      <c r="H564">
        <v>17432</v>
      </c>
      <c r="I564" t="s">
        <v>23</v>
      </c>
      <c r="J564">
        <v>0.1</v>
      </c>
      <c r="K564">
        <v>17000</v>
      </c>
      <c r="L564" s="6">
        <v>45628</v>
      </c>
    </row>
    <row r="565" spans="1:12" x14ac:dyDescent="0.3">
      <c r="A565" t="s">
        <v>826</v>
      </c>
      <c r="B565" t="s">
        <v>22</v>
      </c>
      <c r="C565" t="s">
        <v>14</v>
      </c>
      <c r="D565" t="s">
        <v>15</v>
      </c>
      <c r="E565" t="s">
        <v>35</v>
      </c>
      <c r="F565" t="s">
        <v>44</v>
      </c>
      <c r="G565" t="s">
        <v>18</v>
      </c>
      <c r="H565">
        <v>13707</v>
      </c>
      <c r="K565">
        <v>14000</v>
      </c>
      <c r="L565" s="5" t="s">
        <v>54</v>
      </c>
    </row>
    <row r="566" spans="1:12" x14ac:dyDescent="0.3">
      <c r="A566" t="s">
        <v>827</v>
      </c>
      <c r="B566" t="s">
        <v>274</v>
      </c>
      <c r="C566" t="s">
        <v>33</v>
      </c>
      <c r="D566" t="s">
        <v>34</v>
      </c>
      <c r="E566" t="s">
        <v>53</v>
      </c>
      <c r="F566" t="s">
        <v>44</v>
      </c>
      <c r="G566" t="s">
        <v>18</v>
      </c>
      <c r="H566">
        <v>15841</v>
      </c>
      <c r="I566" t="s">
        <v>23</v>
      </c>
      <c r="J566">
        <v>0.1</v>
      </c>
      <c r="K566">
        <v>17000</v>
      </c>
      <c r="L566" s="5" t="s">
        <v>208</v>
      </c>
    </row>
    <row r="567" spans="1:12" x14ac:dyDescent="0.3">
      <c r="A567" t="s">
        <v>828</v>
      </c>
      <c r="B567" t="s">
        <v>307</v>
      </c>
      <c r="C567" t="s">
        <v>14</v>
      </c>
      <c r="D567" t="s">
        <v>15</v>
      </c>
      <c r="E567" t="s">
        <v>16</v>
      </c>
      <c r="F567" t="s">
        <v>44</v>
      </c>
      <c r="G567" t="s">
        <v>40</v>
      </c>
      <c r="H567">
        <v>14550</v>
      </c>
      <c r="I567" t="s">
        <v>29</v>
      </c>
      <c r="K567">
        <v>14000</v>
      </c>
      <c r="L567" s="5" t="s">
        <v>57</v>
      </c>
    </row>
    <row r="568" spans="1:12" x14ac:dyDescent="0.3">
      <c r="A568" t="s">
        <v>829</v>
      </c>
      <c r="B568" t="s">
        <v>399</v>
      </c>
      <c r="C568" t="s">
        <v>14</v>
      </c>
      <c r="D568" t="s">
        <v>15</v>
      </c>
      <c r="E568" t="s">
        <v>16</v>
      </c>
      <c r="F568" t="s">
        <v>44</v>
      </c>
      <c r="G568" t="s">
        <v>28</v>
      </c>
      <c r="H568">
        <v>12482</v>
      </c>
      <c r="I568" t="s">
        <v>36</v>
      </c>
      <c r="J568">
        <v>0.3</v>
      </c>
      <c r="K568">
        <v>14000</v>
      </c>
      <c r="L568" s="6">
        <v>45505</v>
      </c>
    </row>
    <row r="569" spans="1:12" x14ac:dyDescent="0.3">
      <c r="A569" t="s">
        <v>830</v>
      </c>
      <c r="B569" t="s">
        <v>688</v>
      </c>
      <c r="C569" t="s">
        <v>72</v>
      </c>
      <c r="D569" t="s">
        <v>73</v>
      </c>
      <c r="E569" t="s">
        <v>35</v>
      </c>
      <c r="F569" t="s">
        <v>44</v>
      </c>
      <c r="G569" t="s">
        <v>18</v>
      </c>
      <c r="H569">
        <v>10186</v>
      </c>
      <c r="I569" t="s">
        <v>36</v>
      </c>
      <c r="J569">
        <v>0.3</v>
      </c>
      <c r="K569">
        <v>9000</v>
      </c>
      <c r="L569" s="5" t="s">
        <v>62</v>
      </c>
    </row>
    <row r="570" spans="1:12" x14ac:dyDescent="0.3">
      <c r="A570" t="s">
        <v>831</v>
      </c>
      <c r="B570" t="s">
        <v>382</v>
      </c>
      <c r="C570" t="s">
        <v>33</v>
      </c>
      <c r="D570" t="s">
        <v>34</v>
      </c>
      <c r="E570" t="s">
        <v>16</v>
      </c>
      <c r="F570" t="s">
        <v>17</v>
      </c>
      <c r="G570" t="s">
        <v>40</v>
      </c>
      <c r="H570">
        <v>15656</v>
      </c>
      <c r="I570" t="s">
        <v>23</v>
      </c>
      <c r="J570">
        <v>0.1</v>
      </c>
      <c r="K570">
        <v>17000</v>
      </c>
      <c r="L570" s="6">
        <v>45414</v>
      </c>
    </row>
    <row r="571" spans="1:12" x14ac:dyDescent="0.3">
      <c r="A571" t="s">
        <v>832</v>
      </c>
      <c r="B571" t="s">
        <v>244</v>
      </c>
      <c r="C571" t="s">
        <v>72</v>
      </c>
      <c r="D571" t="s">
        <v>73</v>
      </c>
      <c r="E571" t="s">
        <v>53</v>
      </c>
      <c r="F571" t="s">
        <v>27</v>
      </c>
      <c r="G571" t="s">
        <v>18</v>
      </c>
      <c r="H571">
        <v>7052</v>
      </c>
      <c r="I571" t="s">
        <v>23</v>
      </c>
      <c r="J571">
        <v>0.1</v>
      </c>
      <c r="K571">
        <v>9000</v>
      </c>
      <c r="L571" s="5" t="s">
        <v>333</v>
      </c>
    </row>
    <row r="572" spans="1:12" x14ac:dyDescent="0.3">
      <c r="A572" t="s">
        <v>833</v>
      </c>
      <c r="B572" t="s">
        <v>185</v>
      </c>
      <c r="C572" t="s">
        <v>72</v>
      </c>
      <c r="D572" t="s">
        <v>73</v>
      </c>
      <c r="E572" t="s">
        <v>35</v>
      </c>
      <c r="F572" t="s">
        <v>27</v>
      </c>
      <c r="G572" t="s">
        <v>28</v>
      </c>
      <c r="H572">
        <v>7307</v>
      </c>
      <c r="I572" t="s">
        <v>23</v>
      </c>
      <c r="J572">
        <v>0.1</v>
      </c>
      <c r="K572">
        <v>9000</v>
      </c>
      <c r="L572" s="5" t="s">
        <v>211</v>
      </c>
    </row>
    <row r="573" spans="1:12" x14ac:dyDescent="0.3">
      <c r="A573" t="s">
        <v>834</v>
      </c>
      <c r="B573" t="s">
        <v>319</v>
      </c>
      <c r="C573" t="s">
        <v>51</v>
      </c>
      <c r="D573" t="s">
        <v>52</v>
      </c>
      <c r="E573" t="s">
        <v>53</v>
      </c>
      <c r="F573" t="s">
        <v>17</v>
      </c>
      <c r="G573" t="s">
        <v>40</v>
      </c>
      <c r="H573">
        <v>12901</v>
      </c>
      <c r="I573" t="s">
        <v>23</v>
      </c>
      <c r="J573">
        <v>0.1</v>
      </c>
      <c r="K573">
        <v>13000</v>
      </c>
      <c r="L573" s="6">
        <v>45474</v>
      </c>
    </row>
    <row r="574" spans="1:12" x14ac:dyDescent="0.3">
      <c r="A574" t="s">
        <v>835</v>
      </c>
      <c r="B574" t="s">
        <v>448</v>
      </c>
      <c r="C574" t="s">
        <v>14</v>
      </c>
      <c r="D574" t="s">
        <v>15</v>
      </c>
      <c r="E574" t="s">
        <v>53</v>
      </c>
      <c r="F574" t="s">
        <v>17</v>
      </c>
      <c r="G574" t="s">
        <v>28</v>
      </c>
      <c r="H574">
        <v>13280</v>
      </c>
      <c r="K574">
        <v>14000</v>
      </c>
      <c r="L574" s="5" t="s">
        <v>20</v>
      </c>
    </row>
    <row r="575" spans="1:12" x14ac:dyDescent="0.3">
      <c r="A575" t="s">
        <v>836</v>
      </c>
      <c r="B575" t="s">
        <v>91</v>
      </c>
      <c r="C575" t="s">
        <v>14</v>
      </c>
      <c r="D575" t="s">
        <v>15</v>
      </c>
      <c r="E575" t="s">
        <v>35</v>
      </c>
      <c r="F575" t="s">
        <v>27</v>
      </c>
      <c r="G575" t="s">
        <v>28</v>
      </c>
      <c r="H575">
        <v>14650</v>
      </c>
      <c r="I575" t="s">
        <v>19</v>
      </c>
      <c r="J575">
        <v>0.2</v>
      </c>
      <c r="K575">
        <v>14000</v>
      </c>
      <c r="L575" s="5" t="s">
        <v>165</v>
      </c>
    </row>
    <row r="576" spans="1:12" x14ac:dyDescent="0.3">
      <c r="A576" t="s">
        <v>837</v>
      </c>
      <c r="B576" t="s">
        <v>838</v>
      </c>
      <c r="C576" t="s">
        <v>33</v>
      </c>
      <c r="D576" t="s">
        <v>34</v>
      </c>
      <c r="E576" t="s">
        <v>16</v>
      </c>
      <c r="F576" t="s">
        <v>27</v>
      </c>
      <c r="G576" t="s">
        <v>40</v>
      </c>
      <c r="H576">
        <v>18338</v>
      </c>
      <c r="I576" t="s">
        <v>36</v>
      </c>
      <c r="J576">
        <v>0.3</v>
      </c>
      <c r="K576">
        <v>17000</v>
      </c>
      <c r="L576" s="6">
        <v>45627</v>
      </c>
    </row>
    <row r="577" spans="1:12" x14ac:dyDescent="0.3">
      <c r="A577" t="s">
        <v>839</v>
      </c>
      <c r="B577" t="s">
        <v>77</v>
      </c>
      <c r="C577" t="s">
        <v>72</v>
      </c>
      <c r="D577" t="s">
        <v>73</v>
      </c>
      <c r="E577" t="s">
        <v>53</v>
      </c>
      <c r="F577" t="s">
        <v>17</v>
      </c>
      <c r="G577" t="s">
        <v>40</v>
      </c>
      <c r="H577">
        <v>9825</v>
      </c>
      <c r="K577">
        <v>9000</v>
      </c>
      <c r="L577" s="5" t="s">
        <v>230</v>
      </c>
    </row>
    <row r="578" spans="1:12" x14ac:dyDescent="0.3">
      <c r="A578" t="s">
        <v>840</v>
      </c>
      <c r="B578" t="s">
        <v>307</v>
      </c>
      <c r="C578" t="s">
        <v>51</v>
      </c>
      <c r="D578" t="s">
        <v>52</v>
      </c>
      <c r="E578" t="s">
        <v>35</v>
      </c>
      <c r="F578" t="s">
        <v>27</v>
      </c>
      <c r="G578" t="s">
        <v>28</v>
      </c>
      <c r="H578">
        <v>13975</v>
      </c>
      <c r="I578" t="s">
        <v>23</v>
      </c>
      <c r="J578">
        <v>0.1</v>
      </c>
      <c r="K578">
        <v>13000</v>
      </c>
      <c r="L578" s="6">
        <v>45294</v>
      </c>
    </row>
    <row r="579" spans="1:12" x14ac:dyDescent="0.3">
      <c r="A579" t="s">
        <v>841</v>
      </c>
      <c r="B579" t="s">
        <v>448</v>
      </c>
      <c r="C579" t="s">
        <v>14</v>
      </c>
      <c r="D579" t="s">
        <v>15</v>
      </c>
      <c r="E579" t="s">
        <v>53</v>
      </c>
      <c r="F579" t="s">
        <v>44</v>
      </c>
      <c r="G579" t="s">
        <v>40</v>
      </c>
      <c r="H579">
        <v>15286</v>
      </c>
      <c r="I579" t="s">
        <v>29</v>
      </c>
      <c r="K579">
        <v>14000</v>
      </c>
      <c r="L579" s="5" t="s">
        <v>106</v>
      </c>
    </row>
    <row r="580" spans="1:12" x14ac:dyDescent="0.3">
      <c r="A580" t="s">
        <v>842</v>
      </c>
      <c r="B580" t="s">
        <v>544</v>
      </c>
      <c r="C580" t="s">
        <v>72</v>
      </c>
      <c r="D580" t="s">
        <v>73</v>
      </c>
      <c r="E580" t="s">
        <v>53</v>
      </c>
      <c r="F580" t="s">
        <v>44</v>
      </c>
      <c r="G580" t="s">
        <v>18</v>
      </c>
      <c r="H580">
        <v>10533</v>
      </c>
      <c r="I580" t="s">
        <v>19</v>
      </c>
      <c r="J580">
        <v>0.2</v>
      </c>
      <c r="K580">
        <v>9000</v>
      </c>
      <c r="L580" s="5" t="s">
        <v>122</v>
      </c>
    </row>
    <row r="581" spans="1:12" x14ac:dyDescent="0.3">
      <c r="A581" t="s">
        <v>843</v>
      </c>
      <c r="B581" t="s">
        <v>481</v>
      </c>
      <c r="C581" t="s">
        <v>14</v>
      </c>
      <c r="D581" t="s">
        <v>15</v>
      </c>
      <c r="E581" t="s">
        <v>53</v>
      </c>
      <c r="F581" t="s">
        <v>17</v>
      </c>
      <c r="G581" t="s">
        <v>18</v>
      </c>
      <c r="H581">
        <v>12259</v>
      </c>
      <c r="I581" t="s">
        <v>36</v>
      </c>
      <c r="J581">
        <v>0.3</v>
      </c>
      <c r="K581">
        <v>14000</v>
      </c>
      <c r="L581" s="6">
        <v>45598</v>
      </c>
    </row>
    <row r="582" spans="1:12" x14ac:dyDescent="0.3">
      <c r="A582" t="s">
        <v>844</v>
      </c>
      <c r="B582" t="s">
        <v>362</v>
      </c>
      <c r="C582" t="s">
        <v>51</v>
      </c>
      <c r="D582" t="s">
        <v>52</v>
      </c>
      <c r="E582" t="s">
        <v>16</v>
      </c>
      <c r="F582" t="s">
        <v>17</v>
      </c>
      <c r="G582" t="s">
        <v>28</v>
      </c>
      <c r="H582">
        <v>13142</v>
      </c>
      <c r="I582" t="s">
        <v>29</v>
      </c>
      <c r="K582">
        <v>13000</v>
      </c>
      <c r="L582" s="6">
        <v>45474</v>
      </c>
    </row>
    <row r="583" spans="1:12" x14ac:dyDescent="0.3">
      <c r="A583" t="s">
        <v>845</v>
      </c>
      <c r="B583" t="s">
        <v>307</v>
      </c>
      <c r="C583" t="s">
        <v>51</v>
      </c>
      <c r="D583" t="s">
        <v>52</v>
      </c>
      <c r="E583" t="s">
        <v>53</v>
      </c>
      <c r="F583" t="s">
        <v>17</v>
      </c>
      <c r="G583" t="s">
        <v>28</v>
      </c>
      <c r="H583">
        <v>13770</v>
      </c>
      <c r="K583">
        <v>13000</v>
      </c>
      <c r="L583" s="6">
        <v>45566</v>
      </c>
    </row>
    <row r="584" spans="1:12" x14ac:dyDescent="0.3">
      <c r="A584" t="s">
        <v>846</v>
      </c>
      <c r="B584" t="s">
        <v>354</v>
      </c>
      <c r="C584" t="s">
        <v>14</v>
      </c>
      <c r="D584" t="s">
        <v>15</v>
      </c>
      <c r="E584" t="s">
        <v>35</v>
      </c>
      <c r="F584" t="s">
        <v>44</v>
      </c>
      <c r="G584" t="s">
        <v>18</v>
      </c>
      <c r="H584">
        <v>14070</v>
      </c>
      <c r="K584">
        <v>14000</v>
      </c>
      <c r="L584" s="5" t="s">
        <v>41</v>
      </c>
    </row>
    <row r="585" spans="1:12" x14ac:dyDescent="0.3">
      <c r="A585" t="s">
        <v>847</v>
      </c>
      <c r="B585" t="s">
        <v>788</v>
      </c>
      <c r="C585" t="s">
        <v>51</v>
      </c>
      <c r="D585" t="s">
        <v>52</v>
      </c>
      <c r="E585" t="s">
        <v>35</v>
      </c>
      <c r="F585" t="s">
        <v>17</v>
      </c>
      <c r="G585" t="s">
        <v>40</v>
      </c>
      <c r="H585">
        <v>11986</v>
      </c>
      <c r="I585" t="s">
        <v>36</v>
      </c>
      <c r="J585">
        <v>0.3</v>
      </c>
      <c r="K585">
        <v>13000</v>
      </c>
      <c r="L585" s="5" t="s">
        <v>37</v>
      </c>
    </row>
    <row r="586" spans="1:12" x14ac:dyDescent="0.3">
      <c r="A586" t="s">
        <v>848</v>
      </c>
      <c r="B586" t="s">
        <v>194</v>
      </c>
      <c r="C586" t="s">
        <v>51</v>
      </c>
      <c r="D586" t="s">
        <v>52</v>
      </c>
      <c r="E586" t="s">
        <v>16</v>
      </c>
      <c r="F586" t="s">
        <v>44</v>
      </c>
      <c r="G586" t="s">
        <v>40</v>
      </c>
      <c r="H586">
        <v>12651</v>
      </c>
      <c r="I586" t="s">
        <v>19</v>
      </c>
      <c r="J586">
        <v>0.2</v>
      </c>
      <c r="K586">
        <v>13000</v>
      </c>
      <c r="L586" s="6">
        <v>45444</v>
      </c>
    </row>
    <row r="587" spans="1:12" x14ac:dyDescent="0.3">
      <c r="A587" t="s">
        <v>849</v>
      </c>
      <c r="B587" t="s">
        <v>264</v>
      </c>
      <c r="C587" t="s">
        <v>72</v>
      </c>
      <c r="D587" t="s">
        <v>73</v>
      </c>
      <c r="E587" t="s">
        <v>35</v>
      </c>
      <c r="F587" t="s">
        <v>17</v>
      </c>
      <c r="G587" t="s">
        <v>40</v>
      </c>
      <c r="H587">
        <v>8294</v>
      </c>
      <c r="I587" t="s">
        <v>23</v>
      </c>
      <c r="J587">
        <v>0.1</v>
      </c>
      <c r="K587">
        <v>9000</v>
      </c>
      <c r="L587" s="6">
        <v>45293</v>
      </c>
    </row>
    <row r="588" spans="1:12" x14ac:dyDescent="0.3">
      <c r="A588" t="s">
        <v>850</v>
      </c>
      <c r="B588" t="s">
        <v>801</v>
      </c>
      <c r="C588" t="s">
        <v>14</v>
      </c>
      <c r="D588" t="s">
        <v>15</v>
      </c>
      <c r="E588" t="s">
        <v>35</v>
      </c>
      <c r="F588" t="s">
        <v>17</v>
      </c>
      <c r="G588" t="s">
        <v>40</v>
      </c>
      <c r="H588">
        <v>12146</v>
      </c>
      <c r="I588" t="s">
        <v>29</v>
      </c>
      <c r="K588">
        <v>14000</v>
      </c>
      <c r="L588" s="6">
        <v>45414</v>
      </c>
    </row>
    <row r="589" spans="1:12" x14ac:dyDescent="0.3">
      <c r="A589" t="s">
        <v>851</v>
      </c>
      <c r="B589" t="s">
        <v>150</v>
      </c>
      <c r="C589" t="s">
        <v>14</v>
      </c>
      <c r="D589" t="s">
        <v>15</v>
      </c>
      <c r="E589" t="s">
        <v>16</v>
      </c>
      <c r="F589" t="s">
        <v>44</v>
      </c>
      <c r="G589" t="s">
        <v>28</v>
      </c>
      <c r="H589">
        <v>13247</v>
      </c>
      <c r="I589" t="s">
        <v>29</v>
      </c>
      <c r="K589">
        <v>14000</v>
      </c>
      <c r="L589" s="6">
        <v>45414</v>
      </c>
    </row>
    <row r="590" spans="1:12" x14ac:dyDescent="0.3">
      <c r="A590" t="s">
        <v>852</v>
      </c>
      <c r="B590" t="s">
        <v>853</v>
      </c>
      <c r="C590" t="s">
        <v>72</v>
      </c>
      <c r="D590" t="s">
        <v>73</v>
      </c>
      <c r="E590" t="s">
        <v>53</v>
      </c>
      <c r="F590" t="s">
        <v>17</v>
      </c>
      <c r="G590" t="s">
        <v>18</v>
      </c>
      <c r="H590">
        <v>10344</v>
      </c>
      <c r="I590" t="s">
        <v>19</v>
      </c>
      <c r="J590">
        <v>0.2</v>
      </c>
      <c r="K590">
        <v>9000</v>
      </c>
      <c r="L590" s="5" t="s">
        <v>41</v>
      </c>
    </row>
    <row r="591" spans="1:12" x14ac:dyDescent="0.3">
      <c r="A591" t="s">
        <v>854</v>
      </c>
      <c r="B591" t="s">
        <v>219</v>
      </c>
      <c r="C591" t="s">
        <v>72</v>
      </c>
      <c r="D591" t="s">
        <v>73</v>
      </c>
      <c r="E591" t="s">
        <v>16</v>
      </c>
      <c r="F591" t="s">
        <v>44</v>
      </c>
      <c r="G591" t="s">
        <v>40</v>
      </c>
      <c r="H591">
        <v>9932</v>
      </c>
      <c r="K591">
        <v>9000</v>
      </c>
      <c r="L591" s="6">
        <v>45505</v>
      </c>
    </row>
    <row r="592" spans="1:12" x14ac:dyDescent="0.3">
      <c r="A592" t="s">
        <v>855</v>
      </c>
      <c r="B592" t="s">
        <v>232</v>
      </c>
      <c r="C592" t="s">
        <v>51</v>
      </c>
      <c r="D592" t="s">
        <v>52</v>
      </c>
      <c r="E592" t="s">
        <v>35</v>
      </c>
      <c r="F592" t="s">
        <v>17</v>
      </c>
      <c r="G592" t="s">
        <v>40</v>
      </c>
      <c r="H592">
        <v>14399</v>
      </c>
      <c r="I592" t="s">
        <v>36</v>
      </c>
      <c r="J592">
        <v>0.3</v>
      </c>
      <c r="K592">
        <v>13000</v>
      </c>
      <c r="L592" s="6">
        <v>45414</v>
      </c>
    </row>
    <row r="593" spans="1:12" x14ac:dyDescent="0.3">
      <c r="A593" t="s">
        <v>856</v>
      </c>
      <c r="B593" t="s">
        <v>250</v>
      </c>
      <c r="C593" t="s">
        <v>14</v>
      </c>
      <c r="D593" t="s">
        <v>15</v>
      </c>
      <c r="E593" t="s">
        <v>35</v>
      </c>
      <c r="F593" t="s">
        <v>27</v>
      </c>
      <c r="G593" t="s">
        <v>40</v>
      </c>
      <c r="H593">
        <v>12575</v>
      </c>
      <c r="K593">
        <v>14000</v>
      </c>
      <c r="L593" s="6">
        <v>45474</v>
      </c>
    </row>
    <row r="594" spans="1:12" x14ac:dyDescent="0.3">
      <c r="A594" t="s">
        <v>857</v>
      </c>
      <c r="B594" t="s">
        <v>139</v>
      </c>
      <c r="C594" t="s">
        <v>51</v>
      </c>
      <c r="D594" t="s">
        <v>52</v>
      </c>
      <c r="E594" t="s">
        <v>35</v>
      </c>
      <c r="F594" t="s">
        <v>27</v>
      </c>
      <c r="G594" t="s">
        <v>40</v>
      </c>
      <c r="H594">
        <v>11883</v>
      </c>
      <c r="K594">
        <v>13000</v>
      </c>
      <c r="L594" s="5" t="s">
        <v>162</v>
      </c>
    </row>
    <row r="595" spans="1:12" x14ac:dyDescent="0.3">
      <c r="A595" t="s">
        <v>858</v>
      </c>
      <c r="B595" t="s">
        <v>328</v>
      </c>
      <c r="C595" t="s">
        <v>33</v>
      </c>
      <c r="D595" t="s">
        <v>34</v>
      </c>
      <c r="E595" t="s">
        <v>35</v>
      </c>
      <c r="F595" t="s">
        <v>17</v>
      </c>
      <c r="G595" t="s">
        <v>18</v>
      </c>
      <c r="H595">
        <v>18795</v>
      </c>
      <c r="I595" t="s">
        <v>29</v>
      </c>
      <c r="K595">
        <v>17000</v>
      </c>
      <c r="L595" s="6">
        <v>45505</v>
      </c>
    </row>
    <row r="596" spans="1:12" x14ac:dyDescent="0.3">
      <c r="A596" t="s">
        <v>859</v>
      </c>
      <c r="B596" t="s">
        <v>332</v>
      </c>
      <c r="C596" t="s">
        <v>72</v>
      </c>
      <c r="D596" t="s">
        <v>73</v>
      </c>
      <c r="E596" t="s">
        <v>16</v>
      </c>
      <c r="F596" t="s">
        <v>44</v>
      </c>
      <c r="G596" t="s">
        <v>28</v>
      </c>
      <c r="H596">
        <v>7551</v>
      </c>
      <c r="K596">
        <v>9000</v>
      </c>
      <c r="L596" s="6">
        <v>45292</v>
      </c>
    </row>
    <row r="597" spans="1:12" x14ac:dyDescent="0.3">
      <c r="A597" t="s">
        <v>860</v>
      </c>
      <c r="B597" t="s">
        <v>584</v>
      </c>
      <c r="C597" t="s">
        <v>14</v>
      </c>
      <c r="D597" t="s">
        <v>15</v>
      </c>
      <c r="E597" t="s">
        <v>16</v>
      </c>
      <c r="F597" t="s">
        <v>17</v>
      </c>
      <c r="G597" t="s">
        <v>28</v>
      </c>
      <c r="H597">
        <v>13978</v>
      </c>
      <c r="I597" t="s">
        <v>29</v>
      </c>
      <c r="K597">
        <v>14000</v>
      </c>
      <c r="L597" s="5" t="s">
        <v>326</v>
      </c>
    </row>
    <row r="598" spans="1:12" x14ac:dyDescent="0.3">
      <c r="A598" t="s">
        <v>861</v>
      </c>
      <c r="B598" t="s">
        <v>141</v>
      </c>
      <c r="C598" t="s">
        <v>51</v>
      </c>
      <c r="D598" t="s">
        <v>52</v>
      </c>
      <c r="E598" t="s">
        <v>16</v>
      </c>
      <c r="F598" t="s">
        <v>27</v>
      </c>
      <c r="G598" t="s">
        <v>18</v>
      </c>
      <c r="H598">
        <v>12586</v>
      </c>
      <c r="I598" t="s">
        <v>29</v>
      </c>
      <c r="K598">
        <v>13000</v>
      </c>
      <c r="L598" s="6">
        <v>45506</v>
      </c>
    </row>
    <row r="599" spans="1:12" x14ac:dyDescent="0.3">
      <c r="A599" t="s">
        <v>862</v>
      </c>
      <c r="B599" t="s">
        <v>863</v>
      </c>
      <c r="C599" t="s">
        <v>72</v>
      </c>
      <c r="D599" t="s">
        <v>73</v>
      </c>
      <c r="E599" t="s">
        <v>53</v>
      </c>
      <c r="F599" t="s">
        <v>44</v>
      </c>
      <c r="G599" t="s">
        <v>28</v>
      </c>
      <c r="H599">
        <v>10122</v>
      </c>
      <c r="I599" t="s">
        <v>19</v>
      </c>
      <c r="J599">
        <v>0.2</v>
      </c>
      <c r="K599">
        <v>9000</v>
      </c>
      <c r="L599" s="5" t="s">
        <v>37</v>
      </c>
    </row>
    <row r="600" spans="1:12" x14ac:dyDescent="0.3">
      <c r="A600" t="s">
        <v>864</v>
      </c>
      <c r="B600" t="s">
        <v>510</v>
      </c>
      <c r="C600" t="s">
        <v>33</v>
      </c>
      <c r="D600" t="s">
        <v>34</v>
      </c>
      <c r="E600" t="s">
        <v>53</v>
      </c>
      <c r="F600" t="s">
        <v>27</v>
      </c>
      <c r="G600" t="s">
        <v>18</v>
      </c>
      <c r="H600">
        <v>16690</v>
      </c>
      <c r="I600" t="s">
        <v>29</v>
      </c>
      <c r="K600">
        <v>17000</v>
      </c>
      <c r="L600" s="5" t="s">
        <v>57</v>
      </c>
    </row>
    <row r="601" spans="1:12" x14ac:dyDescent="0.3">
      <c r="A601" t="s">
        <v>865</v>
      </c>
      <c r="B601" t="s">
        <v>293</v>
      </c>
      <c r="C601" t="s">
        <v>33</v>
      </c>
      <c r="D601" t="s">
        <v>34</v>
      </c>
      <c r="E601" t="s">
        <v>16</v>
      </c>
      <c r="F601" t="s">
        <v>44</v>
      </c>
      <c r="G601" t="s">
        <v>40</v>
      </c>
      <c r="H601">
        <v>17915</v>
      </c>
      <c r="I601" t="s">
        <v>29</v>
      </c>
      <c r="K601">
        <v>17000</v>
      </c>
      <c r="L601" s="6">
        <v>45567</v>
      </c>
    </row>
    <row r="602" spans="1:12" x14ac:dyDescent="0.3">
      <c r="A602" t="s">
        <v>866</v>
      </c>
      <c r="B602" t="s">
        <v>111</v>
      </c>
      <c r="C602" t="s">
        <v>51</v>
      </c>
      <c r="D602" t="s">
        <v>52</v>
      </c>
      <c r="E602" t="s">
        <v>16</v>
      </c>
      <c r="F602" t="s">
        <v>44</v>
      </c>
      <c r="G602" t="s">
        <v>40</v>
      </c>
      <c r="H602">
        <v>13812</v>
      </c>
      <c r="I602" t="s">
        <v>36</v>
      </c>
      <c r="J602">
        <v>0.3</v>
      </c>
      <c r="K602">
        <v>13000</v>
      </c>
      <c r="L602" s="5" t="s">
        <v>333</v>
      </c>
    </row>
    <row r="603" spans="1:12" x14ac:dyDescent="0.3">
      <c r="A603" t="s">
        <v>867</v>
      </c>
      <c r="B603" t="s">
        <v>458</v>
      </c>
      <c r="C603" t="s">
        <v>51</v>
      </c>
      <c r="D603" t="s">
        <v>52</v>
      </c>
      <c r="E603" t="s">
        <v>16</v>
      </c>
      <c r="F603" t="s">
        <v>44</v>
      </c>
      <c r="G603" t="s">
        <v>28</v>
      </c>
      <c r="H603">
        <v>13608</v>
      </c>
      <c r="I603" t="s">
        <v>36</v>
      </c>
      <c r="J603">
        <v>0.3</v>
      </c>
      <c r="K603">
        <v>13000</v>
      </c>
      <c r="L603" s="5" t="s">
        <v>48</v>
      </c>
    </row>
    <row r="604" spans="1:12" x14ac:dyDescent="0.3">
      <c r="A604" t="s">
        <v>868</v>
      </c>
      <c r="B604" t="s">
        <v>232</v>
      </c>
      <c r="C604" t="s">
        <v>33</v>
      </c>
      <c r="D604" t="s">
        <v>34</v>
      </c>
      <c r="E604" t="s">
        <v>16</v>
      </c>
      <c r="F604" t="s">
        <v>17</v>
      </c>
      <c r="G604" t="s">
        <v>28</v>
      </c>
      <c r="H604">
        <v>17337</v>
      </c>
      <c r="K604">
        <v>17000</v>
      </c>
      <c r="L604" s="5" t="s">
        <v>106</v>
      </c>
    </row>
    <row r="605" spans="1:12" x14ac:dyDescent="0.3">
      <c r="A605" t="s">
        <v>869</v>
      </c>
      <c r="B605" t="s">
        <v>407</v>
      </c>
      <c r="C605" t="s">
        <v>33</v>
      </c>
      <c r="D605" t="s">
        <v>34</v>
      </c>
      <c r="E605" t="s">
        <v>53</v>
      </c>
      <c r="F605" t="s">
        <v>27</v>
      </c>
      <c r="G605" t="s">
        <v>28</v>
      </c>
      <c r="H605">
        <v>15436</v>
      </c>
      <c r="I605" t="s">
        <v>23</v>
      </c>
      <c r="J605">
        <v>0.1</v>
      </c>
      <c r="K605">
        <v>17000</v>
      </c>
      <c r="L605" s="5" t="s">
        <v>54</v>
      </c>
    </row>
    <row r="606" spans="1:12" x14ac:dyDescent="0.3">
      <c r="A606" t="s">
        <v>870</v>
      </c>
      <c r="B606" t="s">
        <v>593</v>
      </c>
      <c r="C606" t="s">
        <v>14</v>
      </c>
      <c r="D606" t="s">
        <v>15</v>
      </c>
      <c r="E606" t="s">
        <v>35</v>
      </c>
      <c r="F606" t="s">
        <v>17</v>
      </c>
      <c r="G606" t="s">
        <v>18</v>
      </c>
      <c r="H606">
        <v>13173</v>
      </c>
      <c r="I606" t="s">
        <v>36</v>
      </c>
      <c r="J606">
        <v>0.3</v>
      </c>
      <c r="K606">
        <v>14000</v>
      </c>
      <c r="L606" s="6">
        <v>45566</v>
      </c>
    </row>
    <row r="607" spans="1:12" x14ac:dyDescent="0.3">
      <c r="A607" t="s">
        <v>871</v>
      </c>
      <c r="B607" t="s">
        <v>712</v>
      </c>
      <c r="C607" t="s">
        <v>33</v>
      </c>
      <c r="D607" t="s">
        <v>34</v>
      </c>
      <c r="E607" t="s">
        <v>35</v>
      </c>
      <c r="F607" t="s">
        <v>44</v>
      </c>
      <c r="G607" t="s">
        <v>18</v>
      </c>
      <c r="H607">
        <v>16469</v>
      </c>
      <c r="K607">
        <v>17000</v>
      </c>
      <c r="L607" s="6">
        <v>45474</v>
      </c>
    </row>
    <row r="608" spans="1:12" x14ac:dyDescent="0.3">
      <c r="A608" t="s">
        <v>872</v>
      </c>
      <c r="B608" t="s">
        <v>873</v>
      </c>
      <c r="C608" t="s">
        <v>51</v>
      </c>
      <c r="D608" t="s">
        <v>52</v>
      </c>
      <c r="E608" t="s">
        <v>16</v>
      </c>
      <c r="F608" t="s">
        <v>44</v>
      </c>
      <c r="G608" t="s">
        <v>28</v>
      </c>
      <c r="H608">
        <v>12592</v>
      </c>
      <c r="I608" t="s">
        <v>19</v>
      </c>
      <c r="J608">
        <v>0.2</v>
      </c>
      <c r="K608">
        <v>13000</v>
      </c>
      <c r="L608" s="6">
        <v>45324</v>
      </c>
    </row>
    <row r="609" spans="1:12" x14ac:dyDescent="0.3">
      <c r="A609" t="s">
        <v>874</v>
      </c>
      <c r="B609" t="s">
        <v>64</v>
      </c>
      <c r="C609" t="s">
        <v>33</v>
      </c>
      <c r="D609" t="s">
        <v>34</v>
      </c>
      <c r="E609" t="s">
        <v>16</v>
      </c>
      <c r="F609" t="s">
        <v>44</v>
      </c>
      <c r="G609" t="s">
        <v>18</v>
      </c>
      <c r="H609">
        <v>18794</v>
      </c>
      <c r="K609">
        <v>17000</v>
      </c>
      <c r="L609" s="5" t="s">
        <v>54</v>
      </c>
    </row>
    <row r="610" spans="1:12" x14ac:dyDescent="0.3">
      <c r="A610" t="s">
        <v>875</v>
      </c>
      <c r="B610" t="s">
        <v>181</v>
      </c>
      <c r="C610" t="s">
        <v>33</v>
      </c>
      <c r="D610" t="s">
        <v>34</v>
      </c>
      <c r="E610" t="s">
        <v>16</v>
      </c>
      <c r="F610" t="s">
        <v>27</v>
      </c>
      <c r="G610" t="s">
        <v>18</v>
      </c>
      <c r="H610">
        <v>18046</v>
      </c>
      <c r="I610" t="s">
        <v>36</v>
      </c>
      <c r="J610">
        <v>0.3</v>
      </c>
      <c r="K610">
        <v>17000</v>
      </c>
      <c r="L610" s="5" t="s">
        <v>85</v>
      </c>
    </row>
    <row r="611" spans="1:12" x14ac:dyDescent="0.3">
      <c r="A611" t="s">
        <v>876</v>
      </c>
      <c r="B611" t="s">
        <v>873</v>
      </c>
      <c r="C611" t="s">
        <v>72</v>
      </c>
      <c r="D611" t="s">
        <v>73</v>
      </c>
      <c r="E611" t="s">
        <v>35</v>
      </c>
      <c r="F611" t="s">
        <v>44</v>
      </c>
      <c r="G611" t="s">
        <v>28</v>
      </c>
      <c r="H611">
        <v>9906</v>
      </c>
      <c r="I611" t="s">
        <v>36</v>
      </c>
      <c r="J611">
        <v>0.3</v>
      </c>
      <c r="K611">
        <v>9000</v>
      </c>
      <c r="L611" s="5" t="s">
        <v>198</v>
      </c>
    </row>
    <row r="612" spans="1:12" x14ac:dyDescent="0.3">
      <c r="A612" t="s">
        <v>877</v>
      </c>
      <c r="B612" t="s">
        <v>100</v>
      </c>
      <c r="C612" t="s">
        <v>51</v>
      </c>
      <c r="D612" t="s">
        <v>52</v>
      </c>
      <c r="E612" t="s">
        <v>16</v>
      </c>
      <c r="F612" t="s">
        <v>27</v>
      </c>
      <c r="G612" t="s">
        <v>40</v>
      </c>
      <c r="H612">
        <v>12838</v>
      </c>
      <c r="I612" t="s">
        <v>19</v>
      </c>
      <c r="J612">
        <v>0.2</v>
      </c>
      <c r="K612">
        <v>13000</v>
      </c>
      <c r="L612" s="5" t="s">
        <v>106</v>
      </c>
    </row>
    <row r="613" spans="1:12" x14ac:dyDescent="0.3">
      <c r="A613" t="s">
        <v>878</v>
      </c>
      <c r="B613" t="s">
        <v>879</v>
      </c>
      <c r="C613" t="s">
        <v>51</v>
      </c>
      <c r="D613" t="s">
        <v>52</v>
      </c>
      <c r="E613" t="s">
        <v>16</v>
      </c>
      <c r="F613" t="s">
        <v>44</v>
      </c>
      <c r="G613" t="s">
        <v>18</v>
      </c>
      <c r="H613">
        <v>12545</v>
      </c>
      <c r="I613" t="s">
        <v>23</v>
      </c>
      <c r="J613">
        <v>0.1</v>
      </c>
      <c r="K613">
        <v>13000</v>
      </c>
      <c r="L613" s="5" t="s">
        <v>69</v>
      </c>
    </row>
    <row r="614" spans="1:12" x14ac:dyDescent="0.3">
      <c r="A614" t="s">
        <v>880</v>
      </c>
      <c r="B614" t="s">
        <v>342</v>
      </c>
      <c r="C614" t="s">
        <v>33</v>
      </c>
      <c r="D614" t="s">
        <v>34</v>
      </c>
      <c r="E614" t="s">
        <v>35</v>
      </c>
      <c r="F614" t="s">
        <v>27</v>
      </c>
      <c r="G614" t="s">
        <v>28</v>
      </c>
      <c r="H614">
        <v>18465</v>
      </c>
      <c r="I614" t="s">
        <v>36</v>
      </c>
      <c r="J614">
        <v>0.3</v>
      </c>
      <c r="K614">
        <v>17000</v>
      </c>
      <c r="L614" s="6">
        <v>45292</v>
      </c>
    </row>
    <row r="615" spans="1:12" x14ac:dyDescent="0.3">
      <c r="A615" t="s">
        <v>881</v>
      </c>
      <c r="B615" t="s">
        <v>838</v>
      </c>
      <c r="C615" t="s">
        <v>51</v>
      </c>
      <c r="D615" t="s">
        <v>52</v>
      </c>
      <c r="E615" t="s">
        <v>35</v>
      </c>
      <c r="F615" t="s">
        <v>27</v>
      </c>
      <c r="G615" t="s">
        <v>40</v>
      </c>
      <c r="H615">
        <v>13444</v>
      </c>
      <c r="I615" t="s">
        <v>23</v>
      </c>
      <c r="J615">
        <v>0.1</v>
      </c>
      <c r="K615">
        <v>13000</v>
      </c>
      <c r="L615" s="5" t="s">
        <v>326</v>
      </c>
    </row>
    <row r="616" spans="1:12" x14ac:dyDescent="0.3">
      <c r="A616" t="s">
        <v>882</v>
      </c>
      <c r="B616" t="s">
        <v>59</v>
      </c>
      <c r="C616" t="s">
        <v>33</v>
      </c>
      <c r="D616" t="s">
        <v>34</v>
      </c>
      <c r="E616" t="s">
        <v>53</v>
      </c>
      <c r="F616" t="s">
        <v>44</v>
      </c>
      <c r="G616" t="s">
        <v>28</v>
      </c>
      <c r="H616">
        <v>16466</v>
      </c>
      <c r="I616" t="s">
        <v>23</v>
      </c>
      <c r="J616">
        <v>0.1</v>
      </c>
      <c r="K616">
        <v>17000</v>
      </c>
      <c r="L616" s="5" t="s">
        <v>158</v>
      </c>
    </row>
    <row r="617" spans="1:12" x14ac:dyDescent="0.3">
      <c r="A617" t="s">
        <v>883</v>
      </c>
      <c r="B617" t="s">
        <v>613</v>
      </c>
      <c r="C617" t="s">
        <v>51</v>
      </c>
      <c r="D617" t="s">
        <v>52</v>
      </c>
      <c r="E617" t="s">
        <v>35</v>
      </c>
      <c r="F617" t="s">
        <v>44</v>
      </c>
      <c r="G617" t="s">
        <v>18</v>
      </c>
      <c r="H617">
        <v>14220</v>
      </c>
      <c r="I617" t="s">
        <v>29</v>
      </c>
      <c r="K617">
        <v>13000</v>
      </c>
      <c r="L617" s="6">
        <v>45597</v>
      </c>
    </row>
    <row r="618" spans="1:12" x14ac:dyDescent="0.3">
      <c r="A618" t="s">
        <v>884</v>
      </c>
      <c r="B618" t="s">
        <v>548</v>
      </c>
      <c r="C618" t="s">
        <v>72</v>
      </c>
      <c r="D618" t="s">
        <v>73</v>
      </c>
      <c r="E618" t="s">
        <v>35</v>
      </c>
      <c r="F618" t="s">
        <v>17</v>
      </c>
      <c r="G618" t="s">
        <v>18</v>
      </c>
      <c r="H618">
        <v>10618</v>
      </c>
      <c r="I618" t="s">
        <v>19</v>
      </c>
      <c r="J618">
        <v>0.2</v>
      </c>
      <c r="K618">
        <v>9000</v>
      </c>
      <c r="L618" s="6">
        <v>45628</v>
      </c>
    </row>
    <row r="619" spans="1:12" x14ac:dyDescent="0.3">
      <c r="A619" t="s">
        <v>885</v>
      </c>
      <c r="B619" t="s">
        <v>315</v>
      </c>
      <c r="C619" t="s">
        <v>33</v>
      </c>
      <c r="D619" t="s">
        <v>34</v>
      </c>
      <c r="E619" t="s">
        <v>53</v>
      </c>
      <c r="F619" t="s">
        <v>27</v>
      </c>
      <c r="G619" t="s">
        <v>28</v>
      </c>
      <c r="H619">
        <v>17172</v>
      </c>
      <c r="K619">
        <v>17000</v>
      </c>
      <c r="L619" s="6">
        <v>45414</v>
      </c>
    </row>
    <row r="620" spans="1:12" x14ac:dyDescent="0.3">
      <c r="A620" t="s">
        <v>886</v>
      </c>
      <c r="B620" t="s">
        <v>429</v>
      </c>
      <c r="C620" t="s">
        <v>14</v>
      </c>
      <c r="D620" t="s">
        <v>15</v>
      </c>
      <c r="E620" t="s">
        <v>35</v>
      </c>
      <c r="F620" t="s">
        <v>44</v>
      </c>
      <c r="G620" t="s">
        <v>40</v>
      </c>
      <c r="H620">
        <v>13825</v>
      </c>
      <c r="I620" t="s">
        <v>19</v>
      </c>
      <c r="J620">
        <v>0.2</v>
      </c>
      <c r="K620">
        <v>14000</v>
      </c>
      <c r="L620" s="5" t="s">
        <v>211</v>
      </c>
    </row>
    <row r="621" spans="1:12" x14ac:dyDescent="0.3">
      <c r="A621" t="s">
        <v>887</v>
      </c>
      <c r="B621" t="s">
        <v>190</v>
      </c>
      <c r="C621" t="s">
        <v>51</v>
      </c>
      <c r="D621" t="s">
        <v>52</v>
      </c>
      <c r="E621" t="s">
        <v>35</v>
      </c>
      <c r="F621" t="s">
        <v>44</v>
      </c>
      <c r="G621" t="s">
        <v>40</v>
      </c>
      <c r="H621">
        <v>12562</v>
      </c>
      <c r="I621" t="s">
        <v>23</v>
      </c>
      <c r="J621">
        <v>0.1</v>
      </c>
      <c r="K621">
        <v>13000</v>
      </c>
      <c r="L621" s="5" t="s">
        <v>54</v>
      </c>
    </row>
    <row r="622" spans="1:12" x14ac:dyDescent="0.3">
      <c r="A622" t="s">
        <v>888</v>
      </c>
      <c r="B622" t="s">
        <v>342</v>
      </c>
      <c r="C622" t="s">
        <v>33</v>
      </c>
      <c r="D622" t="s">
        <v>34</v>
      </c>
      <c r="E622" t="s">
        <v>35</v>
      </c>
      <c r="F622" t="s">
        <v>44</v>
      </c>
      <c r="G622" t="s">
        <v>40</v>
      </c>
      <c r="H622">
        <v>17106</v>
      </c>
      <c r="I622" t="s">
        <v>29</v>
      </c>
      <c r="K622">
        <v>17000</v>
      </c>
      <c r="L622" s="5" t="s">
        <v>96</v>
      </c>
    </row>
    <row r="623" spans="1:12" x14ac:dyDescent="0.3">
      <c r="A623" t="s">
        <v>889</v>
      </c>
      <c r="B623" t="s">
        <v>747</v>
      </c>
      <c r="C623" t="s">
        <v>33</v>
      </c>
      <c r="D623" t="s">
        <v>34</v>
      </c>
      <c r="E623" t="s">
        <v>16</v>
      </c>
      <c r="F623" t="s">
        <v>27</v>
      </c>
      <c r="G623" t="s">
        <v>40</v>
      </c>
      <c r="H623">
        <v>17104</v>
      </c>
      <c r="I623" t="s">
        <v>23</v>
      </c>
      <c r="J623">
        <v>0.1</v>
      </c>
      <c r="K623">
        <v>17000</v>
      </c>
      <c r="L623" s="6">
        <v>45294</v>
      </c>
    </row>
    <row r="624" spans="1:12" x14ac:dyDescent="0.3">
      <c r="A624" t="s">
        <v>890</v>
      </c>
      <c r="B624" t="s">
        <v>879</v>
      </c>
      <c r="C624" t="s">
        <v>14</v>
      </c>
      <c r="D624" t="s">
        <v>15</v>
      </c>
      <c r="E624" t="s">
        <v>16</v>
      </c>
      <c r="F624" t="s">
        <v>27</v>
      </c>
      <c r="G624" t="s">
        <v>18</v>
      </c>
      <c r="H624">
        <v>14745</v>
      </c>
      <c r="I624" t="s">
        <v>19</v>
      </c>
      <c r="J624">
        <v>0.2</v>
      </c>
      <c r="K624">
        <v>14000</v>
      </c>
      <c r="L624" s="5" t="s">
        <v>78</v>
      </c>
    </row>
    <row r="625" spans="1:12" x14ac:dyDescent="0.3">
      <c r="A625" t="s">
        <v>891</v>
      </c>
      <c r="B625" t="s">
        <v>105</v>
      </c>
      <c r="C625" t="s">
        <v>14</v>
      </c>
      <c r="D625" t="s">
        <v>15</v>
      </c>
      <c r="E625" t="s">
        <v>35</v>
      </c>
      <c r="F625" t="s">
        <v>44</v>
      </c>
      <c r="G625" t="s">
        <v>28</v>
      </c>
      <c r="H625">
        <v>15598</v>
      </c>
      <c r="K625">
        <v>14000</v>
      </c>
      <c r="L625" s="6">
        <v>45598</v>
      </c>
    </row>
    <row r="626" spans="1:12" x14ac:dyDescent="0.3">
      <c r="A626" t="s">
        <v>892</v>
      </c>
      <c r="B626" t="s">
        <v>113</v>
      </c>
      <c r="C626" t="s">
        <v>51</v>
      </c>
      <c r="D626" t="s">
        <v>52</v>
      </c>
      <c r="E626" t="s">
        <v>35</v>
      </c>
      <c r="F626" t="s">
        <v>17</v>
      </c>
      <c r="G626" t="s">
        <v>28</v>
      </c>
      <c r="H626">
        <v>12358</v>
      </c>
      <c r="I626" t="s">
        <v>23</v>
      </c>
      <c r="J626">
        <v>0.1</v>
      </c>
      <c r="K626">
        <v>13000</v>
      </c>
      <c r="L626" s="6">
        <v>45444</v>
      </c>
    </row>
    <row r="627" spans="1:12" x14ac:dyDescent="0.3">
      <c r="A627" t="s">
        <v>893</v>
      </c>
      <c r="B627" t="s">
        <v>50</v>
      </c>
      <c r="C627" t="s">
        <v>51</v>
      </c>
      <c r="D627" t="s">
        <v>52</v>
      </c>
      <c r="E627" t="s">
        <v>53</v>
      </c>
      <c r="F627" t="s">
        <v>44</v>
      </c>
      <c r="G627" t="s">
        <v>18</v>
      </c>
      <c r="H627">
        <v>13355</v>
      </c>
      <c r="I627" t="s">
        <v>19</v>
      </c>
      <c r="J627">
        <v>0.2</v>
      </c>
      <c r="K627">
        <v>13000</v>
      </c>
      <c r="L627" s="5" t="s">
        <v>333</v>
      </c>
    </row>
    <row r="628" spans="1:12" x14ac:dyDescent="0.3">
      <c r="A628" t="s">
        <v>894</v>
      </c>
      <c r="B628" t="s">
        <v>82</v>
      </c>
      <c r="C628" t="s">
        <v>72</v>
      </c>
      <c r="D628" t="s">
        <v>73</v>
      </c>
      <c r="E628" t="s">
        <v>53</v>
      </c>
      <c r="F628" t="s">
        <v>44</v>
      </c>
      <c r="G628" t="s">
        <v>40</v>
      </c>
      <c r="H628">
        <v>8773</v>
      </c>
      <c r="I628" t="s">
        <v>36</v>
      </c>
      <c r="J628">
        <v>0.3</v>
      </c>
      <c r="K628">
        <v>9000</v>
      </c>
      <c r="L628" s="6">
        <v>45323</v>
      </c>
    </row>
    <row r="629" spans="1:12" x14ac:dyDescent="0.3">
      <c r="A629" t="s">
        <v>895</v>
      </c>
      <c r="B629" t="s">
        <v>307</v>
      </c>
      <c r="C629" t="s">
        <v>14</v>
      </c>
      <c r="D629" t="s">
        <v>15</v>
      </c>
      <c r="E629" t="s">
        <v>16</v>
      </c>
      <c r="F629" t="s">
        <v>27</v>
      </c>
      <c r="G629" t="s">
        <v>28</v>
      </c>
      <c r="H629">
        <v>14950</v>
      </c>
      <c r="I629" t="s">
        <v>29</v>
      </c>
      <c r="K629">
        <v>14000</v>
      </c>
      <c r="L629" s="6">
        <v>45413</v>
      </c>
    </row>
    <row r="630" spans="1:12" x14ac:dyDescent="0.3">
      <c r="A630" t="s">
        <v>896</v>
      </c>
      <c r="B630" t="s">
        <v>330</v>
      </c>
      <c r="C630" t="s">
        <v>14</v>
      </c>
      <c r="D630" t="s">
        <v>15</v>
      </c>
      <c r="E630" t="s">
        <v>16</v>
      </c>
      <c r="F630" t="s">
        <v>27</v>
      </c>
      <c r="G630" t="s">
        <v>40</v>
      </c>
      <c r="H630">
        <v>15801</v>
      </c>
      <c r="I630" t="s">
        <v>29</v>
      </c>
      <c r="K630">
        <v>14000</v>
      </c>
      <c r="L630" s="6">
        <v>45474</v>
      </c>
    </row>
    <row r="631" spans="1:12" x14ac:dyDescent="0.3">
      <c r="A631" t="s">
        <v>897</v>
      </c>
      <c r="B631" t="s">
        <v>479</v>
      </c>
      <c r="C631" t="s">
        <v>33</v>
      </c>
      <c r="D631" t="s">
        <v>34</v>
      </c>
      <c r="E631" t="s">
        <v>16</v>
      </c>
      <c r="F631" t="s">
        <v>27</v>
      </c>
      <c r="G631" t="s">
        <v>40</v>
      </c>
      <c r="H631">
        <v>18134</v>
      </c>
      <c r="K631">
        <v>17000</v>
      </c>
      <c r="L631" s="5" t="s">
        <v>54</v>
      </c>
    </row>
    <row r="632" spans="1:12" x14ac:dyDescent="0.3">
      <c r="A632" t="s">
        <v>898</v>
      </c>
      <c r="B632" t="s">
        <v>344</v>
      </c>
      <c r="C632" t="s">
        <v>14</v>
      </c>
      <c r="D632" t="s">
        <v>15</v>
      </c>
      <c r="E632" t="s">
        <v>53</v>
      </c>
      <c r="F632" t="s">
        <v>27</v>
      </c>
      <c r="G632" t="s">
        <v>28</v>
      </c>
      <c r="H632">
        <v>12900</v>
      </c>
      <c r="I632" t="s">
        <v>19</v>
      </c>
      <c r="J632">
        <v>0.2</v>
      </c>
      <c r="K632">
        <v>14000</v>
      </c>
      <c r="L632" s="5" t="s">
        <v>20</v>
      </c>
    </row>
    <row r="633" spans="1:12" x14ac:dyDescent="0.3">
      <c r="A633" t="s">
        <v>899</v>
      </c>
      <c r="B633" t="s">
        <v>181</v>
      </c>
      <c r="C633" t="s">
        <v>33</v>
      </c>
      <c r="D633" t="s">
        <v>34</v>
      </c>
      <c r="E633" t="s">
        <v>16</v>
      </c>
      <c r="F633" t="s">
        <v>27</v>
      </c>
      <c r="G633" t="s">
        <v>40</v>
      </c>
      <c r="H633">
        <v>17774</v>
      </c>
      <c r="I633" t="s">
        <v>36</v>
      </c>
      <c r="J633">
        <v>0.3</v>
      </c>
      <c r="K633">
        <v>17000</v>
      </c>
      <c r="L633" s="6">
        <v>45294</v>
      </c>
    </row>
    <row r="634" spans="1:12" x14ac:dyDescent="0.3">
      <c r="A634" t="s">
        <v>900</v>
      </c>
      <c r="B634" t="s">
        <v>194</v>
      </c>
      <c r="C634" t="s">
        <v>51</v>
      </c>
      <c r="D634" t="s">
        <v>52</v>
      </c>
      <c r="E634" t="s">
        <v>35</v>
      </c>
      <c r="F634" t="s">
        <v>27</v>
      </c>
      <c r="G634" t="s">
        <v>18</v>
      </c>
      <c r="H634">
        <v>13345</v>
      </c>
      <c r="I634" t="s">
        <v>29</v>
      </c>
      <c r="K634">
        <v>13000</v>
      </c>
      <c r="L634" s="5" t="s">
        <v>132</v>
      </c>
    </row>
    <row r="635" spans="1:12" x14ac:dyDescent="0.3">
      <c r="A635" t="s">
        <v>901</v>
      </c>
      <c r="B635" t="s">
        <v>196</v>
      </c>
      <c r="C635" t="s">
        <v>14</v>
      </c>
      <c r="D635" t="s">
        <v>15</v>
      </c>
      <c r="E635" t="s">
        <v>53</v>
      </c>
      <c r="F635" t="s">
        <v>27</v>
      </c>
      <c r="G635" t="s">
        <v>28</v>
      </c>
      <c r="H635">
        <v>15036</v>
      </c>
      <c r="I635" t="s">
        <v>36</v>
      </c>
      <c r="J635">
        <v>0.3</v>
      </c>
      <c r="K635">
        <v>14000</v>
      </c>
      <c r="L635" s="5" t="s">
        <v>24</v>
      </c>
    </row>
    <row r="636" spans="1:12" x14ac:dyDescent="0.3">
      <c r="A636" t="s">
        <v>902</v>
      </c>
      <c r="B636" t="s">
        <v>307</v>
      </c>
      <c r="C636" t="s">
        <v>51</v>
      </c>
      <c r="D636" t="s">
        <v>52</v>
      </c>
      <c r="E636" t="s">
        <v>35</v>
      </c>
      <c r="F636" t="s">
        <v>27</v>
      </c>
      <c r="G636" t="s">
        <v>18</v>
      </c>
      <c r="H636">
        <v>13526</v>
      </c>
      <c r="I636" t="s">
        <v>36</v>
      </c>
      <c r="J636">
        <v>0.3</v>
      </c>
      <c r="K636">
        <v>13000</v>
      </c>
      <c r="L636" s="5" t="s">
        <v>85</v>
      </c>
    </row>
    <row r="637" spans="1:12" x14ac:dyDescent="0.3">
      <c r="A637" t="s">
        <v>903</v>
      </c>
      <c r="B637" t="s">
        <v>879</v>
      </c>
      <c r="C637" t="s">
        <v>14</v>
      </c>
      <c r="D637" t="s">
        <v>15</v>
      </c>
      <c r="E637" t="s">
        <v>16</v>
      </c>
      <c r="F637" t="s">
        <v>17</v>
      </c>
      <c r="G637" t="s">
        <v>28</v>
      </c>
      <c r="H637">
        <v>14251</v>
      </c>
      <c r="I637" t="s">
        <v>23</v>
      </c>
      <c r="J637">
        <v>0.1</v>
      </c>
      <c r="K637">
        <v>14000</v>
      </c>
      <c r="L637" s="5" t="s">
        <v>117</v>
      </c>
    </row>
    <row r="638" spans="1:12" x14ac:dyDescent="0.3">
      <c r="A638" t="s">
        <v>904</v>
      </c>
      <c r="B638" t="s">
        <v>13</v>
      </c>
      <c r="C638" t="s">
        <v>33</v>
      </c>
      <c r="D638" t="s">
        <v>34</v>
      </c>
      <c r="E638" t="s">
        <v>35</v>
      </c>
      <c r="F638" t="s">
        <v>27</v>
      </c>
      <c r="G638" t="s">
        <v>28</v>
      </c>
      <c r="H638">
        <v>17378</v>
      </c>
      <c r="K638">
        <v>17000</v>
      </c>
      <c r="L638" s="6">
        <v>45294</v>
      </c>
    </row>
    <row r="639" spans="1:12" x14ac:dyDescent="0.3">
      <c r="A639" t="s">
        <v>905</v>
      </c>
      <c r="B639" t="s">
        <v>315</v>
      </c>
      <c r="C639" t="s">
        <v>51</v>
      </c>
      <c r="D639" t="s">
        <v>52</v>
      </c>
      <c r="E639" t="s">
        <v>16</v>
      </c>
      <c r="F639" t="s">
        <v>44</v>
      </c>
      <c r="G639" t="s">
        <v>18</v>
      </c>
      <c r="H639">
        <v>11409</v>
      </c>
      <c r="I639" t="s">
        <v>36</v>
      </c>
      <c r="J639">
        <v>0.3</v>
      </c>
      <c r="K639">
        <v>13000</v>
      </c>
      <c r="L639" s="6">
        <v>45537</v>
      </c>
    </row>
    <row r="640" spans="1:12" x14ac:dyDescent="0.3">
      <c r="A640" t="s">
        <v>906</v>
      </c>
      <c r="B640" t="s">
        <v>281</v>
      </c>
      <c r="C640" t="s">
        <v>33</v>
      </c>
      <c r="D640" t="s">
        <v>34</v>
      </c>
      <c r="E640" t="s">
        <v>53</v>
      </c>
      <c r="F640" t="s">
        <v>17</v>
      </c>
      <c r="G640" t="s">
        <v>40</v>
      </c>
      <c r="H640">
        <v>17524</v>
      </c>
      <c r="I640" t="s">
        <v>36</v>
      </c>
      <c r="J640">
        <v>0.3</v>
      </c>
      <c r="K640">
        <v>17000</v>
      </c>
      <c r="L640" s="5" t="s">
        <v>57</v>
      </c>
    </row>
    <row r="641" spans="1:12" x14ac:dyDescent="0.3">
      <c r="A641" t="s">
        <v>907</v>
      </c>
      <c r="B641" t="s">
        <v>409</v>
      </c>
      <c r="C641" t="s">
        <v>33</v>
      </c>
      <c r="D641" t="s">
        <v>34</v>
      </c>
      <c r="E641" t="s">
        <v>53</v>
      </c>
      <c r="F641" t="s">
        <v>17</v>
      </c>
      <c r="G641" t="s">
        <v>18</v>
      </c>
      <c r="H641">
        <v>15019</v>
      </c>
      <c r="I641" t="s">
        <v>36</v>
      </c>
      <c r="J641">
        <v>0.3</v>
      </c>
      <c r="K641">
        <v>17000</v>
      </c>
      <c r="L641" s="5" t="s">
        <v>109</v>
      </c>
    </row>
    <row r="642" spans="1:12" x14ac:dyDescent="0.3">
      <c r="A642" t="s">
        <v>908</v>
      </c>
      <c r="B642" t="s">
        <v>328</v>
      </c>
      <c r="C642" t="s">
        <v>72</v>
      </c>
      <c r="D642" t="s">
        <v>73</v>
      </c>
      <c r="E642" t="s">
        <v>53</v>
      </c>
      <c r="F642" t="s">
        <v>17</v>
      </c>
      <c r="G642" t="s">
        <v>18</v>
      </c>
      <c r="H642">
        <v>9783</v>
      </c>
      <c r="I642" t="s">
        <v>36</v>
      </c>
      <c r="J642">
        <v>0.3</v>
      </c>
      <c r="K642">
        <v>9000</v>
      </c>
      <c r="L642" s="5" t="s">
        <v>188</v>
      </c>
    </row>
    <row r="643" spans="1:12" x14ac:dyDescent="0.3">
      <c r="A643" t="s">
        <v>909</v>
      </c>
      <c r="B643" t="s">
        <v>264</v>
      </c>
      <c r="C643" t="s">
        <v>72</v>
      </c>
      <c r="D643" t="s">
        <v>73</v>
      </c>
      <c r="E643" t="s">
        <v>53</v>
      </c>
      <c r="F643" t="s">
        <v>17</v>
      </c>
      <c r="G643" t="s">
        <v>40</v>
      </c>
      <c r="H643">
        <v>9259</v>
      </c>
      <c r="I643" t="s">
        <v>23</v>
      </c>
      <c r="J643">
        <v>0.1</v>
      </c>
      <c r="K643">
        <v>9000</v>
      </c>
      <c r="L643" s="6">
        <v>45627</v>
      </c>
    </row>
    <row r="644" spans="1:12" x14ac:dyDescent="0.3">
      <c r="A644" t="s">
        <v>910</v>
      </c>
      <c r="B644" t="s">
        <v>190</v>
      </c>
      <c r="C644" t="s">
        <v>14</v>
      </c>
      <c r="D644" t="s">
        <v>15</v>
      </c>
      <c r="E644" t="s">
        <v>53</v>
      </c>
      <c r="F644" t="s">
        <v>27</v>
      </c>
      <c r="G644" t="s">
        <v>28</v>
      </c>
      <c r="H644">
        <v>12804</v>
      </c>
      <c r="I644" t="s">
        <v>36</v>
      </c>
      <c r="J644">
        <v>0.3</v>
      </c>
      <c r="K644">
        <v>14000</v>
      </c>
      <c r="L644" s="5" t="s">
        <v>373</v>
      </c>
    </row>
    <row r="645" spans="1:12" x14ac:dyDescent="0.3">
      <c r="A645" t="s">
        <v>911</v>
      </c>
      <c r="B645" t="s">
        <v>59</v>
      </c>
      <c r="C645" t="s">
        <v>14</v>
      </c>
      <c r="D645" t="s">
        <v>15</v>
      </c>
      <c r="E645" t="s">
        <v>16</v>
      </c>
      <c r="F645" t="s">
        <v>27</v>
      </c>
      <c r="G645" t="s">
        <v>18</v>
      </c>
      <c r="H645">
        <v>15479</v>
      </c>
      <c r="I645" t="s">
        <v>29</v>
      </c>
      <c r="K645">
        <v>14000</v>
      </c>
      <c r="L645" s="6">
        <v>45567</v>
      </c>
    </row>
    <row r="646" spans="1:12" x14ac:dyDescent="0.3">
      <c r="A646" t="s">
        <v>912</v>
      </c>
      <c r="B646" t="s">
        <v>150</v>
      </c>
      <c r="C646" t="s">
        <v>72</v>
      </c>
      <c r="D646" t="s">
        <v>73</v>
      </c>
      <c r="E646" t="s">
        <v>16</v>
      </c>
      <c r="F646" t="s">
        <v>27</v>
      </c>
      <c r="G646" t="s">
        <v>18</v>
      </c>
      <c r="H646">
        <v>9259</v>
      </c>
      <c r="I646" t="s">
        <v>36</v>
      </c>
      <c r="J646">
        <v>0.3</v>
      </c>
      <c r="K646">
        <v>9000</v>
      </c>
      <c r="L646" s="6">
        <v>45384</v>
      </c>
    </row>
    <row r="647" spans="1:12" x14ac:dyDescent="0.3">
      <c r="A647" t="s">
        <v>913</v>
      </c>
      <c r="B647" t="s">
        <v>98</v>
      </c>
      <c r="C647" t="s">
        <v>72</v>
      </c>
      <c r="D647" t="s">
        <v>73</v>
      </c>
      <c r="E647" t="s">
        <v>16</v>
      </c>
      <c r="F647" t="s">
        <v>27</v>
      </c>
      <c r="G647" t="s">
        <v>40</v>
      </c>
      <c r="H647">
        <v>8607</v>
      </c>
      <c r="I647" t="s">
        <v>19</v>
      </c>
      <c r="J647">
        <v>0.2</v>
      </c>
      <c r="K647">
        <v>9000</v>
      </c>
      <c r="L647" s="5" t="s">
        <v>211</v>
      </c>
    </row>
    <row r="648" spans="1:12" x14ac:dyDescent="0.3">
      <c r="A648" t="s">
        <v>914</v>
      </c>
      <c r="B648" t="s">
        <v>558</v>
      </c>
      <c r="C648" t="s">
        <v>33</v>
      </c>
      <c r="D648" t="s">
        <v>34</v>
      </c>
      <c r="E648" t="s">
        <v>35</v>
      </c>
      <c r="F648" t="s">
        <v>17</v>
      </c>
      <c r="G648" t="s">
        <v>28</v>
      </c>
      <c r="H648">
        <v>17090</v>
      </c>
      <c r="I648" t="s">
        <v>23</v>
      </c>
      <c r="J648">
        <v>0.1</v>
      </c>
      <c r="K648">
        <v>17000</v>
      </c>
      <c r="L648" s="5" t="s">
        <v>132</v>
      </c>
    </row>
    <row r="649" spans="1:12" x14ac:dyDescent="0.3">
      <c r="A649" t="s">
        <v>915</v>
      </c>
      <c r="B649" t="s">
        <v>336</v>
      </c>
      <c r="C649" t="s">
        <v>14</v>
      </c>
      <c r="D649" t="s">
        <v>15</v>
      </c>
      <c r="E649" t="s">
        <v>16</v>
      </c>
      <c r="F649" t="s">
        <v>27</v>
      </c>
      <c r="G649" t="s">
        <v>28</v>
      </c>
      <c r="H649">
        <v>14802</v>
      </c>
      <c r="I649" t="s">
        <v>19</v>
      </c>
      <c r="J649">
        <v>0.2</v>
      </c>
      <c r="K649">
        <v>14000</v>
      </c>
      <c r="L649" s="5" t="s">
        <v>198</v>
      </c>
    </row>
    <row r="650" spans="1:12" x14ac:dyDescent="0.3">
      <c r="A650" t="s">
        <v>916</v>
      </c>
      <c r="B650" t="s">
        <v>93</v>
      </c>
      <c r="C650" t="s">
        <v>72</v>
      </c>
      <c r="D650" t="s">
        <v>73</v>
      </c>
      <c r="E650" t="s">
        <v>35</v>
      </c>
      <c r="F650" t="s">
        <v>27</v>
      </c>
      <c r="G650" t="s">
        <v>28</v>
      </c>
      <c r="H650">
        <v>10885</v>
      </c>
      <c r="I650" t="s">
        <v>29</v>
      </c>
      <c r="K650">
        <v>9000</v>
      </c>
      <c r="L650" s="6">
        <v>45628</v>
      </c>
    </row>
    <row r="651" spans="1:12" x14ac:dyDescent="0.3">
      <c r="A651" t="s">
        <v>917</v>
      </c>
      <c r="B651" t="s">
        <v>448</v>
      </c>
      <c r="C651" t="s">
        <v>72</v>
      </c>
      <c r="D651" t="s">
        <v>73</v>
      </c>
      <c r="E651" t="s">
        <v>53</v>
      </c>
      <c r="F651" t="s">
        <v>27</v>
      </c>
      <c r="G651" t="s">
        <v>18</v>
      </c>
      <c r="H651">
        <v>10118</v>
      </c>
      <c r="K651">
        <v>9000</v>
      </c>
      <c r="L651" s="5" t="s">
        <v>101</v>
      </c>
    </row>
    <row r="652" spans="1:12" x14ac:dyDescent="0.3">
      <c r="A652" t="s">
        <v>918</v>
      </c>
      <c r="B652" t="s">
        <v>296</v>
      </c>
      <c r="C652" t="s">
        <v>33</v>
      </c>
      <c r="D652" t="s">
        <v>34</v>
      </c>
      <c r="E652" t="s">
        <v>35</v>
      </c>
      <c r="F652" t="s">
        <v>27</v>
      </c>
      <c r="G652" t="s">
        <v>28</v>
      </c>
      <c r="H652">
        <v>15846</v>
      </c>
      <c r="I652" t="s">
        <v>29</v>
      </c>
      <c r="K652">
        <v>17000</v>
      </c>
      <c r="L652" s="5" t="s">
        <v>333</v>
      </c>
    </row>
    <row r="653" spans="1:12" x14ac:dyDescent="0.3">
      <c r="A653" t="s">
        <v>919</v>
      </c>
      <c r="B653" t="s">
        <v>638</v>
      </c>
      <c r="C653" t="s">
        <v>72</v>
      </c>
      <c r="D653" t="s">
        <v>73</v>
      </c>
      <c r="E653" t="s">
        <v>53</v>
      </c>
      <c r="F653" t="s">
        <v>17</v>
      </c>
      <c r="G653" t="s">
        <v>18</v>
      </c>
      <c r="H653">
        <v>7163</v>
      </c>
      <c r="I653" t="s">
        <v>36</v>
      </c>
      <c r="J653">
        <v>0.3</v>
      </c>
      <c r="K653">
        <v>9000</v>
      </c>
      <c r="L653" s="6">
        <v>45474</v>
      </c>
    </row>
    <row r="654" spans="1:12" x14ac:dyDescent="0.3">
      <c r="A654" t="s">
        <v>920</v>
      </c>
      <c r="B654" t="s">
        <v>121</v>
      </c>
      <c r="C654" t="s">
        <v>33</v>
      </c>
      <c r="D654" t="s">
        <v>34</v>
      </c>
      <c r="E654" t="s">
        <v>16</v>
      </c>
      <c r="F654" t="s">
        <v>17</v>
      </c>
      <c r="G654" t="s">
        <v>28</v>
      </c>
      <c r="H654">
        <v>17229</v>
      </c>
      <c r="I654" t="s">
        <v>29</v>
      </c>
      <c r="K654">
        <v>17000</v>
      </c>
      <c r="L654" s="6">
        <v>45627</v>
      </c>
    </row>
    <row r="655" spans="1:12" x14ac:dyDescent="0.3">
      <c r="A655" t="s">
        <v>921</v>
      </c>
      <c r="B655" t="s">
        <v>307</v>
      </c>
      <c r="C655" t="s">
        <v>72</v>
      </c>
      <c r="D655" t="s">
        <v>73</v>
      </c>
      <c r="E655" t="s">
        <v>53</v>
      </c>
      <c r="F655" t="s">
        <v>44</v>
      </c>
      <c r="G655" t="s">
        <v>28</v>
      </c>
      <c r="H655">
        <v>10679</v>
      </c>
      <c r="I655" t="s">
        <v>23</v>
      </c>
      <c r="J655">
        <v>0.1</v>
      </c>
      <c r="K655">
        <v>9000</v>
      </c>
      <c r="L655" s="6">
        <v>45353</v>
      </c>
    </row>
    <row r="656" spans="1:12" x14ac:dyDescent="0.3">
      <c r="A656" t="s">
        <v>922</v>
      </c>
      <c r="B656" t="s">
        <v>82</v>
      </c>
      <c r="C656" t="s">
        <v>51</v>
      </c>
      <c r="D656" t="s">
        <v>52</v>
      </c>
      <c r="E656" t="s">
        <v>16</v>
      </c>
      <c r="F656" t="s">
        <v>17</v>
      </c>
      <c r="G656" t="s">
        <v>40</v>
      </c>
      <c r="H656">
        <v>14347</v>
      </c>
      <c r="I656" t="s">
        <v>36</v>
      </c>
      <c r="J656">
        <v>0.3</v>
      </c>
      <c r="K656">
        <v>13000</v>
      </c>
      <c r="L656" s="6">
        <v>45293</v>
      </c>
    </row>
    <row r="657" spans="1:12" x14ac:dyDescent="0.3">
      <c r="A657" t="s">
        <v>923</v>
      </c>
      <c r="B657" t="s">
        <v>332</v>
      </c>
      <c r="C657" t="s">
        <v>14</v>
      </c>
      <c r="D657" t="s">
        <v>15</v>
      </c>
      <c r="E657" t="s">
        <v>16</v>
      </c>
      <c r="F657" t="s">
        <v>27</v>
      </c>
      <c r="G657" t="s">
        <v>40</v>
      </c>
      <c r="H657">
        <v>12678</v>
      </c>
      <c r="I657" t="s">
        <v>19</v>
      </c>
      <c r="J657">
        <v>0.2</v>
      </c>
      <c r="K657">
        <v>14000</v>
      </c>
      <c r="L657" s="6">
        <v>45413</v>
      </c>
    </row>
    <row r="658" spans="1:12" x14ac:dyDescent="0.3">
      <c r="A658" t="s">
        <v>924</v>
      </c>
      <c r="B658" t="s">
        <v>234</v>
      </c>
      <c r="C658" t="s">
        <v>33</v>
      </c>
      <c r="D658" t="s">
        <v>34</v>
      </c>
      <c r="E658" t="s">
        <v>35</v>
      </c>
      <c r="F658" t="s">
        <v>27</v>
      </c>
      <c r="G658" t="s">
        <v>18</v>
      </c>
      <c r="H658">
        <v>15644</v>
      </c>
      <c r="I658" t="s">
        <v>36</v>
      </c>
      <c r="J658">
        <v>0.3</v>
      </c>
      <c r="K658">
        <v>17000</v>
      </c>
      <c r="L658" s="6">
        <v>45506</v>
      </c>
    </row>
    <row r="659" spans="1:12" x14ac:dyDescent="0.3">
      <c r="A659" t="s">
        <v>925</v>
      </c>
      <c r="B659" t="s">
        <v>407</v>
      </c>
      <c r="C659" t="s">
        <v>14</v>
      </c>
      <c r="D659" t="s">
        <v>15</v>
      </c>
      <c r="E659" t="s">
        <v>16</v>
      </c>
      <c r="F659" t="s">
        <v>27</v>
      </c>
      <c r="G659" t="s">
        <v>40</v>
      </c>
      <c r="H659">
        <v>15322</v>
      </c>
      <c r="I659" t="s">
        <v>36</v>
      </c>
      <c r="J659">
        <v>0.3</v>
      </c>
      <c r="K659">
        <v>14000</v>
      </c>
      <c r="L659" s="5" t="s">
        <v>373</v>
      </c>
    </row>
    <row r="660" spans="1:12" x14ac:dyDescent="0.3">
      <c r="A660" t="s">
        <v>926</v>
      </c>
      <c r="B660" t="s">
        <v>278</v>
      </c>
      <c r="C660" t="s">
        <v>72</v>
      </c>
      <c r="D660" t="s">
        <v>73</v>
      </c>
      <c r="E660" t="s">
        <v>53</v>
      </c>
      <c r="F660" t="s">
        <v>27</v>
      </c>
      <c r="G660" t="s">
        <v>28</v>
      </c>
      <c r="H660">
        <v>7660</v>
      </c>
      <c r="K660">
        <v>9000</v>
      </c>
      <c r="L660" s="6">
        <v>45323</v>
      </c>
    </row>
    <row r="661" spans="1:12" x14ac:dyDescent="0.3">
      <c r="A661" t="s">
        <v>927</v>
      </c>
      <c r="B661" t="s">
        <v>536</v>
      </c>
      <c r="C661" t="s">
        <v>51</v>
      </c>
      <c r="D661" t="s">
        <v>52</v>
      </c>
      <c r="E661" t="s">
        <v>16</v>
      </c>
      <c r="F661" t="s">
        <v>44</v>
      </c>
      <c r="G661" t="s">
        <v>18</v>
      </c>
      <c r="H661">
        <v>11551</v>
      </c>
      <c r="I661" t="s">
        <v>29</v>
      </c>
      <c r="K661">
        <v>13000</v>
      </c>
      <c r="L661" s="6">
        <v>45352</v>
      </c>
    </row>
    <row r="662" spans="1:12" x14ac:dyDescent="0.3">
      <c r="A662" t="s">
        <v>928</v>
      </c>
      <c r="B662" t="s">
        <v>71</v>
      </c>
      <c r="C662" t="s">
        <v>51</v>
      </c>
      <c r="D662" t="s">
        <v>52</v>
      </c>
      <c r="E662" t="s">
        <v>35</v>
      </c>
      <c r="F662" t="s">
        <v>27</v>
      </c>
      <c r="G662" t="s">
        <v>40</v>
      </c>
      <c r="H662">
        <v>14778</v>
      </c>
      <c r="I662" t="s">
        <v>19</v>
      </c>
      <c r="J662">
        <v>0.2</v>
      </c>
      <c r="K662">
        <v>13000</v>
      </c>
      <c r="L662" s="6">
        <v>45353</v>
      </c>
    </row>
    <row r="663" spans="1:12" x14ac:dyDescent="0.3">
      <c r="A663" t="s">
        <v>929</v>
      </c>
      <c r="B663" t="s">
        <v>653</v>
      </c>
      <c r="C663" t="s">
        <v>14</v>
      </c>
      <c r="D663" t="s">
        <v>15</v>
      </c>
      <c r="E663" t="s">
        <v>16</v>
      </c>
      <c r="F663" t="s">
        <v>44</v>
      </c>
      <c r="G663" t="s">
        <v>28</v>
      </c>
      <c r="H663">
        <v>15364</v>
      </c>
      <c r="I663" t="s">
        <v>36</v>
      </c>
      <c r="J663">
        <v>0.3</v>
      </c>
      <c r="K663">
        <v>14000</v>
      </c>
      <c r="L663" s="6">
        <v>45294</v>
      </c>
    </row>
    <row r="664" spans="1:12" x14ac:dyDescent="0.3">
      <c r="A664" t="s">
        <v>930</v>
      </c>
      <c r="B664" t="s">
        <v>281</v>
      </c>
      <c r="C664" t="s">
        <v>72</v>
      </c>
      <c r="D664" t="s">
        <v>73</v>
      </c>
      <c r="E664" t="s">
        <v>16</v>
      </c>
      <c r="F664" t="s">
        <v>17</v>
      </c>
      <c r="G664" t="s">
        <v>40</v>
      </c>
      <c r="H664">
        <v>7698</v>
      </c>
      <c r="I664" t="s">
        <v>19</v>
      </c>
      <c r="J664">
        <v>0.2</v>
      </c>
      <c r="K664">
        <v>9000</v>
      </c>
      <c r="L664" s="5" t="s">
        <v>62</v>
      </c>
    </row>
    <row r="665" spans="1:12" x14ac:dyDescent="0.3">
      <c r="A665" t="s">
        <v>931</v>
      </c>
      <c r="B665" t="s">
        <v>653</v>
      </c>
      <c r="C665" t="s">
        <v>51</v>
      </c>
      <c r="D665" t="s">
        <v>52</v>
      </c>
      <c r="E665" t="s">
        <v>16</v>
      </c>
      <c r="F665" t="s">
        <v>27</v>
      </c>
      <c r="G665" t="s">
        <v>28</v>
      </c>
      <c r="H665">
        <v>13701</v>
      </c>
      <c r="I665" t="s">
        <v>29</v>
      </c>
      <c r="K665">
        <v>13000</v>
      </c>
      <c r="L665" s="5" t="s">
        <v>170</v>
      </c>
    </row>
    <row r="666" spans="1:12" x14ac:dyDescent="0.3">
      <c r="A666" t="s">
        <v>932</v>
      </c>
      <c r="B666" t="s">
        <v>313</v>
      </c>
      <c r="C666" t="s">
        <v>33</v>
      </c>
      <c r="D666" t="s">
        <v>34</v>
      </c>
      <c r="E666" t="s">
        <v>53</v>
      </c>
      <c r="F666" t="s">
        <v>44</v>
      </c>
      <c r="G666" t="s">
        <v>28</v>
      </c>
      <c r="H666">
        <v>15281</v>
      </c>
      <c r="I666" t="s">
        <v>19</v>
      </c>
      <c r="J666">
        <v>0.2</v>
      </c>
      <c r="K666">
        <v>17000</v>
      </c>
      <c r="L666" s="5" t="s">
        <v>54</v>
      </c>
    </row>
    <row r="667" spans="1:12" x14ac:dyDescent="0.3">
      <c r="A667" t="s">
        <v>933</v>
      </c>
      <c r="B667" t="s">
        <v>217</v>
      </c>
      <c r="C667" t="s">
        <v>14</v>
      </c>
      <c r="D667" t="s">
        <v>15</v>
      </c>
      <c r="E667" t="s">
        <v>35</v>
      </c>
      <c r="F667" t="s">
        <v>27</v>
      </c>
      <c r="G667" t="s">
        <v>28</v>
      </c>
      <c r="H667">
        <v>15520</v>
      </c>
      <c r="I667" t="s">
        <v>29</v>
      </c>
      <c r="K667">
        <v>14000</v>
      </c>
      <c r="L667" s="5" t="s">
        <v>106</v>
      </c>
    </row>
    <row r="668" spans="1:12" x14ac:dyDescent="0.3">
      <c r="A668" t="s">
        <v>934</v>
      </c>
      <c r="B668" t="s">
        <v>344</v>
      </c>
      <c r="C668" t="s">
        <v>51</v>
      </c>
      <c r="D668" t="s">
        <v>52</v>
      </c>
      <c r="E668" t="s">
        <v>16</v>
      </c>
      <c r="F668" t="s">
        <v>27</v>
      </c>
      <c r="G668" t="s">
        <v>18</v>
      </c>
      <c r="H668">
        <v>12949</v>
      </c>
      <c r="I668" t="s">
        <v>29</v>
      </c>
      <c r="K668">
        <v>13000</v>
      </c>
      <c r="L668" s="6">
        <v>45506</v>
      </c>
    </row>
    <row r="669" spans="1:12" x14ac:dyDescent="0.3">
      <c r="A669" t="s">
        <v>935</v>
      </c>
      <c r="B669" t="s">
        <v>356</v>
      </c>
      <c r="C669" t="s">
        <v>14</v>
      </c>
      <c r="D669" t="s">
        <v>15</v>
      </c>
      <c r="E669" t="s">
        <v>35</v>
      </c>
      <c r="F669" t="s">
        <v>17</v>
      </c>
      <c r="G669" t="s">
        <v>28</v>
      </c>
      <c r="H669">
        <v>12533</v>
      </c>
      <c r="I669" t="s">
        <v>29</v>
      </c>
      <c r="K669">
        <v>14000</v>
      </c>
      <c r="L669" s="6">
        <v>45384</v>
      </c>
    </row>
    <row r="670" spans="1:12" x14ac:dyDescent="0.3">
      <c r="A670" t="s">
        <v>936</v>
      </c>
      <c r="B670" t="s">
        <v>712</v>
      </c>
      <c r="C670" t="s">
        <v>72</v>
      </c>
      <c r="D670" t="s">
        <v>73</v>
      </c>
      <c r="E670" t="s">
        <v>16</v>
      </c>
      <c r="F670" t="s">
        <v>17</v>
      </c>
      <c r="G670" t="s">
        <v>40</v>
      </c>
      <c r="H670">
        <v>10583</v>
      </c>
      <c r="I670" t="s">
        <v>23</v>
      </c>
      <c r="J670">
        <v>0.1</v>
      </c>
      <c r="K670">
        <v>9000</v>
      </c>
      <c r="L670" s="5" t="s">
        <v>57</v>
      </c>
    </row>
    <row r="671" spans="1:12" x14ac:dyDescent="0.3">
      <c r="A671" t="s">
        <v>937</v>
      </c>
      <c r="B671" t="s">
        <v>424</v>
      </c>
      <c r="C671" t="s">
        <v>51</v>
      </c>
      <c r="D671" t="s">
        <v>52</v>
      </c>
      <c r="E671" t="s">
        <v>53</v>
      </c>
      <c r="F671" t="s">
        <v>17</v>
      </c>
      <c r="G671" t="s">
        <v>40</v>
      </c>
      <c r="H671">
        <v>13412</v>
      </c>
      <c r="I671" t="s">
        <v>29</v>
      </c>
      <c r="K671">
        <v>13000</v>
      </c>
      <c r="L671" s="6">
        <v>45474</v>
      </c>
    </row>
    <row r="672" spans="1:12" x14ac:dyDescent="0.3">
      <c r="A672" t="s">
        <v>938</v>
      </c>
      <c r="B672" t="s">
        <v>217</v>
      </c>
      <c r="C672" t="s">
        <v>33</v>
      </c>
      <c r="D672" t="s">
        <v>34</v>
      </c>
      <c r="E672" t="s">
        <v>53</v>
      </c>
      <c r="F672" t="s">
        <v>27</v>
      </c>
      <c r="G672" t="s">
        <v>18</v>
      </c>
      <c r="H672">
        <v>16160</v>
      </c>
      <c r="I672" t="s">
        <v>29</v>
      </c>
      <c r="K672">
        <v>17000</v>
      </c>
      <c r="L672" s="5" t="s">
        <v>188</v>
      </c>
    </row>
    <row r="673" spans="1:12" x14ac:dyDescent="0.3">
      <c r="A673" t="s">
        <v>939</v>
      </c>
      <c r="B673" t="s">
        <v>424</v>
      </c>
      <c r="C673" t="s">
        <v>33</v>
      </c>
      <c r="D673" t="s">
        <v>34</v>
      </c>
      <c r="E673" t="s">
        <v>35</v>
      </c>
      <c r="F673" t="s">
        <v>27</v>
      </c>
      <c r="G673" t="s">
        <v>28</v>
      </c>
      <c r="H673">
        <v>18045</v>
      </c>
      <c r="I673" t="s">
        <v>23</v>
      </c>
      <c r="J673">
        <v>0.1</v>
      </c>
      <c r="K673">
        <v>17000</v>
      </c>
      <c r="L673" s="6">
        <v>45445</v>
      </c>
    </row>
    <row r="674" spans="1:12" x14ac:dyDescent="0.3">
      <c r="A674" t="s">
        <v>940</v>
      </c>
      <c r="B674" t="s">
        <v>941</v>
      </c>
      <c r="C674" t="s">
        <v>14</v>
      </c>
      <c r="D674" t="s">
        <v>15</v>
      </c>
      <c r="E674" t="s">
        <v>53</v>
      </c>
      <c r="F674" t="s">
        <v>44</v>
      </c>
      <c r="G674" t="s">
        <v>18</v>
      </c>
      <c r="H674">
        <v>14817</v>
      </c>
      <c r="I674" t="s">
        <v>36</v>
      </c>
      <c r="J674">
        <v>0.3</v>
      </c>
      <c r="K674">
        <v>14000</v>
      </c>
      <c r="L674" s="5" t="s">
        <v>30</v>
      </c>
    </row>
    <row r="675" spans="1:12" x14ac:dyDescent="0.3">
      <c r="A675" t="s">
        <v>942</v>
      </c>
      <c r="B675" t="s">
        <v>137</v>
      </c>
      <c r="C675" t="s">
        <v>51</v>
      </c>
      <c r="D675" t="s">
        <v>52</v>
      </c>
      <c r="E675" t="s">
        <v>53</v>
      </c>
      <c r="F675" t="s">
        <v>44</v>
      </c>
      <c r="G675" t="s">
        <v>28</v>
      </c>
      <c r="H675">
        <v>12038</v>
      </c>
      <c r="I675" t="s">
        <v>36</v>
      </c>
      <c r="J675">
        <v>0.3</v>
      </c>
      <c r="K675">
        <v>13000</v>
      </c>
      <c r="L675" s="5" t="s">
        <v>41</v>
      </c>
    </row>
    <row r="676" spans="1:12" x14ac:dyDescent="0.3">
      <c r="A676" t="s">
        <v>943</v>
      </c>
      <c r="B676" t="s">
        <v>424</v>
      </c>
      <c r="C676" t="s">
        <v>33</v>
      </c>
      <c r="D676" t="s">
        <v>34</v>
      </c>
      <c r="E676" t="s">
        <v>16</v>
      </c>
      <c r="F676" t="s">
        <v>17</v>
      </c>
      <c r="G676" t="s">
        <v>28</v>
      </c>
      <c r="H676">
        <v>16627</v>
      </c>
      <c r="I676" t="s">
        <v>19</v>
      </c>
      <c r="J676">
        <v>0.2</v>
      </c>
      <c r="K676">
        <v>17000</v>
      </c>
      <c r="L676" s="5" t="s">
        <v>30</v>
      </c>
    </row>
    <row r="677" spans="1:12" x14ac:dyDescent="0.3">
      <c r="A677" t="s">
        <v>944</v>
      </c>
      <c r="B677" t="s">
        <v>95</v>
      </c>
      <c r="C677" t="s">
        <v>72</v>
      </c>
      <c r="D677" t="s">
        <v>73</v>
      </c>
      <c r="E677" t="s">
        <v>35</v>
      </c>
      <c r="F677" t="s">
        <v>17</v>
      </c>
      <c r="G677" t="s">
        <v>28</v>
      </c>
      <c r="H677">
        <v>9272</v>
      </c>
      <c r="K677">
        <v>9000</v>
      </c>
      <c r="L677" s="5" t="s">
        <v>170</v>
      </c>
    </row>
    <row r="678" spans="1:12" x14ac:dyDescent="0.3">
      <c r="A678" t="s">
        <v>945</v>
      </c>
      <c r="B678" t="s">
        <v>139</v>
      </c>
      <c r="C678" t="s">
        <v>33</v>
      </c>
      <c r="D678" t="s">
        <v>34</v>
      </c>
      <c r="E678" t="s">
        <v>16</v>
      </c>
      <c r="F678" t="s">
        <v>17</v>
      </c>
      <c r="G678" t="s">
        <v>28</v>
      </c>
      <c r="H678">
        <v>15565</v>
      </c>
      <c r="I678" t="s">
        <v>23</v>
      </c>
      <c r="J678">
        <v>0.1</v>
      </c>
      <c r="K678">
        <v>17000</v>
      </c>
      <c r="L678" s="5" t="s">
        <v>20</v>
      </c>
    </row>
    <row r="679" spans="1:12" x14ac:dyDescent="0.3">
      <c r="A679" t="s">
        <v>946</v>
      </c>
      <c r="B679" t="s">
        <v>32</v>
      </c>
      <c r="C679" t="s">
        <v>51</v>
      </c>
      <c r="D679" t="s">
        <v>52</v>
      </c>
      <c r="E679" t="s">
        <v>35</v>
      </c>
      <c r="F679" t="s">
        <v>27</v>
      </c>
      <c r="G679" t="s">
        <v>28</v>
      </c>
      <c r="H679">
        <v>12640</v>
      </c>
      <c r="I679" t="s">
        <v>36</v>
      </c>
      <c r="J679">
        <v>0.3</v>
      </c>
      <c r="K679">
        <v>13000</v>
      </c>
      <c r="L679" s="5" t="s">
        <v>230</v>
      </c>
    </row>
    <row r="680" spans="1:12" x14ac:dyDescent="0.3">
      <c r="A680" t="s">
        <v>947</v>
      </c>
      <c r="B680" t="s">
        <v>418</v>
      </c>
      <c r="C680" t="s">
        <v>14</v>
      </c>
      <c r="D680" t="s">
        <v>15</v>
      </c>
      <c r="E680" t="s">
        <v>35</v>
      </c>
      <c r="F680" t="s">
        <v>17</v>
      </c>
      <c r="G680" t="s">
        <v>28</v>
      </c>
      <c r="H680">
        <v>12021</v>
      </c>
      <c r="I680" t="s">
        <v>23</v>
      </c>
      <c r="J680">
        <v>0.1</v>
      </c>
      <c r="K680">
        <v>14000</v>
      </c>
      <c r="L680" s="5" t="s">
        <v>162</v>
      </c>
    </row>
    <row r="681" spans="1:12" x14ac:dyDescent="0.3">
      <c r="A681" t="s">
        <v>948</v>
      </c>
      <c r="B681" t="s">
        <v>465</v>
      </c>
      <c r="C681" t="s">
        <v>72</v>
      </c>
      <c r="D681" t="s">
        <v>73</v>
      </c>
      <c r="E681" t="s">
        <v>35</v>
      </c>
      <c r="F681" t="s">
        <v>27</v>
      </c>
      <c r="G681" t="s">
        <v>40</v>
      </c>
      <c r="H681">
        <v>7908</v>
      </c>
      <c r="I681" t="s">
        <v>36</v>
      </c>
      <c r="J681">
        <v>0.3</v>
      </c>
      <c r="K681">
        <v>9000</v>
      </c>
      <c r="L681" s="6">
        <v>45444</v>
      </c>
    </row>
    <row r="682" spans="1:12" x14ac:dyDescent="0.3">
      <c r="A682" t="s">
        <v>949</v>
      </c>
      <c r="B682" t="s">
        <v>395</v>
      </c>
      <c r="C682" t="s">
        <v>72</v>
      </c>
      <c r="D682" t="s">
        <v>73</v>
      </c>
      <c r="E682" t="s">
        <v>53</v>
      </c>
      <c r="F682" t="s">
        <v>44</v>
      </c>
      <c r="G682" t="s">
        <v>28</v>
      </c>
      <c r="H682">
        <v>9134</v>
      </c>
      <c r="I682" t="s">
        <v>36</v>
      </c>
      <c r="J682">
        <v>0.3</v>
      </c>
      <c r="K682">
        <v>9000</v>
      </c>
      <c r="L682" s="5" t="s">
        <v>48</v>
      </c>
    </row>
    <row r="683" spans="1:12" x14ac:dyDescent="0.3">
      <c r="A683" t="s">
        <v>950</v>
      </c>
      <c r="B683" t="s">
        <v>395</v>
      </c>
      <c r="C683" t="s">
        <v>51</v>
      </c>
      <c r="D683" t="s">
        <v>52</v>
      </c>
      <c r="E683" t="s">
        <v>16</v>
      </c>
      <c r="F683" t="s">
        <v>17</v>
      </c>
      <c r="G683" t="s">
        <v>40</v>
      </c>
      <c r="H683">
        <v>11043</v>
      </c>
      <c r="I683" t="s">
        <v>19</v>
      </c>
      <c r="J683">
        <v>0.2</v>
      </c>
      <c r="K683">
        <v>13000</v>
      </c>
      <c r="L683" s="5" t="s">
        <v>41</v>
      </c>
    </row>
    <row r="684" spans="1:12" x14ac:dyDescent="0.3">
      <c r="A684" t="s">
        <v>951</v>
      </c>
      <c r="B684" t="s">
        <v>303</v>
      </c>
      <c r="C684" t="s">
        <v>33</v>
      </c>
      <c r="D684" t="s">
        <v>34</v>
      </c>
      <c r="E684" t="s">
        <v>35</v>
      </c>
      <c r="F684" t="s">
        <v>27</v>
      </c>
      <c r="G684" t="s">
        <v>28</v>
      </c>
      <c r="H684">
        <v>17091</v>
      </c>
      <c r="I684" t="s">
        <v>29</v>
      </c>
      <c r="K684">
        <v>17000</v>
      </c>
      <c r="L684" s="5" t="s">
        <v>57</v>
      </c>
    </row>
    <row r="685" spans="1:12" x14ac:dyDescent="0.3">
      <c r="A685" t="s">
        <v>952</v>
      </c>
      <c r="B685" t="s">
        <v>66</v>
      </c>
      <c r="C685" t="s">
        <v>51</v>
      </c>
      <c r="D685" t="s">
        <v>52</v>
      </c>
      <c r="E685" t="s">
        <v>16</v>
      </c>
      <c r="F685" t="s">
        <v>27</v>
      </c>
      <c r="G685" t="s">
        <v>40</v>
      </c>
      <c r="H685">
        <v>11979</v>
      </c>
      <c r="I685" t="s">
        <v>23</v>
      </c>
      <c r="J685">
        <v>0.1</v>
      </c>
      <c r="K685">
        <v>13000</v>
      </c>
      <c r="L685" s="6">
        <v>45597</v>
      </c>
    </row>
    <row r="686" spans="1:12" x14ac:dyDescent="0.3">
      <c r="A686" t="s">
        <v>953</v>
      </c>
      <c r="B686" t="s">
        <v>296</v>
      </c>
      <c r="C686" t="s">
        <v>72</v>
      </c>
      <c r="D686" t="s">
        <v>73</v>
      </c>
      <c r="E686" t="s">
        <v>53</v>
      </c>
      <c r="F686" t="s">
        <v>44</v>
      </c>
      <c r="G686" t="s">
        <v>40</v>
      </c>
      <c r="H686">
        <v>8660</v>
      </c>
      <c r="I686" t="s">
        <v>29</v>
      </c>
      <c r="K686">
        <v>9000</v>
      </c>
      <c r="L686" s="5" t="s">
        <v>85</v>
      </c>
    </row>
    <row r="687" spans="1:12" x14ac:dyDescent="0.3">
      <c r="A687" t="s">
        <v>954</v>
      </c>
      <c r="B687" t="s">
        <v>215</v>
      </c>
      <c r="C687" t="s">
        <v>14</v>
      </c>
      <c r="D687" t="s">
        <v>15</v>
      </c>
      <c r="E687" t="s">
        <v>35</v>
      </c>
      <c r="F687" t="s">
        <v>44</v>
      </c>
      <c r="G687" t="s">
        <v>40</v>
      </c>
      <c r="H687">
        <v>14974</v>
      </c>
      <c r="I687" t="s">
        <v>29</v>
      </c>
      <c r="K687">
        <v>14000</v>
      </c>
      <c r="L687" s="5" t="s">
        <v>333</v>
      </c>
    </row>
    <row r="688" spans="1:12" x14ac:dyDescent="0.3">
      <c r="A688" t="s">
        <v>955</v>
      </c>
      <c r="B688" t="s">
        <v>956</v>
      </c>
      <c r="C688" t="s">
        <v>33</v>
      </c>
      <c r="D688" t="s">
        <v>34</v>
      </c>
      <c r="E688" t="s">
        <v>53</v>
      </c>
      <c r="F688" t="s">
        <v>27</v>
      </c>
      <c r="G688" t="s">
        <v>28</v>
      </c>
      <c r="H688">
        <v>18944</v>
      </c>
      <c r="I688" t="s">
        <v>19</v>
      </c>
      <c r="J688">
        <v>0.2</v>
      </c>
      <c r="K688">
        <v>17000</v>
      </c>
      <c r="L688" s="5" t="s">
        <v>192</v>
      </c>
    </row>
    <row r="689" spans="1:12" x14ac:dyDescent="0.3">
      <c r="A689" t="s">
        <v>957</v>
      </c>
      <c r="B689" t="s">
        <v>160</v>
      </c>
      <c r="C689" t="s">
        <v>14</v>
      </c>
      <c r="D689" t="s">
        <v>15</v>
      </c>
      <c r="E689" t="s">
        <v>53</v>
      </c>
      <c r="F689" t="s">
        <v>27</v>
      </c>
      <c r="G689" t="s">
        <v>40</v>
      </c>
      <c r="H689">
        <v>14073</v>
      </c>
      <c r="I689" t="s">
        <v>23</v>
      </c>
      <c r="J689">
        <v>0.1</v>
      </c>
      <c r="K689">
        <v>14000</v>
      </c>
      <c r="L689" s="6">
        <v>45414</v>
      </c>
    </row>
    <row r="690" spans="1:12" x14ac:dyDescent="0.3">
      <c r="A690" t="s">
        <v>958</v>
      </c>
      <c r="B690" t="s">
        <v>274</v>
      </c>
      <c r="C690" t="s">
        <v>33</v>
      </c>
      <c r="D690" t="s">
        <v>34</v>
      </c>
      <c r="E690" t="s">
        <v>53</v>
      </c>
      <c r="F690" t="s">
        <v>27</v>
      </c>
      <c r="G690" t="s">
        <v>28</v>
      </c>
      <c r="H690">
        <v>18918</v>
      </c>
      <c r="I690" t="s">
        <v>36</v>
      </c>
      <c r="J690">
        <v>0.3</v>
      </c>
      <c r="K690">
        <v>17000</v>
      </c>
      <c r="L690" s="5" t="s">
        <v>188</v>
      </c>
    </row>
    <row r="691" spans="1:12" x14ac:dyDescent="0.3">
      <c r="A691" t="s">
        <v>959</v>
      </c>
      <c r="B691" t="s">
        <v>124</v>
      </c>
      <c r="C691" t="s">
        <v>33</v>
      </c>
      <c r="D691" t="s">
        <v>34</v>
      </c>
      <c r="E691" t="s">
        <v>16</v>
      </c>
      <c r="F691" t="s">
        <v>17</v>
      </c>
      <c r="G691" t="s">
        <v>40</v>
      </c>
      <c r="H691">
        <v>17306</v>
      </c>
      <c r="K691">
        <v>17000</v>
      </c>
      <c r="L691" s="5" t="s">
        <v>326</v>
      </c>
    </row>
    <row r="692" spans="1:12" x14ac:dyDescent="0.3">
      <c r="A692" t="s">
        <v>960</v>
      </c>
      <c r="B692" t="s">
        <v>437</v>
      </c>
      <c r="C692" t="s">
        <v>33</v>
      </c>
      <c r="D692" t="s">
        <v>34</v>
      </c>
      <c r="E692" t="s">
        <v>53</v>
      </c>
      <c r="F692" t="s">
        <v>44</v>
      </c>
      <c r="G692" t="s">
        <v>40</v>
      </c>
      <c r="H692">
        <v>18672</v>
      </c>
      <c r="I692" t="s">
        <v>29</v>
      </c>
      <c r="K692">
        <v>17000</v>
      </c>
      <c r="L692" s="5" t="s">
        <v>78</v>
      </c>
    </row>
    <row r="693" spans="1:12" x14ac:dyDescent="0.3">
      <c r="A693" t="s">
        <v>961</v>
      </c>
      <c r="B693" t="s">
        <v>525</v>
      </c>
      <c r="C693" t="s">
        <v>14</v>
      </c>
      <c r="D693" t="s">
        <v>15</v>
      </c>
      <c r="E693" t="s">
        <v>53</v>
      </c>
      <c r="F693" t="s">
        <v>27</v>
      </c>
      <c r="G693" t="s">
        <v>40</v>
      </c>
      <c r="H693">
        <v>14595</v>
      </c>
      <c r="I693" t="s">
        <v>19</v>
      </c>
      <c r="J693">
        <v>0.2</v>
      </c>
      <c r="K693">
        <v>14000</v>
      </c>
      <c r="L693" s="5" t="s">
        <v>106</v>
      </c>
    </row>
    <row r="694" spans="1:12" x14ac:dyDescent="0.3">
      <c r="A694" t="s">
        <v>962</v>
      </c>
      <c r="B694" t="s">
        <v>433</v>
      </c>
      <c r="C694" t="s">
        <v>33</v>
      </c>
      <c r="D694" t="s">
        <v>34</v>
      </c>
      <c r="E694" t="s">
        <v>53</v>
      </c>
      <c r="F694" t="s">
        <v>17</v>
      </c>
      <c r="G694" t="s">
        <v>28</v>
      </c>
      <c r="H694">
        <v>17194</v>
      </c>
      <c r="I694" t="s">
        <v>23</v>
      </c>
      <c r="J694">
        <v>0.1</v>
      </c>
      <c r="K694">
        <v>17000</v>
      </c>
      <c r="L694" s="5" t="s">
        <v>57</v>
      </c>
    </row>
    <row r="695" spans="1:12" x14ac:dyDescent="0.3">
      <c r="A695" t="s">
        <v>963</v>
      </c>
      <c r="B695" t="s">
        <v>679</v>
      </c>
      <c r="C695" t="s">
        <v>51</v>
      </c>
      <c r="D695" t="s">
        <v>52</v>
      </c>
      <c r="E695" t="s">
        <v>53</v>
      </c>
      <c r="F695" t="s">
        <v>27</v>
      </c>
      <c r="G695" t="s">
        <v>40</v>
      </c>
      <c r="H695">
        <v>13759</v>
      </c>
      <c r="I695" t="s">
        <v>36</v>
      </c>
      <c r="J695">
        <v>0.3</v>
      </c>
      <c r="K695">
        <v>13000</v>
      </c>
      <c r="L695" s="6">
        <v>45413</v>
      </c>
    </row>
    <row r="696" spans="1:12" x14ac:dyDescent="0.3">
      <c r="A696" t="s">
        <v>964</v>
      </c>
      <c r="B696" t="s">
        <v>93</v>
      </c>
      <c r="C696" t="s">
        <v>72</v>
      </c>
      <c r="D696" t="s">
        <v>73</v>
      </c>
      <c r="E696" t="s">
        <v>53</v>
      </c>
      <c r="F696" t="s">
        <v>17</v>
      </c>
      <c r="G696" t="s">
        <v>18</v>
      </c>
      <c r="H696">
        <v>10663</v>
      </c>
      <c r="I696" t="s">
        <v>29</v>
      </c>
      <c r="K696">
        <v>9000</v>
      </c>
      <c r="L696" s="5" t="s">
        <v>37</v>
      </c>
    </row>
    <row r="697" spans="1:12" x14ac:dyDescent="0.3">
      <c r="A697" t="s">
        <v>965</v>
      </c>
      <c r="B697" t="s">
        <v>313</v>
      </c>
      <c r="C697" t="s">
        <v>51</v>
      </c>
      <c r="D697" t="s">
        <v>52</v>
      </c>
      <c r="E697" t="s">
        <v>53</v>
      </c>
      <c r="F697" t="s">
        <v>44</v>
      </c>
      <c r="G697" t="s">
        <v>18</v>
      </c>
      <c r="H697">
        <v>11961</v>
      </c>
      <c r="I697" t="s">
        <v>19</v>
      </c>
      <c r="J697">
        <v>0.2</v>
      </c>
      <c r="K697">
        <v>13000</v>
      </c>
      <c r="L697" s="5" t="s">
        <v>78</v>
      </c>
    </row>
    <row r="698" spans="1:12" x14ac:dyDescent="0.3">
      <c r="A698" t="s">
        <v>966</v>
      </c>
      <c r="B698" t="s">
        <v>322</v>
      </c>
      <c r="C698" t="s">
        <v>51</v>
      </c>
      <c r="D698" t="s">
        <v>52</v>
      </c>
      <c r="E698" t="s">
        <v>35</v>
      </c>
      <c r="F698" t="s">
        <v>27</v>
      </c>
      <c r="G698" t="s">
        <v>28</v>
      </c>
      <c r="H698">
        <v>12458</v>
      </c>
      <c r="I698" t="s">
        <v>19</v>
      </c>
      <c r="J698">
        <v>0.2</v>
      </c>
      <c r="K698">
        <v>13000</v>
      </c>
      <c r="L698" s="5" t="s">
        <v>326</v>
      </c>
    </row>
    <row r="699" spans="1:12" x14ac:dyDescent="0.3">
      <c r="A699" t="s">
        <v>967</v>
      </c>
      <c r="B699" t="s">
        <v>91</v>
      </c>
      <c r="C699" t="s">
        <v>14</v>
      </c>
      <c r="D699" t="s">
        <v>15</v>
      </c>
      <c r="E699" t="s">
        <v>16</v>
      </c>
      <c r="F699" t="s">
        <v>44</v>
      </c>
      <c r="G699" t="s">
        <v>40</v>
      </c>
      <c r="H699">
        <v>14514</v>
      </c>
      <c r="I699" t="s">
        <v>23</v>
      </c>
      <c r="J699">
        <v>0.1</v>
      </c>
      <c r="K699">
        <v>14000</v>
      </c>
      <c r="L699" s="5" t="s">
        <v>198</v>
      </c>
    </row>
    <row r="700" spans="1:12" x14ac:dyDescent="0.3">
      <c r="A700" t="s">
        <v>968</v>
      </c>
      <c r="B700" t="s">
        <v>169</v>
      </c>
      <c r="C700" t="s">
        <v>14</v>
      </c>
      <c r="D700" t="s">
        <v>15</v>
      </c>
      <c r="E700" t="s">
        <v>53</v>
      </c>
      <c r="F700" t="s">
        <v>17</v>
      </c>
      <c r="G700" t="s">
        <v>28</v>
      </c>
      <c r="H700">
        <v>13291</v>
      </c>
      <c r="K700">
        <v>14000</v>
      </c>
      <c r="L700" s="5" t="s">
        <v>211</v>
      </c>
    </row>
    <row r="701" spans="1:12" x14ac:dyDescent="0.3">
      <c r="A701" t="s">
        <v>969</v>
      </c>
      <c r="B701" t="s">
        <v>71</v>
      </c>
      <c r="C701" t="s">
        <v>33</v>
      </c>
      <c r="D701" t="s">
        <v>34</v>
      </c>
      <c r="E701" t="s">
        <v>53</v>
      </c>
      <c r="F701" t="s">
        <v>27</v>
      </c>
      <c r="G701" t="s">
        <v>28</v>
      </c>
      <c r="H701">
        <v>16147</v>
      </c>
      <c r="K701">
        <v>17000</v>
      </c>
      <c r="L701" s="5" t="s">
        <v>101</v>
      </c>
    </row>
    <row r="702" spans="1:12" x14ac:dyDescent="0.3">
      <c r="A702" t="s">
        <v>970</v>
      </c>
      <c r="B702" t="s">
        <v>558</v>
      </c>
      <c r="C702" t="s">
        <v>51</v>
      </c>
      <c r="D702" t="s">
        <v>52</v>
      </c>
      <c r="E702" t="s">
        <v>35</v>
      </c>
      <c r="F702" t="s">
        <v>44</v>
      </c>
      <c r="G702" t="s">
        <v>40</v>
      </c>
      <c r="H702">
        <v>12959</v>
      </c>
      <c r="I702" t="s">
        <v>29</v>
      </c>
      <c r="K702">
        <v>13000</v>
      </c>
      <c r="L702" s="6">
        <v>45352</v>
      </c>
    </row>
    <row r="703" spans="1:12" x14ac:dyDescent="0.3">
      <c r="A703" t="s">
        <v>971</v>
      </c>
      <c r="B703" t="s">
        <v>250</v>
      </c>
      <c r="C703" t="s">
        <v>72</v>
      </c>
      <c r="D703" t="s">
        <v>73</v>
      </c>
      <c r="E703" t="s">
        <v>16</v>
      </c>
      <c r="F703" t="s">
        <v>27</v>
      </c>
      <c r="G703" t="s">
        <v>40</v>
      </c>
      <c r="H703">
        <v>10999</v>
      </c>
      <c r="I703" t="s">
        <v>23</v>
      </c>
      <c r="J703">
        <v>0.1</v>
      </c>
      <c r="K703">
        <v>9000</v>
      </c>
      <c r="L703" s="5" t="s">
        <v>57</v>
      </c>
    </row>
    <row r="704" spans="1:12" x14ac:dyDescent="0.3">
      <c r="A704" t="s">
        <v>972</v>
      </c>
      <c r="B704" t="s">
        <v>580</v>
      </c>
      <c r="C704" t="s">
        <v>33</v>
      </c>
      <c r="D704" t="s">
        <v>34</v>
      </c>
      <c r="E704" t="s">
        <v>16</v>
      </c>
      <c r="F704" t="s">
        <v>27</v>
      </c>
      <c r="G704" t="s">
        <v>18</v>
      </c>
      <c r="H704">
        <v>17761</v>
      </c>
      <c r="I704" t="s">
        <v>19</v>
      </c>
      <c r="J704">
        <v>0.2</v>
      </c>
      <c r="K704">
        <v>17000</v>
      </c>
      <c r="L704" s="5" t="s">
        <v>54</v>
      </c>
    </row>
    <row r="705" spans="1:12" x14ac:dyDescent="0.3">
      <c r="A705" t="s">
        <v>973</v>
      </c>
      <c r="B705" t="s">
        <v>126</v>
      </c>
      <c r="C705" t="s">
        <v>33</v>
      </c>
      <c r="D705" t="s">
        <v>34</v>
      </c>
      <c r="E705" t="s">
        <v>53</v>
      </c>
      <c r="F705" t="s">
        <v>44</v>
      </c>
      <c r="G705" t="s">
        <v>40</v>
      </c>
      <c r="H705">
        <v>15766</v>
      </c>
      <c r="I705" t="s">
        <v>29</v>
      </c>
      <c r="K705">
        <v>17000</v>
      </c>
      <c r="L705" s="5" t="s">
        <v>170</v>
      </c>
    </row>
    <row r="706" spans="1:12" x14ac:dyDescent="0.3">
      <c r="A706" t="s">
        <v>974</v>
      </c>
      <c r="B706" t="s">
        <v>975</v>
      </c>
      <c r="C706" t="s">
        <v>72</v>
      </c>
      <c r="D706" t="s">
        <v>73</v>
      </c>
      <c r="E706" t="s">
        <v>16</v>
      </c>
      <c r="F706" t="s">
        <v>17</v>
      </c>
      <c r="G706" t="s">
        <v>40</v>
      </c>
      <c r="H706">
        <v>7753</v>
      </c>
      <c r="K706">
        <v>9000</v>
      </c>
      <c r="L706" s="5" t="s">
        <v>69</v>
      </c>
    </row>
    <row r="707" spans="1:12" x14ac:dyDescent="0.3">
      <c r="A707" t="s">
        <v>976</v>
      </c>
      <c r="B707" t="s">
        <v>450</v>
      </c>
      <c r="C707" t="s">
        <v>33</v>
      </c>
      <c r="D707" t="s">
        <v>34</v>
      </c>
      <c r="E707" t="s">
        <v>53</v>
      </c>
      <c r="F707" t="s">
        <v>17</v>
      </c>
      <c r="G707" t="s">
        <v>40</v>
      </c>
      <c r="H707">
        <v>16846</v>
      </c>
      <c r="I707" t="s">
        <v>19</v>
      </c>
      <c r="J707">
        <v>0.2</v>
      </c>
      <c r="K707">
        <v>17000</v>
      </c>
      <c r="L707" s="6">
        <v>45445</v>
      </c>
    </row>
    <row r="708" spans="1:12" x14ac:dyDescent="0.3">
      <c r="A708" t="s">
        <v>977</v>
      </c>
      <c r="B708" t="s">
        <v>756</v>
      </c>
      <c r="C708" t="s">
        <v>51</v>
      </c>
      <c r="D708" t="s">
        <v>52</v>
      </c>
      <c r="E708" t="s">
        <v>35</v>
      </c>
      <c r="F708" t="s">
        <v>44</v>
      </c>
      <c r="G708" t="s">
        <v>40</v>
      </c>
      <c r="H708">
        <v>14293</v>
      </c>
      <c r="I708" t="s">
        <v>19</v>
      </c>
      <c r="J708">
        <v>0.2</v>
      </c>
      <c r="K708">
        <v>13000</v>
      </c>
      <c r="L708" s="6">
        <v>45414</v>
      </c>
    </row>
    <row r="709" spans="1:12" x14ac:dyDescent="0.3">
      <c r="A709" t="s">
        <v>978</v>
      </c>
      <c r="B709" t="s">
        <v>344</v>
      </c>
      <c r="C709" t="s">
        <v>72</v>
      </c>
      <c r="D709" t="s">
        <v>73</v>
      </c>
      <c r="E709" t="s">
        <v>35</v>
      </c>
      <c r="F709" t="s">
        <v>27</v>
      </c>
      <c r="G709" t="s">
        <v>28</v>
      </c>
      <c r="H709">
        <v>7612</v>
      </c>
      <c r="K709">
        <v>9000</v>
      </c>
      <c r="L709" s="5" t="s">
        <v>230</v>
      </c>
    </row>
    <row r="710" spans="1:12" x14ac:dyDescent="0.3">
      <c r="A710" t="s">
        <v>979</v>
      </c>
      <c r="B710" t="s">
        <v>276</v>
      </c>
      <c r="C710" t="s">
        <v>72</v>
      </c>
      <c r="D710" t="s">
        <v>73</v>
      </c>
      <c r="E710" t="s">
        <v>53</v>
      </c>
      <c r="F710" t="s">
        <v>27</v>
      </c>
      <c r="G710" t="s">
        <v>28</v>
      </c>
      <c r="H710">
        <v>9117</v>
      </c>
      <c r="I710" t="s">
        <v>29</v>
      </c>
      <c r="K710">
        <v>9000</v>
      </c>
      <c r="L710" s="5" t="s">
        <v>373</v>
      </c>
    </row>
    <row r="711" spans="1:12" x14ac:dyDescent="0.3">
      <c r="A711" t="s">
        <v>980</v>
      </c>
      <c r="B711" t="s">
        <v>514</v>
      </c>
      <c r="C711" t="s">
        <v>72</v>
      </c>
      <c r="D711" t="s">
        <v>73</v>
      </c>
      <c r="E711" t="s">
        <v>53</v>
      </c>
      <c r="F711" t="s">
        <v>17</v>
      </c>
      <c r="G711" t="s">
        <v>28</v>
      </c>
      <c r="H711">
        <v>10516</v>
      </c>
      <c r="I711" t="s">
        <v>29</v>
      </c>
      <c r="K711">
        <v>9000</v>
      </c>
      <c r="L711" s="6">
        <v>45383</v>
      </c>
    </row>
    <row r="712" spans="1:12" x14ac:dyDescent="0.3">
      <c r="A712" t="s">
        <v>981</v>
      </c>
      <c r="B712" t="s">
        <v>47</v>
      </c>
      <c r="C712" t="s">
        <v>51</v>
      </c>
      <c r="D712" t="s">
        <v>52</v>
      </c>
      <c r="E712" t="s">
        <v>35</v>
      </c>
      <c r="F712" t="s">
        <v>27</v>
      </c>
      <c r="G712" t="s">
        <v>40</v>
      </c>
      <c r="H712">
        <v>12951</v>
      </c>
      <c r="I712" t="s">
        <v>23</v>
      </c>
      <c r="J712">
        <v>0.1</v>
      </c>
      <c r="K712">
        <v>13000</v>
      </c>
      <c r="L712" s="5" t="s">
        <v>96</v>
      </c>
    </row>
    <row r="713" spans="1:12" x14ac:dyDescent="0.3">
      <c r="A713" t="s">
        <v>982</v>
      </c>
      <c r="B713" t="s">
        <v>613</v>
      </c>
      <c r="C713" t="s">
        <v>33</v>
      </c>
      <c r="D713" t="s">
        <v>34</v>
      </c>
      <c r="E713" t="s">
        <v>53</v>
      </c>
      <c r="F713" t="s">
        <v>17</v>
      </c>
      <c r="G713" t="s">
        <v>28</v>
      </c>
      <c r="H713">
        <v>17283</v>
      </c>
      <c r="I713" t="s">
        <v>36</v>
      </c>
      <c r="J713">
        <v>0.3</v>
      </c>
      <c r="K713">
        <v>17000</v>
      </c>
      <c r="L713" s="5" t="s">
        <v>153</v>
      </c>
    </row>
    <row r="714" spans="1:12" x14ac:dyDescent="0.3">
      <c r="A714" t="s">
        <v>983</v>
      </c>
      <c r="B714" t="s">
        <v>442</v>
      </c>
      <c r="C714" t="s">
        <v>14</v>
      </c>
      <c r="D714" t="s">
        <v>15</v>
      </c>
      <c r="E714" t="s">
        <v>53</v>
      </c>
      <c r="F714" t="s">
        <v>44</v>
      </c>
      <c r="G714" t="s">
        <v>28</v>
      </c>
      <c r="H714">
        <v>12814</v>
      </c>
      <c r="I714" t="s">
        <v>29</v>
      </c>
      <c r="K714">
        <v>14000</v>
      </c>
      <c r="L714" s="6">
        <v>45445</v>
      </c>
    </row>
    <row r="715" spans="1:12" x14ac:dyDescent="0.3">
      <c r="A715" t="s">
        <v>984</v>
      </c>
      <c r="B715" t="s">
        <v>108</v>
      </c>
      <c r="C715" t="s">
        <v>51</v>
      </c>
      <c r="D715" t="s">
        <v>52</v>
      </c>
      <c r="E715" t="s">
        <v>53</v>
      </c>
      <c r="F715" t="s">
        <v>17</v>
      </c>
      <c r="G715" t="s">
        <v>40</v>
      </c>
      <c r="H715">
        <v>13757</v>
      </c>
      <c r="I715" t="s">
        <v>29</v>
      </c>
      <c r="K715">
        <v>13000</v>
      </c>
      <c r="L715" s="6">
        <v>45293</v>
      </c>
    </row>
    <row r="716" spans="1:12" x14ac:dyDescent="0.3">
      <c r="A716" t="s">
        <v>985</v>
      </c>
      <c r="B716" t="s">
        <v>330</v>
      </c>
      <c r="C716" t="s">
        <v>72</v>
      </c>
      <c r="D716" t="s">
        <v>73</v>
      </c>
      <c r="E716" t="s">
        <v>35</v>
      </c>
      <c r="F716" t="s">
        <v>17</v>
      </c>
      <c r="G716" t="s">
        <v>28</v>
      </c>
      <c r="H716">
        <v>8173</v>
      </c>
      <c r="K716">
        <v>9000</v>
      </c>
      <c r="L716" s="6">
        <v>45567</v>
      </c>
    </row>
    <row r="717" spans="1:12" x14ac:dyDescent="0.3">
      <c r="A717" t="s">
        <v>986</v>
      </c>
      <c r="B717" t="s">
        <v>655</v>
      </c>
      <c r="C717" t="s">
        <v>51</v>
      </c>
      <c r="D717" t="s">
        <v>52</v>
      </c>
      <c r="E717" t="s">
        <v>16</v>
      </c>
      <c r="F717" t="s">
        <v>17</v>
      </c>
      <c r="G717" t="s">
        <v>40</v>
      </c>
      <c r="H717">
        <v>13585</v>
      </c>
      <c r="I717" t="s">
        <v>29</v>
      </c>
      <c r="K717">
        <v>13000</v>
      </c>
      <c r="L717" s="6">
        <v>45445</v>
      </c>
    </row>
    <row r="718" spans="1:12" x14ac:dyDescent="0.3">
      <c r="A718" t="s">
        <v>987</v>
      </c>
      <c r="B718" t="s">
        <v>344</v>
      </c>
      <c r="C718" t="s">
        <v>14</v>
      </c>
      <c r="D718" t="s">
        <v>15</v>
      </c>
      <c r="E718" t="s">
        <v>35</v>
      </c>
      <c r="F718" t="s">
        <v>27</v>
      </c>
      <c r="G718" t="s">
        <v>40</v>
      </c>
      <c r="H718">
        <v>12934</v>
      </c>
      <c r="I718" t="s">
        <v>36</v>
      </c>
      <c r="J718">
        <v>0.3</v>
      </c>
      <c r="K718">
        <v>14000</v>
      </c>
      <c r="L718" s="5" t="s">
        <v>129</v>
      </c>
    </row>
    <row r="719" spans="1:12" x14ac:dyDescent="0.3">
      <c r="A719" t="s">
        <v>988</v>
      </c>
      <c r="B719" t="s">
        <v>311</v>
      </c>
      <c r="C719" t="s">
        <v>33</v>
      </c>
      <c r="D719" t="s">
        <v>34</v>
      </c>
      <c r="E719" t="s">
        <v>16</v>
      </c>
      <c r="F719" t="s">
        <v>44</v>
      </c>
      <c r="G719" t="s">
        <v>40</v>
      </c>
      <c r="H719">
        <v>16111</v>
      </c>
      <c r="K719">
        <v>17000</v>
      </c>
      <c r="L719" s="5" t="s">
        <v>326</v>
      </c>
    </row>
    <row r="720" spans="1:12" x14ac:dyDescent="0.3">
      <c r="A720" t="s">
        <v>989</v>
      </c>
      <c r="B720" t="s">
        <v>338</v>
      </c>
      <c r="C720" t="s">
        <v>72</v>
      </c>
      <c r="D720" t="s">
        <v>73</v>
      </c>
      <c r="E720" t="s">
        <v>53</v>
      </c>
      <c r="F720" t="s">
        <v>27</v>
      </c>
      <c r="G720" t="s">
        <v>18</v>
      </c>
      <c r="H720">
        <v>10498</v>
      </c>
      <c r="I720" t="s">
        <v>23</v>
      </c>
      <c r="J720">
        <v>0.1</v>
      </c>
      <c r="K720">
        <v>9000</v>
      </c>
      <c r="L720" s="6">
        <v>45536</v>
      </c>
    </row>
    <row r="721" spans="1:12" x14ac:dyDescent="0.3">
      <c r="A721" t="s">
        <v>990</v>
      </c>
      <c r="B721" t="s">
        <v>433</v>
      </c>
      <c r="C721" t="s">
        <v>33</v>
      </c>
      <c r="D721" t="s">
        <v>34</v>
      </c>
      <c r="E721" t="s">
        <v>16</v>
      </c>
      <c r="F721" t="s">
        <v>44</v>
      </c>
      <c r="G721" t="s">
        <v>28</v>
      </c>
      <c r="H721">
        <v>15327</v>
      </c>
      <c r="I721" t="s">
        <v>19</v>
      </c>
      <c r="J721">
        <v>0.2</v>
      </c>
      <c r="K721">
        <v>17000</v>
      </c>
      <c r="L721" s="6">
        <v>45597</v>
      </c>
    </row>
    <row r="722" spans="1:12" x14ac:dyDescent="0.3">
      <c r="A722" t="s">
        <v>991</v>
      </c>
      <c r="B722" t="s">
        <v>47</v>
      </c>
      <c r="C722" t="s">
        <v>14</v>
      </c>
      <c r="D722" t="s">
        <v>15</v>
      </c>
      <c r="E722" t="s">
        <v>35</v>
      </c>
      <c r="F722" t="s">
        <v>17</v>
      </c>
      <c r="G722" t="s">
        <v>28</v>
      </c>
      <c r="H722">
        <v>12220</v>
      </c>
      <c r="I722" t="s">
        <v>23</v>
      </c>
      <c r="J722">
        <v>0.1</v>
      </c>
      <c r="K722">
        <v>14000</v>
      </c>
      <c r="L722" s="5" t="s">
        <v>326</v>
      </c>
    </row>
    <row r="723" spans="1:12" x14ac:dyDescent="0.3">
      <c r="A723" t="s">
        <v>992</v>
      </c>
      <c r="B723" t="s">
        <v>548</v>
      </c>
      <c r="C723" t="s">
        <v>14</v>
      </c>
      <c r="D723" t="s">
        <v>15</v>
      </c>
      <c r="E723" t="s">
        <v>35</v>
      </c>
      <c r="F723" t="s">
        <v>17</v>
      </c>
      <c r="G723" t="s">
        <v>28</v>
      </c>
      <c r="H723">
        <v>12636</v>
      </c>
      <c r="I723" t="s">
        <v>23</v>
      </c>
      <c r="J723">
        <v>0.1</v>
      </c>
      <c r="K723">
        <v>14000</v>
      </c>
      <c r="L723" s="6">
        <v>45598</v>
      </c>
    </row>
    <row r="724" spans="1:12" x14ac:dyDescent="0.3">
      <c r="A724" t="s">
        <v>993</v>
      </c>
      <c r="B724" t="s">
        <v>160</v>
      </c>
      <c r="C724" t="s">
        <v>33</v>
      </c>
      <c r="D724" t="s">
        <v>34</v>
      </c>
      <c r="E724" t="s">
        <v>35</v>
      </c>
      <c r="F724" t="s">
        <v>27</v>
      </c>
      <c r="G724" t="s">
        <v>28</v>
      </c>
      <c r="H724">
        <v>16163</v>
      </c>
      <c r="K724">
        <v>17000</v>
      </c>
      <c r="L724" s="6">
        <v>45567</v>
      </c>
    </row>
    <row r="725" spans="1:12" x14ac:dyDescent="0.3">
      <c r="A725" t="s">
        <v>994</v>
      </c>
      <c r="B725" t="s">
        <v>204</v>
      </c>
      <c r="C725" t="s">
        <v>51</v>
      </c>
      <c r="D725" t="s">
        <v>52</v>
      </c>
      <c r="E725" t="s">
        <v>35</v>
      </c>
      <c r="F725" t="s">
        <v>27</v>
      </c>
      <c r="G725" t="s">
        <v>28</v>
      </c>
      <c r="H725">
        <v>12461</v>
      </c>
      <c r="I725" t="s">
        <v>36</v>
      </c>
      <c r="J725">
        <v>0.3</v>
      </c>
      <c r="K725">
        <v>13000</v>
      </c>
      <c r="L725" s="5" t="s">
        <v>78</v>
      </c>
    </row>
    <row r="726" spans="1:12" x14ac:dyDescent="0.3">
      <c r="A726" t="s">
        <v>995</v>
      </c>
      <c r="B726" t="s">
        <v>264</v>
      </c>
      <c r="C726" t="s">
        <v>33</v>
      </c>
      <c r="D726" t="s">
        <v>34</v>
      </c>
      <c r="E726" t="s">
        <v>16</v>
      </c>
      <c r="F726" t="s">
        <v>17</v>
      </c>
      <c r="G726" t="s">
        <v>18</v>
      </c>
      <c r="H726">
        <v>18971</v>
      </c>
      <c r="I726" t="s">
        <v>29</v>
      </c>
      <c r="K726">
        <v>17000</v>
      </c>
      <c r="L726" s="6">
        <v>45627</v>
      </c>
    </row>
    <row r="727" spans="1:12" x14ac:dyDescent="0.3">
      <c r="A727" t="s">
        <v>996</v>
      </c>
      <c r="B727" t="s">
        <v>226</v>
      </c>
      <c r="C727" t="s">
        <v>72</v>
      </c>
      <c r="D727" t="s">
        <v>73</v>
      </c>
      <c r="E727" t="s">
        <v>16</v>
      </c>
      <c r="F727" t="s">
        <v>44</v>
      </c>
      <c r="G727" t="s">
        <v>28</v>
      </c>
      <c r="H727">
        <v>10593</v>
      </c>
      <c r="I727" t="s">
        <v>29</v>
      </c>
      <c r="K727">
        <v>9000</v>
      </c>
      <c r="L727" s="5" t="s">
        <v>69</v>
      </c>
    </row>
    <row r="728" spans="1:12" x14ac:dyDescent="0.3">
      <c r="A728" t="s">
        <v>997</v>
      </c>
      <c r="B728" t="s">
        <v>234</v>
      </c>
      <c r="C728" t="s">
        <v>33</v>
      </c>
      <c r="D728" t="s">
        <v>34</v>
      </c>
      <c r="E728" t="s">
        <v>53</v>
      </c>
      <c r="F728" t="s">
        <v>17</v>
      </c>
      <c r="G728" t="s">
        <v>28</v>
      </c>
      <c r="H728">
        <v>15930</v>
      </c>
      <c r="I728" t="s">
        <v>23</v>
      </c>
      <c r="J728">
        <v>0.1</v>
      </c>
      <c r="K728">
        <v>17000</v>
      </c>
      <c r="L728" s="5" t="s">
        <v>96</v>
      </c>
    </row>
    <row r="729" spans="1:12" x14ac:dyDescent="0.3">
      <c r="A729" t="s">
        <v>998</v>
      </c>
      <c r="B729" t="s">
        <v>152</v>
      </c>
      <c r="C729" t="s">
        <v>72</v>
      </c>
      <c r="D729" t="s">
        <v>73</v>
      </c>
      <c r="E729" t="s">
        <v>53</v>
      </c>
      <c r="F729" t="s">
        <v>27</v>
      </c>
      <c r="G729" t="s">
        <v>40</v>
      </c>
      <c r="H729">
        <v>7043</v>
      </c>
      <c r="I729" t="s">
        <v>23</v>
      </c>
      <c r="J729">
        <v>0.1</v>
      </c>
      <c r="K729">
        <v>9000</v>
      </c>
      <c r="L729" s="6">
        <v>45353</v>
      </c>
    </row>
    <row r="730" spans="1:12" x14ac:dyDescent="0.3">
      <c r="A730" t="s">
        <v>999</v>
      </c>
      <c r="B730" t="s">
        <v>429</v>
      </c>
      <c r="C730" t="s">
        <v>51</v>
      </c>
      <c r="D730" t="s">
        <v>52</v>
      </c>
      <c r="E730" t="s">
        <v>53</v>
      </c>
      <c r="F730" t="s">
        <v>17</v>
      </c>
      <c r="G730" t="s">
        <v>40</v>
      </c>
      <c r="H730">
        <v>13191</v>
      </c>
      <c r="I730" t="s">
        <v>23</v>
      </c>
      <c r="J730">
        <v>0.1</v>
      </c>
      <c r="K730">
        <v>13000</v>
      </c>
      <c r="L730" s="5" t="s">
        <v>57</v>
      </c>
    </row>
    <row r="731" spans="1:12" x14ac:dyDescent="0.3">
      <c r="A731" t="s">
        <v>1000</v>
      </c>
      <c r="B731" t="s">
        <v>481</v>
      </c>
      <c r="C731" t="s">
        <v>72</v>
      </c>
      <c r="D731" t="s">
        <v>73</v>
      </c>
      <c r="E731" t="s">
        <v>53</v>
      </c>
      <c r="F731" t="s">
        <v>27</v>
      </c>
      <c r="G731" t="s">
        <v>40</v>
      </c>
      <c r="H731">
        <v>10268</v>
      </c>
      <c r="I731" t="s">
        <v>36</v>
      </c>
      <c r="J731">
        <v>0.3</v>
      </c>
      <c r="K731">
        <v>9000</v>
      </c>
      <c r="L731" s="6">
        <v>45506</v>
      </c>
    </row>
    <row r="732" spans="1:12" x14ac:dyDescent="0.3">
      <c r="A732" t="s">
        <v>1001</v>
      </c>
      <c r="B732" t="s">
        <v>437</v>
      </c>
      <c r="C732" t="s">
        <v>14</v>
      </c>
      <c r="D732" t="s">
        <v>15</v>
      </c>
      <c r="E732" t="s">
        <v>16</v>
      </c>
      <c r="F732" t="s">
        <v>17</v>
      </c>
      <c r="G732" t="s">
        <v>18</v>
      </c>
      <c r="H732">
        <v>13686</v>
      </c>
      <c r="I732" t="s">
        <v>29</v>
      </c>
      <c r="K732">
        <v>14000</v>
      </c>
      <c r="L732" s="5" t="s">
        <v>69</v>
      </c>
    </row>
    <row r="733" spans="1:12" x14ac:dyDescent="0.3">
      <c r="A733" t="s">
        <v>1002</v>
      </c>
      <c r="B733" t="s">
        <v>301</v>
      </c>
      <c r="C733" t="s">
        <v>51</v>
      </c>
      <c r="D733" t="s">
        <v>52</v>
      </c>
      <c r="E733" t="s">
        <v>16</v>
      </c>
      <c r="F733" t="s">
        <v>44</v>
      </c>
      <c r="G733" t="s">
        <v>28</v>
      </c>
      <c r="H733">
        <v>12596</v>
      </c>
      <c r="K733">
        <v>13000</v>
      </c>
      <c r="L733" s="5" t="s">
        <v>101</v>
      </c>
    </row>
    <row r="734" spans="1:12" x14ac:dyDescent="0.3">
      <c r="A734" t="s">
        <v>1003</v>
      </c>
      <c r="B734" t="s">
        <v>255</v>
      </c>
      <c r="C734" t="s">
        <v>72</v>
      </c>
      <c r="D734" t="s">
        <v>73</v>
      </c>
      <c r="E734" t="s">
        <v>16</v>
      </c>
      <c r="F734" t="s">
        <v>27</v>
      </c>
      <c r="G734" t="s">
        <v>28</v>
      </c>
      <c r="H734">
        <v>10131</v>
      </c>
      <c r="I734" t="s">
        <v>29</v>
      </c>
      <c r="K734">
        <v>9000</v>
      </c>
      <c r="L734" s="5" t="s">
        <v>230</v>
      </c>
    </row>
    <row r="735" spans="1:12" x14ac:dyDescent="0.3">
      <c r="A735" t="s">
        <v>1004</v>
      </c>
      <c r="B735" t="s">
        <v>801</v>
      </c>
      <c r="C735" t="s">
        <v>33</v>
      </c>
      <c r="D735" t="s">
        <v>34</v>
      </c>
      <c r="E735" t="s">
        <v>53</v>
      </c>
      <c r="F735" t="s">
        <v>44</v>
      </c>
      <c r="G735" t="s">
        <v>28</v>
      </c>
      <c r="H735">
        <v>17178</v>
      </c>
      <c r="I735" t="s">
        <v>36</v>
      </c>
      <c r="J735">
        <v>0.3</v>
      </c>
      <c r="K735">
        <v>17000</v>
      </c>
      <c r="L735" s="5" t="s">
        <v>30</v>
      </c>
    </row>
    <row r="736" spans="1:12" x14ac:dyDescent="0.3">
      <c r="A736" t="s">
        <v>1005</v>
      </c>
      <c r="B736" t="s">
        <v>200</v>
      </c>
      <c r="C736" t="s">
        <v>14</v>
      </c>
      <c r="D736" t="s">
        <v>15</v>
      </c>
      <c r="E736" t="s">
        <v>35</v>
      </c>
      <c r="F736" t="s">
        <v>27</v>
      </c>
      <c r="G736" t="s">
        <v>40</v>
      </c>
      <c r="H736">
        <v>12452</v>
      </c>
      <c r="K736">
        <v>14000</v>
      </c>
      <c r="L736" s="6">
        <v>45537</v>
      </c>
    </row>
    <row r="737" spans="1:12" x14ac:dyDescent="0.3">
      <c r="A737" t="s">
        <v>1006</v>
      </c>
      <c r="B737" t="s">
        <v>144</v>
      </c>
      <c r="C737" t="s">
        <v>72</v>
      </c>
      <c r="D737" t="s">
        <v>73</v>
      </c>
      <c r="E737" t="s">
        <v>35</v>
      </c>
      <c r="F737" t="s">
        <v>17</v>
      </c>
      <c r="G737" t="s">
        <v>18</v>
      </c>
      <c r="H737">
        <v>7623</v>
      </c>
      <c r="I737" t="s">
        <v>23</v>
      </c>
      <c r="J737">
        <v>0.1</v>
      </c>
      <c r="K737">
        <v>9000</v>
      </c>
      <c r="L737" s="6">
        <v>45384</v>
      </c>
    </row>
    <row r="738" spans="1:12" x14ac:dyDescent="0.3">
      <c r="A738" t="s">
        <v>1007</v>
      </c>
      <c r="B738" t="s">
        <v>276</v>
      </c>
      <c r="C738" t="s">
        <v>14</v>
      </c>
      <c r="D738" t="s">
        <v>15</v>
      </c>
      <c r="E738" t="s">
        <v>53</v>
      </c>
      <c r="F738" t="s">
        <v>17</v>
      </c>
      <c r="G738" t="s">
        <v>18</v>
      </c>
      <c r="H738">
        <v>14929</v>
      </c>
      <c r="K738">
        <v>14000</v>
      </c>
      <c r="L738" s="5" t="s">
        <v>373</v>
      </c>
    </row>
    <row r="739" spans="1:12" x14ac:dyDescent="0.3">
      <c r="A739" t="s">
        <v>1008</v>
      </c>
      <c r="B739" t="s">
        <v>223</v>
      </c>
      <c r="C739" t="s">
        <v>14</v>
      </c>
      <c r="D739" t="s">
        <v>15</v>
      </c>
      <c r="E739" t="s">
        <v>35</v>
      </c>
      <c r="F739" t="s">
        <v>27</v>
      </c>
      <c r="G739" t="s">
        <v>40</v>
      </c>
      <c r="H739">
        <v>12889</v>
      </c>
      <c r="I739" t="s">
        <v>36</v>
      </c>
      <c r="J739">
        <v>0.3</v>
      </c>
      <c r="K739">
        <v>14000</v>
      </c>
      <c r="L739" s="5" t="s">
        <v>30</v>
      </c>
    </row>
    <row r="740" spans="1:12" x14ac:dyDescent="0.3">
      <c r="A740" t="s">
        <v>1009</v>
      </c>
      <c r="B740" t="s">
        <v>479</v>
      </c>
      <c r="C740" t="s">
        <v>72</v>
      </c>
      <c r="D740" t="s">
        <v>73</v>
      </c>
      <c r="E740" t="s">
        <v>53</v>
      </c>
      <c r="F740" t="s">
        <v>17</v>
      </c>
      <c r="G740" t="s">
        <v>28</v>
      </c>
      <c r="H740">
        <v>10241</v>
      </c>
      <c r="I740" t="s">
        <v>23</v>
      </c>
      <c r="J740">
        <v>0.1</v>
      </c>
      <c r="K740">
        <v>9000</v>
      </c>
      <c r="L740" s="5" t="s">
        <v>165</v>
      </c>
    </row>
    <row r="741" spans="1:12" x14ac:dyDescent="0.3">
      <c r="A741" t="s">
        <v>1010</v>
      </c>
      <c r="B741" t="s">
        <v>185</v>
      </c>
      <c r="C741" t="s">
        <v>51</v>
      </c>
      <c r="D741" t="s">
        <v>52</v>
      </c>
      <c r="E741" t="s">
        <v>35</v>
      </c>
      <c r="F741" t="s">
        <v>17</v>
      </c>
      <c r="G741" t="s">
        <v>40</v>
      </c>
      <c r="H741">
        <v>11292</v>
      </c>
      <c r="I741" t="s">
        <v>29</v>
      </c>
      <c r="K741">
        <v>13000</v>
      </c>
      <c r="L741" s="5" t="s">
        <v>122</v>
      </c>
    </row>
    <row r="742" spans="1:12" x14ac:dyDescent="0.3">
      <c r="A742" t="s">
        <v>1011</v>
      </c>
      <c r="B742" t="s">
        <v>39</v>
      </c>
      <c r="C742" t="s">
        <v>33</v>
      </c>
      <c r="D742" t="s">
        <v>34</v>
      </c>
      <c r="E742" t="s">
        <v>53</v>
      </c>
      <c r="F742" t="s">
        <v>27</v>
      </c>
      <c r="G742" t="s">
        <v>18</v>
      </c>
      <c r="H742">
        <v>18991</v>
      </c>
      <c r="I742" t="s">
        <v>19</v>
      </c>
      <c r="J742">
        <v>0.2</v>
      </c>
      <c r="K742">
        <v>17000</v>
      </c>
      <c r="L742" s="5" t="s">
        <v>54</v>
      </c>
    </row>
    <row r="743" spans="1:12" x14ac:dyDescent="0.3">
      <c r="A743" t="s">
        <v>1012</v>
      </c>
      <c r="B743" t="s">
        <v>332</v>
      </c>
      <c r="C743" t="s">
        <v>51</v>
      </c>
      <c r="D743" t="s">
        <v>52</v>
      </c>
      <c r="E743" t="s">
        <v>16</v>
      </c>
      <c r="F743" t="s">
        <v>27</v>
      </c>
      <c r="G743" t="s">
        <v>18</v>
      </c>
      <c r="H743">
        <v>12887</v>
      </c>
      <c r="I743" t="s">
        <v>23</v>
      </c>
      <c r="J743">
        <v>0.1</v>
      </c>
      <c r="K743">
        <v>13000</v>
      </c>
      <c r="L743" s="6">
        <v>45353</v>
      </c>
    </row>
    <row r="744" spans="1:12" x14ac:dyDescent="0.3">
      <c r="A744" t="s">
        <v>1013</v>
      </c>
      <c r="B744" t="s">
        <v>272</v>
      </c>
      <c r="C744" t="s">
        <v>72</v>
      </c>
      <c r="D744" t="s">
        <v>73</v>
      </c>
      <c r="E744" t="s">
        <v>53</v>
      </c>
      <c r="F744" t="s">
        <v>44</v>
      </c>
      <c r="G744" t="s">
        <v>40</v>
      </c>
      <c r="H744">
        <v>10834</v>
      </c>
      <c r="I744" t="s">
        <v>36</v>
      </c>
      <c r="J744">
        <v>0.3</v>
      </c>
      <c r="K744">
        <v>9000</v>
      </c>
      <c r="L744" s="6">
        <v>45597</v>
      </c>
    </row>
    <row r="745" spans="1:12" x14ac:dyDescent="0.3">
      <c r="A745" t="s">
        <v>1014</v>
      </c>
      <c r="B745" t="s">
        <v>340</v>
      </c>
      <c r="C745" t="s">
        <v>14</v>
      </c>
      <c r="D745" t="s">
        <v>15</v>
      </c>
      <c r="E745" t="s">
        <v>16</v>
      </c>
      <c r="F745" t="s">
        <v>44</v>
      </c>
      <c r="G745" t="s">
        <v>28</v>
      </c>
      <c r="H745">
        <v>12500</v>
      </c>
      <c r="I745" t="s">
        <v>36</v>
      </c>
      <c r="J745">
        <v>0.3</v>
      </c>
      <c r="K745">
        <v>14000</v>
      </c>
      <c r="L745" s="5" t="s">
        <v>122</v>
      </c>
    </row>
    <row r="746" spans="1:12" x14ac:dyDescent="0.3">
      <c r="A746" t="s">
        <v>1015</v>
      </c>
      <c r="B746" t="s">
        <v>311</v>
      </c>
      <c r="C746" t="s">
        <v>51</v>
      </c>
      <c r="D746" t="s">
        <v>52</v>
      </c>
      <c r="E746" t="s">
        <v>53</v>
      </c>
      <c r="F746" t="s">
        <v>27</v>
      </c>
      <c r="G746" t="s">
        <v>28</v>
      </c>
      <c r="H746">
        <v>11892</v>
      </c>
      <c r="I746" t="s">
        <v>23</v>
      </c>
      <c r="J746">
        <v>0.1</v>
      </c>
      <c r="K746">
        <v>13000</v>
      </c>
      <c r="L746" s="5" t="s">
        <v>109</v>
      </c>
    </row>
    <row r="747" spans="1:12" x14ac:dyDescent="0.3">
      <c r="A747" t="s">
        <v>1016</v>
      </c>
      <c r="B747" t="s">
        <v>105</v>
      </c>
      <c r="C747" t="s">
        <v>33</v>
      </c>
      <c r="D747" t="s">
        <v>34</v>
      </c>
      <c r="E747" t="s">
        <v>35</v>
      </c>
      <c r="F747" t="s">
        <v>27</v>
      </c>
      <c r="G747" t="s">
        <v>40</v>
      </c>
      <c r="H747">
        <v>17394</v>
      </c>
      <c r="I747" t="s">
        <v>23</v>
      </c>
      <c r="J747">
        <v>0.1</v>
      </c>
      <c r="K747">
        <v>17000</v>
      </c>
      <c r="L747" s="5" t="s">
        <v>132</v>
      </c>
    </row>
    <row r="748" spans="1:12" x14ac:dyDescent="0.3">
      <c r="A748" t="s">
        <v>1017</v>
      </c>
      <c r="B748" t="s">
        <v>328</v>
      </c>
      <c r="C748" t="s">
        <v>14</v>
      </c>
      <c r="D748" t="s">
        <v>15</v>
      </c>
      <c r="E748" t="s">
        <v>35</v>
      </c>
      <c r="F748" t="s">
        <v>44</v>
      </c>
      <c r="G748" t="s">
        <v>28</v>
      </c>
      <c r="H748">
        <v>13946</v>
      </c>
      <c r="I748" t="s">
        <v>29</v>
      </c>
      <c r="K748">
        <v>14000</v>
      </c>
      <c r="L748" s="6">
        <v>45566</v>
      </c>
    </row>
    <row r="749" spans="1:12" x14ac:dyDescent="0.3">
      <c r="A749" t="s">
        <v>1018</v>
      </c>
      <c r="B749" t="s">
        <v>514</v>
      </c>
      <c r="C749" t="s">
        <v>14</v>
      </c>
      <c r="D749" t="s">
        <v>15</v>
      </c>
      <c r="E749" t="s">
        <v>35</v>
      </c>
      <c r="F749" t="s">
        <v>27</v>
      </c>
      <c r="G749" t="s">
        <v>40</v>
      </c>
      <c r="H749">
        <v>12374</v>
      </c>
      <c r="I749" t="s">
        <v>29</v>
      </c>
      <c r="K749">
        <v>14000</v>
      </c>
      <c r="L749" s="5" t="s">
        <v>165</v>
      </c>
    </row>
    <row r="750" spans="1:12" x14ac:dyDescent="0.3">
      <c r="A750" t="s">
        <v>1019</v>
      </c>
      <c r="B750" t="s">
        <v>174</v>
      </c>
      <c r="C750" t="s">
        <v>14</v>
      </c>
      <c r="D750" t="s">
        <v>15</v>
      </c>
      <c r="E750" t="s">
        <v>35</v>
      </c>
      <c r="F750" t="s">
        <v>17</v>
      </c>
      <c r="G750" t="s">
        <v>28</v>
      </c>
      <c r="H750">
        <v>12630</v>
      </c>
      <c r="I750" t="s">
        <v>29</v>
      </c>
      <c r="K750">
        <v>14000</v>
      </c>
      <c r="L750" s="5" t="s">
        <v>158</v>
      </c>
    </row>
    <row r="751" spans="1:12" x14ac:dyDescent="0.3">
      <c r="A751" t="s">
        <v>1020</v>
      </c>
      <c r="B751" t="s">
        <v>879</v>
      </c>
      <c r="C751" t="s">
        <v>72</v>
      </c>
      <c r="D751" t="s">
        <v>73</v>
      </c>
      <c r="E751" t="s">
        <v>35</v>
      </c>
      <c r="F751" t="s">
        <v>17</v>
      </c>
      <c r="G751" t="s">
        <v>28</v>
      </c>
      <c r="H751">
        <v>10229</v>
      </c>
      <c r="I751" t="s">
        <v>36</v>
      </c>
      <c r="J751">
        <v>0.3</v>
      </c>
      <c r="K751">
        <v>9000</v>
      </c>
      <c r="L751" s="5" t="s">
        <v>230</v>
      </c>
    </row>
    <row r="752" spans="1:12" x14ac:dyDescent="0.3">
      <c r="A752" t="s">
        <v>1021</v>
      </c>
      <c r="B752" t="s">
        <v>481</v>
      </c>
      <c r="C752" t="s">
        <v>51</v>
      </c>
      <c r="D752" t="s">
        <v>52</v>
      </c>
      <c r="E752" t="s">
        <v>35</v>
      </c>
      <c r="F752" t="s">
        <v>44</v>
      </c>
      <c r="G752" t="s">
        <v>40</v>
      </c>
      <c r="H752">
        <v>12467</v>
      </c>
      <c r="I752" t="s">
        <v>19</v>
      </c>
      <c r="J752">
        <v>0.2</v>
      </c>
      <c r="K752">
        <v>13000</v>
      </c>
      <c r="L752" s="5" t="s">
        <v>170</v>
      </c>
    </row>
    <row r="753" spans="1:12" x14ac:dyDescent="0.3">
      <c r="A753" t="s">
        <v>1022</v>
      </c>
      <c r="B753" t="s">
        <v>1023</v>
      </c>
      <c r="C753" t="s">
        <v>72</v>
      </c>
      <c r="D753" t="s">
        <v>73</v>
      </c>
      <c r="E753" t="s">
        <v>16</v>
      </c>
      <c r="F753" t="s">
        <v>17</v>
      </c>
      <c r="G753" t="s">
        <v>28</v>
      </c>
      <c r="H753">
        <v>8207</v>
      </c>
      <c r="I753" t="s">
        <v>29</v>
      </c>
      <c r="K753">
        <v>9000</v>
      </c>
      <c r="L753" s="5" t="s">
        <v>57</v>
      </c>
    </row>
    <row r="754" spans="1:12" x14ac:dyDescent="0.3">
      <c r="A754" t="s">
        <v>1024</v>
      </c>
      <c r="B754" t="s">
        <v>244</v>
      </c>
      <c r="C754" t="s">
        <v>51</v>
      </c>
      <c r="D754" t="s">
        <v>52</v>
      </c>
      <c r="E754" t="s">
        <v>16</v>
      </c>
      <c r="F754" t="s">
        <v>17</v>
      </c>
      <c r="G754" t="s">
        <v>40</v>
      </c>
      <c r="H754">
        <v>13999</v>
      </c>
      <c r="K754">
        <v>13000</v>
      </c>
      <c r="L754" s="5" t="s">
        <v>37</v>
      </c>
    </row>
    <row r="755" spans="1:12" x14ac:dyDescent="0.3">
      <c r="A755" t="s">
        <v>1025</v>
      </c>
      <c r="B755" t="s">
        <v>354</v>
      </c>
      <c r="C755" t="s">
        <v>51</v>
      </c>
      <c r="D755" t="s">
        <v>52</v>
      </c>
      <c r="E755" t="s">
        <v>35</v>
      </c>
      <c r="F755" t="s">
        <v>44</v>
      </c>
      <c r="G755" t="s">
        <v>18</v>
      </c>
      <c r="H755">
        <v>12840</v>
      </c>
      <c r="I755" t="s">
        <v>36</v>
      </c>
      <c r="J755">
        <v>0.3</v>
      </c>
      <c r="K755">
        <v>13000</v>
      </c>
      <c r="L755" s="5" t="s">
        <v>162</v>
      </c>
    </row>
    <row r="756" spans="1:12" x14ac:dyDescent="0.3">
      <c r="A756" t="s">
        <v>1026</v>
      </c>
      <c r="B756" t="s">
        <v>342</v>
      </c>
      <c r="C756" t="s">
        <v>33</v>
      </c>
      <c r="D756" t="s">
        <v>34</v>
      </c>
      <c r="E756" t="s">
        <v>53</v>
      </c>
      <c r="F756" t="s">
        <v>27</v>
      </c>
      <c r="G756" t="s">
        <v>28</v>
      </c>
      <c r="H756">
        <v>17072</v>
      </c>
      <c r="K756">
        <v>17000</v>
      </c>
      <c r="L756" s="5" t="s">
        <v>373</v>
      </c>
    </row>
    <row r="757" spans="1:12" x14ac:dyDescent="0.3">
      <c r="A757" t="s">
        <v>1027</v>
      </c>
      <c r="B757" t="s">
        <v>593</v>
      </c>
      <c r="C757" t="s">
        <v>33</v>
      </c>
      <c r="D757" t="s">
        <v>34</v>
      </c>
      <c r="E757" t="s">
        <v>16</v>
      </c>
      <c r="F757" t="s">
        <v>27</v>
      </c>
      <c r="G757" t="s">
        <v>40</v>
      </c>
      <c r="H757">
        <v>17953</v>
      </c>
      <c r="I757" t="s">
        <v>23</v>
      </c>
      <c r="J757">
        <v>0.1</v>
      </c>
      <c r="K757">
        <v>17000</v>
      </c>
      <c r="L757" s="6">
        <v>45628</v>
      </c>
    </row>
    <row r="758" spans="1:12" x14ac:dyDescent="0.3">
      <c r="A758" t="s">
        <v>1028</v>
      </c>
      <c r="B758" t="s">
        <v>124</v>
      </c>
      <c r="C758" t="s">
        <v>72</v>
      </c>
      <c r="D758" t="s">
        <v>73</v>
      </c>
      <c r="E758" t="s">
        <v>35</v>
      </c>
      <c r="F758" t="s">
        <v>44</v>
      </c>
      <c r="G758" t="s">
        <v>28</v>
      </c>
      <c r="H758">
        <v>9037</v>
      </c>
      <c r="I758" t="s">
        <v>29</v>
      </c>
      <c r="K758">
        <v>9000</v>
      </c>
      <c r="L758" s="6">
        <v>45566</v>
      </c>
    </row>
    <row r="759" spans="1:12" x14ac:dyDescent="0.3">
      <c r="A759" t="s">
        <v>1029</v>
      </c>
      <c r="B759" t="s">
        <v>324</v>
      </c>
      <c r="C759" t="s">
        <v>33</v>
      </c>
      <c r="D759" t="s">
        <v>34</v>
      </c>
      <c r="E759" t="s">
        <v>53</v>
      </c>
      <c r="F759" t="s">
        <v>44</v>
      </c>
      <c r="G759" t="s">
        <v>40</v>
      </c>
      <c r="H759">
        <v>15452</v>
      </c>
      <c r="I759" t="s">
        <v>23</v>
      </c>
      <c r="J759">
        <v>0.1</v>
      </c>
      <c r="K759">
        <v>17000</v>
      </c>
      <c r="L759" s="6">
        <v>45353</v>
      </c>
    </row>
    <row r="760" spans="1:12" x14ac:dyDescent="0.3">
      <c r="A760" t="s">
        <v>1030</v>
      </c>
      <c r="B760" t="s">
        <v>13</v>
      </c>
      <c r="C760" t="s">
        <v>14</v>
      </c>
      <c r="D760" t="s">
        <v>15</v>
      </c>
      <c r="E760" t="s">
        <v>35</v>
      </c>
      <c r="F760" t="s">
        <v>27</v>
      </c>
      <c r="G760" t="s">
        <v>18</v>
      </c>
      <c r="H760">
        <v>12827</v>
      </c>
      <c r="I760" t="s">
        <v>23</v>
      </c>
      <c r="J760">
        <v>0.1</v>
      </c>
      <c r="K760">
        <v>14000</v>
      </c>
      <c r="L760" s="6">
        <v>45293</v>
      </c>
    </row>
    <row r="761" spans="1:12" x14ac:dyDescent="0.3">
      <c r="A761" t="s">
        <v>1031</v>
      </c>
      <c r="B761" t="s">
        <v>262</v>
      </c>
      <c r="C761" t="s">
        <v>14</v>
      </c>
      <c r="D761" t="s">
        <v>15</v>
      </c>
      <c r="E761" t="s">
        <v>16</v>
      </c>
      <c r="F761" t="s">
        <v>44</v>
      </c>
      <c r="G761" t="s">
        <v>40</v>
      </c>
      <c r="H761">
        <v>14694</v>
      </c>
      <c r="K761">
        <v>14000</v>
      </c>
      <c r="L761" s="6">
        <v>45353</v>
      </c>
    </row>
    <row r="762" spans="1:12" x14ac:dyDescent="0.3">
      <c r="A762" t="s">
        <v>1032</v>
      </c>
      <c r="B762" t="s">
        <v>266</v>
      </c>
      <c r="C762" t="s">
        <v>33</v>
      </c>
      <c r="D762" t="s">
        <v>34</v>
      </c>
      <c r="E762" t="s">
        <v>35</v>
      </c>
      <c r="F762" t="s">
        <v>17</v>
      </c>
      <c r="G762" t="s">
        <v>18</v>
      </c>
      <c r="H762">
        <v>17481</v>
      </c>
      <c r="I762" t="s">
        <v>23</v>
      </c>
      <c r="J762">
        <v>0.1</v>
      </c>
      <c r="K762">
        <v>17000</v>
      </c>
      <c r="L762" s="6">
        <v>45292</v>
      </c>
    </row>
    <row r="763" spans="1:12" x14ac:dyDescent="0.3">
      <c r="A763" t="s">
        <v>1033</v>
      </c>
      <c r="B763" t="s">
        <v>589</v>
      </c>
      <c r="C763" t="s">
        <v>72</v>
      </c>
      <c r="D763" t="s">
        <v>73</v>
      </c>
      <c r="E763" t="s">
        <v>35</v>
      </c>
      <c r="F763" t="s">
        <v>17</v>
      </c>
      <c r="G763" t="s">
        <v>28</v>
      </c>
      <c r="H763">
        <v>7248</v>
      </c>
      <c r="I763" t="s">
        <v>36</v>
      </c>
      <c r="J763">
        <v>0.3</v>
      </c>
      <c r="K763">
        <v>9000</v>
      </c>
      <c r="L763" s="6">
        <v>45414</v>
      </c>
    </row>
    <row r="764" spans="1:12" x14ac:dyDescent="0.3">
      <c r="A764" t="s">
        <v>1034</v>
      </c>
      <c r="B764" t="s">
        <v>148</v>
      </c>
      <c r="C764" t="s">
        <v>33</v>
      </c>
      <c r="D764" t="s">
        <v>34</v>
      </c>
      <c r="E764" t="s">
        <v>16</v>
      </c>
      <c r="F764" t="s">
        <v>27</v>
      </c>
      <c r="G764" t="s">
        <v>28</v>
      </c>
      <c r="H764">
        <v>16088</v>
      </c>
      <c r="I764" t="s">
        <v>29</v>
      </c>
      <c r="K764">
        <v>17000</v>
      </c>
      <c r="L764" s="6">
        <v>45352</v>
      </c>
    </row>
    <row r="765" spans="1:12" x14ac:dyDescent="0.3">
      <c r="A765" t="s">
        <v>1035</v>
      </c>
      <c r="B765" t="s">
        <v>1036</v>
      </c>
      <c r="C765" t="s">
        <v>33</v>
      </c>
      <c r="D765" t="s">
        <v>34</v>
      </c>
      <c r="E765" t="s">
        <v>35</v>
      </c>
      <c r="F765" t="s">
        <v>27</v>
      </c>
      <c r="G765" t="s">
        <v>28</v>
      </c>
      <c r="H765">
        <v>15397</v>
      </c>
      <c r="I765" t="s">
        <v>23</v>
      </c>
      <c r="J765">
        <v>0.1</v>
      </c>
      <c r="K765">
        <v>17000</v>
      </c>
      <c r="L765" s="5" t="s">
        <v>373</v>
      </c>
    </row>
    <row r="766" spans="1:12" x14ac:dyDescent="0.3">
      <c r="A766" t="s">
        <v>1037</v>
      </c>
      <c r="B766" t="s">
        <v>26</v>
      </c>
      <c r="C766" t="s">
        <v>72</v>
      </c>
      <c r="D766" t="s">
        <v>73</v>
      </c>
      <c r="E766" t="s">
        <v>35</v>
      </c>
      <c r="F766" t="s">
        <v>27</v>
      </c>
      <c r="G766" t="s">
        <v>28</v>
      </c>
      <c r="H766">
        <v>9690</v>
      </c>
      <c r="I766" t="s">
        <v>19</v>
      </c>
      <c r="J766">
        <v>0.2</v>
      </c>
      <c r="K766">
        <v>9000</v>
      </c>
      <c r="L766" s="6">
        <v>45445</v>
      </c>
    </row>
    <row r="767" spans="1:12" x14ac:dyDescent="0.3">
      <c r="A767" t="s">
        <v>1038</v>
      </c>
      <c r="B767" t="s">
        <v>458</v>
      </c>
      <c r="C767" t="s">
        <v>72</v>
      </c>
      <c r="D767" t="s">
        <v>73</v>
      </c>
      <c r="E767" t="s">
        <v>16</v>
      </c>
      <c r="F767" t="s">
        <v>27</v>
      </c>
      <c r="G767" t="s">
        <v>28</v>
      </c>
      <c r="H767">
        <v>9361</v>
      </c>
      <c r="I767" t="s">
        <v>36</v>
      </c>
      <c r="J767">
        <v>0.3</v>
      </c>
      <c r="K767">
        <v>9000</v>
      </c>
      <c r="L767" s="5" t="s">
        <v>106</v>
      </c>
    </row>
    <row r="768" spans="1:12" x14ac:dyDescent="0.3">
      <c r="A768" t="s">
        <v>1039</v>
      </c>
      <c r="B768" t="s">
        <v>519</v>
      </c>
      <c r="C768" t="s">
        <v>72</v>
      </c>
      <c r="D768" t="s">
        <v>73</v>
      </c>
      <c r="E768" t="s">
        <v>35</v>
      </c>
      <c r="F768" t="s">
        <v>27</v>
      </c>
      <c r="G768" t="s">
        <v>18</v>
      </c>
      <c r="H768">
        <v>9252</v>
      </c>
      <c r="K768">
        <v>9000</v>
      </c>
      <c r="L768" s="6">
        <v>45324</v>
      </c>
    </row>
    <row r="769" spans="1:12" x14ac:dyDescent="0.3">
      <c r="A769" t="s">
        <v>1040</v>
      </c>
      <c r="B769" t="s">
        <v>176</v>
      </c>
      <c r="C769" t="s">
        <v>51</v>
      </c>
      <c r="D769" t="s">
        <v>52</v>
      </c>
      <c r="E769" t="s">
        <v>16</v>
      </c>
      <c r="F769" t="s">
        <v>44</v>
      </c>
      <c r="G769" t="s">
        <v>40</v>
      </c>
      <c r="H769">
        <v>14823</v>
      </c>
      <c r="I769" t="s">
        <v>36</v>
      </c>
      <c r="J769">
        <v>0.3</v>
      </c>
      <c r="K769">
        <v>13000</v>
      </c>
      <c r="L769" s="5" t="s">
        <v>211</v>
      </c>
    </row>
    <row r="770" spans="1:12" x14ac:dyDescent="0.3">
      <c r="A770" t="s">
        <v>1041</v>
      </c>
      <c r="B770" t="s">
        <v>336</v>
      </c>
      <c r="C770" t="s">
        <v>33</v>
      </c>
      <c r="D770" t="s">
        <v>34</v>
      </c>
      <c r="E770" t="s">
        <v>53</v>
      </c>
      <c r="F770" t="s">
        <v>17</v>
      </c>
      <c r="G770" t="s">
        <v>28</v>
      </c>
      <c r="H770">
        <v>16763</v>
      </c>
      <c r="I770" t="s">
        <v>36</v>
      </c>
      <c r="J770">
        <v>0.3</v>
      </c>
      <c r="K770">
        <v>17000</v>
      </c>
      <c r="L770" s="6">
        <v>45506</v>
      </c>
    </row>
    <row r="771" spans="1:12" x14ac:dyDescent="0.3">
      <c r="A771" t="s">
        <v>1042</v>
      </c>
      <c r="B771" t="s">
        <v>66</v>
      </c>
      <c r="C771" t="s">
        <v>51</v>
      </c>
      <c r="D771" t="s">
        <v>52</v>
      </c>
      <c r="E771" t="s">
        <v>53</v>
      </c>
      <c r="F771" t="s">
        <v>44</v>
      </c>
      <c r="G771" t="s">
        <v>28</v>
      </c>
      <c r="H771">
        <v>12040</v>
      </c>
      <c r="I771" t="s">
        <v>36</v>
      </c>
      <c r="J771">
        <v>0.3</v>
      </c>
      <c r="K771">
        <v>13000</v>
      </c>
      <c r="L771" s="5" t="s">
        <v>96</v>
      </c>
    </row>
    <row r="772" spans="1:12" x14ac:dyDescent="0.3">
      <c r="A772" t="s">
        <v>1043</v>
      </c>
      <c r="B772" t="s">
        <v>61</v>
      </c>
      <c r="C772" t="s">
        <v>14</v>
      </c>
      <c r="D772" t="s">
        <v>15</v>
      </c>
      <c r="E772" t="s">
        <v>16</v>
      </c>
      <c r="F772" t="s">
        <v>27</v>
      </c>
      <c r="G772" t="s">
        <v>40</v>
      </c>
      <c r="H772">
        <v>14440</v>
      </c>
      <c r="I772" t="s">
        <v>23</v>
      </c>
      <c r="J772">
        <v>0.1</v>
      </c>
      <c r="K772">
        <v>14000</v>
      </c>
      <c r="L772" s="6">
        <v>45353</v>
      </c>
    </row>
    <row r="773" spans="1:12" x14ac:dyDescent="0.3">
      <c r="A773" t="s">
        <v>1044</v>
      </c>
      <c r="B773" t="s">
        <v>289</v>
      </c>
      <c r="C773" t="s">
        <v>14</v>
      </c>
      <c r="D773" t="s">
        <v>15</v>
      </c>
      <c r="E773" t="s">
        <v>53</v>
      </c>
      <c r="F773" t="s">
        <v>27</v>
      </c>
      <c r="G773" t="s">
        <v>18</v>
      </c>
      <c r="H773">
        <v>15505</v>
      </c>
      <c r="I773" t="s">
        <v>36</v>
      </c>
      <c r="J773">
        <v>0.3</v>
      </c>
      <c r="K773">
        <v>14000</v>
      </c>
      <c r="L773" s="6">
        <v>45323</v>
      </c>
    </row>
    <row r="774" spans="1:12" x14ac:dyDescent="0.3">
      <c r="A774" t="s">
        <v>1045</v>
      </c>
      <c r="B774" t="s">
        <v>164</v>
      </c>
      <c r="C774" t="s">
        <v>33</v>
      </c>
      <c r="D774" t="s">
        <v>34</v>
      </c>
      <c r="E774" t="s">
        <v>16</v>
      </c>
      <c r="F774" t="s">
        <v>44</v>
      </c>
      <c r="G774" t="s">
        <v>28</v>
      </c>
      <c r="H774">
        <v>17337</v>
      </c>
      <c r="I774" t="s">
        <v>29</v>
      </c>
      <c r="K774">
        <v>17000</v>
      </c>
      <c r="L774" s="6">
        <v>45566</v>
      </c>
    </row>
    <row r="775" spans="1:12" x14ac:dyDescent="0.3">
      <c r="A775" t="s">
        <v>1046</v>
      </c>
      <c r="B775" t="s">
        <v>50</v>
      </c>
      <c r="C775" t="s">
        <v>72</v>
      </c>
      <c r="D775" t="s">
        <v>73</v>
      </c>
      <c r="E775" t="s">
        <v>53</v>
      </c>
      <c r="F775" t="s">
        <v>27</v>
      </c>
      <c r="G775" t="s">
        <v>18</v>
      </c>
      <c r="H775">
        <v>8085</v>
      </c>
      <c r="I775" t="s">
        <v>36</v>
      </c>
      <c r="J775">
        <v>0.3</v>
      </c>
      <c r="K775">
        <v>9000</v>
      </c>
      <c r="L775" s="5" t="s">
        <v>188</v>
      </c>
    </row>
    <row r="776" spans="1:12" x14ac:dyDescent="0.3">
      <c r="A776" t="s">
        <v>1047</v>
      </c>
      <c r="B776" t="s">
        <v>555</v>
      </c>
      <c r="C776" t="s">
        <v>51</v>
      </c>
      <c r="D776" t="s">
        <v>52</v>
      </c>
      <c r="E776" t="s">
        <v>53</v>
      </c>
      <c r="F776" t="s">
        <v>17</v>
      </c>
      <c r="G776" t="s">
        <v>18</v>
      </c>
      <c r="H776">
        <v>13336</v>
      </c>
      <c r="K776">
        <v>13000</v>
      </c>
      <c r="L776" s="6">
        <v>45445</v>
      </c>
    </row>
    <row r="777" spans="1:12" x14ac:dyDescent="0.3">
      <c r="A777" t="s">
        <v>1048</v>
      </c>
      <c r="B777" t="s">
        <v>589</v>
      </c>
      <c r="C777" t="s">
        <v>14</v>
      </c>
      <c r="D777" t="s">
        <v>15</v>
      </c>
      <c r="E777" t="s">
        <v>16</v>
      </c>
      <c r="F777" t="s">
        <v>17</v>
      </c>
      <c r="G777" t="s">
        <v>40</v>
      </c>
      <c r="H777">
        <v>12708</v>
      </c>
      <c r="K777">
        <v>14000</v>
      </c>
      <c r="L777" s="5" t="s">
        <v>162</v>
      </c>
    </row>
    <row r="778" spans="1:12" x14ac:dyDescent="0.3">
      <c r="A778" t="s">
        <v>1049</v>
      </c>
      <c r="B778" t="s">
        <v>293</v>
      </c>
      <c r="C778" t="s">
        <v>14</v>
      </c>
      <c r="D778" t="s">
        <v>15</v>
      </c>
      <c r="E778" t="s">
        <v>16</v>
      </c>
      <c r="F778" t="s">
        <v>44</v>
      </c>
      <c r="G778" t="s">
        <v>40</v>
      </c>
      <c r="H778">
        <v>12153</v>
      </c>
      <c r="I778" t="s">
        <v>29</v>
      </c>
      <c r="K778">
        <v>14000</v>
      </c>
      <c r="L778" s="5" t="s">
        <v>54</v>
      </c>
    </row>
    <row r="779" spans="1:12" x14ac:dyDescent="0.3">
      <c r="A779" t="s">
        <v>1050</v>
      </c>
      <c r="B779" t="s">
        <v>232</v>
      </c>
      <c r="C779" t="s">
        <v>14</v>
      </c>
      <c r="D779" t="s">
        <v>15</v>
      </c>
      <c r="E779" t="s">
        <v>53</v>
      </c>
      <c r="F779" t="s">
        <v>17</v>
      </c>
      <c r="G779" t="s">
        <v>40</v>
      </c>
      <c r="H779">
        <v>13706</v>
      </c>
      <c r="I779" t="s">
        <v>23</v>
      </c>
      <c r="J779">
        <v>0.1</v>
      </c>
      <c r="K779">
        <v>14000</v>
      </c>
      <c r="L779" s="5" t="s">
        <v>78</v>
      </c>
    </row>
    <row r="780" spans="1:12" x14ac:dyDescent="0.3">
      <c r="A780" t="s">
        <v>1051</v>
      </c>
      <c r="B780" t="s">
        <v>328</v>
      </c>
      <c r="C780" t="s">
        <v>14</v>
      </c>
      <c r="D780" t="s">
        <v>15</v>
      </c>
      <c r="E780" t="s">
        <v>16</v>
      </c>
      <c r="F780" t="s">
        <v>44</v>
      </c>
      <c r="G780" t="s">
        <v>40</v>
      </c>
      <c r="H780">
        <v>12221</v>
      </c>
      <c r="I780" t="s">
        <v>36</v>
      </c>
      <c r="J780">
        <v>0.3</v>
      </c>
      <c r="K780">
        <v>14000</v>
      </c>
      <c r="L780" s="6">
        <v>45353</v>
      </c>
    </row>
    <row r="781" spans="1:12" x14ac:dyDescent="0.3">
      <c r="A781" t="s">
        <v>1052</v>
      </c>
      <c r="B781" t="s">
        <v>146</v>
      </c>
      <c r="C781" t="s">
        <v>51</v>
      </c>
      <c r="D781" t="s">
        <v>52</v>
      </c>
      <c r="E781" t="s">
        <v>53</v>
      </c>
      <c r="F781" t="s">
        <v>44</v>
      </c>
      <c r="G781" t="s">
        <v>28</v>
      </c>
      <c r="H781">
        <v>11904</v>
      </c>
      <c r="I781" t="s">
        <v>19</v>
      </c>
      <c r="J781">
        <v>0.2</v>
      </c>
      <c r="K781">
        <v>13000</v>
      </c>
      <c r="L781" s="6">
        <v>45383</v>
      </c>
    </row>
    <row r="782" spans="1:12" x14ac:dyDescent="0.3">
      <c r="A782" t="s">
        <v>1053</v>
      </c>
      <c r="B782" t="s">
        <v>340</v>
      </c>
      <c r="C782" t="s">
        <v>72</v>
      </c>
      <c r="D782" t="s">
        <v>73</v>
      </c>
      <c r="E782" t="s">
        <v>53</v>
      </c>
      <c r="F782" t="s">
        <v>44</v>
      </c>
      <c r="G782" t="s">
        <v>28</v>
      </c>
      <c r="H782">
        <v>9067</v>
      </c>
      <c r="I782" t="s">
        <v>23</v>
      </c>
      <c r="J782">
        <v>0.1</v>
      </c>
      <c r="K782">
        <v>9000</v>
      </c>
      <c r="L782" s="5" t="s">
        <v>101</v>
      </c>
    </row>
    <row r="783" spans="1:12" x14ac:dyDescent="0.3">
      <c r="A783" t="s">
        <v>1054</v>
      </c>
      <c r="B783" t="s">
        <v>471</v>
      </c>
      <c r="C783" t="s">
        <v>72</v>
      </c>
      <c r="D783" t="s">
        <v>73</v>
      </c>
      <c r="E783" t="s">
        <v>35</v>
      </c>
      <c r="F783" t="s">
        <v>27</v>
      </c>
      <c r="G783" t="s">
        <v>40</v>
      </c>
      <c r="H783">
        <v>7338</v>
      </c>
      <c r="K783">
        <v>9000</v>
      </c>
      <c r="L783" s="6">
        <v>45445</v>
      </c>
    </row>
    <row r="784" spans="1:12" x14ac:dyDescent="0.3">
      <c r="A784" t="s">
        <v>1055</v>
      </c>
      <c r="B784" t="s">
        <v>500</v>
      </c>
      <c r="C784" t="s">
        <v>72</v>
      </c>
      <c r="D784" t="s">
        <v>73</v>
      </c>
      <c r="E784" t="s">
        <v>53</v>
      </c>
      <c r="F784" t="s">
        <v>27</v>
      </c>
      <c r="G784" t="s">
        <v>40</v>
      </c>
      <c r="H784">
        <v>9055</v>
      </c>
      <c r="K784">
        <v>9000</v>
      </c>
      <c r="L784" s="5" t="s">
        <v>326</v>
      </c>
    </row>
    <row r="785" spans="1:12" x14ac:dyDescent="0.3">
      <c r="A785" t="s">
        <v>1056</v>
      </c>
      <c r="B785" t="s">
        <v>179</v>
      </c>
      <c r="C785" t="s">
        <v>51</v>
      </c>
      <c r="D785" t="s">
        <v>52</v>
      </c>
      <c r="E785" t="s">
        <v>53</v>
      </c>
      <c r="F785" t="s">
        <v>44</v>
      </c>
      <c r="G785" t="s">
        <v>18</v>
      </c>
      <c r="H785">
        <v>12998</v>
      </c>
      <c r="K785">
        <v>13000</v>
      </c>
      <c r="L785" s="6">
        <v>45598</v>
      </c>
    </row>
    <row r="786" spans="1:12" x14ac:dyDescent="0.3">
      <c r="A786" t="s">
        <v>1057</v>
      </c>
      <c r="B786" t="s">
        <v>555</v>
      </c>
      <c r="C786" t="s">
        <v>51</v>
      </c>
      <c r="D786" t="s">
        <v>52</v>
      </c>
      <c r="E786" t="s">
        <v>35</v>
      </c>
      <c r="F786" t="s">
        <v>27</v>
      </c>
      <c r="G786" t="s">
        <v>40</v>
      </c>
      <c r="H786">
        <v>14181</v>
      </c>
      <c r="K786">
        <v>13000</v>
      </c>
      <c r="L786" s="5" t="s">
        <v>129</v>
      </c>
    </row>
    <row r="787" spans="1:12" x14ac:dyDescent="0.3">
      <c r="A787" t="s">
        <v>1058</v>
      </c>
      <c r="B787" t="s">
        <v>190</v>
      </c>
      <c r="C787" t="s">
        <v>14</v>
      </c>
      <c r="D787" t="s">
        <v>15</v>
      </c>
      <c r="E787" t="s">
        <v>35</v>
      </c>
      <c r="F787" t="s">
        <v>44</v>
      </c>
      <c r="G787" t="s">
        <v>40</v>
      </c>
      <c r="H787">
        <v>13734</v>
      </c>
      <c r="I787" t="s">
        <v>36</v>
      </c>
      <c r="J787">
        <v>0.3</v>
      </c>
      <c r="K787">
        <v>14000</v>
      </c>
      <c r="L787" s="5" t="s">
        <v>153</v>
      </c>
    </row>
    <row r="788" spans="1:12" x14ac:dyDescent="0.3">
      <c r="A788" t="s">
        <v>1059</v>
      </c>
      <c r="B788" t="s">
        <v>427</v>
      </c>
      <c r="C788" t="s">
        <v>33</v>
      </c>
      <c r="D788" t="s">
        <v>34</v>
      </c>
      <c r="E788" t="s">
        <v>16</v>
      </c>
      <c r="F788" t="s">
        <v>44</v>
      </c>
      <c r="G788" t="s">
        <v>18</v>
      </c>
      <c r="H788">
        <v>18152</v>
      </c>
      <c r="I788" t="s">
        <v>36</v>
      </c>
      <c r="J788">
        <v>0.3</v>
      </c>
      <c r="K788">
        <v>17000</v>
      </c>
      <c r="L788" s="6">
        <v>45597</v>
      </c>
    </row>
    <row r="789" spans="1:12" x14ac:dyDescent="0.3">
      <c r="A789" t="s">
        <v>1060</v>
      </c>
      <c r="B789" t="s">
        <v>43</v>
      </c>
      <c r="C789" t="s">
        <v>72</v>
      </c>
      <c r="D789" t="s">
        <v>73</v>
      </c>
      <c r="E789" t="s">
        <v>16</v>
      </c>
      <c r="F789" t="s">
        <v>27</v>
      </c>
      <c r="G789" t="s">
        <v>40</v>
      </c>
      <c r="H789">
        <v>7183</v>
      </c>
      <c r="I789" t="s">
        <v>19</v>
      </c>
      <c r="J789">
        <v>0.2</v>
      </c>
      <c r="K789">
        <v>9000</v>
      </c>
      <c r="L789" s="5" t="s">
        <v>85</v>
      </c>
    </row>
    <row r="790" spans="1:12" x14ac:dyDescent="0.3">
      <c r="A790" t="s">
        <v>1061</v>
      </c>
      <c r="B790" t="s">
        <v>352</v>
      </c>
      <c r="C790" t="s">
        <v>51</v>
      </c>
      <c r="D790" t="s">
        <v>52</v>
      </c>
      <c r="E790" t="s">
        <v>16</v>
      </c>
      <c r="F790" t="s">
        <v>27</v>
      </c>
      <c r="G790" t="s">
        <v>18</v>
      </c>
      <c r="H790">
        <v>14029</v>
      </c>
      <c r="I790" t="s">
        <v>23</v>
      </c>
      <c r="J790">
        <v>0.1</v>
      </c>
      <c r="K790">
        <v>13000</v>
      </c>
      <c r="L790" s="5" t="s">
        <v>109</v>
      </c>
    </row>
    <row r="791" spans="1:12" x14ac:dyDescent="0.3">
      <c r="A791" t="s">
        <v>1062</v>
      </c>
      <c r="B791" t="s">
        <v>409</v>
      </c>
      <c r="C791" t="s">
        <v>33</v>
      </c>
      <c r="D791" t="s">
        <v>34</v>
      </c>
      <c r="E791" t="s">
        <v>35</v>
      </c>
      <c r="F791" t="s">
        <v>17</v>
      </c>
      <c r="G791" t="s">
        <v>28</v>
      </c>
      <c r="H791">
        <v>18294</v>
      </c>
      <c r="I791" t="s">
        <v>23</v>
      </c>
      <c r="J791">
        <v>0.1</v>
      </c>
      <c r="K791">
        <v>17000</v>
      </c>
      <c r="L791" s="5" t="s">
        <v>208</v>
      </c>
    </row>
    <row r="792" spans="1:12" x14ac:dyDescent="0.3">
      <c r="A792" t="s">
        <v>1063</v>
      </c>
      <c r="B792" t="s">
        <v>264</v>
      </c>
      <c r="C792" t="s">
        <v>14</v>
      </c>
      <c r="D792" t="s">
        <v>15</v>
      </c>
      <c r="E792" t="s">
        <v>53</v>
      </c>
      <c r="F792" t="s">
        <v>27</v>
      </c>
      <c r="G792" t="s">
        <v>28</v>
      </c>
      <c r="H792">
        <v>14203</v>
      </c>
      <c r="I792" t="s">
        <v>19</v>
      </c>
      <c r="J792">
        <v>0.2</v>
      </c>
      <c r="K792">
        <v>14000</v>
      </c>
      <c r="L792" s="5" t="s">
        <v>24</v>
      </c>
    </row>
    <row r="793" spans="1:12" x14ac:dyDescent="0.3">
      <c r="A793" t="s">
        <v>1064</v>
      </c>
      <c r="B793" t="s">
        <v>196</v>
      </c>
      <c r="C793" t="s">
        <v>33</v>
      </c>
      <c r="D793" t="s">
        <v>34</v>
      </c>
      <c r="E793" t="s">
        <v>16</v>
      </c>
      <c r="F793" t="s">
        <v>17</v>
      </c>
      <c r="G793" t="s">
        <v>28</v>
      </c>
      <c r="H793">
        <v>17989</v>
      </c>
      <c r="I793" t="s">
        <v>19</v>
      </c>
      <c r="J793">
        <v>0.2</v>
      </c>
      <c r="K793">
        <v>17000</v>
      </c>
      <c r="L793" s="5" t="s">
        <v>57</v>
      </c>
    </row>
    <row r="794" spans="1:12" x14ac:dyDescent="0.3">
      <c r="A794" t="s">
        <v>1065</v>
      </c>
      <c r="B794" t="s">
        <v>801</v>
      </c>
      <c r="C794" t="s">
        <v>14</v>
      </c>
      <c r="D794" t="s">
        <v>15</v>
      </c>
      <c r="E794" t="s">
        <v>53</v>
      </c>
      <c r="F794" t="s">
        <v>44</v>
      </c>
      <c r="G794" t="s">
        <v>28</v>
      </c>
      <c r="H794">
        <v>14157</v>
      </c>
      <c r="I794" t="s">
        <v>23</v>
      </c>
      <c r="J794">
        <v>0.1</v>
      </c>
      <c r="K794">
        <v>14000</v>
      </c>
      <c r="L794" s="5" t="s">
        <v>170</v>
      </c>
    </row>
    <row r="795" spans="1:12" x14ac:dyDescent="0.3">
      <c r="A795" t="s">
        <v>1066</v>
      </c>
      <c r="B795" t="s">
        <v>593</v>
      </c>
      <c r="C795" t="s">
        <v>33</v>
      </c>
      <c r="D795" t="s">
        <v>34</v>
      </c>
      <c r="E795" t="s">
        <v>35</v>
      </c>
      <c r="F795" t="s">
        <v>44</v>
      </c>
      <c r="G795" t="s">
        <v>28</v>
      </c>
      <c r="H795">
        <v>16111</v>
      </c>
      <c r="I795" t="s">
        <v>23</v>
      </c>
      <c r="J795">
        <v>0.1</v>
      </c>
      <c r="K795">
        <v>17000</v>
      </c>
      <c r="L795" s="5" t="s">
        <v>192</v>
      </c>
    </row>
    <row r="796" spans="1:12" x14ac:dyDescent="0.3">
      <c r="A796" t="s">
        <v>1067</v>
      </c>
      <c r="B796" t="s">
        <v>1068</v>
      </c>
      <c r="C796" t="s">
        <v>14</v>
      </c>
      <c r="D796" t="s">
        <v>15</v>
      </c>
      <c r="E796" t="s">
        <v>53</v>
      </c>
      <c r="F796" t="s">
        <v>44</v>
      </c>
      <c r="G796" t="s">
        <v>40</v>
      </c>
      <c r="H796">
        <v>14715</v>
      </c>
      <c r="I796" t="s">
        <v>36</v>
      </c>
      <c r="J796">
        <v>0.3</v>
      </c>
      <c r="K796">
        <v>14000</v>
      </c>
      <c r="L796" s="5" t="s">
        <v>78</v>
      </c>
    </row>
    <row r="797" spans="1:12" x14ac:dyDescent="0.3">
      <c r="A797" t="s">
        <v>1069</v>
      </c>
      <c r="B797" t="s">
        <v>50</v>
      </c>
      <c r="C797" t="s">
        <v>33</v>
      </c>
      <c r="D797" t="s">
        <v>34</v>
      </c>
      <c r="E797" t="s">
        <v>16</v>
      </c>
      <c r="F797" t="s">
        <v>17</v>
      </c>
      <c r="G797" t="s">
        <v>18</v>
      </c>
      <c r="H797">
        <v>16559</v>
      </c>
      <c r="I797" t="s">
        <v>29</v>
      </c>
      <c r="K797">
        <v>17000</v>
      </c>
      <c r="L797" s="5" t="s">
        <v>48</v>
      </c>
    </row>
    <row r="798" spans="1:12" x14ac:dyDescent="0.3">
      <c r="A798" t="s">
        <v>1070</v>
      </c>
      <c r="B798" t="s">
        <v>468</v>
      </c>
      <c r="C798" t="s">
        <v>72</v>
      </c>
      <c r="D798" t="s">
        <v>73</v>
      </c>
      <c r="E798" t="s">
        <v>16</v>
      </c>
      <c r="F798" t="s">
        <v>44</v>
      </c>
      <c r="G798" t="s">
        <v>18</v>
      </c>
      <c r="H798">
        <v>7763</v>
      </c>
      <c r="I798" t="s">
        <v>19</v>
      </c>
      <c r="J798">
        <v>0.2</v>
      </c>
      <c r="K798">
        <v>9000</v>
      </c>
      <c r="L798" s="6">
        <v>45324</v>
      </c>
    </row>
    <row r="799" spans="1:12" x14ac:dyDescent="0.3">
      <c r="A799" t="s">
        <v>1071</v>
      </c>
      <c r="B799" t="s">
        <v>365</v>
      </c>
      <c r="C799" t="s">
        <v>14</v>
      </c>
      <c r="D799" t="s">
        <v>15</v>
      </c>
      <c r="E799" t="s">
        <v>35</v>
      </c>
      <c r="F799" t="s">
        <v>27</v>
      </c>
      <c r="G799" t="s">
        <v>28</v>
      </c>
      <c r="H799">
        <v>13248</v>
      </c>
      <c r="I799" t="s">
        <v>36</v>
      </c>
      <c r="J799">
        <v>0.3</v>
      </c>
      <c r="K799">
        <v>14000</v>
      </c>
      <c r="L799" s="6">
        <v>45293</v>
      </c>
    </row>
    <row r="800" spans="1:12" x14ac:dyDescent="0.3">
      <c r="A800" t="s">
        <v>1072</v>
      </c>
      <c r="B800" t="s">
        <v>119</v>
      </c>
      <c r="C800" t="s">
        <v>51</v>
      </c>
      <c r="D800" t="s">
        <v>52</v>
      </c>
      <c r="E800" t="s">
        <v>35</v>
      </c>
      <c r="F800" t="s">
        <v>17</v>
      </c>
      <c r="G800" t="s">
        <v>28</v>
      </c>
      <c r="H800">
        <v>12441</v>
      </c>
      <c r="I800" t="s">
        <v>36</v>
      </c>
      <c r="J800">
        <v>0.3</v>
      </c>
      <c r="K800">
        <v>13000</v>
      </c>
      <c r="L800" s="6">
        <v>45567</v>
      </c>
    </row>
    <row r="801" spans="1:12" x14ac:dyDescent="0.3">
      <c r="A801" t="s">
        <v>1073</v>
      </c>
      <c r="B801" t="s">
        <v>322</v>
      </c>
      <c r="C801" t="s">
        <v>33</v>
      </c>
      <c r="D801" t="s">
        <v>34</v>
      </c>
      <c r="E801" t="s">
        <v>35</v>
      </c>
      <c r="F801" t="s">
        <v>44</v>
      </c>
      <c r="G801" t="s">
        <v>40</v>
      </c>
      <c r="H801">
        <v>18599</v>
      </c>
      <c r="K801">
        <v>17000</v>
      </c>
      <c r="L801" s="5" t="s">
        <v>188</v>
      </c>
    </row>
    <row r="802" spans="1:12" x14ac:dyDescent="0.3">
      <c r="A802" t="s">
        <v>1074</v>
      </c>
      <c r="B802" t="s">
        <v>712</v>
      </c>
      <c r="C802" t="s">
        <v>33</v>
      </c>
      <c r="D802" t="s">
        <v>34</v>
      </c>
      <c r="E802" t="s">
        <v>35</v>
      </c>
      <c r="F802" t="s">
        <v>27</v>
      </c>
      <c r="G802" t="s">
        <v>40</v>
      </c>
      <c r="H802">
        <v>18674</v>
      </c>
      <c r="K802">
        <v>17000</v>
      </c>
      <c r="L802" s="6">
        <v>45628</v>
      </c>
    </row>
    <row r="803" spans="1:12" x14ac:dyDescent="0.3">
      <c r="A803" t="s">
        <v>1075</v>
      </c>
      <c r="B803" t="s">
        <v>360</v>
      </c>
      <c r="C803" t="s">
        <v>72</v>
      </c>
      <c r="D803" t="s">
        <v>73</v>
      </c>
      <c r="E803" t="s">
        <v>16</v>
      </c>
      <c r="F803" t="s">
        <v>44</v>
      </c>
      <c r="G803" t="s">
        <v>28</v>
      </c>
      <c r="H803">
        <v>10574</v>
      </c>
      <c r="I803" t="s">
        <v>19</v>
      </c>
      <c r="J803">
        <v>0.2</v>
      </c>
      <c r="K803">
        <v>9000</v>
      </c>
      <c r="L803" s="5" t="s">
        <v>30</v>
      </c>
    </row>
    <row r="804" spans="1:12" x14ac:dyDescent="0.3">
      <c r="A804" t="s">
        <v>1076</v>
      </c>
      <c r="B804" t="s">
        <v>66</v>
      </c>
      <c r="C804" t="s">
        <v>51</v>
      </c>
      <c r="D804" t="s">
        <v>52</v>
      </c>
      <c r="E804" t="s">
        <v>53</v>
      </c>
      <c r="F804" t="s">
        <v>17</v>
      </c>
      <c r="G804" t="s">
        <v>28</v>
      </c>
      <c r="H804">
        <v>12348</v>
      </c>
      <c r="K804">
        <v>13000</v>
      </c>
      <c r="L804" s="6">
        <v>45384</v>
      </c>
    </row>
    <row r="805" spans="1:12" x14ac:dyDescent="0.3">
      <c r="A805" t="s">
        <v>1077</v>
      </c>
      <c r="B805" t="s">
        <v>39</v>
      </c>
      <c r="C805" t="s">
        <v>51</v>
      </c>
      <c r="D805" t="s">
        <v>52</v>
      </c>
      <c r="E805" t="s">
        <v>16</v>
      </c>
      <c r="F805" t="s">
        <v>44</v>
      </c>
      <c r="G805" t="s">
        <v>28</v>
      </c>
      <c r="H805">
        <v>14277</v>
      </c>
      <c r="I805" t="s">
        <v>19</v>
      </c>
      <c r="J805">
        <v>0.2</v>
      </c>
      <c r="K805">
        <v>13000</v>
      </c>
      <c r="L805" s="5" t="s">
        <v>78</v>
      </c>
    </row>
    <row r="806" spans="1:12" x14ac:dyDescent="0.3">
      <c r="A806" t="s">
        <v>1078</v>
      </c>
      <c r="B806" t="s">
        <v>289</v>
      </c>
      <c r="C806" t="s">
        <v>51</v>
      </c>
      <c r="D806" t="s">
        <v>52</v>
      </c>
      <c r="E806" t="s">
        <v>53</v>
      </c>
      <c r="F806" t="s">
        <v>27</v>
      </c>
      <c r="G806" t="s">
        <v>28</v>
      </c>
      <c r="H806">
        <v>14821</v>
      </c>
      <c r="I806" t="s">
        <v>29</v>
      </c>
      <c r="K806">
        <v>13000</v>
      </c>
      <c r="L806" s="5" t="s">
        <v>333</v>
      </c>
    </row>
    <row r="807" spans="1:12" x14ac:dyDescent="0.3">
      <c r="A807" t="s">
        <v>1079</v>
      </c>
      <c r="B807" t="s">
        <v>87</v>
      </c>
      <c r="C807" t="s">
        <v>14</v>
      </c>
      <c r="D807" t="s">
        <v>15</v>
      </c>
      <c r="E807" t="s">
        <v>16</v>
      </c>
      <c r="F807" t="s">
        <v>44</v>
      </c>
      <c r="G807" t="s">
        <v>28</v>
      </c>
      <c r="H807">
        <v>12484</v>
      </c>
      <c r="I807" t="s">
        <v>19</v>
      </c>
      <c r="J807">
        <v>0.2</v>
      </c>
      <c r="K807">
        <v>14000</v>
      </c>
      <c r="L807" s="5" t="s">
        <v>129</v>
      </c>
    </row>
    <row r="808" spans="1:12" x14ac:dyDescent="0.3">
      <c r="A808" t="s">
        <v>1080</v>
      </c>
      <c r="B808" t="s">
        <v>448</v>
      </c>
      <c r="C808" t="s">
        <v>14</v>
      </c>
      <c r="D808" t="s">
        <v>15</v>
      </c>
      <c r="E808" t="s">
        <v>53</v>
      </c>
      <c r="F808" t="s">
        <v>17</v>
      </c>
      <c r="G808" t="s">
        <v>40</v>
      </c>
      <c r="H808">
        <v>13242</v>
      </c>
      <c r="K808">
        <v>14000</v>
      </c>
      <c r="L808" s="5" t="s">
        <v>20</v>
      </c>
    </row>
    <row r="809" spans="1:12" x14ac:dyDescent="0.3">
      <c r="A809" t="s">
        <v>1081</v>
      </c>
      <c r="B809" t="s">
        <v>490</v>
      </c>
      <c r="C809" t="s">
        <v>33</v>
      </c>
      <c r="D809" t="s">
        <v>34</v>
      </c>
      <c r="E809" t="s">
        <v>35</v>
      </c>
      <c r="F809" t="s">
        <v>27</v>
      </c>
      <c r="G809" t="s">
        <v>18</v>
      </c>
      <c r="H809">
        <v>15538</v>
      </c>
      <c r="I809" t="s">
        <v>19</v>
      </c>
      <c r="J809">
        <v>0.2</v>
      </c>
      <c r="K809">
        <v>17000</v>
      </c>
      <c r="L809" s="6">
        <v>45323</v>
      </c>
    </row>
    <row r="810" spans="1:12" x14ac:dyDescent="0.3">
      <c r="A810" t="s">
        <v>1082</v>
      </c>
      <c r="B810" t="s">
        <v>558</v>
      </c>
      <c r="C810" t="s">
        <v>33</v>
      </c>
      <c r="D810" t="s">
        <v>34</v>
      </c>
      <c r="E810" t="s">
        <v>16</v>
      </c>
      <c r="F810" t="s">
        <v>44</v>
      </c>
      <c r="G810" t="s">
        <v>28</v>
      </c>
      <c r="H810">
        <v>15945</v>
      </c>
      <c r="I810" t="s">
        <v>29</v>
      </c>
      <c r="K810">
        <v>17000</v>
      </c>
      <c r="L810" s="5" t="s">
        <v>101</v>
      </c>
    </row>
    <row r="811" spans="1:12" x14ac:dyDescent="0.3">
      <c r="A811" t="s">
        <v>1083</v>
      </c>
      <c r="B811" t="s">
        <v>853</v>
      </c>
      <c r="C811" t="s">
        <v>14</v>
      </c>
      <c r="D811" t="s">
        <v>15</v>
      </c>
      <c r="E811" t="s">
        <v>53</v>
      </c>
      <c r="F811" t="s">
        <v>27</v>
      </c>
      <c r="G811" t="s">
        <v>28</v>
      </c>
      <c r="H811">
        <v>15194</v>
      </c>
      <c r="K811">
        <v>14000</v>
      </c>
      <c r="L811" s="6">
        <v>45536</v>
      </c>
    </row>
    <row r="812" spans="1:12" x14ac:dyDescent="0.3">
      <c r="A812" t="s">
        <v>1084</v>
      </c>
      <c r="B812" t="s">
        <v>124</v>
      </c>
      <c r="C812" t="s">
        <v>72</v>
      </c>
      <c r="D812" t="s">
        <v>73</v>
      </c>
      <c r="E812" t="s">
        <v>16</v>
      </c>
      <c r="F812" t="s">
        <v>44</v>
      </c>
      <c r="G812" t="s">
        <v>40</v>
      </c>
      <c r="H812">
        <v>7753</v>
      </c>
      <c r="K812">
        <v>9000</v>
      </c>
      <c r="L812" s="6">
        <v>45293</v>
      </c>
    </row>
    <row r="813" spans="1:12" x14ac:dyDescent="0.3">
      <c r="A813" t="s">
        <v>1085</v>
      </c>
      <c r="B813" t="s">
        <v>544</v>
      </c>
      <c r="C813" t="s">
        <v>51</v>
      </c>
      <c r="D813" t="s">
        <v>52</v>
      </c>
      <c r="E813" t="s">
        <v>35</v>
      </c>
      <c r="F813" t="s">
        <v>27</v>
      </c>
      <c r="G813" t="s">
        <v>18</v>
      </c>
      <c r="H813">
        <v>12673</v>
      </c>
      <c r="I813" t="s">
        <v>23</v>
      </c>
      <c r="J813">
        <v>0.1</v>
      </c>
      <c r="K813">
        <v>13000</v>
      </c>
      <c r="L813" s="5" t="s">
        <v>45</v>
      </c>
    </row>
    <row r="814" spans="1:12" x14ac:dyDescent="0.3">
      <c r="A814" t="s">
        <v>1086</v>
      </c>
      <c r="B814" t="s">
        <v>82</v>
      </c>
      <c r="C814" t="s">
        <v>51</v>
      </c>
      <c r="D814" t="s">
        <v>52</v>
      </c>
      <c r="E814" t="s">
        <v>16</v>
      </c>
      <c r="F814" t="s">
        <v>44</v>
      </c>
      <c r="G814" t="s">
        <v>18</v>
      </c>
      <c r="H814">
        <v>14103</v>
      </c>
      <c r="I814" t="s">
        <v>19</v>
      </c>
      <c r="J814">
        <v>0.2</v>
      </c>
      <c r="K814">
        <v>13000</v>
      </c>
      <c r="L814" s="6">
        <v>45413</v>
      </c>
    </row>
    <row r="815" spans="1:12" x14ac:dyDescent="0.3">
      <c r="A815" t="s">
        <v>1087</v>
      </c>
      <c r="B815" t="s">
        <v>465</v>
      </c>
      <c r="C815" t="s">
        <v>72</v>
      </c>
      <c r="D815" t="s">
        <v>73</v>
      </c>
      <c r="E815" t="s">
        <v>16</v>
      </c>
      <c r="F815" t="s">
        <v>17</v>
      </c>
      <c r="G815" t="s">
        <v>40</v>
      </c>
      <c r="H815">
        <v>10635</v>
      </c>
      <c r="I815" t="s">
        <v>19</v>
      </c>
      <c r="J815">
        <v>0.2</v>
      </c>
      <c r="K815">
        <v>9000</v>
      </c>
      <c r="L815" s="5" t="s">
        <v>69</v>
      </c>
    </row>
    <row r="816" spans="1:12" x14ac:dyDescent="0.3">
      <c r="A816" t="s">
        <v>1088</v>
      </c>
      <c r="B816" t="s">
        <v>181</v>
      </c>
      <c r="C816" t="s">
        <v>14</v>
      </c>
      <c r="D816" t="s">
        <v>15</v>
      </c>
      <c r="E816" t="s">
        <v>16</v>
      </c>
      <c r="F816" t="s">
        <v>44</v>
      </c>
      <c r="G816" t="s">
        <v>40</v>
      </c>
      <c r="H816">
        <v>14949</v>
      </c>
      <c r="I816" t="s">
        <v>36</v>
      </c>
      <c r="J816">
        <v>0.3</v>
      </c>
      <c r="K816">
        <v>14000</v>
      </c>
      <c r="L816" s="5" t="s">
        <v>132</v>
      </c>
    </row>
    <row r="817" spans="1:12" x14ac:dyDescent="0.3">
      <c r="A817" t="s">
        <v>1089</v>
      </c>
      <c r="B817" t="s">
        <v>266</v>
      </c>
      <c r="C817" t="s">
        <v>14</v>
      </c>
      <c r="D817" t="s">
        <v>15</v>
      </c>
      <c r="E817" t="s">
        <v>16</v>
      </c>
      <c r="F817" t="s">
        <v>27</v>
      </c>
      <c r="G817" t="s">
        <v>40</v>
      </c>
      <c r="H817">
        <v>13871</v>
      </c>
      <c r="I817" t="s">
        <v>23</v>
      </c>
      <c r="J817">
        <v>0.1</v>
      </c>
      <c r="K817">
        <v>14000</v>
      </c>
      <c r="L817" s="5" t="s">
        <v>188</v>
      </c>
    </row>
    <row r="818" spans="1:12" x14ac:dyDescent="0.3">
      <c r="A818" t="s">
        <v>1090</v>
      </c>
      <c r="B818" t="s">
        <v>26</v>
      </c>
      <c r="C818" t="s">
        <v>72</v>
      </c>
      <c r="D818" t="s">
        <v>73</v>
      </c>
      <c r="E818" t="s">
        <v>16</v>
      </c>
      <c r="F818" t="s">
        <v>27</v>
      </c>
      <c r="G818" t="s">
        <v>28</v>
      </c>
      <c r="H818">
        <v>8586</v>
      </c>
      <c r="I818" t="s">
        <v>29</v>
      </c>
      <c r="K818">
        <v>9000</v>
      </c>
      <c r="L818" s="5" t="s">
        <v>198</v>
      </c>
    </row>
    <row r="819" spans="1:12" x14ac:dyDescent="0.3">
      <c r="A819" t="s">
        <v>1091</v>
      </c>
      <c r="B819" t="s">
        <v>1068</v>
      </c>
      <c r="C819" t="s">
        <v>51</v>
      </c>
      <c r="D819" t="s">
        <v>52</v>
      </c>
      <c r="E819" t="s">
        <v>53</v>
      </c>
      <c r="F819" t="s">
        <v>17</v>
      </c>
      <c r="G819" t="s">
        <v>40</v>
      </c>
      <c r="H819">
        <v>14622</v>
      </c>
      <c r="I819" t="s">
        <v>36</v>
      </c>
      <c r="J819">
        <v>0.3</v>
      </c>
      <c r="K819">
        <v>13000</v>
      </c>
      <c r="L819" s="5" t="s">
        <v>326</v>
      </c>
    </row>
    <row r="820" spans="1:12" x14ac:dyDescent="0.3">
      <c r="A820" t="s">
        <v>1092</v>
      </c>
      <c r="B820" t="s">
        <v>679</v>
      </c>
      <c r="C820" t="s">
        <v>72</v>
      </c>
      <c r="D820" t="s">
        <v>73</v>
      </c>
      <c r="E820" t="s">
        <v>35</v>
      </c>
      <c r="F820" t="s">
        <v>17</v>
      </c>
      <c r="G820" t="s">
        <v>40</v>
      </c>
      <c r="H820">
        <v>9511</v>
      </c>
      <c r="I820" t="s">
        <v>23</v>
      </c>
      <c r="J820">
        <v>0.1</v>
      </c>
      <c r="K820">
        <v>9000</v>
      </c>
      <c r="L820" s="5" t="s">
        <v>57</v>
      </c>
    </row>
    <row r="821" spans="1:12" x14ac:dyDescent="0.3">
      <c r="A821" t="s">
        <v>1093</v>
      </c>
      <c r="B821" t="s">
        <v>93</v>
      </c>
      <c r="C821" t="s">
        <v>72</v>
      </c>
      <c r="D821" t="s">
        <v>73</v>
      </c>
      <c r="E821" t="s">
        <v>16</v>
      </c>
      <c r="F821" t="s">
        <v>17</v>
      </c>
      <c r="G821" t="s">
        <v>18</v>
      </c>
      <c r="H821">
        <v>9959</v>
      </c>
      <c r="I821" t="s">
        <v>29</v>
      </c>
      <c r="K821">
        <v>9000</v>
      </c>
      <c r="L821" s="6">
        <v>45505</v>
      </c>
    </row>
    <row r="822" spans="1:12" x14ac:dyDescent="0.3">
      <c r="A822" t="s">
        <v>1094</v>
      </c>
      <c r="B822" t="s">
        <v>157</v>
      </c>
      <c r="C822" t="s">
        <v>51</v>
      </c>
      <c r="D822" t="s">
        <v>52</v>
      </c>
      <c r="E822" t="s">
        <v>53</v>
      </c>
      <c r="F822" t="s">
        <v>17</v>
      </c>
      <c r="G822" t="s">
        <v>40</v>
      </c>
      <c r="H822">
        <v>12846</v>
      </c>
      <c r="I822" t="s">
        <v>23</v>
      </c>
      <c r="J822">
        <v>0.1</v>
      </c>
      <c r="K822">
        <v>13000</v>
      </c>
      <c r="L822" s="6">
        <v>45627</v>
      </c>
    </row>
    <row r="823" spans="1:12" x14ac:dyDescent="0.3">
      <c r="A823" t="s">
        <v>1095</v>
      </c>
      <c r="B823" t="s">
        <v>636</v>
      </c>
      <c r="C823" t="s">
        <v>51</v>
      </c>
      <c r="D823" t="s">
        <v>52</v>
      </c>
      <c r="E823" t="s">
        <v>53</v>
      </c>
      <c r="F823" t="s">
        <v>27</v>
      </c>
      <c r="G823" t="s">
        <v>40</v>
      </c>
      <c r="H823">
        <v>12327</v>
      </c>
      <c r="I823" t="s">
        <v>19</v>
      </c>
      <c r="J823">
        <v>0.2</v>
      </c>
      <c r="K823">
        <v>13000</v>
      </c>
      <c r="L823" s="5" t="s">
        <v>48</v>
      </c>
    </row>
    <row r="824" spans="1:12" x14ac:dyDescent="0.3">
      <c r="A824" t="s">
        <v>1096</v>
      </c>
      <c r="B824" t="s">
        <v>1036</v>
      </c>
      <c r="C824" t="s">
        <v>14</v>
      </c>
      <c r="D824" t="s">
        <v>15</v>
      </c>
      <c r="E824" t="s">
        <v>35</v>
      </c>
      <c r="F824" t="s">
        <v>44</v>
      </c>
      <c r="G824" t="s">
        <v>40</v>
      </c>
      <c r="H824">
        <v>14597</v>
      </c>
      <c r="I824" t="s">
        <v>36</v>
      </c>
      <c r="J824">
        <v>0.3</v>
      </c>
      <c r="K824">
        <v>14000</v>
      </c>
      <c r="L824" s="6">
        <v>45444</v>
      </c>
    </row>
    <row r="825" spans="1:12" x14ac:dyDescent="0.3">
      <c r="A825" t="s">
        <v>1097</v>
      </c>
      <c r="B825" t="s">
        <v>584</v>
      </c>
      <c r="C825" t="s">
        <v>72</v>
      </c>
      <c r="D825" t="s">
        <v>73</v>
      </c>
      <c r="E825" t="s">
        <v>16</v>
      </c>
      <c r="F825" t="s">
        <v>44</v>
      </c>
      <c r="G825" t="s">
        <v>28</v>
      </c>
      <c r="H825">
        <v>10890</v>
      </c>
      <c r="I825" t="s">
        <v>19</v>
      </c>
      <c r="J825">
        <v>0.2</v>
      </c>
      <c r="K825">
        <v>9000</v>
      </c>
      <c r="L825" s="5" t="s">
        <v>54</v>
      </c>
    </row>
    <row r="826" spans="1:12" x14ac:dyDescent="0.3">
      <c r="A826" t="s">
        <v>1098</v>
      </c>
      <c r="B826" t="s">
        <v>424</v>
      </c>
      <c r="C826" t="s">
        <v>14</v>
      </c>
      <c r="D826" t="s">
        <v>15</v>
      </c>
      <c r="E826" t="s">
        <v>35</v>
      </c>
      <c r="F826" t="s">
        <v>17</v>
      </c>
      <c r="G826" t="s">
        <v>28</v>
      </c>
      <c r="H826">
        <v>15568</v>
      </c>
      <c r="I826" t="s">
        <v>19</v>
      </c>
      <c r="J826">
        <v>0.2</v>
      </c>
      <c r="K826">
        <v>14000</v>
      </c>
      <c r="L826" s="6">
        <v>45597</v>
      </c>
    </row>
    <row r="827" spans="1:12" x14ac:dyDescent="0.3">
      <c r="A827" t="s">
        <v>1099</v>
      </c>
      <c r="B827" t="s">
        <v>448</v>
      </c>
      <c r="C827" t="s">
        <v>51</v>
      </c>
      <c r="D827" t="s">
        <v>52</v>
      </c>
      <c r="E827" t="s">
        <v>16</v>
      </c>
      <c r="F827" t="s">
        <v>27</v>
      </c>
      <c r="G827" t="s">
        <v>40</v>
      </c>
      <c r="H827">
        <v>12261</v>
      </c>
      <c r="I827" t="s">
        <v>36</v>
      </c>
      <c r="J827">
        <v>0.3</v>
      </c>
      <c r="K827">
        <v>13000</v>
      </c>
      <c r="L827" s="5" t="s">
        <v>373</v>
      </c>
    </row>
    <row r="828" spans="1:12" x14ac:dyDescent="0.3">
      <c r="A828" t="s">
        <v>1100</v>
      </c>
      <c r="B828" t="s">
        <v>332</v>
      </c>
      <c r="C828" t="s">
        <v>33</v>
      </c>
      <c r="D828" t="s">
        <v>34</v>
      </c>
      <c r="E828" t="s">
        <v>16</v>
      </c>
      <c r="F828" t="s">
        <v>27</v>
      </c>
      <c r="G828" t="s">
        <v>18</v>
      </c>
      <c r="H828">
        <v>18680</v>
      </c>
      <c r="I828" t="s">
        <v>19</v>
      </c>
      <c r="J828">
        <v>0.2</v>
      </c>
      <c r="K828">
        <v>17000</v>
      </c>
      <c r="L828" s="5" t="s">
        <v>85</v>
      </c>
    </row>
    <row r="829" spans="1:12" x14ac:dyDescent="0.3">
      <c r="A829" t="s">
        <v>1101</v>
      </c>
      <c r="B829" t="s">
        <v>128</v>
      </c>
      <c r="C829" t="s">
        <v>33</v>
      </c>
      <c r="D829" t="s">
        <v>34</v>
      </c>
      <c r="E829" t="s">
        <v>35</v>
      </c>
      <c r="F829" t="s">
        <v>17</v>
      </c>
      <c r="G829" t="s">
        <v>40</v>
      </c>
      <c r="H829">
        <v>18503</v>
      </c>
      <c r="K829">
        <v>17000</v>
      </c>
      <c r="L829" s="6">
        <v>45384</v>
      </c>
    </row>
    <row r="830" spans="1:12" x14ac:dyDescent="0.3">
      <c r="A830" t="s">
        <v>1102</v>
      </c>
      <c r="B830" t="s">
        <v>75</v>
      </c>
      <c r="C830" t="s">
        <v>72</v>
      </c>
      <c r="D830" t="s">
        <v>73</v>
      </c>
      <c r="E830" t="s">
        <v>35</v>
      </c>
      <c r="F830" t="s">
        <v>27</v>
      </c>
      <c r="G830" t="s">
        <v>28</v>
      </c>
      <c r="H830">
        <v>9701</v>
      </c>
      <c r="K830">
        <v>9000</v>
      </c>
      <c r="L830" s="5" t="s">
        <v>192</v>
      </c>
    </row>
    <row r="831" spans="1:12" x14ac:dyDescent="0.3">
      <c r="A831" t="s">
        <v>1103</v>
      </c>
      <c r="B831" t="s">
        <v>563</v>
      </c>
      <c r="C831" t="s">
        <v>14</v>
      </c>
      <c r="D831" t="s">
        <v>15</v>
      </c>
      <c r="E831" t="s">
        <v>16</v>
      </c>
      <c r="F831" t="s">
        <v>44</v>
      </c>
      <c r="G831" t="s">
        <v>18</v>
      </c>
      <c r="H831">
        <v>13002</v>
      </c>
      <c r="I831" t="s">
        <v>29</v>
      </c>
      <c r="K831">
        <v>14000</v>
      </c>
      <c r="L831" s="5" t="s">
        <v>37</v>
      </c>
    </row>
    <row r="832" spans="1:12" x14ac:dyDescent="0.3">
      <c r="A832" t="s">
        <v>1104</v>
      </c>
      <c r="B832" t="s">
        <v>242</v>
      </c>
      <c r="C832" t="s">
        <v>51</v>
      </c>
      <c r="D832" t="s">
        <v>52</v>
      </c>
      <c r="E832" t="s">
        <v>35</v>
      </c>
      <c r="F832" t="s">
        <v>27</v>
      </c>
      <c r="G832" t="s">
        <v>18</v>
      </c>
      <c r="H832">
        <v>11225</v>
      </c>
      <c r="I832" t="s">
        <v>36</v>
      </c>
      <c r="J832">
        <v>0.3</v>
      </c>
      <c r="K832">
        <v>13000</v>
      </c>
      <c r="L832" s="6">
        <v>45352</v>
      </c>
    </row>
    <row r="833" spans="1:12" x14ac:dyDescent="0.3">
      <c r="A833" t="s">
        <v>1105</v>
      </c>
      <c r="B833" t="s">
        <v>655</v>
      </c>
      <c r="C833" t="s">
        <v>14</v>
      </c>
      <c r="D833" t="s">
        <v>15</v>
      </c>
      <c r="E833" t="s">
        <v>16</v>
      </c>
      <c r="F833" t="s">
        <v>44</v>
      </c>
      <c r="G833" t="s">
        <v>28</v>
      </c>
      <c r="H833">
        <v>13222</v>
      </c>
      <c r="I833" t="s">
        <v>36</v>
      </c>
      <c r="J833">
        <v>0.3</v>
      </c>
      <c r="K833">
        <v>14000</v>
      </c>
      <c r="L833" s="5" t="s">
        <v>333</v>
      </c>
    </row>
    <row r="834" spans="1:12" x14ac:dyDescent="0.3">
      <c r="A834" t="s">
        <v>1106</v>
      </c>
      <c r="B834" t="s">
        <v>50</v>
      </c>
      <c r="C834" t="s">
        <v>14</v>
      </c>
      <c r="D834" t="s">
        <v>15</v>
      </c>
      <c r="E834" t="s">
        <v>53</v>
      </c>
      <c r="F834" t="s">
        <v>27</v>
      </c>
      <c r="G834" t="s">
        <v>18</v>
      </c>
      <c r="H834">
        <v>14752</v>
      </c>
      <c r="I834" t="s">
        <v>36</v>
      </c>
      <c r="J834">
        <v>0.3</v>
      </c>
      <c r="K834">
        <v>14000</v>
      </c>
      <c r="L834" s="6">
        <v>45537</v>
      </c>
    </row>
    <row r="835" spans="1:12" x14ac:dyDescent="0.3">
      <c r="A835" t="s">
        <v>1107</v>
      </c>
      <c r="B835" t="s">
        <v>340</v>
      </c>
      <c r="C835" t="s">
        <v>51</v>
      </c>
      <c r="D835" t="s">
        <v>52</v>
      </c>
      <c r="E835" t="s">
        <v>53</v>
      </c>
      <c r="F835" t="s">
        <v>44</v>
      </c>
      <c r="G835" t="s">
        <v>28</v>
      </c>
      <c r="H835">
        <v>12475</v>
      </c>
      <c r="I835" t="s">
        <v>23</v>
      </c>
      <c r="J835">
        <v>0.1</v>
      </c>
      <c r="K835">
        <v>13000</v>
      </c>
      <c r="L835" s="6">
        <v>45444</v>
      </c>
    </row>
    <row r="836" spans="1:12" x14ac:dyDescent="0.3">
      <c r="A836" t="s">
        <v>1108</v>
      </c>
      <c r="B836" t="s">
        <v>1109</v>
      </c>
      <c r="C836" t="s">
        <v>33</v>
      </c>
      <c r="D836" t="s">
        <v>34</v>
      </c>
      <c r="E836" t="s">
        <v>53</v>
      </c>
      <c r="F836" t="s">
        <v>17</v>
      </c>
      <c r="G836" t="s">
        <v>18</v>
      </c>
      <c r="H836">
        <v>18106</v>
      </c>
      <c r="K836">
        <v>17000</v>
      </c>
      <c r="L836" s="5" t="s">
        <v>62</v>
      </c>
    </row>
    <row r="837" spans="1:12" x14ac:dyDescent="0.3">
      <c r="A837" t="s">
        <v>1110</v>
      </c>
      <c r="B837" t="s">
        <v>941</v>
      </c>
      <c r="C837" t="s">
        <v>33</v>
      </c>
      <c r="D837" t="s">
        <v>34</v>
      </c>
      <c r="E837" t="s">
        <v>53</v>
      </c>
      <c r="F837" t="s">
        <v>27</v>
      </c>
      <c r="G837" t="s">
        <v>18</v>
      </c>
      <c r="H837">
        <v>17845</v>
      </c>
      <c r="I837" t="s">
        <v>36</v>
      </c>
      <c r="J837">
        <v>0.3</v>
      </c>
      <c r="K837">
        <v>17000</v>
      </c>
      <c r="L837" s="5" t="s">
        <v>165</v>
      </c>
    </row>
    <row r="838" spans="1:12" x14ac:dyDescent="0.3">
      <c r="A838" t="s">
        <v>1111</v>
      </c>
      <c r="B838" t="s">
        <v>424</v>
      </c>
      <c r="C838" t="s">
        <v>51</v>
      </c>
      <c r="D838" t="s">
        <v>52</v>
      </c>
      <c r="E838" t="s">
        <v>16</v>
      </c>
      <c r="F838" t="s">
        <v>27</v>
      </c>
      <c r="G838" t="s">
        <v>28</v>
      </c>
      <c r="H838">
        <v>11238</v>
      </c>
      <c r="I838" t="s">
        <v>23</v>
      </c>
      <c r="J838">
        <v>0.1</v>
      </c>
      <c r="K838">
        <v>13000</v>
      </c>
      <c r="L838" s="6">
        <v>45445</v>
      </c>
    </row>
    <row r="839" spans="1:12" x14ac:dyDescent="0.3">
      <c r="A839" t="s">
        <v>1112</v>
      </c>
      <c r="B839" t="s">
        <v>801</v>
      </c>
      <c r="C839" t="s">
        <v>14</v>
      </c>
      <c r="D839" t="s">
        <v>15</v>
      </c>
      <c r="E839" t="s">
        <v>53</v>
      </c>
      <c r="F839" t="s">
        <v>44</v>
      </c>
      <c r="G839" t="s">
        <v>28</v>
      </c>
      <c r="H839">
        <v>14477</v>
      </c>
      <c r="I839" t="s">
        <v>36</v>
      </c>
      <c r="J839">
        <v>0.3</v>
      </c>
      <c r="K839">
        <v>14000</v>
      </c>
      <c r="L839" s="5" t="s">
        <v>69</v>
      </c>
    </row>
    <row r="840" spans="1:12" x14ac:dyDescent="0.3">
      <c r="A840" t="s">
        <v>1113</v>
      </c>
      <c r="B840" t="s">
        <v>873</v>
      </c>
      <c r="C840" t="s">
        <v>33</v>
      </c>
      <c r="D840" t="s">
        <v>34</v>
      </c>
      <c r="E840" t="s">
        <v>53</v>
      </c>
      <c r="F840" t="s">
        <v>44</v>
      </c>
      <c r="G840" t="s">
        <v>28</v>
      </c>
      <c r="H840">
        <v>17552</v>
      </c>
      <c r="I840" t="s">
        <v>36</v>
      </c>
      <c r="J840">
        <v>0.3</v>
      </c>
      <c r="K840">
        <v>17000</v>
      </c>
      <c r="L840" s="5" t="s">
        <v>45</v>
      </c>
    </row>
    <row r="841" spans="1:12" x14ac:dyDescent="0.3">
      <c r="A841" t="s">
        <v>1114</v>
      </c>
      <c r="B841" t="s">
        <v>756</v>
      </c>
      <c r="C841" t="s">
        <v>72</v>
      </c>
      <c r="D841" t="s">
        <v>73</v>
      </c>
      <c r="E841" t="s">
        <v>16</v>
      </c>
      <c r="F841" t="s">
        <v>44</v>
      </c>
      <c r="G841" t="s">
        <v>28</v>
      </c>
      <c r="H841">
        <v>9038</v>
      </c>
      <c r="K841">
        <v>9000</v>
      </c>
      <c r="L841" s="5" t="s">
        <v>230</v>
      </c>
    </row>
    <row r="842" spans="1:12" x14ac:dyDescent="0.3">
      <c r="A842" t="s">
        <v>1115</v>
      </c>
      <c r="B842" t="s">
        <v>756</v>
      </c>
      <c r="C842" t="s">
        <v>51</v>
      </c>
      <c r="D842" t="s">
        <v>52</v>
      </c>
      <c r="E842" t="s">
        <v>16</v>
      </c>
      <c r="F842" t="s">
        <v>17</v>
      </c>
      <c r="G842" t="s">
        <v>18</v>
      </c>
      <c r="H842">
        <v>11006</v>
      </c>
      <c r="I842" t="s">
        <v>23</v>
      </c>
      <c r="J842">
        <v>0.1</v>
      </c>
      <c r="K842">
        <v>13000</v>
      </c>
      <c r="L842" s="6">
        <v>45323</v>
      </c>
    </row>
    <row r="843" spans="1:12" x14ac:dyDescent="0.3">
      <c r="A843" t="s">
        <v>1116</v>
      </c>
      <c r="B843" t="s">
        <v>367</v>
      </c>
      <c r="C843" t="s">
        <v>14</v>
      </c>
      <c r="D843" t="s">
        <v>15</v>
      </c>
      <c r="E843" t="s">
        <v>16</v>
      </c>
      <c r="F843" t="s">
        <v>27</v>
      </c>
      <c r="G843" t="s">
        <v>28</v>
      </c>
      <c r="H843">
        <v>13698</v>
      </c>
      <c r="K843">
        <v>14000</v>
      </c>
      <c r="L843" s="6">
        <v>45352</v>
      </c>
    </row>
    <row r="844" spans="1:12" x14ac:dyDescent="0.3">
      <c r="A844" t="s">
        <v>1117</v>
      </c>
      <c r="B844" t="s">
        <v>315</v>
      </c>
      <c r="C844" t="s">
        <v>51</v>
      </c>
      <c r="D844" t="s">
        <v>52</v>
      </c>
      <c r="E844" t="s">
        <v>35</v>
      </c>
      <c r="F844" t="s">
        <v>44</v>
      </c>
      <c r="G844" t="s">
        <v>18</v>
      </c>
      <c r="H844">
        <v>13826</v>
      </c>
      <c r="I844" t="s">
        <v>36</v>
      </c>
      <c r="J844">
        <v>0.3</v>
      </c>
      <c r="K844">
        <v>13000</v>
      </c>
      <c r="L844" s="5" t="s">
        <v>170</v>
      </c>
    </row>
    <row r="845" spans="1:12" x14ac:dyDescent="0.3">
      <c r="A845" t="s">
        <v>1118</v>
      </c>
      <c r="B845" t="s">
        <v>688</v>
      </c>
      <c r="C845" t="s">
        <v>33</v>
      </c>
      <c r="D845" t="s">
        <v>34</v>
      </c>
      <c r="E845" t="s">
        <v>53</v>
      </c>
      <c r="F845" t="s">
        <v>44</v>
      </c>
      <c r="G845" t="s">
        <v>28</v>
      </c>
      <c r="H845">
        <v>16326</v>
      </c>
      <c r="I845" t="s">
        <v>23</v>
      </c>
      <c r="J845">
        <v>0.1</v>
      </c>
      <c r="K845">
        <v>17000</v>
      </c>
      <c r="L845" s="6">
        <v>45505</v>
      </c>
    </row>
    <row r="846" spans="1:12" x14ac:dyDescent="0.3">
      <c r="A846" t="s">
        <v>1119</v>
      </c>
      <c r="B846" t="s">
        <v>352</v>
      </c>
      <c r="C846" t="s">
        <v>33</v>
      </c>
      <c r="D846" t="s">
        <v>34</v>
      </c>
      <c r="E846" t="s">
        <v>53</v>
      </c>
      <c r="F846" t="s">
        <v>44</v>
      </c>
      <c r="G846" t="s">
        <v>28</v>
      </c>
      <c r="H846">
        <v>17523</v>
      </c>
      <c r="I846" t="s">
        <v>23</v>
      </c>
      <c r="J846">
        <v>0.1</v>
      </c>
      <c r="K846">
        <v>17000</v>
      </c>
      <c r="L846" s="5" t="s">
        <v>62</v>
      </c>
    </row>
    <row r="847" spans="1:12" x14ac:dyDescent="0.3">
      <c r="A847" t="s">
        <v>1120</v>
      </c>
      <c r="B847" t="s">
        <v>39</v>
      </c>
      <c r="C847" t="s">
        <v>33</v>
      </c>
      <c r="D847" t="s">
        <v>34</v>
      </c>
      <c r="E847" t="s">
        <v>53</v>
      </c>
      <c r="F847" t="s">
        <v>44</v>
      </c>
      <c r="G847" t="s">
        <v>40</v>
      </c>
      <c r="H847">
        <v>18752</v>
      </c>
      <c r="K847">
        <v>17000</v>
      </c>
      <c r="L847" s="5" t="s">
        <v>230</v>
      </c>
    </row>
    <row r="848" spans="1:12" x14ac:dyDescent="0.3">
      <c r="A848" t="s">
        <v>1121</v>
      </c>
      <c r="B848" t="s">
        <v>80</v>
      </c>
      <c r="C848" t="s">
        <v>51</v>
      </c>
      <c r="D848" t="s">
        <v>52</v>
      </c>
      <c r="E848" t="s">
        <v>53</v>
      </c>
      <c r="F848" t="s">
        <v>27</v>
      </c>
      <c r="G848" t="s">
        <v>28</v>
      </c>
      <c r="H848">
        <v>12886</v>
      </c>
      <c r="I848" t="s">
        <v>29</v>
      </c>
      <c r="K848">
        <v>13000</v>
      </c>
      <c r="L848" s="5" t="s">
        <v>211</v>
      </c>
    </row>
    <row r="849" spans="1:12" x14ac:dyDescent="0.3">
      <c r="A849" t="s">
        <v>1122</v>
      </c>
      <c r="B849" t="s">
        <v>838</v>
      </c>
      <c r="C849" t="s">
        <v>72</v>
      </c>
      <c r="D849" t="s">
        <v>73</v>
      </c>
      <c r="E849" t="s">
        <v>16</v>
      </c>
      <c r="F849" t="s">
        <v>27</v>
      </c>
      <c r="G849" t="s">
        <v>28</v>
      </c>
      <c r="H849">
        <v>8226</v>
      </c>
      <c r="I849" t="s">
        <v>29</v>
      </c>
      <c r="K849">
        <v>9000</v>
      </c>
      <c r="L849" s="5" t="s">
        <v>373</v>
      </c>
    </row>
    <row r="850" spans="1:12" x14ac:dyDescent="0.3">
      <c r="A850" t="s">
        <v>1123</v>
      </c>
      <c r="B850" t="s">
        <v>352</v>
      </c>
      <c r="C850" t="s">
        <v>14</v>
      </c>
      <c r="D850" t="s">
        <v>15</v>
      </c>
      <c r="E850" t="s">
        <v>35</v>
      </c>
      <c r="F850" t="s">
        <v>44</v>
      </c>
      <c r="G850" t="s">
        <v>28</v>
      </c>
      <c r="H850">
        <v>13358</v>
      </c>
      <c r="I850" t="s">
        <v>36</v>
      </c>
      <c r="J850">
        <v>0.3</v>
      </c>
      <c r="K850">
        <v>14000</v>
      </c>
      <c r="L850" s="6">
        <v>45413</v>
      </c>
    </row>
    <row r="851" spans="1:12" x14ac:dyDescent="0.3">
      <c r="A851" t="s">
        <v>1124</v>
      </c>
      <c r="B851" t="s">
        <v>289</v>
      </c>
      <c r="C851" t="s">
        <v>14</v>
      </c>
      <c r="D851" t="s">
        <v>15</v>
      </c>
      <c r="E851" t="s">
        <v>53</v>
      </c>
      <c r="F851" t="s">
        <v>17</v>
      </c>
      <c r="G851" t="s">
        <v>28</v>
      </c>
      <c r="H851">
        <v>14188</v>
      </c>
      <c r="I851" t="s">
        <v>19</v>
      </c>
      <c r="J851">
        <v>0.2</v>
      </c>
      <c r="K851">
        <v>14000</v>
      </c>
      <c r="L851" s="6">
        <v>45445</v>
      </c>
    </row>
    <row r="852" spans="1:12" x14ac:dyDescent="0.3">
      <c r="A852" t="s">
        <v>1125</v>
      </c>
      <c r="B852" t="s">
        <v>372</v>
      </c>
      <c r="C852" t="s">
        <v>51</v>
      </c>
      <c r="D852" t="s">
        <v>52</v>
      </c>
      <c r="E852" t="s">
        <v>16</v>
      </c>
      <c r="F852" t="s">
        <v>27</v>
      </c>
      <c r="G852" t="s">
        <v>40</v>
      </c>
      <c r="H852">
        <v>13888</v>
      </c>
      <c r="I852" t="s">
        <v>36</v>
      </c>
      <c r="J852">
        <v>0.3</v>
      </c>
      <c r="K852">
        <v>13000</v>
      </c>
      <c r="L852" s="5" t="s">
        <v>48</v>
      </c>
    </row>
    <row r="853" spans="1:12" x14ac:dyDescent="0.3">
      <c r="A853" t="s">
        <v>1126</v>
      </c>
      <c r="B853" t="s">
        <v>620</v>
      </c>
      <c r="C853" t="s">
        <v>72</v>
      </c>
      <c r="D853" t="s">
        <v>73</v>
      </c>
      <c r="E853" t="s">
        <v>35</v>
      </c>
      <c r="F853" t="s">
        <v>17</v>
      </c>
      <c r="G853" t="s">
        <v>18</v>
      </c>
      <c r="H853">
        <v>8522</v>
      </c>
      <c r="K853">
        <v>9000</v>
      </c>
      <c r="L853" s="5" t="s">
        <v>62</v>
      </c>
    </row>
    <row r="854" spans="1:12" x14ac:dyDescent="0.3">
      <c r="A854" t="s">
        <v>1127</v>
      </c>
      <c r="B854" t="s">
        <v>322</v>
      </c>
      <c r="C854" t="s">
        <v>33</v>
      </c>
      <c r="D854" t="s">
        <v>34</v>
      </c>
      <c r="E854" t="s">
        <v>35</v>
      </c>
      <c r="F854" t="s">
        <v>27</v>
      </c>
      <c r="G854" t="s">
        <v>40</v>
      </c>
      <c r="H854">
        <v>18215</v>
      </c>
      <c r="I854" t="s">
        <v>23</v>
      </c>
      <c r="J854">
        <v>0.1</v>
      </c>
      <c r="K854">
        <v>17000</v>
      </c>
      <c r="L854" s="5" t="s">
        <v>326</v>
      </c>
    </row>
    <row r="855" spans="1:12" x14ac:dyDescent="0.3">
      <c r="A855" t="s">
        <v>1128</v>
      </c>
      <c r="B855" t="s">
        <v>262</v>
      </c>
      <c r="C855" t="s">
        <v>72</v>
      </c>
      <c r="D855" t="s">
        <v>73</v>
      </c>
      <c r="E855" t="s">
        <v>16</v>
      </c>
      <c r="F855" t="s">
        <v>27</v>
      </c>
      <c r="G855" t="s">
        <v>40</v>
      </c>
      <c r="H855">
        <v>10706</v>
      </c>
      <c r="I855" t="s">
        <v>29</v>
      </c>
      <c r="K855">
        <v>9000</v>
      </c>
      <c r="L855" s="6">
        <v>45566</v>
      </c>
    </row>
    <row r="856" spans="1:12" x14ac:dyDescent="0.3">
      <c r="A856" t="s">
        <v>1129</v>
      </c>
      <c r="B856" t="s">
        <v>427</v>
      </c>
      <c r="C856" t="s">
        <v>72</v>
      </c>
      <c r="D856" t="s">
        <v>73</v>
      </c>
      <c r="E856" t="s">
        <v>16</v>
      </c>
      <c r="F856" t="s">
        <v>44</v>
      </c>
      <c r="G856" t="s">
        <v>40</v>
      </c>
      <c r="H856">
        <v>10176</v>
      </c>
      <c r="I856" t="s">
        <v>36</v>
      </c>
      <c r="J856">
        <v>0.3</v>
      </c>
      <c r="K856">
        <v>9000</v>
      </c>
      <c r="L856" s="6">
        <v>45566</v>
      </c>
    </row>
    <row r="857" spans="1:12" x14ac:dyDescent="0.3">
      <c r="A857" t="s">
        <v>1130</v>
      </c>
      <c r="B857" t="s">
        <v>164</v>
      </c>
      <c r="C857" t="s">
        <v>14</v>
      </c>
      <c r="D857" t="s">
        <v>15</v>
      </c>
      <c r="E857" t="s">
        <v>16</v>
      </c>
      <c r="F857" t="s">
        <v>44</v>
      </c>
      <c r="G857" t="s">
        <v>18</v>
      </c>
      <c r="H857">
        <v>12840</v>
      </c>
      <c r="I857" t="s">
        <v>23</v>
      </c>
      <c r="J857">
        <v>0.1</v>
      </c>
      <c r="K857">
        <v>14000</v>
      </c>
      <c r="L857" s="5" t="s">
        <v>192</v>
      </c>
    </row>
    <row r="858" spans="1:12" x14ac:dyDescent="0.3">
      <c r="A858" t="s">
        <v>1131</v>
      </c>
      <c r="B858" t="s">
        <v>119</v>
      </c>
      <c r="C858" t="s">
        <v>14</v>
      </c>
      <c r="D858" t="s">
        <v>15</v>
      </c>
      <c r="E858" t="s">
        <v>35</v>
      </c>
      <c r="F858" t="s">
        <v>17</v>
      </c>
      <c r="G858" t="s">
        <v>18</v>
      </c>
      <c r="H858">
        <v>14814</v>
      </c>
      <c r="I858" t="s">
        <v>29</v>
      </c>
      <c r="K858">
        <v>14000</v>
      </c>
      <c r="L858" s="5" t="s">
        <v>78</v>
      </c>
    </row>
    <row r="859" spans="1:12" x14ac:dyDescent="0.3">
      <c r="A859" t="s">
        <v>1132</v>
      </c>
      <c r="B859" t="s">
        <v>468</v>
      </c>
      <c r="C859" t="s">
        <v>72</v>
      </c>
      <c r="D859" t="s">
        <v>73</v>
      </c>
      <c r="E859" t="s">
        <v>35</v>
      </c>
      <c r="F859" t="s">
        <v>27</v>
      </c>
      <c r="G859" t="s">
        <v>28</v>
      </c>
      <c r="H859">
        <v>10138</v>
      </c>
      <c r="I859" t="s">
        <v>36</v>
      </c>
      <c r="J859">
        <v>0.3</v>
      </c>
      <c r="K859">
        <v>9000</v>
      </c>
      <c r="L859" s="6">
        <v>45323</v>
      </c>
    </row>
    <row r="860" spans="1:12" x14ac:dyDescent="0.3">
      <c r="A860" t="s">
        <v>1133</v>
      </c>
      <c r="B860" t="s">
        <v>615</v>
      </c>
      <c r="C860" t="s">
        <v>33</v>
      </c>
      <c r="D860" t="s">
        <v>34</v>
      </c>
      <c r="E860" t="s">
        <v>16</v>
      </c>
      <c r="F860" t="s">
        <v>27</v>
      </c>
      <c r="G860" t="s">
        <v>40</v>
      </c>
      <c r="H860">
        <v>15821</v>
      </c>
      <c r="I860" t="s">
        <v>19</v>
      </c>
      <c r="J860">
        <v>0.2</v>
      </c>
      <c r="K860">
        <v>17000</v>
      </c>
      <c r="L860" s="5" t="s">
        <v>117</v>
      </c>
    </row>
    <row r="861" spans="1:12" x14ac:dyDescent="0.3">
      <c r="A861" t="s">
        <v>1134</v>
      </c>
      <c r="B861" t="s">
        <v>342</v>
      </c>
      <c r="C861" t="s">
        <v>33</v>
      </c>
      <c r="D861" t="s">
        <v>34</v>
      </c>
      <c r="E861" t="s">
        <v>53</v>
      </c>
      <c r="F861" t="s">
        <v>44</v>
      </c>
      <c r="G861" t="s">
        <v>18</v>
      </c>
      <c r="H861">
        <v>16116</v>
      </c>
      <c r="I861" t="s">
        <v>19</v>
      </c>
      <c r="J861">
        <v>0.2</v>
      </c>
      <c r="K861">
        <v>17000</v>
      </c>
      <c r="L861" s="6">
        <v>45597</v>
      </c>
    </row>
    <row r="862" spans="1:12" x14ac:dyDescent="0.3">
      <c r="A862" t="s">
        <v>1135</v>
      </c>
      <c r="B862" t="s">
        <v>255</v>
      </c>
      <c r="C862" t="s">
        <v>14</v>
      </c>
      <c r="D862" t="s">
        <v>15</v>
      </c>
      <c r="E862" t="s">
        <v>16</v>
      </c>
      <c r="F862" t="s">
        <v>44</v>
      </c>
      <c r="G862" t="s">
        <v>28</v>
      </c>
      <c r="H862">
        <v>12419</v>
      </c>
      <c r="I862" t="s">
        <v>19</v>
      </c>
      <c r="J862">
        <v>0.2</v>
      </c>
      <c r="K862">
        <v>14000</v>
      </c>
      <c r="L862" s="6">
        <v>45384</v>
      </c>
    </row>
    <row r="863" spans="1:12" x14ac:dyDescent="0.3">
      <c r="A863" t="s">
        <v>1136</v>
      </c>
      <c r="B863" t="s">
        <v>336</v>
      </c>
      <c r="C863" t="s">
        <v>33</v>
      </c>
      <c r="D863" t="s">
        <v>34</v>
      </c>
      <c r="E863" t="s">
        <v>53</v>
      </c>
      <c r="F863" t="s">
        <v>27</v>
      </c>
      <c r="G863" t="s">
        <v>28</v>
      </c>
      <c r="H863">
        <v>18293</v>
      </c>
      <c r="I863" t="s">
        <v>36</v>
      </c>
      <c r="J863">
        <v>0.3</v>
      </c>
      <c r="K863">
        <v>17000</v>
      </c>
      <c r="L863" s="6">
        <v>45445</v>
      </c>
    </row>
    <row r="864" spans="1:12" x14ac:dyDescent="0.3">
      <c r="A864" t="s">
        <v>1137</v>
      </c>
      <c r="B864" t="s">
        <v>268</v>
      </c>
      <c r="C864" t="s">
        <v>14</v>
      </c>
      <c r="D864" t="s">
        <v>15</v>
      </c>
      <c r="E864" t="s">
        <v>53</v>
      </c>
      <c r="F864" t="s">
        <v>44</v>
      </c>
      <c r="G864" t="s">
        <v>40</v>
      </c>
      <c r="H864">
        <v>14214</v>
      </c>
      <c r="K864">
        <v>14000</v>
      </c>
      <c r="L864" s="6">
        <v>45383</v>
      </c>
    </row>
    <row r="865" spans="1:12" x14ac:dyDescent="0.3">
      <c r="A865" t="s">
        <v>1138</v>
      </c>
      <c r="B865" t="s">
        <v>593</v>
      </c>
      <c r="C865" t="s">
        <v>72</v>
      </c>
      <c r="D865" t="s">
        <v>73</v>
      </c>
      <c r="E865" t="s">
        <v>16</v>
      </c>
      <c r="F865" t="s">
        <v>27</v>
      </c>
      <c r="G865" t="s">
        <v>18</v>
      </c>
      <c r="H865">
        <v>8571</v>
      </c>
      <c r="I865" t="s">
        <v>23</v>
      </c>
      <c r="J865">
        <v>0.1</v>
      </c>
      <c r="K865">
        <v>9000</v>
      </c>
      <c r="L865" s="6">
        <v>45444</v>
      </c>
    </row>
    <row r="866" spans="1:12" x14ac:dyDescent="0.3">
      <c r="A866" t="s">
        <v>1139</v>
      </c>
      <c r="B866" t="s">
        <v>206</v>
      </c>
      <c r="C866" t="s">
        <v>51</v>
      </c>
      <c r="D866" t="s">
        <v>52</v>
      </c>
      <c r="E866" t="s">
        <v>16</v>
      </c>
      <c r="F866" t="s">
        <v>44</v>
      </c>
      <c r="G866" t="s">
        <v>28</v>
      </c>
      <c r="H866">
        <v>13578</v>
      </c>
      <c r="K866">
        <v>13000</v>
      </c>
      <c r="L866" s="6">
        <v>45537</v>
      </c>
    </row>
    <row r="867" spans="1:12" x14ac:dyDescent="0.3">
      <c r="A867" t="s">
        <v>1140</v>
      </c>
      <c r="B867" t="s">
        <v>1141</v>
      </c>
      <c r="C867" t="s">
        <v>33</v>
      </c>
      <c r="D867" t="s">
        <v>34</v>
      </c>
      <c r="E867" t="s">
        <v>35</v>
      </c>
      <c r="F867" t="s">
        <v>44</v>
      </c>
      <c r="G867" t="s">
        <v>28</v>
      </c>
      <c r="H867">
        <v>18314</v>
      </c>
      <c r="I867" t="s">
        <v>29</v>
      </c>
      <c r="K867">
        <v>17000</v>
      </c>
      <c r="L867" s="6">
        <v>45444</v>
      </c>
    </row>
    <row r="868" spans="1:12" x14ac:dyDescent="0.3">
      <c r="A868" t="s">
        <v>1142</v>
      </c>
      <c r="B868" t="s">
        <v>174</v>
      </c>
      <c r="C868" t="s">
        <v>72</v>
      </c>
      <c r="D868" t="s">
        <v>73</v>
      </c>
      <c r="E868" t="s">
        <v>16</v>
      </c>
      <c r="F868" t="s">
        <v>27</v>
      </c>
      <c r="G868" t="s">
        <v>18</v>
      </c>
      <c r="H868">
        <v>10329</v>
      </c>
      <c r="K868">
        <v>9000</v>
      </c>
      <c r="L868" s="6">
        <v>45474</v>
      </c>
    </row>
    <row r="869" spans="1:12" x14ac:dyDescent="0.3">
      <c r="A869" t="s">
        <v>1143</v>
      </c>
      <c r="B869" t="s">
        <v>144</v>
      </c>
      <c r="C869" t="s">
        <v>72</v>
      </c>
      <c r="D869" t="s">
        <v>73</v>
      </c>
      <c r="E869" t="s">
        <v>53</v>
      </c>
      <c r="F869" t="s">
        <v>27</v>
      </c>
      <c r="G869" t="s">
        <v>18</v>
      </c>
      <c r="H869">
        <v>7588</v>
      </c>
      <c r="I869" t="s">
        <v>29</v>
      </c>
      <c r="K869">
        <v>9000</v>
      </c>
      <c r="L869" s="5" t="s">
        <v>170</v>
      </c>
    </row>
    <row r="870" spans="1:12" x14ac:dyDescent="0.3">
      <c r="A870" t="s">
        <v>1144</v>
      </c>
      <c r="B870" t="s">
        <v>863</v>
      </c>
      <c r="C870" t="s">
        <v>72</v>
      </c>
      <c r="D870" t="s">
        <v>73</v>
      </c>
      <c r="E870" t="s">
        <v>35</v>
      </c>
      <c r="F870" t="s">
        <v>44</v>
      </c>
      <c r="G870" t="s">
        <v>28</v>
      </c>
      <c r="H870">
        <v>8353</v>
      </c>
      <c r="I870" t="s">
        <v>36</v>
      </c>
      <c r="J870">
        <v>0.3</v>
      </c>
      <c r="K870">
        <v>9000</v>
      </c>
      <c r="L870" s="5" t="s">
        <v>192</v>
      </c>
    </row>
    <row r="871" spans="1:12" x14ac:dyDescent="0.3">
      <c r="A871" t="s">
        <v>1145</v>
      </c>
      <c r="B871" t="s">
        <v>747</v>
      </c>
      <c r="C871" t="s">
        <v>14</v>
      </c>
      <c r="D871" t="s">
        <v>15</v>
      </c>
      <c r="E871" t="s">
        <v>53</v>
      </c>
      <c r="F871" t="s">
        <v>27</v>
      </c>
      <c r="G871" t="s">
        <v>40</v>
      </c>
      <c r="H871">
        <v>13960</v>
      </c>
      <c r="K871">
        <v>14000</v>
      </c>
      <c r="L871" s="5" t="s">
        <v>41</v>
      </c>
    </row>
    <row r="872" spans="1:12" x14ac:dyDescent="0.3">
      <c r="A872" t="s">
        <v>1146</v>
      </c>
      <c r="B872" t="s">
        <v>289</v>
      </c>
      <c r="C872" t="s">
        <v>33</v>
      </c>
      <c r="D872" t="s">
        <v>34</v>
      </c>
      <c r="E872" t="s">
        <v>16</v>
      </c>
      <c r="F872" t="s">
        <v>44</v>
      </c>
      <c r="G872" t="s">
        <v>18</v>
      </c>
      <c r="H872">
        <v>17080</v>
      </c>
      <c r="I872" t="s">
        <v>23</v>
      </c>
      <c r="J872">
        <v>0.1</v>
      </c>
      <c r="K872">
        <v>17000</v>
      </c>
      <c r="L872" s="5" t="s">
        <v>132</v>
      </c>
    </row>
    <row r="873" spans="1:12" x14ac:dyDescent="0.3">
      <c r="A873" t="s">
        <v>1147</v>
      </c>
      <c r="B873" t="s">
        <v>1148</v>
      </c>
      <c r="C873" t="s">
        <v>14</v>
      </c>
      <c r="D873" t="s">
        <v>15</v>
      </c>
      <c r="E873" t="s">
        <v>53</v>
      </c>
      <c r="F873" t="s">
        <v>44</v>
      </c>
      <c r="G873" t="s">
        <v>28</v>
      </c>
      <c r="H873">
        <v>12290</v>
      </c>
      <c r="I873" t="s">
        <v>36</v>
      </c>
      <c r="J873">
        <v>0.3</v>
      </c>
      <c r="K873">
        <v>14000</v>
      </c>
      <c r="L873" s="6">
        <v>45384</v>
      </c>
    </row>
    <row r="874" spans="1:12" x14ac:dyDescent="0.3">
      <c r="A874" t="s">
        <v>1149</v>
      </c>
      <c r="B874" t="s">
        <v>61</v>
      </c>
      <c r="C874" t="s">
        <v>72</v>
      </c>
      <c r="D874" t="s">
        <v>73</v>
      </c>
      <c r="E874" t="s">
        <v>35</v>
      </c>
      <c r="F874" t="s">
        <v>44</v>
      </c>
      <c r="G874" t="s">
        <v>18</v>
      </c>
      <c r="H874">
        <v>9244</v>
      </c>
      <c r="I874" t="s">
        <v>19</v>
      </c>
      <c r="J874">
        <v>0.2</v>
      </c>
      <c r="K874">
        <v>9000</v>
      </c>
      <c r="L874" s="5" t="s">
        <v>122</v>
      </c>
    </row>
    <row r="875" spans="1:12" x14ac:dyDescent="0.3">
      <c r="A875" t="s">
        <v>1150</v>
      </c>
      <c r="B875" t="s">
        <v>47</v>
      </c>
      <c r="C875" t="s">
        <v>33</v>
      </c>
      <c r="D875" t="s">
        <v>34</v>
      </c>
      <c r="E875" t="s">
        <v>35</v>
      </c>
      <c r="F875" t="s">
        <v>44</v>
      </c>
      <c r="G875" t="s">
        <v>28</v>
      </c>
      <c r="H875">
        <v>16765</v>
      </c>
      <c r="K875">
        <v>17000</v>
      </c>
      <c r="L875" s="6">
        <v>45445</v>
      </c>
    </row>
    <row r="876" spans="1:12" x14ac:dyDescent="0.3">
      <c r="A876" t="s">
        <v>1151</v>
      </c>
      <c r="B876" t="s">
        <v>638</v>
      </c>
      <c r="C876" t="s">
        <v>51</v>
      </c>
      <c r="D876" t="s">
        <v>52</v>
      </c>
      <c r="E876" t="s">
        <v>35</v>
      </c>
      <c r="F876" t="s">
        <v>44</v>
      </c>
      <c r="G876" t="s">
        <v>28</v>
      </c>
      <c r="H876">
        <v>11319</v>
      </c>
      <c r="I876" t="s">
        <v>29</v>
      </c>
      <c r="K876">
        <v>13000</v>
      </c>
      <c r="L876" s="5" t="s">
        <v>62</v>
      </c>
    </row>
    <row r="877" spans="1:12" x14ac:dyDescent="0.3">
      <c r="A877" t="s">
        <v>1152</v>
      </c>
      <c r="B877" t="s">
        <v>260</v>
      </c>
      <c r="C877" t="s">
        <v>72</v>
      </c>
      <c r="D877" t="s">
        <v>73</v>
      </c>
      <c r="E877" t="s">
        <v>53</v>
      </c>
      <c r="F877" t="s">
        <v>44</v>
      </c>
      <c r="G877" t="s">
        <v>18</v>
      </c>
      <c r="H877">
        <v>10367</v>
      </c>
      <c r="K877">
        <v>9000</v>
      </c>
      <c r="L877" s="6">
        <v>45627</v>
      </c>
    </row>
    <row r="878" spans="1:12" x14ac:dyDescent="0.3">
      <c r="A878" t="s">
        <v>1153</v>
      </c>
      <c r="B878" t="s">
        <v>82</v>
      </c>
      <c r="C878" t="s">
        <v>14</v>
      </c>
      <c r="D878" t="s">
        <v>15</v>
      </c>
      <c r="E878" t="s">
        <v>16</v>
      </c>
      <c r="F878" t="s">
        <v>27</v>
      </c>
      <c r="G878" t="s">
        <v>28</v>
      </c>
      <c r="H878">
        <v>15334</v>
      </c>
      <c r="I878" t="s">
        <v>29</v>
      </c>
      <c r="K878">
        <v>14000</v>
      </c>
      <c r="L878" s="5" t="s">
        <v>326</v>
      </c>
    </row>
    <row r="879" spans="1:12" x14ac:dyDescent="0.3">
      <c r="A879" t="s">
        <v>1154</v>
      </c>
      <c r="B879" t="s">
        <v>523</v>
      </c>
      <c r="C879" t="s">
        <v>33</v>
      </c>
      <c r="D879" t="s">
        <v>34</v>
      </c>
      <c r="E879" t="s">
        <v>53</v>
      </c>
      <c r="F879" t="s">
        <v>44</v>
      </c>
      <c r="G879" t="s">
        <v>28</v>
      </c>
      <c r="H879">
        <v>15251</v>
      </c>
      <c r="I879" t="s">
        <v>23</v>
      </c>
      <c r="J879">
        <v>0.1</v>
      </c>
      <c r="K879">
        <v>17000</v>
      </c>
      <c r="L879" s="5" t="s">
        <v>24</v>
      </c>
    </row>
    <row r="880" spans="1:12" x14ac:dyDescent="0.3">
      <c r="A880" t="s">
        <v>1155</v>
      </c>
      <c r="B880" t="s">
        <v>448</v>
      </c>
      <c r="C880" t="s">
        <v>14</v>
      </c>
      <c r="D880" t="s">
        <v>15</v>
      </c>
      <c r="E880" t="s">
        <v>35</v>
      </c>
      <c r="F880" t="s">
        <v>44</v>
      </c>
      <c r="G880" t="s">
        <v>18</v>
      </c>
      <c r="H880">
        <v>13855</v>
      </c>
      <c r="I880" t="s">
        <v>29</v>
      </c>
      <c r="K880">
        <v>14000</v>
      </c>
      <c r="L880" s="5" t="s">
        <v>117</v>
      </c>
    </row>
    <row r="881" spans="1:12" x14ac:dyDescent="0.3">
      <c r="A881" t="s">
        <v>1156</v>
      </c>
      <c r="B881" t="s">
        <v>653</v>
      </c>
      <c r="C881" t="s">
        <v>72</v>
      </c>
      <c r="D881" t="s">
        <v>73</v>
      </c>
      <c r="E881" t="s">
        <v>35</v>
      </c>
      <c r="F881" t="s">
        <v>27</v>
      </c>
      <c r="G881" t="s">
        <v>28</v>
      </c>
      <c r="H881">
        <v>10593</v>
      </c>
      <c r="I881" t="s">
        <v>36</v>
      </c>
      <c r="J881">
        <v>0.3</v>
      </c>
      <c r="K881">
        <v>9000</v>
      </c>
      <c r="L881" s="5" t="s">
        <v>208</v>
      </c>
    </row>
    <row r="882" spans="1:12" x14ac:dyDescent="0.3">
      <c r="A882" t="s">
        <v>1157</v>
      </c>
      <c r="B882" t="s">
        <v>615</v>
      </c>
      <c r="C882" t="s">
        <v>33</v>
      </c>
      <c r="D882" t="s">
        <v>34</v>
      </c>
      <c r="E882" t="s">
        <v>53</v>
      </c>
      <c r="F882" t="s">
        <v>44</v>
      </c>
      <c r="G882" t="s">
        <v>40</v>
      </c>
      <c r="H882">
        <v>15365</v>
      </c>
      <c r="I882" t="s">
        <v>29</v>
      </c>
      <c r="K882">
        <v>17000</v>
      </c>
      <c r="L882" s="6">
        <v>45292</v>
      </c>
    </row>
    <row r="883" spans="1:12" x14ac:dyDescent="0.3">
      <c r="A883" t="s">
        <v>1158</v>
      </c>
      <c r="B883" t="s">
        <v>100</v>
      </c>
      <c r="C883" t="s">
        <v>72</v>
      </c>
      <c r="D883" t="s">
        <v>73</v>
      </c>
      <c r="E883" t="s">
        <v>35</v>
      </c>
      <c r="F883" t="s">
        <v>17</v>
      </c>
      <c r="G883" t="s">
        <v>18</v>
      </c>
      <c r="H883">
        <v>8512</v>
      </c>
      <c r="I883" t="s">
        <v>29</v>
      </c>
      <c r="K883">
        <v>9000</v>
      </c>
      <c r="L883" s="6">
        <v>45383</v>
      </c>
    </row>
    <row r="884" spans="1:12" x14ac:dyDescent="0.3">
      <c r="A884" t="s">
        <v>1159</v>
      </c>
      <c r="B884" t="s">
        <v>221</v>
      </c>
      <c r="C884" t="s">
        <v>33</v>
      </c>
      <c r="D884" t="s">
        <v>34</v>
      </c>
      <c r="E884" t="s">
        <v>35</v>
      </c>
      <c r="F884" t="s">
        <v>17</v>
      </c>
      <c r="G884" t="s">
        <v>18</v>
      </c>
      <c r="H884">
        <v>15963</v>
      </c>
      <c r="K884">
        <v>17000</v>
      </c>
      <c r="L884" s="5" t="s">
        <v>57</v>
      </c>
    </row>
    <row r="885" spans="1:12" x14ac:dyDescent="0.3">
      <c r="A885" t="s">
        <v>1160</v>
      </c>
      <c r="B885" t="s">
        <v>372</v>
      </c>
      <c r="C885" t="s">
        <v>33</v>
      </c>
      <c r="D885" t="s">
        <v>34</v>
      </c>
      <c r="E885" t="s">
        <v>16</v>
      </c>
      <c r="F885" t="s">
        <v>17</v>
      </c>
      <c r="G885" t="s">
        <v>40</v>
      </c>
      <c r="H885">
        <v>16562</v>
      </c>
      <c r="K885">
        <v>17000</v>
      </c>
      <c r="L885" s="6">
        <v>45384</v>
      </c>
    </row>
    <row r="886" spans="1:12" x14ac:dyDescent="0.3">
      <c r="A886" t="s">
        <v>1161</v>
      </c>
      <c r="B886" t="s">
        <v>853</v>
      </c>
      <c r="C886" t="s">
        <v>51</v>
      </c>
      <c r="D886" t="s">
        <v>52</v>
      </c>
      <c r="E886" t="s">
        <v>53</v>
      </c>
      <c r="F886" t="s">
        <v>27</v>
      </c>
      <c r="G886" t="s">
        <v>18</v>
      </c>
      <c r="H886">
        <v>13275</v>
      </c>
      <c r="K886">
        <v>13000</v>
      </c>
      <c r="L886" s="5" t="s">
        <v>62</v>
      </c>
    </row>
    <row r="887" spans="1:12" x14ac:dyDescent="0.3">
      <c r="A887" t="s">
        <v>1162</v>
      </c>
      <c r="B887" t="s">
        <v>863</v>
      </c>
      <c r="C887" t="s">
        <v>72</v>
      </c>
      <c r="D887" t="s">
        <v>73</v>
      </c>
      <c r="E887" t="s">
        <v>35</v>
      </c>
      <c r="F887" t="s">
        <v>17</v>
      </c>
      <c r="G887" t="s">
        <v>28</v>
      </c>
      <c r="H887">
        <v>7514</v>
      </c>
      <c r="I887" t="s">
        <v>19</v>
      </c>
      <c r="J887">
        <v>0.2</v>
      </c>
      <c r="K887">
        <v>9000</v>
      </c>
      <c r="L887" s="6">
        <v>45292</v>
      </c>
    </row>
    <row r="888" spans="1:12" x14ac:dyDescent="0.3">
      <c r="A888" t="s">
        <v>1163</v>
      </c>
      <c r="B888" t="s">
        <v>22</v>
      </c>
      <c r="C888" t="s">
        <v>14</v>
      </c>
      <c r="D888" t="s">
        <v>15</v>
      </c>
      <c r="E888" t="s">
        <v>35</v>
      </c>
      <c r="F888" t="s">
        <v>44</v>
      </c>
      <c r="G888" t="s">
        <v>40</v>
      </c>
      <c r="H888">
        <v>14694</v>
      </c>
      <c r="K888">
        <v>14000</v>
      </c>
      <c r="L888" s="6">
        <v>45536</v>
      </c>
    </row>
    <row r="889" spans="1:12" x14ac:dyDescent="0.3">
      <c r="A889" t="s">
        <v>1164</v>
      </c>
      <c r="B889" t="s">
        <v>879</v>
      </c>
      <c r="C889" t="s">
        <v>72</v>
      </c>
      <c r="D889" t="s">
        <v>73</v>
      </c>
      <c r="E889" t="s">
        <v>53</v>
      </c>
      <c r="F889" t="s">
        <v>44</v>
      </c>
      <c r="G889" t="s">
        <v>28</v>
      </c>
      <c r="H889">
        <v>10810</v>
      </c>
      <c r="K889">
        <v>9000</v>
      </c>
      <c r="L889" s="6">
        <v>45537</v>
      </c>
    </row>
    <row r="890" spans="1:12" x14ac:dyDescent="0.3">
      <c r="A890" t="s">
        <v>1165</v>
      </c>
      <c r="B890" t="s">
        <v>465</v>
      </c>
      <c r="C890" t="s">
        <v>72</v>
      </c>
      <c r="D890" t="s">
        <v>73</v>
      </c>
      <c r="E890" t="s">
        <v>16</v>
      </c>
      <c r="F890" t="s">
        <v>17</v>
      </c>
      <c r="G890" t="s">
        <v>40</v>
      </c>
      <c r="H890">
        <v>8455</v>
      </c>
      <c r="I890" t="s">
        <v>19</v>
      </c>
      <c r="J890">
        <v>0.2</v>
      </c>
      <c r="K890">
        <v>9000</v>
      </c>
      <c r="L890" s="6">
        <v>45627</v>
      </c>
    </row>
    <row r="891" spans="1:12" x14ac:dyDescent="0.3">
      <c r="A891" t="s">
        <v>1166</v>
      </c>
      <c r="B891" t="s">
        <v>653</v>
      </c>
      <c r="C891" t="s">
        <v>14</v>
      </c>
      <c r="D891" t="s">
        <v>15</v>
      </c>
      <c r="E891" t="s">
        <v>16</v>
      </c>
      <c r="F891" t="s">
        <v>17</v>
      </c>
      <c r="G891" t="s">
        <v>28</v>
      </c>
      <c r="H891">
        <v>12969</v>
      </c>
      <c r="I891" t="s">
        <v>29</v>
      </c>
      <c r="K891">
        <v>14000</v>
      </c>
      <c r="L891" s="5" t="s">
        <v>37</v>
      </c>
    </row>
    <row r="892" spans="1:12" x14ac:dyDescent="0.3">
      <c r="A892" t="s">
        <v>1167</v>
      </c>
      <c r="B892" t="s">
        <v>548</v>
      </c>
      <c r="C892" t="s">
        <v>33</v>
      </c>
      <c r="D892" t="s">
        <v>34</v>
      </c>
      <c r="E892" t="s">
        <v>35</v>
      </c>
      <c r="F892" t="s">
        <v>27</v>
      </c>
      <c r="G892" t="s">
        <v>28</v>
      </c>
      <c r="H892">
        <v>16979</v>
      </c>
      <c r="I892" t="s">
        <v>36</v>
      </c>
      <c r="J892">
        <v>0.3</v>
      </c>
      <c r="K892">
        <v>17000</v>
      </c>
      <c r="L892" s="6">
        <v>45505</v>
      </c>
    </row>
    <row r="893" spans="1:12" x14ac:dyDescent="0.3">
      <c r="A893" t="s">
        <v>1168</v>
      </c>
      <c r="B893" t="s">
        <v>392</v>
      </c>
      <c r="C893" t="s">
        <v>14</v>
      </c>
      <c r="D893" t="s">
        <v>15</v>
      </c>
      <c r="E893" t="s">
        <v>35</v>
      </c>
      <c r="F893" t="s">
        <v>44</v>
      </c>
      <c r="G893" t="s">
        <v>28</v>
      </c>
      <c r="H893">
        <v>14156</v>
      </c>
      <c r="I893" t="s">
        <v>36</v>
      </c>
      <c r="J893">
        <v>0.3</v>
      </c>
      <c r="K893">
        <v>14000</v>
      </c>
      <c r="L893" s="5" t="s">
        <v>192</v>
      </c>
    </row>
    <row r="894" spans="1:12" x14ac:dyDescent="0.3">
      <c r="A894" t="s">
        <v>1169</v>
      </c>
      <c r="B894" t="s">
        <v>941</v>
      </c>
      <c r="C894" t="s">
        <v>14</v>
      </c>
      <c r="D894" t="s">
        <v>15</v>
      </c>
      <c r="E894" t="s">
        <v>35</v>
      </c>
      <c r="F894" t="s">
        <v>17</v>
      </c>
      <c r="G894" t="s">
        <v>28</v>
      </c>
      <c r="H894">
        <v>15037</v>
      </c>
      <c r="I894" t="s">
        <v>23</v>
      </c>
      <c r="J894">
        <v>0.1</v>
      </c>
      <c r="K894">
        <v>14000</v>
      </c>
      <c r="L894" s="5" t="s">
        <v>106</v>
      </c>
    </row>
    <row r="895" spans="1:12" x14ac:dyDescent="0.3">
      <c r="A895" t="s">
        <v>1170</v>
      </c>
      <c r="B895" t="s">
        <v>452</v>
      </c>
      <c r="C895" t="s">
        <v>33</v>
      </c>
      <c r="D895" t="s">
        <v>34</v>
      </c>
      <c r="E895" t="s">
        <v>16</v>
      </c>
      <c r="F895" t="s">
        <v>27</v>
      </c>
      <c r="G895" t="s">
        <v>40</v>
      </c>
      <c r="H895">
        <v>17191</v>
      </c>
      <c r="I895" t="s">
        <v>23</v>
      </c>
      <c r="J895">
        <v>0.1</v>
      </c>
      <c r="K895">
        <v>17000</v>
      </c>
      <c r="L895" s="5" t="s">
        <v>122</v>
      </c>
    </row>
    <row r="896" spans="1:12" x14ac:dyDescent="0.3">
      <c r="A896" t="s">
        <v>1171</v>
      </c>
      <c r="B896" t="s">
        <v>365</v>
      </c>
      <c r="C896" t="s">
        <v>72</v>
      </c>
      <c r="D896" t="s">
        <v>73</v>
      </c>
      <c r="E896" t="s">
        <v>16</v>
      </c>
      <c r="F896" t="s">
        <v>44</v>
      </c>
      <c r="G896" t="s">
        <v>40</v>
      </c>
      <c r="H896">
        <v>8724</v>
      </c>
      <c r="I896" t="s">
        <v>36</v>
      </c>
      <c r="J896">
        <v>0.3</v>
      </c>
      <c r="K896">
        <v>9000</v>
      </c>
      <c r="L896" s="5" t="s">
        <v>230</v>
      </c>
    </row>
    <row r="897" spans="1:12" x14ac:dyDescent="0.3">
      <c r="A897" t="s">
        <v>1172</v>
      </c>
      <c r="B897" t="s">
        <v>397</v>
      </c>
      <c r="C897" t="s">
        <v>51</v>
      </c>
      <c r="D897" t="s">
        <v>52</v>
      </c>
      <c r="E897" t="s">
        <v>35</v>
      </c>
      <c r="F897" t="s">
        <v>44</v>
      </c>
      <c r="G897" t="s">
        <v>28</v>
      </c>
      <c r="H897">
        <v>14069</v>
      </c>
      <c r="I897" t="s">
        <v>36</v>
      </c>
      <c r="J897">
        <v>0.3</v>
      </c>
      <c r="K897">
        <v>13000</v>
      </c>
      <c r="L897" s="5" t="s">
        <v>373</v>
      </c>
    </row>
    <row r="898" spans="1:12" x14ac:dyDescent="0.3">
      <c r="A898" t="s">
        <v>1173</v>
      </c>
      <c r="B898" t="s">
        <v>558</v>
      </c>
      <c r="C898" t="s">
        <v>33</v>
      </c>
      <c r="D898" t="s">
        <v>34</v>
      </c>
      <c r="E898" t="s">
        <v>35</v>
      </c>
      <c r="F898" t="s">
        <v>44</v>
      </c>
      <c r="G898" t="s">
        <v>40</v>
      </c>
      <c r="H898">
        <v>17368</v>
      </c>
      <c r="I898" t="s">
        <v>19</v>
      </c>
      <c r="J898">
        <v>0.2</v>
      </c>
      <c r="K898">
        <v>17000</v>
      </c>
      <c r="L898" s="6">
        <v>45445</v>
      </c>
    </row>
    <row r="899" spans="1:12" x14ac:dyDescent="0.3">
      <c r="A899" t="s">
        <v>1174</v>
      </c>
      <c r="B899" t="s">
        <v>80</v>
      </c>
      <c r="C899" t="s">
        <v>33</v>
      </c>
      <c r="D899" t="s">
        <v>34</v>
      </c>
      <c r="E899" t="s">
        <v>16</v>
      </c>
      <c r="F899" t="s">
        <v>44</v>
      </c>
      <c r="G899" t="s">
        <v>18</v>
      </c>
      <c r="H899">
        <v>16174</v>
      </c>
      <c r="K899">
        <v>17000</v>
      </c>
      <c r="L899" s="6">
        <v>45444</v>
      </c>
    </row>
    <row r="900" spans="1:12" x14ac:dyDescent="0.3">
      <c r="A900" t="s">
        <v>1175</v>
      </c>
      <c r="B900" t="s">
        <v>476</v>
      </c>
      <c r="C900" t="s">
        <v>14</v>
      </c>
      <c r="D900" t="s">
        <v>15</v>
      </c>
      <c r="E900" t="s">
        <v>53</v>
      </c>
      <c r="F900" t="s">
        <v>17</v>
      </c>
      <c r="G900" t="s">
        <v>18</v>
      </c>
      <c r="H900">
        <v>14522</v>
      </c>
      <c r="I900" t="s">
        <v>36</v>
      </c>
      <c r="J900">
        <v>0.3</v>
      </c>
      <c r="K900">
        <v>14000</v>
      </c>
      <c r="L900" s="5" t="s">
        <v>37</v>
      </c>
    </row>
    <row r="901" spans="1:12" x14ac:dyDescent="0.3">
      <c r="A901" t="s">
        <v>1176</v>
      </c>
      <c r="B901" t="s">
        <v>679</v>
      </c>
      <c r="C901" t="s">
        <v>14</v>
      </c>
      <c r="D901" t="s">
        <v>15</v>
      </c>
      <c r="E901" t="s">
        <v>16</v>
      </c>
      <c r="F901" t="s">
        <v>27</v>
      </c>
      <c r="G901" t="s">
        <v>28</v>
      </c>
      <c r="H901">
        <v>12715</v>
      </c>
      <c r="I901" t="s">
        <v>29</v>
      </c>
      <c r="K901">
        <v>14000</v>
      </c>
      <c r="L901" s="5" t="s">
        <v>20</v>
      </c>
    </row>
    <row r="902" spans="1:12" x14ac:dyDescent="0.3">
      <c r="A902" t="s">
        <v>1177</v>
      </c>
      <c r="B902" t="s">
        <v>134</v>
      </c>
      <c r="C902" t="s">
        <v>72</v>
      </c>
      <c r="D902" t="s">
        <v>73</v>
      </c>
      <c r="E902" t="s">
        <v>53</v>
      </c>
      <c r="F902" t="s">
        <v>27</v>
      </c>
      <c r="G902" t="s">
        <v>40</v>
      </c>
      <c r="H902">
        <v>10205</v>
      </c>
      <c r="I902" t="s">
        <v>19</v>
      </c>
      <c r="J902">
        <v>0.2</v>
      </c>
      <c r="K902">
        <v>9000</v>
      </c>
      <c r="L902" s="6">
        <v>45293</v>
      </c>
    </row>
    <row r="903" spans="1:12" x14ac:dyDescent="0.3">
      <c r="A903" t="s">
        <v>1178</v>
      </c>
      <c r="B903" t="s">
        <v>157</v>
      </c>
      <c r="C903" t="s">
        <v>14</v>
      </c>
      <c r="D903" t="s">
        <v>15</v>
      </c>
      <c r="E903" t="s">
        <v>53</v>
      </c>
      <c r="F903" t="s">
        <v>27</v>
      </c>
      <c r="G903" t="s">
        <v>18</v>
      </c>
      <c r="H903">
        <v>14439</v>
      </c>
      <c r="I903" t="s">
        <v>19</v>
      </c>
      <c r="J903">
        <v>0.2</v>
      </c>
      <c r="K903">
        <v>14000</v>
      </c>
      <c r="L903" s="5" t="s">
        <v>62</v>
      </c>
    </row>
    <row r="904" spans="1:12" x14ac:dyDescent="0.3">
      <c r="A904" t="s">
        <v>1179</v>
      </c>
      <c r="B904" t="s">
        <v>183</v>
      </c>
      <c r="C904" t="s">
        <v>72</v>
      </c>
      <c r="D904" t="s">
        <v>73</v>
      </c>
      <c r="E904" t="s">
        <v>53</v>
      </c>
      <c r="F904" t="s">
        <v>27</v>
      </c>
      <c r="G904" t="s">
        <v>28</v>
      </c>
      <c r="H904">
        <v>8802</v>
      </c>
      <c r="I904" t="s">
        <v>19</v>
      </c>
      <c r="J904">
        <v>0.2</v>
      </c>
      <c r="K904">
        <v>9000</v>
      </c>
      <c r="L904" s="5" t="s">
        <v>24</v>
      </c>
    </row>
    <row r="905" spans="1:12" x14ac:dyDescent="0.3">
      <c r="A905" t="s">
        <v>1180</v>
      </c>
      <c r="B905" t="s">
        <v>266</v>
      </c>
      <c r="C905" t="s">
        <v>33</v>
      </c>
      <c r="D905" t="s">
        <v>34</v>
      </c>
      <c r="E905" t="s">
        <v>35</v>
      </c>
      <c r="F905" t="s">
        <v>44</v>
      </c>
      <c r="G905" t="s">
        <v>40</v>
      </c>
      <c r="H905">
        <v>18094</v>
      </c>
      <c r="I905" t="s">
        <v>23</v>
      </c>
      <c r="J905">
        <v>0.1</v>
      </c>
      <c r="K905">
        <v>17000</v>
      </c>
      <c r="L905" s="6">
        <v>45383</v>
      </c>
    </row>
    <row r="906" spans="1:12" x14ac:dyDescent="0.3">
      <c r="A906" t="s">
        <v>1181</v>
      </c>
      <c r="B906" t="s">
        <v>465</v>
      </c>
      <c r="C906" t="s">
        <v>72</v>
      </c>
      <c r="D906" t="s">
        <v>73</v>
      </c>
      <c r="E906" t="s">
        <v>53</v>
      </c>
      <c r="F906" t="s">
        <v>17</v>
      </c>
      <c r="G906" t="s">
        <v>40</v>
      </c>
      <c r="H906">
        <v>10056</v>
      </c>
      <c r="I906" t="s">
        <v>29</v>
      </c>
      <c r="K906">
        <v>9000</v>
      </c>
      <c r="L906" s="5" t="s">
        <v>101</v>
      </c>
    </row>
    <row r="907" spans="1:12" x14ac:dyDescent="0.3">
      <c r="A907" t="s">
        <v>1182</v>
      </c>
      <c r="B907" t="s">
        <v>307</v>
      </c>
      <c r="C907" t="s">
        <v>72</v>
      </c>
      <c r="D907" t="s">
        <v>73</v>
      </c>
      <c r="E907" t="s">
        <v>53</v>
      </c>
      <c r="F907" t="s">
        <v>17</v>
      </c>
      <c r="G907" t="s">
        <v>18</v>
      </c>
      <c r="H907">
        <v>9172</v>
      </c>
      <c r="K907">
        <v>9000</v>
      </c>
      <c r="L907" s="6">
        <v>45292</v>
      </c>
    </row>
    <row r="908" spans="1:12" x14ac:dyDescent="0.3">
      <c r="A908" t="s">
        <v>1183</v>
      </c>
      <c r="B908" t="s">
        <v>479</v>
      </c>
      <c r="C908" t="s">
        <v>72</v>
      </c>
      <c r="D908" t="s">
        <v>73</v>
      </c>
      <c r="E908" t="s">
        <v>53</v>
      </c>
      <c r="F908" t="s">
        <v>44</v>
      </c>
      <c r="G908" t="s">
        <v>40</v>
      </c>
      <c r="H908">
        <v>10939</v>
      </c>
      <c r="I908" t="s">
        <v>29</v>
      </c>
      <c r="K908">
        <v>9000</v>
      </c>
      <c r="L908" s="5" t="s">
        <v>106</v>
      </c>
    </row>
    <row r="909" spans="1:12" x14ac:dyDescent="0.3">
      <c r="A909" t="s">
        <v>1184</v>
      </c>
      <c r="B909" t="s">
        <v>89</v>
      </c>
      <c r="C909" t="s">
        <v>33</v>
      </c>
      <c r="D909" t="s">
        <v>34</v>
      </c>
      <c r="E909" t="s">
        <v>53</v>
      </c>
      <c r="F909" t="s">
        <v>44</v>
      </c>
      <c r="G909" t="s">
        <v>28</v>
      </c>
      <c r="H909">
        <v>18515</v>
      </c>
      <c r="I909" t="s">
        <v>36</v>
      </c>
      <c r="J909">
        <v>0.3</v>
      </c>
      <c r="K909">
        <v>17000</v>
      </c>
      <c r="L909" s="5" t="s">
        <v>165</v>
      </c>
    </row>
    <row r="910" spans="1:12" x14ac:dyDescent="0.3">
      <c r="A910" t="s">
        <v>1185</v>
      </c>
      <c r="B910" t="s">
        <v>397</v>
      </c>
      <c r="C910" t="s">
        <v>14</v>
      </c>
      <c r="D910" t="s">
        <v>15</v>
      </c>
      <c r="E910" t="s">
        <v>53</v>
      </c>
      <c r="F910" t="s">
        <v>44</v>
      </c>
      <c r="G910" t="s">
        <v>28</v>
      </c>
      <c r="H910">
        <v>13602</v>
      </c>
      <c r="K910">
        <v>14000</v>
      </c>
      <c r="L910" s="5" t="s">
        <v>326</v>
      </c>
    </row>
    <row r="911" spans="1:12" x14ac:dyDescent="0.3">
      <c r="A911" t="s">
        <v>1186</v>
      </c>
      <c r="B911" t="s">
        <v>340</v>
      </c>
      <c r="C911" t="s">
        <v>51</v>
      </c>
      <c r="D911" t="s">
        <v>52</v>
      </c>
      <c r="E911" t="s">
        <v>16</v>
      </c>
      <c r="F911" t="s">
        <v>44</v>
      </c>
      <c r="G911" t="s">
        <v>28</v>
      </c>
      <c r="H911">
        <v>14155</v>
      </c>
      <c r="I911" t="s">
        <v>19</v>
      </c>
      <c r="J911">
        <v>0.2</v>
      </c>
      <c r="K911">
        <v>13000</v>
      </c>
      <c r="L911" s="6">
        <v>45353</v>
      </c>
    </row>
    <row r="912" spans="1:12" x14ac:dyDescent="0.3">
      <c r="A912" t="s">
        <v>1187</v>
      </c>
      <c r="B912" t="s">
        <v>176</v>
      </c>
      <c r="C912" t="s">
        <v>51</v>
      </c>
      <c r="D912" t="s">
        <v>52</v>
      </c>
      <c r="E912" t="s">
        <v>53</v>
      </c>
      <c r="F912" t="s">
        <v>44</v>
      </c>
      <c r="G912" t="s">
        <v>18</v>
      </c>
      <c r="H912">
        <v>13755</v>
      </c>
      <c r="I912" t="s">
        <v>23</v>
      </c>
      <c r="J912">
        <v>0.1</v>
      </c>
      <c r="K912">
        <v>13000</v>
      </c>
      <c r="L912" s="5" t="s">
        <v>62</v>
      </c>
    </row>
    <row r="913" spans="1:12" x14ac:dyDescent="0.3">
      <c r="A913" t="s">
        <v>1188</v>
      </c>
      <c r="B913" t="s">
        <v>50</v>
      </c>
      <c r="C913" t="s">
        <v>72</v>
      </c>
      <c r="D913" t="s">
        <v>73</v>
      </c>
      <c r="E913" t="s">
        <v>35</v>
      </c>
      <c r="F913" t="s">
        <v>44</v>
      </c>
      <c r="G913" t="s">
        <v>18</v>
      </c>
      <c r="H913">
        <v>9807</v>
      </c>
      <c r="K913">
        <v>9000</v>
      </c>
      <c r="L913" s="5" t="s">
        <v>153</v>
      </c>
    </row>
    <row r="914" spans="1:12" x14ac:dyDescent="0.3">
      <c r="A914" t="s">
        <v>1189</v>
      </c>
      <c r="B914" t="s">
        <v>253</v>
      </c>
      <c r="C914" t="s">
        <v>33</v>
      </c>
      <c r="D914" t="s">
        <v>34</v>
      </c>
      <c r="E914" t="s">
        <v>53</v>
      </c>
      <c r="F914" t="s">
        <v>27</v>
      </c>
      <c r="G914" t="s">
        <v>18</v>
      </c>
      <c r="H914">
        <v>15097</v>
      </c>
      <c r="I914" t="s">
        <v>29</v>
      </c>
      <c r="K914">
        <v>17000</v>
      </c>
      <c r="L914" s="6">
        <v>45444</v>
      </c>
    </row>
    <row r="915" spans="1:12" x14ac:dyDescent="0.3">
      <c r="A915" t="s">
        <v>1190</v>
      </c>
      <c r="B915" t="s">
        <v>128</v>
      </c>
      <c r="C915" t="s">
        <v>51</v>
      </c>
      <c r="D915" t="s">
        <v>52</v>
      </c>
      <c r="E915" t="s">
        <v>16</v>
      </c>
      <c r="F915" t="s">
        <v>44</v>
      </c>
      <c r="G915" t="s">
        <v>18</v>
      </c>
      <c r="H915">
        <v>13900</v>
      </c>
      <c r="I915" t="s">
        <v>23</v>
      </c>
      <c r="J915">
        <v>0.1</v>
      </c>
      <c r="K915">
        <v>13000</v>
      </c>
      <c r="L915" s="6">
        <v>45444</v>
      </c>
    </row>
    <row r="916" spans="1:12" x14ac:dyDescent="0.3">
      <c r="A916" t="s">
        <v>1191</v>
      </c>
      <c r="B916" t="s">
        <v>496</v>
      </c>
      <c r="C916" t="s">
        <v>51</v>
      </c>
      <c r="D916" t="s">
        <v>52</v>
      </c>
      <c r="E916" t="s">
        <v>53</v>
      </c>
      <c r="F916" t="s">
        <v>44</v>
      </c>
      <c r="G916" t="s">
        <v>28</v>
      </c>
      <c r="H916">
        <v>13318</v>
      </c>
      <c r="I916" t="s">
        <v>19</v>
      </c>
      <c r="J916">
        <v>0.2</v>
      </c>
      <c r="K916">
        <v>13000</v>
      </c>
      <c r="L916" s="5" t="s">
        <v>211</v>
      </c>
    </row>
    <row r="917" spans="1:12" x14ac:dyDescent="0.3">
      <c r="A917" t="s">
        <v>1192</v>
      </c>
      <c r="B917" t="s">
        <v>202</v>
      </c>
      <c r="C917" t="s">
        <v>51</v>
      </c>
      <c r="D917" t="s">
        <v>52</v>
      </c>
      <c r="E917" t="s">
        <v>53</v>
      </c>
      <c r="F917" t="s">
        <v>17</v>
      </c>
      <c r="G917" t="s">
        <v>40</v>
      </c>
      <c r="H917">
        <v>13705</v>
      </c>
      <c r="I917" t="s">
        <v>23</v>
      </c>
      <c r="J917">
        <v>0.1</v>
      </c>
      <c r="K917">
        <v>13000</v>
      </c>
      <c r="L917" s="6">
        <v>45567</v>
      </c>
    </row>
    <row r="918" spans="1:12" x14ac:dyDescent="0.3">
      <c r="A918" t="s">
        <v>1193</v>
      </c>
      <c r="B918" t="s">
        <v>144</v>
      </c>
      <c r="C918" t="s">
        <v>72</v>
      </c>
      <c r="D918" t="s">
        <v>73</v>
      </c>
      <c r="E918" t="s">
        <v>16</v>
      </c>
      <c r="F918" t="s">
        <v>44</v>
      </c>
      <c r="G918" t="s">
        <v>40</v>
      </c>
      <c r="H918">
        <v>8054</v>
      </c>
      <c r="I918" t="s">
        <v>19</v>
      </c>
      <c r="J918">
        <v>0.2</v>
      </c>
      <c r="K918">
        <v>9000</v>
      </c>
      <c r="L918" s="5" t="s">
        <v>326</v>
      </c>
    </row>
    <row r="919" spans="1:12" x14ac:dyDescent="0.3">
      <c r="A919" t="s">
        <v>1194</v>
      </c>
      <c r="B919" t="s">
        <v>296</v>
      </c>
      <c r="C919" t="s">
        <v>14</v>
      </c>
      <c r="D919" t="s">
        <v>15</v>
      </c>
      <c r="E919" t="s">
        <v>53</v>
      </c>
      <c r="F919" t="s">
        <v>17</v>
      </c>
      <c r="G919" t="s">
        <v>40</v>
      </c>
      <c r="H919">
        <v>12246</v>
      </c>
      <c r="I919" t="s">
        <v>36</v>
      </c>
      <c r="J919">
        <v>0.3</v>
      </c>
      <c r="K919">
        <v>14000</v>
      </c>
      <c r="L919" s="5" t="s">
        <v>162</v>
      </c>
    </row>
    <row r="920" spans="1:12" x14ac:dyDescent="0.3">
      <c r="A920" t="s">
        <v>1195</v>
      </c>
      <c r="B920" t="s">
        <v>68</v>
      </c>
      <c r="C920" t="s">
        <v>72</v>
      </c>
      <c r="D920" t="s">
        <v>73</v>
      </c>
      <c r="E920" t="s">
        <v>35</v>
      </c>
      <c r="F920" t="s">
        <v>17</v>
      </c>
      <c r="G920" t="s">
        <v>18</v>
      </c>
      <c r="H920">
        <v>9499</v>
      </c>
      <c r="K920">
        <v>9000</v>
      </c>
      <c r="L920" s="6">
        <v>45627</v>
      </c>
    </row>
    <row r="921" spans="1:12" x14ac:dyDescent="0.3">
      <c r="A921" t="s">
        <v>1196</v>
      </c>
      <c r="B921" t="s">
        <v>627</v>
      </c>
      <c r="C921" t="s">
        <v>14</v>
      </c>
      <c r="D921" t="s">
        <v>15</v>
      </c>
      <c r="E921" t="s">
        <v>35</v>
      </c>
      <c r="F921" t="s">
        <v>44</v>
      </c>
      <c r="G921" t="s">
        <v>40</v>
      </c>
      <c r="H921">
        <v>12894</v>
      </c>
      <c r="I921" t="s">
        <v>29</v>
      </c>
      <c r="K921">
        <v>14000</v>
      </c>
      <c r="L921" s="6">
        <v>45598</v>
      </c>
    </row>
    <row r="922" spans="1:12" x14ac:dyDescent="0.3">
      <c r="A922" t="s">
        <v>1197</v>
      </c>
      <c r="B922" t="s">
        <v>278</v>
      </c>
      <c r="C922" t="s">
        <v>33</v>
      </c>
      <c r="D922" t="s">
        <v>34</v>
      </c>
      <c r="E922" t="s">
        <v>35</v>
      </c>
      <c r="F922" t="s">
        <v>27</v>
      </c>
      <c r="G922" t="s">
        <v>18</v>
      </c>
      <c r="H922">
        <v>15288</v>
      </c>
      <c r="I922" t="s">
        <v>29</v>
      </c>
      <c r="K922">
        <v>17000</v>
      </c>
      <c r="L922" s="5" t="s">
        <v>373</v>
      </c>
    </row>
    <row r="923" spans="1:12" x14ac:dyDescent="0.3">
      <c r="A923" t="s">
        <v>1198</v>
      </c>
      <c r="B923" t="s">
        <v>479</v>
      </c>
      <c r="C923" t="s">
        <v>72</v>
      </c>
      <c r="D923" t="s">
        <v>73</v>
      </c>
      <c r="E923" t="s">
        <v>35</v>
      </c>
      <c r="F923" t="s">
        <v>17</v>
      </c>
      <c r="G923" t="s">
        <v>18</v>
      </c>
      <c r="H923">
        <v>9674</v>
      </c>
      <c r="I923" t="s">
        <v>23</v>
      </c>
      <c r="J923">
        <v>0.1</v>
      </c>
      <c r="K923">
        <v>9000</v>
      </c>
      <c r="L923" s="5" t="s">
        <v>45</v>
      </c>
    </row>
    <row r="924" spans="1:12" x14ac:dyDescent="0.3">
      <c r="A924" t="s">
        <v>1199</v>
      </c>
      <c r="B924" t="s">
        <v>80</v>
      </c>
      <c r="C924" t="s">
        <v>72</v>
      </c>
      <c r="D924" t="s">
        <v>73</v>
      </c>
      <c r="E924" t="s">
        <v>53</v>
      </c>
      <c r="F924" t="s">
        <v>27</v>
      </c>
      <c r="G924" t="s">
        <v>28</v>
      </c>
      <c r="H924">
        <v>8350</v>
      </c>
      <c r="K924">
        <v>9000</v>
      </c>
      <c r="L924" s="6">
        <v>45445</v>
      </c>
    </row>
    <row r="925" spans="1:12" x14ac:dyDescent="0.3">
      <c r="A925" t="s">
        <v>1200</v>
      </c>
      <c r="B925" t="s">
        <v>194</v>
      </c>
      <c r="C925" t="s">
        <v>72</v>
      </c>
      <c r="D925" t="s">
        <v>73</v>
      </c>
      <c r="E925" t="s">
        <v>53</v>
      </c>
      <c r="F925" t="s">
        <v>17</v>
      </c>
      <c r="G925" t="s">
        <v>40</v>
      </c>
      <c r="H925">
        <v>10457</v>
      </c>
      <c r="I925" t="s">
        <v>23</v>
      </c>
      <c r="J925">
        <v>0.1</v>
      </c>
      <c r="K925">
        <v>9000</v>
      </c>
      <c r="L925" s="6">
        <v>45384</v>
      </c>
    </row>
    <row r="926" spans="1:12" x14ac:dyDescent="0.3">
      <c r="A926" t="s">
        <v>1201</v>
      </c>
      <c r="B926" t="s">
        <v>536</v>
      </c>
      <c r="C926" t="s">
        <v>72</v>
      </c>
      <c r="D926" t="s">
        <v>73</v>
      </c>
      <c r="E926" t="s">
        <v>16</v>
      </c>
      <c r="F926" t="s">
        <v>17</v>
      </c>
      <c r="G926" t="s">
        <v>18</v>
      </c>
      <c r="H926">
        <v>9323</v>
      </c>
      <c r="I926" t="s">
        <v>29</v>
      </c>
      <c r="K926">
        <v>9000</v>
      </c>
      <c r="L926" s="5" t="s">
        <v>45</v>
      </c>
    </row>
    <row r="927" spans="1:12" x14ac:dyDescent="0.3">
      <c r="A927" t="s">
        <v>1202</v>
      </c>
      <c r="B927" t="s">
        <v>315</v>
      </c>
      <c r="C927" t="s">
        <v>33</v>
      </c>
      <c r="D927" t="s">
        <v>34</v>
      </c>
      <c r="E927" t="s">
        <v>53</v>
      </c>
      <c r="F927" t="s">
        <v>27</v>
      </c>
      <c r="G927" t="s">
        <v>28</v>
      </c>
      <c r="H927">
        <v>18927</v>
      </c>
      <c r="I927" t="s">
        <v>23</v>
      </c>
      <c r="J927">
        <v>0.1</v>
      </c>
      <c r="K927">
        <v>17000</v>
      </c>
      <c r="L927" s="5" t="s">
        <v>235</v>
      </c>
    </row>
    <row r="928" spans="1:12" x14ac:dyDescent="0.3">
      <c r="A928" t="s">
        <v>1203</v>
      </c>
      <c r="B928" t="s">
        <v>124</v>
      </c>
      <c r="C928" t="s">
        <v>33</v>
      </c>
      <c r="D928" t="s">
        <v>34</v>
      </c>
      <c r="E928" t="s">
        <v>35</v>
      </c>
      <c r="F928" t="s">
        <v>17</v>
      </c>
      <c r="G928" t="s">
        <v>40</v>
      </c>
      <c r="H928">
        <v>17653</v>
      </c>
      <c r="I928" t="s">
        <v>19</v>
      </c>
      <c r="J928">
        <v>0.2</v>
      </c>
      <c r="K928">
        <v>17000</v>
      </c>
      <c r="L928" s="6">
        <v>45627</v>
      </c>
    </row>
    <row r="929" spans="1:12" x14ac:dyDescent="0.3">
      <c r="A929" t="s">
        <v>1204</v>
      </c>
      <c r="B929" t="s">
        <v>215</v>
      </c>
      <c r="C929" t="s">
        <v>72</v>
      </c>
      <c r="D929" t="s">
        <v>73</v>
      </c>
      <c r="E929" t="s">
        <v>16</v>
      </c>
      <c r="F929" t="s">
        <v>27</v>
      </c>
      <c r="G929" t="s">
        <v>40</v>
      </c>
      <c r="H929">
        <v>9850</v>
      </c>
      <c r="K929">
        <v>9000</v>
      </c>
      <c r="L929" s="5" t="s">
        <v>211</v>
      </c>
    </row>
    <row r="930" spans="1:12" x14ac:dyDescent="0.3">
      <c r="A930" t="s">
        <v>1205</v>
      </c>
      <c r="B930" t="s">
        <v>22</v>
      </c>
      <c r="C930" t="s">
        <v>33</v>
      </c>
      <c r="D930" t="s">
        <v>34</v>
      </c>
      <c r="E930" t="s">
        <v>53</v>
      </c>
      <c r="F930" t="s">
        <v>27</v>
      </c>
      <c r="G930" t="s">
        <v>28</v>
      </c>
      <c r="H930">
        <v>16793</v>
      </c>
      <c r="I930" t="s">
        <v>19</v>
      </c>
      <c r="J930">
        <v>0.2</v>
      </c>
      <c r="K930">
        <v>17000</v>
      </c>
      <c r="L930" s="6">
        <v>45536</v>
      </c>
    </row>
    <row r="931" spans="1:12" x14ac:dyDescent="0.3">
      <c r="A931" t="s">
        <v>1206</v>
      </c>
      <c r="B931" t="s">
        <v>223</v>
      </c>
      <c r="C931" t="s">
        <v>14</v>
      </c>
      <c r="D931" t="s">
        <v>15</v>
      </c>
      <c r="E931" t="s">
        <v>16</v>
      </c>
      <c r="F931" t="s">
        <v>44</v>
      </c>
      <c r="G931" t="s">
        <v>18</v>
      </c>
      <c r="H931">
        <v>14003</v>
      </c>
      <c r="K931">
        <v>14000</v>
      </c>
      <c r="L931" s="6">
        <v>45413</v>
      </c>
    </row>
    <row r="932" spans="1:12" x14ac:dyDescent="0.3">
      <c r="A932" t="s">
        <v>1207</v>
      </c>
      <c r="B932" t="s">
        <v>155</v>
      </c>
      <c r="C932" t="s">
        <v>33</v>
      </c>
      <c r="D932" t="s">
        <v>34</v>
      </c>
      <c r="E932" t="s">
        <v>53</v>
      </c>
      <c r="F932" t="s">
        <v>44</v>
      </c>
      <c r="G932" t="s">
        <v>40</v>
      </c>
      <c r="H932">
        <v>18959</v>
      </c>
      <c r="I932" t="s">
        <v>23</v>
      </c>
      <c r="J932">
        <v>0.1</v>
      </c>
      <c r="K932">
        <v>17000</v>
      </c>
      <c r="L932" s="6">
        <v>45352</v>
      </c>
    </row>
    <row r="933" spans="1:12" x14ac:dyDescent="0.3">
      <c r="A933" t="s">
        <v>1208</v>
      </c>
      <c r="B933" t="s">
        <v>362</v>
      </c>
      <c r="C933" t="s">
        <v>33</v>
      </c>
      <c r="D933" t="s">
        <v>34</v>
      </c>
      <c r="E933" t="s">
        <v>16</v>
      </c>
      <c r="F933" t="s">
        <v>27</v>
      </c>
      <c r="G933" t="s">
        <v>40</v>
      </c>
      <c r="H933">
        <v>15484</v>
      </c>
      <c r="I933" t="s">
        <v>19</v>
      </c>
      <c r="J933">
        <v>0.2</v>
      </c>
      <c r="K933">
        <v>17000</v>
      </c>
      <c r="L933" s="5" t="s">
        <v>230</v>
      </c>
    </row>
    <row r="934" spans="1:12" x14ac:dyDescent="0.3">
      <c r="A934" t="s">
        <v>1209</v>
      </c>
      <c r="B934" t="s">
        <v>108</v>
      </c>
      <c r="C934" t="s">
        <v>72</v>
      </c>
      <c r="D934" t="s">
        <v>73</v>
      </c>
      <c r="E934" t="s">
        <v>16</v>
      </c>
      <c r="F934" t="s">
        <v>44</v>
      </c>
      <c r="G934" t="s">
        <v>18</v>
      </c>
      <c r="H934">
        <v>10035</v>
      </c>
      <c r="I934" t="s">
        <v>29</v>
      </c>
      <c r="K934">
        <v>9000</v>
      </c>
      <c r="L934" s="5" t="s">
        <v>101</v>
      </c>
    </row>
    <row r="935" spans="1:12" x14ac:dyDescent="0.3">
      <c r="A935" t="s">
        <v>1210</v>
      </c>
      <c r="B935" t="s">
        <v>439</v>
      </c>
      <c r="C935" t="s">
        <v>14</v>
      </c>
      <c r="D935" t="s">
        <v>15</v>
      </c>
      <c r="E935" t="s">
        <v>16</v>
      </c>
      <c r="F935" t="s">
        <v>27</v>
      </c>
      <c r="G935" t="s">
        <v>40</v>
      </c>
      <c r="H935">
        <v>14678</v>
      </c>
      <c r="I935" t="s">
        <v>23</v>
      </c>
      <c r="J935">
        <v>0.1</v>
      </c>
      <c r="K935">
        <v>14000</v>
      </c>
      <c r="L935" s="5" t="s">
        <v>122</v>
      </c>
    </row>
    <row r="936" spans="1:12" x14ac:dyDescent="0.3">
      <c r="A936" t="s">
        <v>1211</v>
      </c>
      <c r="B936" t="s">
        <v>71</v>
      </c>
      <c r="C936" t="s">
        <v>14</v>
      </c>
      <c r="D936" t="s">
        <v>15</v>
      </c>
      <c r="E936" t="s">
        <v>35</v>
      </c>
      <c r="F936" t="s">
        <v>44</v>
      </c>
      <c r="G936" t="s">
        <v>28</v>
      </c>
      <c r="H936">
        <v>12534</v>
      </c>
      <c r="I936" t="s">
        <v>23</v>
      </c>
      <c r="J936">
        <v>0.1</v>
      </c>
      <c r="K936">
        <v>14000</v>
      </c>
      <c r="L936" s="6">
        <v>45627</v>
      </c>
    </row>
    <row r="937" spans="1:12" x14ac:dyDescent="0.3">
      <c r="A937" t="s">
        <v>1212</v>
      </c>
      <c r="B937" t="s">
        <v>1068</v>
      </c>
      <c r="C937" t="s">
        <v>33</v>
      </c>
      <c r="D937" t="s">
        <v>34</v>
      </c>
      <c r="E937" t="s">
        <v>35</v>
      </c>
      <c r="F937" t="s">
        <v>17</v>
      </c>
      <c r="G937" t="s">
        <v>28</v>
      </c>
      <c r="H937">
        <v>15699</v>
      </c>
      <c r="I937" t="s">
        <v>29</v>
      </c>
      <c r="K937">
        <v>17000</v>
      </c>
      <c r="L937" s="6">
        <v>45413</v>
      </c>
    </row>
    <row r="938" spans="1:12" x14ac:dyDescent="0.3">
      <c r="A938" t="s">
        <v>1213</v>
      </c>
      <c r="B938" t="s">
        <v>354</v>
      </c>
      <c r="C938" t="s">
        <v>14</v>
      </c>
      <c r="D938" t="s">
        <v>15</v>
      </c>
      <c r="E938" t="s">
        <v>35</v>
      </c>
      <c r="F938" t="s">
        <v>17</v>
      </c>
      <c r="G938" t="s">
        <v>28</v>
      </c>
      <c r="H938">
        <v>15273</v>
      </c>
      <c r="I938" t="s">
        <v>29</v>
      </c>
      <c r="K938">
        <v>14000</v>
      </c>
      <c r="L938" s="5" t="s">
        <v>101</v>
      </c>
    </row>
    <row r="939" spans="1:12" x14ac:dyDescent="0.3">
      <c r="A939" t="s">
        <v>1214</v>
      </c>
      <c r="B939" t="s">
        <v>232</v>
      </c>
      <c r="C939" t="s">
        <v>51</v>
      </c>
      <c r="D939" t="s">
        <v>52</v>
      </c>
      <c r="E939" t="s">
        <v>53</v>
      </c>
      <c r="F939" t="s">
        <v>17</v>
      </c>
      <c r="G939" t="s">
        <v>28</v>
      </c>
      <c r="H939">
        <v>13778</v>
      </c>
      <c r="K939">
        <v>13000</v>
      </c>
      <c r="L939" s="5" t="s">
        <v>129</v>
      </c>
    </row>
    <row r="940" spans="1:12" x14ac:dyDescent="0.3">
      <c r="A940" t="s">
        <v>1215</v>
      </c>
      <c r="B940" t="s">
        <v>22</v>
      </c>
      <c r="C940" t="s">
        <v>51</v>
      </c>
      <c r="D940" t="s">
        <v>52</v>
      </c>
      <c r="E940" t="s">
        <v>53</v>
      </c>
      <c r="F940" t="s">
        <v>27</v>
      </c>
      <c r="G940" t="s">
        <v>18</v>
      </c>
      <c r="H940">
        <v>13429</v>
      </c>
      <c r="I940" t="s">
        <v>19</v>
      </c>
      <c r="J940">
        <v>0.2</v>
      </c>
      <c r="K940">
        <v>13000</v>
      </c>
      <c r="L940" s="5" t="s">
        <v>165</v>
      </c>
    </row>
    <row r="941" spans="1:12" x14ac:dyDescent="0.3">
      <c r="A941" t="s">
        <v>1216</v>
      </c>
      <c r="B941" t="s">
        <v>91</v>
      </c>
      <c r="C941" t="s">
        <v>33</v>
      </c>
      <c r="D941" t="s">
        <v>34</v>
      </c>
      <c r="E941" t="s">
        <v>35</v>
      </c>
      <c r="F941" t="s">
        <v>17</v>
      </c>
      <c r="G941" t="s">
        <v>18</v>
      </c>
      <c r="H941">
        <v>17852</v>
      </c>
      <c r="I941" t="s">
        <v>36</v>
      </c>
      <c r="J941">
        <v>0.3</v>
      </c>
      <c r="K941">
        <v>17000</v>
      </c>
      <c r="L941" s="6">
        <v>45414</v>
      </c>
    </row>
    <row r="942" spans="1:12" x14ac:dyDescent="0.3">
      <c r="A942" t="s">
        <v>1217</v>
      </c>
      <c r="B942" t="s">
        <v>465</v>
      </c>
      <c r="C942" t="s">
        <v>51</v>
      </c>
      <c r="D942" t="s">
        <v>52</v>
      </c>
      <c r="E942" t="s">
        <v>16</v>
      </c>
      <c r="F942" t="s">
        <v>27</v>
      </c>
      <c r="G942" t="s">
        <v>18</v>
      </c>
      <c r="H942">
        <v>11409</v>
      </c>
      <c r="I942" t="s">
        <v>29</v>
      </c>
      <c r="K942">
        <v>13000</v>
      </c>
      <c r="L942" s="5" t="s">
        <v>54</v>
      </c>
    </row>
    <row r="943" spans="1:12" x14ac:dyDescent="0.3">
      <c r="A943" t="s">
        <v>1218</v>
      </c>
      <c r="B943" t="s">
        <v>84</v>
      </c>
      <c r="C943" t="s">
        <v>14</v>
      </c>
      <c r="D943" t="s">
        <v>15</v>
      </c>
      <c r="E943" t="s">
        <v>53</v>
      </c>
      <c r="F943" t="s">
        <v>27</v>
      </c>
      <c r="G943" t="s">
        <v>18</v>
      </c>
      <c r="H943">
        <v>12029</v>
      </c>
      <c r="I943" t="s">
        <v>19</v>
      </c>
      <c r="J943">
        <v>0.2</v>
      </c>
      <c r="K943">
        <v>14000</v>
      </c>
      <c r="L943" s="5" t="s">
        <v>45</v>
      </c>
    </row>
    <row r="944" spans="1:12" x14ac:dyDescent="0.3">
      <c r="A944" t="s">
        <v>1219</v>
      </c>
      <c r="B944" t="s">
        <v>202</v>
      </c>
      <c r="C944" t="s">
        <v>33</v>
      </c>
      <c r="D944" t="s">
        <v>34</v>
      </c>
      <c r="E944" t="s">
        <v>53</v>
      </c>
      <c r="F944" t="s">
        <v>44</v>
      </c>
      <c r="G944" t="s">
        <v>40</v>
      </c>
      <c r="H944">
        <v>17835</v>
      </c>
      <c r="I944" t="s">
        <v>19</v>
      </c>
      <c r="J944">
        <v>0.2</v>
      </c>
      <c r="K944">
        <v>17000</v>
      </c>
      <c r="L944" s="5" t="s">
        <v>24</v>
      </c>
    </row>
    <row r="945" spans="1:12" x14ac:dyDescent="0.3">
      <c r="A945" t="s">
        <v>1220</v>
      </c>
      <c r="B945" t="s">
        <v>134</v>
      </c>
      <c r="C945" t="s">
        <v>33</v>
      </c>
      <c r="D945" t="s">
        <v>34</v>
      </c>
      <c r="E945" t="s">
        <v>16</v>
      </c>
      <c r="F945" t="s">
        <v>17</v>
      </c>
      <c r="G945" t="s">
        <v>40</v>
      </c>
      <c r="H945">
        <v>15979</v>
      </c>
      <c r="I945" t="s">
        <v>19</v>
      </c>
      <c r="J945">
        <v>0.2</v>
      </c>
      <c r="K945">
        <v>17000</v>
      </c>
      <c r="L945" s="6">
        <v>45537</v>
      </c>
    </row>
    <row r="946" spans="1:12" x14ac:dyDescent="0.3">
      <c r="A946" t="s">
        <v>1221</v>
      </c>
      <c r="B946" t="s">
        <v>500</v>
      </c>
      <c r="C946" t="s">
        <v>51</v>
      </c>
      <c r="D946" t="s">
        <v>52</v>
      </c>
      <c r="E946" t="s">
        <v>16</v>
      </c>
      <c r="F946" t="s">
        <v>17</v>
      </c>
      <c r="G946" t="s">
        <v>28</v>
      </c>
      <c r="H946">
        <v>14892</v>
      </c>
      <c r="I946" t="s">
        <v>23</v>
      </c>
      <c r="J946">
        <v>0.1</v>
      </c>
      <c r="K946">
        <v>13000</v>
      </c>
      <c r="L946" s="6">
        <v>45567</v>
      </c>
    </row>
    <row r="947" spans="1:12" x14ac:dyDescent="0.3">
      <c r="A947" t="s">
        <v>1222</v>
      </c>
      <c r="B947" t="s">
        <v>429</v>
      </c>
      <c r="C947" t="s">
        <v>33</v>
      </c>
      <c r="D947" t="s">
        <v>34</v>
      </c>
      <c r="E947" t="s">
        <v>53</v>
      </c>
      <c r="F947" t="s">
        <v>17</v>
      </c>
      <c r="G947" t="s">
        <v>18</v>
      </c>
      <c r="H947">
        <v>17284</v>
      </c>
      <c r="I947" t="s">
        <v>19</v>
      </c>
      <c r="J947">
        <v>0.2</v>
      </c>
      <c r="K947">
        <v>17000</v>
      </c>
      <c r="L947" s="5" t="s">
        <v>85</v>
      </c>
    </row>
    <row r="948" spans="1:12" x14ac:dyDescent="0.3">
      <c r="A948" t="s">
        <v>1223</v>
      </c>
      <c r="B948" t="s">
        <v>274</v>
      </c>
      <c r="C948" t="s">
        <v>14</v>
      </c>
      <c r="D948" t="s">
        <v>15</v>
      </c>
      <c r="E948" t="s">
        <v>16</v>
      </c>
      <c r="F948" t="s">
        <v>17</v>
      </c>
      <c r="G948" t="s">
        <v>28</v>
      </c>
      <c r="H948">
        <v>14078</v>
      </c>
      <c r="I948" t="s">
        <v>19</v>
      </c>
      <c r="J948">
        <v>0.2</v>
      </c>
      <c r="K948">
        <v>14000</v>
      </c>
      <c r="L948" s="5" t="s">
        <v>192</v>
      </c>
    </row>
    <row r="949" spans="1:12" x14ac:dyDescent="0.3">
      <c r="A949" t="s">
        <v>1224</v>
      </c>
      <c r="B949" t="s">
        <v>462</v>
      </c>
      <c r="C949" t="s">
        <v>51</v>
      </c>
      <c r="D949" t="s">
        <v>52</v>
      </c>
      <c r="E949" t="s">
        <v>53</v>
      </c>
      <c r="F949" t="s">
        <v>27</v>
      </c>
      <c r="G949" t="s">
        <v>18</v>
      </c>
      <c r="H949">
        <v>11461</v>
      </c>
      <c r="I949" t="s">
        <v>19</v>
      </c>
      <c r="J949">
        <v>0.2</v>
      </c>
      <c r="K949">
        <v>13000</v>
      </c>
      <c r="L949" s="5" t="s">
        <v>106</v>
      </c>
    </row>
    <row r="950" spans="1:12" x14ac:dyDescent="0.3">
      <c r="A950" t="s">
        <v>1225</v>
      </c>
      <c r="B950" t="s">
        <v>1226</v>
      </c>
      <c r="C950" t="s">
        <v>72</v>
      </c>
      <c r="D950" t="s">
        <v>73</v>
      </c>
      <c r="E950" t="s">
        <v>35</v>
      </c>
      <c r="F950" t="s">
        <v>27</v>
      </c>
      <c r="G950" t="s">
        <v>28</v>
      </c>
      <c r="H950">
        <v>10779</v>
      </c>
      <c r="I950" t="s">
        <v>23</v>
      </c>
      <c r="J950">
        <v>0.1</v>
      </c>
      <c r="K950">
        <v>9000</v>
      </c>
      <c r="L950" s="6">
        <v>45383</v>
      </c>
    </row>
    <row r="951" spans="1:12" x14ac:dyDescent="0.3">
      <c r="A951" t="s">
        <v>1227</v>
      </c>
      <c r="B951" t="s">
        <v>352</v>
      </c>
      <c r="C951" t="s">
        <v>33</v>
      </c>
      <c r="D951" t="s">
        <v>34</v>
      </c>
      <c r="E951" t="s">
        <v>35</v>
      </c>
      <c r="F951" t="s">
        <v>17</v>
      </c>
      <c r="G951" t="s">
        <v>40</v>
      </c>
      <c r="H951">
        <v>16369</v>
      </c>
      <c r="I951" t="s">
        <v>29</v>
      </c>
      <c r="K951">
        <v>17000</v>
      </c>
      <c r="L951" s="5" t="s">
        <v>230</v>
      </c>
    </row>
    <row r="952" spans="1:12" x14ac:dyDescent="0.3">
      <c r="A952" t="s">
        <v>1228</v>
      </c>
      <c r="B952" t="s">
        <v>174</v>
      </c>
      <c r="C952" t="s">
        <v>72</v>
      </c>
      <c r="D952" t="s">
        <v>73</v>
      </c>
      <c r="E952" t="s">
        <v>35</v>
      </c>
      <c r="F952" t="s">
        <v>27</v>
      </c>
      <c r="G952" t="s">
        <v>28</v>
      </c>
      <c r="H952">
        <v>7214</v>
      </c>
      <c r="I952" t="s">
        <v>29</v>
      </c>
      <c r="K952">
        <v>9000</v>
      </c>
      <c r="L952" s="6">
        <v>45627</v>
      </c>
    </row>
    <row r="953" spans="1:12" x14ac:dyDescent="0.3">
      <c r="A953" t="s">
        <v>1229</v>
      </c>
      <c r="B953" t="s">
        <v>157</v>
      </c>
      <c r="C953" t="s">
        <v>14</v>
      </c>
      <c r="D953" t="s">
        <v>15</v>
      </c>
      <c r="E953" t="s">
        <v>53</v>
      </c>
      <c r="F953" t="s">
        <v>44</v>
      </c>
      <c r="G953" t="s">
        <v>18</v>
      </c>
      <c r="H953">
        <v>12290</v>
      </c>
      <c r="I953" t="s">
        <v>19</v>
      </c>
      <c r="J953">
        <v>0.2</v>
      </c>
      <c r="K953">
        <v>14000</v>
      </c>
      <c r="L953" s="5" t="s">
        <v>373</v>
      </c>
    </row>
    <row r="954" spans="1:12" x14ac:dyDescent="0.3">
      <c r="A954" t="s">
        <v>1230</v>
      </c>
      <c r="B954" t="s">
        <v>636</v>
      </c>
      <c r="C954" t="s">
        <v>33</v>
      </c>
      <c r="D954" t="s">
        <v>34</v>
      </c>
      <c r="E954" t="s">
        <v>53</v>
      </c>
      <c r="F954" t="s">
        <v>27</v>
      </c>
      <c r="G954" t="s">
        <v>28</v>
      </c>
      <c r="H954">
        <v>17772</v>
      </c>
      <c r="I954" t="s">
        <v>36</v>
      </c>
      <c r="J954">
        <v>0.3</v>
      </c>
      <c r="K954">
        <v>17000</v>
      </c>
      <c r="L954" s="5" t="s">
        <v>101</v>
      </c>
    </row>
    <row r="955" spans="1:12" x14ac:dyDescent="0.3">
      <c r="A955" t="s">
        <v>1231</v>
      </c>
      <c r="B955" t="s">
        <v>688</v>
      </c>
      <c r="C955" t="s">
        <v>33</v>
      </c>
      <c r="D955" t="s">
        <v>34</v>
      </c>
      <c r="E955" t="s">
        <v>35</v>
      </c>
      <c r="F955" t="s">
        <v>27</v>
      </c>
      <c r="G955" t="s">
        <v>18</v>
      </c>
      <c r="H955">
        <v>18021</v>
      </c>
      <c r="K955">
        <v>17000</v>
      </c>
      <c r="L955" s="5" t="s">
        <v>78</v>
      </c>
    </row>
    <row r="956" spans="1:12" x14ac:dyDescent="0.3">
      <c r="A956" t="s">
        <v>1232</v>
      </c>
      <c r="B956" t="s">
        <v>450</v>
      </c>
      <c r="C956" t="s">
        <v>51</v>
      </c>
      <c r="D956" t="s">
        <v>52</v>
      </c>
      <c r="E956" t="s">
        <v>35</v>
      </c>
      <c r="F956" t="s">
        <v>17</v>
      </c>
      <c r="G956" t="s">
        <v>28</v>
      </c>
      <c r="H956">
        <v>12984</v>
      </c>
      <c r="I956" t="s">
        <v>23</v>
      </c>
      <c r="J956">
        <v>0.1</v>
      </c>
      <c r="K956">
        <v>13000</v>
      </c>
      <c r="L956" s="5" t="s">
        <v>188</v>
      </c>
    </row>
    <row r="957" spans="1:12" x14ac:dyDescent="0.3">
      <c r="A957" t="s">
        <v>1233</v>
      </c>
      <c r="B957" t="s">
        <v>217</v>
      </c>
      <c r="C957" t="s">
        <v>51</v>
      </c>
      <c r="D957" t="s">
        <v>52</v>
      </c>
      <c r="E957" t="s">
        <v>16</v>
      </c>
      <c r="F957" t="s">
        <v>17</v>
      </c>
      <c r="G957" t="s">
        <v>18</v>
      </c>
      <c r="H957">
        <v>12586</v>
      </c>
      <c r="I957" t="s">
        <v>36</v>
      </c>
      <c r="J957">
        <v>0.3</v>
      </c>
      <c r="K957">
        <v>13000</v>
      </c>
      <c r="L957" s="6">
        <v>45536</v>
      </c>
    </row>
    <row r="958" spans="1:12" x14ac:dyDescent="0.3">
      <c r="A958" t="s">
        <v>1234</v>
      </c>
      <c r="B958" t="s">
        <v>519</v>
      </c>
      <c r="C958" t="s">
        <v>51</v>
      </c>
      <c r="D958" t="s">
        <v>52</v>
      </c>
      <c r="E958" t="s">
        <v>16</v>
      </c>
      <c r="F958" t="s">
        <v>17</v>
      </c>
      <c r="G958" t="s">
        <v>40</v>
      </c>
      <c r="H958">
        <v>11828</v>
      </c>
      <c r="I958" t="s">
        <v>36</v>
      </c>
      <c r="J958">
        <v>0.3</v>
      </c>
      <c r="K958">
        <v>13000</v>
      </c>
      <c r="L958" s="6">
        <v>45536</v>
      </c>
    </row>
    <row r="959" spans="1:12" x14ac:dyDescent="0.3">
      <c r="A959" t="s">
        <v>1235</v>
      </c>
      <c r="B959" t="s">
        <v>221</v>
      </c>
      <c r="C959" t="s">
        <v>14</v>
      </c>
      <c r="D959" t="s">
        <v>15</v>
      </c>
      <c r="E959" t="s">
        <v>53</v>
      </c>
      <c r="F959" t="s">
        <v>27</v>
      </c>
      <c r="G959" t="s">
        <v>18</v>
      </c>
      <c r="H959">
        <v>15488</v>
      </c>
      <c r="K959">
        <v>14000</v>
      </c>
      <c r="L959" s="5" t="s">
        <v>192</v>
      </c>
    </row>
    <row r="960" spans="1:12" x14ac:dyDescent="0.3">
      <c r="A960" t="s">
        <v>1236</v>
      </c>
      <c r="B960" t="s">
        <v>217</v>
      </c>
      <c r="C960" t="s">
        <v>33</v>
      </c>
      <c r="D960" t="s">
        <v>34</v>
      </c>
      <c r="E960" t="s">
        <v>35</v>
      </c>
      <c r="F960" t="s">
        <v>17</v>
      </c>
      <c r="G960" t="s">
        <v>28</v>
      </c>
      <c r="H960">
        <v>15642</v>
      </c>
      <c r="I960" t="s">
        <v>29</v>
      </c>
      <c r="K960">
        <v>17000</v>
      </c>
      <c r="L960" s="5" t="s">
        <v>211</v>
      </c>
    </row>
    <row r="961" spans="1:12" x14ac:dyDescent="0.3">
      <c r="A961" t="s">
        <v>1237</v>
      </c>
      <c r="B961" t="s">
        <v>756</v>
      </c>
      <c r="C961" t="s">
        <v>51</v>
      </c>
      <c r="D961" t="s">
        <v>52</v>
      </c>
      <c r="E961" t="s">
        <v>35</v>
      </c>
      <c r="F961" t="s">
        <v>17</v>
      </c>
      <c r="G961" t="s">
        <v>28</v>
      </c>
      <c r="H961">
        <v>13003</v>
      </c>
      <c r="I961" t="s">
        <v>19</v>
      </c>
      <c r="J961">
        <v>0.2</v>
      </c>
      <c r="K961">
        <v>13000</v>
      </c>
      <c r="L961" s="6">
        <v>45475</v>
      </c>
    </row>
    <row r="962" spans="1:12" x14ac:dyDescent="0.3">
      <c r="A962" t="s">
        <v>1238</v>
      </c>
      <c r="B962" t="s">
        <v>788</v>
      </c>
      <c r="C962" t="s">
        <v>72</v>
      </c>
      <c r="D962" t="s">
        <v>73</v>
      </c>
      <c r="E962" t="s">
        <v>53</v>
      </c>
      <c r="F962" t="s">
        <v>27</v>
      </c>
      <c r="G962" t="s">
        <v>28</v>
      </c>
      <c r="H962">
        <v>8753</v>
      </c>
      <c r="I962" t="s">
        <v>19</v>
      </c>
      <c r="J962">
        <v>0.2</v>
      </c>
      <c r="K962">
        <v>9000</v>
      </c>
      <c r="L962" s="5" t="s">
        <v>109</v>
      </c>
    </row>
    <row r="963" spans="1:12" x14ac:dyDescent="0.3">
      <c r="A963" t="s">
        <v>1239</v>
      </c>
      <c r="B963" t="s">
        <v>702</v>
      </c>
      <c r="C963" t="s">
        <v>51</v>
      </c>
      <c r="D963" t="s">
        <v>52</v>
      </c>
      <c r="E963" t="s">
        <v>16</v>
      </c>
      <c r="F963" t="s">
        <v>27</v>
      </c>
      <c r="G963" t="s">
        <v>28</v>
      </c>
      <c r="H963">
        <v>14679</v>
      </c>
      <c r="I963" t="s">
        <v>23</v>
      </c>
      <c r="J963">
        <v>0.1</v>
      </c>
      <c r="K963">
        <v>13000</v>
      </c>
      <c r="L963" s="5" t="s">
        <v>30</v>
      </c>
    </row>
    <row r="964" spans="1:12" x14ac:dyDescent="0.3">
      <c r="A964" t="s">
        <v>1240</v>
      </c>
      <c r="B964" t="s">
        <v>187</v>
      </c>
      <c r="C964" t="s">
        <v>72</v>
      </c>
      <c r="D964" t="s">
        <v>73</v>
      </c>
      <c r="E964" t="s">
        <v>16</v>
      </c>
      <c r="F964" t="s">
        <v>44</v>
      </c>
      <c r="G964" t="s">
        <v>18</v>
      </c>
      <c r="H964">
        <v>8743</v>
      </c>
      <c r="I964" t="s">
        <v>29</v>
      </c>
      <c r="K964">
        <v>9000</v>
      </c>
      <c r="L964" s="5" t="s">
        <v>132</v>
      </c>
    </row>
    <row r="965" spans="1:12" x14ac:dyDescent="0.3">
      <c r="A965" t="s">
        <v>1241</v>
      </c>
      <c r="B965" t="s">
        <v>183</v>
      </c>
      <c r="C965" t="s">
        <v>14</v>
      </c>
      <c r="D965" t="s">
        <v>15</v>
      </c>
      <c r="E965" t="s">
        <v>53</v>
      </c>
      <c r="F965" t="s">
        <v>17</v>
      </c>
      <c r="G965" t="s">
        <v>18</v>
      </c>
      <c r="H965">
        <v>12340</v>
      </c>
      <c r="I965" t="s">
        <v>29</v>
      </c>
      <c r="K965">
        <v>14000</v>
      </c>
      <c r="L965" s="5" t="s">
        <v>198</v>
      </c>
    </row>
    <row r="966" spans="1:12" x14ac:dyDescent="0.3">
      <c r="A966" t="s">
        <v>1242</v>
      </c>
      <c r="B966" t="s">
        <v>221</v>
      </c>
      <c r="C966" t="s">
        <v>72</v>
      </c>
      <c r="D966" t="s">
        <v>73</v>
      </c>
      <c r="E966" t="s">
        <v>35</v>
      </c>
      <c r="F966" t="s">
        <v>27</v>
      </c>
      <c r="G966" t="s">
        <v>40</v>
      </c>
      <c r="H966">
        <v>8211</v>
      </c>
      <c r="I966" t="s">
        <v>19</v>
      </c>
      <c r="J966">
        <v>0.2</v>
      </c>
      <c r="K966">
        <v>9000</v>
      </c>
      <c r="L966" s="6">
        <v>45598</v>
      </c>
    </row>
    <row r="967" spans="1:12" x14ac:dyDescent="0.3">
      <c r="A967" t="s">
        <v>1243</v>
      </c>
      <c r="B967" t="s">
        <v>50</v>
      </c>
      <c r="C967" t="s">
        <v>72</v>
      </c>
      <c r="D967" t="s">
        <v>73</v>
      </c>
      <c r="E967" t="s">
        <v>16</v>
      </c>
      <c r="F967" t="s">
        <v>17</v>
      </c>
      <c r="G967" t="s">
        <v>18</v>
      </c>
      <c r="H967">
        <v>9880</v>
      </c>
      <c r="K967">
        <v>9000</v>
      </c>
      <c r="L967" s="5" t="s">
        <v>41</v>
      </c>
    </row>
    <row r="968" spans="1:12" x14ac:dyDescent="0.3">
      <c r="A968" t="s">
        <v>1244</v>
      </c>
      <c r="B968" t="s">
        <v>266</v>
      </c>
      <c r="C968" t="s">
        <v>14</v>
      </c>
      <c r="D968" t="s">
        <v>15</v>
      </c>
      <c r="E968" t="s">
        <v>53</v>
      </c>
      <c r="F968" t="s">
        <v>17</v>
      </c>
      <c r="G968" t="s">
        <v>18</v>
      </c>
      <c r="H968">
        <v>15580</v>
      </c>
      <c r="K968">
        <v>14000</v>
      </c>
      <c r="L968" s="6">
        <v>45627</v>
      </c>
    </row>
    <row r="969" spans="1:12" x14ac:dyDescent="0.3">
      <c r="A969" t="s">
        <v>1245</v>
      </c>
      <c r="B969" t="s">
        <v>164</v>
      </c>
      <c r="C969" t="s">
        <v>33</v>
      </c>
      <c r="D969" t="s">
        <v>34</v>
      </c>
      <c r="E969" t="s">
        <v>16</v>
      </c>
      <c r="F969" t="s">
        <v>17</v>
      </c>
      <c r="G969" t="s">
        <v>28</v>
      </c>
      <c r="H969">
        <v>17594</v>
      </c>
      <c r="I969" t="s">
        <v>23</v>
      </c>
      <c r="J969">
        <v>0.1</v>
      </c>
      <c r="K969">
        <v>17000</v>
      </c>
      <c r="L969" s="5" t="s">
        <v>78</v>
      </c>
    </row>
    <row r="970" spans="1:12" x14ac:dyDescent="0.3">
      <c r="A970" t="s">
        <v>1246</v>
      </c>
      <c r="B970" t="s">
        <v>13</v>
      </c>
      <c r="C970" t="s">
        <v>72</v>
      </c>
      <c r="D970" t="s">
        <v>73</v>
      </c>
      <c r="E970" t="s">
        <v>16</v>
      </c>
      <c r="F970" t="s">
        <v>17</v>
      </c>
      <c r="G970" t="s">
        <v>28</v>
      </c>
      <c r="H970">
        <v>7133</v>
      </c>
      <c r="I970" t="s">
        <v>36</v>
      </c>
      <c r="J970">
        <v>0.3</v>
      </c>
      <c r="K970">
        <v>9000</v>
      </c>
      <c r="L970" s="5" t="s">
        <v>69</v>
      </c>
    </row>
    <row r="971" spans="1:12" x14ac:dyDescent="0.3">
      <c r="A971" t="s">
        <v>1247</v>
      </c>
      <c r="B971" t="s">
        <v>1109</v>
      </c>
      <c r="C971" t="s">
        <v>51</v>
      </c>
      <c r="D971" t="s">
        <v>52</v>
      </c>
      <c r="E971" t="s">
        <v>16</v>
      </c>
      <c r="F971" t="s">
        <v>27</v>
      </c>
      <c r="G971" t="s">
        <v>28</v>
      </c>
      <c r="H971">
        <v>14607</v>
      </c>
      <c r="I971" t="s">
        <v>36</v>
      </c>
      <c r="J971">
        <v>0.3</v>
      </c>
      <c r="K971">
        <v>13000</v>
      </c>
      <c r="L971" s="5" t="s">
        <v>20</v>
      </c>
    </row>
    <row r="972" spans="1:12" x14ac:dyDescent="0.3">
      <c r="A972" t="s">
        <v>1248</v>
      </c>
      <c r="B972" t="s">
        <v>1023</v>
      </c>
      <c r="C972" t="s">
        <v>33</v>
      </c>
      <c r="D972" t="s">
        <v>34</v>
      </c>
      <c r="E972" t="s">
        <v>35</v>
      </c>
      <c r="F972" t="s">
        <v>27</v>
      </c>
      <c r="G972" t="s">
        <v>40</v>
      </c>
      <c r="H972">
        <v>16497</v>
      </c>
      <c r="K972">
        <v>17000</v>
      </c>
      <c r="L972" s="6">
        <v>45537</v>
      </c>
    </row>
    <row r="973" spans="1:12" x14ac:dyDescent="0.3">
      <c r="A973" t="s">
        <v>1249</v>
      </c>
      <c r="B973" t="s">
        <v>146</v>
      </c>
      <c r="C973" t="s">
        <v>33</v>
      </c>
      <c r="D973" t="s">
        <v>34</v>
      </c>
      <c r="E973" t="s">
        <v>35</v>
      </c>
      <c r="F973" t="s">
        <v>44</v>
      </c>
      <c r="G973" t="s">
        <v>28</v>
      </c>
      <c r="H973">
        <v>17887</v>
      </c>
      <c r="I973" t="s">
        <v>23</v>
      </c>
      <c r="J973">
        <v>0.1</v>
      </c>
      <c r="K973">
        <v>17000</v>
      </c>
      <c r="L973" s="6">
        <v>45414</v>
      </c>
    </row>
    <row r="974" spans="1:12" x14ac:dyDescent="0.3">
      <c r="A974" t="s">
        <v>1250</v>
      </c>
      <c r="B974" t="s">
        <v>309</v>
      </c>
      <c r="C974" t="s">
        <v>51</v>
      </c>
      <c r="D974" t="s">
        <v>52</v>
      </c>
      <c r="E974" t="s">
        <v>35</v>
      </c>
      <c r="F974" t="s">
        <v>17</v>
      </c>
      <c r="G974" t="s">
        <v>18</v>
      </c>
      <c r="H974">
        <v>13210</v>
      </c>
      <c r="I974" t="s">
        <v>23</v>
      </c>
      <c r="J974">
        <v>0.1</v>
      </c>
      <c r="K974">
        <v>13000</v>
      </c>
      <c r="L974" s="6">
        <v>45598</v>
      </c>
    </row>
    <row r="975" spans="1:12" x14ac:dyDescent="0.3">
      <c r="A975" t="s">
        <v>1251</v>
      </c>
      <c r="B975" t="s">
        <v>519</v>
      </c>
      <c r="C975" t="s">
        <v>51</v>
      </c>
      <c r="D975" t="s">
        <v>52</v>
      </c>
      <c r="E975" t="s">
        <v>16</v>
      </c>
      <c r="F975" t="s">
        <v>27</v>
      </c>
      <c r="G975" t="s">
        <v>40</v>
      </c>
      <c r="H975">
        <v>12444</v>
      </c>
      <c r="I975" t="s">
        <v>36</v>
      </c>
      <c r="J975">
        <v>0.3</v>
      </c>
      <c r="K975">
        <v>13000</v>
      </c>
      <c r="L975" s="6">
        <v>45324</v>
      </c>
    </row>
    <row r="976" spans="1:12" x14ac:dyDescent="0.3">
      <c r="A976" t="s">
        <v>1252</v>
      </c>
      <c r="B976" t="s">
        <v>105</v>
      </c>
      <c r="C976" t="s">
        <v>33</v>
      </c>
      <c r="D976" t="s">
        <v>34</v>
      </c>
      <c r="E976" t="s">
        <v>35</v>
      </c>
      <c r="F976" t="s">
        <v>27</v>
      </c>
      <c r="G976" t="s">
        <v>40</v>
      </c>
      <c r="H976">
        <v>16414</v>
      </c>
      <c r="K976">
        <v>17000</v>
      </c>
      <c r="L976" s="6">
        <v>45293</v>
      </c>
    </row>
    <row r="977" spans="1:12" x14ac:dyDescent="0.3">
      <c r="A977" t="s">
        <v>1253</v>
      </c>
      <c r="B977" t="s">
        <v>196</v>
      </c>
      <c r="C977" t="s">
        <v>14</v>
      </c>
      <c r="D977" t="s">
        <v>15</v>
      </c>
      <c r="E977" t="s">
        <v>53</v>
      </c>
      <c r="F977" t="s">
        <v>44</v>
      </c>
      <c r="G977" t="s">
        <v>28</v>
      </c>
      <c r="H977">
        <v>14778</v>
      </c>
      <c r="I977" t="s">
        <v>29</v>
      </c>
      <c r="K977">
        <v>14000</v>
      </c>
      <c r="L977" s="5" t="s">
        <v>211</v>
      </c>
    </row>
    <row r="978" spans="1:12" x14ac:dyDescent="0.3">
      <c r="A978" t="s">
        <v>1254</v>
      </c>
      <c r="B978" t="s">
        <v>56</v>
      </c>
      <c r="C978" t="s">
        <v>33</v>
      </c>
      <c r="D978" t="s">
        <v>34</v>
      </c>
      <c r="E978" t="s">
        <v>16</v>
      </c>
      <c r="F978" t="s">
        <v>44</v>
      </c>
      <c r="G978" t="s">
        <v>18</v>
      </c>
      <c r="H978">
        <v>15771</v>
      </c>
      <c r="K978">
        <v>17000</v>
      </c>
      <c r="L978" s="6">
        <v>45444</v>
      </c>
    </row>
    <row r="979" spans="1:12" x14ac:dyDescent="0.3">
      <c r="A979" t="s">
        <v>1255</v>
      </c>
      <c r="B979" t="s">
        <v>77</v>
      </c>
      <c r="C979" t="s">
        <v>51</v>
      </c>
      <c r="D979" t="s">
        <v>52</v>
      </c>
      <c r="E979" t="s">
        <v>53</v>
      </c>
      <c r="F979" t="s">
        <v>27</v>
      </c>
      <c r="G979" t="s">
        <v>18</v>
      </c>
      <c r="H979">
        <v>11674</v>
      </c>
      <c r="I979" t="s">
        <v>36</v>
      </c>
      <c r="J979">
        <v>0.3</v>
      </c>
      <c r="K979">
        <v>13000</v>
      </c>
      <c r="L979" s="6">
        <v>45505</v>
      </c>
    </row>
    <row r="980" spans="1:12" x14ac:dyDescent="0.3">
      <c r="A980" t="s">
        <v>1256</v>
      </c>
      <c r="B980" t="s">
        <v>179</v>
      </c>
      <c r="C980" t="s">
        <v>72</v>
      </c>
      <c r="D980" t="s">
        <v>73</v>
      </c>
      <c r="E980" t="s">
        <v>35</v>
      </c>
      <c r="F980" t="s">
        <v>27</v>
      </c>
      <c r="G980" t="s">
        <v>28</v>
      </c>
      <c r="H980">
        <v>10899</v>
      </c>
      <c r="I980" t="s">
        <v>23</v>
      </c>
      <c r="J980">
        <v>0.1</v>
      </c>
      <c r="K980">
        <v>9000</v>
      </c>
      <c r="L980" s="5" t="s">
        <v>117</v>
      </c>
    </row>
    <row r="981" spans="1:12" x14ac:dyDescent="0.3">
      <c r="A981" t="s">
        <v>1257</v>
      </c>
      <c r="B981" t="s">
        <v>307</v>
      </c>
      <c r="C981" t="s">
        <v>51</v>
      </c>
      <c r="D981" t="s">
        <v>52</v>
      </c>
      <c r="E981" t="s">
        <v>53</v>
      </c>
      <c r="F981" t="s">
        <v>17</v>
      </c>
      <c r="G981" t="s">
        <v>40</v>
      </c>
      <c r="H981">
        <v>12818</v>
      </c>
      <c r="I981" t="s">
        <v>23</v>
      </c>
      <c r="J981">
        <v>0.1</v>
      </c>
      <c r="K981">
        <v>13000</v>
      </c>
      <c r="L981" s="5" t="s">
        <v>117</v>
      </c>
    </row>
    <row r="982" spans="1:12" x14ac:dyDescent="0.3">
      <c r="A982" t="s">
        <v>1258</v>
      </c>
      <c r="B982" t="s">
        <v>262</v>
      </c>
      <c r="C982" t="s">
        <v>14</v>
      </c>
      <c r="D982" t="s">
        <v>15</v>
      </c>
      <c r="E982" t="s">
        <v>35</v>
      </c>
      <c r="F982" t="s">
        <v>44</v>
      </c>
      <c r="G982" t="s">
        <v>28</v>
      </c>
      <c r="H982">
        <v>13375</v>
      </c>
      <c r="K982">
        <v>14000</v>
      </c>
      <c r="L982" s="6">
        <v>45475</v>
      </c>
    </row>
    <row r="983" spans="1:12" x14ac:dyDescent="0.3">
      <c r="A983" t="s">
        <v>1259</v>
      </c>
      <c r="B983" t="s">
        <v>176</v>
      </c>
      <c r="C983" t="s">
        <v>33</v>
      </c>
      <c r="D983" t="s">
        <v>34</v>
      </c>
      <c r="E983" t="s">
        <v>53</v>
      </c>
      <c r="F983" t="s">
        <v>44</v>
      </c>
      <c r="G983" t="s">
        <v>28</v>
      </c>
      <c r="H983">
        <v>17854</v>
      </c>
      <c r="I983" t="s">
        <v>29</v>
      </c>
      <c r="K983">
        <v>17000</v>
      </c>
      <c r="L983" s="5" t="s">
        <v>62</v>
      </c>
    </row>
    <row r="984" spans="1:12" x14ac:dyDescent="0.3">
      <c r="A984" t="s">
        <v>1260</v>
      </c>
      <c r="B984" t="s">
        <v>580</v>
      </c>
      <c r="C984" t="s">
        <v>72</v>
      </c>
      <c r="D984" t="s">
        <v>73</v>
      </c>
      <c r="E984" t="s">
        <v>53</v>
      </c>
      <c r="F984" t="s">
        <v>44</v>
      </c>
      <c r="G984" t="s">
        <v>18</v>
      </c>
      <c r="H984">
        <v>10679</v>
      </c>
      <c r="I984" t="s">
        <v>36</v>
      </c>
      <c r="J984">
        <v>0.3</v>
      </c>
      <c r="K984">
        <v>9000</v>
      </c>
      <c r="L984" s="6">
        <v>45597</v>
      </c>
    </row>
    <row r="985" spans="1:12" x14ac:dyDescent="0.3">
      <c r="A985" t="s">
        <v>1261</v>
      </c>
      <c r="B985" t="s">
        <v>1109</v>
      </c>
      <c r="C985" t="s">
        <v>51</v>
      </c>
      <c r="D985" t="s">
        <v>52</v>
      </c>
      <c r="E985" t="s">
        <v>53</v>
      </c>
      <c r="F985" t="s">
        <v>17</v>
      </c>
      <c r="G985" t="s">
        <v>40</v>
      </c>
      <c r="H985">
        <v>14152</v>
      </c>
      <c r="I985" t="s">
        <v>23</v>
      </c>
      <c r="J985">
        <v>0.1</v>
      </c>
      <c r="K985">
        <v>13000</v>
      </c>
      <c r="L985" s="6">
        <v>45566</v>
      </c>
    </row>
    <row r="986" spans="1:12" x14ac:dyDescent="0.3">
      <c r="A986" t="s">
        <v>1262</v>
      </c>
      <c r="B986" t="s">
        <v>1141</v>
      </c>
      <c r="C986" t="s">
        <v>72</v>
      </c>
      <c r="D986" t="s">
        <v>73</v>
      </c>
      <c r="E986" t="s">
        <v>35</v>
      </c>
      <c r="F986" t="s">
        <v>44</v>
      </c>
      <c r="G986" t="s">
        <v>18</v>
      </c>
      <c r="H986">
        <v>9915</v>
      </c>
      <c r="I986" t="s">
        <v>29</v>
      </c>
      <c r="K986">
        <v>9000</v>
      </c>
      <c r="L986" s="5" t="s">
        <v>117</v>
      </c>
    </row>
    <row r="987" spans="1:12" x14ac:dyDescent="0.3">
      <c r="A987" t="s">
        <v>1263</v>
      </c>
      <c r="B987" t="s">
        <v>204</v>
      </c>
      <c r="C987" t="s">
        <v>51</v>
      </c>
      <c r="D987" t="s">
        <v>52</v>
      </c>
      <c r="E987" t="s">
        <v>35</v>
      </c>
      <c r="F987" t="s">
        <v>27</v>
      </c>
      <c r="G987" t="s">
        <v>18</v>
      </c>
      <c r="H987">
        <v>11168</v>
      </c>
      <c r="I987" t="s">
        <v>36</v>
      </c>
      <c r="J987">
        <v>0.3</v>
      </c>
      <c r="K987">
        <v>13000</v>
      </c>
      <c r="L987" s="6">
        <v>45445</v>
      </c>
    </row>
    <row r="988" spans="1:12" x14ac:dyDescent="0.3">
      <c r="A988" t="s">
        <v>1264</v>
      </c>
      <c r="B988" t="s">
        <v>465</v>
      </c>
      <c r="C988" t="s">
        <v>33</v>
      </c>
      <c r="D988" t="s">
        <v>34</v>
      </c>
      <c r="E988" t="s">
        <v>53</v>
      </c>
      <c r="F988" t="s">
        <v>27</v>
      </c>
      <c r="G988" t="s">
        <v>18</v>
      </c>
      <c r="H988">
        <v>17303</v>
      </c>
      <c r="I988" t="s">
        <v>23</v>
      </c>
      <c r="J988">
        <v>0.1</v>
      </c>
      <c r="K988">
        <v>17000</v>
      </c>
      <c r="L988" s="6">
        <v>45628</v>
      </c>
    </row>
    <row r="989" spans="1:12" x14ac:dyDescent="0.3">
      <c r="A989" t="s">
        <v>1265</v>
      </c>
      <c r="B989" t="s">
        <v>315</v>
      </c>
      <c r="C989" t="s">
        <v>51</v>
      </c>
      <c r="D989" t="s">
        <v>52</v>
      </c>
      <c r="E989" t="s">
        <v>53</v>
      </c>
      <c r="F989" t="s">
        <v>17</v>
      </c>
      <c r="G989" t="s">
        <v>28</v>
      </c>
      <c r="H989">
        <v>14995</v>
      </c>
      <c r="I989" t="s">
        <v>19</v>
      </c>
      <c r="J989">
        <v>0.2</v>
      </c>
      <c r="K989">
        <v>13000</v>
      </c>
      <c r="L989" s="6">
        <v>45384</v>
      </c>
    </row>
    <row r="990" spans="1:12" x14ac:dyDescent="0.3">
      <c r="A990" t="s">
        <v>1266</v>
      </c>
      <c r="B990" t="s">
        <v>255</v>
      </c>
      <c r="C990" t="s">
        <v>14</v>
      </c>
      <c r="D990" t="s">
        <v>15</v>
      </c>
      <c r="E990" t="s">
        <v>53</v>
      </c>
      <c r="F990" t="s">
        <v>17</v>
      </c>
      <c r="G990" t="s">
        <v>18</v>
      </c>
      <c r="H990">
        <v>15882</v>
      </c>
      <c r="K990">
        <v>14000</v>
      </c>
      <c r="L990" s="5" t="s">
        <v>45</v>
      </c>
    </row>
    <row r="991" spans="1:12" x14ac:dyDescent="0.3">
      <c r="A991" t="s">
        <v>1267</v>
      </c>
      <c r="B991" t="s">
        <v>764</v>
      </c>
      <c r="C991" t="s">
        <v>14</v>
      </c>
      <c r="D991" t="s">
        <v>15</v>
      </c>
      <c r="E991" t="s">
        <v>16</v>
      </c>
      <c r="F991" t="s">
        <v>44</v>
      </c>
      <c r="G991" t="s">
        <v>28</v>
      </c>
      <c r="H991">
        <v>13356</v>
      </c>
      <c r="I991" t="s">
        <v>36</v>
      </c>
      <c r="J991">
        <v>0.3</v>
      </c>
      <c r="K991">
        <v>14000</v>
      </c>
      <c r="L991" s="5" t="s">
        <v>122</v>
      </c>
    </row>
    <row r="992" spans="1:12" x14ac:dyDescent="0.3">
      <c r="A992" t="s">
        <v>1268</v>
      </c>
      <c r="B992" t="s">
        <v>131</v>
      </c>
      <c r="C992" t="s">
        <v>51</v>
      </c>
      <c r="D992" t="s">
        <v>52</v>
      </c>
      <c r="E992" t="s">
        <v>16</v>
      </c>
      <c r="F992" t="s">
        <v>44</v>
      </c>
      <c r="G992" t="s">
        <v>40</v>
      </c>
      <c r="H992">
        <v>12387</v>
      </c>
      <c r="I992" t="s">
        <v>23</v>
      </c>
      <c r="J992">
        <v>0.1</v>
      </c>
      <c r="K992">
        <v>13000</v>
      </c>
      <c r="L992" s="5" t="s">
        <v>373</v>
      </c>
    </row>
    <row r="993" spans="1:12" x14ac:dyDescent="0.3">
      <c r="A993" t="s">
        <v>1269</v>
      </c>
      <c r="B993" t="s">
        <v>747</v>
      </c>
      <c r="C993" t="s">
        <v>51</v>
      </c>
      <c r="D993" t="s">
        <v>52</v>
      </c>
      <c r="E993" t="s">
        <v>16</v>
      </c>
      <c r="F993" t="s">
        <v>44</v>
      </c>
      <c r="G993" t="s">
        <v>18</v>
      </c>
      <c r="H993">
        <v>12261</v>
      </c>
      <c r="I993" t="s">
        <v>23</v>
      </c>
      <c r="J993">
        <v>0.1</v>
      </c>
      <c r="K993">
        <v>13000</v>
      </c>
      <c r="L993" s="5" t="s">
        <v>132</v>
      </c>
    </row>
    <row r="994" spans="1:12" x14ac:dyDescent="0.3">
      <c r="A994" t="s">
        <v>1270</v>
      </c>
      <c r="B994" t="s">
        <v>873</v>
      </c>
      <c r="C994" t="s">
        <v>51</v>
      </c>
      <c r="D994" t="s">
        <v>52</v>
      </c>
      <c r="E994" t="s">
        <v>53</v>
      </c>
      <c r="F994" t="s">
        <v>17</v>
      </c>
      <c r="G994" t="s">
        <v>18</v>
      </c>
      <c r="H994">
        <v>12336</v>
      </c>
      <c r="I994" t="s">
        <v>23</v>
      </c>
      <c r="J994">
        <v>0.1</v>
      </c>
      <c r="K994">
        <v>13000</v>
      </c>
      <c r="L994" s="6">
        <v>45506</v>
      </c>
    </row>
    <row r="995" spans="1:12" x14ac:dyDescent="0.3">
      <c r="A995" t="s">
        <v>1271</v>
      </c>
      <c r="B995" t="s">
        <v>272</v>
      </c>
      <c r="C995" t="s">
        <v>51</v>
      </c>
      <c r="D995" t="s">
        <v>52</v>
      </c>
      <c r="E995" t="s">
        <v>53</v>
      </c>
      <c r="F995" t="s">
        <v>27</v>
      </c>
      <c r="G995" t="s">
        <v>18</v>
      </c>
      <c r="H995">
        <v>11342</v>
      </c>
      <c r="I995" t="s">
        <v>29</v>
      </c>
      <c r="K995">
        <v>13000</v>
      </c>
      <c r="L995" s="5" t="s">
        <v>41</v>
      </c>
    </row>
    <row r="996" spans="1:12" x14ac:dyDescent="0.3">
      <c r="A996" t="s">
        <v>1272</v>
      </c>
      <c r="B996" t="s">
        <v>367</v>
      </c>
      <c r="C996" t="s">
        <v>14</v>
      </c>
      <c r="D996" t="s">
        <v>15</v>
      </c>
      <c r="E996" t="s">
        <v>16</v>
      </c>
      <c r="F996" t="s">
        <v>17</v>
      </c>
      <c r="G996" t="s">
        <v>18</v>
      </c>
      <c r="H996">
        <v>14008</v>
      </c>
      <c r="I996" t="s">
        <v>36</v>
      </c>
      <c r="J996">
        <v>0.3</v>
      </c>
      <c r="K996">
        <v>14000</v>
      </c>
      <c r="L996" s="6">
        <v>45506</v>
      </c>
    </row>
    <row r="997" spans="1:12" x14ac:dyDescent="0.3">
      <c r="A997" t="s">
        <v>1273</v>
      </c>
      <c r="B997" t="s">
        <v>100</v>
      </c>
      <c r="C997" t="s">
        <v>14</v>
      </c>
      <c r="D997" t="s">
        <v>15</v>
      </c>
      <c r="E997" t="s">
        <v>16</v>
      </c>
      <c r="F997" t="s">
        <v>17</v>
      </c>
      <c r="G997" t="s">
        <v>40</v>
      </c>
      <c r="H997">
        <v>12605</v>
      </c>
      <c r="K997">
        <v>14000</v>
      </c>
      <c r="L997" s="5" t="s">
        <v>235</v>
      </c>
    </row>
    <row r="998" spans="1:12" x14ac:dyDescent="0.3">
      <c r="A998" t="s">
        <v>1274</v>
      </c>
      <c r="B998" t="s">
        <v>510</v>
      </c>
      <c r="C998" t="s">
        <v>14</v>
      </c>
      <c r="D998" t="s">
        <v>15</v>
      </c>
      <c r="E998" t="s">
        <v>53</v>
      </c>
      <c r="F998" t="s">
        <v>17</v>
      </c>
      <c r="G998" t="s">
        <v>40</v>
      </c>
      <c r="H998">
        <v>13261</v>
      </c>
      <c r="K998">
        <v>14000</v>
      </c>
      <c r="L998" s="5" t="s">
        <v>78</v>
      </c>
    </row>
    <row r="999" spans="1:12" x14ac:dyDescent="0.3">
      <c r="A999" t="s">
        <v>1275</v>
      </c>
      <c r="B999" t="s">
        <v>941</v>
      </c>
      <c r="C999" t="s">
        <v>51</v>
      </c>
      <c r="D999" t="s">
        <v>52</v>
      </c>
      <c r="E999" t="s">
        <v>16</v>
      </c>
      <c r="F999" t="s">
        <v>17</v>
      </c>
      <c r="G999" t="s">
        <v>28</v>
      </c>
      <c r="H999">
        <v>12702</v>
      </c>
      <c r="K999">
        <v>13000</v>
      </c>
      <c r="L999" s="5" t="s">
        <v>117</v>
      </c>
    </row>
    <row r="1000" spans="1:12" x14ac:dyDescent="0.3">
      <c r="A1000" t="s">
        <v>1276</v>
      </c>
      <c r="B1000" t="s">
        <v>157</v>
      </c>
      <c r="C1000" t="s">
        <v>72</v>
      </c>
      <c r="D1000" t="s">
        <v>73</v>
      </c>
      <c r="E1000" t="s">
        <v>16</v>
      </c>
      <c r="F1000" t="s">
        <v>17</v>
      </c>
      <c r="G1000" t="s">
        <v>18</v>
      </c>
      <c r="H1000">
        <v>10422</v>
      </c>
      <c r="I1000" t="s">
        <v>29</v>
      </c>
      <c r="K1000">
        <v>9000</v>
      </c>
      <c r="L1000" s="6">
        <v>45506</v>
      </c>
    </row>
    <row r="1001" spans="1:12" x14ac:dyDescent="0.3">
      <c r="A1001" t="s">
        <v>1277</v>
      </c>
      <c r="B1001" t="s">
        <v>879</v>
      </c>
      <c r="C1001" t="s">
        <v>51</v>
      </c>
      <c r="D1001" t="s">
        <v>52</v>
      </c>
      <c r="E1001" t="s">
        <v>53</v>
      </c>
      <c r="F1001" t="s">
        <v>17</v>
      </c>
      <c r="G1001" t="s">
        <v>28</v>
      </c>
      <c r="H1001">
        <v>12373</v>
      </c>
      <c r="I1001" t="s">
        <v>23</v>
      </c>
      <c r="J1001">
        <v>0.1</v>
      </c>
      <c r="K1001">
        <v>13000</v>
      </c>
      <c r="L1001" s="5" t="s">
        <v>45</v>
      </c>
    </row>
  </sheetData>
  <phoneticPr fontId="18" type="noConversion"/>
  <pageMargins left="0.25" right="0.25" top="0.75" bottom="0.75" header="0.3" footer="0.3"/>
  <pageSetup paperSize="9" scale="51"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A011D-EB8C-4191-883B-03F549FFBD4B}">
  <sheetPr>
    <pageSetUpPr fitToPage="1"/>
  </sheetPr>
  <dimension ref="A3:E9"/>
  <sheetViews>
    <sheetView topLeftCell="B1" workbookViewId="0">
      <selection activeCell="D5" sqref="D5"/>
    </sheetView>
  </sheetViews>
  <sheetFormatPr defaultRowHeight="14.4" x14ac:dyDescent="0.3"/>
  <cols>
    <col min="1" max="1" width="22.21875" bestFit="1" customWidth="1"/>
    <col min="2" max="2" width="15.5546875" bestFit="1" customWidth="1"/>
    <col min="3" max="4" width="8" bestFit="1" customWidth="1"/>
    <col min="5" max="5" width="10.77734375" bestFit="1" customWidth="1"/>
  </cols>
  <sheetData>
    <row r="3" spans="1:5" x14ac:dyDescent="0.3">
      <c r="A3" s="8" t="s">
        <v>1302</v>
      </c>
      <c r="B3" s="8" t="s">
        <v>1301</v>
      </c>
    </row>
    <row r="4" spans="1:5" x14ac:dyDescent="0.3">
      <c r="A4" s="8" t="s">
        <v>1299</v>
      </c>
      <c r="B4" t="s">
        <v>40</v>
      </c>
      <c r="C4" t="s">
        <v>28</v>
      </c>
      <c r="D4" t="s">
        <v>18</v>
      </c>
      <c r="E4" t="s">
        <v>1300</v>
      </c>
    </row>
    <row r="5" spans="1:5" x14ac:dyDescent="0.3">
      <c r="A5" s="9" t="s">
        <v>1279</v>
      </c>
      <c r="B5">
        <v>1119871</v>
      </c>
      <c r="C5">
        <v>1458981</v>
      </c>
      <c r="D5">
        <v>928879</v>
      </c>
      <c r="E5">
        <v>3507731</v>
      </c>
    </row>
    <row r="6" spans="1:5" x14ac:dyDescent="0.3">
      <c r="A6" s="9" t="s">
        <v>52</v>
      </c>
      <c r="B6">
        <v>1167543</v>
      </c>
      <c r="C6">
        <v>921127</v>
      </c>
      <c r="D6">
        <v>1067078</v>
      </c>
      <c r="E6">
        <v>3155748</v>
      </c>
    </row>
    <row r="7" spans="1:5" x14ac:dyDescent="0.3">
      <c r="A7" s="9" t="s">
        <v>1280</v>
      </c>
      <c r="B7">
        <v>1348435</v>
      </c>
      <c r="C7">
        <v>1729206</v>
      </c>
      <c r="D7">
        <v>1462566</v>
      </c>
      <c r="E7">
        <v>4540207</v>
      </c>
    </row>
    <row r="8" spans="1:5" x14ac:dyDescent="0.3">
      <c r="A8" s="9" t="s">
        <v>73</v>
      </c>
      <c r="B8">
        <v>660619</v>
      </c>
      <c r="C8">
        <v>792176</v>
      </c>
      <c r="D8">
        <v>738812</v>
      </c>
      <c r="E8">
        <v>2191607</v>
      </c>
    </row>
    <row r="9" spans="1:5" x14ac:dyDescent="0.3">
      <c r="A9" s="9" t="s">
        <v>1300</v>
      </c>
      <c r="B9">
        <v>4296468</v>
      </c>
      <c r="C9">
        <v>4901490</v>
      </c>
      <c r="D9">
        <v>4197335</v>
      </c>
      <c r="E9">
        <v>13395293</v>
      </c>
    </row>
  </sheetData>
  <pageMargins left="0.25" right="0.25" top="0.75" bottom="0.75" header="0.3" footer="0.3"/>
  <pageSetup paperSize="9" fitToHeight="0"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31E46-8E1B-4088-B846-86B1D0703C38}">
  <sheetPr>
    <pageSetUpPr fitToPage="1"/>
  </sheetPr>
  <dimension ref="A1:M1001"/>
  <sheetViews>
    <sheetView workbookViewId="0">
      <selection activeCell="D5" sqref="D5"/>
    </sheetView>
  </sheetViews>
  <sheetFormatPr defaultRowHeight="14.4" x14ac:dyDescent="0.3"/>
  <cols>
    <col min="2" max="2" width="13.5546875" customWidth="1"/>
    <col min="4" max="4" width="13.109375" customWidth="1"/>
    <col min="6" max="6" width="13.109375" customWidth="1"/>
    <col min="8" max="8" width="15.21875" customWidth="1"/>
    <col min="9" max="9" width="14.33203125" customWidth="1"/>
    <col min="10" max="10" width="16.88671875" customWidth="1"/>
    <col min="11" max="11" width="14.109375" customWidth="1"/>
    <col min="12" max="12" width="13.6640625" customWidth="1"/>
  </cols>
  <sheetData>
    <row r="1" spans="1:13" x14ac:dyDescent="0.3">
      <c r="A1" t="s">
        <v>0</v>
      </c>
      <c r="B1" t="s">
        <v>1</v>
      </c>
      <c r="C1" t="s">
        <v>2</v>
      </c>
      <c r="D1" t="s">
        <v>3</v>
      </c>
      <c r="E1" t="s">
        <v>4</v>
      </c>
      <c r="F1" t="s">
        <v>5</v>
      </c>
      <c r="G1" t="s">
        <v>6</v>
      </c>
      <c r="H1" t="s">
        <v>7</v>
      </c>
      <c r="I1" t="s">
        <v>8</v>
      </c>
      <c r="J1" t="s">
        <v>9</v>
      </c>
      <c r="K1" t="s">
        <v>10</v>
      </c>
      <c r="L1" s="5" t="s">
        <v>11</v>
      </c>
      <c r="M1" s="4" t="s">
        <v>1278</v>
      </c>
    </row>
    <row r="2" spans="1:13" x14ac:dyDescent="0.3">
      <c r="A2" t="s">
        <v>12</v>
      </c>
      <c r="B2" t="s">
        <v>13</v>
      </c>
      <c r="C2" t="s">
        <v>14</v>
      </c>
      <c r="D2" t="s">
        <v>15</v>
      </c>
      <c r="E2" t="s">
        <v>16</v>
      </c>
      <c r="F2" t="s">
        <v>17</v>
      </c>
      <c r="G2" t="s">
        <v>18</v>
      </c>
      <c r="H2">
        <v>12914</v>
      </c>
      <c r="I2" t="s">
        <v>19</v>
      </c>
      <c r="J2">
        <v>0.2</v>
      </c>
      <c r="K2">
        <v>14000</v>
      </c>
      <c r="L2" s="5" t="s">
        <v>20</v>
      </c>
      <c r="M2" t="str">
        <f>IF(D2="Data Analytics","Analytics",IF(D2="Full Stack Dev","Development",IF(D2="Data Science","Data Science",IF(D2="UI UX Design","UI UX Design",""))))</f>
        <v>Analytics</v>
      </c>
    </row>
    <row r="3" spans="1:13" x14ac:dyDescent="0.3">
      <c r="A3" t="s">
        <v>21</v>
      </c>
      <c r="B3" t="s">
        <v>22</v>
      </c>
      <c r="C3" t="s">
        <v>14</v>
      </c>
      <c r="D3" t="s">
        <v>15</v>
      </c>
      <c r="E3" t="s">
        <v>16</v>
      </c>
      <c r="F3" t="s">
        <v>17</v>
      </c>
      <c r="G3" t="s">
        <v>18</v>
      </c>
      <c r="H3">
        <v>12122</v>
      </c>
      <c r="I3" t="s">
        <v>23</v>
      </c>
      <c r="J3">
        <v>0.1</v>
      </c>
      <c r="K3">
        <v>14000</v>
      </c>
      <c r="L3" s="5" t="s">
        <v>24</v>
      </c>
      <c r="M3" t="str">
        <f t="shared" ref="M3:M66" si="0">IF(D3="Data Analytics","Analytics",IF(D3="Full Stack Dev","Development",IF(D3="Data Science","Data Science",IF(D3="UI UX Design","UI UX Design",""))))</f>
        <v>Analytics</v>
      </c>
    </row>
    <row r="4" spans="1:13" x14ac:dyDescent="0.3">
      <c r="A4" t="s">
        <v>25</v>
      </c>
      <c r="B4" t="s">
        <v>26</v>
      </c>
      <c r="C4" t="s">
        <v>14</v>
      </c>
      <c r="D4" t="s">
        <v>15</v>
      </c>
      <c r="E4" t="s">
        <v>16</v>
      </c>
      <c r="F4" t="s">
        <v>27</v>
      </c>
      <c r="G4" t="s">
        <v>28</v>
      </c>
      <c r="H4">
        <v>14661</v>
      </c>
      <c r="I4" t="s">
        <v>29</v>
      </c>
      <c r="K4">
        <v>14000</v>
      </c>
      <c r="L4" s="5" t="s">
        <v>30</v>
      </c>
      <c r="M4" t="str">
        <f t="shared" si="0"/>
        <v>Analytics</v>
      </c>
    </row>
    <row r="5" spans="1:13" x14ac:dyDescent="0.3">
      <c r="A5" t="s">
        <v>31</v>
      </c>
      <c r="B5" t="s">
        <v>32</v>
      </c>
      <c r="C5" t="s">
        <v>33</v>
      </c>
      <c r="D5" t="s">
        <v>34</v>
      </c>
      <c r="E5" t="s">
        <v>35</v>
      </c>
      <c r="F5" t="s">
        <v>27</v>
      </c>
      <c r="G5" t="s">
        <v>28</v>
      </c>
      <c r="H5">
        <v>16731</v>
      </c>
      <c r="I5" t="s">
        <v>36</v>
      </c>
      <c r="J5">
        <v>0.3</v>
      </c>
      <c r="K5">
        <v>17000</v>
      </c>
      <c r="L5" s="5" t="s">
        <v>37</v>
      </c>
      <c r="M5" t="str">
        <f t="shared" si="0"/>
        <v>Development</v>
      </c>
    </row>
    <row r="6" spans="1:13" x14ac:dyDescent="0.3">
      <c r="A6" t="s">
        <v>38</v>
      </c>
      <c r="B6" t="s">
        <v>39</v>
      </c>
      <c r="C6" t="s">
        <v>33</v>
      </c>
      <c r="D6" t="s">
        <v>34</v>
      </c>
      <c r="E6" t="s">
        <v>35</v>
      </c>
      <c r="F6" t="s">
        <v>27</v>
      </c>
      <c r="G6" t="s">
        <v>40</v>
      </c>
      <c r="H6">
        <v>15396</v>
      </c>
      <c r="I6" t="s">
        <v>36</v>
      </c>
      <c r="J6">
        <v>0.3</v>
      </c>
      <c r="K6">
        <v>17000</v>
      </c>
      <c r="L6" s="5" t="s">
        <v>41</v>
      </c>
      <c r="M6" t="str">
        <f t="shared" si="0"/>
        <v>Development</v>
      </c>
    </row>
    <row r="7" spans="1:13" x14ac:dyDescent="0.3">
      <c r="A7" t="s">
        <v>42</v>
      </c>
      <c r="B7" t="s">
        <v>43</v>
      </c>
      <c r="C7" t="s">
        <v>33</v>
      </c>
      <c r="D7" t="s">
        <v>34</v>
      </c>
      <c r="E7" t="s">
        <v>35</v>
      </c>
      <c r="F7" t="s">
        <v>44</v>
      </c>
      <c r="G7" t="s">
        <v>40</v>
      </c>
      <c r="H7">
        <v>17196</v>
      </c>
      <c r="I7" t="s">
        <v>23</v>
      </c>
      <c r="J7">
        <v>0.1</v>
      </c>
      <c r="K7">
        <v>17000</v>
      </c>
      <c r="L7" s="5" t="s">
        <v>45</v>
      </c>
      <c r="M7" t="str">
        <f t="shared" si="0"/>
        <v>Development</v>
      </c>
    </row>
    <row r="8" spans="1:13" x14ac:dyDescent="0.3">
      <c r="A8" t="s">
        <v>46</v>
      </c>
      <c r="B8" t="s">
        <v>47</v>
      </c>
      <c r="C8" t="s">
        <v>33</v>
      </c>
      <c r="D8" t="s">
        <v>34</v>
      </c>
      <c r="E8" t="s">
        <v>16</v>
      </c>
      <c r="F8" t="s">
        <v>44</v>
      </c>
      <c r="G8" t="s">
        <v>40</v>
      </c>
      <c r="H8">
        <v>17364</v>
      </c>
      <c r="I8" t="s">
        <v>19</v>
      </c>
      <c r="J8">
        <v>0.2</v>
      </c>
      <c r="K8">
        <v>17000</v>
      </c>
      <c r="L8" s="5" t="s">
        <v>48</v>
      </c>
      <c r="M8" t="str">
        <f t="shared" si="0"/>
        <v>Development</v>
      </c>
    </row>
    <row r="9" spans="1:13" x14ac:dyDescent="0.3">
      <c r="A9" t="s">
        <v>49</v>
      </c>
      <c r="B9" t="s">
        <v>50</v>
      </c>
      <c r="C9" t="s">
        <v>51</v>
      </c>
      <c r="D9" t="s">
        <v>52</v>
      </c>
      <c r="E9" t="s">
        <v>53</v>
      </c>
      <c r="F9" t="s">
        <v>27</v>
      </c>
      <c r="G9" t="s">
        <v>18</v>
      </c>
      <c r="H9">
        <v>14549</v>
      </c>
      <c r="I9" t="s">
        <v>23</v>
      </c>
      <c r="J9">
        <v>0.1</v>
      </c>
      <c r="K9">
        <v>13000</v>
      </c>
      <c r="L9" s="5" t="s">
        <v>54</v>
      </c>
      <c r="M9" t="str">
        <f t="shared" si="0"/>
        <v>Data Science</v>
      </c>
    </row>
    <row r="10" spans="1:13" x14ac:dyDescent="0.3">
      <c r="A10" t="s">
        <v>55</v>
      </c>
      <c r="B10" t="s">
        <v>56</v>
      </c>
      <c r="C10" t="s">
        <v>33</v>
      </c>
      <c r="D10" t="s">
        <v>34</v>
      </c>
      <c r="E10" t="s">
        <v>35</v>
      </c>
      <c r="F10" t="s">
        <v>17</v>
      </c>
      <c r="G10" t="s">
        <v>40</v>
      </c>
      <c r="H10">
        <v>15858</v>
      </c>
      <c r="I10" t="s">
        <v>36</v>
      </c>
      <c r="J10">
        <v>0.3</v>
      </c>
      <c r="K10">
        <v>17000</v>
      </c>
      <c r="L10" s="5" t="s">
        <v>57</v>
      </c>
      <c r="M10" t="str">
        <f t="shared" si="0"/>
        <v>Development</v>
      </c>
    </row>
    <row r="11" spans="1:13" x14ac:dyDescent="0.3">
      <c r="A11" t="s">
        <v>58</v>
      </c>
      <c r="B11" t="s">
        <v>59</v>
      </c>
      <c r="C11" t="s">
        <v>14</v>
      </c>
      <c r="D11" t="s">
        <v>15</v>
      </c>
      <c r="E11" t="s">
        <v>16</v>
      </c>
      <c r="F11" t="s">
        <v>44</v>
      </c>
      <c r="G11" t="s">
        <v>18</v>
      </c>
      <c r="H11">
        <v>14187</v>
      </c>
      <c r="I11" t="s">
        <v>19</v>
      </c>
      <c r="J11">
        <v>0.2</v>
      </c>
      <c r="K11">
        <v>14000</v>
      </c>
      <c r="L11" s="6">
        <v>45597</v>
      </c>
      <c r="M11" t="str">
        <f t="shared" si="0"/>
        <v>Analytics</v>
      </c>
    </row>
    <row r="12" spans="1:13" x14ac:dyDescent="0.3">
      <c r="A12" t="s">
        <v>60</v>
      </c>
      <c r="B12" t="s">
        <v>61</v>
      </c>
      <c r="C12" t="s">
        <v>33</v>
      </c>
      <c r="D12" t="s">
        <v>34</v>
      </c>
      <c r="E12" t="s">
        <v>16</v>
      </c>
      <c r="F12" t="s">
        <v>44</v>
      </c>
      <c r="G12" t="s">
        <v>28</v>
      </c>
      <c r="H12">
        <v>15899</v>
      </c>
      <c r="I12" t="s">
        <v>36</v>
      </c>
      <c r="J12">
        <v>0.3</v>
      </c>
      <c r="K12">
        <v>17000</v>
      </c>
      <c r="L12" s="5" t="s">
        <v>62</v>
      </c>
      <c r="M12" t="str">
        <f t="shared" si="0"/>
        <v>Development</v>
      </c>
    </row>
    <row r="13" spans="1:13" x14ac:dyDescent="0.3">
      <c r="A13" t="s">
        <v>63</v>
      </c>
      <c r="B13" t="s">
        <v>64</v>
      </c>
      <c r="C13" t="s">
        <v>14</v>
      </c>
      <c r="D13" t="s">
        <v>15</v>
      </c>
      <c r="E13" t="s">
        <v>35</v>
      </c>
      <c r="F13" t="s">
        <v>27</v>
      </c>
      <c r="G13" t="s">
        <v>40</v>
      </c>
      <c r="H13">
        <v>13643</v>
      </c>
      <c r="I13" t="s">
        <v>36</v>
      </c>
      <c r="J13">
        <v>0.3</v>
      </c>
      <c r="K13">
        <v>14000</v>
      </c>
      <c r="L13" s="6">
        <v>45413</v>
      </c>
      <c r="M13" t="str">
        <f t="shared" si="0"/>
        <v>Analytics</v>
      </c>
    </row>
    <row r="14" spans="1:13" x14ac:dyDescent="0.3">
      <c r="A14" t="s">
        <v>65</v>
      </c>
      <c r="B14" t="s">
        <v>66</v>
      </c>
      <c r="C14" t="s">
        <v>33</v>
      </c>
      <c r="D14" t="s">
        <v>34</v>
      </c>
      <c r="E14" t="s">
        <v>35</v>
      </c>
      <c r="F14" t="s">
        <v>44</v>
      </c>
      <c r="G14" t="s">
        <v>40</v>
      </c>
      <c r="H14">
        <v>16620</v>
      </c>
      <c r="K14">
        <v>17000</v>
      </c>
      <c r="L14" s="6">
        <v>45566</v>
      </c>
      <c r="M14" t="str">
        <f t="shared" si="0"/>
        <v>Development</v>
      </c>
    </row>
    <row r="15" spans="1:13" x14ac:dyDescent="0.3">
      <c r="A15" t="s">
        <v>67</v>
      </c>
      <c r="B15" t="s">
        <v>68</v>
      </c>
      <c r="C15" t="s">
        <v>51</v>
      </c>
      <c r="D15" t="s">
        <v>52</v>
      </c>
      <c r="E15" t="s">
        <v>16</v>
      </c>
      <c r="F15" t="s">
        <v>44</v>
      </c>
      <c r="G15" t="s">
        <v>28</v>
      </c>
      <c r="H15">
        <v>12076</v>
      </c>
      <c r="I15" t="s">
        <v>29</v>
      </c>
      <c r="K15">
        <v>13000</v>
      </c>
      <c r="L15" s="5" t="s">
        <v>69</v>
      </c>
      <c r="M15" t="str">
        <f t="shared" si="0"/>
        <v>Data Science</v>
      </c>
    </row>
    <row r="16" spans="1:13" x14ac:dyDescent="0.3">
      <c r="A16" t="s">
        <v>70</v>
      </c>
      <c r="B16" t="s">
        <v>71</v>
      </c>
      <c r="C16" t="s">
        <v>72</v>
      </c>
      <c r="D16" t="s">
        <v>73</v>
      </c>
      <c r="E16" t="s">
        <v>53</v>
      </c>
      <c r="F16" t="s">
        <v>27</v>
      </c>
      <c r="G16" t="s">
        <v>18</v>
      </c>
      <c r="H16">
        <v>9087</v>
      </c>
      <c r="K16">
        <v>9000</v>
      </c>
      <c r="L16" s="6">
        <v>45444</v>
      </c>
      <c r="M16" t="str">
        <f t="shared" si="0"/>
        <v>UI UX Design</v>
      </c>
    </row>
    <row r="17" spans="1:13" x14ac:dyDescent="0.3">
      <c r="A17" t="s">
        <v>74</v>
      </c>
      <c r="B17" t="s">
        <v>75</v>
      </c>
      <c r="C17" t="s">
        <v>14</v>
      </c>
      <c r="D17" t="s">
        <v>15</v>
      </c>
      <c r="E17" t="s">
        <v>35</v>
      </c>
      <c r="F17" t="s">
        <v>44</v>
      </c>
      <c r="G17" t="s">
        <v>18</v>
      </c>
      <c r="H17">
        <v>15244</v>
      </c>
      <c r="K17">
        <v>14000</v>
      </c>
      <c r="L17" s="6">
        <v>45506</v>
      </c>
      <c r="M17" t="str">
        <f t="shared" si="0"/>
        <v>Analytics</v>
      </c>
    </row>
    <row r="18" spans="1:13" x14ac:dyDescent="0.3">
      <c r="A18" t="s">
        <v>76</v>
      </c>
      <c r="B18" t="s">
        <v>77</v>
      </c>
      <c r="C18" t="s">
        <v>72</v>
      </c>
      <c r="D18" t="s">
        <v>73</v>
      </c>
      <c r="E18" t="s">
        <v>16</v>
      </c>
      <c r="F18" t="s">
        <v>17</v>
      </c>
      <c r="G18" t="s">
        <v>28</v>
      </c>
      <c r="H18">
        <v>8029</v>
      </c>
      <c r="I18" t="s">
        <v>29</v>
      </c>
      <c r="K18">
        <v>9000</v>
      </c>
      <c r="L18" s="5" t="s">
        <v>78</v>
      </c>
      <c r="M18" t="str">
        <f t="shared" si="0"/>
        <v>UI UX Design</v>
      </c>
    </row>
    <row r="19" spans="1:13" x14ac:dyDescent="0.3">
      <c r="A19" t="s">
        <v>79</v>
      </c>
      <c r="B19" t="s">
        <v>80</v>
      </c>
      <c r="C19" t="s">
        <v>14</v>
      </c>
      <c r="D19" t="s">
        <v>15</v>
      </c>
      <c r="E19" t="s">
        <v>16</v>
      </c>
      <c r="F19" t="s">
        <v>44</v>
      </c>
      <c r="G19" t="s">
        <v>40</v>
      </c>
      <c r="H19">
        <v>15148</v>
      </c>
      <c r="I19" t="s">
        <v>36</v>
      </c>
      <c r="J19">
        <v>0.3</v>
      </c>
      <c r="K19">
        <v>14000</v>
      </c>
      <c r="L19" s="6">
        <v>45505</v>
      </c>
      <c r="M19" t="str">
        <f t="shared" si="0"/>
        <v>Analytics</v>
      </c>
    </row>
    <row r="20" spans="1:13" x14ac:dyDescent="0.3">
      <c r="A20" t="s">
        <v>81</v>
      </c>
      <c r="B20" t="s">
        <v>82</v>
      </c>
      <c r="C20" t="s">
        <v>51</v>
      </c>
      <c r="D20" t="s">
        <v>52</v>
      </c>
      <c r="E20" t="s">
        <v>53</v>
      </c>
      <c r="F20" t="s">
        <v>27</v>
      </c>
      <c r="G20" t="s">
        <v>28</v>
      </c>
      <c r="H20">
        <v>14587</v>
      </c>
      <c r="I20" t="s">
        <v>36</v>
      </c>
      <c r="J20">
        <v>0.3</v>
      </c>
      <c r="K20">
        <v>13000</v>
      </c>
      <c r="L20" s="6">
        <v>45324</v>
      </c>
      <c r="M20" t="str">
        <f t="shared" si="0"/>
        <v>Data Science</v>
      </c>
    </row>
    <row r="21" spans="1:13" x14ac:dyDescent="0.3">
      <c r="A21" t="s">
        <v>83</v>
      </c>
      <c r="B21" t="s">
        <v>84</v>
      </c>
      <c r="C21" t="s">
        <v>14</v>
      </c>
      <c r="D21" t="s">
        <v>15</v>
      </c>
      <c r="E21" t="s">
        <v>16</v>
      </c>
      <c r="F21" t="s">
        <v>17</v>
      </c>
      <c r="G21" t="s">
        <v>28</v>
      </c>
      <c r="H21">
        <v>14079</v>
      </c>
      <c r="I21" t="s">
        <v>29</v>
      </c>
      <c r="K21">
        <v>14000</v>
      </c>
      <c r="L21" s="5" t="s">
        <v>85</v>
      </c>
      <c r="M21" t="str">
        <f t="shared" si="0"/>
        <v>Analytics</v>
      </c>
    </row>
    <row r="22" spans="1:13" x14ac:dyDescent="0.3">
      <c r="A22" t="s">
        <v>86</v>
      </c>
      <c r="B22" t="s">
        <v>87</v>
      </c>
      <c r="C22" t="s">
        <v>51</v>
      </c>
      <c r="D22" t="s">
        <v>52</v>
      </c>
      <c r="E22" t="s">
        <v>16</v>
      </c>
      <c r="F22" t="s">
        <v>44</v>
      </c>
      <c r="G22" t="s">
        <v>18</v>
      </c>
      <c r="H22">
        <v>13453</v>
      </c>
      <c r="I22" t="s">
        <v>36</v>
      </c>
      <c r="J22">
        <v>0.3</v>
      </c>
      <c r="K22">
        <v>13000</v>
      </c>
      <c r="L22" s="6">
        <v>45293</v>
      </c>
      <c r="M22" t="str">
        <f t="shared" si="0"/>
        <v>Data Science</v>
      </c>
    </row>
    <row r="23" spans="1:13" x14ac:dyDescent="0.3">
      <c r="A23" t="s">
        <v>88</v>
      </c>
      <c r="B23" t="s">
        <v>89</v>
      </c>
      <c r="C23" t="s">
        <v>33</v>
      </c>
      <c r="D23" t="s">
        <v>34</v>
      </c>
      <c r="E23" t="s">
        <v>53</v>
      </c>
      <c r="F23" t="s">
        <v>27</v>
      </c>
      <c r="G23" t="s">
        <v>18</v>
      </c>
      <c r="H23">
        <v>15986</v>
      </c>
      <c r="I23" t="s">
        <v>29</v>
      </c>
      <c r="K23">
        <v>17000</v>
      </c>
      <c r="L23" s="6">
        <v>45294</v>
      </c>
      <c r="M23" t="str">
        <f t="shared" si="0"/>
        <v>Development</v>
      </c>
    </row>
    <row r="24" spans="1:13" x14ac:dyDescent="0.3">
      <c r="A24" t="s">
        <v>90</v>
      </c>
      <c r="B24" t="s">
        <v>91</v>
      </c>
      <c r="C24" t="s">
        <v>72</v>
      </c>
      <c r="D24" t="s">
        <v>73</v>
      </c>
      <c r="E24" t="s">
        <v>35</v>
      </c>
      <c r="F24" t="s">
        <v>44</v>
      </c>
      <c r="G24" t="s">
        <v>18</v>
      </c>
      <c r="H24">
        <v>7525</v>
      </c>
      <c r="K24">
        <v>9000</v>
      </c>
      <c r="L24" s="6">
        <v>45294</v>
      </c>
      <c r="M24" t="str">
        <f t="shared" si="0"/>
        <v>UI UX Design</v>
      </c>
    </row>
    <row r="25" spans="1:13" x14ac:dyDescent="0.3">
      <c r="A25" t="s">
        <v>92</v>
      </c>
      <c r="B25" t="s">
        <v>93</v>
      </c>
      <c r="C25" t="s">
        <v>33</v>
      </c>
      <c r="D25" t="s">
        <v>34</v>
      </c>
      <c r="E25" t="s">
        <v>16</v>
      </c>
      <c r="F25" t="s">
        <v>44</v>
      </c>
      <c r="G25" t="s">
        <v>40</v>
      </c>
      <c r="H25">
        <v>18950</v>
      </c>
      <c r="I25" t="s">
        <v>19</v>
      </c>
      <c r="J25">
        <v>0.2</v>
      </c>
      <c r="K25">
        <v>17000</v>
      </c>
      <c r="L25" s="5" t="s">
        <v>45</v>
      </c>
      <c r="M25" t="str">
        <f t="shared" si="0"/>
        <v>Development</v>
      </c>
    </row>
    <row r="26" spans="1:13" x14ac:dyDescent="0.3">
      <c r="A26" t="s">
        <v>94</v>
      </c>
      <c r="B26" t="s">
        <v>95</v>
      </c>
      <c r="C26" t="s">
        <v>51</v>
      </c>
      <c r="D26" t="s">
        <v>52</v>
      </c>
      <c r="E26" t="s">
        <v>16</v>
      </c>
      <c r="F26" t="s">
        <v>17</v>
      </c>
      <c r="G26" t="s">
        <v>40</v>
      </c>
      <c r="H26">
        <v>13751</v>
      </c>
      <c r="I26" t="s">
        <v>36</v>
      </c>
      <c r="J26">
        <v>0.3</v>
      </c>
      <c r="K26">
        <v>13000</v>
      </c>
      <c r="L26" s="5" t="s">
        <v>96</v>
      </c>
      <c r="M26" t="str">
        <f t="shared" si="0"/>
        <v>Data Science</v>
      </c>
    </row>
    <row r="27" spans="1:13" x14ac:dyDescent="0.3">
      <c r="A27" t="s">
        <v>97</v>
      </c>
      <c r="B27" t="s">
        <v>98</v>
      </c>
      <c r="C27" t="s">
        <v>72</v>
      </c>
      <c r="D27" t="s">
        <v>73</v>
      </c>
      <c r="E27" t="s">
        <v>35</v>
      </c>
      <c r="F27" t="s">
        <v>27</v>
      </c>
      <c r="G27" t="s">
        <v>18</v>
      </c>
      <c r="H27">
        <v>7262</v>
      </c>
      <c r="I27" t="s">
        <v>36</v>
      </c>
      <c r="J27">
        <v>0.3</v>
      </c>
      <c r="K27">
        <v>9000</v>
      </c>
      <c r="L27" s="6">
        <v>45323</v>
      </c>
      <c r="M27" t="str">
        <f t="shared" si="0"/>
        <v>UI UX Design</v>
      </c>
    </row>
    <row r="28" spans="1:13" x14ac:dyDescent="0.3">
      <c r="A28" t="s">
        <v>99</v>
      </c>
      <c r="B28" t="s">
        <v>100</v>
      </c>
      <c r="C28" t="s">
        <v>51</v>
      </c>
      <c r="D28" t="s">
        <v>52</v>
      </c>
      <c r="E28" t="s">
        <v>16</v>
      </c>
      <c r="F28" t="s">
        <v>27</v>
      </c>
      <c r="G28" t="s">
        <v>18</v>
      </c>
      <c r="H28">
        <v>11290</v>
      </c>
      <c r="I28" t="s">
        <v>23</v>
      </c>
      <c r="J28">
        <v>0.1</v>
      </c>
      <c r="K28">
        <v>13000</v>
      </c>
      <c r="L28" s="5" t="s">
        <v>101</v>
      </c>
      <c r="M28" t="str">
        <f t="shared" si="0"/>
        <v>Data Science</v>
      </c>
    </row>
    <row r="29" spans="1:13" x14ac:dyDescent="0.3">
      <c r="A29" t="s">
        <v>102</v>
      </c>
      <c r="B29" t="s">
        <v>50</v>
      </c>
      <c r="C29" t="s">
        <v>33</v>
      </c>
      <c r="D29" t="s">
        <v>34</v>
      </c>
      <c r="E29" t="s">
        <v>35</v>
      </c>
      <c r="F29" t="s">
        <v>44</v>
      </c>
      <c r="G29" t="s">
        <v>18</v>
      </c>
      <c r="H29">
        <v>16140</v>
      </c>
      <c r="K29">
        <v>17000</v>
      </c>
      <c r="L29" s="5" t="s">
        <v>24</v>
      </c>
      <c r="M29" t="str">
        <f t="shared" si="0"/>
        <v>Development</v>
      </c>
    </row>
    <row r="30" spans="1:13" x14ac:dyDescent="0.3">
      <c r="A30" t="s">
        <v>103</v>
      </c>
      <c r="B30" t="s">
        <v>93</v>
      </c>
      <c r="C30" t="s">
        <v>72</v>
      </c>
      <c r="D30" t="s">
        <v>73</v>
      </c>
      <c r="E30" t="s">
        <v>35</v>
      </c>
      <c r="F30" t="s">
        <v>17</v>
      </c>
      <c r="G30" t="s">
        <v>40</v>
      </c>
      <c r="H30">
        <v>7779</v>
      </c>
      <c r="I30" t="s">
        <v>23</v>
      </c>
      <c r="J30">
        <v>0.1</v>
      </c>
      <c r="K30">
        <v>9000</v>
      </c>
      <c r="L30" s="6">
        <v>45474</v>
      </c>
      <c r="M30" t="str">
        <f t="shared" si="0"/>
        <v>UI UX Design</v>
      </c>
    </row>
    <row r="31" spans="1:13" x14ac:dyDescent="0.3">
      <c r="A31" t="s">
        <v>104</v>
      </c>
      <c r="B31" t="s">
        <v>105</v>
      </c>
      <c r="C31" t="s">
        <v>33</v>
      </c>
      <c r="D31" t="s">
        <v>34</v>
      </c>
      <c r="E31" t="s">
        <v>53</v>
      </c>
      <c r="F31" t="s">
        <v>17</v>
      </c>
      <c r="G31" t="s">
        <v>40</v>
      </c>
      <c r="H31">
        <v>18538</v>
      </c>
      <c r="I31" t="s">
        <v>23</v>
      </c>
      <c r="J31">
        <v>0.1</v>
      </c>
      <c r="K31">
        <v>17000</v>
      </c>
      <c r="L31" s="5" t="s">
        <v>106</v>
      </c>
      <c r="M31" t="str">
        <f t="shared" si="0"/>
        <v>Development</v>
      </c>
    </row>
    <row r="32" spans="1:13" x14ac:dyDescent="0.3">
      <c r="A32" t="s">
        <v>107</v>
      </c>
      <c r="B32" t="s">
        <v>108</v>
      </c>
      <c r="C32" t="s">
        <v>14</v>
      </c>
      <c r="D32" t="s">
        <v>15</v>
      </c>
      <c r="E32" t="s">
        <v>35</v>
      </c>
      <c r="F32" t="s">
        <v>17</v>
      </c>
      <c r="G32" t="s">
        <v>28</v>
      </c>
      <c r="H32">
        <v>13389</v>
      </c>
      <c r="I32" t="s">
        <v>23</v>
      </c>
      <c r="J32">
        <v>0.1</v>
      </c>
      <c r="K32">
        <v>14000</v>
      </c>
      <c r="L32" s="5" t="s">
        <v>109</v>
      </c>
      <c r="M32" t="str">
        <f t="shared" si="0"/>
        <v>Analytics</v>
      </c>
    </row>
    <row r="33" spans="1:13" x14ac:dyDescent="0.3">
      <c r="A33" t="s">
        <v>110</v>
      </c>
      <c r="B33" t="s">
        <v>111</v>
      </c>
      <c r="C33" t="s">
        <v>72</v>
      </c>
      <c r="D33" t="s">
        <v>73</v>
      </c>
      <c r="E33" t="s">
        <v>35</v>
      </c>
      <c r="F33" t="s">
        <v>17</v>
      </c>
      <c r="G33" t="s">
        <v>18</v>
      </c>
      <c r="H33">
        <v>8140</v>
      </c>
      <c r="K33">
        <v>9000</v>
      </c>
      <c r="L33" s="5" t="s">
        <v>109</v>
      </c>
      <c r="M33" t="str">
        <f t="shared" si="0"/>
        <v>UI UX Design</v>
      </c>
    </row>
    <row r="34" spans="1:13" x14ac:dyDescent="0.3">
      <c r="A34" t="s">
        <v>112</v>
      </c>
      <c r="B34" t="s">
        <v>113</v>
      </c>
      <c r="C34" t="s">
        <v>72</v>
      </c>
      <c r="D34" t="s">
        <v>73</v>
      </c>
      <c r="E34" t="s">
        <v>16</v>
      </c>
      <c r="F34" t="s">
        <v>27</v>
      </c>
      <c r="G34" t="s">
        <v>18</v>
      </c>
      <c r="H34">
        <v>9671</v>
      </c>
      <c r="I34" t="s">
        <v>29</v>
      </c>
      <c r="K34">
        <v>9000</v>
      </c>
      <c r="L34" s="5" t="s">
        <v>62</v>
      </c>
      <c r="M34" t="str">
        <f t="shared" si="0"/>
        <v>UI UX Design</v>
      </c>
    </row>
    <row r="35" spans="1:13" x14ac:dyDescent="0.3">
      <c r="A35" t="s">
        <v>114</v>
      </c>
      <c r="B35" t="s">
        <v>89</v>
      </c>
      <c r="C35" t="s">
        <v>51</v>
      </c>
      <c r="D35" t="s">
        <v>52</v>
      </c>
      <c r="E35" t="s">
        <v>35</v>
      </c>
      <c r="F35" t="s">
        <v>17</v>
      </c>
      <c r="G35" t="s">
        <v>40</v>
      </c>
      <c r="H35">
        <v>12971</v>
      </c>
      <c r="I35" t="s">
        <v>19</v>
      </c>
      <c r="J35">
        <v>0.2</v>
      </c>
      <c r="K35">
        <v>13000</v>
      </c>
      <c r="L35" s="5" t="s">
        <v>78</v>
      </c>
      <c r="M35" t="str">
        <f t="shared" si="0"/>
        <v>Data Science</v>
      </c>
    </row>
    <row r="36" spans="1:13" x14ac:dyDescent="0.3">
      <c r="A36" t="s">
        <v>115</v>
      </c>
      <c r="B36" t="s">
        <v>116</v>
      </c>
      <c r="C36" t="s">
        <v>51</v>
      </c>
      <c r="D36" t="s">
        <v>52</v>
      </c>
      <c r="E36" t="s">
        <v>53</v>
      </c>
      <c r="F36" t="s">
        <v>27</v>
      </c>
      <c r="G36" t="s">
        <v>40</v>
      </c>
      <c r="H36">
        <v>12086</v>
      </c>
      <c r="K36">
        <v>13000</v>
      </c>
      <c r="L36" s="5" t="s">
        <v>117</v>
      </c>
      <c r="M36" t="str">
        <f t="shared" si="0"/>
        <v>Data Science</v>
      </c>
    </row>
    <row r="37" spans="1:13" x14ac:dyDescent="0.3">
      <c r="A37" t="s">
        <v>118</v>
      </c>
      <c r="B37" t="s">
        <v>119</v>
      </c>
      <c r="C37" t="s">
        <v>72</v>
      </c>
      <c r="D37" t="s">
        <v>73</v>
      </c>
      <c r="E37" t="s">
        <v>35</v>
      </c>
      <c r="F37" t="s">
        <v>27</v>
      </c>
      <c r="G37" t="s">
        <v>40</v>
      </c>
      <c r="H37">
        <v>7891</v>
      </c>
      <c r="I37" t="s">
        <v>23</v>
      </c>
      <c r="J37">
        <v>0.1</v>
      </c>
      <c r="K37">
        <v>9000</v>
      </c>
      <c r="L37" s="6">
        <v>45475</v>
      </c>
      <c r="M37" t="str">
        <f t="shared" si="0"/>
        <v>UI UX Design</v>
      </c>
    </row>
    <row r="38" spans="1:13" x14ac:dyDescent="0.3">
      <c r="A38" t="s">
        <v>120</v>
      </c>
      <c r="B38" t="s">
        <v>121</v>
      </c>
      <c r="C38" t="s">
        <v>14</v>
      </c>
      <c r="D38" t="s">
        <v>15</v>
      </c>
      <c r="E38" t="s">
        <v>16</v>
      </c>
      <c r="F38" t="s">
        <v>17</v>
      </c>
      <c r="G38" t="s">
        <v>18</v>
      </c>
      <c r="H38">
        <v>12205</v>
      </c>
      <c r="I38" t="s">
        <v>29</v>
      </c>
      <c r="K38">
        <v>14000</v>
      </c>
      <c r="L38" s="5" t="s">
        <v>122</v>
      </c>
      <c r="M38" t="str">
        <f t="shared" si="0"/>
        <v>Analytics</v>
      </c>
    </row>
    <row r="39" spans="1:13" x14ac:dyDescent="0.3">
      <c r="A39" t="s">
        <v>123</v>
      </c>
      <c r="B39" t="s">
        <v>124</v>
      </c>
      <c r="C39" t="s">
        <v>51</v>
      </c>
      <c r="D39" t="s">
        <v>52</v>
      </c>
      <c r="E39" t="s">
        <v>35</v>
      </c>
      <c r="F39" t="s">
        <v>44</v>
      </c>
      <c r="G39" t="s">
        <v>18</v>
      </c>
      <c r="H39">
        <v>14487</v>
      </c>
      <c r="I39" t="s">
        <v>19</v>
      </c>
      <c r="J39">
        <v>0.2</v>
      </c>
      <c r="K39">
        <v>13000</v>
      </c>
      <c r="L39" s="6">
        <v>45413</v>
      </c>
      <c r="M39" t="str">
        <f t="shared" si="0"/>
        <v>Data Science</v>
      </c>
    </row>
    <row r="40" spans="1:13" x14ac:dyDescent="0.3">
      <c r="A40" t="s">
        <v>125</v>
      </c>
      <c r="B40" t="s">
        <v>126</v>
      </c>
      <c r="C40" t="s">
        <v>51</v>
      </c>
      <c r="D40" t="s">
        <v>52</v>
      </c>
      <c r="E40" t="s">
        <v>53</v>
      </c>
      <c r="F40" t="s">
        <v>27</v>
      </c>
      <c r="G40" t="s">
        <v>28</v>
      </c>
      <c r="H40">
        <v>12008</v>
      </c>
      <c r="I40" t="s">
        <v>29</v>
      </c>
      <c r="K40">
        <v>13000</v>
      </c>
      <c r="L40" s="6">
        <v>45506</v>
      </c>
      <c r="M40" t="str">
        <f t="shared" si="0"/>
        <v>Data Science</v>
      </c>
    </row>
    <row r="41" spans="1:13" x14ac:dyDescent="0.3">
      <c r="A41" t="s">
        <v>127</v>
      </c>
      <c r="B41" t="s">
        <v>128</v>
      </c>
      <c r="C41" t="s">
        <v>14</v>
      </c>
      <c r="D41" t="s">
        <v>15</v>
      </c>
      <c r="E41" t="s">
        <v>53</v>
      </c>
      <c r="F41" t="s">
        <v>44</v>
      </c>
      <c r="G41" t="s">
        <v>28</v>
      </c>
      <c r="H41">
        <v>14315</v>
      </c>
      <c r="I41" t="s">
        <v>29</v>
      </c>
      <c r="K41">
        <v>14000</v>
      </c>
      <c r="L41" s="5" t="s">
        <v>129</v>
      </c>
      <c r="M41" t="str">
        <f t="shared" si="0"/>
        <v>Analytics</v>
      </c>
    </row>
    <row r="42" spans="1:13" x14ac:dyDescent="0.3">
      <c r="A42" t="s">
        <v>130</v>
      </c>
      <c r="B42" t="s">
        <v>131</v>
      </c>
      <c r="C42" t="s">
        <v>51</v>
      </c>
      <c r="D42" t="s">
        <v>52</v>
      </c>
      <c r="E42" t="s">
        <v>16</v>
      </c>
      <c r="F42" t="s">
        <v>44</v>
      </c>
      <c r="G42" t="s">
        <v>40</v>
      </c>
      <c r="H42">
        <v>11977</v>
      </c>
      <c r="I42" t="s">
        <v>36</v>
      </c>
      <c r="J42">
        <v>0.3</v>
      </c>
      <c r="K42">
        <v>13000</v>
      </c>
      <c r="L42" s="5" t="s">
        <v>132</v>
      </c>
      <c r="M42" t="str">
        <f t="shared" si="0"/>
        <v>Data Science</v>
      </c>
    </row>
    <row r="43" spans="1:13" x14ac:dyDescent="0.3">
      <c r="A43" t="s">
        <v>133</v>
      </c>
      <c r="B43" t="s">
        <v>134</v>
      </c>
      <c r="C43" t="s">
        <v>33</v>
      </c>
      <c r="D43" t="s">
        <v>34</v>
      </c>
      <c r="E43" t="s">
        <v>53</v>
      </c>
      <c r="F43" t="s">
        <v>17</v>
      </c>
      <c r="G43" t="s">
        <v>18</v>
      </c>
      <c r="H43">
        <v>15038</v>
      </c>
      <c r="K43">
        <v>17000</v>
      </c>
      <c r="L43" s="6">
        <v>45537</v>
      </c>
      <c r="M43" t="str">
        <f t="shared" si="0"/>
        <v>Development</v>
      </c>
    </row>
    <row r="44" spans="1:13" x14ac:dyDescent="0.3">
      <c r="A44" t="s">
        <v>135</v>
      </c>
      <c r="B44" t="s">
        <v>126</v>
      </c>
      <c r="C44" t="s">
        <v>14</v>
      </c>
      <c r="D44" t="s">
        <v>15</v>
      </c>
      <c r="E44" t="s">
        <v>16</v>
      </c>
      <c r="F44" t="s">
        <v>27</v>
      </c>
      <c r="G44" t="s">
        <v>28</v>
      </c>
      <c r="H44">
        <v>13086</v>
      </c>
      <c r="I44" t="s">
        <v>19</v>
      </c>
      <c r="J44">
        <v>0.2</v>
      </c>
      <c r="K44">
        <v>14000</v>
      </c>
      <c r="L44" s="5" t="s">
        <v>45</v>
      </c>
      <c r="M44" t="str">
        <f t="shared" si="0"/>
        <v>Analytics</v>
      </c>
    </row>
    <row r="45" spans="1:13" x14ac:dyDescent="0.3">
      <c r="A45" t="s">
        <v>136</v>
      </c>
      <c r="B45" t="s">
        <v>137</v>
      </c>
      <c r="C45" t="s">
        <v>51</v>
      </c>
      <c r="D45" t="s">
        <v>52</v>
      </c>
      <c r="E45" t="s">
        <v>53</v>
      </c>
      <c r="F45" t="s">
        <v>17</v>
      </c>
      <c r="G45" t="s">
        <v>18</v>
      </c>
      <c r="H45">
        <v>12794</v>
      </c>
      <c r="I45" t="s">
        <v>29</v>
      </c>
      <c r="K45">
        <v>13000</v>
      </c>
      <c r="L45" s="5" t="s">
        <v>48</v>
      </c>
      <c r="M45" t="str">
        <f t="shared" si="0"/>
        <v>Data Science</v>
      </c>
    </row>
    <row r="46" spans="1:13" x14ac:dyDescent="0.3">
      <c r="A46" t="s">
        <v>138</v>
      </c>
      <c r="B46" t="s">
        <v>139</v>
      </c>
      <c r="C46" t="s">
        <v>14</v>
      </c>
      <c r="D46" t="s">
        <v>15</v>
      </c>
      <c r="E46" t="s">
        <v>16</v>
      </c>
      <c r="F46" t="s">
        <v>44</v>
      </c>
      <c r="G46" t="s">
        <v>40</v>
      </c>
      <c r="H46">
        <v>15816</v>
      </c>
      <c r="I46" t="s">
        <v>23</v>
      </c>
      <c r="J46">
        <v>0.1</v>
      </c>
      <c r="K46">
        <v>14000</v>
      </c>
      <c r="L46" s="6">
        <v>45294</v>
      </c>
      <c r="M46" t="str">
        <f t="shared" si="0"/>
        <v>Analytics</v>
      </c>
    </row>
    <row r="47" spans="1:13" x14ac:dyDescent="0.3">
      <c r="A47" t="s">
        <v>140</v>
      </c>
      <c r="B47" t="s">
        <v>141</v>
      </c>
      <c r="C47" t="s">
        <v>33</v>
      </c>
      <c r="D47" t="s">
        <v>34</v>
      </c>
      <c r="E47" t="s">
        <v>35</v>
      </c>
      <c r="F47" t="s">
        <v>27</v>
      </c>
      <c r="G47" t="s">
        <v>28</v>
      </c>
      <c r="H47">
        <v>17266</v>
      </c>
      <c r="I47" t="s">
        <v>19</v>
      </c>
      <c r="J47">
        <v>0.2</v>
      </c>
      <c r="K47">
        <v>17000</v>
      </c>
      <c r="L47" s="5" t="s">
        <v>37</v>
      </c>
      <c r="M47" t="str">
        <f t="shared" si="0"/>
        <v>Development</v>
      </c>
    </row>
    <row r="48" spans="1:13" x14ac:dyDescent="0.3">
      <c r="A48" t="s">
        <v>142</v>
      </c>
      <c r="B48" t="s">
        <v>139</v>
      </c>
      <c r="C48" t="s">
        <v>51</v>
      </c>
      <c r="D48" t="s">
        <v>52</v>
      </c>
      <c r="E48" t="s">
        <v>16</v>
      </c>
      <c r="F48" t="s">
        <v>17</v>
      </c>
      <c r="G48" t="s">
        <v>18</v>
      </c>
      <c r="H48">
        <v>13815</v>
      </c>
      <c r="I48" t="s">
        <v>36</v>
      </c>
      <c r="J48">
        <v>0.3</v>
      </c>
      <c r="K48">
        <v>13000</v>
      </c>
      <c r="L48" s="6">
        <v>45324</v>
      </c>
      <c r="M48" t="str">
        <f t="shared" si="0"/>
        <v>Data Science</v>
      </c>
    </row>
    <row r="49" spans="1:13" x14ac:dyDescent="0.3">
      <c r="A49" t="s">
        <v>143</v>
      </c>
      <c r="B49" t="s">
        <v>144</v>
      </c>
      <c r="C49" t="s">
        <v>14</v>
      </c>
      <c r="D49" t="s">
        <v>15</v>
      </c>
      <c r="E49" t="s">
        <v>35</v>
      </c>
      <c r="F49" t="s">
        <v>44</v>
      </c>
      <c r="G49" t="s">
        <v>40</v>
      </c>
      <c r="H49">
        <v>15397</v>
      </c>
      <c r="I49" t="s">
        <v>36</v>
      </c>
      <c r="J49">
        <v>0.3</v>
      </c>
      <c r="K49">
        <v>14000</v>
      </c>
      <c r="L49" s="6">
        <v>45352</v>
      </c>
      <c r="M49" t="str">
        <f t="shared" si="0"/>
        <v>Analytics</v>
      </c>
    </row>
    <row r="50" spans="1:13" x14ac:dyDescent="0.3">
      <c r="A50" t="s">
        <v>145</v>
      </c>
      <c r="B50" t="s">
        <v>146</v>
      </c>
      <c r="C50" t="s">
        <v>51</v>
      </c>
      <c r="D50" t="s">
        <v>52</v>
      </c>
      <c r="E50" t="s">
        <v>16</v>
      </c>
      <c r="F50" t="s">
        <v>17</v>
      </c>
      <c r="G50" t="s">
        <v>18</v>
      </c>
      <c r="H50">
        <v>14036</v>
      </c>
      <c r="K50">
        <v>13000</v>
      </c>
      <c r="L50" s="6">
        <v>45414</v>
      </c>
      <c r="M50" t="str">
        <f t="shared" si="0"/>
        <v>Data Science</v>
      </c>
    </row>
    <row r="51" spans="1:13" x14ac:dyDescent="0.3">
      <c r="A51" t="s">
        <v>147</v>
      </c>
      <c r="B51" t="s">
        <v>148</v>
      </c>
      <c r="C51" t="s">
        <v>14</v>
      </c>
      <c r="D51" t="s">
        <v>15</v>
      </c>
      <c r="E51" t="s">
        <v>35</v>
      </c>
      <c r="F51" t="s">
        <v>27</v>
      </c>
      <c r="G51" t="s">
        <v>28</v>
      </c>
      <c r="H51">
        <v>15702</v>
      </c>
      <c r="I51" t="s">
        <v>19</v>
      </c>
      <c r="J51">
        <v>0.2</v>
      </c>
      <c r="K51">
        <v>14000</v>
      </c>
      <c r="L51" s="6">
        <v>45384</v>
      </c>
      <c r="M51" t="str">
        <f t="shared" si="0"/>
        <v>Analytics</v>
      </c>
    </row>
    <row r="52" spans="1:13" x14ac:dyDescent="0.3">
      <c r="A52" t="s">
        <v>149</v>
      </c>
      <c r="B52" t="s">
        <v>150</v>
      </c>
      <c r="C52" t="s">
        <v>33</v>
      </c>
      <c r="D52" t="s">
        <v>34</v>
      </c>
      <c r="E52" t="s">
        <v>16</v>
      </c>
      <c r="F52" t="s">
        <v>44</v>
      </c>
      <c r="G52" t="s">
        <v>18</v>
      </c>
      <c r="H52">
        <v>16760</v>
      </c>
      <c r="I52" t="s">
        <v>19</v>
      </c>
      <c r="J52">
        <v>0.2</v>
      </c>
      <c r="K52">
        <v>17000</v>
      </c>
      <c r="L52" s="6">
        <v>45352</v>
      </c>
      <c r="M52" t="str">
        <f t="shared" si="0"/>
        <v>Development</v>
      </c>
    </row>
    <row r="53" spans="1:13" x14ac:dyDescent="0.3">
      <c r="A53" t="s">
        <v>151</v>
      </c>
      <c r="B53" t="s">
        <v>152</v>
      </c>
      <c r="C53" t="s">
        <v>14</v>
      </c>
      <c r="D53" t="s">
        <v>15</v>
      </c>
      <c r="E53" t="s">
        <v>53</v>
      </c>
      <c r="F53" t="s">
        <v>27</v>
      </c>
      <c r="G53" t="s">
        <v>28</v>
      </c>
      <c r="H53">
        <v>13022</v>
      </c>
      <c r="I53" t="s">
        <v>23</v>
      </c>
      <c r="J53">
        <v>0.1</v>
      </c>
      <c r="K53">
        <v>14000</v>
      </c>
      <c r="L53" s="5" t="s">
        <v>153</v>
      </c>
      <c r="M53" t="str">
        <f t="shared" si="0"/>
        <v>Analytics</v>
      </c>
    </row>
    <row r="54" spans="1:13" x14ac:dyDescent="0.3">
      <c r="A54" t="s">
        <v>154</v>
      </c>
      <c r="B54" t="s">
        <v>155</v>
      </c>
      <c r="C54" t="s">
        <v>72</v>
      </c>
      <c r="D54" t="s">
        <v>73</v>
      </c>
      <c r="E54" t="s">
        <v>16</v>
      </c>
      <c r="F54" t="s">
        <v>44</v>
      </c>
      <c r="G54" t="s">
        <v>18</v>
      </c>
      <c r="H54">
        <v>10791</v>
      </c>
      <c r="I54" t="s">
        <v>19</v>
      </c>
      <c r="J54">
        <v>0.2</v>
      </c>
      <c r="K54">
        <v>9000</v>
      </c>
      <c r="L54" s="5" t="s">
        <v>78</v>
      </c>
      <c r="M54" t="str">
        <f t="shared" si="0"/>
        <v>UI UX Design</v>
      </c>
    </row>
    <row r="55" spans="1:13" x14ac:dyDescent="0.3">
      <c r="A55" t="s">
        <v>156</v>
      </c>
      <c r="B55" t="s">
        <v>157</v>
      </c>
      <c r="C55" t="s">
        <v>51</v>
      </c>
      <c r="D55" t="s">
        <v>52</v>
      </c>
      <c r="E55" t="s">
        <v>53</v>
      </c>
      <c r="F55" t="s">
        <v>27</v>
      </c>
      <c r="G55" t="s">
        <v>18</v>
      </c>
      <c r="H55">
        <v>14016</v>
      </c>
      <c r="I55" t="s">
        <v>36</v>
      </c>
      <c r="J55">
        <v>0.3</v>
      </c>
      <c r="K55">
        <v>13000</v>
      </c>
      <c r="L55" s="5" t="s">
        <v>158</v>
      </c>
      <c r="M55" t="str">
        <f t="shared" si="0"/>
        <v>Data Science</v>
      </c>
    </row>
    <row r="56" spans="1:13" x14ac:dyDescent="0.3">
      <c r="A56" t="s">
        <v>159</v>
      </c>
      <c r="B56" t="s">
        <v>160</v>
      </c>
      <c r="C56" t="s">
        <v>51</v>
      </c>
      <c r="D56" t="s">
        <v>52</v>
      </c>
      <c r="E56" t="s">
        <v>53</v>
      </c>
      <c r="F56" t="s">
        <v>27</v>
      </c>
      <c r="G56" t="s">
        <v>28</v>
      </c>
      <c r="H56">
        <v>11442</v>
      </c>
      <c r="K56">
        <v>13000</v>
      </c>
      <c r="L56" s="5" t="s">
        <v>78</v>
      </c>
      <c r="M56" t="str">
        <f t="shared" si="0"/>
        <v>Data Science</v>
      </c>
    </row>
    <row r="57" spans="1:13" x14ac:dyDescent="0.3">
      <c r="A57" t="s">
        <v>161</v>
      </c>
      <c r="B57" t="s">
        <v>150</v>
      </c>
      <c r="C57" t="s">
        <v>72</v>
      </c>
      <c r="D57" t="s">
        <v>73</v>
      </c>
      <c r="E57" t="s">
        <v>35</v>
      </c>
      <c r="F57" t="s">
        <v>27</v>
      </c>
      <c r="G57" t="s">
        <v>40</v>
      </c>
      <c r="H57">
        <v>8432</v>
      </c>
      <c r="I57" t="s">
        <v>36</v>
      </c>
      <c r="J57">
        <v>0.3</v>
      </c>
      <c r="K57">
        <v>9000</v>
      </c>
      <c r="L57" s="5" t="s">
        <v>162</v>
      </c>
      <c r="M57" t="str">
        <f t="shared" si="0"/>
        <v>UI UX Design</v>
      </c>
    </row>
    <row r="58" spans="1:13" x14ac:dyDescent="0.3">
      <c r="A58" t="s">
        <v>163</v>
      </c>
      <c r="B58" t="s">
        <v>164</v>
      </c>
      <c r="C58" t="s">
        <v>51</v>
      </c>
      <c r="D58" t="s">
        <v>52</v>
      </c>
      <c r="E58" t="s">
        <v>35</v>
      </c>
      <c r="F58" t="s">
        <v>27</v>
      </c>
      <c r="G58" t="s">
        <v>28</v>
      </c>
      <c r="H58">
        <v>11791</v>
      </c>
      <c r="K58">
        <v>13000</v>
      </c>
      <c r="L58" s="5" t="s">
        <v>165</v>
      </c>
      <c r="M58" t="str">
        <f t="shared" si="0"/>
        <v>Data Science</v>
      </c>
    </row>
    <row r="59" spans="1:13" x14ac:dyDescent="0.3">
      <c r="A59" t="s">
        <v>166</v>
      </c>
      <c r="B59" t="s">
        <v>167</v>
      </c>
      <c r="C59" t="s">
        <v>14</v>
      </c>
      <c r="D59" t="s">
        <v>15</v>
      </c>
      <c r="E59" t="s">
        <v>53</v>
      </c>
      <c r="F59" t="s">
        <v>17</v>
      </c>
      <c r="G59" t="s">
        <v>28</v>
      </c>
      <c r="H59">
        <v>14086</v>
      </c>
      <c r="K59">
        <v>14000</v>
      </c>
      <c r="L59" s="5" t="s">
        <v>106</v>
      </c>
      <c r="M59" t="str">
        <f t="shared" si="0"/>
        <v>Analytics</v>
      </c>
    </row>
    <row r="60" spans="1:13" x14ac:dyDescent="0.3">
      <c r="A60" t="s">
        <v>168</v>
      </c>
      <c r="B60" t="s">
        <v>169</v>
      </c>
      <c r="C60" t="s">
        <v>33</v>
      </c>
      <c r="D60" t="s">
        <v>34</v>
      </c>
      <c r="E60" t="s">
        <v>35</v>
      </c>
      <c r="F60" t="s">
        <v>27</v>
      </c>
      <c r="G60" t="s">
        <v>40</v>
      </c>
      <c r="H60">
        <v>15731</v>
      </c>
      <c r="I60" t="s">
        <v>29</v>
      </c>
      <c r="K60">
        <v>17000</v>
      </c>
      <c r="L60" s="5" t="s">
        <v>170</v>
      </c>
      <c r="M60" t="str">
        <f t="shared" si="0"/>
        <v>Development</v>
      </c>
    </row>
    <row r="61" spans="1:13" x14ac:dyDescent="0.3">
      <c r="A61" t="s">
        <v>171</v>
      </c>
      <c r="B61" t="s">
        <v>89</v>
      </c>
      <c r="C61" t="s">
        <v>72</v>
      </c>
      <c r="D61" t="s">
        <v>73</v>
      </c>
      <c r="E61" t="s">
        <v>53</v>
      </c>
      <c r="F61" t="s">
        <v>44</v>
      </c>
      <c r="G61" t="s">
        <v>40</v>
      </c>
      <c r="H61">
        <v>8787</v>
      </c>
      <c r="I61" t="s">
        <v>29</v>
      </c>
      <c r="K61">
        <v>9000</v>
      </c>
      <c r="L61" s="6">
        <v>45324</v>
      </c>
      <c r="M61" t="str">
        <f t="shared" si="0"/>
        <v>UI UX Design</v>
      </c>
    </row>
    <row r="62" spans="1:13" x14ac:dyDescent="0.3">
      <c r="A62" t="s">
        <v>172</v>
      </c>
      <c r="B62" t="s">
        <v>77</v>
      </c>
      <c r="C62" t="s">
        <v>51</v>
      </c>
      <c r="D62" t="s">
        <v>52</v>
      </c>
      <c r="E62" t="s">
        <v>53</v>
      </c>
      <c r="F62" t="s">
        <v>27</v>
      </c>
      <c r="G62" t="s">
        <v>28</v>
      </c>
      <c r="H62">
        <v>12786</v>
      </c>
      <c r="I62" t="s">
        <v>23</v>
      </c>
      <c r="J62">
        <v>0.1</v>
      </c>
      <c r="K62">
        <v>13000</v>
      </c>
      <c r="L62" s="6">
        <v>45353</v>
      </c>
      <c r="M62" t="str">
        <f t="shared" si="0"/>
        <v>Data Science</v>
      </c>
    </row>
    <row r="63" spans="1:13" x14ac:dyDescent="0.3">
      <c r="A63" t="s">
        <v>173</v>
      </c>
      <c r="B63" t="s">
        <v>174</v>
      </c>
      <c r="C63" t="s">
        <v>51</v>
      </c>
      <c r="D63" t="s">
        <v>52</v>
      </c>
      <c r="E63" t="s">
        <v>53</v>
      </c>
      <c r="F63" t="s">
        <v>17</v>
      </c>
      <c r="G63" t="s">
        <v>18</v>
      </c>
      <c r="H63">
        <v>14886</v>
      </c>
      <c r="I63" t="s">
        <v>36</v>
      </c>
      <c r="J63">
        <v>0.3</v>
      </c>
      <c r="K63">
        <v>13000</v>
      </c>
      <c r="L63" s="6">
        <v>45537</v>
      </c>
      <c r="M63" t="str">
        <f t="shared" si="0"/>
        <v>Data Science</v>
      </c>
    </row>
    <row r="64" spans="1:13" x14ac:dyDescent="0.3">
      <c r="A64" t="s">
        <v>175</v>
      </c>
      <c r="B64" t="s">
        <v>176</v>
      </c>
      <c r="C64" t="s">
        <v>14</v>
      </c>
      <c r="D64" t="s">
        <v>15</v>
      </c>
      <c r="E64" t="s">
        <v>16</v>
      </c>
      <c r="F64" t="s">
        <v>17</v>
      </c>
      <c r="G64" t="s">
        <v>28</v>
      </c>
      <c r="H64">
        <v>13266</v>
      </c>
      <c r="K64">
        <v>14000</v>
      </c>
      <c r="L64" s="5" t="s">
        <v>129</v>
      </c>
      <c r="M64" t="str">
        <f t="shared" si="0"/>
        <v>Analytics</v>
      </c>
    </row>
    <row r="65" spans="1:13" x14ac:dyDescent="0.3">
      <c r="A65" t="s">
        <v>177</v>
      </c>
      <c r="B65" t="s">
        <v>119</v>
      </c>
      <c r="C65" t="s">
        <v>33</v>
      </c>
      <c r="D65" t="s">
        <v>34</v>
      </c>
      <c r="E65" t="s">
        <v>16</v>
      </c>
      <c r="F65" t="s">
        <v>27</v>
      </c>
      <c r="G65" t="s">
        <v>18</v>
      </c>
      <c r="H65">
        <v>16722</v>
      </c>
      <c r="K65">
        <v>17000</v>
      </c>
      <c r="L65" s="5" t="s">
        <v>106</v>
      </c>
      <c r="M65" t="str">
        <f t="shared" si="0"/>
        <v>Development</v>
      </c>
    </row>
    <row r="66" spans="1:13" x14ac:dyDescent="0.3">
      <c r="A66" t="s">
        <v>178</v>
      </c>
      <c r="B66" t="s">
        <v>179</v>
      </c>
      <c r="C66" t="s">
        <v>33</v>
      </c>
      <c r="D66" t="s">
        <v>34</v>
      </c>
      <c r="E66" t="s">
        <v>53</v>
      </c>
      <c r="F66" t="s">
        <v>44</v>
      </c>
      <c r="G66" t="s">
        <v>18</v>
      </c>
      <c r="H66">
        <v>16244</v>
      </c>
      <c r="I66" t="s">
        <v>36</v>
      </c>
      <c r="J66">
        <v>0.3</v>
      </c>
      <c r="K66">
        <v>17000</v>
      </c>
      <c r="L66" s="5" t="s">
        <v>24</v>
      </c>
      <c r="M66" t="str">
        <f t="shared" si="0"/>
        <v>Development</v>
      </c>
    </row>
    <row r="67" spans="1:13" x14ac:dyDescent="0.3">
      <c r="A67" t="s">
        <v>180</v>
      </c>
      <c r="B67" t="s">
        <v>181</v>
      </c>
      <c r="C67" t="s">
        <v>33</v>
      </c>
      <c r="D67" t="s">
        <v>34</v>
      </c>
      <c r="E67" t="s">
        <v>53</v>
      </c>
      <c r="F67" t="s">
        <v>17</v>
      </c>
      <c r="G67" t="s">
        <v>40</v>
      </c>
      <c r="H67">
        <v>17767</v>
      </c>
      <c r="I67" t="s">
        <v>19</v>
      </c>
      <c r="J67">
        <v>0.2</v>
      </c>
      <c r="K67">
        <v>17000</v>
      </c>
      <c r="L67" s="6">
        <v>45324</v>
      </c>
      <c r="M67" t="str">
        <f t="shared" ref="M67:M130" si="1">IF(D67="Data Analytics","Analytics",IF(D67="Full Stack Dev","Development",IF(D67="Data Science","Data Science",IF(D67="UI UX Design","UI UX Design",""))))</f>
        <v>Development</v>
      </c>
    </row>
    <row r="68" spans="1:13" x14ac:dyDescent="0.3">
      <c r="A68" t="s">
        <v>182</v>
      </c>
      <c r="B68" t="s">
        <v>183</v>
      </c>
      <c r="C68" t="s">
        <v>51</v>
      </c>
      <c r="D68" t="s">
        <v>52</v>
      </c>
      <c r="E68" t="s">
        <v>16</v>
      </c>
      <c r="F68" t="s">
        <v>27</v>
      </c>
      <c r="G68" t="s">
        <v>40</v>
      </c>
      <c r="H68">
        <v>13111</v>
      </c>
      <c r="I68" t="s">
        <v>29</v>
      </c>
      <c r="K68">
        <v>13000</v>
      </c>
      <c r="L68" s="5" t="s">
        <v>165</v>
      </c>
      <c r="M68" t="str">
        <f t="shared" si="1"/>
        <v>Data Science</v>
      </c>
    </row>
    <row r="69" spans="1:13" x14ac:dyDescent="0.3">
      <c r="A69" t="s">
        <v>184</v>
      </c>
      <c r="B69" t="s">
        <v>185</v>
      </c>
      <c r="C69" t="s">
        <v>51</v>
      </c>
      <c r="D69" t="s">
        <v>52</v>
      </c>
      <c r="E69" t="s">
        <v>16</v>
      </c>
      <c r="F69" t="s">
        <v>17</v>
      </c>
      <c r="G69" t="s">
        <v>18</v>
      </c>
      <c r="H69">
        <v>14303</v>
      </c>
      <c r="I69" t="s">
        <v>19</v>
      </c>
      <c r="J69">
        <v>0.2</v>
      </c>
      <c r="K69">
        <v>13000</v>
      </c>
      <c r="L69" s="6">
        <v>45566</v>
      </c>
      <c r="M69" t="str">
        <f t="shared" si="1"/>
        <v>Data Science</v>
      </c>
    </row>
    <row r="70" spans="1:13" x14ac:dyDescent="0.3">
      <c r="A70" t="s">
        <v>186</v>
      </c>
      <c r="B70" t="s">
        <v>187</v>
      </c>
      <c r="C70" t="s">
        <v>51</v>
      </c>
      <c r="D70" t="s">
        <v>52</v>
      </c>
      <c r="E70" t="s">
        <v>53</v>
      </c>
      <c r="F70" t="s">
        <v>44</v>
      </c>
      <c r="G70" t="s">
        <v>18</v>
      </c>
      <c r="H70">
        <v>12865</v>
      </c>
      <c r="K70">
        <v>13000</v>
      </c>
      <c r="L70" s="5" t="s">
        <v>188</v>
      </c>
      <c r="M70" t="str">
        <f t="shared" si="1"/>
        <v>Data Science</v>
      </c>
    </row>
    <row r="71" spans="1:13" x14ac:dyDescent="0.3">
      <c r="A71" t="s">
        <v>189</v>
      </c>
      <c r="B71" t="s">
        <v>190</v>
      </c>
      <c r="C71" t="s">
        <v>51</v>
      </c>
      <c r="D71" t="s">
        <v>52</v>
      </c>
      <c r="E71" t="s">
        <v>16</v>
      </c>
      <c r="F71" t="s">
        <v>44</v>
      </c>
      <c r="G71" t="s">
        <v>40</v>
      </c>
      <c r="H71">
        <v>13024</v>
      </c>
      <c r="K71">
        <v>13000</v>
      </c>
      <c r="L71" s="5" t="s">
        <v>109</v>
      </c>
      <c r="M71" t="str">
        <f t="shared" si="1"/>
        <v>Data Science</v>
      </c>
    </row>
    <row r="72" spans="1:13" x14ac:dyDescent="0.3">
      <c r="A72" t="s">
        <v>191</v>
      </c>
      <c r="B72" t="s">
        <v>134</v>
      </c>
      <c r="C72" t="s">
        <v>14</v>
      </c>
      <c r="D72" t="s">
        <v>15</v>
      </c>
      <c r="E72" t="s">
        <v>35</v>
      </c>
      <c r="F72" t="s">
        <v>17</v>
      </c>
      <c r="G72" t="s">
        <v>18</v>
      </c>
      <c r="H72">
        <v>12720</v>
      </c>
      <c r="I72" t="s">
        <v>29</v>
      </c>
      <c r="K72">
        <v>14000</v>
      </c>
      <c r="L72" s="5" t="s">
        <v>192</v>
      </c>
      <c r="M72" t="str">
        <f t="shared" si="1"/>
        <v>Analytics</v>
      </c>
    </row>
    <row r="73" spans="1:13" x14ac:dyDescent="0.3">
      <c r="A73" t="s">
        <v>193</v>
      </c>
      <c r="B73" t="s">
        <v>194</v>
      </c>
      <c r="C73" t="s">
        <v>51</v>
      </c>
      <c r="D73" t="s">
        <v>52</v>
      </c>
      <c r="E73" t="s">
        <v>35</v>
      </c>
      <c r="F73" t="s">
        <v>17</v>
      </c>
      <c r="G73" t="s">
        <v>18</v>
      </c>
      <c r="H73">
        <v>14282</v>
      </c>
      <c r="K73">
        <v>13000</v>
      </c>
      <c r="L73" s="6">
        <v>45628</v>
      </c>
      <c r="M73" t="str">
        <f t="shared" si="1"/>
        <v>Data Science</v>
      </c>
    </row>
    <row r="74" spans="1:13" x14ac:dyDescent="0.3">
      <c r="A74" t="s">
        <v>195</v>
      </c>
      <c r="B74" t="s">
        <v>196</v>
      </c>
      <c r="C74" t="s">
        <v>33</v>
      </c>
      <c r="D74" t="s">
        <v>34</v>
      </c>
      <c r="E74" t="s">
        <v>53</v>
      </c>
      <c r="F74" t="s">
        <v>44</v>
      </c>
      <c r="G74" t="s">
        <v>28</v>
      </c>
      <c r="H74">
        <v>18653</v>
      </c>
      <c r="I74" t="s">
        <v>29</v>
      </c>
      <c r="K74">
        <v>17000</v>
      </c>
      <c r="L74" s="5" t="s">
        <v>69</v>
      </c>
      <c r="M74" t="str">
        <f t="shared" si="1"/>
        <v>Development</v>
      </c>
    </row>
    <row r="75" spans="1:13" x14ac:dyDescent="0.3">
      <c r="A75" t="s">
        <v>197</v>
      </c>
      <c r="B75" t="s">
        <v>169</v>
      </c>
      <c r="C75" t="s">
        <v>72</v>
      </c>
      <c r="D75" t="s">
        <v>73</v>
      </c>
      <c r="E75" t="s">
        <v>35</v>
      </c>
      <c r="F75" t="s">
        <v>44</v>
      </c>
      <c r="G75" t="s">
        <v>40</v>
      </c>
      <c r="H75">
        <v>8843</v>
      </c>
      <c r="I75" t="s">
        <v>36</v>
      </c>
      <c r="J75">
        <v>0.3</v>
      </c>
      <c r="K75">
        <v>9000</v>
      </c>
      <c r="L75" s="5" t="s">
        <v>198</v>
      </c>
      <c r="M75" t="str">
        <f t="shared" si="1"/>
        <v>UI UX Design</v>
      </c>
    </row>
    <row r="76" spans="1:13" x14ac:dyDescent="0.3">
      <c r="A76" t="s">
        <v>199</v>
      </c>
      <c r="B76" t="s">
        <v>200</v>
      </c>
      <c r="C76" t="s">
        <v>33</v>
      </c>
      <c r="D76" t="s">
        <v>34</v>
      </c>
      <c r="E76" t="s">
        <v>16</v>
      </c>
      <c r="F76" t="s">
        <v>17</v>
      </c>
      <c r="G76" t="s">
        <v>28</v>
      </c>
      <c r="H76">
        <v>15979</v>
      </c>
      <c r="I76" t="s">
        <v>36</v>
      </c>
      <c r="J76">
        <v>0.3</v>
      </c>
      <c r="K76">
        <v>17000</v>
      </c>
      <c r="L76" s="5" t="s">
        <v>96</v>
      </c>
      <c r="M76" t="str">
        <f t="shared" si="1"/>
        <v>Development</v>
      </c>
    </row>
    <row r="77" spans="1:13" x14ac:dyDescent="0.3">
      <c r="A77" t="s">
        <v>201</v>
      </c>
      <c r="B77" t="s">
        <v>202</v>
      </c>
      <c r="C77" t="s">
        <v>33</v>
      </c>
      <c r="D77" t="s">
        <v>34</v>
      </c>
      <c r="E77" t="s">
        <v>35</v>
      </c>
      <c r="F77" t="s">
        <v>17</v>
      </c>
      <c r="G77" t="s">
        <v>40</v>
      </c>
      <c r="H77">
        <v>16309</v>
      </c>
      <c r="I77" t="s">
        <v>29</v>
      </c>
      <c r="K77">
        <v>17000</v>
      </c>
      <c r="L77" s="6">
        <v>45444</v>
      </c>
      <c r="M77" t="str">
        <f t="shared" si="1"/>
        <v>Development</v>
      </c>
    </row>
    <row r="78" spans="1:13" x14ac:dyDescent="0.3">
      <c r="A78" t="s">
        <v>203</v>
      </c>
      <c r="B78" t="s">
        <v>204</v>
      </c>
      <c r="C78" t="s">
        <v>51</v>
      </c>
      <c r="D78" t="s">
        <v>52</v>
      </c>
      <c r="E78" t="s">
        <v>53</v>
      </c>
      <c r="F78" t="s">
        <v>44</v>
      </c>
      <c r="G78" t="s">
        <v>18</v>
      </c>
      <c r="H78">
        <v>13893</v>
      </c>
      <c r="I78" t="s">
        <v>19</v>
      </c>
      <c r="J78">
        <v>0.2</v>
      </c>
      <c r="K78">
        <v>13000</v>
      </c>
      <c r="L78" s="6">
        <v>45413</v>
      </c>
      <c r="M78" t="str">
        <f t="shared" si="1"/>
        <v>Data Science</v>
      </c>
    </row>
    <row r="79" spans="1:13" x14ac:dyDescent="0.3">
      <c r="A79" t="s">
        <v>205</v>
      </c>
      <c r="B79" t="s">
        <v>206</v>
      </c>
      <c r="C79" t="s">
        <v>33</v>
      </c>
      <c r="D79" t="s">
        <v>34</v>
      </c>
      <c r="E79" t="s">
        <v>16</v>
      </c>
      <c r="F79" t="s">
        <v>17</v>
      </c>
      <c r="G79" t="s">
        <v>40</v>
      </c>
      <c r="H79">
        <v>15255</v>
      </c>
      <c r="I79" t="s">
        <v>19</v>
      </c>
      <c r="J79">
        <v>0.2</v>
      </c>
      <c r="K79">
        <v>17000</v>
      </c>
      <c r="L79" s="5" t="s">
        <v>62</v>
      </c>
      <c r="M79" t="str">
        <f t="shared" si="1"/>
        <v>Development</v>
      </c>
    </row>
    <row r="80" spans="1:13" x14ac:dyDescent="0.3">
      <c r="A80" t="s">
        <v>207</v>
      </c>
      <c r="B80" t="s">
        <v>206</v>
      </c>
      <c r="C80" t="s">
        <v>14</v>
      </c>
      <c r="D80" t="s">
        <v>15</v>
      </c>
      <c r="E80" t="s">
        <v>16</v>
      </c>
      <c r="F80" t="s">
        <v>17</v>
      </c>
      <c r="G80" t="s">
        <v>40</v>
      </c>
      <c r="H80">
        <v>12024</v>
      </c>
      <c r="I80" t="s">
        <v>36</v>
      </c>
      <c r="J80">
        <v>0.3</v>
      </c>
      <c r="K80">
        <v>14000</v>
      </c>
      <c r="L80" s="5" t="s">
        <v>208</v>
      </c>
      <c r="M80" t="str">
        <f t="shared" si="1"/>
        <v>Analytics</v>
      </c>
    </row>
    <row r="81" spans="1:13" x14ac:dyDescent="0.3">
      <c r="A81" t="s">
        <v>209</v>
      </c>
      <c r="B81" t="s">
        <v>210</v>
      </c>
      <c r="C81" t="s">
        <v>72</v>
      </c>
      <c r="D81" t="s">
        <v>73</v>
      </c>
      <c r="E81" t="s">
        <v>16</v>
      </c>
      <c r="F81" t="s">
        <v>44</v>
      </c>
      <c r="G81" t="s">
        <v>28</v>
      </c>
      <c r="H81">
        <v>9236</v>
      </c>
      <c r="I81" t="s">
        <v>29</v>
      </c>
      <c r="K81">
        <v>9000</v>
      </c>
      <c r="L81" s="5" t="s">
        <v>211</v>
      </c>
      <c r="M81" t="str">
        <f t="shared" si="1"/>
        <v>UI UX Design</v>
      </c>
    </row>
    <row r="82" spans="1:13" x14ac:dyDescent="0.3">
      <c r="A82" t="s">
        <v>212</v>
      </c>
      <c r="B82" t="s">
        <v>32</v>
      </c>
      <c r="C82" t="s">
        <v>51</v>
      </c>
      <c r="D82" t="s">
        <v>52</v>
      </c>
      <c r="E82" t="s">
        <v>53</v>
      </c>
      <c r="F82" t="s">
        <v>17</v>
      </c>
      <c r="G82" t="s">
        <v>40</v>
      </c>
      <c r="H82">
        <v>11118</v>
      </c>
      <c r="K82">
        <v>13000</v>
      </c>
      <c r="L82" s="5" t="s">
        <v>165</v>
      </c>
      <c r="M82" t="str">
        <f t="shared" si="1"/>
        <v>Data Science</v>
      </c>
    </row>
    <row r="83" spans="1:13" x14ac:dyDescent="0.3">
      <c r="A83" t="s">
        <v>213</v>
      </c>
      <c r="B83" t="s">
        <v>108</v>
      </c>
      <c r="C83" t="s">
        <v>72</v>
      </c>
      <c r="D83" t="s">
        <v>73</v>
      </c>
      <c r="E83" t="s">
        <v>16</v>
      </c>
      <c r="F83" t="s">
        <v>27</v>
      </c>
      <c r="G83" t="s">
        <v>40</v>
      </c>
      <c r="H83">
        <v>10766</v>
      </c>
      <c r="I83" t="s">
        <v>19</v>
      </c>
      <c r="J83">
        <v>0.2</v>
      </c>
      <c r="K83">
        <v>9000</v>
      </c>
      <c r="L83" s="6">
        <v>45537</v>
      </c>
      <c r="M83" t="str">
        <f t="shared" si="1"/>
        <v>UI UX Design</v>
      </c>
    </row>
    <row r="84" spans="1:13" x14ac:dyDescent="0.3">
      <c r="A84" t="s">
        <v>214</v>
      </c>
      <c r="B84" t="s">
        <v>215</v>
      </c>
      <c r="C84" t="s">
        <v>72</v>
      </c>
      <c r="D84" t="s">
        <v>73</v>
      </c>
      <c r="E84" t="s">
        <v>16</v>
      </c>
      <c r="F84" t="s">
        <v>44</v>
      </c>
      <c r="G84" t="s">
        <v>28</v>
      </c>
      <c r="H84">
        <v>7111</v>
      </c>
      <c r="I84" t="s">
        <v>23</v>
      </c>
      <c r="J84">
        <v>0.1</v>
      </c>
      <c r="K84">
        <v>9000</v>
      </c>
      <c r="L84" s="6">
        <v>45598</v>
      </c>
      <c r="M84" t="str">
        <f t="shared" si="1"/>
        <v>UI UX Design</v>
      </c>
    </row>
    <row r="85" spans="1:13" x14ac:dyDescent="0.3">
      <c r="A85" t="s">
        <v>216</v>
      </c>
      <c r="B85" t="s">
        <v>217</v>
      </c>
      <c r="C85" t="s">
        <v>72</v>
      </c>
      <c r="D85" t="s">
        <v>73</v>
      </c>
      <c r="E85" t="s">
        <v>35</v>
      </c>
      <c r="F85" t="s">
        <v>27</v>
      </c>
      <c r="G85" t="s">
        <v>40</v>
      </c>
      <c r="H85">
        <v>8552</v>
      </c>
      <c r="I85" t="s">
        <v>36</v>
      </c>
      <c r="J85">
        <v>0.3</v>
      </c>
      <c r="K85">
        <v>9000</v>
      </c>
      <c r="L85" s="5" t="s">
        <v>24</v>
      </c>
      <c r="M85" t="str">
        <f t="shared" si="1"/>
        <v>UI UX Design</v>
      </c>
    </row>
    <row r="86" spans="1:13" x14ac:dyDescent="0.3">
      <c r="A86" t="s">
        <v>218</v>
      </c>
      <c r="B86" t="s">
        <v>219</v>
      </c>
      <c r="C86" t="s">
        <v>33</v>
      </c>
      <c r="D86" t="s">
        <v>34</v>
      </c>
      <c r="E86" t="s">
        <v>53</v>
      </c>
      <c r="F86" t="s">
        <v>17</v>
      </c>
      <c r="G86" t="s">
        <v>40</v>
      </c>
      <c r="H86">
        <v>16033</v>
      </c>
      <c r="I86" t="s">
        <v>23</v>
      </c>
      <c r="J86">
        <v>0.1</v>
      </c>
      <c r="K86">
        <v>17000</v>
      </c>
      <c r="L86" s="5" t="s">
        <v>122</v>
      </c>
      <c r="M86" t="str">
        <f t="shared" si="1"/>
        <v>Development</v>
      </c>
    </row>
    <row r="87" spans="1:13" x14ac:dyDescent="0.3">
      <c r="A87" t="s">
        <v>220</v>
      </c>
      <c r="B87" t="s">
        <v>221</v>
      </c>
      <c r="C87" t="s">
        <v>14</v>
      </c>
      <c r="D87" t="s">
        <v>15</v>
      </c>
      <c r="E87" t="s">
        <v>53</v>
      </c>
      <c r="F87" t="s">
        <v>27</v>
      </c>
      <c r="G87" t="s">
        <v>28</v>
      </c>
      <c r="H87">
        <v>12281</v>
      </c>
      <c r="I87" t="s">
        <v>23</v>
      </c>
      <c r="J87">
        <v>0.1</v>
      </c>
      <c r="K87">
        <v>14000</v>
      </c>
      <c r="L87" s="5" t="s">
        <v>198</v>
      </c>
      <c r="M87" t="str">
        <f t="shared" si="1"/>
        <v>Analytics</v>
      </c>
    </row>
    <row r="88" spans="1:13" x14ac:dyDescent="0.3">
      <c r="A88" t="s">
        <v>222</v>
      </c>
      <c r="B88" t="s">
        <v>223</v>
      </c>
      <c r="C88" t="s">
        <v>51</v>
      </c>
      <c r="D88" t="s">
        <v>52</v>
      </c>
      <c r="E88" t="s">
        <v>35</v>
      </c>
      <c r="F88" t="s">
        <v>44</v>
      </c>
      <c r="G88" t="s">
        <v>18</v>
      </c>
      <c r="H88">
        <v>11977</v>
      </c>
      <c r="I88" t="s">
        <v>19</v>
      </c>
      <c r="J88">
        <v>0.2</v>
      </c>
      <c r="K88">
        <v>13000</v>
      </c>
      <c r="L88" s="5" t="s">
        <v>122</v>
      </c>
      <c r="M88" t="str">
        <f t="shared" si="1"/>
        <v>Data Science</v>
      </c>
    </row>
    <row r="89" spans="1:13" x14ac:dyDescent="0.3">
      <c r="A89" t="s">
        <v>224</v>
      </c>
      <c r="B89" t="s">
        <v>13</v>
      </c>
      <c r="C89" t="s">
        <v>51</v>
      </c>
      <c r="D89" t="s">
        <v>52</v>
      </c>
      <c r="E89" t="s">
        <v>53</v>
      </c>
      <c r="F89" t="s">
        <v>44</v>
      </c>
      <c r="G89" t="s">
        <v>40</v>
      </c>
      <c r="H89">
        <v>14141</v>
      </c>
      <c r="I89" t="s">
        <v>36</v>
      </c>
      <c r="J89">
        <v>0.3</v>
      </c>
      <c r="K89">
        <v>13000</v>
      </c>
      <c r="L89" s="6">
        <v>45597</v>
      </c>
      <c r="M89" t="str">
        <f t="shared" si="1"/>
        <v>Data Science</v>
      </c>
    </row>
    <row r="90" spans="1:13" x14ac:dyDescent="0.3">
      <c r="A90" t="s">
        <v>225</v>
      </c>
      <c r="B90" t="s">
        <v>226</v>
      </c>
      <c r="C90" t="s">
        <v>14</v>
      </c>
      <c r="D90" t="s">
        <v>15</v>
      </c>
      <c r="E90" t="s">
        <v>35</v>
      </c>
      <c r="F90" t="s">
        <v>17</v>
      </c>
      <c r="G90" t="s">
        <v>18</v>
      </c>
      <c r="H90">
        <v>14370</v>
      </c>
      <c r="I90" t="s">
        <v>23</v>
      </c>
      <c r="J90">
        <v>0.1</v>
      </c>
      <c r="K90">
        <v>14000</v>
      </c>
      <c r="L90" s="5" t="s">
        <v>45</v>
      </c>
      <c r="M90" t="str">
        <f t="shared" si="1"/>
        <v>Analytics</v>
      </c>
    </row>
    <row r="91" spans="1:13" x14ac:dyDescent="0.3">
      <c r="A91" t="s">
        <v>227</v>
      </c>
      <c r="B91" t="s">
        <v>139</v>
      </c>
      <c r="C91" t="s">
        <v>72</v>
      </c>
      <c r="D91" t="s">
        <v>73</v>
      </c>
      <c r="E91" t="s">
        <v>53</v>
      </c>
      <c r="F91" t="s">
        <v>44</v>
      </c>
      <c r="G91" t="s">
        <v>18</v>
      </c>
      <c r="H91">
        <v>7311</v>
      </c>
      <c r="I91" t="s">
        <v>29</v>
      </c>
      <c r="K91">
        <v>9000</v>
      </c>
      <c r="L91" s="5" t="s">
        <v>57</v>
      </c>
      <c r="M91" t="str">
        <f t="shared" si="1"/>
        <v>UI UX Design</v>
      </c>
    </row>
    <row r="92" spans="1:13" x14ac:dyDescent="0.3">
      <c r="A92" t="s">
        <v>228</v>
      </c>
      <c r="B92" t="s">
        <v>229</v>
      </c>
      <c r="C92" t="s">
        <v>51</v>
      </c>
      <c r="D92" t="s">
        <v>52</v>
      </c>
      <c r="E92" t="s">
        <v>35</v>
      </c>
      <c r="F92" t="s">
        <v>44</v>
      </c>
      <c r="G92" t="s">
        <v>40</v>
      </c>
      <c r="H92">
        <v>14482</v>
      </c>
      <c r="I92" t="s">
        <v>29</v>
      </c>
      <c r="K92">
        <v>13000</v>
      </c>
      <c r="L92" s="5" t="s">
        <v>230</v>
      </c>
      <c r="M92" t="str">
        <f t="shared" si="1"/>
        <v>Data Science</v>
      </c>
    </row>
    <row r="93" spans="1:13" x14ac:dyDescent="0.3">
      <c r="A93" t="s">
        <v>231</v>
      </c>
      <c r="B93" t="s">
        <v>232</v>
      </c>
      <c r="C93" t="s">
        <v>14</v>
      </c>
      <c r="D93" t="s">
        <v>15</v>
      </c>
      <c r="E93" t="s">
        <v>53</v>
      </c>
      <c r="F93" t="s">
        <v>44</v>
      </c>
      <c r="G93" t="s">
        <v>40</v>
      </c>
      <c r="H93">
        <v>14709</v>
      </c>
      <c r="I93" t="s">
        <v>36</v>
      </c>
      <c r="J93">
        <v>0.3</v>
      </c>
      <c r="K93">
        <v>14000</v>
      </c>
      <c r="L93" s="6">
        <v>45413</v>
      </c>
      <c r="M93" t="str">
        <f t="shared" si="1"/>
        <v>Analytics</v>
      </c>
    </row>
    <row r="94" spans="1:13" x14ac:dyDescent="0.3">
      <c r="A94" t="s">
        <v>233</v>
      </c>
      <c r="B94" t="s">
        <v>234</v>
      </c>
      <c r="C94" t="s">
        <v>33</v>
      </c>
      <c r="D94" t="s">
        <v>34</v>
      </c>
      <c r="E94" t="s">
        <v>35</v>
      </c>
      <c r="F94" t="s">
        <v>17</v>
      </c>
      <c r="G94" t="s">
        <v>40</v>
      </c>
      <c r="H94">
        <v>15432</v>
      </c>
      <c r="K94">
        <v>17000</v>
      </c>
      <c r="L94" s="5" t="s">
        <v>235</v>
      </c>
      <c r="M94" t="str">
        <f t="shared" si="1"/>
        <v>Development</v>
      </c>
    </row>
    <row r="95" spans="1:13" x14ac:dyDescent="0.3">
      <c r="A95" t="s">
        <v>236</v>
      </c>
      <c r="B95" t="s">
        <v>237</v>
      </c>
      <c r="C95" t="s">
        <v>72</v>
      </c>
      <c r="D95" t="s">
        <v>73</v>
      </c>
      <c r="E95" t="s">
        <v>16</v>
      </c>
      <c r="F95" t="s">
        <v>27</v>
      </c>
      <c r="G95" t="s">
        <v>40</v>
      </c>
      <c r="H95">
        <v>7721</v>
      </c>
      <c r="I95" t="s">
        <v>29</v>
      </c>
      <c r="K95">
        <v>9000</v>
      </c>
      <c r="L95" s="6">
        <v>45598</v>
      </c>
      <c r="M95" t="str">
        <f t="shared" si="1"/>
        <v>UI UX Design</v>
      </c>
    </row>
    <row r="96" spans="1:13" x14ac:dyDescent="0.3">
      <c r="A96" t="s">
        <v>238</v>
      </c>
      <c r="B96" t="s">
        <v>139</v>
      </c>
      <c r="C96" t="s">
        <v>72</v>
      </c>
      <c r="D96" t="s">
        <v>73</v>
      </c>
      <c r="E96" t="s">
        <v>53</v>
      </c>
      <c r="F96" t="s">
        <v>17</v>
      </c>
      <c r="G96" t="s">
        <v>28</v>
      </c>
      <c r="H96">
        <v>9426</v>
      </c>
      <c r="I96" t="s">
        <v>36</v>
      </c>
      <c r="J96">
        <v>0.3</v>
      </c>
      <c r="K96">
        <v>9000</v>
      </c>
      <c r="L96" s="5" t="s">
        <v>129</v>
      </c>
      <c r="M96" t="str">
        <f t="shared" si="1"/>
        <v>UI UX Design</v>
      </c>
    </row>
    <row r="97" spans="1:13" x14ac:dyDescent="0.3">
      <c r="A97" t="s">
        <v>239</v>
      </c>
      <c r="B97" t="s">
        <v>240</v>
      </c>
      <c r="C97" t="s">
        <v>14</v>
      </c>
      <c r="D97" t="s">
        <v>15</v>
      </c>
      <c r="E97" t="s">
        <v>53</v>
      </c>
      <c r="F97" t="s">
        <v>17</v>
      </c>
      <c r="G97" t="s">
        <v>18</v>
      </c>
      <c r="H97">
        <v>15073</v>
      </c>
      <c r="K97">
        <v>14000</v>
      </c>
      <c r="L97" s="6">
        <v>45445</v>
      </c>
      <c r="M97" t="str">
        <f t="shared" si="1"/>
        <v>Analytics</v>
      </c>
    </row>
    <row r="98" spans="1:13" x14ac:dyDescent="0.3">
      <c r="A98" t="s">
        <v>241</v>
      </c>
      <c r="B98" t="s">
        <v>242</v>
      </c>
      <c r="C98" t="s">
        <v>72</v>
      </c>
      <c r="D98" t="s">
        <v>73</v>
      </c>
      <c r="E98" t="s">
        <v>53</v>
      </c>
      <c r="F98" t="s">
        <v>27</v>
      </c>
      <c r="G98" t="s">
        <v>40</v>
      </c>
      <c r="H98">
        <v>10485</v>
      </c>
      <c r="I98" t="s">
        <v>36</v>
      </c>
      <c r="J98">
        <v>0.3</v>
      </c>
      <c r="K98">
        <v>9000</v>
      </c>
      <c r="L98" s="6">
        <v>45627</v>
      </c>
      <c r="M98" t="str">
        <f t="shared" si="1"/>
        <v>UI UX Design</v>
      </c>
    </row>
    <row r="99" spans="1:13" x14ac:dyDescent="0.3">
      <c r="A99" t="s">
        <v>243</v>
      </c>
      <c r="B99" t="s">
        <v>244</v>
      </c>
      <c r="C99" t="s">
        <v>33</v>
      </c>
      <c r="D99" t="s">
        <v>34</v>
      </c>
      <c r="E99" t="s">
        <v>53</v>
      </c>
      <c r="F99" t="s">
        <v>17</v>
      </c>
      <c r="G99" t="s">
        <v>40</v>
      </c>
      <c r="H99">
        <v>18605</v>
      </c>
      <c r="I99" t="s">
        <v>29</v>
      </c>
      <c r="K99">
        <v>17000</v>
      </c>
      <c r="L99" s="5" t="s">
        <v>57</v>
      </c>
      <c r="M99" t="str">
        <f t="shared" si="1"/>
        <v>Development</v>
      </c>
    </row>
    <row r="100" spans="1:13" x14ac:dyDescent="0.3">
      <c r="A100" t="s">
        <v>245</v>
      </c>
      <c r="B100" t="s">
        <v>131</v>
      </c>
      <c r="C100" t="s">
        <v>14</v>
      </c>
      <c r="D100" t="s">
        <v>15</v>
      </c>
      <c r="E100" t="s">
        <v>16</v>
      </c>
      <c r="F100" t="s">
        <v>27</v>
      </c>
      <c r="G100" t="s">
        <v>18</v>
      </c>
      <c r="H100">
        <v>12988</v>
      </c>
      <c r="K100">
        <v>14000</v>
      </c>
      <c r="L100" s="6">
        <v>45293</v>
      </c>
      <c r="M100" t="str">
        <f t="shared" si="1"/>
        <v>Analytics</v>
      </c>
    </row>
    <row r="101" spans="1:13" x14ac:dyDescent="0.3">
      <c r="A101" t="s">
        <v>246</v>
      </c>
      <c r="B101" t="s">
        <v>95</v>
      </c>
      <c r="C101" t="s">
        <v>51</v>
      </c>
      <c r="D101" t="s">
        <v>52</v>
      </c>
      <c r="E101" t="s">
        <v>16</v>
      </c>
      <c r="F101" t="s">
        <v>17</v>
      </c>
      <c r="G101" t="s">
        <v>28</v>
      </c>
      <c r="H101">
        <v>13915</v>
      </c>
      <c r="K101">
        <v>13000</v>
      </c>
      <c r="L101" s="5" t="s">
        <v>96</v>
      </c>
      <c r="M101" t="str">
        <f t="shared" si="1"/>
        <v>Data Science</v>
      </c>
    </row>
    <row r="102" spans="1:13" x14ac:dyDescent="0.3">
      <c r="A102" t="s">
        <v>247</v>
      </c>
      <c r="B102" t="s">
        <v>75</v>
      </c>
      <c r="C102" t="s">
        <v>14</v>
      </c>
      <c r="D102" t="s">
        <v>15</v>
      </c>
      <c r="E102" t="s">
        <v>53</v>
      </c>
      <c r="F102" t="s">
        <v>27</v>
      </c>
      <c r="G102" t="s">
        <v>40</v>
      </c>
      <c r="H102">
        <v>14833</v>
      </c>
      <c r="I102" t="s">
        <v>19</v>
      </c>
      <c r="J102">
        <v>0.2</v>
      </c>
      <c r="K102">
        <v>14000</v>
      </c>
      <c r="L102" s="5" t="s">
        <v>208</v>
      </c>
      <c r="M102" t="str">
        <f t="shared" si="1"/>
        <v>Analytics</v>
      </c>
    </row>
    <row r="103" spans="1:13" x14ac:dyDescent="0.3">
      <c r="A103" t="s">
        <v>248</v>
      </c>
      <c r="B103" t="s">
        <v>190</v>
      </c>
      <c r="C103" t="s">
        <v>33</v>
      </c>
      <c r="D103" t="s">
        <v>34</v>
      </c>
      <c r="E103" t="s">
        <v>53</v>
      </c>
      <c r="F103" t="s">
        <v>44</v>
      </c>
      <c r="G103" t="s">
        <v>28</v>
      </c>
      <c r="H103">
        <v>16408</v>
      </c>
      <c r="K103">
        <v>17000</v>
      </c>
      <c r="L103" s="5" t="s">
        <v>20</v>
      </c>
      <c r="M103" t="str">
        <f t="shared" si="1"/>
        <v>Development</v>
      </c>
    </row>
    <row r="104" spans="1:13" x14ac:dyDescent="0.3">
      <c r="A104" t="s">
        <v>249</v>
      </c>
      <c r="B104" t="s">
        <v>250</v>
      </c>
      <c r="C104" t="s">
        <v>33</v>
      </c>
      <c r="D104" t="s">
        <v>34</v>
      </c>
      <c r="E104" t="s">
        <v>16</v>
      </c>
      <c r="F104" t="s">
        <v>17</v>
      </c>
      <c r="G104" t="s">
        <v>40</v>
      </c>
      <c r="H104">
        <v>16255</v>
      </c>
      <c r="I104" t="s">
        <v>36</v>
      </c>
      <c r="J104">
        <v>0.3</v>
      </c>
      <c r="K104">
        <v>17000</v>
      </c>
      <c r="L104" s="5" t="s">
        <v>101</v>
      </c>
      <c r="M104" t="str">
        <f t="shared" si="1"/>
        <v>Development</v>
      </c>
    </row>
    <row r="105" spans="1:13" x14ac:dyDescent="0.3">
      <c r="A105" t="s">
        <v>251</v>
      </c>
      <c r="B105" t="s">
        <v>202</v>
      </c>
      <c r="C105" t="s">
        <v>51</v>
      </c>
      <c r="D105" t="s">
        <v>52</v>
      </c>
      <c r="E105" t="s">
        <v>53</v>
      </c>
      <c r="F105" t="s">
        <v>27</v>
      </c>
      <c r="G105" t="s">
        <v>28</v>
      </c>
      <c r="H105">
        <v>13194</v>
      </c>
      <c r="I105" t="s">
        <v>19</v>
      </c>
      <c r="J105">
        <v>0.2</v>
      </c>
      <c r="K105">
        <v>13000</v>
      </c>
      <c r="L105" s="5" t="s">
        <v>85</v>
      </c>
      <c r="M105" t="str">
        <f t="shared" si="1"/>
        <v>Data Science</v>
      </c>
    </row>
    <row r="106" spans="1:13" x14ac:dyDescent="0.3">
      <c r="A106" t="s">
        <v>252</v>
      </c>
      <c r="B106" t="s">
        <v>253</v>
      </c>
      <c r="C106" t="s">
        <v>72</v>
      </c>
      <c r="D106" t="s">
        <v>73</v>
      </c>
      <c r="E106" t="s">
        <v>53</v>
      </c>
      <c r="F106" t="s">
        <v>44</v>
      </c>
      <c r="G106" t="s">
        <v>28</v>
      </c>
      <c r="H106">
        <v>11000</v>
      </c>
      <c r="I106" t="s">
        <v>29</v>
      </c>
      <c r="K106">
        <v>9000</v>
      </c>
      <c r="L106" s="6">
        <v>45506</v>
      </c>
      <c r="M106" t="str">
        <f t="shared" si="1"/>
        <v>UI UX Design</v>
      </c>
    </row>
    <row r="107" spans="1:13" x14ac:dyDescent="0.3">
      <c r="A107" t="s">
        <v>254</v>
      </c>
      <c r="B107" t="s">
        <v>255</v>
      </c>
      <c r="C107" t="s">
        <v>51</v>
      </c>
      <c r="D107" t="s">
        <v>52</v>
      </c>
      <c r="E107" t="s">
        <v>53</v>
      </c>
      <c r="F107" t="s">
        <v>27</v>
      </c>
      <c r="G107" t="s">
        <v>40</v>
      </c>
      <c r="H107">
        <v>11734</v>
      </c>
      <c r="I107" t="s">
        <v>36</v>
      </c>
      <c r="J107">
        <v>0.3</v>
      </c>
      <c r="K107">
        <v>13000</v>
      </c>
      <c r="L107" s="6">
        <v>45292</v>
      </c>
      <c r="M107" t="str">
        <f t="shared" si="1"/>
        <v>Data Science</v>
      </c>
    </row>
    <row r="108" spans="1:13" x14ac:dyDescent="0.3">
      <c r="A108" t="s">
        <v>256</v>
      </c>
      <c r="B108" t="s">
        <v>121</v>
      </c>
      <c r="C108" t="s">
        <v>51</v>
      </c>
      <c r="D108" t="s">
        <v>52</v>
      </c>
      <c r="E108" t="s">
        <v>53</v>
      </c>
      <c r="F108" t="s">
        <v>27</v>
      </c>
      <c r="G108" t="s">
        <v>18</v>
      </c>
      <c r="H108">
        <v>13266</v>
      </c>
      <c r="I108" t="s">
        <v>36</v>
      </c>
      <c r="J108">
        <v>0.3</v>
      </c>
      <c r="K108">
        <v>13000</v>
      </c>
      <c r="L108" s="5" t="s">
        <v>57</v>
      </c>
      <c r="M108" t="str">
        <f t="shared" si="1"/>
        <v>Data Science</v>
      </c>
    </row>
    <row r="109" spans="1:13" x14ac:dyDescent="0.3">
      <c r="A109" t="s">
        <v>257</v>
      </c>
      <c r="B109" t="s">
        <v>134</v>
      </c>
      <c r="C109" t="s">
        <v>72</v>
      </c>
      <c r="D109" t="s">
        <v>73</v>
      </c>
      <c r="E109" t="s">
        <v>35</v>
      </c>
      <c r="F109" t="s">
        <v>27</v>
      </c>
      <c r="G109" t="s">
        <v>28</v>
      </c>
      <c r="H109">
        <v>8164</v>
      </c>
      <c r="K109">
        <v>9000</v>
      </c>
      <c r="L109" s="5" t="s">
        <v>122</v>
      </c>
      <c r="M109" t="str">
        <f t="shared" si="1"/>
        <v>UI UX Design</v>
      </c>
    </row>
    <row r="110" spans="1:13" x14ac:dyDescent="0.3">
      <c r="A110" t="s">
        <v>258</v>
      </c>
      <c r="B110" t="s">
        <v>219</v>
      </c>
      <c r="C110" t="s">
        <v>51</v>
      </c>
      <c r="D110" t="s">
        <v>52</v>
      </c>
      <c r="E110" t="s">
        <v>35</v>
      </c>
      <c r="F110" t="s">
        <v>17</v>
      </c>
      <c r="G110" t="s">
        <v>40</v>
      </c>
      <c r="H110">
        <v>11467</v>
      </c>
      <c r="I110" t="s">
        <v>23</v>
      </c>
      <c r="J110">
        <v>0.1</v>
      </c>
      <c r="K110">
        <v>13000</v>
      </c>
      <c r="L110" s="5" t="s">
        <v>132</v>
      </c>
      <c r="M110" t="str">
        <f t="shared" si="1"/>
        <v>Data Science</v>
      </c>
    </row>
    <row r="111" spans="1:13" x14ac:dyDescent="0.3">
      <c r="A111" t="s">
        <v>259</v>
      </c>
      <c r="B111" t="s">
        <v>260</v>
      </c>
      <c r="C111" t="s">
        <v>14</v>
      </c>
      <c r="D111" t="s">
        <v>15</v>
      </c>
      <c r="E111" t="s">
        <v>35</v>
      </c>
      <c r="F111" t="s">
        <v>27</v>
      </c>
      <c r="G111" t="s">
        <v>28</v>
      </c>
      <c r="H111">
        <v>15887</v>
      </c>
      <c r="I111" t="s">
        <v>36</v>
      </c>
      <c r="J111">
        <v>0.3</v>
      </c>
      <c r="K111">
        <v>14000</v>
      </c>
      <c r="L111" s="6">
        <v>45444</v>
      </c>
      <c r="M111" t="str">
        <f t="shared" si="1"/>
        <v>Analytics</v>
      </c>
    </row>
    <row r="112" spans="1:13" x14ac:dyDescent="0.3">
      <c r="A112" t="s">
        <v>261</v>
      </c>
      <c r="B112" t="s">
        <v>262</v>
      </c>
      <c r="C112" t="s">
        <v>72</v>
      </c>
      <c r="D112" t="s">
        <v>73</v>
      </c>
      <c r="E112" t="s">
        <v>16</v>
      </c>
      <c r="F112" t="s">
        <v>44</v>
      </c>
      <c r="G112" t="s">
        <v>28</v>
      </c>
      <c r="H112">
        <v>7924</v>
      </c>
      <c r="I112" t="s">
        <v>29</v>
      </c>
      <c r="K112">
        <v>9000</v>
      </c>
      <c r="L112" s="5" t="s">
        <v>54</v>
      </c>
      <c r="M112" t="str">
        <f t="shared" si="1"/>
        <v>UI UX Design</v>
      </c>
    </row>
    <row r="113" spans="1:13" x14ac:dyDescent="0.3">
      <c r="A113" t="s">
        <v>263</v>
      </c>
      <c r="B113" t="s">
        <v>264</v>
      </c>
      <c r="C113" t="s">
        <v>33</v>
      </c>
      <c r="D113" t="s">
        <v>34</v>
      </c>
      <c r="E113" t="s">
        <v>16</v>
      </c>
      <c r="F113" t="s">
        <v>17</v>
      </c>
      <c r="G113" t="s">
        <v>40</v>
      </c>
      <c r="H113">
        <v>17329</v>
      </c>
      <c r="I113" t="s">
        <v>29</v>
      </c>
      <c r="K113">
        <v>17000</v>
      </c>
      <c r="L113" s="6">
        <v>45383</v>
      </c>
      <c r="M113" t="str">
        <f t="shared" si="1"/>
        <v>Development</v>
      </c>
    </row>
    <row r="114" spans="1:13" x14ac:dyDescent="0.3">
      <c r="A114" t="s">
        <v>265</v>
      </c>
      <c r="B114" t="s">
        <v>266</v>
      </c>
      <c r="C114" t="s">
        <v>14</v>
      </c>
      <c r="D114" t="s">
        <v>15</v>
      </c>
      <c r="E114" t="s">
        <v>35</v>
      </c>
      <c r="F114" t="s">
        <v>44</v>
      </c>
      <c r="G114" t="s">
        <v>18</v>
      </c>
      <c r="H114">
        <v>13083</v>
      </c>
      <c r="I114" t="s">
        <v>23</v>
      </c>
      <c r="J114">
        <v>0.1</v>
      </c>
      <c r="K114">
        <v>14000</v>
      </c>
      <c r="L114" s="6">
        <v>45597</v>
      </c>
      <c r="M114" t="str">
        <f t="shared" si="1"/>
        <v>Analytics</v>
      </c>
    </row>
    <row r="115" spans="1:13" x14ac:dyDescent="0.3">
      <c r="A115" t="s">
        <v>267</v>
      </c>
      <c r="B115" t="s">
        <v>268</v>
      </c>
      <c r="C115" t="s">
        <v>14</v>
      </c>
      <c r="D115" t="s">
        <v>15</v>
      </c>
      <c r="E115" t="s">
        <v>35</v>
      </c>
      <c r="F115" t="s">
        <v>27</v>
      </c>
      <c r="G115" t="s">
        <v>40</v>
      </c>
      <c r="H115">
        <v>13845</v>
      </c>
      <c r="I115" t="s">
        <v>29</v>
      </c>
      <c r="K115">
        <v>14000</v>
      </c>
      <c r="L115" s="5" t="s">
        <v>122</v>
      </c>
      <c r="M115" t="str">
        <f t="shared" si="1"/>
        <v>Analytics</v>
      </c>
    </row>
    <row r="116" spans="1:13" x14ac:dyDescent="0.3">
      <c r="A116" t="s">
        <v>269</v>
      </c>
      <c r="B116" t="s">
        <v>270</v>
      </c>
      <c r="C116" t="s">
        <v>51</v>
      </c>
      <c r="D116" t="s">
        <v>52</v>
      </c>
      <c r="E116" t="s">
        <v>53</v>
      </c>
      <c r="F116" t="s">
        <v>44</v>
      </c>
      <c r="G116" t="s">
        <v>40</v>
      </c>
      <c r="H116">
        <v>13879</v>
      </c>
      <c r="K116">
        <v>13000</v>
      </c>
      <c r="L116" s="6">
        <v>45413</v>
      </c>
      <c r="M116" t="str">
        <f t="shared" si="1"/>
        <v>Data Science</v>
      </c>
    </row>
    <row r="117" spans="1:13" x14ac:dyDescent="0.3">
      <c r="A117" t="s">
        <v>271</v>
      </c>
      <c r="B117" t="s">
        <v>272</v>
      </c>
      <c r="C117" t="s">
        <v>33</v>
      </c>
      <c r="D117" t="s">
        <v>34</v>
      </c>
      <c r="E117" t="s">
        <v>16</v>
      </c>
      <c r="F117" t="s">
        <v>44</v>
      </c>
      <c r="G117" t="s">
        <v>28</v>
      </c>
      <c r="H117">
        <v>18292</v>
      </c>
      <c r="I117" t="s">
        <v>19</v>
      </c>
      <c r="J117">
        <v>0.2</v>
      </c>
      <c r="K117">
        <v>17000</v>
      </c>
      <c r="L117" s="5" t="s">
        <v>69</v>
      </c>
      <c r="M117" t="str">
        <f t="shared" si="1"/>
        <v>Development</v>
      </c>
    </row>
    <row r="118" spans="1:13" x14ac:dyDescent="0.3">
      <c r="A118" t="s">
        <v>273</v>
      </c>
      <c r="B118" t="s">
        <v>274</v>
      </c>
      <c r="C118" t="s">
        <v>51</v>
      </c>
      <c r="D118" t="s">
        <v>52</v>
      </c>
      <c r="E118" t="s">
        <v>16</v>
      </c>
      <c r="F118" t="s">
        <v>27</v>
      </c>
      <c r="G118" t="s">
        <v>40</v>
      </c>
      <c r="H118">
        <v>14385</v>
      </c>
      <c r="I118" t="s">
        <v>19</v>
      </c>
      <c r="J118">
        <v>0.2</v>
      </c>
      <c r="K118">
        <v>13000</v>
      </c>
      <c r="L118" s="6">
        <v>45413</v>
      </c>
      <c r="M118" t="str">
        <f t="shared" si="1"/>
        <v>Data Science</v>
      </c>
    </row>
    <row r="119" spans="1:13" x14ac:dyDescent="0.3">
      <c r="A119" t="s">
        <v>275</v>
      </c>
      <c r="B119" t="s">
        <v>276</v>
      </c>
      <c r="C119" t="s">
        <v>33</v>
      </c>
      <c r="D119" t="s">
        <v>34</v>
      </c>
      <c r="E119" t="s">
        <v>16</v>
      </c>
      <c r="F119" t="s">
        <v>44</v>
      </c>
      <c r="G119" t="s">
        <v>28</v>
      </c>
      <c r="H119">
        <v>18773</v>
      </c>
      <c r="I119" t="s">
        <v>36</v>
      </c>
      <c r="J119">
        <v>0.3</v>
      </c>
      <c r="K119">
        <v>17000</v>
      </c>
      <c r="L119" s="5" t="s">
        <v>96</v>
      </c>
      <c r="M119" t="str">
        <f t="shared" si="1"/>
        <v>Development</v>
      </c>
    </row>
    <row r="120" spans="1:13" x14ac:dyDescent="0.3">
      <c r="A120" t="s">
        <v>277</v>
      </c>
      <c r="B120" t="s">
        <v>278</v>
      </c>
      <c r="C120" t="s">
        <v>33</v>
      </c>
      <c r="D120" t="s">
        <v>34</v>
      </c>
      <c r="E120" t="s">
        <v>16</v>
      </c>
      <c r="F120" t="s">
        <v>17</v>
      </c>
      <c r="G120" t="s">
        <v>40</v>
      </c>
      <c r="H120">
        <v>17049</v>
      </c>
      <c r="I120" t="s">
        <v>29</v>
      </c>
      <c r="K120">
        <v>17000</v>
      </c>
      <c r="L120" s="6">
        <v>45293</v>
      </c>
      <c r="M120" t="str">
        <f t="shared" si="1"/>
        <v>Development</v>
      </c>
    </row>
    <row r="121" spans="1:13" x14ac:dyDescent="0.3">
      <c r="A121" t="s">
        <v>279</v>
      </c>
      <c r="B121" t="s">
        <v>260</v>
      </c>
      <c r="C121" t="s">
        <v>14</v>
      </c>
      <c r="D121" t="s">
        <v>15</v>
      </c>
      <c r="E121" t="s">
        <v>53</v>
      </c>
      <c r="F121" t="s">
        <v>44</v>
      </c>
      <c r="G121" t="s">
        <v>40</v>
      </c>
      <c r="H121">
        <v>14472</v>
      </c>
      <c r="I121" t="s">
        <v>36</v>
      </c>
      <c r="J121">
        <v>0.3</v>
      </c>
      <c r="K121">
        <v>14000</v>
      </c>
      <c r="L121" s="6">
        <v>45323</v>
      </c>
      <c r="M121" t="str">
        <f t="shared" si="1"/>
        <v>Analytics</v>
      </c>
    </row>
    <row r="122" spans="1:13" x14ac:dyDescent="0.3">
      <c r="A122" t="s">
        <v>280</v>
      </c>
      <c r="B122" t="s">
        <v>281</v>
      </c>
      <c r="C122" t="s">
        <v>14</v>
      </c>
      <c r="D122" t="s">
        <v>15</v>
      </c>
      <c r="E122" t="s">
        <v>16</v>
      </c>
      <c r="F122" t="s">
        <v>17</v>
      </c>
      <c r="G122" t="s">
        <v>28</v>
      </c>
      <c r="H122">
        <v>12164</v>
      </c>
      <c r="I122" t="s">
        <v>19</v>
      </c>
      <c r="J122">
        <v>0.2</v>
      </c>
      <c r="K122">
        <v>14000</v>
      </c>
      <c r="L122" s="5" t="s">
        <v>122</v>
      </c>
      <c r="M122" t="str">
        <f t="shared" si="1"/>
        <v>Analytics</v>
      </c>
    </row>
    <row r="123" spans="1:13" x14ac:dyDescent="0.3">
      <c r="A123" t="s">
        <v>282</v>
      </c>
      <c r="B123" t="s">
        <v>234</v>
      </c>
      <c r="C123" t="s">
        <v>72</v>
      </c>
      <c r="D123" t="s">
        <v>73</v>
      </c>
      <c r="E123" t="s">
        <v>53</v>
      </c>
      <c r="F123" t="s">
        <v>27</v>
      </c>
      <c r="G123" t="s">
        <v>28</v>
      </c>
      <c r="H123">
        <v>8785</v>
      </c>
      <c r="K123">
        <v>9000</v>
      </c>
      <c r="L123" s="6">
        <v>45444</v>
      </c>
      <c r="M123" t="str">
        <f t="shared" si="1"/>
        <v>UI UX Design</v>
      </c>
    </row>
    <row r="124" spans="1:13" x14ac:dyDescent="0.3">
      <c r="A124" t="s">
        <v>283</v>
      </c>
      <c r="B124" t="s">
        <v>219</v>
      </c>
      <c r="C124" t="s">
        <v>72</v>
      </c>
      <c r="D124" t="s">
        <v>73</v>
      </c>
      <c r="E124" t="s">
        <v>53</v>
      </c>
      <c r="F124" t="s">
        <v>17</v>
      </c>
      <c r="G124" t="s">
        <v>28</v>
      </c>
      <c r="H124">
        <v>7428</v>
      </c>
      <c r="I124" t="s">
        <v>19</v>
      </c>
      <c r="J124">
        <v>0.2</v>
      </c>
      <c r="K124">
        <v>9000</v>
      </c>
      <c r="L124" s="5" t="s">
        <v>165</v>
      </c>
      <c r="M124" t="str">
        <f t="shared" si="1"/>
        <v>UI UX Design</v>
      </c>
    </row>
    <row r="125" spans="1:13" x14ac:dyDescent="0.3">
      <c r="A125" t="s">
        <v>284</v>
      </c>
      <c r="B125" t="s">
        <v>119</v>
      </c>
      <c r="C125" t="s">
        <v>72</v>
      </c>
      <c r="D125" t="s">
        <v>73</v>
      </c>
      <c r="E125" t="s">
        <v>53</v>
      </c>
      <c r="F125" t="s">
        <v>44</v>
      </c>
      <c r="G125" t="s">
        <v>40</v>
      </c>
      <c r="H125">
        <v>10332</v>
      </c>
      <c r="I125" t="s">
        <v>29</v>
      </c>
      <c r="K125">
        <v>9000</v>
      </c>
      <c r="L125" s="6">
        <v>45352</v>
      </c>
      <c r="M125" t="str">
        <f t="shared" si="1"/>
        <v>UI UX Design</v>
      </c>
    </row>
    <row r="126" spans="1:13" x14ac:dyDescent="0.3">
      <c r="A126" t="s">
        <v>285</v>
      </c>
      <c r="B126" t="s">
        <v>260</v>
      </c>
      <c r="C126" t="s">
        <v>33</v>
      </c>
      <c r="D126" t="s">
        <v>34</v>
      </c>
      <c r="E126" t="s">
        <v>53</v>
      </c>
      <c r="F126" t="s">
        <v>17</v>
      </c>
      <c r="G126" t="s">
        <v>18</v>
      </c>
      <c r="H126">
        <v>18973</v>
      </c>
      <c r="K126">
        <v>17000</v>
      </c>
      <c r="L126" s="5" t="s">
        <v>78</v>
      </c>
      <c r="M126" t="str">
        <f t="shared" si="1"/>
        <v>Development</v>
      </c>
    </row>
    <row r="127" spans="1:13" x14ac:dyDescent="0.3">
      <c r="A127" t="s">
        <v>286</v>
      </c>
      <c r="B127" t="s">
        <v>124</v>
      </c>
      <c r="C127" t="s">
        <v>14</v>
      </c>
      <c r="D127" t="s">
        <v>15</v>
      </c>
      <c r="E127" t="s">
        <v>16</v>
      </c>
      <c r="F127" t="s">
        <v>44</v>
      </c>
      <c r="G127" t="s">
        <v>40</v>
      </c>
      <c r="H127">
        <v>13692</v>
      </c>
      <c r="I127" t="s">
        <v>23</v>
      </c>
      <c r="J127">
        <v>0.1</v>
      </c>
      <c r="K127">
        <v>14000</v>
      </c>
      <c r="L127" s="5" t="s">
        <v>85</v>
      </c>
      <c r="M127" t="str">
        <f t="shared" si="1"/>
        <v>Analytics</v>
      </c>
    </row>
    <row r="128" spans="1:13" x14ac:dyDescent="0.3">
      <c r="A128" t="s">
        <v>287</v>
      </c>
      <c r="B128" t="s">
        <v>250</v>
      </c>
      <c r="C128" t="s">
        <v>72</v>
      </c>
      <c r="D128" t="s">
        <v>73</v>
      </c>
      <c r="E128" t="s">
        <v>16</v>
      </c>
      <c r="F128" t="s">
        <v>17</v>
      </c>
      <c r="G128" t="s">
        <v>18</v>
      </c>
      <c r="H128">
        <v>7833</v>
      </c>
      <c r="I128" t="s">
        <v>36</v>
      </c>
      <c r="J128">
        <v>0.3</v>
      </c>
      <c r="K128">
        <v>9000</v>
      </c>
      <c r="L128" s="6">
        <v>45414</v>
      </c>
      <c r="M128" t="str">
        <f t="shared" si="1"/>
        <v>UI UX Design</v>
      </c>
    </row>
    <row r="129" spans="1:13" x14ac:dyDescent="0.3">
      <c r="A129" t="s">
        <v>288</v>
      </c>
      <c r="B129" t="s">
        <v>289</v>
      </c>
      <c r="C129" t="s">
        <v>72</v>
      </c>
      <c r="D129" t="s">
        <v>73</v>
      </c>
      <c r="E129" t="s">
        <v>16</v>
      </c>
      <c r="F129" t="s">
        <v>17</v>
      </c>
      <c r="G129" t="s">
        <v>18</v>
      </c>
      <c r="H129">
        <v>7118</v>
      </c>
      <c r="I129" t="s">
        <v>29</v>
      </c>
      <c r="K129">
        <v>9000</v>
      </c>
      <c r="L129" s="5" t="s">
        <v>230</v>
      </c>
      <c r="M129" t="str">
        <f t="shared" si="1"/>
        <v>UI UX Design</v>
      </c>
    </row>
    <row r="130" spans="1:13" x14ac:dyDescent="0.3">
      <c r="A130" t="s">
        <v>290</v>
      </c>
      <c r="B130" t="s">
        <v>253</v>
      </c>
      <c r="C130" t="s">
        <v>51</v>
      </c>
      <c r="D130" t="s">
        <v>52</v>
      </c>
      <c r="E130" t="s">
        <v>53</v>
      </c>
      <c r="F130" t="s">
        <v>44</v>
      </c>
      <c r="G130" t="s">
        <v>18</v>
      </c>
      <c r="H130">
        <v>13262</v>
      </c>
      <c r="K130">
        <v>13000</v>
      </c>
      <c r="L130" s="6">
        <v>45444</v>
      </c>
      <c r="M130" t="str">
        <f t="shared" si="1"/>
        <v>Data Science</v>
      </c>
    </row>
    <row r="131" spans="1:13" x14ac:dyDescent="0.3">
      <c r="A131" t="s">
        <v>291</v>
      </c>
      <c r="B131" t="s">
        <v>200</v>
      </c>
      <c r="C131" t="s">
        <v>14</v>
      </c>
      <c r="D131" t="s">
        <v>15</v>
      </c>
      <c r="E131" t="s">
        <v>53</v>
      </c>
      <c r="F131" t="s">
        <v>27</v>
      </c>
      <c r="G131" t="s">
        <v>28</v>
      </c>
      <c r="H131">
        <v>15408</v>
      </c>
      <c r="I131" t="s">
        <v>19</v>
      </c>
      <c r="J131">
        <v>0.2</v>
      </c>
      <c r="K131">
        <v>14000</v>
      </c>
      <c r="L131" s="6">
        <v>45293</v>
      </c>
      <c r="M131" t="str">
        <f t="shared" ref="M131:M194" si="2">IF(D131="Data Analytics","Analytics",IF(D131="Full Stack Dev","Development",IF(D131="Data Science","Data Science",IF(D131="UI UX Design","UI UX Design",""))))</f>
        <v>Analytics</v>
      </c>
    </row>
    <row r="132" spans="1:13" x14ac:dyDescent="0.3">
      <c r="A132" t="s">
        <v>292</v>
      </c>
      <c r="B132" t="s">
        <v>293</v>
      </c>
      <c r="C132" t="s">
        <v>33</v>
      </c>
      <c r="D132" t="s">
        <v>34</v>
      </c>
      <c r="E132" t="s">
        <v>16</v>
      </c>
      <c r="F132" t="s">
        <v>44</v>
      </c>
      <c r="G132" t="s">
        <v>40</v>
      </c>
      <c r="H132">
        <v>16701</v>
      </c>
      <c r="K132">
        <v>17000</v>
      </c>
      <c r="L132" s="5" t="s">
        <v>122</v>
      </c>
      <c r="M132" t="str">
        <f t="shared" si="2"/>
        <v>Development</v>
      </c>
    </row>
    <row r="133" spans="1:13" x14ac:dyDescent="0.3">
      <c r="A133" t="s">
        <v>294</v>
      </c>
      <c r="B133" t="s">
        <v>32</v>
      </c>
      <c r="C133" t="s">
        <v>51</v>
      </c>
      <c r="D133" t="s">
        <v>52</v>
      </c>
      <c r="E133" t="s">
        <v>53</v>
      </c>
      <c r="F133" t="s">
        <v>27</v>
      </c>
      <c r="G133" t="s">
        <v>28</v>
      </c>
      <c r="H133">
        <v>13081</v>
      </c>
      <c r="I133" t="s">
        <v>19</v>
      </c>
      <c r="J133">
        <v>0.2</v>
      </c>
      <c r="K133">
        <v>13000</v>
      </c>
      <c r="L133" s="5" t="s">
        <v>78</v>
      </c>
      <c r="M133" t="str">
        <f t="shared" si="2"/>
        <v>Data Science</v>
      </c>
    </row>
    <row r="134" spans="1:13" x14ac:dyDescent="0.3">
      <c r="A134" t="s">
        <v>295</v>
      </c>
      <c r="B134" t="s">
        <v>296</v>
      </c>
      <c r="C134" t="s">
        <v>72</v>
      </c>
      <c r="D134" t="s">
        <v>73</v>
      </c>
      <c r="E134" t="s">
        <v>53</v>
      </c>
      <c r="F134" t="s">
        <v>44</v>
      </c>
      <c r="G134" t="s">
        <v>40</v>
      </c>
      <c r="H134">
        <v>10360</v>
      </c>
      <c r="I134" t="s">
        <v>23</v>
      </c>
      <c r="J134">
        <v>0.1</v>
      </c>
      <c r="K134">
        <v>9000</v>
      </c>
      <c r="L134" s="5" t="s">
        <v>117</v>
      </c>
      <c r="M134" t="str">
        <f t="shared" si="2"/>
        <v>UI UX Design</v>
      </c>
    </row>
    <row r="135" spans="1:13" x14ac:dyDescent="0.3">
      <c r="A135" t="s">
        <v>297</v>
      </c>
      <c r="B135" t="s">
        <v>298</v>
      </c>
      <c r="C135" t="s">
        <v>72</v>
      </c>
      <c r="D135" t="s">
        <v>73</v>
      </c>
      <c r="E135" t="s">
        <v>35</v>
      </c>
      <c r="F135" t="s">
        <v>17</v>
      </c>
      <c r="G135" t="s">
        <v>28</v>
      </c>
      <c r="H135">
        <v>8983</v>
      </c>
      <c r="I135" t="s">
        <v>36</v>
      </c>
      <c r="J135">
        <v>0.3</v>
      </c>
      <c r="K135">
        <v>9000</v>
      </c>
      <c r="L135" s="5" t="s">
        <v>165</v>
      </c>
      <c r="M135" t="str">
        <f t="shared" si="2"/>
        <v>UI UX Design</v>
      </c>
    </row>
    <row r="136" spans="1:13" x14ac:dyDescent="0.3">
      <c r="A136" t="s">
        <v>299</v>
      </c>
      <c r="B136" t="s">
        <v>95</v>
      </c>
      <c r="C136" t="s">
        <v>72</v>
      </c>
      <c r="D136" t="s">
        <v>73</v>
      </c>
      <c r="E136" t="s">
        <v>53</v>
      </c>
      <c r="F136" t="s">
        <v>17</v>
      </c>
      <c r="G136" t="s">
        <v>18</v>
      </c>
      <c r="H136">
        <v>9856</v>
      </c>
      <c r="I136" t="s">
        <v>19</v>
      </c>
      <c r="J136">
        <v>0.2</v>
      </c>
      <c r="K136">
        <v>9000</v>
      </c>
      <c r="L136" s="6">
        <v>45445</v>
      </c>
      <c r="M136" t="str">
        <f t="shared" si="2"/>
        <v>UI UX Design</v>
      </c>
    </row>
    <row r="137" spans="1:13" x14ac:dyDescent="0.3">
      <c r="A137" t="s">
        <v>300</v>
      </c>
      <c r="B137" t="s">
        <v>301</v>
      </c>
      <c r="C137" t="s">
        <v>72</v>
      </c>
      <c r="D137" t="s">
        <v>73</v>
      </c>
      <c r="E137" t="s">
        <v>35</v>
      </c>
      <c r="F137" t="s">
        <v>17</v>
      </c>
      <c r="G137" t="s">
        <v>28</v>
      </c>
      <c r="H137">
        <v>8937</v>
      </c>
      <c r="K137">
        <v>9000</v>
      </c>
      <c r="L137" s="5" t="s">
        <v>54</v>
      </c>
      <c r="M137" t="str">
        <f t="shared" si="2"/>
        <v>UI UX Design</v>
      </c>
    </row>
    <row r="138" spans="1:13" x14ac:dyDescent="0.3">
      <c r="A138" t="s">
        <v>302</v>
      </c>
      <c r="B138" t="s">
        <v>303</v>
      </c>
      <c r="C138" t="s">
        <v>51</v>
      </c>
      <c r="D138" t="s">
        <v>52</v>
      </c>
      <c r="E138" t="s">
        <v>53</v>
      </c>
      <c r="F138" t="s">
        <v>27</v>
      </c>
      <c r="G138" t="s">
        <v>18</v>
      </c>
      <c r="H138">
        <v>13057</v>
      </c>
      <c r="I138" t="s">
        <v>29</v>
      </c>
      <c r="K138">
        <v>13000</v>
      </c>
      <c r="L138" s="5" t="s">
        <v>165</v>
      </c>
      <c r="M138" t="str">
        <f t="shared" si="2"/>
        <v>Data Science</v>
      </c>
    </row>
    <row r="139" spans="1:13" x14ac:dyDescent="0.3">
      <c r="A139" t="s">
        <v>304</v>
      </c>
      <c r="B139" t="s">
        <v>113</v>
      </c>
      <c r="C139" t="s">
        <v>72</v>
      </c>
      <c r="D139" t="s">
        <v>73</v>
      </c>
      <c r="E139" t="s">
        <v>35</v>
      </c>
      <c r="F139" t="s">
        <v>44</v>
      </c>
      <c r="G139" t="s">
        <v>40</v>
      </c>
      <c r="H139">
        <v>7062</v>
      </c>
      <c r="I139" t="s">
        <v>19</v>
      </c>
      <c r="J139">
        <v>0.2</v>
      </c>
      <c r="K139">
        <v>9000</v>
      </c>
      <c r="L139" s="5" t="s">
        <v>30</v>
      </c>
      <c r="M139" t="str">
        <f t="shared" si="2"/>
        <v>UI UX Design</v>
      </c>
    </row>
    <row r="140" spans="1:13" x14ac:dyDescent="0.3">
      <c r="A140" t="s">
        <v>305</v>
      </c>
      <c r="B140" t="s">
        <v>229</v>
      </c>
      <c r="C140" t="s">
        <v>51</v>
      </c>
      <c r="D140" t="s">
        <v>52</v>
      </c>
      <c r="E140" t="s">
        <v>35</v>
      </c>
      <c r="F140" t="s">
        <v>17</v>
      </c>
      <c r="G140" t="s">
        <v>40</v>
      </c>
      <c r="H140">
        <v>12386</v>
      </c>
      <c r="I140" t="s">
        <v>29</v>
      </c>
      <c r="K140">
        <v>13000</v>
      </c>
      <c r="L140" s="5" t="s">
        <v>57</v>
      </c>
      <c r="M140" t="str">
        <f t="shared" si="2"/>
        <v>Data Science</v>
      </c>
    </row>
    <row r="141" spans="1:13" x14ac:dyDescent="0.3">
      <c r="A141" t="s">
        <v>306</v>
      </c>
      <c r="B141" t="s">
        <v>307</v>
      </c>
      <c r="C141" t="s">
        <v>14</v>
      </c>
      <c r="D141" t="s">
        <v>15</v>
      </c>
      <c r="E141" t="s">
        <v>53</v>
      </c>
      <c r="F141" t="s">
        <v>44</v>
      </c>
      <c r="G141" t="s">
        <v>28</v>
      </c>
      <c r="H141">
        <v>13556</v>
      </c>
      <c r="I141" t="s">
        <v>36</v>
      </c>
      <c r="J141">
        <v>0.3</v>
      </c>
      <c r="K141">
        <v>14000</v>
      </c>
      <c r="L141" s="6">
        <v>45567</v>
      </c>
      <c r="M141" t="str">
        <f t="shared" si="2"/>
        <v>Analytics</v>
      </c>
    </row>
    <row r="142" spans="1:13" x14ac:dyDescent="0.3">
      <c r="A142" t="s">
        <v>308</v>
      </c>
      <c r="B142" t="s">
        <v>309</v>
      </c>
      <c r="C142" t="s">
        <v>72</v>
      </c>
      <c r="D142" t="s">
        <v>73</v>
      </c>
      <c r="E142" t="s">
        <v>16</v>
      </c>
      <c r="F142" t="s">
        <v>27</v>
      </c>
      <c r="G142" t="s">
        <v>28</v>
      </c>
      <c r="H142">
        <v>7280</v>
      </c>
      <c r="I142" t="s">
        <v>19</v>
      </c>
      <c r="J142">
        <v>0.2</v>
      </c>
      <c r="K142">
        <v>9000</v>
      </c>
      <c r="L142" s="6">
        <v>45567</v>
      </c>
      <c r="M142" t="str">
        <f t="shared" si="2"/>
        <v>UI UX Design</v>
      </c>
    </row>
    <row r="143" spans="1:13" x14ac:dyDescent="0.3">
      <c r="A143" t="s">
        <v>310</v>
      </c>
      <c r="B143" t="s">
        <v>311</v>
      </c>
      <c r="C143" t="s">
        <v>51</v>
      </c>
      <c r="D143" t="s">
        <v>52</v>
      </c>
      <c r="E143" t="s">
        <v>16</v>
      </c>
      <c r="F143" t="s">
        <v>27</v>
      </c>
      <c r="G143" t="s">
        <v>40</v>
      </c>
      <c r="H143">
        <v>11403</v>
      </c>
      <c r="I143" t="s">
        <v>23</v>
      </c>
      <c r="J143">
        <v>0.1</v>
      </c>
      <c r="K143">
        <v>13000</v>
      </c>
      <c r="L143" s="5" t="s">
        <v>96</v>
      </c>
      <c r="M143" t="str">
        <f t="shared" si="2"/>
        <v>Data Science</v>
      </c>
    </row>
    <row r="144" spans="1:13" x14ac:dyDescent="0.3">
      <c r="A144" t="s">
        <v>312</v>
      </c>
      <c r="B144" t="s">
        <v>313</v>
      </c>
      <c r="C144" t="s">
        <v>33</v>
      </c>
      <c r="D144" t="s">
        <v>34</v>
      </c>
      <c r="E144" t="s">
        <v>35</v>
      </c>
      <c r="F144" t="s">
        <v>27</v>
      </c>
      <c r="G144" t="s">
        <v>40</v>
      </c>
      <c r="H144">
        <v>18261</v>
      </c>
      <c r="I144" t="s">
        <v>23</v>
      </c>
      <c r="J144">
        <v>0.1</v>
      </c>
      <c r="K144">
        <v>17000</v>
      </c>
      <c r="L144" s="5" t="s">
        <v>117</v>
      </c>
      <c r="M144" t="str">
        <f t="shared" si="2"/>
        <v>Development</v>
      </c>
    </row>
    <row r="145" spans="1:13" x14ac:dyDescent="0.3">
      <c r="A145" t="s">
        <v>314</v>
      </c>
      <c r="B145" t="s">
        <v>315</v>
      </c>
      <c r="C145" t="s">
        <v>72</v>
      </c>
      <c r="D145" t="s">
        <v>73</v>
      </c>
      <c r="E145" t="s">
        <v>35</v>
      </c>
      <c r="F145" t="s">
        <v>27</v>
      </c>
      <c r="G145" t="s">
        <v>28</v>
      </c>
      <c r="H145">
        <v>8687</v>
      </c>
      <c r="I145" t="s">
        <v>29</v>
      </c>
      <c r="K145">
        <v>9000</v>
      </c>
      <c r="L145" s="5" t="s">
        <v>106</v>
      </c>
      <c r="M145" t="str">
        <f t="shared" si="2"/>
        <v>UI UX Design</v>
      </c>
    </row>
    <row r="146" spans="1:13" x14ac:dyDescent="0.3">
      <c r="A146" t="s">
        <v>316</v>
      </c>
      <c r="B146" t="s">
        <v>84</v>
      </c>
      <c r="C146" t="s">
        <v>51</v>
      </c>
      <c r="D146" t="s">
        <v>52</v>
      </c>
      <c r="E146" t="s">
        <v>35</v>
      </c>
      <c r="F146" t="s">
        <v>27</v>
      </c>
      <c r="G146" t="s">
        <v>28</v>
      </c>
      <c r="H146">
        <v>14566</v>
      </c>
      <c r="K146">
        <v>13000</v>
      </c>
      <c r="L146" s="6">
        <v>45537</v>
      </c>
      <c r="M146" t="str">
        <f t="shared" si="2"/>
        <v>Data Science</v>
      </c>
    </row>
    <row r="147" spans="1:13" x14ac:dyDescent="0.3">
      <c r="A147" t="s">
        <v>317</v>
      </c>
      <c r="B147" t="s">
        <v>272</v>
      </c>
      <c r="C147" t="s">
        <v>72</v>
      </c>
      <c r="D147" t="s">
        <v>73</v>
      </c>
      <c r="E147" t="s">
        <v>16</v>
      </c>
      <c r="F147" t="s">
        <v>27</v>
      </c>
      <c r="G147" t="s">
        <v>18</v>
      </c>
      <c r="H147">
        <v>8888</v>
      </c>
      <c r="I147" t="s">
        <v>36</v>
      </c>
      <c r="J147">
        <v>0.3</v>
      </c>
      <c r="K147">
        <v>9000</v>
      </c>
      <c r="L147" s="5" t="s">
        <v>192</v>
      </c>
      <c r="M147" t="str">
        <f t="shared" si="2"/>
        <v>UI UX Design</v>
      </c>
    </row>
    <row r="148" spans="1:13" x14ac:dyDescent="0.3">
      <c r="A148" t="s">
        <v>318</v>
      </c>
      <c r="B148" t="s">
        <v>319</v>
      </c>
      <c r="C148" t="s">
        <v>14</v>
      </c>
      <c r="D148" t="s">
        <v>15</v>
      </c>
      <c r="E148" t="s">
        <v>53</v>
      </c>
      <c r="F148" t="s">
        <v>17</v>
      </c>
      <c r="G148" t="s">
        <v>28</v>
      </c>
      <c r="H148">
        <v>14238</v>
      </c>
      <c r="I148" t="s">
        <v>19</v>
      </c>
      <c r="J148">
        <v>0.2</v>
      </c>
      <c r="K148">
        <v>14000</v>
      </c>
      <c r="L148" s="6">
        <v>45413</v>
      </c>
      <c r="M148" t="str">
        <f t="shared" si="2"/>
        <v>Analytics</v>
      </c>
    </row>
    <row r="149" spans="1:13" x14ac:dyDescent="0.3">
      <c r="A149" t="s">
        <v>320</v>
      </c>
      <c r="B149" t="s">
        <v>219</v>
      </c>
      <c r="C149" t="s">
        <v>33</v>
      </c>
      <c r="D149" t="s">
        <v>34</v>
      </c>
      <c r="E149" t="s">
        <v>16</v>
      </c>
      <c r="F149" t="s">
        <v>17</v>
      </c>
      <c r="G149" t="s">
        <v>28</v>
      </c>
      <c r="H149">
        <v>16024</v>
      </c>
      <c r="K149">
        <v>17000</v>
      </c>
      <c r="L149" s="5" t="s">
        <v>41</v>
      </c>
      <c r="M149" t="str">
        <f t="shared" si="2"/>
        <v>Development</v>
      </c>
    </row>
    <row r="150" spans="1:13" x14ac:dyDescent="0.3">
      <c r="A150" t="s">
        <v>321</v>
      </c>
      <c r="B150" t="s">
        <v>322</v>
      </c>
      <c r="C150" t="s">
        <v>72</v>
      </c>
      <c r="D150" t="s">
        <v>73</v>
      </c>
      <c r="E150" t="s">
        <v>53</v>
      </c>
      <c r="F150" t="s">
        <v>27</v>
      </c>
      <c r="G150" t="s">
        <v>18</v>
      </c>
      <c r="H150">
        <v>8562</v>
      </c>
      <c r="I150" t="s">
        <v>29</v>
      </c>
      <c r="K150">
        <v>9000</v>
      </c>
      <c r="L150" s="5" t="s">
        <v>153</v>
      </c>
      <c r="M150" t="str">
        <f t="shared" si="2"/>
        <v>UI UX Design</v>
      </c>
    </row>
    <row r="151" spans="1:13" x14ac:dyDescent="0.3">
      <c r="A151" t="s">
        <v>323</v>
      </c>
      <c r="B151" t="s">
        <v>324</v>
      </c>
      <c r="C151" t="s">
        <v>33</v>
      </c>
      <c r="D151" t="s">
        <v>34</v>
      </c>
      <c r="E151" t="s">
        <v>35</v>
      </c>
      <c r="F151" t="s">
        <v>44</v>
      </c>
      <c r="G151" t="s">
        <v>40</v>
      </c>
      <c r="H151">
        <v>16124</v>
      </c>
      <c r="I151" t="s">
        <v>23</v>
      </c>
      <c r="J151">
        <v>0.1</v>
      </c>
      <c r="K151">
        <v>17000</v>
      </c>
      <c r="L151" s="6">
        <v>45445</v>
      </c>
      <c r="M151" t="str">
        <f t="shared" si="2"/>
        <v>Development</v>
      </c>
    </row>
    <row r="152" spans="1:13" x14ac:dyDescent="0.3">
      <c r="A152" t="s">
        <v>325</v>
      </c>
      <c r="B152" t="s">
        <v>229</v>
      </c>
      <c r="C152" t="s">
        <v>14</v>
      </c>
      <c r="D152" t="s">
        <v>15</v>
      </c>
      <c r="E152" t="s">
        <v>16</v>
      </c>
      <c r="F152" t="s">
        <v>44</v>
      </c>
      <c r="G152" t="s">
        <v>40</v>
      </c>
      <c r="H152">
        <v>15411</v>
      </c>
      <c r="I152" t="s">
        <v>36</v>
      </c>
      <c r="J152">
        <v>0.3</v>
      </c>
      <c r="K152">
        <v>14000</v>
      </c>
      <c r="L152" s="5" t="s">
        <v>326</v>
      </c>
      <c r="M152" t="str">
        <f t="shared" si="2"/>
        <v>Analytics</v>
      </c>
    </row>
    <row r="153" spans="1:13" x14ac:dyDescent="0.3">
      <c r="A153" t="s">
        <v>327</v>
      </c>
      <c r="B153" t="s">
        <v>328</v>
      </c>
      <c r="C153" t="s">
        <v>33</v>
      </c>
      <c r="D153" t="s">
        <v>34</v>
      </c>
      <c r="E153" t="s">
        <v>35</v>
      </c>
      <c r="F153" t="s">
        <v>44</v>
      </c>
      <c r="G153" t="s">
        <v>18</v>
      </c>
      <c r="H153">
        <v>17543</v>
      </c>
      <c r="I153" t="s">
        <v>36</v>
      </c>
      <c r="J153">
        <v>0.3</v>
      </c>
      <c r="K153">
        <v>17000</v>
      </c>
      <c r="L153" s="5" t="s">
        <v>106</v>
      </c>
      <c r="M153" t="str">
        <f t="shared" si="2"/>
        <v>Development</v>
      </c>
    </row>
    <row r="154" spans="1:13" x14ac:dyDescent="0.3">
      <c r="A154" t="s">
        <v>329</v>
      </c>
      <c r="B154" t="s">
        <v>330</v>
      </c>
      <c r="C154" t="s">
        <v>51</v>
      </c>
      <c r="D154" t="s">
        <v>52</v>
      </c>
      <c r="E154" t="s">
        <v>16</v>
      </c>
      <c r="F154" t="s">
        <v>27</v>
      </c>
      <c r="G154" t="s">
        <v>28</v>
      </c>
      <c r="H154">
        <v>13647</v>
      </c>
      <c r="I154" t="s">
        <v>23</v>
      </c>
      <c r="J154">
        <v>0.1</v>
      </c>
      <c r="K154">
        <v>13000</v>
      </c>
      <c r="L154" s="5" t="s">
        <v>208</v>
      </c>
      <c r="M154" t="str">
        <f t="shared" si="2"/>
        <v>Data Science</v>
      </c>
    </row>
    <row r="155" spans="1:13" x14ac:dyDescent="0.3">
      <c r="A155" t="s">
        <v>331</v>
      </c>
      <c r="B155" t="s">
        <v>332</v>
      </c>
      <c r="C155" t="s">
        <v>14</v>
      </c>
      <c r="D155" t="s">
        <v>15</v>
      </c>
      <c r="E155" t="s">
        <v>16</v>
      </c>
      <c r="F155" t="s">
        <v>17</v>
      </c>
      <c r="G155" t="s">
        <v>28</v>
      </c>
      <c r="H155">
        <v>12538</v>
      </c>
      <c r="I155" t="s">
        <v>23</v>
      </c>
      <c r="J155">
        <v>0.1</v>
      </c>
      <c r="K155">
        <v>14000</v>
      </c>
      <c r="L155" s="5" t="s">
        <v>333</v>
      </c>
      <c r="M155" t="str">
        <f t="shared" si="2"/>
        <v>Analytics</v>
      </c>
    </row>
    <row r="156" spans="1:13" x14ac:dyDescent="0.3">
      <c r="A156" t="s">
        <v>334</v>
      </c>
      <c r="B156" t="s">
        <v>152</v>
      </c>
      <c r="C156" t="s">
        <v>72</v>
      </c>
      <c r="D156" t="s">
        <v>73</v>
      </c>
      <c r="E156" t="s">
        <v>35</v>
      </c>
      <c r="F156" t="s">
        <v>27</v>
      </c>
      <c r="G156" t="s">
        <v>18</v>
      </c>
      <c r="H156">
        <v>10221</v>
      </c>
      <c r="I156" t="s">
        <v>29</v>
      </c>
      <c r="K156">
        <v>9000</v>
      </c>
      <c r="L156" s="5" t="s">
        <v>188</v>
      </c>
      <c r="M156" t="str">
        <f t="shared" si="2"/>
        <v>UI UX Design</v>
      </c>
    </row>
    <row r="157" spans="1:13" x14ac:dyDescent="0.3">
      <c r="A157" t="s">
        <v>335</v>
      </c>
      <c r="B157" t="s">
        <v>336</v>
      </c>
      <c r="C157" t="s">
        <v>33</v>
      </c>
      <c r="D157" t="s">
        <v>34</v>
      </c>
      <c r="E157" t="s">
        <v>35</v>
      </c>
      <c r="F157" t="s">
        <v>17</v>
      </c>
      <c r="G157" t="s">
        <v>40</v>
      </c>
      <c r="H157">
        <v>18962</v>
      </c>
      <c r="I157" t="s">
        <v>36</v>
      </c>
      <c r="J157">
        <v>0.3</v>
      </c>
      <c r="K157">
        <v>17000</v>
      </c>
      <c r="L157" s="5" t="s">
        <v>20</v>
      </c>
      <c r="M157" t="str">
        <f t="shared" si="2"/>
        <v>Development</v>
      </c>
    </row>
    <row r="158" spans="1:13" x14ac:dyDescent="0.3">
      <c r="A158" t="s">
        <v>337</v>
      </c>
      <c r="B158" t="s">
        <v>338</v>
      </c>
      <c r="C158" t="s">
        <v>14</v>
      </c>
      <c r="D158" t="s">
        <v>15</v>
      </c>
      <c r="E158" t="s">
        <v>53</v>
      </c>
      <c r="F158" t="s">
        <v>27</v>
      </c>
      <c r="G158" t="s">
        <v>18</v>
      </c>
      <c r="H158">
        <v>15089</v>
      </c>
      <c r="I158" t="s">
        <v>19</v>
      </c>
      <c r="J158">
        <v>0.2</v>
      </c>
      <c r="K158">
        <v>14000</v>
      </c>
      <c r="L158" s="5" t="s">
        <v>78</v>
      </c>
      <c r="M158" t="str">
        <f t="shared" si="2"/>
        <v>Analytics</v>
      </c>
    </row>
    <row r="159" spans="1:13" x14ac:dyDescent="0.3">
      <c r="A159" t="s">
        <v>339</v>
      </c>
      <c r="B159" t="s">
        <v>340</v>
      </c>
      <c r="C159" t="s">
        <v>72</v>
      </c>
      <c r="D159" t="s">
        <v>73</v>
      </c>
      <c r="E159" t="s">
        <v>16</v>
      </c>
      <c r="F159" t="s">
        <v>17</v>
      </c>
      <c r="G159" t="s">
        <v>18</v>
      </c>
      <c r="H159">
        <v>10238</v>
      </c>
      <c r="K159">
        <v>9000</v>
      </c>
      <c r="L159" s="6">
        <v>45292</v>
      </c>
      <c r="M159" t="str">
        <f t="shared" si="2"/>
        <v>UI UX Design</v>
      </c>
    </row>
    <row r="160" spans="1:13" x14ac:dyDescent="0.3">
      <c r="A160" t="s">
        <v>341</v>
      </c>
      <c r="B160" t="s">
        <v>342</v>
      </c>
      <c r="C160" t="s">
        <v>14</v>
      </c>
      <c r="D160" t="s">
        <v>15</v>
      </c>
      <c r="E160" t="s">
        <v>53</v>
      </c>
      <c r="F160" t="s">
        <v>17</v>
      </c>
      <c r="G160" t="s">
        <v>28</v>
      </c>
      <c r="H160">
        <v>15067</v>
      </c>
      <c r="I160" t="s">
        <v>36</v>
      </c>
      <c r="J160">
        <v>0.3</v>
      </c>
      <c r="K160">
        <v>14000</v>
      </c>
      <c r="L160" s="6">
        <v>45475</v>
      </c>
      <c r="M160" t="str">
        <f t="shared" si="2"/>
        <v>Analytics</v>
      </c>
    </row>
    <row r="161" spans="1:13" x14ac:dyDescent="0.3">
      <c r="A161" t="s">
        <v>343</v>
      </c>
      <c r="B161" t="s">
        <v>344</v>
      </c>
      <c r="C161" t="s">
        <v>33</v>
      </c>
      <c r="D161" t="s">
        <v>34</v>
      </c>
      <c r="E161" t="s">
        <v>35</v>
      </c>
      <c r="F161" t="s">
        <v>44</v>
      </c>
      <c r="G161" t="s">
        <v>18</v>
      </c>
      <c r="H161">
        <v>16931</v>
      </c>
      <c r="I161" t="s">
        <v>23</v>
      </c>
      <c r="J161">
        <v>0.1</v>
      </c>
      <c r="K161">
        <v>17000</v>
      </c>
      <c r="L161" s="6">
        <v>45537</v>
      </c>
      <c r="M161" t="str">
        <f t="shared" si="2"/>
        <v>Development</v>
      </c>
    </row>
    <row r="162" spans="1:13" x14ac:dyDescent="0.3">
      <c r="A162" t="s">
        <v>345</v>
      </c>
      <c r="B162" t="s">
        <v>98</v>
      </c>
      <c r="C162" t="s">
        <v>33</v>
      </c>
      <c r="D162" t="s">
        <v>34</v>
      </c>
      <c r="E162" t="s">
        <v>16</v>
      </c>
      <c r="F162" t="s">
        <v>27</v>
      </c>
      <c r="G162" t="s">
        <v>28</v>
      </c>
      <c r="H162">
        <v>15258</v>
      </c>
      <c r="K162">
        <v>17000</v>
      </c>
      <c r="L162" s="5" t="s">
        <v>333</v>
      </c>
      <c r="M162" t="str">
        <f t="shared" si="2"/>
        <v>Development</v>
      </c>
    </row>
    <row r="163" spans="1:13" x14ac:dyDescent="0.3">
      <c r="A163" t="s">
        <v>346</v>
      </c>
      <c r="B163" t="s">
        <v>298</v>
      </c>
      <c r="C163" t="s">
        <v>72</v>
      </c>
      <c r="D163" t="s">
        <v>73</v>
      </c>
      <c r="E163" t="s">
        <v>35</v>
      </c>
      <c r="F163" t="s">
        <v>27</v>
      </c>
      <c r="G163" t="s">
        <v>18</v>
      </c>
      <c r="H163">
        <v>10875</v>
      </c>
      <c r="I163" t="s">
        <v>23</v>
      </c>
      <c r="J163">
        <v>0.1</v>
      </c>
      <c r="K163">
        <v>9000</v>
      </c>
      <c r="L163" s="5" t="s">
        <v>208</v>
      </c>
      <c r="M163" t="str">
        <f t="shared" si="2"/>
        <v>UI UX Design</v>
      </c>
    </row>
    <row r="164" spans="1:13" x14ac:dyDescent="0.3">
      <c r="A164" t="s">
        <v>347</v>
      </c>
      <c r="B164" t="s">
        <v>260</v>
      </c>
      <c r="C164" t="s">
        <v>14</v>
      </c>
      <c r="D164" t="s">
        <v>15</v>
      </c>
      <c r="E164" t="s">
        <v>35</v>
      </c>
      <c r="F164" t="s">
        <v>44</v>
      </c>
      <c r="G164" t="s">
        <v>18</v>
      </c>
      <c r="H164">
        <v>13591</v>
      </c>
      <c r="K164">
        <v>14000</v>
      </c>
      <c r="L164" s="5" t="s">
        <v>235</v>
      </c>
      <c r="M164" t="str">
        <f t="shared" si="2"/>
        <v>Analytics</v>
      </c>
    </row>
    <row r="165" spans="1:13" x14ac:dyDescent="0.3">
      <c r="A165" t="s">
        <v>348</v>
      </c>
      <c r="B165" t="s">
        <v>340</v>
      </c>
      <c r="C165" t="s">
        <v>72</v>
      </c>
      <c r="D165" t="s">
        <v>73</v>
      </c>
      <c r="E165" t="s">
        <v>16</v>
      </c>
      <c r="F165" t="s">
        <v>44</v>
      </c>
      <c r="G165" t="s">
        <v>28</v>
      </c>
      <c r="H165">
        <v>7632</v>
      </c>
      <c r="K165">
        <v>9000</v>
      </c>
      <c r="L165" s="6">
        <v>45598</v>
      </c>
      <c r="M165" t="str">
        <f t="shared" si="2"/>
        <v>UI UX Design</v>
      </c>
    </row>
    <row r="166" spans="1:13" x14ac:dyDescent="0.3">
      <c r="A166" t="s">
        <v>349</v>
      </c>
      <c r="B166" t="s">
        <v>185</v>
      </c>
      <c r="C166" t="s">
        <v>72</v>
      </c>
      <c r="D166" t="s">
        <v>73</v>
      </c>
      <c r="E166" t="s">
        <v>16</v>
      </c>
      <c r="F166" t="s">
        <v>17</v>
      </c>
      <c r="G166" t="s">
        <v>40</v>
      </c>
      <c r="H166">
        <v>7134</v>
      </c>
      <c r="I166" t="s">
        <v>36</v>
      </c>
      <c r="J166">
        <v>0.3</v>
      </c>
      <c r="K166">
        <v>9000</v>
      </c>
      <c r="L166" s="5" t="s">
        <v>24</v>
      </c>
      <c r="M166" t="str">
        <f t="shared" si="2"/>
        <v>UI UX Design</v>
      </c>
    </row>
    <row r="167" spans="1:13" x14ac:dyDescent="0.3">
      <c r="A167" t="s">
        <v>350</v>
      </c>
      <c r="B167" t="s">
        <v>264</v>
      </c>
      <c r="C167" t="s">
        <v>51</v>
      </c>
      <c r="D167" t="s">
        <v>52</v>
      </c>
      <c r="E167" t="s">
        <v>53</v>
      </c>
      <c r="F167" t="s">
        <v>27</v>
      </c>
      <c r="G167" t="s">
        <v>28</v>
      </c>
      <c r="H167">
        <v>12504</v>
      </c>
      <c r="I167" t="s">
        <v>29</v>
      </c>
      <c r="K167">
        <v>13000</v>
      </c>
      <c r="L167" s="5" t="s">
        <v>211</v>
      </c>
      <c r="M167" t="str">
        <f t="shared" si="2"/>
        <v>Data Science</v>
      </c>
    </row>
    <row r="168" spans="1:13" x14ac:dyDescent="0.3">
      <c r="A168" t="s">
        <v>351</v>
      </c>
      <c r="B168" t="s">
        <v>352</v>
      </c>
      <c r="C168" t="s">
        <v>14</v>
      </c>
      <c r="D168" t="s">
        <v>15</v>
      </c>
      <c r="E168" t="s">
        <v>53</v>
      </c>
      <c r="F168" t="s">
        <v>17</v>
      </c>
      <c r="G168" t="s">
        <v>18</v>
      </c>
      <c r="H168">
        <v>15965</v>
      </c>
      <c r="I168" t="s">
        <v>23</v>
      </c>
      <c r="J168">
        <v>0.1</v>
      </c>
      <c r="K168">
        <v>14000</v>
      </c>
      <c r="L168" s="6">
        <v>45294</v>
      </c>
      <c r="M168" t="str">
        <f t="shared" si="2"/>
        <v>Analytics</v>
      </c>
    </row>
    <row r="169" spans="1:13" x14ac:dyDescent="0.3">
      <c r="A169" t="s">
        <v>353</v>
      </c>
      <c r="B169" t="s">
        <v>354</v>
      </c>
      <c r="C169" t="s">
        <v>72</v>
      </c>
      <c r="D169" t="s">
        <v>73</v>
      </c>
      <c r="E169" t="s">
        <v>35</v>
      </c>
      <c r="F169" t="s">
        <v>44</v>
      </c>
      <c r="G169" t="s">
        <v>18</v>
      </c>
      <c r="H169">
        <v>9628</v>
      </c>
      <c r="I169" t="s">
        <v>29</v>
      </c>
      <c r="K169">
        <v>9000</v>
      </c>
      <c r="L169" s="6">
        <v>45323</v>
      </c>
      <c r="M169" t="str">
        <f t="shared" si="2"/>
        <v>UI UX Design</v>
      </c>
    </row>
    <row r="170" spans="1:13" x14ac:dyDescent="0.3">
      <c r="A170" t="s">
        <v>355</v>
      </c>
      <c r="B170" t="s">
        <v>356</v>
      </c>
      <c r="C170" t="s">
        <v>33</v>
      </c>
      <c r="D170" t="s">
        <v>34</v>
      </c>
      <c r="E170" t="s">
        <v>35</v>
      </c>
      <c r="F170" t="s">
        <v>27</v>
      </c>
      <c r="G170" t="s">
        <v>28</v>
      </c>
      <c r="H170">
        <v>15840</v>
      </c>
      <c r="I170" t="s">
        <v>23</v>
      </c>
      <c r="J170">
        <v>0.1</v>
      </c>
      <c r="K170">
        <v>17000</v>
      </c>
      <c r="L170" s="5" t="s">
        <v>62</v>
      </c>
      <c r="M170" t="str">
        <f t="shared" si="2"/>
        <v>Development</v>
      </c>
    </row>
    <row r="171" spans="1:13" x14ac:dyDescent="0.3">
      <c r="A171" t="s">
        <v>357</v>
      </c>
      <c r="B171" t="s">
        <v>155</v>
      </c>
      <c r="C171" t="s">
        <v>51</v>
      </c>
      <c r="D171" t="s">
        <v>52</v>
      </c>
      <c r="E171" t="s">
        <v>16</v>
      </c>
      <c r="F171" t="s">
        <v>27</v>
      </c>
      <c r="G171" t="s">
        <v>18</v>
      </c>
      <c r="H171">
        <v>12345</v>
      </c>
      <c r="I171" t="s">
        <v>19</v>
      </c>
      <c r="J171">
        <v>0.2</v>
      </c>
      <c r="K171">
        <v>13000</v>
      </c>
      <c r="L171" s="5" t="s">
        <v>158</v>
      </c>
      <c r="M171" t="str">
        <f t="shared" si="2"/>
        <v>Data Science</v>
      </c>
    </row>
    <row r="172" spans="1:13" x14ac:dyDescent="0.3">
      <c r="A172" t="s">
        <v>358</v>
      </c>
      <c r="B172" t="s">
        <v>71</v>
      </c>
      <c r="C172" t="s">
        <v>14</v>
      </c>
      <c r="D172" t="s">
        <v>15</v>
      </c>
      <c r="E172" t="s">
        <v>53</v>
      </c>
      <c r="F172" t="s">
        <v>27</v>
      </c>
      <c r="G172" t="s">
        <v>18</v>
      </c>
      <c r="H172">
        <v>14212</v>
      </c>
      <c r="I172" t="s">
        <v>36</v>
      </c>
      <c r="J172">
        <v>0.3</v>
      </c>
      <c r="K172">
        <v>14000</v>
      </c>
      <c r="L172" s="5" t="s">
        <v>230</v>
      </c>
      <c r="M172" t="str">
        <f t="shared" si="2"/>
        <v>Analytics</v>
      </c>
    </row>
    <row r="173" spans="1:13" x14ac:dyDescent="0.3">
      <c r="A173" t="s">
        <v>359</v>
      </c>
      <c r="B173" t="s">
        <v>360</v>
      </c>
      <c r="C173" t="s">
        <v>14</v>
      </c>
      <c r="D173" t="s">
        <v>15</v>
      </c>
      <c r="E173" t="s">
        <v>35</v>
      </c>
      <c r="F173" t="s">
        <v>27</v>
      </c>
      <c r="G173" t="s">
        <v>40</v>
      </c>
      <c r="H173">
        <v>15235</v>
      </c>
      <c r="I173" t="s">
        <v>19</v>
      </c>
      <c r="J173">
        <v>0.2</v>
      </c>
      <c r="K173">
        <v>14000</v>
      </c>
      <c r="L173" s="6">
        <v>45475</v>
      </c>
      <c r="M173" t="str">
        <f t="shared" si="2"/>
        <v>Analytics</v>
      </c>
    </row>
    <row r="174" spans="1:13" x14ac:dyDescent="0.3">
      <c r="A174" t="s">
        <v>361</v>
      </c>
      <c r="B174" t="s">
        <v>362</v>
      </c>
      <c r="C174" t="s">
        <v>51</v>
      </c>
      <c r="D174" t="s">
        <v>52</v>
      </c>
      <c r="E174" t="s">
        <v>53</v>
      </c>
      <c r="F174" t="s">
        <v>27</v>
      </c>
      <c r="G174" t="s">
        <v>18</v>
      </c>
      <c r="H174">
        <v>14038</v>
      </c>
      <c r="K174">
        <v>13000</v>
      </c>
      <c r="L174" s="6">
        <v>45353</v>
      </c>
      <c r="M174" t="str">
        <f t="shared" si="2"/>
        <v>Data Science</v>
      </c>
    </row>
    <row r="175" spans="1:13" x14ac:dyDescent="0.3">
      <c r="A175" t="s">
        <v>363</v>
      </c>
      <c r="B175" t="s">
        <v>202</v>
      </c>
      <c r="C175" t="s">
        <v>14</v>
      </c>
      <c r="D175" t="s">
        <v>15</v>
      </c>
      <c r="E175" t="s">
        <v>53</v>
      </c>
      <c r="F175" t="s">
        <v>17</v>
      </c>
      <c r="G175" t="s">
        <v>40</v>
      </c>
      <c r="H175">
        <v>14102</v>
      </c>
      <c r="I175" t="s">
        <v>29</v>
      </c>
      <c r="K175">
        <v>14000</v>
      </c>
      <c r="L175" s="6">
        <v>45474</v>
      </c>
      <c r="M175" t="str">
        <f t="shared" si="2"/>
        <v>Analytics</v>
      </c>
    </row>
    <row r="176" spans="1:13" x14ac:dyDescent="0.3">
      <c r="A176" t="s">
        <v>364</v>
      </c>
      <c r="B176" t="s">
        <v>365</v>
      </c>
      <c r="C176" t="s">
        <v>51</v>
      </c>
      <c r="D176" t="s">
        <v>52</v>
      </c>
      <c r="E176" t="s">
        <v>16</v>
      </c>
      <c r="F176" t="s">
        <v>27</v>
      </c>
      <c r="G176" t="s">
        <v>28</v>
      </c>
      <c r="H176">
        <v>14208</v>
      </c>
      <c r="I176" t="s">
        <v>29</v>
      </c>
      <c r="K176">
        <v>13000</v>
      </c>
      <c r="L176" s="5" t="s">
        <v>208</v>
      </c>
      <c r="M176" t="str">
        <f t="shared" si="2"/>
        <v>Data Science</v>
      </c>
    </row>
    <row r="177" spans="1:13" x14ac:dyDescent="0.3">
      <c r="A177" t="s">
        <v>366</v>
      </c>
      <c r="B177" t="s">
        <v>367</v>
      </c>
      <c r="C177" t="s">
        <v>14</v>
      </c>
      <c r="D177" t="s">
        <v>15</v>
      </c>
      <c r="E177" t="s">
        <v>35</v>
      </c>
      <c r="F177" t="s">
        <v>17</v>
      </c>
      <c r="G177" t="s">
        <v>40</v>
      </c>
      <c r="H177">
        <v>13746</v>
      </c>
      <c r="I177" t="s">
        <v>23</v>
      </c>
      <c r="J177">
        <v>0.1</v>
      </c>
      <c r="K177">
        <v>14000</v>
      </c>
      <c r="L177" s="6">
        <v>45293</v>
      </c>
      <c r="M177" t="str">
        <f t="shared" si="2"/>
        <v>Analytics</v>
      </c>
    </row>
    <row r="178" spans="1:13" x14ac:dyDescent="0.3">
      <c r="A178" t="s">
        <v>368</v>
      </c>
      <c r="B178" t="s">
        <v>369</v>
      </c>
      <c r="C178" t="s">
        <v>14</v>
      </c>
      <c r="D178" t="s">
        <v>15</v>
      </c>
      <c r="E178" t="s">
        <v>35</v>
      </c>
      <c r="F178" t="s">
        <v>17</v>
      </c>
      <c r="G178" t="s">
        <v>28</v>
      </c>
      <c r="H178">
        <v>12607</v>
      </c>
      <c r="I178" t="s">
        <v>23</v>
      </c>
      <c r="J178">
        <v>0.1</v>
      </c>
      <c r="K178">
        <v>14000</v>
      </c>
      <c r="L178" s="6">
        <v>45536</v>
      </c>
      <c r="M178" t="str">
        <f t="shared" si="2"/>
        <v>Analytics</v>
      </c>
    </row>
    <row r="179" spans="1:13" x14ac:dyDescent="0.3">
      <c r="A179" t="s">
        <v>370</v>
      </c>
      <c r="B179" t="s">
        <v>139</v>
      </c>
      <c r="C179" t="s">
        <v>33</v>
      </c>
      <c r="D179" t="s">
        <v>34</v>
      </c>
      <c r="E179" t="s">
        <v>53</v>
      </c>
      <c r="F179" t="s">
        <v>44</v>
      </c>
      <c r="G179" t="s">
        <v>28</v>
      </c>
      <c r="H179">
        <v>16207</v>
      </c>
      <c r="K179">
        <v>17000</v>
      </c>
      <c r="L179" s="6">
        <v>45324</v>
      </c>
      <c r="M179" t="str">
        <f t="shared" si="2"/>
        <v>Development</v>
      </c>
    </row>
    <row r="180" spans="1:13" x14ac:dyDescent="0.3">
      <c r="A180" t="s">
        <v>371</v>
      </c>
      <c r="B180" t="s">
        <v>372</v>
      </c>
      <c r="C180" t="s">
        <v>14</v>
      </c>
      <c r="D180" t="s">
        <v>15</v>
      </c>
      <c r="E180" t="s">
        <v>16</v>
      </c>
      <c r="F180" t="s">
        <v>27</v>
      </c>
      <c r="G180" t="s">
        <v>28</v>
      </c>
      <c r="H180">
        <v>14666</v>
      </c>
      <c r="I180" t="s">
        <v>29</v>
      </c>
      <c r="K180">
        <v>14000</v>
      </c>
      <c r="L180" s="5" t="s">
        <v>373</v>
      </c>
      <c r="M180" t="str">
        <f t="shared" si="2"/>
        <v>Analytics</v>
      </c>
    </row>
    <row r="181" spans="1:13" x14ac:dyDescent="0.3">
      <c r="A181" t="s">
        <v>374</v>
      </c>
      <c r="B181" t="s">
        <v>240</v>
      </c>
      <c r="C181" t="s">
        <v>72</v>
      </c>
      <c r="D181" t="s">
        <v>73</v>
      </c>
      <c r="E181" t="s">
        <v>53</v>
      </c>
      <c r="F181" t="s">
        <v>27</v>
      </c>
      <c r="G181" t="s">
        <v>40</v>
      </c>
      <c r="H181">
        <v>8388</v>
      </c>
      <c r="K181">
        <v>9000</v>
      </c>
      <c r="L181" s="5" t="s">
        <v>132</v>
      </c>
      <c r="M181" t="str">
        <f t="shared" si="2"/>
        <v>UI UX Design</v>
      </c>
    </row>
    <row r="182" spans="1:13" x14ac:dyDescent="0.3">
      <c r="A182" t="s">
        <v>375</v>
      </c>
      <c r="B182" t="s">
        <v>119</v>
      </c>
      <c r="C182" t="s">
        <v>14</v>
      </c>
      <c r="D182" t="s">
        <v>15</v>
      </c>
      <c r="E182" t="s">
        <v>53</v>
      </c>
      <c r="F182" t="s">
        <v>17</v>
      </c>
      <c r="G182" t="s">
        <v>40</v>
      </c>
      <c r="H182">
        <v>14724</v>
      </c>
      <c r="I182" t="s">
        <v>36</v>
      </c>
      <c r="J182">
        <v>0.3</v>
      </c>
      <c r="K182">
        <v>14000</v>
      </c>
      <c r="L182" s="5" t="s">
        <v>235</v>
      </c>
      <c r="M182" t="str">
        <f t="shared" si="2"/>
        <v>Analytics</v>
      </c>
    </row>
    <row r="183" spans="1:13" x14ac:dyDescent="0.3">
      <c r="A183" t="s">
        <v>376</v>
      </c>
      <c r="B183" t="s">
        <v>134</v>
      </c>
      <c r="C183" t="s">
        <v>72</v>
      </c>
      <c r="D183" t="s">
        <v>73</v>
      </c>
      <c r="E183" t="s">
        <v>35</v>
      </c>
      <c r="F183" t="s">
        <v>27</v>
      </c>
      <c r="G183" t="s">
        <v>18</v>
      </c>
      <c r="H183">
        <v>7381</v>
      </c>
      <c r="K183">
        <v>9000</v>
      </c>
      <c r="L183" s="6">
        <v>45474</v>
      </c>
      <c r="M183" t="str">
        <f t="shared" si="2"/>
        <v>UI UX Design</v>
      </c>
    </row>
    <row r="184" spans="1:13" x14ac:dyDescent="0.3">
      <c r="A184" t="s">
        <v>377</v>
      </c>
      <c r="B184" t="s">
        <v>378</v>
      </c>
      <c r="C184" t="s">
        <v>33</v>
      </c>
      <c r="D184" t="s">
        <v>34</v>
      </c>
      <c r="E184" t="s">
        <v>35</v>
      </c>
      <c r="F184" t="s">
        <v>44</v>
      </c>
      <c r="G184" t="s">
        <v>18</v>
      </c>
      <c r="H184">
        <v>17402</v>
      </c>
      <c r="I184" t="s">
        <v>29</v>
      </c>
      <c r="K184">
        <v>17000</v>
      </c>
      <c r="L184" s="6">
        <v>45414</v>
      </c>
      <c r="M184" t="str">
        <f t="shared" si="2"/>
        <v>Development</v>
      </c>
    </row>
    <row r="185" spans="1:13" x14ac:dyDescent="0.3">
      <c r="A185" t="s">
        <v>379</v>
      </c>
      <c r="B185" t="s">
        <v>176</v>
      </c>
      <c r="C185" t="s">
        <v>14</v>
      </c>
      <c r="D185" t="s">
        <v>15</v>
      </c>
      <c r="E185" t="s">
        <v>53</v>
      </c>
      <c r="F185" t="s">
        <v>17</v>
      </c>
      <c r="G185" t="s">
        <v>28</v>
      </c>
      <c r="H185">
        <v>15854</v>
      </c>
      <c r="K185">
        <v>14000</v>
      </c>
      <c r="L185" s="5" t="s">
        <v>78</v>
      </c>
      <c r="M185" t="str">
        <f t="shared" si="2"/>
        <v>Analytics</v>
      </c>
    </row>
    <row r="186" spans="1:13" x14ac:dyDescent="0.3">
      <c r="A186" t="s">
        <v>380</v>
      </c>
      <c r="B186" t="s">
        <v>293</v>
      </c>
      <c r="C186" t="s">
        <v>14</v>
      </c>
      <c r="D186" t="s">
        <v>15</v>
      </c>
      <c r="E186" t="s">
        <v>53</v>
      </c>
      <c r="F186" t="s">
        <v>44</v>
      </c>
      <c r="G186" t="s">
        <v>40</v>
      </c>
      <c r="H186">
        <v>13440</v>
      </c>
      <c r="I186" t="s">
        <v>23</v>
      </c>
      <c r="J186">
        <v>0.1</v>
      </c>
      <c r="K186">
        <v>14000</v>
      </c>
      <c r="L186" s="6">
        <v>45445</v>
      </c>
      <c r="M186" t="str">
        <f t="shared" si="2"/>
        <v>Analytics</v>
      </c>
    </row>
    <row r="187" spans="1:13" x14ac:dyDescent="0.3">
      <c r="A187" t="s">
        <v>381</v>
      </c>
      <c r="B187" t="s">
        <v>382</v>
      </c>
      <c r="C187" t="s">
        <v>51</v>
      </c>
      <c r="D187" t="s">
        <v>52</v>
      </c>
      <c r="E187" t="s">
        <v>16</v>
      </c>
      <c r="F187" t="s">
        <v>17</v>
      </c>
      <c r="G187" t="s">
        <v>18</v>
      </c>
      <c r="H187">
        <v>14470</v>
      </c>
      <c r="I187" t="s">
        <v>23</v>
      </c>
      <c r="J187">
        <v>0.1</v>
      </c>
      <c r="K187">
        <v>13000</v>
      </c>
      <c r="L187" s="5" t="s">
        <v>153</v>
      </c>
      <c r="M187" t="str">
        <f t="shared" si="2"/>
        <v>Data Science</v>
      </c>
    </row>
    <row r="188" spans="1:13" x14ac:dyDescent="0.3">
      <c r="A188" t="s">
        <v>383</v>
      </c>
      <c r="B188" t="s">
        <v>169</v>
      </c>
      <c r="C188" t="s">
        <v>33</v>
      </c>
      <c r="D188" t="s">
        <v>34</v>
      </c>
      <c r="E188" t="s">
        <v>35</v>
      </c>
      <c r="F188" t="s">
        <v>17</v>
      </c>
      <c r="G188" t="s">
        <v>28</v>
      </c>
      <c r="H188">
        <v>15926</v>
      </c>
      <c r="K188">
        <v>17000</v>
      </c>
      <c r="L188" s="5" t="s">
        <v>41</v>
      </c>
      <c r="M188" t="str">
        <f t="shared" si="2"/>
        <v>Development</v>
      </c>
    </row>
    <row r="189" spans="1:13" x14ac:dyDescent="0.3">
      <c r="A189" t="s">
        <v>384</v>
      </c>
      <c r="B189" t="s">
        <v>95</v>
      </c>
      <c r="C189" t="s">
        <v>14</v>
      </c>
      <c r="D189" t="s">
        <v>15</v>
      </c>
      <c r="E189" t="s">
        <v>16</v>
      </c>
      <c r="F189" t="s">
        <v>44</v>
      </c>
      <c r="G189" t="s">
        <v>28</v>
      </c>
      <c r="H189">
        <v>13095</v>
      </c>
      <c r="I189" t="s">
        <v>23</v>
      </c>
      <c r="J189">
        <v>0.1</v>
      </c>
      <c r="K189">
        <v>14000</v>
      </c>
      <c r="L189" s="6">
        <v>45627</v>
      </c>
      <c r="M189" t="str">
        <f t="shared" si="2"/>
        <v>Analytics</v>
      </c>
    </row>
    <row r="190" spans="1:13" x14ac:dyDescent="0.3">
      <c r="A190" t="s">
        <v>385</v>
      </c>
      <c r="B190" t="s">
        <v>386</v>
      </c>
      <c r="C190" t="s">
        <v>33</v>
      </c>
      <c r="D190" t="s">
        <v>34</v>
      </c>
      <c r="E190" t="s">
        <v>53</v>
      </c>
      <c r="F190" t="s">
        <v>17</v>
      </c>
      <c r="G190" t="s">
        <v>18</v>
      </c>
      <c r="H190">
        <v>15743</v>
      </c>
      <c r="I190" t="s">
        <v>19</v>
      </c>
      <c r="J190">
        <v>0.2</v>
      </c>
      <c r="K190">
        <v>17000</v>
      </c>
      <c r="L190" s="6">
        <v>45445</v>
      </c>
      <c r="M190" t="str">
        <f t="shared" si="2"/>
        <v>Development</v>
      </c>
    </row>
    <row r="191" spans="1:13" x14ac:dyDescent="0.3">
      <c r="A191" t="s">
        <v>387</v>
      </c>
      <c r="B191" t="s">
        <v>105</v>
      </c>
      <c r="C191" t="s">
        <v>14</v>
      </c>
      <c r="D191" t="s">
        <v>15</v>
      </c>
      <c r="E191" t="s">
        <v>35</v>
      </c>
      <c r="F191" t="s">
        <v>44</v>
      </c>
      <c r="G191" t="s">
        <v>28</v>
      </c>
      <c r="H191">
        <v>15980</v>
      </c>
      <c r="I191" t="s">
        <v>23</v>
      </c>
      <c r="J191">
        <v>0.1</v>
      </c>
      <c r="K191">
        <v>14000</v>
      </c>
      <c r="L191" s="6">
        <v>45444</v>
      </c>
      <c r="M191" t="str">
        <f t="shared" si="2"/>
        <v>Analytics</v>
      </c>
    </row>
    <row r="192" spans="1:13" x14ac:dyDescent="0.3">
      <c r="A192" t="s">
        <v>388</v>
      </c>
      <c r="B192" t="s">
        <v>121</v>
      </c>
      <c r="C192" t="s">
        <v>51</v>
      </c>
      <c r="D192" t="s">
        <v>52</v>
      </c>
      <c r="E192" t="s">
        <v>53</v>
      </c>
      <c r="F192" t="s">
        <v>17</v>
      </c>
      <c r="G192" t="s">
        <v>40</v>
      </c>
      <c r="H192">
        <v>12396</v>
      </c>
      <c r="I192" t="s">
        <v>19</v>
      </c>
      <c r="J192">
        <v>0.2</v>
      </c>
      <c r="K192">
        <v>13000</v>
      </c>
      <c r="L192" s="5" t="s">
        <v>235</v>
      </c>
      <c r="M192" t="str">
        <f t="shared" si="2"/>
        <v>Data Science</v>
      </c>
    </row>
    <row r="193" spans="1:13" x14ac:dyDescent="0.3">
      <c r="A193" t="s">
        <v>389</v>
      </c>
      <c r="B193" t="s">
        <v>386</v>
      </c>
      <c r="C193" t="s">
        <v>33</v>
      </c>
      <c r="D193" t="s">
        <v>34</v>
      </c>
      <c r="E193" t="s">
        <v>16</v>
      </c>
      <c r="F193" t="s">
        <v>44</v>
      </c>
      <c r="G193" t="s">
        <v>18</v>
      </c>
      <c r="H193">
        <v>18618</v>
      </c>
      <c r="I193" t="s">
        <v>23</v>
      </c>
      <c r="J193">
        <v>0.1</v>
      </c>
      <c r="K193">
        <v>17000</v>
      </c>
      <c r="L193" s="6">
        <v>45566</v>
      </c>
      <c r="M193" t="str">
        <f t="shared" si="2"/>
        <v>Development</v>
      </c>
    </row>
    <row r="194" spans="1:13" x14ac:dyDescent="0.3">
      <c r="A194" t="s">
        <v>390</v>
      </c>
      <c r="B194" t="s">
        <v>157</v>
      </c>
      <c r="C194" t="s">
        <v>14</v>
      </c>
      <c r="D194" t="s">
        <v>15</v>
      </c>
      <c r="E194" t="s">
        <v>16</v>
      </c>
      <c r="F194" t="s">
        <v>27</v>
      </c>
      <c r="G194" t="s">
        <v>40</v>
      </c>
      <c r="H194">
        <v>13814</v>
      </c>
      <c r="K194">
        <v>14000</v>
      </c>
      <c r="L194" s="6">
        <v>45293</v>
      </c>
      <c r="M194" t="str">
        <f t="shared" si="2"/>
        <v>Analytics</v>
      </c>
    </row>
    <row r="195" spans="1:13" x14ac:dyDescent="0.3">
      <c r="A195" t="s">
        <v>391</v>
      </c>
      <c r="B195" t="s">
        <v>392</v>
      </c>
      <c r="C195" t="s">
        <v>72</v>
      </c>
      <c r="D195" t="s">
        <v>73</v>
      </c>
      <c r="E195" t="s">
        <v>53</v>
      </c>
      <c r="F195" t="s">
        <v>27</v>
      </c>
      <c r="G195" t="s">
        <v>28</v>
      </c>
      <c r="H195">
        <v>7466</v>
      </c>
      <c r="I195" t="s">
        <v>36</v>
      </c>
      <c r="J195">
        <v>0.3</v>
      </c>
      <c r="K195">
        <v>9000</v>
      </c>
      <c r="L195" s="5" t="s">
        <v>69</v>
      </c>
      <c r="M195" t="str">
        <f t="shared" ref="M195:M258" si="3">IF(D195="Data Analytics","Analytics",IF(D195="Full Stack Dev","Development",IF(D195="Data Science","Data Science",IF(D195="UI UX Design","UI UX Design",""))))</f>
        <v>UI UX Design</v>
      </c>
    </row>
    <row r="196" spans="1:13" x14ac:dyDescent="0.3">
      <c r="A196" t="s">
        <v>393</v>
      </c>
      <c r="B196" t="s">
        <v>296</v>
      </c>
      <c r="C196" t="s">
        <v>72</v>
      </c>
      <c r="D196" t="s">
        <v>73</v>
      </c>
      <c r="E196" t="s">
        <v>16</v>
      </c>
      <c r="F196" t="s">
        <v>44</v>
      </c>
      <c r="G196" t="s">
        <v>40</v>
      </c>
      <c r="H196">
        <v>7186</v>
      </c>
      <c r="I196" t="s">
        <v>19</v>
      </c>
      <c r="J196">
        <v>0.2</v>
      </c>
      <c r="K196">
        <v>9000</v>
      </c>
      <c r="L196" s="5" t="s">
        <v>132</v>
      </c>
      <c r="M196" t="str">
        <f t="shared" si="3"/>
        <v>UI UX Design</v>
      </c>
    </row>
    <row r="197" spans="1:13" x14ac:dyDescent="0.3">
      <c r="A197" t="s">
        <v>394</v>
      </c>
      <c r="B197" t="s">
        <v>395</v>
      </c>
      <c r="C197" t="s">
        <v>14</v>
      </c>
      <c r="D197" t="s">
        <v>15</v>
      </c>
      <c r="E197" t="s">
        <v>35</v>
      </c>
      <c r="F197" t="s">
        <v>17</v>
      </c>
      <c r="G197" t="s">
        <v>18</v>
      </c>
      <c r="H197">
        <v>15143</v>
      </c>
      <c r="I197" t="s">
        <v>19</v>
      </c>
      <c r="J197">
        <v>0.2</v>
      </c>
      <c r="K197">
        <v>14000</v>
      </c>
      <c r="L197" s="5" t="s">
        <v>198</v>
      </c>
      <c r="M197" t="str">
        <f t="shared" si="3"/>
        <v>Analytics</v>
      </c>
    </row>
    <row r="198" spans="1:13" x14ac:dyDescent="0.3">
      <c r="A198" t="s">
        <v>396</v>
      </c>
      <c r="B198" t="s">
        <v>397</v>
      </c>
      <c r="C198" t="s">
        <v>33</v>
      </c>
      <c r="D198" t="s">
        <v>34</v>
      </c>
      <c r="E198" t="s">
        <v>35</v>
      </c>
      <c r="F198" t="s">
        <v>27</v>
      </c>
      <c r="G198" t="s">
        <v>40</v>
      </c>
      <c r="H198">
        <v>18059</v>
      </c>
      <c r="K198">
        <v>17000</v>
      </c>
      <c r="L198" s="6">
        <v>45627</v>
      </c>
      <c r="M198" t="str">
        <f t="shared" si="3"/>
        <v>Development</v>
      </c>
    </row>
    <row r="199" spans="1:13" x14ac:dyDescent="0.3">
      <c r="A199" t="s">
        <v>398</v>
      </c>
      <c r="B199" t="s">
        <v>399</v>
      </c>
      <c r="C199" t="s">
        <v>51</v>
      </c>
      <c r="D199" t="s">
        <v>52</v>
      </c>
      <c r="E199" t="s">
        <v>16</v>
      </c>
      <c r="F199" t="s">
        <v>44</v>
      </c>
      <c r="G199" t="s">
        <v>28</v>
      </c>
      <c r="H199">
        <v>14302</v>
      </c>
      <c r="I199" t="s">
        <v>36</v>
      </c>
      <c r="J199">
        <v>0.3</v>
      </c>
      <c r="K199">
        <v>13000</v>
      </c>
      <c r="L199" s="6">
        <v>45413</v>
      </c>
      <c r="M199" t="str">
        <f t="shared" si="3"/>
        <v>Data Science</v>
      </c>
    </row>
    <row r="200" spans="1:13" x14ac:dyDescent="0.3">
      <c r="A200" t="s">
        <v>400</v>
      </c>
      <c r="B200" t="s">
        <v>344</v>
      </c>
      <c r="C200" t="s">
        <v>14</v>
      </c>
      <c r="D200" t="s">
        <v>15</v>
      </c>
      <c r="E200" t="s">
        <v>53</v>
      </c>
      <c r="F200" t="s">
        <v>27</v>
      </c>
      <c r="G200" t="s">
        <v>40</v>
      </c>
      <c r="H200">
        <v>15773</v>
      </c>
      <c r="I200" t="s">
        <v>23</v>
      </c>
      <c r="J200">
        <v>0.1</v>
      </c>
      <c r="K200">
        <v>14000</v>
      </c>
      <c r="L200" s="5" t="s">
        <v>78</v>
      </c>
      <c r="M200" t="str">
        <f t="shared" si="3"/>
        <v>Analytics</v>
      </c>
    </row>
    <row r="201" spans="1:13" x14ac:dyDescent="0.3">
      <c r="A201" t="s">
        <v>401</v>
      </c>
      <c r="B201" t="s">
        <v>43</v>
      </c>
      <c r="C201" t="s">
        <v>72</v>
      </c>
      <c r="D201" t="s">
        <v>73</v>
      </c>
      <c r="E201" t="s">
        <v>16</v>
      </c>
      <c r="F201" t="s">
        <v>17</v>
      </c>
      <c r="G201" t="s">
        <v>28</v>
      </c>
      <c r="H201">
        <v>9622</v>
      </c>
      <c r="K201">
        <v>9000</v>
      </c>
      <c r="L201" s="5" t="s">
        <v>117</v>
      </c>
      <c r="M201" t="str">
        <f t="shared" si="3"/>
        <v>UI UX Design</v>
      </c>
    </row>
    <row r="202" spans="1:13" x14ac:dyDescent="0.3">
      <c r="A202" t="s">
        <v>402</v>
      </c>
      <c r="B202" t="s">
        <v>77</v>
      </c>
      <c r="C202" t="s">
        <v>14</v>
      </c>
      <c r="D202" t="s">
        <v>15</v>
      </c>
      <c r="E202" t="s">
        <v>53</v>
      </c>
      <c r="F202" t="s">
        <v>27</v>
      </c>
      <c r="G202" t="s">
        <v>28</v>
      </c>
      <c r="H202">
        <v>13884</v>
      </c>
      <c r="I202" t="s">
        <v>36</v>
      </c>
      <c r="J202">
        <v>0.3</v>
      </c>
      <c r="K202">
        <v>14000</v>
      </c>
      <c r="L202" s="6">
        <v>45444</v>
      </c>
      <c r="M202" t="str">
        <f t="shared" si="3"/>
        <v>Analytics</v>
      </c>
    </row>
    <row r="203" spans="1:13" x14ac:dyDescent="0.3">
      <c r="A203" t="s">
        <v>403</v>
      </c>
      <c r="B203" t="s">
        <v>344</v>
      </c>
      <c r="C203" t="s">
        <v>14</v>
      </c>
      <c r="D203" t="s">
        <v>15</v>
      </c>
      <c r="E203" t="s">
        <v>35</v>
      </c>
      <c r="F203" t="s">
        <v>17</v>
      </c>
      <c r="G203" t="s">
        <v>28</v>
      </c>
      <c r="H203">
        <v>13640</v>
      </c>
      <c r="I203" t="s">
        <v>29</v>
      </c>
      <c r="K203">
        <v>14000</v>
      </c>
      <c r="L203" s="6">
        <v>45444</v>
      </c>
      <c r="M203" t="str">
        <f t="shared" si="3"/>
        <v>Analytics</v>
      </c>
    </row>
    <row r="204" spans="1:13" x14ac:dyDescent="0.3">
      <c r="A204" t="s">
        <v>404</v>
      </c>
      <c r="B204" t="s">
        <v>344</v>
      </c>
      <c r="C204" t="s">
        <v>33</v>
      </c>
      <c r="D204" t="s">
        <v>34</v>
      </c>
      <c r="E204" t="s">
        <v>16</v>
      </c>
      <c r="F204" t="s">
        <v>17</v>
      </c>
      <c r="G204" t="s">
        <v>18</v>
      </c>
      <c r="H204">
        <v>16364</v>
      </c>
      <c r="I204" t="s">
        <v>19</v>
      </c>
      <c r="J204">
        <v>0.2</v>
      </c>
      <c r="K204">
        <v>17000</v>
      </c>
      <c r="L204" s="6">
        <v>45413</v>
      </c>
      <c r="M204" t="str">
        <f t="shared" si="3"/>
        <v>Development</v>
      </c>
    </row>
    <row r="205" spans="1:13" x14ac:dyDescent="0.3">
      <c r="A205" t="s">
        <v>405</v>
      </c>
      <c r="B205" t="s">
        <v>234</v>
      </c>
      <c r="C205" t="s">
        <v>14</v>
      </c>
      <c r="D205" t="s">
        <v>15</v>
      </c>
      <c r="E205" t="s">
        <v>16</v>
      </c>
      <c r="F205" t="s">
        <v>44</v>
      </c>
      <c r="G205" t="s">
        <v>18</v>
      </c>
      <c r="H205">
        <v>15710</v>
      </c>
      <c r="I205" t="s">
        <v>36</v>
      </c>
      <c r="J205">
        <v>0.3</v>
      </c>
      <c r="K205">
        <v>14000</v>
      </c>
      <c r="L205" s="5" t="s">
        <v>153</v>
      </c>
      <c r="M205" t="str">
        <f t="shared" si="3"/>
        <v>Analytics</v>
      </c>
    </row>
    <row r="206" spans="1:13" x14ac:dyDescent="0.3">
      <c r="A206" t="s">
        <v>406</v>
      </c>
      <c r="B206" t="s">
        <v>407</v>
      </c>
      <c r="C206" t="s">
        <v>51</v>
      </c>
      <c r="D206" t="s">
        <v>52</v>
      </c>
      <c r="E206" t="s">
        <v>35</v>
      </c>
      <c r="F206" t="s">
        <v>27</v>
      </c>
      <c r="G206" t="s">
        <v>18</v>
      </c>
      <c r="H206">
        <v>12048</v>
      </c>
      <c r="I206" t="s">
        <v>19</v>
      </c>
      <c r="J206">
        <v>0.2</v>
      </c>
      <c r="K206">
        <v>13000</v>
      </c>
      <c r="L206" s="6">
        <v>45627</v>
      </c>
      <c r="M206" t="str">
        <f t="shared" si="3"/>
        <v>Data Science</v>
      </c>
    </row>
    <row r="207" spans="1:13" x14ac:dyDescent="0.3">
      <c r="A207" t="s">
        <v>408</v>
      </c>
      <c r="B207" t="s">
        <v>409</v>
      </c>
      <c r="C207" t="s">
        <v>14</v>
      </c>
      <c r="D207" t="s">
        <v>15</v>
      </c>
      <c r="E207" t="s">
        <v>35</v>
      </c>
      <c r="F207" t="s">
        <v>44</v>
      </c>
      <c r="G207" t="s">
        <v>40</v>
      </c>
      <c r="H207">
        <v>13900</v>
      </c>
      <c r="I207" t="s">
        <v>29</v>
      </c>
      <c r="K207">
        <v>14000</v>
      </c>
      <c r="L207" s="5" t="s">
        <v>198</v>
      </c>
      <c r="M207" t="str">
        <f t="shared" si="3"/>
        <v>Analytics</v>
      </c>
    </row>
    <row r="208" spans="1:13" x14ac:dyDescent="0.3">
      <c r="A208" t="s">
        <v>410</v>
      </c>
      <c r="B208" t="s">
        <v>392</v>
      </c>
      <c r="C208" t="s">
        <v>33</v>
      </c>
      <c r="D208" t="s">
        <v>34</v>
      </c>
      <c r="E208" t="s">
        <v>16</v>
      </c>
      <c r="F208" t="s">
        <v>17</v>
      </c>
      <c r="G208" t="s">
        <v>18</v>
      </c>
      <c r="H208">
        <v>16801</v>
      </c>
      <c r="I208" t="s">
        <v>23</v>
      </c>
      <c r="J208">
        <v>0.1</v>
      </c>
      <c r="K208">
        <v>17000</v>
      </c>
      <c r="L208" s="5" t="s">
        <v>122</v>
      </c>
      <c r="M208" t="str">
        <f t="shared" si="3"/>
        <v>Development</v>
      </c>
    </row>
    <row r="209" spans="1:13" x14ac:dyDescent="0.3">
      <c r="A209" t="s">
        <v>411</v>
      </c>
      <c r="B209" t="s">
        <v>367</v>
      </c>
      <c r="C209" t="s">
        <v>33</v>
      </c>
      <c r="D209" t="s">
        <v>34</v>
      </c>
      <c r="E209" t="s">
        <v>53</v>
      </c>
      <c r="F209" t="s">
        <v>44</v>
      </c>
      <c r="G209" t="s">
        <v>18</v>
      </c>
      <c r="H209">
        <v>16441</v>
      </c>
      <c r="I209" t="s">
        <v>29</v>
      </c>
      <c r="K209">
        <v>17000</v>
      </c>
      <c r="L209" s="6">
        <v>45413</v>
      </c>
      <c r="M209" t="str">
        <f t="shared" si="3"/>
        <v>Development</v>
      </c>
    </row>
    <row r="210" spans="1:13" x14ac:dyDescent="0.3">
      <c r="A210" t="s">
        <v>412</v>
      </c>
      <c r="B210" t="s">
        <v>56</v>
      </c>
      <c r="C210" t="s">
        <v>72</v>
      </c>
      <c r="D210" t="s">
        <v>73</v>
      </c>
      <c r="E210" t="s">
        <v>35</v>
      </c>
      <c r="F210" t="s">
        <v>27</v>
      </c>
      <c r="G210" t="s">
        <v>40</v>
      </c>
      <c r="H210">
        <v>10406</v>
      </c>
      <c r="I210" t="s">
        <v>36</v>
      </c>
      <c r="J210">
        <v>0.3</v>
      </c>
      <c r="K210">
        <v>9000</v>
      </c>
      <c r="L210" s="6">
        <v>45413</v>
      </c>
      <c r="M210" t="str">
        <f t="shared" si="3"/>
        <v>UI UX Design</v>
      </c>
    </row>
    <row r="211" spans="1:13" x14ac:dyDescent="0.3">
      <c r="A211" t="s">
        <v>413</v>
      </c>
      <c r="B211" t="s">
        <v>237</v>
      </c>
      <c r="C211" t="s">
        <v>14</v>
      </c>
      <c r="D211" t="s">
        <v>15</v>
      </c>
      <c r="E211" t="s">
        <v>16</v>
      </c>
      <c r="F211" t="s">
        <v>44</v>
      </c>
      <c r="G211" t="s">
        <v>28</v>
      </c>
      <c r="H211">
        <v>13574</v>
      </c>
      <c r="K211">
        <v>14000</v>
      </c>
      <c r="L211" s="6">
        <v>45475</v>
      </c>
      <c r="M211" t="str">
        <f t="shared" si="3"/>
        <v>Analytics</v>
      </c>
    </row>
    <row r="212" spans="1:13" x14ac:dyDescent="0.3">
      <c r="A212" t="s">
        <v>414</v>
      </c>
      <c r="B212" t="s">
        <v>95</v>
      </c>
      <c r="C212" t="s">
        <v>14</v>
      </c>
      <c r="D212" t="s">
        <v>15</v>
      </c>
      <c r="E212" t="s">
        <v>53</v>
      </c>
      <c r="F212" t="s">
        <v>44</v>
      </c>
      <c r="G212" t="s">
        <v>28</v>
      </c>
      <c r="H212">
        <v>12771</v>
      </c>
      <c r="I212" t="s">
        <v>36</v>
      </c>
      <c r="J212">
        <v>0.3</v>
      </c>
      <c r="K212">
        <v>14000</v>
      </c>
      <c r="L212" s="6">
        <v>45506</v>
      </c>
      <c r="M212" t="str">
        <f t="shared" si="3"/>
        <v>Analytics</v>
      </c>
    </row>
    <row r="213" spans="1:13" x14ac:dyDescent="0.3">
      <c r="A213" t="s">
        <v>415</v>
      </c>
      <c r="B213" t="s">
        <v>365</v>
      </c>
      <c r="C213" t="s">
        <v>51</v>
      </c>
      <c r="D213" t="s">
        <v>52</v>
      </c>
      <c r="E213" t="s">
        <v>35</v>
      </c>
      <c r="F213" t="s">
        <v>17</v>
      </c>
      <c r="G213" t="s">
        <v>18</v>
      </c>
      <c r="H213">
        <v>14321</v>
      </c>
      <c r="I213" t="s">
        <v>36</v>
      </c>
      <c r="J213">
        <v>0.3</v>
      </c>
      <c r="K213">
        <v>13000</v>
      </c>
      <c r="L213" s="5" t="s">
        <v>48</v>
      </c>
      <c r="M213" t="str">
        <f t="shared" si="3"/>
        <v>Data Science</v>
      </c>
    </row>
    <row r="214" spans="1:13" x14ac:dyDescent="0.3">
      <c r="A214" t="s">
        <v>416</v>
      </c>
      <c r="B214" t="s">
        <v>274</v>
      </c>
      <c r="C214" t="s">
        <v>51</v>
      </c>
      <c r="D214" t="s">
        <v>52</v>
      </c>
      <c r="E214" t="s">
        <v>35</v>
      </c>
      <c r="F214" t="s">
        <v>27</v>
      </c>
      <c r="G214" t="s">
        <v>28</v>
      </c>
      <c r="H214">
        <v>12793</v>
      </c>
      <c r="K214">
        <v>13000</v>
      </c>
      <c r="L214" s="6">
        <v>45353</v>
      </c>
      <c r="M214" t="str">
        <f t="shared" si="3"/>
        <v>Data Science</v>
      </c>
    </row>
    <row r="215" spans="1:13" x14ac:dyDescent="0.3">
      <c r="A215" t="s">
        <v>417</v>
      </c>
      <c r="B215" t="s">
        <v>418</v>
      </c>
      <c r="C215" t="s">
        <v>51</v>
      </c>
      <c r="D215" t="s">
        <v>52</v>
      </c>
      <c r="E215" t="s">
        <v>53</v>
      </c>
      <c r="F215" t="s">
        <v>17</v>
      </c>
      <c r="G215" t="s">
        <v>40</v>
      </c>
      <c r="H215">
        <v>12586</v>
      </c>
      <c r="K215">
        <v>13000</v>
      </c>
      <c r="L215" s="5" t="s">
        <v>326</v>
      </c>
      <c r="M215" t="str">
        <f t="shared" si="3"/>
        <v>Data Science</v>
      </c>
    </row>
    <row r="216" spans="1:13" x14ac:dyDescent="0.3">
      <c r="A216" t="s">
        <v>419</v>
      </c>
      <c r="B216" t="s">
        <v>176</v>
      </c>
      <c r="C216" t="s">
        <v>14</v>
      </c>
      <c r="D216" t="s">
        <v>15</v>
      </c>
      <c r="E216" t="s">
        <v>16</v>
      </c>
      <c r="F216" t="s">
        <v>44</v>
      </c>
      <c r="G216" t="s">
        <v>40</v>
      </c>
      <c r="H216">
        <v>12269</v>
      </c>
      <c r="I216" t="s">
        <v>36</v>
      </c>
      <c r="J216">
        <v>0.3</v>
      </c>
      <c r="K216">
        <v>14000</v>
      </c>
      <c r="L216" s="6">
        <v>45474</v>
      </c>
      <c r="M216" t="str">
        <f t="shared" si="3"/>
        <v>Analytics</v>
      </c>
    </row>
    <row r="217" spans="1:13" x14ac:dyDescent="0.3">
      <c r="A217" t="s">
        <v>420</v>
      </c>
      <c r="B217" t="s">
        <v>234</v>
      </c>
      <c r="C217" t="s">
        <v>72</v>
      </c>
      <c r="D217" t="s">
        <v>73</v>
      </c>
      <c r="E217" t="s">
        <v>53</v>
      </c>
      <c r="F217" t="s">
        <v>17</v>
      </c>
      <c r="G217" t="s">
        <v>28</v>
      </c>
      <c r="H217">
        <v>10488</v>
      </c>
      <c r="I217" t="s">
        <v>29</v>
      </c>
      <c r="K217">
        <v>9000</v>
      </c>
      <c r="L217" s="5" t="s">
        <v>78</v>
      </c>
      <c r="M217" t="str">
        <f t="shared" si="3"/>
        <v>UI UX Design</v>
      </c>
    </row>
    <row r="218" spans="1:13" x14ac:dyDescent="0.3">
      <c r="A218" t="s">
        <v>421</v>
      </c>
      <c r="B218" t="s">
        <v>87</v>
      </c>
      <c r="C218" t="s">
        <v>14</v>
      </c>
      <c r="D218" t="s">
        <v>15</v>
      </c>
      <c r="E218" t="s">
        <v>16</v>
      </c>
      <c r="F218" t="s">
        <v>44</v>
      </c>
      <c r="G218" t="s">
        <v>18</v>
      </c>
      <c r="H218">
        <v>15754</v>
      </c>
      <c r="I218" t="s">
        <v>36</v>
      </c>
      <c r="J218">
        <v>0.3</v>
      </c>
      <c r="K218">
        <v>14000</v>
      </c>
      <c r="L218" s="5" t="s">
        <v>208</v>
      </c>
      <c r="M218" t="str">
        <f t="shared" si="3"/>
        <v>Analytics</v>
      </c>
    </row>
    <row r="219" spans="1:13" x14ac:dyDescent="0.3">
      <c r="A219" t="s">
        <v>422</v>
      </c>
      <c r="B219" t="s">
        <v>340</v>
      </c>
      <c r="C219" t="s">
        <v>72</v>
      </c>
      <c r="D219" t="s">
        <v>73</v>
      </c>
      <c r="E219" t="s">
        <v>35</v>
      </c>
      <c r="F219" t="s">
        <v>44</v>
      </c>
      <c r="G219" t="s">
        <v>28</v>
      </c>
      <c r="H219">
        <v>10842</v>
      </c>
      <c r="I219" t="s">
        <v>23</v>
      </c>
      <c r="J219">
        <v>0.1</v>
      </c>
      <c r="K219">
        <v>9000</v>
      </c>
      <c r="L219" s="5" t="s">
        <v>208</v>
      </c>
      <c r="M219" t="str">
        <f t="shared" si="3"/>
        <v>UI UX Design</v>
      </c>
    </row>
    <row r="220" spans="1:13" x14ac:dyDescent="0.3">
      <c r="A220" t="s">
        <v>423</v>
      </c>
      <c r="B220" t="s">
        <v>424</v>
      </c>
      <c r="C220" t="s">
        <v>33</v>
      </c>
      <c r="D220" t="s">
        <v>34</v>
      </c>
      <c r="E220" t="s">
        <v>35</v>
      </c>
      <c r="F220" t="s">
        <v>44</v>
      </c>
      <c r="G220" t="s">
        <v>28</v>
      </c>
      <c r="H220">
        <v>18395</v>
      </c>
      <c r="I220" t="s">
        <v>29</v>
      </c>
      <c r="K220">
        <v>17000</v>
      </c>
      <c r="L220" s="6">
        <v>45444</v>
      </c>
      <c r="M220" t="str">
        <f t="shared" si="3"/>
        <v>Development</v>
      </c>
    </row>
    <row r="221" spans="1:13" x14ac:dyDescent="0.3">
      <c r="A221" t="s">
        <v>425</v>
      </c>
      <c r="B221" t="s">
        <v>108</v>
      </c>
      <c r="C221" t="s">
        <v>72</v>
      </c>
      <c r="D221" t="s">
        <v>73</v>
      </c>
      <c r="E221" t="s">
        <v>16</v>
      </c>
      <c r="F221" t="s">
        <v>17</v>
      </c>
      <c r="G221" t="s">
        <v>18</v>
      </c>
      <c r="H221">
        <v>8485</v>
      </c>
      <c r="I221" t="s">
        <v>36</v>
      </c>
      <c r="J221">
        <v>0.3</v>
      </c>
      <c r="K221">
        <v>9000</v>
      </c>
      <c r="L221" s="6">
        <v>45627</v>
      </c>
      <c r="M221" t="str">
        <f t="shared" si="3"/>
        <v>UI UX Design</v>
      </c>
    </row>
    <row r="222" spans="1:13" x14ac:dyDescent="0.3">
      <c r="A222" t="s">
        <v>426</v>
      </c>
      <c r="B222" t="s">
        <v>427</v>
      </c>
      <c r="C222" t="s">
        <v>72</v>
      </c>
      <c r="D222" t="s">
        <v>73</v>
      </c>
      <c r="E222" t="s">
        <v>35</v>
      </c>
      <c r="F222" t="s">
        <v>27</v>
      </c>
      <c r="G222" t="s">
        <v>18</v>
      </c>
      <c r="H222">
        <v>7634</v>
      </c>
      <c r="I222" t="s">
        <v>23</v>
      </c>
      <c r="J222">
        <v>0.1</v>
      </c>
      <c r="K222">
        <v>9000</v>
      </c>
      <c r="L222" s="5" t="s">
        <v>117</v>
      </c>
      <c r="M222" t="str">
        <f t="shared" si="3"/>
        <v>UI UX Design</v>
      </c>
    </row>
    <row r="223" spans="1:13" x14ac:dyDescent="0.3">
      <c r="A223" t="s">
        <v>428</v>
      </c>
      <c r="B223" t="s">
        <v>429</v>
      </c>
      <c r="C223" t="s">
        <v>14</v>
      </c>
      <c r="D223" t="s">
        <v>15</v>
      </c>
      <c r="E223" t="s">
        <v>16</v>
      </c>
      <c r="F223" t="s">
        <v>44</v>
      </c>
      <c r="G223" t="s">
        <v>28</v>
      </c>
      <c r="H223">
        <v>15619</v>
      </c>
      <c r="I223" t="s">
        <v>29</v>
      </c>
      <c r="K223">
        <v>14000</v>
      </c>
      <c r="L223" s="6">
        <v>45352</v>
      </c>
      <c r="M223" t="str">
        <f t="shared" si="3"/>
        <v>Analytics</v>
      </c>
    </row>
    <row r="224" spans="1:13" x14ac:dyDescent="0.3">
      <c r="A224" t="s">
        <v>430</v>
      </c>
      <c r="B224" t="s">
        <v>352</v>
      </c>
      <c r="C224" t="s">
        <v>51</v>
      </c>
      <c r="D224" t="s">
        <v>52</v>
      </c>
      <c r="E224" t="s">
        <v>16</v>
      </c>
      <c r="F224" t="s">
        <v>17</v>
      </c>
      <c r="G224" t="s">
        <v>18</v>
      </c>
      <c r="H224">
        <v>11664</v>
      </c>
      <c r="I224" t="s">
        <v>19</v>
      </c>
      <c r="J224">
        <v>0.2</v>
      </c>
      <c r="K224">
        <v>13000</v>
      </c>
      <c r="L224" s="5" t="s">
        <v>62</v>
      </c>
      <c r="M224" t="str">
        <f t="shared" si="3"/>
        <v>Data Science</v>
      </c>
    </row>
    <row r="225" spans="1:13" x14ac:dyDescent="0.3">
      <c r="A225" t="s">
        <v>431</v>
      </c>
      <c r="B225" t="s">
        <v>309</v>
      </c>
      <c r="C225" t="s">
        <v>51</v>
      </c>
      <c r="D225" t="s">
        <v>52</v>
      </c>
      <c r="E225" t="s">
        <v>16</v>
      </c>
      <c r="F225" t="s">
        <v>17</v>
      </c>
      <c r="G225" t="s">
        <v>18</v>
      </c>
      <c r="H225">
        <v>12682</v>
      </c>
      <c r="I225" t="s">
        <v>36</v>
      </c>
      <c r="J225">
        <v>0.3</v>
      </c>
      <c r="K225">
        <v>13000</v>
      </c>
      <c r="L225" s="5" t="s">
        <v>106</v>
      </c>
      <c r="M225" t="str">
        <f t="shared" si="3"/>
        <v>Data Science</v>
      </c>
    </row>
    <row r="226" spans="1:13" x14ac:dyDescent="0.3">
      <c r="A226" t="s">
        <v>432</v>
      </c>
      <c r="B226" t="s">
        <v>433</v>
      </c>
      <c r="C226" t="s">
        <v>72</v>
      </c>
      <c r="D226" t="s">
        <v>73</v>
      </c>
      <c r="E226" t="s">
        <v>16</v>
      </c>
      <c r="F226" t="s">
        <v>17</v>
      </c>
      <c r="G226" t="s">
        <v>28</v>
      </c>
      <c r="H226">
        <v>10210</v>
      </c>
      <c r="K226">
        <v>9000</v>
      </c>
      <c r="L226" s="5" t="s">
        <v>101</v>
      </c>
      <c r="M226" t="str">
        <f t="shared" si="3"/>
        <v>UI UX Design</v>
      </c>
    </row>
    <row r="227" spans="1:13" x14ac:dyDescent="0.3">
      <c r="A227" t="s">
        <v>434</v>
      </c>
      <c r="B227" t="s">
        <v>382</v>
      </c>
      <c r="C227" t="s">
        <v>33</v>
      </c>
      <c r="D227" t="s">
        <v>34</v>
      </c>
      <c r="E227" t="s">
        <v>53</v>
      </c>
      <c r="F227" t="s">
        <v>27</v>
      </c>
      <c r="G227" t="s">
        <v>40</v>
      </c>
      <c r="H227">
        <v>17778</v>
      </c>
      <c r="I227" t="s">
        <v>29</v>
      </c>
      <c r="K227">
        <v>17000</v>
      </c>
      <c r="L227" s="5" t="s">
        <v>96</v>
      </c>
      <c r="M227" t="str">
        <f t="shared" si="3"/>
        <v>Development</v>
      </c>
    </row>
    <row r="228" spans="1:13" x14ac:dyDescent="0.3">
      <c r="A228" t="s">
        <v>435</v>
      </c>
      <c r="B228" t="s">
        <v>183</v>
      </c>
      <c r="C228" t="s">
        <v>33</v>
      </c>
      <c r="D228" t="s">
        <v>34</v>
      </c>
      <c r="E228" t="s">
        <v>53</v>
      </c>
      <c r="F228" t="s">
        <v>44</v>
      </c>
      <c r="G228" t="s">
        <v>28</v>
      </c>
      <c r="H228">
        <v>16714</v>
      </c>
      <c r="I228" t="s">
        <v>19</v>
      </c>
      <c r="J228">
        <v>0.2</v>
      </c>
      <c r="K228">
        <v>17000</v>
      </c>
      <c r="L228" s="5" t="s">
        <v>162</v>
      </c>
      <c r="M228" t="str">
        <f t="shared" si="3"/>
        <v>Development</v>
      </c>
    </row>
    <row r="229" spans="1:13" x14ac:dyDescent="0.3">
      <c r="A229" t="s">
        <v>436</v>
      </c>
      <c r="B229" t="s">
        <v>437</v>
      </c>
      <c r="C229" t="s">
        <v>51</v>
      </c>
      <c r="D229" t="s">
        <v>52</v>
      </c>
      <c r="E229" t="s">
        <v>53</v>
      </c>
      <c r="F229" t="s">
        <v>27</v>
      </c>
      <c r="G229" t="s">
        <v>28</v>
      </c>
      <c r="H229">
        <v>12968</v>
      </c>
      <c r="I229" t="s">
        <v>36</v>
      </c>
      <c r="J229">
        <v>0.3</v>
      </c>
      <c r="K229">
        <v>13000</v>
      </c>
      <c r="L229" s="6">
        <v>45414</v>
      </c>
      <c r="M229" t="str">
        <f t="shared" si="3"/>
        <v>Data Science</v>
      </c>
    </row>
    <row r="230" spans="1:13" x14ac:dyDescent="0.3">
      <c r="A230" t="s">
        <v>438</v>
      </c>
      <c r="B230" t="s">
        <v>439</v>
      </c>
      <c r="C230" t="s">
        <v>14</v>
      </c>
      <c r="D230" t="s">
        <v>15</v>
      </c>
      <c r="E230" t="s">
        <v>53</v>
      </c>
      <c r="F230" t="s">
        <v>27</v>
      </c>
      <c r="G230" t="s">
        <v>18</v>
      </c>
      <c r="H230">
        <v>13117</v>
      </c>
      <c r="K230">
        <v>14000</v>
      </c>
      <c r="L230" s="5" t="s">
        <v>211</v>
      </c>
      <c r="M230" t="str">
        <f t="shared" si="3"/>
        <v>Analytics</v>
      </c>
    </row>
    <row r="231" spans="1:13" x14ac:dyDescent="0.3">
      <c r="A231" t="s">
        <v>440</v>
      </c>
      <c r="B231" t="s">
        <v>93</v>
      </c>
      <c r="C231" t="s">
        <v>72</v>
      </c>
      <c r="D231" t="s">
        <v>73</v>
      </c>
      <c r="E231" t="s">
        <v>35</v>
      </c>
      <c r="F231" t="s">
        <v>27</v>
      </c>
      <c r="G231" t="s">
        <v>40</v>
      </c>
      <c r="H231">
        <v>10623</v>
      </c>
      <c r="I231" t="s">
        <v>36</v>
      </c>
      <c r="J231">
        <v>0.3</v>
      </c>
      <c r="K231">
        <v>9000</v>
      </c>
      <c r="L231" s="5" t="s">
        <v>45</v>
      </c>
      <c r="M231" t="str">
        <f t="shared" si="3"/>
        <v>UI UX Design</v>
      </c>
    </row>
    <row r="232" spans="1:13" x14ac:dyDescent="0.3">
      <c r="A232" t="s">
        <v>441</v>
      </c>
      <c r="B232" t="s">
        <v>442</v>
      </c>
      <c r="C232" t="s">
        <v>14</v>
      </c>
      <c r="D232" t="s">
        <v>15</v>
      </c>
      <c r="E232" t="s">
        <v>53</v>
      </c>
      <c r="F232" t="s">
        <v>44</v>
      </c>
      <c r="G232" t="s">
        <v>40</v>
      </c>
      <c r="H232">
        <v>12965</v>
      </c>
      <c r="K232">
        <v>14000</v>
      </c>
      <c r="L232" s="6">
        <v>45444</v>
      </c>
      <c r="M232" t="str">
        <f t="shared" si="3"/>
        <v>Analytics</v>
      </c>
    </row>
    <row r="233" spans="1:13" x14ac:dyDescent="0.3">
      <c r="A233" t="s">
        <v>443</v>
      </c>
      <c r="B233" t="s">
        <v>444</v>
      </c>
      <c r="C233" t="s">
        <v>14</v>
      </c>
      <c r="D233" t="s">
        <v>15</v>
      </c>
      <c r="E233" t="s">
        <v>53</v>
      </c>
      <c r="F233" t="s">
        <v>27</v>
      </c>
      <c r="G233" t="s">
        <v>28</v>
      </c>
      <c r="H233">
        <v>14662</v>
      </c>
      <c r="I233" t="s">
        <v>36</v>
      </c>
      <c r="J233">
        <v>0.3</v>
      </c>
      <c r="K233">
        <v>14000</v>
      </c>
      <c r="L233" s="5" t="s">
        <v>158</v>
      </c>
      <c r="M233" t="str">
        <f t="shared" si="3"/>
        <v>Analytics</v>
      </c>
    </row>
    <row r="234" spans="1:13" x14ac:dyDescent="0.3">
      <c r="A234" t="s">
        <v>445</v>
      </c>
      <c r="B234" t="s">
        <v>204</v>
      </c>
      <c r="C234" t="s">
        <v>14</v>
      </c>
      <c r="D234" t="s">
        <v>15</v>
      </c>
      <c r="E234" t="s">
        <v>53</v>
      </c>
      <c r="F234" t="s">
        <v>17</v>
      </c>
      <c r="G234" t="s">
        <v>28</v>
      </c>
      <c r="H234">
        <v>15404</v>
      </c>
      <c r="I234" t="s">
        <v>19</v>
      </c>
      <c r="J234">
        <v>0.2</v>
      </c>
      <c r="K234">
        <v>14000</v>
      </c>
      <c r="L234" s="5" t="s">
        <v>198</v>
      </c>
      <c r="M234" t="str">
        <f t="shared" si="3"/>
        <v>Analytics</v>
      </c>
    </row>
    <row r="235" spans="1:13" x14ac:dyDescent="0.3">
      <c r="A235" t="s">
        <v>446</v>
      </c>
      <c r="B235" t="s">
        <v>369</v>
      </c>
      <c r="C235" t="s">
        <v>72</v>
      </c>
      <c r="D235" t="s">
        <v>73</v>
      </c>
      <c r="E235" t="s">
        <v>16</v>
      </c>
      <c r="F235" t="s">
        <v>27</v>
      </c>
      <c r="G235" t="s">
        <v>18</v>
      </c>
      <c r="H235">
        <v>7077</v>
      </c>
      <c r="I235" t="s">
        <v>36</v>
      </c>
      <c r="J235">
        <v>0.3</v>
      </c>
      <c r="K235">
        <v>9000</v>
      </c>
      <c r="L235" s="5" t="s">
        <v>24</v>
      </c>
      <c r="M235" t="str">
        <f t="shared" si="3"/>
        <v>UI UX Design</v>
      </c>
    </row>
    <row r="236" spans="1:13" x14ac:dyDescent="0.3">
      <c r="A236" t="s">
        <v>447</v>
      </c>
      <c r="B236" t="s">
        <v>448</v>
      </c>
      <c r="C236" t="s">
        <v>72</v>
      </c>
      <c r="D236" t="s">
        <v>73</v>
      </c>
      <c r="E236" t="s">
        <v>35</v>
      </c>
      <c r="F236" t="s">
        <v>17</v>
      </c>
      <c r="G236" t="s">
        <v>18</v>
      </c>
      <c r="H236">
        <v>8233</v>
      </c>
      <c r="I236" t="s">
        <v>23</v>
      </c>
      <c r="J236">
        <v>0.1</v>
      </c>
      <c r="K236">
        <v>9000</v>
      </c>
      <c r="L236" s="6">
        <v>45383</v>
      </c>
      <c r="M236" t="str">
        <f t="shared" si="3"/>
        <v>UI UX Design</v>
      </c>
    </row>
    <row r="237" spans="1:13" x14ac:dyDescent="0.3">
      <c r="A237" t="s">
        <v>449</v>
      </c>
      <c r="B237" t="s">
        <v>450</v>
      </c>
      <c r="C237" t="s">
        <v>72</v>
      </c>
      <c r="D237" t="s">
        <v>73</v>
      </c>
      <c r="E237" t="s">
        <v>35</v>
      </c>
      <c r="F237" t="s">
        <v>27</v>
      </c>
      <c r="G237" t="s">
        <v>40</v>
      </c>
      <c r="H237">
        <v>9444</v>
      </c>
      <c r="I237" t="s">
        <v>29</v>
      </c>
      <c r="K237">
        <v>9000</v>
      </c>
      <c r="L237" s="6">
        <v>45323</v>
      </c>
      <c r="M237" t="str">
        <f t="shared" si="3"/>
        <v>UI UX Design</v>
      </c>
    </row>
    <row r="238" spans="1:13" x14ac:dyDescent="0.3">
      <c r="A238" t="s">
        <v>451</v>
      </c>
      <c r="B238" t="s">
        <v>452</v>
      </c>
      <c r="C238" t="s">
        <v>51</v>
      </c>
      <c r="D238" t="s">
        <v>52</v>
      </c>
      <c r="E238" t="s">
        <v>16</v>
      </c>
      <c r="F238" t="s">
        <v>27</v>
      </c>
      <c r="G238" t="s">
        <v>40</v>
      </c>
      <c r="H238">
        <v>12758</v>
      </c>
      <c r="I238" t="s">
        <v>23</v>
      </c>
      <c r="J238">
        <v>0.1</v>
      </c>
      <c r="K238">
        <v>13000</v>
      </c>
      <c r="L238" s="6">
        <v>45537</v>
      </c>
      <c r="M238" t="str">
        <f t="shared" si="3"/>
        <v>Data Science</v>
      </c>
    </row>
    <row r="239" spans="1:13" x14ac:dyDescent="0.3">
      <c r="A239" t="s">
        <v>453</v>
      </c>
      <c r="B239" t="s">
        <v>444</v>
      </c>
      <c r="C239" t="s">
        <v>72</v>
      </c>
      <c r="D239" t="s">
        <v>73</v>
      </c>
      <c r="E239" t="s">
        <v>35</v>
      </c>
      <c r="F239" t="s">
        <v>44</v>
      </c>
      <c r="G239" t="s">
        <v>28</v>
      </c>
      <c r="H239">
        <v>7350</v>
      </c>
      <c r="I239" t="s">
        <v>29</v>
      </c>
      <c r="K239">
        <v>9000</v>
      </c>
      <c r="L239" s="5" t="s">
        <v>235</v>
      </c>
      <c r="M239" t="str">
        <f t="shared" si="3"/>
        <v>UI UX Design</v>
      </c>
    </row>
    <row r="240" spans="1:13" x14ac:dyDescent="0.3">
      <c r="A240" t="s">
        <v>454</v>
      </c>
      <c r="B240" t="s">
        <v>274</v>
      </c>
      <c r="C240" t="s">
        <v>14</v>
      </c>
      <c r="D240" t="s">
        <v>15</v>
      </c>
      <c r="E240" t="s">
        <v>53</v>
      </c>
      <c r="F240" t="s">
        <v>17</v>
      </c>
      <c r="G240" t="s">
        <v>18</v>
      </c>
      <c r="H240">
        <v>14603</v>
      </c>
      <c r="K240">
        <v>14000</v>
      </c>
      <c r="L240" s="5" t="s">
        <v>235</v>
      </c>
      <c r="M240" t="str">
        <f t="shared" si="3"/>
        <v>Analytics</v>
      </c>
    </row>
    <row r="241" spans="1:13" x14ac:dyDescent="0.3">
      <c r="A241" t="s">
        <v>455</v>
      </c>
      <c r="B241" t="s">
        <v>386</v>
      </c>
      <c r="C241" t="s">
        <v>14</v>
      </c>
      <c r="D241" t="s">
        <v>15</v>
      </c>
      <c r="E241" t="s">
        <v>53</v>
      </c>
      <c r="F241" t="s">
        <v>27</v>
      </c>
      <c r="G241" t="s">
        <v>40</v>
      </c>
      <c r="H241">
        <v>12987</v>
      </c>
      <c r="I241" t="s">
        <v>23</v>
      </c>
      <c r="J241">
        <v>0.1</v>
      </c>
      <c r="K241">
        <v>14000</v>
      </c>
      <c r="L241" s="5" t="s">
        <v>326</v>
      </c>
      <c r="M241" t="str">
        <f t="shared" si="3"/>
        <v>Analytics</v>
      </c>
    </row>
    <row r="242" spans="1:13" x14ac:dyDescent="0.3">
      <c r="A242" t="s">
        <v>456</v>
      </c>
      <c r="B242" t="s">
        <v>266</v>
      </c>
      <c r="C242" t="s">
        <v>33</v>
      </c>
      <c r="D242" t="s">
        <v>34</v>
      </c>
      <c r="E242" t="s">
        <v>35</v>
      </c>
      <c r="F242" t="s">
        <v>27</v>
      </c>
      <c r="G242" t="s">
        <v>40</v>
      </c>
      <c r="H242">
        <v>17236</v>
      </c>
      <c r="I242" t="s">
        <v>36</v>
      </c>
      <c r="J242">
        <v>0.3</v>
      </c>
      <c r="K242">
        <v>17000</v>
      </c>
      <c r="L242" s="5" t="s">
        <v>162</v>
      </c>
      <c r="M242" t="str">
        <f t="shared" si="3"/>
        <v>Development</v>
      </c>
    </row>
    <row r="243" spans="1:13" x14ac:dyDescent="0.3">
      <c r="A243" t="s">
        <v>457</v>
      </c>
      <c r="B243" t="s">
        <v>458</v>
      </c>
      <c r="C243" t="s">
        <v>72</v>
      </c>
      <c r="D243" t="s">
        <v>73</v>
      </c>
      <c r="E243" t="s">
        <v>16</v>
      </c>
      <c r="F243" t="s">
        <v>17</v>
      </c>
      <c r="G243" t="s">
        <v>28</v>
      </c>
      <c r="H243">
        <v>7746</v>
      </c>
      <c r="I243" t="s">
        <v>19</v>
      </c>
      <c r="J243">
        <v>0.2</v>
      </c>
      <c r="K243">
        <v>9000</v>
      </c>
      <c r="L243" s="6">
        <v>45413</v>
      </c>
      <c r="M243" t="str">
        <f t="shared" si="3"/>
        <v>UI UX Design</v>
      </c>
    </row>
    <row r="244" spans="1:13" x14ac:dyDescent="0.3">
      <c r="A244" t="s">
        <v>459</v>
      </c>
      <c r="B244" t="s">
        <v>309</v>
      </c>
      <c r="C244" t="s">
        <v>72</v>
      </c>
      <c r="D244" t="s">
        <v>73</v>
      </c>
      <c r="E244" t="s">
        <v>35</v>
      </c>
      <c r="F244" t="s">
        <v>17</v>
      </c>
      <c r="G244" t="s">
        <v>18</v>
      </c>
      <c r="H244">
        <v>7179</v>
      </c>
      <c r="I244" t="s">
        <v>19</v>
      </c>
      <c r="J244">
        <v>0.2</v>
      </c>
      <c r="K244">
        <v>9000</v>
      </c>
      <c r="L244" s="5" t="s">
        <v>188</v>
      </c>
      <c r="M244" t="str">
        <f t="shared" si="3"/>
        <v>UI UX Design</v>
      </c>
    </row>
    <row r="245" spans="1:13" x14ac:dyDescent="0.3">
      <c r="A245" t="s">
        <v>460</v>
      </c>
      <c r="B245" t="s">
        <v>146</v>
      </c>
      <c r="C245" t="s">
        <v>33</v>
      </c>
      <c r="D245" t="s">
        <v>34</v>
      </c>
      <c r="E245" t="s">
        <v>16</v>
      </c>
      <c r="F245" t="s">
        <v>17</v>
      </c>
      <c r="G245" t="s">
        <v>28</v>
      </c>
      <c r="H245">
        <v>16939</v>
      </c>
      <c r="I245" t="s">
        <v>36</v>
      </c>
      <c r="J245">
        <v>0.3</v>
      </c>
      <c r="K245">
        <v>17000</v>
      </c>
      <c r="L245" s="6">
        <v>45352</v>
      </c>
      <c r="M245" t="str">
        <f t="shared" si="3"/>
        <v>Development</v>
      </c>
    </row>
    <row r="246" spans="1:13" x14ac:dyDescent="0.3">
      <c r="A246" t="s">
        <v>461</v>
      </c>
      <c r="B246" t="s">
        <v>462</v>
      </c>
      <c r="C246" t="s">
        <v>51</v>
      </c>
      <c r="D246" t="s">
        <v>52</v>
      </c>
      <c r="E246" t="s">
        <v>53</v>
      </c>
      <c r="F246" t="s">
        <v>17</v>
      </c>
      <c r="G246" t="s">
        <v>18</v>
      </c>
      <c r="H246">
        <v>14546</v>
      </c>
      <c r="I246" t="s">
        <v>36</v>
      </c>
      <c r="J246">
        <v>0.3</v>
      </c>
      <c r="K246">
        <v>13000</v>
      </c>
      <c r="L246" s="5" t="s">
        <v>37</v>
      </c>
      <c r="M246" t="str">
        <f t="shared" si="3"/>
        <v>Data Science</v>
      </c>
    </row>
    <row r="247" spans="1:13" x14ac:dyDescent="0.3">
      <c r="A247" t="s">
        <v>463</v>
      </c>
      <c r="B247" t="s">
        <v>232</v>
      </c>
      <c r="C247" t="s">
        <v>33</v>
      </c>
      <c r="D247" t="s">
        <v>34</v>
      </c>
      <c r="E247" t="s">
        <v>53</v>
      </c>
      <c r="F247" t="s">
        <v>17</v>
      </c>
      <c r="G247" t="s">
        <v>28</v>
      </c>
      <c r="H247">
        <v>16801</v>
      </c>
      <c r="K247">
        <v>17000</v>
      </c>
      <c r="L247" s="5" t="s">
        <v>165</v>
      </c>
      <c r="M247" t="str">
        <f t="shared" si="3"/>
        <v>Development</v>
      </c>
    </row>
    <row r="248" spans="1:13" x14ac:dyDescent="0.3">
      <c r="A248" t="s">
        <v>464</v>
      </c>
      <c r="B248" t="s">
        <v>465</v>
      </c>
      <c r="C248" t="s">
        <v>72</v>
      </c>
      <c r="D248" t="s">
        <v>73</v>
      </c>
      <c r="E248" t="s">
        <v>53</v>
      </c>
      <c r="F248" t="s">
        <v>44</v>
      </c>
      <c r="G248" t="s">
        <v>40</v>
      </c>
      <c r="H248">
        <v>10281</v>
      </c>
      <c r="I248" t="s">
        <v>23</v>
      </c>
      <c r="J248">
        <v>0.1</v>
      </c>
      <c r="K248">
        <v>9000</v>
      </c>
      <c r="L248" s="5" t="s">
        <v>373</v>
      </c>
      <c r="M248" t="str">
        <f t="shared" si="3"/>
        <v>UI UX Design</v>
      </c>
    </row>
    <row r="249" spans="1:13" x14ac:dyDescent="0.3">
      <c r="A249" t="s">
        <v>466</v>
      </c>
      <c r="B249" t="s">
        <v>47</v>
      </c>
      <c r="C249" t="s">
        <v>72</v>
      </c>
      <c r="D249" t="s">
        <v>73</v>
      </c>
      <c r="E249" t="s">
        <v>16</v>
      </c>
      <c r="F249" t="s">
        <v>27</v>
      </c>
      <c r="G249" t="s">
        <v>28</v>
      </c>
      <c r="H249">
        <v>8203</v>
      </c>
      <c r="I249" t="s">
        <v>36</v>
      </c>
      <c r="J249">
        <v>0.3</v>
      </c>
      <c r="K249">
        <v>9000</v>
      </c>
      <c r="L249" s="6">
        <v>45474</v>
      </c>
      <c r="M249" t="str">
        <f t="shared" si="3"/>
        <v>UI UX Design</v>
      </c>
    </row>
    <row r="250" spans="1:13" x14ac:dyDescent="0.3">
      <c r="A250" t="s">
        <v>467</v>
      </c>
      <c r="B250" t="s">
        <v>468</v>
      </c>
      <c r="C250" t="s">
        <v>33</v>
      </c>
      <c r="D250" t="s">
        <v>34</v>
      </c>
      <c r="E250" t="s">
        <v>53</v>
      </c>
      <c r="F250" t="s">
        <v>17</v>
      </c>
      <c r="G250" t="s">
        <v>28</v>
      </c>
      <c r="H250">
        <v>17939</v>
      </c>
      <c r="K250">
        <v>17000</v>
      </c>
      <c r="L250" s="6">
        <v>45597</v>
      </c>
      <c r="M250" t="str">
        <f t="shared" si="3"/>
        <v>Development</v>
      </c>
    </row>
    <row r="251" spans="1:13" x14ac:dyDescent="0.3">
      <c r="A251" t="s">
        <v>469</v>
      </c>
      <c r="B251" t="s">
        <v>369</v>
      </c>
      <c r="C251" t="s">
        <v>33</v>
      </c>
      <c r="D251" t="s">
        <v>34</v>
      </c>
      <c r="E251" t="s">
        <v>53</v>
      </c>
      <c r="F251" t="s">
        <v>27</v>
      </c>
      <c r="G251" t="s">
        <v>28</v>
      </c>
      <c r="H251">
        <v>18563</v>
      </c>
      <c r="I251" t="s">
        <v>36</v>
      </c>
      <c r="J251">
        <v>0.3</v>
      </c>
      <c r="K251">
        <v>17000</v>
      </c>
      <c r="L251" s="6">
        <v>45537</v>
      </c>
      <c r="M251" t="str">
        <f t="shared" si="3"/>
        <v>Development</v>
      </c>
    </row>
    <row r="252" spans="1:13" x14ac:dyDescent="0.3">
      <c r="A252" t="s">
        <v>470</v>
      </c>
      <c r="B252" t="s">
        <v>471</v>
      </c>
      <c r="C252" t="s">
        <v>14</v>
      </c>
      <c r="D252" t="s">
        <v>15</v>
      </c>
      <c r="E252" t="s">
        <v>35</v>
      </c>
      <c r="F252" t="s">
        <v>44</v>
      </c>
      <c r="G252" t="s">
        <v>28</v>
      </c>
      <c r="H252">
        <v>13663</v>
      </c>
      <c r="I252" t="s">
        <v>36</v>
      </c>
      <c r="J252">
        <v>0.3</v>
      </c>
      <c r="K252">
        <v>14000</v>
      </c>
      <c r="L252" s="6">
        <v>45324</v>
      </c>
      <c r="M252" t="str">
        <f t="shared" si="3"/>
        <v>Analytics</v>
      </c>
    </row>
    <row r="253" spans="1:13" x14ac:dyDescent="0.3">
      <c r="A253" t="s">
        <v>472</v>
      </c>
      <c r="B253" t="s">
        <v>330</v>
      </c>
      <c r="C253" t="s">
        <v>51</v>
      </c>
      <c r="D253" t="s">
        <v>52</v>
      </c>
      <c r="E253" t="s">
        <v>35</v>
      </c>
      <c r="F253" t="s">
        <v>27</v>
      </c>
      <c r="G253" t="s">
        <v>28</v>
      </c>
      <c r="H253">
        <v>13777</v>
      </c>
      <c r="K253">
        <v>13000</v>
      </c>
      <c r="L253" s="6">
        <v>45352</v>
      </c>
      <c r="M253" t="str">
        <f t="shared" si="3"/>
        <v>Data Science</v>
      </c>
    </row>
    <row r="254" spans="1:13" x14ac:dyDescent="0.3">
      <c r="A254" t="s">
        <v>473</v>
      </c>
      <c r="B254" t="s">
        <v>360</v>
      </c>
      <c r="C254" t="s">
        <v>51</v>
      </c>
      <c r="D254" t="s">
        <v>52</v>
      </c>
      <c r="E254" t="s">
        <v>16</v>
      </c>
      <c r="F254" t="s">
        <v>17</v>
      </c>
      <c r="G254" t="s">
        <v>40</v>
      </c>
      <c r="H254">
        <v>12568</v>
      </c>
      <c r="I254" t="s">
        <v>29</v>
      </c>
      <c r="K254">
        <v>13000</v>
      </c>
      <c r="L254" s="6">
        <v>45352</v>
      </c>
      <c r="M254" t="str">
        <f t="shared" si="3"/>
        <v>Data Science</v>
      </c>
    </row>
    <row r="255" spans="1:13" x14ac:dyDescent="0.3">
      <c r="A255" t="s">
        <v>474</v>
      </c>
      <c r="B255" t="s">
        <v>409</v>
      </c>
      <c r="C255" t="s">
        <v>72</v>
      </c>
      <c r="D255" t="s">
        <v>73</v>
      </c>
      <c r="E255" t="s">
        <v>53</v>
      </c>
      <c r="F255" t="s">
        <v>17</v>
      </c>
      <c r="G255" t="s">
        <v>40</v>
      </c>
      <c r="H255">
        <v>10125</v>
      </c>
      <c r="I255" t="s">
        <v>23</v>
      </c>
      <c r="J255">
        <v>0.1</v>
      </c>
      <c r="K255">
        <v>9000</v>
      </c>
      <c r="L255" s="6">
        <v>45445</v>
      </c>
      <c r="M255" t="str">
        <f t="shared" si="3"/>
        <v>UI UX Design</v>
      </c>
    </row>
    <row r="256" spans="1:13" x14ac:dyDescent="0.3">
      <c r="A256" t="s">
        <v>475</v>
      </c>
      <c r="B256" t="s">
        <v>476</v>
      </c>
      <c r="C256" t="s">
        <v>33</v>
      </c>
      <c r="D256" t="s">
        <v>34</v>
      </c>
      <c r="E256" t="s">
        <v>53</v>
      </c>
      <c r="F256" t="s">
        <v>17</v>
      </c>
      <c r="G256" t="s">
        <v>28</v>
      </c>
      <c r="H256">
        <v>16141</v>
      </c>
      <c r="I256" t="s">
        <v>19</v>
      </c>
      <c r="J256">
        <v>0.2</v>
      </c>
      <c r="K256">
        <v>17000</v>
      </c>
      <c r="L256" s="6">
        <v>45505</v>
      </c>
      <c r="M256" t="str">
        <f t="shared" si="3"/>
        <v>Development</v>
      </c>
    </row>
    <row r="257" spans="1:13" x14ac:dyDescent="0.3">
      <c r="A257" t="s">
        <v>477</v>
      </c>
      <c r="B257" t="s">
        <v>221</v>
      </c>
      <c r="C257" t="s">
        <v>51</v>
      </c>
      <c r="D257" t="s">
        <v>52</v>
      </c>
      <c r="E257" t="s">
        <v>53</v>
      </c>
      <c r="F257" t="s">
        <v>44</v>
      </c>
      <c r="G257" t="s">
        <v>40</v>
      </c>
      <c r="H257">
        <v>14741</v>
      </c>
      <c r="I257" t="s">
        <v>29</v>
      </c>
      <c r="K257">
        <v>13000</v>
      </c>
      <c r="L257" s="6">
        <v>45505</v>
      </c>
      <c r="M257" t="str">
        <f t="shared" si="3"/>
        <v>Data Science</v>
      </c>
    </row>
    <row r="258" spans="1:13" x14ac:dyDescent="0.3">
      <c r="A258" t="s">
        <v>478</v>
      </c>
      <c r="B258" t="s">
        <v>479</v>
      </c>
      <c r="C258" t="s">
        <v>33</v>
      </c>
      <c r="D258" t="s">
        <v>34</v>
      </c>
      <c r="E258" t="s">
        <v>16</v>
      </c>
      <c r="F258" t="s">
        <v>17</v>
      </c>
      <c r="G258" t="s">
        <v>18</v>
      </c>
      <c r="H258">
        <v>17506</v>
      </c>
      <c r="I258" t="s">
        <v>36</v>
      </c>
      <c r="J258">
        <v>0.3</v>
      </c>
      <c r="K258">
        <v>17000</v>
      </c>
      <c r="L258" s="5" t="s">
        <v>57</v>
      </c>
      <c r="M258" t="str">
        <f t="shared" si="3"/>
        <v>Development</v>
      </c>
    </row>
    <row r="259" spans="1:13" x14ac:dyDescent="0.3">
      <c r="A259" t="s">
        <v>480</v>
      </c>
      <c r="B259" t="s">
        <v>481</v>
      </c>
      <c r="C259" t="s">
        <v>51</v>
      </c>
      <c r="D259" t="s">
        <v>52</v>
      </c>
      <c r="E259" t="s">
        <v>35</v>
      </c>
      <c r="F259" t="s">
        <v>27</v>
      </c>
      <c r="G259" t="s">
        <v>18</v>
      </c>
      <c r="H259">
        <v>12851</v>
      </c>
      <c r="I259" t="s">
        <v>19</v>
      </c>
      <c r="J259">
        <v>0.2</v>
      </c>
      <c r="K259">
        <v>13000</v>
      </c>
      <c r="L259" s="5" t="s">
        <v>211</v>
      </c>
      <c r="M259" t="str">
        <f t="shared" ref="M259:M322" si="4">IF(D259="Data Analytics","Analytics",IF(D259="Full Stack Dev","Development",IF(D259="Data Science","Data Science",IF(D259="UI UX Design","UI UX Design",""))))</f>
        <v>Data Science</v>
      </c>
    </row>
    <row r="260" spans="1:13" x14ac:dyDescent="0.3">
      <c r="A260" t="s">
        <v>482</v>
      </c>
      <c r="B260" t="s">
        <v>369</v>
      </c>
      <c r="C260" t="s">
        <v>14</v>
      </c>
      <c r="D260" t="s">
        <v>15</v>
      </c>
      <c r="E260" t="s">
        <v>16</v>
      </c>
      <c r="F260" t="s">
        <v>17</v>
      </c>
      <c r="G260" t="s">
        <v>28</v>
      </c>
      <c r="H260">
        <v>13423</v>
      </c>
      <c r="I260" t="s">
        <v>23</v>
      </c>
      <c r="J260">
        <v>0.1</v>
      </c>
      <c r="K260">
        <v>14000</v>
      </c>
      <c r="L260" s="6">
        <v>45414</v>
      </c>
      <c r="M260" t="str">
        <f t="shared" si="4"/>
        <v>Analytics</v>
      </c>
    </row>
    <row r="261" spans="1:13" x14ac:dyDescent="0.3">
      <c r="A261" t="s">
        <v>483</v>
      </c>
      <c r="B261" t="s">
        <v>484</v>
      </c>
      <c r="C261" t="s">
        <v>33</v>
      </c>
      <c r="D261" t="s">
        <v>34</v>
      </c>
      <c r="E261" t="s">
        <v>35</v>
      </c>
      <c r="F261" t="s">
        <v>44</v>
      </c>
      <c r="G261" t="s">
        <v>28</v>
      </c>
      <c r="H261">
        <v>18798</v>
      </c>
      <c r="I261" t="s">
        <v>19</v>
      </c>
      <c r="J261">
        <v>0.2</v>
      </c>
      <c r="K261">
        <v>17000</v>
      </c>
      <c r="L261" s="5" t="s">
        <v>158</v>
      </c>
      <c r="M261" t="str">
        <f t="shared" si="4"/>
        <v>Development</v>
      </c>
    </row>
    <row r="262" spans="1:13" x14ac:dyDescent="0.3">
      <c r="A262" t="s">
        <v>485</v>
      </c>
      <c r="B262" t="s">
        <v>336</v>
      </c>
      <c r="C262" t="s">
        <v>51</v>
      </c>
      <c r="D262" t="s">
        <v>52</v>
      </c>
      <c r="E262" t="s">
        <v>35</v>
      </c>
      <c r="F262" t="s">
        <v>27</v>
      </c>
      <c r="G262" t="s">
        <v>18</v>
      </c>
      <c r="H262">
        <v>11969</v>
      </c>
      <c r="K262">
        <v>13000</v>
      </c>
      <c r="L262" s="6">
        <v>45323</v>
      </c>
      <c r="M262" t="str">
        <f t="shared" si="4"/>
        <v>Data Science</v>
      </c>
    </row>
    <row r="263" spans="1:13" x14ac:dyDescent="0.3">
      <c r="A263" t="s">
        <v>486</v>
      </c>
      <c r="B263" t="s">
        <v>336</v>
      </c>
      <c r="C263" t="s">
        <v>33</v>
      </c>
      <c r="D263" t="s">
        <v>34</v>
      </c>
      <c r="E263" t="s">
        <v>53</v>
      </c>
      <c r="F263" t="s">
        <v>44</v>
      </c>
      <c r="G263" t="s">
        <v>18</v>
      </c>
      <c r="H263">
        <v>17506</v>
      </c>
      <c r="I263" t="s">
        <v>23</v>
      </c>
      <c r="J263">
        <v>0.1</v>
      </c>
      <c r="K263">
        <v>17000</v>
      </c>
      <c r="L263" s="6">
        <v>45413</v>
      </c>
      <c r="M263" t="str">
        <f t="shared" si="4"/>
        <v>Development</v>
      </c>
    </row>
    <row r="264" spans="1:13" x14ac:dyDescent="0.3">
      <c r="A264" t="s">
        <v>487</v>
      </c>
      <c r="B264" t="s">
        <v>82</v>
      </c>
      <c r="C264" t="s">
        <v>72</v>
      </c>
      <c r="D264" t="s">
        <v>73</v>
      </c>
      <c r="E264" t="s">
        <v>16</v>
      </c>
      <c r="F264" t="s">
        <v>17</v>
      </c>
      <c r="G264" t="s">
        <v>40</v>
      </c>
      <c r="H264">
        <v>10372</v>
      </c>
      <c r="I264" t="s">
        <v>29</v>
      </c>
      <c r="K264">
        <v>9000</v>
      </c>
      <c r="L264" s="6">
        <v>45413</v>
      </c>
      <c r="M264" t="str">
        <f t="shared" si="4"/>
        <v>UI UX Design</v>
      </c>
    </row>
    <row r="265" spans="1:13" x14ac:dyDescent="0.3">
      <c r="A265" t="s">
        <v>488</v>
      </c>
      <c r="B265" t="s">
        <v>87</v>
      </c>
      <c r="C265" t="s">
        <v>14</v>
      </c>
      <c r="D265" t="s">
        <v>15</v>
      </c>
      <c r="E265" t="s">
        <v>53</v>
      </c>
      <c r="F265" t="s">
        <v>17</v>
      </c>
      <c r="G265" t="s">
        <v>28</v>
      </c>
      <c r="H265">
        <v>14119</v>
      </c>
      <c r="I265" t="s">
        <v>36</v>
      </c>
      <c r="J265">
        <v>0.3</v>
      </c>
      <c r="K265">
        <v>14000</v>
      </c>
      <c r="L265" s="6">
        <v>45536</v>
      </c>
      <c r="M265" t="str">
        <f t="shared" si="4"/>
        <v>Analytics</v>
      </c>
    </row>
    <row r="266" spans="1:13" x14ac:dyDescent="0.3">
      <c r="A266" t="s">
        <v>489</v>
      </c>
      <c r="B266" t="s">
        <v>490</v>
      </c>
      <c r="C266" t="s">
        <v>51</v>
      </c>
      <c r="D266" t="s">
        <v>52</v>
      </c>
      <c r="E266" t="s">
        <v>35</v>
      </c>
      <c r="F266" t="s">
        <v>17</v>
      </c>
      <c r="G266" t="s">
        <v>28</v>
      </c>
      <c r="H266">
        <v>14730</v>
      </c>
      <c r="I266" t="s">
        <v>23</v>
      </c>
      <c r="J266">
        <v>0.1</v>
      </c>
      <c r="K266">
        <v>13000</v>
      </c>
      <c r="L266" s="5" t="s">
        <v>62</v>
      </c>
      <c r="M266" t="str">
        <f t="shared" si="4"/>
        <v>Data Science</v>
      </c>
    </row>
    <row r="267" spans="1:13" x14ac:dyDescent="0.3">
      <c r="A267" t="s">
        <v>491</v>
      </c>
      <c r="B267" t="s">
        <v>274</v>
      </c>
      <c r="C267" t="s">
        <v>51</v>
      </c>
      <c r="D267" t="s">
        <v>52</v>
      </c>
      <c r="E267" t="s">
        <v>53</v>
      </c>
      <c r="F267" t="s">
        <v>27</v>
      </c>
      <c r="G267" t="s">
        <v>18</v>
      </c>
      <c r="H267">
        <v>12321</v>
      </c>
      <c r="I267" t="s">
        <v>19</v>
      </c>
      <c r="J267">
        <v>0.2</v>
      </c>
      <c r="K267">
        <v>13000</v>
      </c>
      <c r="L267" s="5" t="s">
        <v>153</v>
      </c>
      <c r="M267" t="str">
        <f t="shared" si="4"/>
        <v>Data Science</v>
      </c>
    </row>
    <row r="268" spans="1:13" x14ac:dyDescent="0.3">
      <c r="A268" t="s">
        <v>492</v>
      </c>
      <c r="B268" t="s">
        <v>484</v>
      </c>
      <c r="C268" t="s">
        <v>14</v>
      </c>
      <c r="D268" t="s">
        <v>15</v>
      </c>
      <c r="E268" t="s">
        <v>53</v>
      </c>
      <c r="F268" t="s">
        <v>27</v>
      </c>
      <c r="G268" t="s">
        <v>28</v>
      </c>
      <c r="H268">
        <v>15917</v>
      </c>
      <c r="I268" t="s">
        <v>29</v>
      </c>
      <c r="K268">
        <v>14000</v>
      </c>
      <c r="L268" s="5" t="s">
        <v>37</v>
      </c>
      <c r="M268" t="str">
        <f t="shared" si="4"/>
        <v>Analytics</v>
      </c>
    </row>
    <row r="269" spans="1:13" x14ac:dyDescent="0.3">
      <c r="A269" t="s">
        <v>493</v>
      </c>
      <c r="B269" t="s">
        <v>134</v>
      </c>
      <c r="C269" t="s">
        <v>33</v>
      </c>
      <c r="D269" t="s">
        <v>34</v>
      </c>
      <c r="E269" t="s">
        <v>16</v>
      </c>
      <c r="F269" t="s">
        <v>44</v>
      </c>
      <c r="G269" t="s">
        <v>18</v>
      </c>
      <c r="H269">
        <v>17058</v>
      </c>
      <c r="I269" t="s">
        <v>19</v>
      </c>
      <c r="J269">
        <v>0.2</v>
      </c>
      <c r="K269">
        <v>17000</v>
      </c>
      <c r="L269" s="6">
        <v>45475</v>
      </c>
      <c r="M269" t="str">
        <f t="shared" si="4"/>
        <v>Development</v>
      </c>
    </row>
    <row r="270" spans="1:13" x14ac:dyDescent="0.3">
      <c r="A270" t="s">
        <v>494</v>
      </c>
      <c r="B270" t="s">
        <v>409</v>
      </c>
      <c r="C270" t="s">
        <v>51</v>
      </c>
      <c r="D270" t="s">
        <v>52</v>
      </c>
      <c r="E270" t="s">
        <v>16</v>
      </c>
      <c r="F270" t="s">
        <v>44</v>
      </c>
      <c r="G270" t="s">
        <v>28</v>
      </c>
      <c r="H270">
        <v>14694</v>
      </c>
      <c r="I270" t="s">
        <v>29</v>
      </c>
      <c r="K270">
        <v>13000</v>
      </c>
      <c r="L270" s="5" t="s">
        <v>165</v>
      </c>
      <c r="M270" t="str">
        <f t="shared" si="4"/>
        <v>Data Science</v>
      </c>
    </row>
    <row r="271" spans="1:13" x14ac:dyDescent="0.3">
      <c r="A271" t="s">
        <v>495</v>
      </c>
      <c r="B271" t="s">
        <v>496</v>
      </c>
      <c r="C271" t="s">
        <v>14</v>
      </c>
      <c r="D271" t="s">
        <v>15</v>
      </c>
      <c r="E271" t="s">
        <v>35</v>
      </c>
      <c r="F271" t="s">
        <v>27</v>
      </c>
      <c r="G271" t="s">
        <v>18</v>
      </c>
      <c r="H271">
        <v>15885</v>
      </c>
      <c r="I271" t="s">
        <v>29</v>
      </c>
      <c r="K271">
        <v>14000</v>
      </c>
      <c r="L271" s="5" t="s">
        <v>170</v>
      </c>
      <c r="M271" t="str">
        <f t="shared" si="4"/>
        <v>Analytics</v>
      </c>
    </row>
    <row r="272" spans="1:13" x14ac:dyDescent="0.3">
      <c r="A272" t="s">
        <v>497</v>
      </c>
      <c r="B272" t="s">
        <v>272</v>
      </c>
      <c r="C272" t="s">
        <v>72</v>
      </c>
      <c r="D272" t="s">
        <v>73</v>
      </c>
      <c r="E272" t="s">
        <v>16</v>
      </c>
      <c r="F272" t="s">
        <v>44</v>
      </c>
      <c r="G272" t="s">
        <v>18</v>
      </c>
      <c r="H272">
        <v>9039</v>
      </c>
      <c r="I272" t="s">
        <v>29</v>
      </c>
      <c r="K272">
        <v>9000</v>
      </c>
      <c r="L272" s="5" t="s">
        <v>117</v>
      </c>
      <c r="M272" t="str">
        <f t="shared" si="4"/>
        <v>UI UX Design</v>
      </c>
    </row>
    <row r="273" spans="1:13" x14ac:dyDescent="0.3">
      <c r="A273" t="s">
        <v>498</v>
      </c>
      <c r="B273" t="s">
        <v>311</v>
      </c>
      <c r="C273" t="s">
        <v>72</v>
      </c>
      <c r="D273" t="s">
        <v>73</v>
      </c>
      <c r="E273" t="s">
        <v>35</v>
      </c>
      <c r="F273" t="s">
        <v>44</v>
      </c>
      <c r="G273" t="s">
        <v>40</v>
      </c>
      <c r="H273">
        <v>8218</v>
      </c>
      <c r="K273">
        <v>9000</v>
      </c>
      <c r="L273" s="6">
        <v>45413</v>
      </c>
      <c r="M273" t="str">
        <f t="shared" si="4"/>
        <v>UI UX Design</v>
      </c>
    </row>
    <row r="274" spans="1:13" x14ac:dyDescent="0.3">
      <c r="A274" t="s">
        <v>499</v>
      </c>
      <c r="B274" t="s">
        <v>500</v>
      </c>
      <c r="C274" t="s">
        <v>51</v>
      </c>
      <c r="D274" t="s">
        <v>52</v>
      </c>
      <c r="E274" t="s">
        <v>53</v>
      </c>
      <c r="F274" t="s">
        <v>17</v>
      </c>
      <c r="G274" t="s">
        <v>40</v>
      </c>
      <c r="H274">
        <v>12902</v>
      </c>
      <c r="I274" t="s">
        <v>19</v>
      </c>
      <c r="J274">
        <v>0.2</v>
      </c>
      <c r="K274">
        <v>13000</v>
      </c>
      <c r="L274" s="5" t="s">
        <v>165</v>
      </c>
      <c r="M274" t="str">
        <f t="shared" si="4"/>
        <v>Data Science</v>
      </c>
    </row>
    <row r="275" spans="1:13" x14ac:dyDescent="0.3">
      <c r="A275" t="s">
        <v>501</v>
      </c>
      <c r="B275" t="s">
        <v>409</v>
      </c>
      <c r="C275" t="s">
        <v>33</v>
      </c>
      <c r="D275" t="s">
        <v>34</v>
      </c>
      <c r="E275" t="s">
        <v>16</v>
      </c>
      <c r="F275" t="s">
        <v>17</v>
      </c>
      <c r="G275" t="s">
        <v>28</v>
      </c>
      <c r="H275">
        <v>18525</v>
      </c>
      <c r="I275" t="s">
        <v>36</v>
      </c>
      <c r="J275">
        <v>0.3</v>
      </c>
      <c r="K275">
        <v>17000</v>
      </c>
      <c r="L275" s="5" t="s">
        <v>132</v>
      </c>
      <c r="M275" t="str">
        <f t="shared" si="4"/>
        <v>Development</v>
      </c>
    </row>
    <row r="276" spans="1:13" x14ac:dyDescent="0.3">
      <c r="A276" t="s">
        <v>502</v>
      </c>
      <c r="B276" t="s">
        <v>157</v>
      </c>
      <c r="C276" t="s">
        <v>33</v>
      </c>
      <c r="D276" t="s">
        <v>34</v>
      </c>
      <c r="E276" t="s">
        <v>16</v>
      </c>
      <c r="F276" t="s">
        <v>44</v>
      </c>
      <c r="G276" t="s">
        <v>18</v>
      </c>
      <c r="H276">
        <v>16307</v>
      </c>
      <c r="I276" t="s">
        <v>19</v>
      </c>
      <c r="J276">
        <v>0.2</v>
      </c>
      <c r="K276">
        <v>17000</v>
      </c>
      <c r="L276" s="5" t="s">
        <v>192</v>
      </c>
      <c r="M276" t="str">
        <f t="shared" si="4"/>
        <v>Development</v>
      </c>
    </row>
    <row r="277" spans="1:13" x14ac:dyDescent="0.3">
      <c r="A277" t="s">
        <v>503</v>
      </c>
      <c r="B277" t="s">
        <v>296</v>
      </c>
      <c r="C277" t="s">
        <v>72</v>
      </c>
      <c r="D277" t="s">
        <v>73</v>
      </c>
      <c r="E277" t="s">
        <v>35</v>
      </c>
      <c r="F277" t="s">
        <v>27</v>
      </c>
      <c r="G277" t="s">
        <v>18</v>
      </c>
      <c r="H277">
        <v>7207</v>
      </c>
      <c r="I277" t="s">
        <v>36</v>
      </c>
      <c r="J277">
        <v>0.3</v>
      </c>
      <c r="K277">
        <v>9000</v>
      </c>
      <c r="L277" s="6">
        <v>45294</v>
      </c>
      <c r="M277" t="str">
        <f t="shared" si="4"/>
        <v>UI UX Design</v>
      </c>
    </row>
    <row r="278" spans="1:13" x14ac:dyDescent="0.3">
      <c r="A278" t="s">
        <v>504</v>
      </c>
      <c r="B278" t="s">
        <v>344</v>
      </c>
      <c r="C278" t="s">
        <v>72</v>
      </c>
      <c r="D278" t="s">
        <v>73</v>
      </c>
      <c r="E278" t="s">
        <v>35</v>
      </c>
      <c r="F278" t="s">
        <v>27</v>
      </c>
      <c r="G278" t="s">
        <v>40</v>
      </c>
      <c r="H278">
        <v>10824</v>
      </c>
      <c r="I278" t="s">
        <v>29</v>
      </c>
      <c r="K278">
        <v>9000</v>
      </c>
      <c r="L278" s="5" t="s">
        <v>373</v>
      </c>
      <c r="M278" t="str">
        <f t="shared" si="4"/>
        <v>UI UX Design</v>
      </c>
    </row>
    <row r="279" spans="1:13" x14ac:dyDescent="0.3">
      <c r="A279" t="s">
        <v>505</v>
      </c>
      <c r="B279" t="s">
        <v>444</v>
      </c>
      <c r="C279" t="s">
        <v>51</v>
      </c>
      <c r="D279" t="s">
        <v>52</v>
      </c>
      <c r="E279" t="s">
        <v>53</v>
      </c>
      <c r="F279" t="s">
        <v>44</v>
      </c>
      <c r="G279" t="s">
        <v>40</v>
      </c>
      <c r="H279">
        <v>13042</v>
      </c>
      <c r="I279" t="s">
        <v>36</v>
      </c>
      <c r="J279">
        <v>0.3</v>
      </c>
      <c r="K279">
        <v>13000</v>
      </c>
      <c r="L279" s="6">
        <v>45293</v>
      </c>
      <c r="M279" t="str">
        <f t="shared" si="4"/>
        <v>Data Science</v>
      </c>
    </row>
    <row r="280" spans="1:13" x14ac:dyDescent="0.3">
      <c r="A280" t="s">
        <v>506</v>
      </c>
      <c r="B280" t="s">
        <v>89</v>
      </c>
      <c r="C280" t="s">
        <v>72</v>
      </c>
      <c r="D280" t="s">
        <v>73</v>
      </c>
      <c r="E280" t="s">
        <v>16</v>
      </c>
      <c r="F280" t="s">
        <v>17</v>
      </c>
      <c r="G280" t="s">
        <v>18</v>
      </c>
      <c r="H280">
        <v>7881</v>
      </c>
      <c r="I280" t="s">
        <v>29</v>
      </c>
      <c r="K280">
        <v>9000</v>
      </c>
      <c r="L280" s="5" t="s">
        <v>153</v>
      </c>
      <c r="M280" t="str">
        <f t="shared" si="4"/>
        <v>UI UX Design</v>
      </c>
    </row>
    <row r="281" spans="1:13" x14ac:dyDescent="0.3">
      <c r="A281" t="s">
        <v>507</v>
      </c>
      <c r="B281" t="s">
        <v>187</v>
      </c>
      <c r="C281" t="s">
        <v>33</v>
      </c>
      <c r="D281" t="s">
        <v>34</v>
      </c>
      <c r="E281" t="s">
        <v>53</v>
      </c>
      <c r="F281" t="s">
        <v>44</v>
      </c>
      <c r="G281" t="s">
        <v>28</v>
      </c>
      <c r="H281">
        <v>17754</v>
      </c>
      <c r="K281">
        <v>17000</v>
      </c>
      <c r="L281" s="5" t="s">
        <v>117</v>
      </c>
      <c r="M281" t="str">
        <f t="shared" si="4"/>
        <v>Development</v>
      </c>
    </row>
    <row r="282" spans="1:13" x14ac:dyDescent="0.3">
      <c r="A282" t="s">
        <v>508</v>
      </c>
      <c r="B282" t="s">
        <v>215</v>
      </c>
      <c r="C282" t="s">
        <v>14</v>
      </c>
      <c r="D282" t="s">
        <v>15</v>
      </c>
      <c r="E282" t="s">
        <v>53</v>
      </c>
      <c r="F282" t="s">
        <v>27</v>
      </c>
      <c r="G282" t="s">
        <v>40</v>
      </c>
      <c r="H282">
        <v>14979</v>
      </c>
      <c r="I282" t="s">
        <v>36</v>
      </c>
      <c r="J282">
        <v>0.3</v>
      </c>
      <c r="K282">
        <v>14000</v>
      </c>
      <c r="L282" s="5" t="s">
        <v>198</v>
      </c>
      <c r="M282" t="str">
        <f t="shared" si="4"/>
        <v>Analytics</v>
      </c>
    </row>
    <row r="283" spans="1:13" x14ac:dyDescent="0.3">
      <c r="A283" t="s">
        <v>509</v>
      </c>
      <c r="B283" t="s">
        <v>510</v>
      </c>
      <c r="C283" t="s">
        <v>14</v>
      </c>
      <c r="D283" t="s">
        <v>15</v>
      </c>
      <c r="E283" t="s">
        <v>53</v>
      </c>
      <c r="F283" t="s">
        <v>27</v>
      </c>
      <c r="G283" t="s">
        <v>28</v>
      </c>
      <c r="H283">
        <v>14301</v>
      </c>
      <c r="I283" t="s">
        <v>19</v>
      </c>
      <c r="J283">
        <v>0.2</v>
      </c>
      <c r="K283">
        <v>14000</v>
      </c>
      <c r="L283" s="5" t="s">
        <v>235</v>
      </c>
      <c r="M283" t="str">
        <f t="shared" si="4"/>
        <v>Analytics</v>
      </c>
    </row>
    <row r="284" spans="1:13" x14ac:dyDescent="0.3">
      <c r="A284" t="s">
        <v>511</v>
      </c>
      <c r="B284" t="s">
        <v>484</v>
      </c>
      <c r="C284" t="s">
        <v>14</v>
      </c>
      <c r="D284" t="s">
        <v>15</v>
      </c>
      <c r="E284" t="s">
        <v>53</v>
      </c>
      <c r="F284" t="s">
        <v>44</v>
      </c>
      <c r="G284" t="s">
        <v>40</v>
      </c>
      <c r="H284">
        <v>15130</v>
      </c>
      <c r="I284" t="s">
        <v>29</v>
      </c>
      <c r="K284">
        <v>14000</v>
      </c>
      <c r="L284" s="5" t="s">
        <v>37</v>
      </c>
      <c r="M284" t="str">
        <f t="shared" si="4"/>
        <v>Analytics</v>
      </c>
    </row>
    <row r="285" spans="1:13" x14ac:dyDescent="0.3">
      <c r="A285" t="s">
        <v>512</v>
      </c>
      <c r="B285" t="s">
        <v>496</v>
      </c>
      <c r="C285" t="s">
        <v>14</v>
      </c>
      <c r="D285" t="s">
        <v>15</v>
      </c>
      <c r="E285" t="s">
        <v>35</v>
      </c>
      <c r="F285" t="s">
        <v>27</v>
      </c>
      <c r="G285" t="s">
        <v>40</v>
      </c>
      <c r="H285">
        <v>13528</v>
      </c>
      <c r="I285" t="s">
        <v>36</v>
      </c>
      <c r="J285">
        <v>0.3</v>
      </c>
      <c r="K285">
        <v>14000</v>
      </c>
      <c r="L285" s="6">
        <v>45414</v>
      </c>
      <c r="M285" t="str">
        <f t="shared" si="4"/>
        <v>Analytics</v>
      </c>
    </row>
    <row r="286" spans="1:13" x14ac:dyDescent="0.3">
      <c r="A286" t="s">
        <v>513</v>
      </c>
      <c r="B286" t="s">
        <v>514</v>
      </c>
      <c r="C286" t="s">
        <v>51</v>
      </c>
      <c r="D286" t="s">
        <v>52</v>
      </c>
      <c r="E286" t="s">
        <v>35</v>
      </c>
      <c r="F286" t="s">
        <v>44</v>
      </c>
      <c r="G286" t="s">
        <v>28</v>
      </c>
      <c r="H286">
        <v>12644</v>
      </c>
      <c r="I286" t="s">
        <v>29</v>
      </c>
      <c r="K286">
        <v>13000</v>
      </c>
      <c r="L286" s="6">
        <v>45352</v>
      </c>
      <c r="M286" t="str">
        <f t="shared" si="4"/>
        <v>Data Science</v>
      </c>
    </row>
    <row r="287" spans="1:13" x14ac:dyDescent="0.3">
      <c r="A287" t="s">
        <v>515</v>
      </c>
      <c r="B287" t="s">
        <v>187</v>
      </c>
      <c r="C287" t="s">
        <v>51</v>
      </c>
      <c r="D287" t="s">
        <v>52</v>
      </c>
      <c r="E287" t="s">
        <v>16</v>
      </c>
      <c r="F287" t="s">
        <v>17</v>
      </c>
      <c r="G287" t="s">
        <v>40</v>
      </c>
      <c r="H287">
        <v>13127</v>
      </c>
      <c r="K287">
        <v>13000</v>
      </c>
      <c r="L287" s="6">
        <v>45566</v>
      </c>
      <c r="M287" t="str">
        <f t="shared" si="4"/>
        <v>Data Science</v>
      </c>
    </row>
    <row r="288" spans="1:13" x14ac:dyDescent="0.3">
      <c r="A288" t="s">
        <v>516</v>
      </c>
      <c r="B288" t="s">
        <v>100</v>
      </c>
      <c r="C288" t="s">
        <v>51</v>
      </c>
      <c r="D288" t="s">
        <v>52</v>
      </c>
      <c r="E288" t="s">
        <v>53</v>
      </c>
      <c r="F288" t="s">
        <v>44</v>
      </c>
      <c r="G288" t="s">
        <v>40</v>
      </c>
      <c r="H288">
        <v>11665</v>
      </c>
      <c r="K288">
        <v>13000</v>
      </c>
      <c r="L288" s="6">
        <v>45537</v>
      </c>
      <c r="M288" t="str">
        <f t="shared" si="4"/>
        <v>Data Science</v>
      </c>
    </row>
    <row r="289" spans="1:13" x14ac:dyDescent="0.3">
      <c r="A289" t="s">
        <v>517</v>
      </c>
      <c r="B289" t="s">
        <v>407</v>
      </c>
      <c r="C289" t="s">
        <v>33</v>
      </c>
      <c r="D289" t="s">
        <v>34</v>
      </c>
      <c r="E289" t="s">
        <v>16</v>
      </c>
      <c r="F289" t="s">
        <v>17</v>
      </c>
      <c r="G289" t="s">
        <v>28</v>
      </c>
      <c r="H289">
        <v>18392</v>
      </c>
      <c r="I289" t="s">
        <v>29</v>
      </c>
      <c r="K289">
        <v>17000</v>
      </c>
      <c r="L289" s="6">
        <v>45384</v>
      </c>
      <c r="M289" t="str">
        <f t="shared" si="4"/>
        <v>Development</v>
      </c>
    </row>
    <row r="290" spans="1:13" x14ac:dyDescent="0.3">
      <c r="A290" t="s">
        <v>518</v>
      </c>
      <c r="B290" t="s">
        <v>519</v>
      </c>
      <c r="C290" t="s">
        <v>33</v>
      </c>
      <c r="D290" t="s">
        <v>34</v>
      </c>
      <c r="E290" t="s">
        <v>53</v>
      </c>
      <c r="F290" t="s">
        <v>27</v>
      </c>
      <c r="G290" t="s">
        <v>40</v>
      </c>
      <c r="H290">
        <v>16356</v>
      </c>
      <c r="I290" t="s">
        <v>23</v>
      </c>
      <c r="J290">
        <v>0.1</v>
      </c>
      <c r="K290">
        <v>17000</v>
      </c>
      <c r="L290" s="5" t="s">
        <v>30</v>
      </c>
      <c r="M290" t="str">
        <f t="shared" si="4"/>
        <v>Development</v>
      </c>
    </row>
    <row r="291" spans="1:13" x14ac:dyDescent="0.3">
      <c r="A291" t="s">
        <v>520</v>
      </c>
      <c r="B291" t="s">
        <v>324</v>
      </c>
      <c r="C291" t="s">
        <v>14</v>
      </c>
      <c r="D291" t="s">
        <v>15</v>
      </c>
      <c r="E291" t="s">
        <v>16</v>
      </c>
      <c r="F291" t="s">
        <v>17</v>
      </c>
      <c r="G291" t="s">
        <v>40</v>
      </c>
      <c r="H291">
        <v>15961</v>
      </c>
      <c r="I291" t="s">
        <v>29</v>
      </c>
      <c r="K291">
        <v>14000</v>
      </c>
      <c r="L291" s="6">
        <v>45445</v>
      </c>
      <c r="M291" t="str">
        <f t="shared" si="4"/>
        <v>Analytics</v>
      </c>
    </row>
    <row r="292" spans="1:13" x14ac:dyDescent="0.3">
      <c r="A292" t="s">
        <v>521</v>
      </c>
      <c r="B292" t="s">
        <v>253</v>
      </c>
      <c r="C292" t="s">
        <v>14</v>
      </c>
      <c r="D292" t="s">
        <v>15</v>
      </c>
      <c r="E292" t="s">
        <v>16</v>
      </c>
      <c r="F292" t="s">
        <v>17</v>
      </c>
      <c r="G292" t="s">
        <v>18</v>
      </c>
      <c r="H292">
        <v>14147</v>
      </c>
      <c r="I292" t="s">
        <v>29</v>
      </c>
      <c r="K292">
        <v>14000</v>
      </c>
      <c r="L292" s="5" t="s">
        <v>326</v>
      </c>
      <c r="M292" t="str">
        <f t="shared" si="4"/>
        <v>Analytics</v>
      </c>
    </row>
    <row r="293" spans="1:13" x14ac:dyDescent="0.3">
      <c r="A293" t="s">
        <v>522</v>
      </c>
      <c r="B293" t="s">
        <v>523</v>
      </c>
      <c r="C293" t="s">
        <v>51</v>
      </c>
      <c r="D293" t="s">
        <v>52</v>
      </c>
      <c r="E293" t="s">
        <v>16</v>
      </c>
      <c r="F293" t="s">
        <v>27</v>
      </c>
      <c r="G293" t="s">
        <v>18</v>
      </c>
      <c r="H293">
        <v>13345</v>
      </c>
      <c r="I293" t="s">
        <v>23</v>
      </c>
      <c r="J293">
        <v>0.1</v>
      </c>
      <c r="K293">
        <v>13000</v>
      </c>
      <c r="L293" s="5" t="s">
        <v>85</v>
      </c>
      <c r="M293" t="str">
        <f t="shared" si="4"/>
        <v>Data Science</v>
      </c>
    </row>
    <row r="294" spans="1:13" x14ac:dyDescent="0.3">
      <c r="A294" t="s">
        <v>524</v>
      </c>
      <c r="B294" t="s">
        <v>525</v>
      </c>
      <c r="C294" t="s">
        <v>33</v>
      </c>
      <c r="D294" t="s">
        <v>34</v>
      </c>
      <c r="E294" t="s">
        <v>53</v>
      </c>
      <c r="F294" t="s">
        <v>27</v>
      </c>
      <c r="G294" t="s">
        <v>40</v>
      </c>
      <c r="H294">
        <v>17828</v>
      </c>
      <c r="I294" t="s">
        <v>19</v>
      </c>
      <c r="J294">
        <v>0.2</v>
      </c>
      <c r="K294">
        <v>17000</v>
      </c>
      <c r="L294" s="5" t="s">
        <v>30</v>
      </c>
      <c r="M294" t="str">
        <f t="shared" si="4"/>
        <v>Development</v>
      </c>
    </row>
    <row r="295" spans="1:13" x14ac:dyDescent="0.3">
      <c r="A295" t="s">
        <v>526</v>
      </c>
      <c r="B295" t="s">
        <v>95</v>
      </c>
      <c r="C295" t="s">
        <v>72</v>
      </c>
      <c r="D295" t="s">
        <v>73</v>
      </c>
      <c r="E295" t="s">
        <v>16</v>
      </c>
      <c r="F295" t="s">
        <v>44</v>
      </c>
      <c r="G295" t="s">
        <v>18</v>
      </c>
      <c r="H295">
        <v>9890</v>
      </c>
      <c r="I295" t="s">
        <v>19</v>
      </c>
      <c r="J295">
        <v>0.2</v>
      </c>
      <c r="K295">
        <v>9000</v>
      </c>
      <c r="L295" s="6">
        <v>45353</v>
      </c>
      <c r="M295" t="str">
        <f t="shared" si="4"/>
        <v>UI UX Design</v>
      </c>
    </row>
    <row r="296" spans="1:13" x14ac:dyDescent="0.3">
      <c r="A296" t="s">
        <v>527</v>
      </c>
      <c r="B296" t="s">
        <v>26</v>
      </c>
      <c r="C296" t="s">
        <v>33</v>
      </c>
      <c r="D296" t="s">
        <v>34</v>
      </c>
      <c r="E296" t="s">
        <v>16</v>
      </c>
      <c r="F296" t="s">
        <v>17</v>
      </c>
      <c r="G296" t="s">
        <v>28</v>
      </c>
      <c r="H296">
        <v>16543</v>
      </c>
      <c r="I296" t="s">
        <v>36</v>
      </c>
      <c r="J296">
        <v>0.3</v>
      </c>
      <c r="K296">
        <v>17000</v>
      </c>
      <c r="L296" s="6">
        <v>45627</v>
      </c>
      <c r="M296" t="str">
        <f t="shared" si="4"/>
        <v>Development</v>
      </c>
    </row>
    <row r="297" spans="1:13" x14ac:dyDescent="0.3">
      <c r="A297" t="s">
        <v>528</v>
      </c>
      <c r="B297" t="s">
        <v>365</v>
      </c>
      <c r="C297" t="s">
        <v>33</v>
      </c>
      <c r="D297" t="s">
        <v>34</v>
      </c>
      <c r="E297" t="s">
        <v>16</v>
      </c>
      <c r="F297" t="s">
        <v>17</v>
      </c>
      <c r="G297" t="s">
        <v>28</v>
      </c>
      <c r="H297">
        <v>18162</v>
      </c>
      <c r="I297" t="s">
        <v>36</v>
      </c>
      <c r="J297">
        <v>0.3</v>
      </c>
      <c r="K297">
        <v>17000</v>
      </c>
      <c r="L297" s="6">
        <v>45537</v>
      </c>
      <c r="M297" t="str">
        <f t="shared" si="4"/>
        <v>Development</v>
      </c>
    </row>
    <row r="298" spans="1:13" x14ac:dyDescent="0.3">
      <c r="A298" t="s">
        <v>529</v>
      </c>
      <c r="B298" t="s">
        <v>244</v>
      </c>
      <c r="C298" t="s">
        <v>51</v>
      </c>
      <c r="D298" t="s">
        <v>52</v>
      </c>
      <c r="E298" t="s">
        <v>53</v>
      </c>
      <c r="F298" t="s">
        <v>44</v>
      </c>
      <c r="G298" t="s">
        <v>40</v>
      </c>
      <c r="H298">
        <v>11921</v>
      </c>
      <c r="I298" t="s">
        <v>36</v>
      </c>
      <c r="J298">
        <v>0.3</v>
      </c>
      <c r="K298">
        <v>13000</v>
      </c>
      <c r="L298" s="5" t="s">
        <v>326</v>
      </c>
      <c r="M298" t="str">
        <f t="shared" si="4"/>
        <v>Data Science</v>
      </c>
    </row>
    <row r="299" spans="1:13" x14ac:dyDescent="0.3">
      <c r="A299" t="s">
        <v>530</v>
      </c>
      <c r="B299" t="s">
        <v>386</v>
      </c>
      <c r="C299" t="s">
        <v>51</v>
      </c>
      <c r="D299" t="s">
        <v>52</v>
      </c>
      <c r="E299" t="s">
        <v>16</v>
      </c>
      <c r="F299" t="s">
        <v>44</v>
      </c>
      <c r="G299" t="s">
        <v>40</v>
      </c>
      <c r="H299">
        <v>12298</v>
      </c>
      <c r="K299">
        <v>13000</v>
      </c>
      <c r="L299" s="5" t="s">
        <v>153</v>
      </c>
      <c r="M299" t="str">
        <f t="shared" si="4"/>
        <v>Data Science</v>
      </c>
    </row>
    <row r="300" spans="1:13" x14ac:dyDescent="0.3">
      <c r="A300" t="s">
        <v>531</v>
      </c>
      <c r="B300" t="s">
        <v>95</v>
      </c>
      <c r="C300" t="s">
        <v>33</v>
      </c>
      <c r="D300" t="s">
        <v>34</v>
      </c>
      <c r="E300" t="s">
        <v>53</v>
      </c>
      <c r="F300" t="s">
        <v>27</v>
      </c>
      <c r="G300" t="s">
        <v>28</v>
      </c>
      <c r="H300">
        <v>17771</v>
      </c>
      <c r="I300" t="s">
        <v>29</v>
      </c>
      <c r="K300">
        <v>17000</v>
      </c>
      <c r="L300" s="5" t="s">
        <v>54</v>
      </c>
      <c r="M300" t="str">
        <f t="shared" si="4"/>
        <v>Development</v>
      </c>
    </row>
    <row r="301" spans="1:13" x14ac:dyDescent="0.3">
      <c r="A301" t="s">
        <v>532</v>
      </c>
      <c r="B301" t="s">
        <v>160</v>
      </c>
      <c r="C301" t="s">
        <v>33</v>
      </c>
      <c r="D301" t="s">
        <v>34</v>
      </c>
      <c r="E301" t="s">
        <v>35</v>
      </c>
      <c r="F301" t="s">
        <v>17</v>
      </c>
      <c r="G301" t="s">
        <v>18</v>
      </c>
      <c r="H301">
        <v>16178</v>
      </c>
      <c r="I301" t="s">
        <v>23</v>
      </c>
      <c r="J301">
        <v>0.1</v>
      </c>
      <c r="K301">
        <v>17000</v>
      </c>
      <c r="L301" s="5" t="s">
        <v>153</v>
      </c>
      <c r="M301" t="str">
        <f t="shared" si="4"/>
        <v>Development</v>
      </c>
    </row>
    <row r="302" spans="1:13" x14ac:dyDescent="0.3">
      <c r="A302" t="s">
        <v>533</v>
      </c>
      <c r="B302" t="s">
        <v>481</v>
      </c>
      <c r="C302" t="s">
        <v>33</v>
      </c>
      <c r="D302" t="s">
        <v>34</v>
      </c>
      <c r="E302" t="s">
        <v>16</v>
      </c>
      <c r="F302" t="s">
        <v>17</v>
      </c>
      <c r="G302" t="s">
        <v>18</v>
      </c>
      <c r="H302">
        <v>15827</v>
      </c>
      <c r="I302" t="s">
        <v>29</v>
      </c>
      <c r="K302">
        <v>17000</v>
      </c>
      <c r="L302" s="5" t="s">
        <v>37</v>
      </c>
      <c r="M302" t="str">
        <f t="shared" si="4"/>
        <v>Development</v>
      </c>
    </row>
    <row r="303" spans="1:13" x14ac:dyDescent="0.3">
      <c r="A303" t="s">
        <v>534</v>
      </c>
      <c r="B303" t="s">
        <v>98</v>
      </c>
      <c r="C303" t="s">
        <v>33</v>
      </c>
      <c r="D303" t="s">
        <v>34</v>
      </c>
      <c r="E303" t="s">
        <v>35</v>
      </c>
      <c r="F303" t="s">
        <v>27</v>
      </c>
      <c r="G303" t="s">
        <v>28</v>
      </c>
      <c r="H303">
        <v>18034</v>
      </c>
      <c r="I303" t="s">
        <v>29</v>
      </c>
      <c r="K303">
        <v>17000</v>
      </c>
      <c r="L303" s="5" t="s">
        <v>109</v>
      </c>
      <c r="M303" t="str">
        <f t="shared" si="4"/>
        <v>Development</v>
      </c>
    </row>
    <row r="304" spans="1:13" x14ac:dyDescent="0.3">
      <c r="A304" t="s">
        <v>535</v>
      </c>
      <c r="B304" t="s">
        <v>536</v>
      </c>
      <c r="C304" t="s">
        <v>51</v>
      </c>
      <c r="D304" t="s">
        <v>52</v>
      </c>
      <c r="E304" t="s">
        <v>16</v>
      </c>
      <c r="F304" t="s">
        <v>27</v>
      </c>
      <c r="G304" t="s">
        <v>18</v>
      </c>
      <c r="H304">
        <v>11410</v>
      </c>
      <c r="K304">
        <v>13000</v>
      </c>
      <c r="L304" s="5" t="s">
        <v>165</v>
      </c>
      <c r="M304" t="str">
        <f t="shared" si="4"/>
        <v>Data Science</v>
      </c>
    </row>
    <row r="305" spans="1:13" x14ac:dyDescent="0.3">
      <c r="A305" t="s">
        <v>537</v>
      </c>
      <c r="B305" t="s">
        <v>369</v>
      </c>
      <c r="C305" t="s">
        <v>14</v>
      </c>
      <c r="D305" t="s">
        <v>15</v>
      </c>
      <c r="E305" t="s">
        <v>16</v>
      </c>
      <c r="F305" t="s">
        <v>27</v>
      </c>
      <c r="G305" t="s">
        <v>18</v>
      </c>
      <c r="H305">
        <v>15950</v>
      </c>
      <c r="I305" t="s">
        <v>29</v>
      </c>
      <c r="K305">
        <v>14000</v>
      </c>
      <c r="L305" s="5" t="s">
        <v>45</v>
      </c>
      <c r="M305" t="str">
        <f t="shared" si="4"/>
        <v>Analytics</v>
      </c>
    </row>
    <row r="306" spans="1:13" x14ac:dyDescent="0.3">
      <c r="A306" t="s">
        <v>538</v>
      </c>
      <c r="B306" t="s">
        <v>399</v>
      </c>
      <c r="C306" t="s">
        <v>72</v>
      </c>
      <c r="D306" t="s">
        <v>73</v>
      </c>
      <c r="E306" t="s">
        <v>53</v>
      </c>
      <c r="F306" t="s">
        <v>44</v>
      </c>
      <c r="G306" t="s">
        <v>18</v>
      </c>
      <c r="H306">
        <v>10096</v>
      </c>
      <c r="I306" t="s">
        <v>36</v>
      </c>
      <c r="J306">
        <v>0.3</v>
      </c>
      <c r="K306">
        <v>9000</v>
      </c>
      <c r="L306" s="5" t="s">
        <v>129</v>
      </c>
      <c r="M306" t="str">
        <f t="shared" si="4"/>
        <v>UI UX Design</v>
      </c>
    </row>
    <row r="307" spans="1:13" x14ac:dyDescent="0.3">
      <c r="A307" t="s">
        <v>539</v>
      </c>
      <c r="B307" t="s">
        <v>319</v>
      </c>
      <c r="C307" t="s">
        <v>14</v>
      </c>
      <c r="D307" t="s">
        <v>15</v>
      </c>
      <c r="E307" t="s">
        <v>35</v>
      </c>
      <c r="F307" t="s">
        <v>44</v>
      </c>
      <c r="G307" t="s">
        <v>28</v>
      </c>
      <c r="H307">
        <v>12951</v>
      </c>
      <c r="I307" t="s">
        <v>29</v>
      </c>
      <c r="K307">
        <v>14000</v>
      </c>
      <c r="L307" s="5" t="s">
        <v>20</v>
      </c>
      <c r="M307" t="str">
        <f t="shared" si="4"/>
        <v>Analytics</v>
      </c>
    </row>
    <row r="308" spans="1:13" x14ac:dyDescent="0.3">
      <c r="A308" t="s">
        <v>540</v>
      </c>
      <c r="B308" t="s">
        <v>407</v>
      </c>
      <c r="C308" t="s">
        <v>14</v>
      </c>
      <c r="D308" t="s">
        <v>15</v>
      </c>
      <c r="E308" t="s">
        <v>35</v>
      </c>
      <c r="F308" t="s">
        <v>17</v>
      </c>
      <c r="G308" t="s">
        <v>18</v>
      </c>
      <c r="H308">
        <v>15825</v>
      </c>
      <c r="I308" t="s">
        <v>23</v>
      </c>
      <c r="J308">
        <v>0.1</v>
      </c>
      <c r="K308">
        <v>14000</v>
      </c>
      <c r="L308" s="5" t="s">
        <v>62</v>
      </c>
      <c r="M308" t="str">
        <f t="shared" si="4"/>
        <v>Analytics</v>
      </c>
    </row>
    <row r="309" spans="1:13" x14ac:dyDescent="0.3">
      <c r="A309" t="s">
        <v>541</v>
      </c>
      <c r="B309" t="s">
        <v>181</v>
      </c>
      <c r="C309" t="s">
        <v>72</v>
      </c>
      <c r="D309" t="s">
        <v>73</v>
      </c>
      <c r="E309" t="s">
        <v>35</v>
      </c>
      <c r="F309" t="s">
        <v>44</v>
      </c>
      <c r="G309" t="s">
        <v>40</v>
      </c>
      <c r="H309">
        <v>10591</v>
      </c>
      <c r="I309" t="s">
        <v>23</v>
      </c>
      <c r="J309">
        <v>0.1</v>
      </c>
      <c r="K309">
        <v>9000</v>
      </c>
      <c r="L309" s="6">
        <v>45292</v>
      </c>
      <c r="M309" t="str">
        <f t="shared" si="4"/>
        <v>UI UX Design</v>
      </c>
    </row>
    <row r="310" spans="1:13" x14ac:dyDescent="0.3">
      <c r="A310" t="s">
        <v>542</v>
      </c>
      <c r="B310" t="s">
        <v>139</v>
      </c>
      <c r="C310" t="s">
        <v>14</v>
      </c>
      <c r="D310" t="s">
        <v>15</v>
      </c>
      <c r="E310" t="s">
        <v>53</v>
      </c>
      <c r="F310" t="s">
        <v>17</v>
      </c>
      <c r="G310" t="s">
        <v>40</v>
      </c>
      <c r="H310">
        <v>14626</v>
      </c>
      <c r="I310" t="s">
        <v>29</v>
      </c>
      <c r="K310">
        <v>14000</v>
      </c>
      <c r="L310" s="6">
        <v>45353</v>
      </c>
      <c r="M310" t="str">
        <f t="shared" si="4"/>
        <v>Analytics</v>
      </c>
    </row>
    <row r="311" spans="1:13" x14ac:dyDescent="0.3">
      <c r="A311" t="s">
        <v>543</v>
      </c>
      <c r="B311" t="s">
        <v>544</v>
      </c>
      <c r="C311" t="s">
        <v>72</v>
      </c>
      <c r="D311" t="s">
        <v>73</v>
      </c>
      <c r="E311" t="s">
        <v>53</v>
      </c>
      <c r="F311" t="s">
        <v>27</v>
      </c>
      <c r="G311" t="s">
        <v>18</v>
      </c>
      <c r="H311">
        <v>8354</v>
      </c>
      <c r="I311" t="s">
        <v>19</v>
      </c>
      <c r="J311">
        <v>0.2</v>
      </c>
      <c r="K311">
        <v>9000</v>
      </c>
      <c r="L311" s="5" t="s">
        <v>373</v>
      </c>
      <c r="M311" t="str">
        <f t="shared" si="4"/>
        <v>UI UX Design</v>
      </c>
    </row>
    <row r="312" spans="1:13" x14ac:dyDescent="0.3">
      <c r="A312" t="s">
        <v>545</v>
      </c>
      <c r="B312" t="s">
        <v>367</v>
      </c>
      <c r="C312" t="s">
        <v>33</v>
      </c>
      <c r="D312" t="s">
        <v>34</v>
      </c>
      <c r="E312" t="s">
        <v>16</v>
      </c>
      <c r="F312" t="s">
        <v>27</v>
      </c>
      <c r="G312" t="s">
        <v>18</v>
      </c>
      <c r="H312">
        <v>18017</v>
      </c>
      <c r="I312" t="s">
        <v>36</v>
      </c>
      <c r="J312">
        <v>0.3</v>
      </c>
      <c r="K312">
        <v>17000</v>
      </c>
      <c r="L312" s="5" t="s">
        <v>158</v>
      </c>
      <c r="M312" t="str">
        <f t="shared" si="4"/>
        <v>Development</v>
      </c>
    </row>
    <row r="313" spans="1:13" x14ac:dyDescent="0.3">
      <c r="A313" t="s">
        <v>546</v>
      </c>
      <c r="B313" t="s">
        <v>139</v>
      </c>
      <c r="C313" t="s">
        <v>51</v>
      </c>
      <c r="D313" t="s">
        <v>52</v>
      </c>
      <c r="E313" t="s">
        <v>35</v>
      </c>
      <c r="F313" t="s">
        <v>44</v>
      </c>
      <c r="G313" t="s">
        <v>28</v>
      </c>
      <c r="H313">
        <v>14674</v>
      </c>
      <c r="K313">
        <v>13000</v>
      </c>
      <c r="L313" s="5" t="s">
        <v>162</v>
      </c>
      <c r="M313" t="str">
        <f t="shared" si="4"/>
        <v>Data Science</v>
      </c>
    </row>
    <row r="314" spans="1:13" x14ac:dyDescent="0.3">
      <c r="A314" t="s">
        <v>547</v>
      </c>
      <c r="B314" t="s">
        <v>548</v>
      </c>
      <c r="C314" t="s">
        <v>33</v>
      </c>
      <c r="D314" t="s">
        <v>34</v>
      </c>
      <c r="E314" t="s">
        <v>35</v>
      </c>
      <c r="F314" t="s">
        <v>17</v>
      </c>
      <c r="G314" t="s">
        <v>28</v>
      </c>
      <c r="H314">
        <v>15390</v>
      </c>
      <c r="I314" t="s">
        <v>19</v>
      </c>
      <c r="J314">
        <v>0.2</v>
      </c>
      <c r="K314">
        <v>17000</v>
      </c>
      <c r="L314" s="6">
        <v>45536</v>
      </c>
      <c r="M314" t="str">
        <f t="shared" si="4"/>
        <v>Development</v>
      </c>
    </row>
    <row r="315" spans="1:13" x14ac:dyDescent="0.3">
      <c r="A315" t="s">
        <v>549</v>
      </c>
      <c r="B315" t="s">
        <v>219</v>
      </c>
      <c r="C315" t="s">
        <v>51</v>
      </c>
      <c r="D315" t="s">
        <v>52</v>
      </c>
      <c r="E315" t="s">
        <v>35</v>
      </c>
      <c r="F315" t="s">
        <v>17</v>
      </c>
      <c r="G315" t="s">
        <v>40</v>
      </c>
      <c r="H315">
        <v>11964</v>
      </c>
      <c r="K315">
        <v>13000</v>
      </c>
      <c r="L315" s="5" t="s">
        <v>198</v>
      </c>
      <c r="M315" t="str">
        <f t="shared" si="4"/>
        <v>Data Science</v>
      </c>
    </row>
    <row r="316" spans="1:13" x14ac:dyDescent="0.3">
      <c r="A316" t="s">
        <v>550</v>
      </c>
      <c r="B316" t="s">
        <v>152</v>
      </c>
      <c r="C316" t="s">
        <v>33</v>
      </c>
      <c r="D316" t="s">
        <v>34</v>
      </c>
      <c r="E316" t="s">
        <v>16</v>
      </c>
      <c r="F316" t="s">
        <v>44</v>
      </c>
      <c r="G316" t="s">
        <v>28</v>
      </c>
      <c r="H316">
        <v>15046</v>
      </c>
      <c r="I316" t="s">
        <v>36</v>
      </c>
      <c r="J316">
        <v>0.3</v>
      </c>
      <c r="K316">
        <v>17000</v>
      </c>
      <c r="L316" s="6">
        <v>45598</v>
      </c>
      <c r="M316" t="str">
        <f t="shared" si="4"/>
        <v>Development</v>
      </c>
    </row>
    <row r="317" spans="1:13" x14ac:dyDescent="0.3">
      <c r="A317" t="s">
        <v>551</v>
      </c>
      <c r="B317" t="s">
        <v>552</v>
      </c>
      <c r="C317" t="s">
        <v>51</v>
      </c>
      <c r="D317" t="s">
        <v>52</v>
      </c>
      <c r="E317" t="s">
        <v>35</v>
      </c>
      <c r="F317" t="s">
        <v>44</v>
      </c>
      <c r="G317" t="s">
        <v>18</v>
      </c>
      <c r="H317">
        <v>12906</v>
      </c>
      <c r="I317" t="s">
        <v>36</v>
      </c>
      <c r="J317">
        <v>0.3</v>
      </c>
      <c r="K317">
        <v>13000</v>
      </c>
      <c r="L317" s="6">
        <v>45597</v>
      </c>
      <c r="M317" t="str">
        <f t="shared" si="4"/>
        <v>Data Science</v>
      </c>
    </row>
    <row r="318" spans="1:13" x14ac:dyDescent="0.3">
      <c r="A318" t="s">
        <v>553</v>
      </c>
      <c r="B318" t="s">
        <v>307</v>
      </c>
      <c r="C318" t="s">
        <v>33</v>
      </c>
      <c r="D318" t="s">
        <v>34</v>
      </c>
      <c r="E318" t="s">
        <v>16</v>
      </c>
      <c r="F318" t="s">
        <v>27</v>
      </c>
      <c r="G318" t="s">
        <v>28</v>
      </c>
      <c r="H318">
        <v>18752</v>
      </c>
      <c r="I318" t="s">
        <v>36</v>
      </c>
      <c r="J318">
        <v>0.3</v>
      </c>
      <c r="K318">
        <v>17000</v>
      </c>
      <c r="L318" s="5" t="s">
        <v>235</v>
      </c>
      <c r="M318" t="str">
        <f t="shared" si="4"/>
        <v>Development</v>
      </c>
    </row>
    <row r="319" spans="1:13" x14ac:dyDescent="0.3">
      <c r="A319" t="s">
        <v>554</v>
      </c>
      <c r="B319" t="s">
        <v>555</v>
      </c>
      <c r="C319" t="s">
        <v>51</v>
      </c>
      <c r="D319" t="s">
        <v>52</v>
      </c>
      <c r="E319" t="s">
        <v>35</v>
      </c>
      <c r="F319" t="s">
        <v>17</v>
      </c>
      <c r="G319" t="s">
        <v>18</v>
      </c>
      <c r="H319">
        <v>12863</v>
      </c>
      <c r="I319" t="s">
        <v>29</v>
      </c>
      <c r="K319">
        <v>13000</v>
      </c>
      <c r="L319" s="5" t="s">
        <v>235</v>
      </c>
      <c r="M319" t="str">
        <f t="shared" si="4"/>
        <v>Data Science</v>
      </c>
    </row>
    <row r="320" spans="1:13" x14ac:dyDescent="0.3">
      <c r="A320" t="s">
        <v>556</v>
      </c>
      <c r="B320" t="s">
        <v>119</v>
      </c>
      <c r="C320" t="s">
        <v>72</v>
      </c>
      <c r="D320" t="s">
        <v>73</v>
      </c>
      <c r="E320" t="s">
        <v>16</v>
      </c>
      <c r="F320" t="s">
        <v>44</v>
      </c>
      <c r="G320" t="s">
        <v>18</v>
      </c>
      <c r="H320">
        <v>10120</v>
      </c>
      <c r="I320" t="s">
        <v>19</v>
      </c>
      <c r="J320">
        <v>0.2</v>
      </c>
      <c r="K320">
        <v>9000</v>
      </c>
      <c r="L320" s="5" t="s">
        <v>106</v>
      </c>
      <c r="M320" t="str">
        <f t="shared" si="4"/>
        <v>UI UX Design</v>
      </c>
    </row>
    <row r="321" spans="1:13" x14ac:dyDescent="0.3">
      <c r="A321" t="s">
        <v>557</v>
      </c>
      <c r="B321" t="s">
        <v>558</v>
      </c>
      <c r="C321" t="s">
        <v>14</v>
      </c>
      <c r="D321" t="s">
        <v>15</v>
      </c>
      <c r="E321" t="s">
        <v>16</v>
      </c>
      <c r="F321" t="s">
        <v>17</v>
      </c>
      <c r="G321" t="s">
        <v>28</v>
      </c>
      <c r="H321">
        <v>14882</v>
      </c>
      <c r="I321" t="s">
        <v>36</v>
      </c>
      <c r="J321">
        <v>0.3</v>
      </c>
      <c r="K321">
        <v>14000</v>
      </c>
      <c r="L321" s="6">
        <v>45413</v>
      </c>
      <c r="M321" t="str">
        <f t="shared" si="4"/>
        <v>Analytics</v>
      </c>
    </row>
    <row r="322" spans="1:13" x14ac:dyDescent="0.3">
      <c r="A322" t="s">
        <v>559</v>
      </c>
      <c r="B322" t="s">
        <v>71</v>
      </c>
      <c r="C322" t="s">
        <v>14</v>
      </c>
      <c r="D322" t="s">
        <v>15</v>
      </c>
      <c r="E322" t="s">
        <v>35</v>
      </c>
      <c r="F322" t="s">
        <v>44</v>
      </c>
      <c r="G322" t="s">
        <v>28</v>
      </c>
      <c r="H322">
        <v>12828</v>
      </c>
      <c r="I322" t="s">
        <v>29</v>
      </c>
      <c r="K322">
        <v>14000</v>
      </c>
      <c r="L322" s="6">
        <v>45384</v>
      </c>
      <c r="M322" t="str">
        <f t="shared" si="4"/>
        <v>Analytics</v>
      </c>
    </row>
    <row r="323" spans="1:13" x14ac:dyDescent="0.3">
      <c r="A323" t="s">
        <v>560</v>
      </c>
      <c r="B323" t="s">
        <v>204</v>
      </c>
      <c r="C323" t="s">
        <v>33</v>
      </c>
      <c r="D323" t="s">
        <v>34</v>
      </c>
      <c r="E323" t="s">
        <v>16</v>
      </c>
      <c r="F323" t="s">
        <v>17</v>
      </c>
      <c r="G323" t="s">
        <v>18</v>
      </c>
      <c r="H323">
        <v>17786</v>
      </c>
      <c r="I323" t="s">
        <v>19</v>
      </c>
      <c r="J323">
        <v>0.2</v>
      </c>
      <c r="K323">
        <v>17000</v>
      </c>
      <c r="L323" s="5" t="s">
        <v>48</v>
      </c>
      <c r="M323" t="str">
        <f t="shared" ref="M323:M386" si="5">IF(D323="Data Analytics","Analytics",IF(D323="Full Stack Dev","Development",IF(D323="Data Science","Data Science",IF(D323="UI UX Design","UI UX Design",""))))</f>
        <v>Development</v>
      </c>
    </row>
    <row r="324" spans="1:13" x14ac:dyDescent="0.3">
      <c r="A324" t="s">
        <v>561</v>
      </c>
      <c r="B324" t="s">
        <v>392</v>
      </c>
      <c r="C324" t="s">
        <v>14</v>
      </c>
      <c r="D324" t="s">
        <v>15</v>
      </c>
      <c r="E324" t="s">
        <v>16</v>
      </c>
      <c r="F324" t="s">
        <v>17</v>
      </c>
      <c r="G324" t="s">
        <v>18</v>
      </c>
      <c r="H324">
        <v>13857</v>
      </c>
      <c r="I324" t="s">
        <v>19</v>
      </c>
      <c r="J324">
        <v>0.2</v>
      </c>
      <c r="K324">
        <v>14000</v>
      </c>
      <c r="L324" s="6">
        <v>45324</v>
      </c>
      <c r="M324" t="str">
        <f t="shared" si="5"/>
        <v>Analytics</v>
      </c>
    </row>
    <row r="325" spans="1:13" x14ac:dyDescent="0.3">
      <c r="A325" t="s">
        <v>562</v>
      </c>
      <c r="B325" t="s">
        <v>563</v>
      </c>
      <c r="C325" t="s">
        <v>14</v>
      </c>
      <c r="D325" t="s">
        <v>15</v>
      </c>
      <c r="E325" t="s">
        <v>16</v>
      </c>
      <c r="F325" t="s">
        <v>17</v>
      </c>
      <c r="G325" t="s">
        <v>28</v>
      </c>
      <c r="H325">
        <v>15305</v>
      </c>
      <c r="I325" t="s">
        <v>36</v>
      </c>
      <c r="J325">
        <v>0.3</v>
      </c>
      <c r="K325">
        <v>14000</v>
      </c>
      <c r="L325" s="5" t="s">
        <v>373</v>
      </c>
      <c r="M325" t="str">
        <f t="shared" si="5"/>
        <v>Analytics</v>
      </c>
    </row>
    <row r="326" spans="1:13" x14ac:dyDescent="0.3">
      <c r="A326" t="s">
        <v>564</v>
      </c>
      <c r="B326" t="s">
        <v>442</v>
      </c>
      <c r="C326" t="s">
        <v>33</v>
      </c>
      <c r="D326" t="s">
        <v>34</v>
      </c>
      <c r="E326" t="s">
        <v>35</v>
      </c>
      <c r="F326" t="s">
        <v>44</v>
      </c>
      <c r="G326" t="s">
        <v>18</v>
      </c>
      <c r="H326">
        <v>17368</v>
      </c>
      <c r="I326" t="s">
        <v>23</v>
      </c>
      <c r="J326">
        <v>0.1</v>
      </c>
      <c r="K326">
        <v>17000</v>
      </c>
      <c r="L326" s="6">
        <v>45352</v>
      </c>
      <c r="M326" t="str">
        <f t="shared" si="5"/>
        <v>Development</v>
      </c>
    </row>
    <row r="327" spans="1:13" x14ac:dyDescent="0.3">
      <c r="A327" t="s">
        <v>565</v>
      </c>
      <c r="B327" t="s">
        <v>510</v>
      </c>
      <c r="C327" t="s">
        <v>14</v>
      </c>
      <c r="D327" t="s">
        <v>15</v>
      </c>
      <c r="E327" t="s">
        <v>16</v>
      </c>
      <c r="F327" t="s">
        <v>27</v>
      </c>
      <c r="G327" t="s">
        <v>18</v>
      </c>
      <c r="H327">
        <v>15824</v>
      </c>
      <c r="K327">
        <v>14000</v>
      </c>
      <c r="L327" s="6">
        <v>45352</v>
      </c>
      <c r="M327" t="str">
        <f t="shared" si="5"/>
        <v>Analytics</v>
      </c>
    </row>
    <row r="328" spans="1:13" x14ac:dyDescent="0.3">
      <c r="A328" t="s">
        <v>566</v>
      </c>
      <c r="B328" t="s">
        <v>82</v>
      </c>
      <c r="C328" t="s">
        <v>51</v>
      </c>
      <c r="D328" t="s">
        <v>52</v>
      </c>
      <c r="E328" t="s">
        <v>35</v>
      </c>
      <c r="F328" t="s">
        <v>44</v>
      </c>
      <c r="G328" t="s">
        <v>28</v>
      </c>
      <c r="H328">
        <v>13645</v>
      </c>
      <c r="K328">
        <v>13000</v>
      </c>
      <c r="L328" s="5" t="s">
        <v>235</v>
      </c>
      <c r="M328" t="str">
        <f t="shared" si="5"/>
        <v>Data Science</v>
      </c>
    </row>
    <row r="329" spans="1:13" x14ac:dyDescent="0.3">
      <c r="A329" t="s">
        <v>567</v>
      </c>
      <c r="B329" t="s">
        <v>160</v>
      </c>
      <c r="C329" t="s">
        <v>72</v>
      </c>
      <c r="D329" t="s">
        <v>73</v>
      </c>
      <c r="E329" t="s">
        <v>53</v>
      </c>
      <c r="F329" t="s">
        <v>17</v>
      </c>
      <c r="G329" t="s">
        <v>18</v>
      </c>
      <c r="H329">
        <v>9796</v>
      </c>
      <c r="I329" t="s">
        <v>29</v>
      </c>
      <c r="K329">
        <v>9000</v>
      </c>
      <c r="L329" s="6">
        <v>45536</v>
      </c>
      <c r="M329" t="str">
        <f t="shared" si="5"/>
        <v>UI UX Design</v>
      </c>
    </row>
    <row r="330" spans="1:13" x14ac:dyDescent="0.3">
      <c r="A330" t="s">
        <v>568</v>
      </c>
      <c r="B330" t="s">
        <v>237</v>
      </c>
      <c r="C330" t="s">
        <v>33</v>
      </c>
      <c r="D330" t="s">
        <v>34</v>
      </c>
      <c r="E330" t="s">
        <v>35</v>
      </c>
      <c r="F330" t="s">
        <v>27</v>
      </c>
      <c r="G330" t="s">
        <v>28</v>
      </c>
      <c r="H330">
        <v>16609</v>
      </c>
      <c r="I330" t="s">
        <v>29</v>
      </c>
      <c r="K330">
        <v>17000</v>
      </c>
      <c r="L330" s="6">
        <v>45536</v>
      </c>
      <c r="M330" t="str">
        <f t="shared" si="5"/>
        <v>Development</v>
      </c>
    </row>
    <row r="331" spans="1:13" x14ac:dyDescent="0.3">
      <c r="A331" t="s">
        <v>569</v>
      </c>
      <c r="B331" t="s">
        <v>433</v>
      </c>
      <c r="C331" t="s">
        <v>14</v>
      </c>
      <c r="D331" t="s">
        <v>15</v>
      </c>
      <c r="E331" t="s">
        <v>35</v>
      </c>
      <c r="F331" t="s">
        <v>17</v>
      </c>
      <c r="G331" t="s">
        <v>40</v>
      </c>
      <c r="H331">
        <v>14758</v>
      </c>
      <c r="I331" t="s">
        <v>29</v>
      </c>
      <c r="K331">
        <v>14000</v>
      </c>
      <c r="L331" s="5" t="s">
        <v>69</v>
      </c>
      <c r="M331" t="str">
        <f t="shared" si="5"/>
        <v>Analytics</v>
      </c>
    </row>
    <row r="332" spans="1:13" x14ac:dyDescent="0.3">
      <c r="A332" t="s">
        <v>570</v>
      </c>
      <c r="B332" t="s">
        <v>424</v>
      </c>
      <c r="C332" t="s">
        <v>51</v>
      </c>
      <c r="D332" t="s">
        <v>52</v>
      </c>
      <c r="E332" t="s">
        <v>35</v>
      </c>
      <c r="F332" t="s">
        <v>17</v>
      </c>
      <c r="G332" t="s">
        <v>40</v>
      </c>
      <c r="H332">
        <v>11635</v>
      </c>
      <c r="I332" t="s">
        <v>36</v>
      </c>
      <c r="J332">
        <v>0.3</v>
      </c>
      <c r="K332">
        <v>13000</v>
      </c>
      <c r="L332" s="5" t="s">
        <v>85</v>
      </c>
      <c r="M332" t="str">
        <f t="shared" si="5"/>
        <v>Data Science</v>
      </c>
    </row>
    <row r="333" spans="1:13" x14ac:dyDescent="0.3">
      <c r="A333" t="s">
        <v>571</v>
      </c>
      <c r="B333" t="s">
        <v>293</v>
      </c>
      <c r="C333" t="s">
        <v>14</v>
      </c>
      <c r="D333" t="s">
        <v>15</v>
      </c>
      <c r="E333" t="s">
        <v>35</v>
      </c>
      <c r="F333" t="s">
        <v>44</v>
      </c>
      <c r="G333" t="s">
        <v>40</v>
      </c>
      <c r="H333">
        <v>14518</v>
      </c>
      <c r="I333" t="s">
        <v>23</v>
      </c>
      <c r="J333">
        <v>0.1</v>
      </c>
      <c r="K333">
        <v>14000</v>
      </c>
      <c r="L333" s="5" t="s">
        <v>109</v>
      </c>
      <c r="M333" t="str">
        <f t="shared" si="5"/>
        <v>Analytics</v>
      </c>
    </row>
    <row r="334" spans="1:13" x14ac:dyDescent="0.3">
      <c r="A334" t="s">
        <v>572</v>
      </c>
      <c r="B334" t="s">
        <v>262</v>
      </c>
      <c r="C334" t="s">
        <v>14</v>
      </c>
      <c r="D334" t="s">
        <v>15</v>
      </c>
      <c r="E334" t="s">
        <v>16</v>
      </c>
      <c r="F334" t="s">
        <v>27</v>
      </c>
      <c r="G334" t="s">
        <v>40</v>
      </c>
      <c r="H334">
        <v>14448</v>
      </c>
      <c r="I334" t="s">
        <v>23</v>
      </c>
      <c r="J334">
        <v>0.1</v>
      </c>
      <c r="K334">
        <v>14000</v>
      </c>
      <c r="L334" s="5" t="s">
        <v>109</v>
      </c>
      <c r="M334" t="str">
        <f t="shared" si="5"/>
        <v>Analytics</v>
      </c>
    </row>
    <row r="335" spans="1:13" x14ac:dyDescent="0.3">
      <c r="A335" t="s">
        <v>573</v>
      </c>
      <c r="B335" t="s">
        <v>500</v>
      </c>
      <c r="C335" t="s">
        <v>72</v>
      </c>
      <c r="D335" t="s">
        <v>73</v>
      </c>
      <c r="E335" t="s">
        <v>53</v>
      </c>
      <c r="F335" t="s">
        <v>27</v>
      </c>
      <c r="G335" t="s">
        <v>28</v>
      </c>
      <c r="H335">
        <v>7889</v>
      </c>
      <c r="I335" t="s">
        <v>23</v>
      </c>
      <c r="J335">
        <v>0.1</v>
      </c>
      <c r="K335">
        <v>9000</v>
      </c>
      <c r="L335" s="6">
        <v>45536</v>
      </c>
      <c r="M335" t="str">
        <f t="shared" si="5"/>
        <v>UI UX Design</v>
      </c>
    </row>
    <row r="336" spans="1:13" x14ac:dyDescent="0.3">
      <c r="A336" t="s">
        <v>574</v>
      </c>
      <c r="B336" t="s">
        <v>484</v>
      </c>
      <c r="C336" t="s">
        <v>51</v>
      </c>
      <c r="D336" t="s">
        <v>52</v>
      </c>
      <c r="E336" t="s">
        <v>16</v>
      </c>
      <c r="F336" t="s">
        <v>44</v>
      </c>
      <c r="G336" t="s">
        <v>40</v>
      </c>
      <c r="H336">
        <v>13365</v>
      </c>
      <c r="I336" t="s">
        <v>29</v>
      </c>
      <c r="K336">
        <v>13000</v>
      </c>
      <c r="L336" s="5" t="s">
        <v>326</v>
      </c>
      <c r="M336" t="str">
        <f t="shared" si="5"/>
        <v>Data Science</v>
      </c>
    </row>
    <row r="337" spans="1:13" x14ac:dyDescent="0.3">
      <c r="A337" t="s">
        <v>575</v>
      </c>
      <c r="B337" t="s">
        <v>237</v>
      </c>
      <c r="C337" t="s">
        <v>33</v>
      </c>
      <c r="D337" t="s">
        <v>34</v>
      </c>
      <c r="E337" t="s">
        <v>35</v>
      </c>
      <c r="F337" t="s">
        <v>17</v>
      </c>
      <c r="G337" t="s">
        <v>18</v>
      </c>
      <c r="H337">
        <v>17704</v>
      </c>
      <c r="I337" t="s">
        <v>29</v>
      </c>
      <c r="K337">
        <v>17000</v>
      </c>
      <c r="L337" s="5" t="s">
        <v>101</v>
      </c>
      <c r="M337" t="str">
        <f t="shared" si="5"/>
        <v>Development</v>
      </c>
    </row>
    <row r="338" spans="1:13" x14ac:dyDescent="0.3">
      <c r="A338" t="s">
        <v>576</v>
      </c>
      <c r="B338" t="s">
        <v>471</v>
      </c>
      <c r="C338" t="s">
        <v>33</v>
      </c>
      <c r="D338" t="s">
        <v>34</v>
      </c>
      <c r="E338" t="s">
        <v>35</v>
      </c>
      <c r="F338" t="s">
        <v>44</v>
      </c>
      <c r="G338" t="s">
        <v>28</v>
      </c>
      <c r="H338">
        <v>18603</v>
      </c>
      <c r="I338" t="s">
        <v>19</v>
      </c>
      <c r="J338">
        <v>0.2</v>
      </c>
      <c r="K338">
        <v>17000</v>
      </c>
      <c r="L338" s="6">
        <v>45567</v>
      </c>
      <c r="M338" t="str">
        <f t="shared" si="5"/>
        <v>Development</v>
      </c>
    </row>
    <row r="339" spans="1:13" x14ac:dyDescent="0.3">
      <c r="A339" t="s">
        <v>577</v>
      </c>
      <c r="B339" t="s">
        <v>105</v>
      </c>
      <c r="C339" t="s">
        <v>72</v>
      </c>
      <c r="D339" t="s">
        <v>73</v>
      </c>
      <c r="E339" t="s">
        <v>35</v>
      </c>
      <c r="F339" t="s">
        <v>17</v>
      </c>
      <c r="G339" t="s">
        <v>28</v>
      </c>
      <c r="H339">
        <v>9749</v>
      </c>
      <c r="K339">
        <v>9000</v>
      </c>
      <c r="L339" s="5" t="s">
        <v>158</v>
      </c>
      <c r="M339" t="str">
        <f t="shared" si="5"/>
        <v>UI UX Design</v>
      </c>
    </row>
    <row r="340" spans="1:13" x14ac:dyDescent="0.3">
      <c r="A340" t="s">
        <v>578</v>
      </c>
      <c r="B340" t="s">
        <v>250</v>
      </c>
      <c r="C340" t="s">
        <v>72</v>
      </c>
      <c r="D340" t="s">
        <v>73</v>
      </c>
      <c r="E340" t="s">
        <v>53</v>
      </c>
      <c r="F340" t="s">
        <v>27</v>
      </c>
      <c r="G340" t="s">
        <v>40</v>
      </c>
      <c r="H340">
        <v>8541</v>
      </c>
      <c r="I340" t="s">
        <v>19</v>
      </c>
      <c r="J340">
        <v>0.2</v>
      </c>
      <c r="K340">
        <v>9000</v>
      </c>
      <c r="L340" s="5" t="s">
        <v>198</v>
      </c>
      <c r="M340" t="str">
        <f t="shared" si="5"/>
        <v>UI UX Design</v>
      </c>
    </row>
    <row r="341" spans="1:13" x14ac:dyDescent="0.3">
      <c r="A341" t="s">
        <v>579</v>
      </c>
      <c r="B341" t="s">
        <v>580</v>
      </c>
      <c r="C341" t="s">
        <v>51</v>
      </c>
      <c r="D341" t="s">
        <v>52</v>
      </c>
      <c r="E341" t="s">
        <v>35</v>
      </c>
      <c r="F341" t="s">
        <v>17</v>
      </c>
      <c r="G341" t="s">
        <v>28</v>
      </c>
      <c r="H341">
        <v>11591</v>
      </c>
      <c r="K341">
        <v>13000</v>
      </c>
      <c r="L341" s="5" t="s">
        <v>333</v>
      </c>
      <c r="M341" t="str">
        <f t="shared" si="5"/>
        <v>Data Science</v>
      </c>
    </row>
    <row r="342" spans="1:13" x14ac:dyDescent="0.3">
      <c r="A342" t="s">
        <v>581</v>
      </c>
      <c r="B342" t="s">
        <v>194</v>
      </c>
      <c r="C342" t="s">
        <v>72</v>
      </c>
      <c r="D342" t="s">
        <v>73</v>
      </c>
      <c r="E342" t="s">
        <v>53</v>
      </c>
      <c r="F342" t="s">
        <v>44</v>
      </c>
      <c r="G342" t="s">
        <v>28</v>
      </c>
      <c r="H342">
        <v>7549</v>
      </c>
      <c r="K342">
        <v>9000</v>
      </c>
      <c r="L342" s="5" t="s">
        <v>109</v>
      </c>
      <c r="M342" t="str">
        <f t="shared" si="5"/>
        <v>UI UX Design</v>
      </c>
    </row>
    <row r="343" spans="1:13" x14ac:dyDescent="0.3">
      <c r="A343" t="s">
        <v>582</v>
      </c>
      <c r="B343" t="s">
        <v>322</v>
      </c>
      <c r="C343" t="s">
        <v>33</v>
      </c>
      <c r="D343" t="s">
        <v>34</v>
      </c>
      <c r="E343" t="s">
        <v>16</v>
      </c>
      <c r="F343" t="s">
        <v>27</v>
      </c>
      <c r="G343" t="s">
        <v>40</v>
      </c>
      <c r="H343">
        <v>18469</v>
      </c>
      <c r="I343" t="s">
        <v>36</v>
      </c>
      <c r="J343">
        <v>0.3</v>
      </c>
      <c r="K343">
        <v>17000</v>
      </c>
      <c r="L343" s="6">
        <v>45444</v>
      </c>
      <c r="M343" t="str">
        <f t="shared" si="5"/>
        <v>Development</v>
      </c>
    </row>
    <row r="344" spans="1:13" x14ac:dyDescent="0.3">
      <c r="A344" t="s">
        <v>583</v>
      </c>
      <c r="B344" t="s">
        <v>584</v>
      </c>
      <c r="C344" t="s">
        <v>51</v>
      </c>
      <c r="D344" t="s">
        <v>52</v>
      </c>
      <c r="E344" t="s">
        <v>35</v>
      </c>
      <c r="F344" t="s">
        <v>17</v>
      </c>
      <c r="G344" t="s">
        <v>40</v>
      </c>
      <c r="H344">
        <v>13759</v>
      </c>
      <c r="I344" t="s">
        <v>29</v>
      </c>
      <c r="K344">
        <v>13000</v>
      </c>
      <c r="L344" s="6">
        <v>45506</v>
      </c>
      <c r="M344" t="str">
        <f t="shared" si="5"/>
        <v>Data Science</v>
      </c>
    </row>
    <row r="345" spans="1:13" x14ac:dyDescent="0.3">
      <c r="A345" t="s">
        <v>585</v>
      </c>
      <c r="B345" t="s">
        <v>150</v>
      </c>
      <c r="C345" t="s">
        <v>14</v>
      </c>
      <c r="D345" t="s">
        <v>15</v>
      </c>
      <c r="E345" t="s">
        <v>35</v>
      </c>
      <c r="F345" t="s">
        <v>44</v>
      </c>
      <c r="G345" t="s">
        <v>28</v>
      </c>
      <c r="H345">
        <v>14750</v>
      </c>
      <c r="I345" t="s">
        <v>29</v>
      </c>
      <c r="K345">
        <v>14000</v>
      </c>
      <c r="L345" s="5" t="s">
        <v>24</v>
      </c>
      <c r="M345" t="str">
        <f t="shared" si="5"/>
        <v>Analytics</v>
      </c>
    </row>
    <row r="346" spans="1:13" x14ac:dyDescent="0.3">
      <c r="A346" t="s">
        <v>586</v>
      </c>
      <c r="B346" t="s">
        <v>244</v>
      </c>
      <c r="C346" t="s">
        <v>33</v>
      </c>
      <c r="D346" t="s">
        <v>34</v>
      </c>
      <c r="E346" t="s">
        <v>53</v>
      </c>
      <c r="F346" t="s">
        <v>27</v>
      </c>
      <c r="G346" t="s">
        <v>18</v>
      </c>
      <c r="H346">
        <v>18838</v>
      </c>
      <c r="I346" t="s">
        <v>19</v>
      </c>
      <c r="J346">
        <v>0.2</v>
      </c>
      <c r="K346">
        <v>17000</v>
      </c>
      <c r="L346" s="5" t="s">
        <v>20</v>
      </c>
      <c r="M346" t="str">
        <f t="shared" si="5"/>
        <v>Development</v>
      </c>
    </row>
    <row r="347" spans="1:13" x14ac:dyDescent="0.3">
      <c r="A347" t="s">
        <v>587</v>
      </c>
      <c r="B347" t="s">
        <v>202</v>
      </c>
      <c r="C347" t="s">
        <v>72</v>
      </c>
      <c r="D347" t="s">
        <v>73</v>
      </c>
      <c r="E347" t="s">
        <v>35</v>
      </c>
      <c r="F347" t="s">
        <v>44</v>
      </c>
      <c r="G347" t="s">
        <v>28</v>
      </c>
      <c r="H347">
        <v>9882</v>
      </c>
      <c r="I347" t="s">
        <v>19</v>
      </c>
      <c r="J347">
        <v>0.2</v>
      </c>
      <c r="K347">
        <v>9000</v>
      </c>
      <c r="L347" s="5" t="s">
        <v>132</v>
      </c>
      <c r="M347" t="str">
        <f t="shared" si="5"/>
        <v>UI UX Design</v>
      </c>
    </row>
    <row r="348" spans="1:13" x14ac:dyDescent="0.3">
      <c r="A348" t="s">
        <v>588</v>
      </c>
      <c r="B348" t="s">
        <v>589</v>
      </c>
      <c r="C348" t="s">
        <v>33</v>
      </c>
      <c r="D348" t="s">
        <v>34</v>
      </c>
      <c r="E348" t="s">
        <v>53</v>
      </c>
      <c r="F348" t="s">
        <v>17</v>
      </c>
      <c r="G348" t="s">
        <v>40</v>
      </c>
      <c r="H348">
        <v>17185</v>
      </c>
      <c r="I348" t="s">
        <v>36</v>
      </c>
      <c r="J348">
        <v>0.3</v>
      </c>
      <c r="K348">
        <v>17000</v>
      </c>
      <c r="L348" s="5" t="s">
        <v>208</v>
      </c>
      <c r="M348" t="str">
        <f t="shared" si="5"/>
        <v>Development</v>
      </c>
    </row>
    <row r="349" spans="1:13" x14ac:dyDescent="0.3">
      <c r="A349" t="s">
        <v>590</v>
      </c>
      <c r="B349" t="s">
        <v>152</v>
      </c>
      <c r="C349" t="s">
        <v>72</v>
      </c>
      <c r="D349" t="s">
        <v>73</v>
      </c>
      <c r="E349" t="s">
        <v>53</v>
      </c>
      <c r="F349" t="s">
        <v>27</v>
      </c>
      <c r="G349" t="s">
        <v>28</v>
      </c>
      <c r="H349">
        <v>8923</v>
      </c>
      <c r="I349" t="s">
        <v>36</v>
      </c>
      <c r="J349">
        <v>0.3</v>
      </c>
      <c r="K349">
        <v>9000</v>
      </c>
      <c r="L349" s="5" t="s">
        <v>333</v>
      </c>
      <c r="M349" t="str">
        <f t="shared" si="5"/>
        <v>UI UX Design</v>
      </c>
    </row>
    <row r="350" spans="1:13" x14ac:dyDescent="0.3">
      <c r="A350" t="s">
        <v>591</v>
      </c>
      <c r="B350" t="s">
        <v>427</v>
      </c>
      <c r="C350" t="s">
        <v>33</v>
      </c>
      <c r="D350" t="s">
        <v>34</v>
      </c>
      <c r="E350" t="s">
        <v>53</v>
      </c>
      <c r="F350" t="s">
        <v>27</v>
      </c>
      <c r="G350" t="s">
        <v>28</v>
      </c>
      <c r="H350">
        <v>18539</v>
      </c>
      <c r="I350" t="s">
        <v>19</v>
      </c>
      <c r="J350">
        <v>0.2</v>
      </c>
      <c r="K350">
        <v>17000</v>
      </c>
      <c r="L350" s="5" t="s">
        <v>20</v>
      </c>
      <c r="M350" t="str">
        <f t="shared" si="5"/>
        <v>Development</v>
      </c>
    </row>
    <row r="351" spans="1:13" x14ac:dyDescent="0.3">
      <c r="A351" t="s">
        <v>592</v>
      </c>
      <c r="B351" t="s">
        <v>593</v>
      </c>
      <c r="C351" t="s">
        <v>33</v>
      </c>
      <c r="D351" t="s">
        <v>34</v>
      </c>
      <c r="E351" t="s">
        <v>16</v>
      </c>
      <c r="F351" t="s">
        <v>44</v>
      </c>
      <c r="G351" t="s">
        <v>28</v>
      </c>
      <c r="H351">
        <v>17949</v>
      </c>
      <c r="K351">
        <v>17000</v>
      </c>
      <c r="L351" s="5" t="s">
        <v>117</v>
      </c>
      <c r="M351" t="str">
        <f t="shared" si="5"/>
        <v>Development</v>
      </c>
    </row>
    <row r="352" spans="1:13" x14ac:dyDescent="0.3">
      <c r="A352" t="s">
        <v>594</v>
      </c>
      <c r="B352" t="s">
        <v>39</v>
      </c>
      <c r="C352" t="s">
        <v>33</v>
      </c>
      <c r="D352" t="s">
        <v>34</v>
      </c>
      <c r="E352" t="s">
        <v>35</v>
      </c>
      <c r="F352" t="s">
        <v>17</v>
      </c>
      <c r="G352" t="s">
        <v>28</v>
      </c>
      <c r="H352">
        <v>18413</v>
      </c>
      <c r="I352" t="s">
        <v>19</v>
      </c>
      <c r="J352">
        <v>0.2</v>
      </c>
      <c r="K352">
        <v>17000</v>
      </c>
      <c r="L352" s="6">
        <v>45293</v>
      </c>
      <c r="M352" t="str">
        <f t="shared" si="5"/>
        <v>Development</v>
      </c>
    </row>
    <row r="353" spans="1:13" x14ac:dyDescent="0.3">
      <c r="A353" t="s">
        <v>595</v>
      </c>
      <c r="B353" t="s">
        <v>234</v>
      </c>
      <c r="C353" t="s">
        <v>33</v>
      </c>
      <c r="D353" t="s">
        <v>34</v>
      </c>
      <c r="E353" t="s">
        <v>53</v>
      </c>
      <c r="F353" t="s">
        <v>17</v>
      </c>
      <c r="G353" t="s">
        <v>28</v>
      </c>
      <c r="H353">
        <v>17628</v>
      </c>
      <c r="K353">
        <v>17000</v>
      </c>
      <c r="L353" s="5" t="s">
        <v>192</v>
      </c>
      <c r="M353" t="str">
        <f t="shared" si="5"/>
        <v>Development</v>
      </c>
    </row>
    <row r="354" spans="1:13" x14ac:dyDescent="0.3">
      <c r="A354" t="s">
        <v>596</v>
      </c>
      <c r="B354" t="s">
        <v>313</v>
      </c>
      <c r="C354" t="s">
        <v>33</v>
      </c>
      <c r="D354" t="s">
        <v>34</v>
      </c>
      <c r="E354" t="s">
        <v>35</v>
      </c>
      <c r="F354" t="s">
        <v>27</v>
      </c>
      <c r="G354" t="s">
        <v>28</v>
      </c>
      <c r="H354">
        <v>17238</v>
      </c>
      <c r="K354">
        <v>17000</v>
      </c>
      <c r="L354" s="6">
        <v>45627</v>
      </c>
      <c r="M354" t="str">
        <f t="shared" si="5"/>
        <v>Development</v>
      </c>
    </row>
    <row r="355" spans="1:13" x14ac:dyDescent="0.3">
      <c r="A355" t="s">
        <v>597</v>
      </c>
      <c r="B355" t="s">
        <v>98</v>
      </c>
      <c r="C355" t="s">
        <v>14</v>
      </c>
      <c r="D355" t="s">
        <v>15</v>
      </c>
      <c r="E355" t="s">
        <v>16</v>
      </c>
      <c r="F355" t="s">
        <v>27</v>
      </c>
      <c r="G355" t="s">
        <v>18</v>
      </c>
      <c r="H355">
        <v>15871</v>
      </c>
      <c r="I355" t="s">
        <v>23</v>
      </c>
      <c r="J355">
        <v>0.1</v>
      </c>
      <c r="K355">
        <v>14000</v>
      </c>
      <c r="L355" s="5" t="s">
        <v>198</v>
      </c>
      <c r="M355" t="str">
        <f t="shared" si="5"/>
        <v>Analytics</v>
      </c>
    </row>
    <row r="356" spans="1:13" x14ac:dyDescent="0.3">
      <c r="A356" t="s">
        <v>598</v>
      </c>
      <c r="B356" t="s">
        <v>442</v>
      </c>
      <c r="C356" t="s">
        <v>51</v>
      </c>
      <c r="D356" t="s">
        <v>52</v>
      </c>
      <c r="E356" t="s">
        <v>16</v>
      </c>
      <c r="F356" t="s">
        <v>27</v>
      </c>
      <c r="G356" t="s">
        <v>18</v>
      </c>
      <c r="H356">
        <v>13896</v>
      </c>
      <c r="I356" t="s">
        <v>19</v>
      </c>
      <c r="J356">
        <v>0.2</v>
      </c>
      <c r="K356">
        <v>13000</v>
      </c>
      <c r="L356" s="6">
        <v>45292</v>
      </c>
      <c r="M356" t="str">
        <f t="shared" si="5"/>
        <v>Data Science</v>
      </c>
    </row>
    <row r="357" spans="1:13" x14ac:dyDescent="0.3">
      <c r="A357" t="s">
        <v>599</v>
      </c>
      <c r="B357" t="s">
        <v>26</v>
      </c>
      <c r="C357" t="s">
        <v>72</v>
      </c>
      <c r="D357" t="s">
        <v>73</v>
      </c>
      <c r="E357" t="s">
        <v>53</v>
      </c>
      <c r="F357" t="s">
        <v>27</v>
      </c>
      <c r="G357" t="s">
        <v>28</v>
      </c>
      <c r="H357">
        <v>9612</v>
      </c>
      <c r="I357" t="s">
        <v>29</v>
      </c>
      <c r="K357">
        <v>9000</v>
      </c>
      <c r="L357" s="5" t="s">
        <v>333</v>
      </c>
      <c r="M357" t="str">
        <f t="shared" si="5"/>
        <v>UI UX Design</v>
      </c>
    </row>
    <row r="358" spans="1:13" x14ac:dyDescent="0.3">
      <c r="A358" t="s">
        <v>600</v>
      </c>
      <c r="B358" t="s">
        <v>367</v>
      </c>
      <c r="C358" t="s">
        <v>72</v>
      </c>
      <c r="D358" t="s">
        <v>73</v>
      </c>
      <c r="E358" t="s">
        <v>35</v>
      </c>
      <c r="F358" t="s">
        <v>27</v>
      </c>
      <c r="G358" t="s">
        <v>28</v>
      </c>
      <c r="H358">
        <v>9259</v>
      </c>
      <c r="K358">
        <v>9000</v>
      </c>
      <c r="L358" s="6">
        <v>45292</v>
      </c>
      <c r="M358" t="str">
        <f t="shared" si="5"/>
        <v>UI UX Design</v>
      </c>
    </row>
    <row r="359" spans="1:13" x14ac:dyDescent="0.3">
      <c r="A359" t="s">
        <v>601</v>
      </c>
      <c r="B359" t="s">
        <v>194</v>
      </c>
      <c r="C359" t="s">
        <v>33</v>
      </c>
      <c r="D359" t="s">
        <v>34</v>
      </c>
      <c r="E359" t="s">
        <v>16</v>
      </c>
      <c r="F359" t="s">
        <v>17</v>
      </c>
      <c r="G359" t="s">
        <v>18</v>
      </c>
      <c r="H359">
        <v>17057</v>
      </c>
      <c r="K359">
        <v>17000</v>
      </c>
      <c r="L359" s="5" t="s">
        <v>230</v>
      </c>
      <c r="M359" t="str">
        <f t="shared" si="5"/>
        <v>Development</v>
      </c>
    </row>
    <row r="360" spans="1:13" x14ac:dyDescent="0.3">
      <c r="A360" t="s">
        <v>602</v>
      </c>
      <c r="B360" t="s">
        <v>141</v>
      </c>
      <c r="C360" t="s">
        <v>14</v>
      </c>
      <c r="D360" t="s">
        <v>15</v>
      </c>
      <c r="E360" t="s">
        <v>35</v>
      </c>
      <c r="F360" t="s">
        <v>44</v>
      </c>
      <c r="G360" t="s">
        <v>18</v>
      </c>
      <c r="H360">
        <v>12987</v>
      </c>
      <c r="I360" t="s">
        <v>19</v>
      </c>
      <c r="J360">
        <v>0.2</v>
      </c>
      <c r="K360">
        <v>14000</v>
      </c>
      <c r="L360" s="6">
        <v>45537</v>
      </c>
      <c r="M360" t="str">
        <f t="shared" si="5"/>
        <v>Analytics</v>
      </c>
    </row>
    <row r="361" spans="1:13" x14ac:dyDescent="0.3">
      <c r="A361" t="s">
        <v>603</v>
      </c>
      <c r="B361" t="s">
        <v>484</v>
      </c>
      <c r="C361" t="s">
        <v>33</v>
      </c>
      <c r="D361" t="s">
        <v>34</v>
      </c>
      <c r="E361" t="s">
        <v>53</v>
      </c>
      <c r="F361" t="s">
        <v>17</v>
      </c>
      <c r="G361" t="s">
        <v>18</v>
      </c>
      <c r="H361">
        <v>16528</v>
      </c>
      <c r="K361">
        <v>17000</v>
      </c>
      <c r="L361" s="5" t="s">
        <v>192</v>
      </c>
      <c r="M361" t="str">
        <f t="shared" si="5"/>
        <v>Development</v>
      </c>
    </row>
    <row r="362" spans="1:13" x14ac:dyDescent="0.3">
      <c r="A362" t="s">
        <v>604</v>
      </c>
      <c r="B362" t="s">
        <v>555</v>
      </c>
      <c r="C362" t="s">
        <v>51</v>
      </c>
      <c r="D362" t="s">
        <v>52</v>
      </c>
      <c r="E362" t="s">
        <v>53</v>
      </c>
      <c r="F362" t="s">
        <v>44</v>
      </c>
      <c r="G362" t="s">
        <v>18</v>
      </c>
      <c r="H362">
        <v>13677</v>
      </c>
      <c r="I362" t="s">
        <v>23</v>
      </c>
      <c r="J362">
        <v>0.1</v>
      </c>
      <c r="K362">
        <v>13000</v>
      </c>
      <c r="L362" s="6">
        <v>45444</v>
      </c>
      <c r="M362" t="str">
        <f t="shared" si="5"/>
        <v>Data Science</v>
      </c>
    </row>
    <row r="363" spans="1:13" x14ac:dyDescent="0.3">
      <c r="A363" t="s">
        <v>605</v>
      </c>
      <c r="B363" t="s">
        <v>206</v>
      </c>
      <c r="C363" t="s">
        <v>72</v>
      </c>
      <c r="D363" t="s">
        <v>73</v>
      </c>
      <c r="E363" t="s">
        <v>16</v>
      </c>
      <c r="F363" t="s">
        <v>17</v>
      </c>
      <c r="G363" t="s">
        <v>18</v>
      </c>
      <c r="H363">
        <v>9608</v>
      </c>
      <c r="I363" t="s">
        <v>23</v>
      </c>
      <c r="J363">
        <v>0.1</v>
      </c>
      <c r="K363">
        <v>9000</v>
      </c>
      <c r="L363" s="5" t="s">
        <v>57</v>
      </c>
      <c r="M363" t="str">
        <f t="shared" si="5"/>
        <v>UI UX Design</v>
      </c>
    </row>
    <row r="364" spans="1:13" x14ac:dyDescent="0.3">
      <c r="A364" t="s">
        <v>606</v>
      </c>
      <c r="B364" t="s">
        <v>360</v>
      </c>
      <c r="C364" t="s">
        <v>72</v>
      </c>
      <c r="D364" t="s">
        <v>73</v>
      </c>
      <c r="E364" t="s">
        <v>53</v>
      </c>
      <c r="F364" t="s">
        <v>44</v>
      </c>
      <c r="G364" t="s">
        <v>40</v>
      </c>
      <c r="H364">
        <v>9317</v>
      </c>
      <c r="I364" t="s">
        <v>23</v>
      </c>
      <c r="J364">
        <v>0.1</v>
      </c>
      <c r="K364">
        <v>9000</v>
      </c>
      <c r="L364" s="5" t="s">
        <v>211</v>
      </c>
      <c r="M364" t="str">
        <f t="shared" si="5"/>
        <v>UI UX Design</v>
      </c>
    </row>
    <row r="365" spans="1:13" x14ac:dyDescent="0.3">
      <c r="A365" t="s">
        <v>607</v>
      </c>
      <c r="B365" t="s">
        <v>215</v>
      </c>
      <c r="C365" t="s">
        <v>51</v>
      </c>
      <c r="D365" t="s">
        <v>52</v>
      </c>
      <c r="E365" t="s">
        <v>35</v>
      </c>
      <c r="F365" t="s">
        <v>44</v>
      </c>
      <c r="G365" t="s">
        <v>28</v>
      </c>
      <c r="H365">
        <v>12947</v>
      </c>
      <c r="I365" t="s">
        <v>36</v>
      </c>
      <c r="J365">
        <v>0.3</v>
      </c>
      <c r="K365">
        <v>13000</v>
      </c>
      <c r="L365" s="6">
        <v>45352</v>
      </c>
      <c r="M365" t="str">
        <f t="shared" si="5"/>
        <v>Data Science</v>
      </c>
    </row>
    <row r="366" spans="1:13" x14ac:dyDescent="0.3">
      <c r="A366" t="s">
        <v>608</v>
      </c>
      <c r="B366" t="s">
        <v>439</v>
      </c>
      <c r="C366" t="s">
        <v>33</v>
      </c>
      <c r="D366" t="s">
        <v>34</v>
      </c>
      <c r="E366" t="s">
        <v>16</v>
      </c>
      <c r="F366" t="s">
        <v>44</v>
      </c>
      <c r="G366" t="s">
        <v>28</v>
      </c>
      <c r="H366">
        <v>15134</v>
      </c>
      <c r="I366" t="s">
        <v>19</v>
      </c>
      <c r="J366">
        <v>0.2</v>
      </c>
      <c r="K366">
        <v>17000</v>
      </c>
      <c r="L366" s="5" t="s">
        <v>45</v>
      </c>
      <c r="M366" t="str">
        <f t="shared" si="5"/>
        <v>Development</v>
      </c>
    </row>
    <row r="367" spans="1:13" x14ac:dyDescent="0.3">
      <c r="A367" t="s">
        <v>609</v>
      </c>
      <c r="B367" t="s">
        <v>338</v>
      </c>
      <c r="C367" t="s">
        <v>14</v>
      </c>
      <c r="D367" t="s">
        <v>15</v>
      </c>
      <c r="E367" t="s">
        <v>35</v>
      </c>
      <c r="F367" t="s">
        <v>44</v>
      </c>
      <c r="G367" t="s">
        <v>18</v>
      </c>
      <c r="H367">
        <v>15081</v>
      </c>
      <c r="K367">
        <v>14000</v>
      </c>
      <c r="L367" s="5" t="s">
        <v>45</v>
      </c>
      <c r="M367" t="str">
        <f t="shared" si="5"/>
        <v>Analytics</v>
      </c>
    </row>
    <row r="368" spans="1:13" x14ac:dyDescent="0.3">
      <c r="A368" t="s">
        <v>610</v>
      </c>
      <c r="B368" t="s">
        <v>296</v>
      </c>
      <c r="C368" t="s">
        <v>51</v>
      </c>
      <c r="D368" t="s">
        <v>52</v>
      </c>
      <c r="E368" t="s">
        <v>16</v>
      </c>
      <c r="F368" t="s">
        <v>27</v>
      </c>
      <c r="G368" t="s">
        <v>28</v>
      </c>
      <c r="H368">
        <v>14418</v>
      </c>
      <c r="K368">
        <v>13000</v>
      </c>
      <c r="L368" s="5" t="s">
        <v>106</v>
      </c>
      <c r="M368" t="str">
        <f t="shared" si="5"/>
        <v>Data Science</v>
      </c>
    </row>
    <row r="369" spans="1:13" x14ac:dyDescent="0.3">
      <c r="A369" t="s">
        <v>611</v>
      </c>
      <c r="B369" t="s">
        <v>98</v>
      </c>
      <c r="C369" t="s">
        <v>33</v>
      </c>
      <c r="D369" t="s">
        <v>34</v>
      </c>
      <c r="E369" t="s">
        <v>53</v>
      </c>
      <c r="F369" t="s">
        <v>44</v>
      </c>
      <c r="G369" t="s">
        <v>18</v>
      </c>
      <c r="H369">
        <v>18237</v>
      </c>
      <c r="I369" t="s">
        <v>23</v>
      </c>
      <c r="J369">
        <v>0.1</v>
      </c>
      <c r="K369">
        <v>17000</v>
      </c>
      <c r="L369" s="6">
        <v>45324</v>
      </c>
      <c r="M369" t="str">
        <f t="shared" si="5"/>
        <v>Development</v>
      </c>
    </row>
    <row r="370" spans="1:13" x14ac:dyDescent="0.3">
      <c r="A370" t="s">
        <v>612</v>
      </c>
      <c r="B370" t="s">
        <v>613</v>
      </c>
      <c r="C370" t="s">
        <v>14</v>
      </c>
      <c r="D370" t="s">
        <v>15</v>
      </c>
      <c r="E370" t="s">
        <v>35</v>
      </c>
      <c r="F370" t="s">
        <v>17</v>
      </c>
      <c r="G370" t="s">
        <v>18</v>
      </c>
      <c r="H370">
        <v>15435</v>
      </c>
      <c r="I370" t="s">
        <v>23</v>
      </c>
      <c r="J370">
        <v>0.1</v>
      </c>
      <c r="K370">
        <v>14000</v>
      </c>
      <c r="L370" s="5" t="s">
        <v>165</v>
      </c>
      <c r="M370" t="str">
        <f t="shared" si="5"/>
        <v>Analytics</v>
      </c>
    </row>
    <row r="371" spans="1:13" x14ac:dyDescent="0.3">
      <c r="A371" t="s">
        <v>614</v>
      </c>
      <c r="B371" t="s">
        <v>615</v>
      </c>
      <c r="C371" t="s">
        <v>72</v>
      </c>
      <c r="D371" t="s">
        <v>73</v>
      </c>
      <c r="E371" t="s">
        <v>53</v>
      </c>
      <c r="F371" t="s">
        <v>27</v>
      </c>
      <c r="G371" t="s">
        <v>28</v>
      </c>
      <c r="H371">
        <v>8119</v>
      </c>
      <c r="K371">
        <v>9000</v>
      </c>
      <c r="L371" s="6">
        <v>45293</v>
      </c>
      <c r="M371" t="str">
        <f t="shared" si="5"/>
        <v>UI UX Design</v>
      </c>
    </row>
    <row r="372" spans="1:13" x14ac:dyDescent="0.3">
      <c r="A372" t="s">
        <v>616</v>
      </c>
      <c r="B372" t="s">
        <v>427</v>
      </c>
      <c r="C372" t="s">
        <v>72</v>
      </c>
      <c r="D372" t="s">
        <v>73</v>
      </c>
      <c r="E372" t="s">
        <v>53</v>
      </c>
      <c r="F372" t="s">
        <v>27</v>
      </c>
      <c r="G372" t="s">
        <v>28</v>
      </c>
      <c r="H372">
        <v>9399</v>
      </c>
      <c r="K372">
        <v>9000</v>
      </c>
      <c r="L372" s="6">
        <v>45444</v>
      </c>
      <c r="M372" t="str">
        <f t="shared" si="5"/>
        <v>UI UX Design</v>
      </c>
    </row>
    <row r="373" spans="1:13" x14ac:dyDescent="0.3">
      <c r="A373" t="s">
        <v>617</v>
      </c>
      <c r="B373" t="s">
        <v>558</v>
      </c>
      <c r="C373" t="s">
        <v>33</v>
      </c>
      <c r="D373" t="s">
        <v>34</v>
      </c>
      <c r="E373" t="s">
        <v>35</v>
      </c>
      <c r="F373" t="s">
        <v>44</v>
      </c>
      <c r="G373" t="s">
        <v>18</v>
      </c>
      <c r="H373">
        <v>15336</v>
      </c>
      <c r="I373" t="s">
        <v>36</v>
      </c>
      <c r="J373">
        <v>0.3</v>
      </c>
      <c r="K373">
        <v>17000</v>
      </c>
      <c r="L373" s="6">
        <v>45566</v>
      </c>
      <c r="M373" t="str">
        <f t="shared" si="5"/>
        <v>Development</v>
      </c>
    </row>
    <row r="374" spans="1:13" x14ac:dyDescent="0.3">
      <c r="A374" t="s">
        <v>618</v>
      </c>
      <c r="B374" t="s">
        <v>119</v>
      </c>
      <c r="C374" t="s">
        <v>51</v>
      </c>
      <c r="D374" t="s">
        <v>52</v>
      </c>
      <c r="E374" t="s">
        <v>16</v>
      </c>
      <c r="F374" t="s">
        <v>17</v>
      </c>
      <c r="G374" t="s">
        <v>40</v>
      </c>
      <c r="H374">
        <v>12477</v>
      </c>
      <c r="I374" t="s">
        <v>23</v>
      </c>
      <c r="J374">
        <v>0.1</v>
      </c>
      <c r="K374">
        <v>13000</v>
      </c>
      <c r="L374" s="6">
        <v>45444</v>
      </c>
      <c r="M374" t="str">
        <f t="shared" si="5"/>
        <v>Data Science</v>
      </c>
    </row>
    <row r="375" spans="1:13" x14ac:dyDescent="0.3">
      <c r="A375" t="s">
        <v>619</v>
      </c>
      <c r="B375" t="s">
        <v>620</v>
      </c>
      <c r="C375" t="s">
        <v>72</v>
      </c>
      <c r="D375" t="s">
        <v>73</v>
      </c>
      <c r="E375" t="s">
        <v>53</v>
      </c>
      <c r="F375" t="s">
        <v>17</v>
      </c>
      <c r="G375" t="s">
        <v>18</v>
      </c>
      <c r="H375">
        <v>7542</v>
      </c>
      <c r="I375" t="s">
        <v>23</v>
      </c>
      <c r="J375">
        <v>0.1</v>
      </c>
      <c r="K375">
        <v>9000</v>
      </c>
      <c r="L375" s="6">
        <v>45627</v>
      </c>
      <c r="M375" t="str">
        <f t="shared" si="5"/>
        <v>UI UX Design</v>
      </c>
    </row>
    <row r="376" spans="1:13" x14ac:dyDescent="0.3">
      <c r="A376" t="s">
        <v>621</v>
      </c>
      <c r="B376" t="s">
        <v>563</v>
      </c>
      <c r="C376" t="s">
        <v>72</v>
      </c>
      <c r="D376" t="s">
        <v>73</v>
      </c>
      <c r="E376" t="s">
        <v>35</v>
      </c>
      <c r="F376" t="s">
        <v>27</v>
      </c>
      <c r="G376" t="s">
        <v>18</v>
      </c>
      <c r="H376">
        <v>8449</v>
      </c>
      <c r="I376" t="s">
        <v>29</v>
      </c>
      <c r="K376">
        <v>9000</v>
      </c>
      <c r="L376" s="6">
        <v>45444</v>
      </c>
      <c r="M376" t="str">
        <f t="shared" si="5"/>
        <v>UI UX Design</v>
      </c>
    </row>
    <row r="377" spans="1:13" x14ac:dyDescent="0.3">
      <c r="A377" t="s">
        <v>622</v>
      </c>
      <c r="B377" t="s">
        <v>226</v>
      </c>
      <c r="C377" t="s">
        <v>33</v>
      </c>
      <c r="D377" t="s">
        <v>34</v>
      </c>
      <c r="E377" t="s">
        <v>53</v>
      </c>
      <c r="F377" t="s">
        <v>27</v>
      </c>
      <c r="G377" t="s">
        <v>40</v>
      </c>
      <c r="H377">
        <v>16694</v>
      </c>
      <c r="K377">
        <v>17000</v>
      </c>
      <c r="L377" s="5" t="s">
        <v>326</v>
      </c>
      <c r="M377" t="str">
        <f t="shared" si="5"/>
        <v>Development</v>
      </c>
    </row>
    <row r="378" spans="1:13" x14ac:dyDescent="0.3">
      <c r="A378" t="s">
        <v>623</v>
      </c>
      <c r="B378" t="s">
        <v>202</v>
      </c>
      <c r="C378" t="s">
        <v>51</v>
      </c>
      <c r="D378" t="s">
        <v>52</v>
      </c>
      <c r="E378" t="s">
        <v>16</v>
      </c>
      <c r="F378" t="s">
        <v>44</v>
      </c>
      <c r="G378" t="s">
        <v>18</v>
      </c>
      <c r="H378">
        <v>13807</v>
      </c>
      <c r="K378">
        <v>13000</v>
      </c>
      <c r="L378" s="6">
        <v>45597</v>
      </c>
      <c r="M378" t="str">
        <f t="shared" si="5"/>
        <v>Data Science</v>
      </c>
    </row>
    <row r="379" spans="1:13" x14ac:dyDescent="0.3">
      <c r="A379" t="s">
        <v>624</v>
      </c>
      <c r="B379" t="s">
        <v>289</v>
      </c>
      <c r="C379" t="s">
        <v>33</v>
      </c>
      <c r="D379" t="s">
        <v>34</v>
      </c>
      <c r="E379" t="s">
        <v>53</v>
      </c>
      <c r="F379" t="s">
        <v>17</v>
      </c>
      <c r="G379" t="s">
        <v>18</v>
      </c>
      <c r="H379">
        <v>15259</v>
      </c>
      <c r="I379" t="s">
        <v>19</v>
      </c>
      <c r="J379">
        <v>0.2</v>
      </c>
      <c r="K379">
        <v>17000</v>
      </c>
      <c r="L379" s="5" t="s">
        <v>69</v>
      </c>
      <c r="M379" t="str">
        <f t="shared" si="5"/>
        <v>Development</v>
      </c>
    </row>
    <row r="380" spans="1:13" x14ac:dyDescent="0.3">
      <c r="A380" t="s">
        <v>625</v>
      </c>
      <c r="B380" t="s">
        <v>82</v>
      </c>
      <c r="C380" t="s">
        <v>33</v>
      </c>
      <c r="D380" t="s">
        <v>34</v>
      </c>
      <c r="E380" t="s">
        <v>53</v>
      </c>
      <c r="F380" t="s">
        <v>27</v>
      </c>
      <c r="G380" t="s">
        <v>40</v>
      </c>
      <c r="H380">
        <v>16030</v>
      </c>
      <c r="I380" t="s">
        <v>19</v>
      </c>
      <c r="J380">
        <v>0.2</v>
      </c>
      <c r="K380">
        <v>17000</v>
      </c>
      <c r="L380" s="5" t="s">
        <v>373</v>
      </c>
      <c r="M380" t="str">
        <f t="shared" si="5"/>
        <v>Development</v>
      </c>
    </row>
    <row r="381" spans="1:13" x14ac:dyDescent="0.3">
      <c r="A381" t="s">
        <v>626</v>
      </c>
      <c r="B381" t="s">
        <v>627</v>
      </c>
      <c r="C381" t="s">
        <v>51</v>
      </c>
      <c r="D381" t="s">
        <v>52</v>
      </c>
      <c r="E381" t="s">
        <v>53</v>
      </c>
      <c r="F381" t="s">
        <v>27</v>
      </c>
      <c r="G381" t="s">
        <v>18</v>
      </c>
      <c r="H381">
        <v>12247</v>
      </c>
      <c r="I381" t="s">
        <v>23</v>
      </c>
      <c r="J381">
        <v>0.1</v>
      </c>
      <c r="K381">
        <v>13000</v>
      </c>
      <c r="L381" s="6">
        <v>45294</v>
      </c>
      <c r="M381" t="str">
        <f t="shared" si="5"/>
        <v>Data Science</v>
      </c>
    </row>
    <row r="382" spans="1:13" x14ac:dyDescent="0.3">
      <c r="A382" t="s">
        <v>628</v>
      </c>
      <c r="B382" t="s">
        <v>510</v>
      </c>
      <c r="C382" t="s">
        <v>72</v>
      </c>
      <c r="D382" t="s">
        <v>73</v>
      </c>
      <c r="E382" t="s">
        <v>53</v>
      </c>
      <c r="F382" t="s">
        <v>17</v>
      </c>
      <c r="G382" t="s">
        <v>40</v>
      </c>
      <c r="H382">
        <v>8763</v>
      </c>
      <c r="I382" t="s">
        <v>29</v>
      </c>
      <c r="K382">
        <v>9000</v>
      </c>
      <c r="L382" s="6">
        <v>45536</v>
      </c>
      <c r="M382" t="str">
        <f t="shared" si="5"/>
        <v>UI UX Design</v>
      </c>
    </row>
    <row r="383" spans="1:13" x14ac:dyDescent="0.3">
      <c r="A383" t="s">
        <v>629</v>
      </c>
      <c r="B383" t="s">
        <v>152</v>
      </c>
      <c r="C383" t="s">
        <v>51</v>
      </c>
      <c r="D383" t="s">
        <v>52</v>
      </c>
      <c r="E383" t="s">
        <v>53</v>
      </c>
      <c r="F383" t="s">
        <v>17</v>
      </c>
      <c r="G383" t="s">
        <v>18</v>
      </c>
      <c r="H383">
        <v>14950</v>
      </c>
      <c r="K383">
        <v>13000</v>
      </c>
      <c r="L383" s="5" t="s">
        <v>129</v>
      </c>
      <c r="M383" t="str">
        <f t="shared" si="5"/>
        <v>Data Science</v>
      </c>
    </row>
    <row r="384" spans="1:13" x14ac:dyDescent="0.3">
      <c r="A384" t="s">
        <v>630</v>
      </c>
      <c r="B384" t="s">
        <v>386</v>
      </c>
      <c r="C384" t="s">
        <v>72</v>
      </c>
      <c r="D384" t="s">
        <v>73</v>
      </c>
      <c r="E384" t="s">
        <v>16</v>
      </c>
      <c r="F384" t="s">
        <v>27</v>
      </c>
      <c r="G384" t="s">
        <v>40</v>
      </c>
      <c r="H384">
        <v>8540</v>
      </c>
      <c r="I384" t="s">
        <v>36</v>
      </c>
      <c r="J384">
        <v>0.3</v>
      </c>
      <c r="K384">
        <v>9000</v>
      </c>
      <c r="L384" s="5" t="s">
        <v>162</v>
      </c>
      <c r="M384" t="str">
        <f t="shared" si="5"/>
        <v>UI UX Design</v>
      </c>
    </row>
    <row r="385" spans="1:13" x14ac:dyDescent="0.3">
      <c r="A385" t="s">
        <v>631</v>
      </c>
      <c r="B385" t="s">
        <v>210</v>
      </c>
      <c r="C385" t="s">
        <v>33</v>
      </c>
      <c r="D385" t="s">
        <v>34</v>
      </c>
      <c r="E385" t="s">
        <v>35</v>
      </c>
      <c r="F385" t="s">
        <v>44</v>
      </c>
      <c r="G385" t="s">
        <v>18</v>
      </c>
      <c r="H385">
        <v>17425</v>
      </c>
      <c r="I385" t="s">
        <v>29</v>
      </c>
      <c r="K385">
        <v>17000</v>
      </c>
      <c r="L385" s="6">
        <v>45627</v>
      </c>
      <c r="M385" t="str">
        <f t="shared" si="5"/>
        <v>Development</v>
      </c>
    </row>
    <row r="386" spans="1:13" x14ac:dyDescent="0.3">
      <c r="A386" t="s">
        <v>632</v>
      </c>
      <c r="B386" t="s">
        <v>303</v>
      </c>
      <c r="C386" t="s">
        <v>14</v>
      </c>
      <c r="D386" t="s">
        <v>15</v>
      </c>
      <c r="E386" t="s">
        <v>16</v>
      </c>
      <c r="F386" t="s">
        <v>17</v>
      </c>
      <c r="G386" t="s">
        <v>28</v>
      </c>
      <c r="H386">
        <v>12858</v>
      </c>
      <c r="K386">
        <v>14000</v>
      </c>
      <c r="L386" s="5" t="s">
        <v>230</v>
      </c>
      <c r="M386" t="str">
        <f t="shared" si="5"/>
        <v>Analytics</v>
      </c>
    </row>
    <row r="387" spans="1:13" x14ac:dyDescent="0.3">
      <c r="A387" t="s">
        <v>633</v>
      </c>
      <c r="B387" t="s">
        <v>167</v>
      </c>
      <c r="C387" t="s">
        <v>14</v>
      </c>
      <c r="D387" t="s">
        <v>15</v>
      </c>
      <c r="E387" t="s">
        <v>53</v>
      </c>
      <c r="F387" t="s">
        <v>44</v>
      </c>
      <c r="G387" t="s">
        <v>40</v>
      </c>
      <c r="H387">
        <v>12570</v>
      </c>
      <c r="I387" t="s">
        <v>36</v>
      </c>
      <c r="J387">
        <v>0.3</v>
      </c>
      <c r="K387">
        <v>14000</v>
      </c>
      <c r="L387" s="5" t="s">
        <v>109</v>
      </c>
      <c r="M387" t="str">
        <f t="shared" ref="M387:M450" si="6">IF(D387="Data Analytics","Analytics",IF(D387="Full Stack Dev","Development",IF(D387="Data Science","Data Science",IF(D387="UI UX Design","UI UX Design",""))))</f>
        <v>Analytics</v>
      </c>
    </row>
    <row r="388" spans="1:13" x14ac:dyDescent="0.3">
      <c r="A388" t="s">
        <v>634</v>
      </c>
      <c r="B388" t="s">
        <v>319</v>
      </c>
      <c r="C388" t="s">
        <v>51</v>
      </c>
      <c r="D388" t="s">
        <v>52</v>
      </c>
      <c r="E388" t="s">
        <v>16</v>
      </c>
      <c r="F388" t="s">
        <v>17</v>
      </c>
      <c r="G388" t="s">
        <v>40</v>
      </c>
      <c r="H388">
        <v>11302</v>
      </c>
      <c r="K388">
        <v>13000</v>
      </c>
      <c r="L388" s="6">
        <v>45506</v>
      </c>
      <c r="M388" t="str">
        <f t="shared" si="6"/>
        <v>Data Science</v>
      </c>
    </row>
    <row r="389" spans="1:13" x14ac:dyDescent="0.3">
      <c r="A389" t="s">
        <v>635</v>
      </c>
      <c r="B389" t="s">
        <v>636</v>
      </c>
      <c r="C389" t="s">
        <v>72</v>
      </c>
      <c r="D389" t="s">
        <v>73</v>
      </c>
      <c r="E389" t="s">
        <v>16</v>
      </c>
      <c r="F389" t="s">
        <v>44</v>
      </c>
      <c r="G389" t="s">
        <v>28</v>
      </c>
      <c r="H389">
        <v>8713</v>
      </c>
      <c r="I389" t="s">
        <v>29</v>
      </c>
      <c r="K389">
        <v>9000</v>
      </c>
      <c r="L389" s="6">
        <v>45352</v>
      </c>
      <c r="M389" t="str">
        <f t="shared" si="6"/>
        <v>UI UX Design</v>
      </c>
    </row>
    <row r="390" spans="1:13" x14ac:dyDescent="0.3">
      <c r="A390" t="s">
        <v>637</v>
      </c>
      <c r="B390" t="s">
        <v>638</v>
      </c>
      <c r="C390" t="s">
        <v>14</v>
      </c>
      <c r="D390" t="s">
        <v>15</v>
      </c>
      <c r="E390" t="s">
        <v>35</v>
      </c>
      <c r="F390" t="s">
        <v>27</v>
      </c>
      <c r="G390" t="s">
        <v>28</v>
      </c>
      <c r="H390">
        <v>14722</v>
      </c>
      <c r="I390" t="s">
        <v>36</v>
      </c>
      <c r="J390">
        <v>0.3</v>
      </c>
      <c r="K390">
        <v>14000</v>
      </c>
      <c r="L390" s="6">
        <v>45597</v>
      </c>
      <c r="M390" t="str">
        <f t="shared" si="6"/>
        <v>Analytics</v>
      </c>
    </row>
    <row r="391" spans="1:13" x14ac:dyDescent="0.3">
      <c r="A391" t="s">
        <v>639</v>
      </c>
      <c r="B391" t="s">
        <v>190</v>
      </c>
      <c r="C391" t="s">
        <v>14</v>
      </c>
      <c r="D391" t="s">
        <v>15</v>
      </c>
      <c r="E391" t="s">
        <v>16</v>
      </c>
      <c r="F391" t="s">
        <v>44</v>
      </c>
      <c r="G391" t="s">
        <v>28</v>
      </c>
      <c r="H391">
        <v>14649</v>
      </c>
      <c r="K391">
        <v>14000</v>
      </c>
      <c r="L391" s="5" t="s">
        <v>198</v>
      </c>
      <c r="M391" t="str">
        <f t="shared" si="6"/>
        <v>Analytics</v>
      </c>
    </row>
    <row r="392" spans="1:13" x14ac:dyDescent="0.3">
      <c r="A392" t="s">
        <v>640</v>
      </c>
      <c r="B392" t="s">
        <v>514</v>
      </c>
      <c r="C392" t="s">
        <v>72</v>
      </c>
      <c r="D392" t="s">
        <v>73</v>
      </c>
      <c r="E392" t="s">
        <v>35</v>
      </c>
      <c r="F392" t="s">
        <v>27</v>
      </c>
      <c r="G392" t="s">
        <v>18</v>
      </c>
      <c r="H392">
        <v>8059</v>
      </c>
      <c r="I392" t="s">
        <v>19</v>
      </c>
      <c r="J392">
        <v>0.2</v>
      </c>
      <c r="K392">
        <v>9000</v>
      </c>
      <c r="L392" s="6">
        <v>45324</v>
      </c>
      <c r="M392" t="str">
        <f t="shared" si="6"/>
        <v>UI UX Design</v>
      </c>
    </row>
    <row r="393" spans="1:13" x14ac:dyDescent="0.3">
      <c r="A393" t="s">
        <v>641</v>
      </c>
      <c r="B393" t="s">
        <v>121</v>
      </c>
      <c r="C393" t="s">
        <v>51</v>
      </c>
      <c r="D393" t="s">
        <v>52</v>
      </c>
      <c r="E393" t="s">
        <v>53</v>
      </c>
      <c r="F393" t="s">
        <v>17</v>
      </c>
      <c r="G393" t="s">
        <v>40</v>
      </c>
      <c r="H393">
        <v>12896</v>
      </c>
      <c r="I393" t="s">
        <v>29</v>
      </c>
      <c r="K393">
        <v>13000</v>
      </c>
      <c r="L393" s="5" t="s">
        <v>57</v>
      </c>
      <c r="M393" t="str">
        <f t="shared" si="6"/>
        <v>Data Science</v>
      </c>
    </row>
    <row r="394" spans="1:13" x14ac:dyDescent="0.3">
      <c r="A394" t="s">
        <v>642</v>
      </c>
      <c r="B394" t="s">
        <v>93</v>
      </c>
      <c r="C394" t="s">
        <v>33</v>
      </c>
      <c r="D394" t="s">
        <v>34</v>
      </c>
      <c r="E394" t="s">
        <v>35</v>
      </c>
      <c r="F394" t="s">
        <v>17</v>
      </c>
      <c r="G394" t="s">
        <v>18</v>
      </c>
      <c r="H394">
        <v>16210</v>
      </c>
      <c r="K394">
        <v>17000</v>
      </c>
      <c r="L394" s="5" t="s">
        <v>333</v>
      </c>
      <c r="M394" t="str">
        <f t="shared" si="6"/>
        <v>Development</v>
      </c>
    </row>
    <row r="395" spans="1:13" x14ac:dyDescent="0.3">
      <c r="A395" t="s">
        <v>643</v>
      </c>
      <c r="B395" t="s">
        <v>91</v>
      </c>
      <c r="C395" t="s">
        <v>51</v>
      </c>
      <c r="D395" t="s">
        <v>52</v>
      </c>
      <c r="E395" t="s">
        <v>53</v>
      </c>
      <c r="F395" t="s">
        <v>17</v>
      </c>
      <c r="G395" t="s">
        <v>40</v>
      </c>
      <c r="H395">
        <v>12865</v>
      </c>
      <c r="I395" t="s">
        <v>19</v>
      </c>
      <c r="J395">
        <v>0.2</v>
      </c>
      <c r="K395">
        <v>13000</v>
      </c>
      <c r="L395" s="6">
        <v>45353</v>
      </c>
      <c r="M395" t="str">
        <f t="shared" si="6"/>
        <v>Data Science</v>
      </c>
    </row>
    <row r="396" spans="1:13" x14ac:dyDescent="0.3">
      <c r="A396" t="s">
        <v>644</v>
      </c>
      <c r="B396" t="s">
        <v>219</v>
      </c>
      <c r="C396" t="s">
        <v>72</v>
      </c>
      <c r="D396" t="s">
        <v>73</v>
      </c>
      <c r="E396" t="s">
        <v>35</v>
      </c>
      <c r="F396" t="s">
        <v>17</v>
      </c>
      <c r="G396" t="s">
        <v>28</v>
      </c>
      <c r="H396">
        <v>9853</v>
      </c>
      <c r="K396">
        <v>9000</v>
      </c>
      <c r="L396" s="5" t="s">
        <v>129</v>
      </c>
      <c r="M396" t="str">
        <f t="shared" si="6"/>
        <v>UI UX Design</v>
      </c>
    </row>
    <row r="397" spans="1:13" x14ac:dyDescent="0.3">
      <c r="A397" t="s">
        <v>645</v>
      </c>
      <c r="B397" t="s">
        <v>296</v>
      </c>
      <c r="C397" t="s">
        <v>14</v>
      </c>
      <c r="D397" t="s">
        <v>15</v>
      </c>
      <c r="E397" t="s">
        <v>16</v>
      </c>
      <c r="F397" t="s">
        <v>27</v>
      </c>
      <c r="G397" t="s">
        <v>18</v>
      </c>
      <c r="H397">
        <v>15478</v>
      </c>
      <c r="I397" t="s">
        <v>36</v>
      </c>
      <c r="J397">
        <v>0.3</v>
      </c>
      <c r="K397">
        <v>14000</v>
      </c>
      <c r="L397" s="6">
        <v>45598</v>
      </c>
      <c r="M397" t="str">
        <f t="shared" si="6"/>
        <v>Analytics</v>
      </c>
    </row>
    <row r="398" spans="1:13" x14ac:dyDescent="0.3">
      <c r="A398" t="s">
        <v>646</v>
      </c>
      <c r="B398" t="s">
        <v>22</v>
      </c>
      <c r="C398" t="s">
        <v>51</v>
      </c>
      <c r="D398" t="s">
        <v>52</v>
      </c>
      <c r="E398" t="s">
        <v>16</v>
      </c>
      <c r="F398" t="s">
        <v>27</v>
      </c>
      <c r="G398" t="s">
        <v>28</v>
      </c>
      <c r="H398">
        <v>11714</v>
      </c>
      <c r="I398" t="s">
        <v>29</v>
      </c>
      <c r="K398">
        <v>13000</v>
      </c>
      <c r="L398" s="6">
        <v>45597</v>
      </c>
      <c r="M398" t="str">
        <f t="shared" si="6"/>
        <v>Data Science</v>
      </c>
    </row>
    <row r="399" spans="1:13" x14ac:dyDescent="0.3">
      <c r="A399" t="s">
        <v>647</v>
      </c>
      <c r="B399" t="s">
        <v>336</v>
      </c>
      <c r="C399" t="s">
        <v>72</v>
      </c>
      <c r="D399" t="s">
        <v>73</v>
      </c>
      <c r="E399" t="s">
        <v>53</v>
      </c>
      <c r="F399" t="s">
        <v>27</v>
      </c>
      <c r="G399" t="s">
        <v>40</v>
      </c>
      <c r="H399">
        <v>9579</v>
      </c>
      <c r="I399" t="s">
        <v>19</v>
      </c>
      <c r="J399">
        <v>0.2</v>
      </c>
      <c r="K399">
        <v>9000</v>
      </c>
      <c r="L399" s="6">
        <v>45627</v>
      </c>
      <c r="M399" t="str">
        <f t="shared" si="6"/>
        <v>UI UX Design</v>
      </c>
    </row>
    <row r="400" spans="1:13" x14ac:dyDescent="0.3">
      <c r="A400" t="s">
        <v>648</v>
      </c>
      <c r="B400" t="s">
        <v>108</v>
      </c>
      <c r="C400" t="s">
        <v>72</v>
      </c>
      <c r="D400" t="s">
        <v>73</v>
      </c>
      <c r="E400" t="s">
        <v>53</v>
      </c>
      <c r="F400" t="s">
        <v>27</v>
      </c>
      <c r="G400" t="s">
        <v>28</v>
      </c>
      <c r="H400">
        <v>9515</v>
      </c>
      <c r="I400" t="s">
        <v>19</v>
      </c>
      <c r="J400">
        <v>0.2</v>
      </c>
      <c r="K400">
        <v>9000</v>
      </c>
      <c r="L400" s="5" t="s">
        <v>96</v>
      </c>
      <c r="M400" t="str">
        <f t="shared" si="6"/>
        <v>UI UX Design</v>
      </c>
    </row>
    <row r="401" spans="1:13" x14ac:dyDescent="0.3">
      <c r="A401" t="s">
        <v>649</v>
      </c>
      <c r="B401" t="s">
        <v>372</v>
      </c>
      <c r="C401" t="s">
        <v>72</v>
      </c>
      <c r="D401" t="s">
        <v>73</v>
      </c>
      <c r="E401" t="s">
        <v>35</v>
      </c>
      <c r="F401" t="s">
        <v>44</v>
      </c>
      <c r="G401" t="s">
        <v>18</v>
      </c>
      <c r="H401">
        <v>7842</v>
      </c>
      <c r="I401" t="s">
        <v>36</v>
      </c>
      <c r="J401">
        <v>0.3</v>
      </c>
      <c r="K401">
        <v>9000</v>
      </c>
      <c r="L401" s="5" t="s">
        <v>198</v>
      </c>
      <c r="M401" t="str">
        <f t="shared" si="6"/>
        <v>UI UX Design</v>
      </c>
    </row>
    <row r="402" spans="1:13" x14ac:dyDescent="0.3">
      <c r="A402" t="s">
        <v>650</v>
      </c>
      <c r="B402" t="s">
        <v>309</v>
      </c>
      <c r="C402" t="s">
        <v>14</v>
      </c>
      <c r="D402" t="s">
        <v>15</v>
      </c>
      <c r="E402" t="s">
        <v>16</v>
      </c>
      <c r="F402" t="s">
        <v>27</v>
      </c>
      <c r="G402" t="s">
        <v>28</v>
      </c>
      <c r="H402">
        <v>12765</v>
      </c>
      <c r="I402" t="s">
        <v>36</v>
      </c>
      <c r="J402">
        <v>0.3</v>
      </c>
      <c r="K402">
        <v>14000</v>
      </c>
      <c r="L402" s="5" t="s">
        <v>129</v>
      </c>
      <c r="M402" t="str">
        <f t="shared" si="6"/>
        <v>Analytics</v>
      </c>
    </row>
    <row r="403" spans="1:13" x14ac:dyDescent="0.3">
      <c r="A403" t="s">
        <v>651</v>
      </c>
      <c r="B403" t="s">
        <v>32</v>
      </c>
      <c r="C403" t="s">
        <v>14</v>
      </c>
      <c r="D403" t="s">
        <v>15</v>
      </c>
      <c r="E403" t="s">
        <v>53</v>
      </c>
      <c r="F403" t="s">
        <v>44</v>
      </c>
      <c r="G403" t="s">
        <v>40</v>
      </c>
      <c r="H403">
        <v>14161</v>
      </c>
      <c r="I403" t="s">
        <v>36</v>
      </c>
      <c r="J403">
        <v>0.3</v>
      </c>
      <c r="K403">
        <v>14000</v>
      </c>
      <c r="L403" s="6">
        <v>45506</v>
      </c>
      <c r="M403" t="str">
        <f t="shared" si="6"/>
        <v>Analytics</v>
      </c>
    </row>
    <row r="404" spans="1:13" x14ac:dyDescent="0.3">
      <c r="A404" t="s">
        <v>652</v>
      </c>
      <c r="B404" t="s">
        <v>653</v>
      </c>
      <c r="C404" t="s">
        <v>72</v>
      </c>
      <c r="D404" t="s">
        <v>73</v>
      </c>
      <c r="E404" t="s">
        <v>16</v>
      </c>
      <c r="F404" t="s">
        <v>27</v>
      </c>
      <c r="G404" t="s">
        <v>40</v>
      </c>
      <c r="H404">
        <v>8441</v>
      </c>
      <c r="K404">
        <v>9000</v>
      </c>
      <c r="L404" s="6">
        <v>45537</v>
      </c>
      <c r="M404" t="str">
        <f t="shared" si="6"/>
        <v>UI UX Design</v>
      </c>
    </row>
    <row r="405" spans="1:13" x14ac:dyDescent="0.3">
      <c r="A405" t="s">
        <v>654</v>
      </c>
      <c r="B405" t="s">
        <v>655</v>
      </c>
      <c r="C405" t="s">
        <v>33</v>
      </c>
      <c r="D405" t="s">
        <v>34</v>
      </c>
      <c r="E405" t="s">
        <v>16</v>
      </c>
      <c r="F405" t="s">
        <v>44</v>
      </c>
      <c r="G405" t="s">
        <v>18</v>
      </c>
      <c r="H405">
        <v>17752</v>
      </c>
      <c r="I405" t="s">
        <v>19</v>
      </c>
      <c r="J405">
        <v>0.2</v>
      </c>
      <c r="K405">
        <v>17000</v>
      </c>
      <c r="L405" s="5" t="s">
        <v>129</v>
      </c>
      <c r="M405" t="str">
        <f t="shared" si="6"/>
        <v>Development</v>
      </c>
    </row>
    <row r="406" spans="1:13" x14ac:dyDescent="0.3">
      <c r="A406" t="s">
        <v>656</v>
      </c>
      <c r="B406" t="s">
        <v>281</v>
      </c>
      <c r="C406" t="s">
        <v>33</v>
      </c>
      <c r="D406" t="s">
        <v>34</v>
      </c>
      <c r="E406" t="s">
        <v>35</v>
      </c>
      <c r="F406" t="s">
        <v>27</v>
      </c>
      <c r="G406" t="s">
        <v>40</v>
      </c>
      <c r="H406">
        <v>17840</v>
      </c>
      <c r="I406" t="s">
        <v>19</v>
      </c>
      <c r="J406">
        <v>0.2</v>
      </c>
      <c r="K406">
        <v>17000</v>
      </c>
      <c r="L406" s="6">
        <v>45324</v>
      </c>
      <c r="M406" t="str">
        <f t="shared" si="6"/>
        <v>Development</v>
      </c>
    </row>
    <row r="407" spans="1:13" x14ac:dyDescent="0.3">
      <c r="A407" t="s">
        <v>657</v>
      </c>
      <c r="B407" t="s">
        <v>206</v>
      </c>
      <c r="C407" t="s">
        <v>51</v>
      </c>
      <c r="D407" t="s">
        <v>52</v>
      </c>
      <c r="E407" t="s">
        <v>16</v>
      </c>
      <c r="F407" t="s">
        <v>17</v>
      </c>
      <c r="G407" t="s">
        <v>40</v>
      </c>
      <c r="H407">
        <v>11760</v>
      </c>
      <c r="K407">
        <v>13000</v>
      </c>
      <c r="L407" s="6">
        <v>45567</v>
      </c>
      <c r="M407" t="str">
        <f t="shared" si="6"/>
        <v>Data Science</v>
      </c>
    </row>
    <row r="408" spans="1:13" x14ac:dyDescent="0.3">
      <c r="A408" t="s">
        <v>658</v>
      </c>
      <c r="B408" t="s">
        <v>584</v>
      </c>
      <c r="C408" t="s">
        <v>51</v>
      </c>
      <c r="D408" t="s">
        <v>52</v>
      </c>
      <c r="E408" t="s">
        <v>16</v>
      </c>
      <c r="F408" t="s">
        <v>27</v>
      </c>
      <c r="G408" t="s">
        <v>40</v>
      </c>
      <c r="H408">
        <v>12183</v>
      </c>
      <c r="I408" t="s">
        <v>19</v>
      </c>
      <c r="J408">
        <v>0.2</v>
      </c>
      <c r="K408">
        <v>13000</v>
      </c>
      <c r="L408" s="6">
        <v>45627</v>
      </c>
      <c r="M408" t="str">
        <f t="shared" si="6"/>
        <v>Data Science</v>
      </c>
    </row>
    <row r="409" spans="1:13" x14ac:dyDescent="0.3">
      <c r="A409" t="s">
        <v>659</v>
      </c>
      <c r="B409" t="s">
        <v>660</v>
      </c>
      <c r="C409" t="s">
        <v>72</v>
      </c>
      <c r="D409" t="s">
        <v>73</v>
      </c>
      <c r="E409" t="s">
        <v>16</v>
      </c>
      <c r="F409" t="s">
        <v>27</v>
      </c>
      <c r="G409" t="s">
        <v>40</v>
      </c>
      <c r="H409">
        <v>10898</v>
      </c>
      <c r="I409" t="s">
        <v>23</v>
      </c>
      <c r="J409">
        <v>0.1</v>
      </c>
      <c r="K409">
        <v>9000</v>
      </c>
      <c r="L409" s="6">
        <v>45293</v>
      </c>
      <c r="M409" t="str">
        <f t="shared" si="6"/>
        <v>UI UX Design</v>
      </c>
    </row>
    <row r="410" spans="1:13" x14ac:dyDescent="0.3">
      <c r="A410" t="s">
        <v>661</v>
      </c>
      <c r="B410" t="s">
        <v>39</v>
      </c>
      <c r="C410" t="s">
        <v>72</v>
      </c>
      <c r="D410" t="s">
        <v>73</v>
      </c>
      <c r="E410" t="s">
        <v>16</v>
      </c>
      <c r="F410" t="s">
        <v>44</v>
      </c>
      <c r="G410" t="s">
        <v>28</v>
      </c>
      <c r="H410">
        <v>9027</v>
      </c>
      <c r="K410">
        <v>9000</v>
      </c>
      <c r="L410" s="5" t="s">
        <v>106</v>
      </c>
      <c r="M410" t="str">
        <f t="shared" si="6"/>
        <v>UI UX Design</v>
      </c>
    </row>
    <row r="411" spans="1:13" x14ac:dyDescent="0.3">
      <c r="A411" t="s">
        <v>662</v>
      </c>
      <c r="B411" t="s">
        <v>61</v>
      </c>
      <c r="C411" t="s">
        <v>72</v>
      </c>
      <c r="D411" t="s">
        <v>73</v>
      </c>
      <c r="E411" t="s">
        <v>53</v>
      </c>
      <c r="F411" t="s">
        <v>27</v>
      </c>
      <c r="G411" t="s">
        <v>18</v>
      </c>
      <c r="H411">
        <v>9315</v>
      </c>
      <c r="I411" t="s">
        <v>23</v>
      </c>
      <c r="J411">
        <v>0.1</v>
      </c>
      <c r="K411">
        <v>9000</v>
      </c>
      <c r="L411" s="5" t="s">
        <v>158</v>
      </c>
      <c r="M411" t="str">
        <f t="shared" si="6"/>
        <v>UI UX Design</v>
      </c>
    </row>
    <row r="412" spans="1:13" x14ac:dyDescent="0.3">
      <c r="A412" t="s">
        <v>663</v>
      </c>
      <c r="B412" t="s">
        <v>328</v>
      </c>
      <c r="C412" t="s">
        <v>33</v>
      </c>
      <c r="D412" t="s">
        <v>34</v>
      </c>
      <c r="E412" t="s">
        <v>35</v>
      </c>
      <c r="F412" t="s">
        <v>17</v>
      </c>
      <c r="G412" t="s">
        <v>18</v>
      </c>
      <c r="H412">
        <v>17202</v>
      </c>
      <c r="I412" t="s">
        <v>36</v>
      </c>
      <c r="J412">
        <v>0.3</v>
      </c>
      <c r="K412">
        <v>17000</v>
      </c>
      <c r="L412" s="6">
        <v>45597</v>
      </c>
      <c r="M412" t="str">
        <f t="shared" si="6"/>
        <v>Development</v>
      </c>
    </row>
    <row r="413" spans="1:13" x14ac:dyDescent="0.3">
      <c r="A413" t="s">
        <v>664</v>
      </c>
      <c r="B413" t="s">
        <v>332</v>
      </c>
      <c r="C413" t="s">
        <v>72</v>
      </c>
      <c r="D413" t="s">
        <v>73</v>
      </c>
      <c r="E413" t="s">
        <v>16</v>
      </c>
      <c r="F413" t="s">
        <v>44</v>
      </c>
      <c r="G413" t="s">
        <v>18</v>
      </c>
      <c r="H413">
        <v>9345</v>
      </c>
      <c r="I413" t="s">
        <v>23</v>
      </c>
      <c r="J413">
        <v>0.1</v>
      </c>
      <c r="K413">
        <v>9000</v>
      </c>
      <c r="L413" s="5" t="s">
        <v>37</v>
      </c>
      <c r="M413" t="str">
        <f t="shared" si="6"/>
        <v>UI UX Design</v>
      </c>
    </row>
    <row r="414" spans="1:13" x14ac:dyDescent="0.3">
      <c r="A414" t="s">
        <v>665</v>
      </c>
      <c r="B414" t="s">
        <v>155</v>
      </c>
      <c r="C414" t="s">
        <v>33</v>
      </c>
      <c r="D414" t="s">
        <v>34</v>
      </c>
      <c r="E414" t="s">
        <v>16</v>
      </c>
      <c r="F414" t="s">
        <v>27</v>
      </c>
      <c r="G414" t="s">
        <v>28</v>
      </c>
      <c r="H414">
        <v>16807</v>
      </c>
      <c r="I414" t="s">
        <v>29</v>
      </c>
      <c r="K414">
        <v>17000</v>
      </c>
      <c r="L414" s="5" t="s">
        <v>24</v>
      </c>
      <c r="M414" t="str">
        <f t="shared" si="6"/>
        <v>Development</v>
      </c>
    </row>
    <row r="415" spans="1:13" x14ac:dyDescent="0.3">
      <c r="A415" t="s">
        <v>666</v>
      </c>
      <c r="B415" t="s">
        <v>47</v>
      </c>
      <c r="C415" t="s">
        <v>51</v>
      </c>
      <c r="D415" t="s">
        <v>52</v>
      </c>
      <c r="E415" t="s">
        <v>53</v>
      </c>
      <c r="F415" t="s">
        <v>27</v>
      </c>
      <c r="G415" t="s">
        <v>40</v>
      </c>
      <c r="H415">
        <v>12076</v>
      </c>
      <c r="I415" t="s">
        <v>36</v>
      </c>
      <c r="J415">
        <v>0.3</v>
      </c>
      <c r="K415">
        <v>13000</v>
      </c>
      <c r="L415" s="5" t="s">
        <v>78</v>
      </c>
      <c r="M415" t="str">
        <f t="shared" si="6"/>
        <v>Data Science</v>
      </c>
    </row>
    <row r="416" spans="1:13" x14ac:dyDescent="0.3">
      <c r="A416" t="s">
        <v>667</v>
      </c>
      <c r="B416" t="s">
        <v>113</v>
      </c>
      <c r="C416" t="s">
        <v>72</v>
      </c>
      <c r="D416" t="s">
        <v>73</v>
      </c>
      <c r="E416" t="s">
        <v>35</v>
      </c>
      <c r="F416" t="s">
        <v>27</v>
      </c>
      <c r="G416" t="s">
        <v>18</v>
      </c>
      <c r="H416">
        <v>10320</v>
      </c>
      <c r="I416" t="s">
        <v>29</v>
      </c>
      <c r="K416">
        <v>9000</v>
      </c>
      <c r="L416" s="5" t="s">
        <v>57</v>
      </c>
      <c r="M416" t="str">
        <f t="shared" si="6"/>
        <v>UI UX Design</v>
      </c>
    </row>
    <row r="417" spans="1:13" x14ac:dyDescent="0.3">
      <c r="A417" t="s">
        <v>668</v>
      </c>
      <c r="B417" t="s">
        <v>660</v>
      </c>
      <c r="C417" t="s">
        <v>72</v>
      </c>
      <c r="D417" t="s">
        <v>73</v>
      </c>
      <c r="E417" t="s">
        <v>35</v>
      </c>
      <c r="F417" t="s">
        <v>44</v>
      </c>
      <c r="G417" t="s">
        <v>18</v>
      </c>
      <c r="H417">
        <v>10214</v>
      </c>
      <c r="I417" t="s">
        <v>19</v>
      </c>
      <c r="J417">
        <v>0.2</v>
      </c>
      <c r="K417">
        <v>9000</v>
      </c>
      <c r="L417" s="5" t="s">
        <v>162</v>
      </c>
      <c r="M417" t="str">
        <f t="shared" si="6"/>
        <v>UI UX Design</v>
      </c>
    </row>
    <row r="418" spans="1:13" x14ac:dyDescent="0.3">
      <c r="A418" t="s">
        <v>669</v>
      </c>
      <c r="B418" t="s">
        <v>437</v>
      </c>
      <c r="C418" t="s">
        <v>14</v>
      </c>
      <c r="D418" t="s">
        <v>15</v>
      </c>
      <c r="E418" t="s">
        <v>16</v>
      </c>
      <c r="F418" t="s">
        <v>17</v>
      </c>
      <c r="G418" t="s">
        <v>28</v>
      </c>
      <c r="H418">
        <v>13151</v>
      </c>
      <c r="I418" t="s">
        <v>29</v>
      </c>
      <c r="K418">
        <v>14000</v>
      </c>
      <c r="L418" s="6">
        <v>45384</v>
      </c>
      <c r="M418" t="str">
        <f t="shared" si="6"/>
        <v>Analytics</v>
      </c>
    </row>
    <row r="419" spans="1:13" x14ac:dyDescent="0.3">
      <c r="A419" t="s">
        <v>670</v>
      </c>
      <c r="B419" t="s">
        <v>87</v>
      </c>
      <c r="C419" t="s">
        <v>33</v>
      </c>
      <c r="D419" t="s">
        <v>34</v>
      </c>
      <c r="E419" t="s">
        <v>53</v>
      </c>
      <c r="F419" t="s">
        <v>44</v>
      </c>
      <c r="G419" t="s">
        <v>40</v>
      </c>
      <c r="H419">
        <v>18901</v>
      </c>
      <c r="I419" t="s">
        <v>29</v>
      </c>
      <c r="K419">
        <v>17000</v>
      </c>
      <c r="L419" s="5" t="s">
        <v>211</v>
      </c>
      <c r="M419" t="str">
        <f t="shared" si="6"/>
        <v>Development</v>
      </c>
    </row>
    <row r="420" spans="1:13" x14ac:dyDescent="0.3">
      <c r="A420" t="s">
        <v>671</v>
      </c>
      <c r="B420" t="s">
        <v>237</v>
      </c>
      <c r="C420" t="s">
        <v>14</v>
      </c>
      <c r="D420" t="s">
        <v>15</v>
      </c>
      <c r="E420" t="s">
        <v>35</v>
      </c>
      <c r="F420" t="s">
        <v>17</v>
      </c>
      <c r="G420" t="s">
        <v>18</v>
      </c>
      <c r="H420">
        <v>13135</v>
      </c>
      <c r="I420" t="s">
        <v>19</v>
      </c>
      <c r="J420">
        <v>0.2</v>
      </c>
      <c r="K420">
        <v>14000</v>
      </c>
      <c r="L420" s="5" t="s">
        <v>57</v>
      </c>
      <c r="M420" t="str">
        <f t="shared" si="6"/>
        <v>Analytics</v>
      </c>
    </row>
    <row r="421" spans="1:13" x14ac:dyDescent="0.3">
      <c r="A421" t="s">
        <v>672</v>
      </c>
      <c r="B421" t="s">
        <v>448</v>
      </c>
      <c r="C421" t="s">
        <v>51</v>
      </c>
      <c r="D421" t="s">
        <v>52</v>
      </c>
      <c r="E421" t="s">
        <v>35</v>
      </c>
      <c r="F421" t="s">
        <v>44</v>
      </c>
      <c r="G421" t="s">
        <v>40</v>
      </c>
      <c r="H421">
        <v>14393</v>
      </c>
      <c r="I421" t="s">
        <v>19</v>
      </c>
      <c r="J421">
        <v>0.2</v>
      </c>
      <c r="K421">
        <v>13000</v>
      </c>
      <c r="L421" s="5" t="s">
        <v>198</v>
      </c>
      <c r="M421" t="str">
        <f t="shared" si="6"/>
        <v>Data Science</v>
      </c>
    </row>
    <row r="422" spans="1:13" x14ac:dyDescent="0.3">
      <c r="A422" t="s">
        <v>673</v>
      </c>
      <c r="B422" t="s">
        <v>229</v>
      </c>
      <c r="C422" t="s">
        <v>72</v>
      </c>
      <c r="D422" t="s">
        <v>73</v>
      </c>
      <c r="E422" t="s">
        <v>53</v>
      </c>
      <c r="F422" t="s">
        <v>27</v>
      </c>
      <c r="G422" t="s">
        <v>28</v>
      </c>
      <c r="H422">
        <v>9590</v>
      </c>
      <c r="I422" t="s">
        <v>36</v>
      </c>
      <c r="J422">
        <v>0.3</v>
      </c>
      <c r="K422">
        <v>9000</v>
      </c>
      <c r="L422" s="6">
        <v>45567</v>
      </c>
      <c r="M422" t="str">
        <f t="shared" si="6"/>
        <v>UI UX Design</v>
      </c>
    </row>
    <row r="423" spans="1:13" x14ac:dyDescent="0.3">
      <c r="A423" t="s">
        <v>674</v>
      </c>
      <c r="B423" t="s">
        <v>206</v>
      </c>
      <c r="C423" t="s">
        <v>72</v>
      </c>
      <c r="D423" t="s">
        <v>73</v>
      </c>
      <c r="E423" t="s">
        <v>35</v>
      </c>
      <c r="F423" t="s">
        <v>44</v>
      </c>
      <c r="G423" t="s">
        <v>18</v>
      </c>
      <c r="H423">
        <v>8650</v>
      </c>
      <c r="I423" t="s">
        <v>29</v>
      </c>
      <c r="K423">
        <v>9000</v>
      </c>
      <c r="L423" s="5" t="s">
        <v>20</v>
      </c>
      <c r="M423" t="str">
        <f t="shared" si="6"/>
        <v>UI UX Design</v>
      </c>
    </row>
    <row r="424" spans="1:13" x14ac:dyDescent="0.3">
      <c r="A424" t="s">
        <v>675</v>
      </c>
      <c r="B424" t="s">
        <v>386</v>
      </c>
      <c r="C424" t="s">
        <v>33</v>
      </c>
      <c r="D424" t="s">
        <v>34</v>
      </c>
      <c r="E424" t="s">
        <v>53</v>
      </c>
      <c r="F424" t="s">
        <v>17</v>
      </c>
      <c r="G424" t="s">
        <v>40</v>
      </c>
      <c r="H424">
        <v>17383</v>
      </c>
      <c r="I424" t="s">
        <v>23</v>
      </c>
      <c r="J424">
        <v>0.1</v>
      </c>
      <c r="K424">
        <v>17000</v>
      </c>
      <c r="L424" s="5" t="s">
        <v>78</v>
      </c>
      <c r="M424" t="str">
        <f t="shared" si="6"/>
        <v>Development</v>
      </c>
    </row>
    <row r="425" spans="1:13" x14ac:dyDescent="0.3">
      <c r="A425" t="s">
        <v>676</v>
      </c>
      <c r="B425" t="s">
        <v>164</v>
      </c>
      <c r="C425" t="s">
        <v>14</v>
      </c>
      <c r="D425" t="s">
        <v>15</v>
      </c>
      <c r="E425" t="s">
        <v>16</v>
      </c>
      <c r="F425" t="s">
        <v>17</v>
      </c>
      <c r="G425" t="s">
        <v>28</v>
      </c>
      <c r="H425">
        <v>14720</v>
      </c>
      <c r="I425" t="s">
        <v>36</v>
      </c>
      <c r="J425">
        <v>0.3</v>
      </c>
      <c r="K425">
        <v>14000</v>
      </c>
      <c r="L425" s="5" t="s">
        <v>41</v>
      </c>
      <c r="M425" t="str">
        <f t="shared" si="6"/>
        <v>Analytics</v>
      </c>
    </row>
    <row r="426" spans="1:13" x14ac:dyDescent="0.3">
      <c r="A426" t="s">
        <v>677</v>
      </c>
      <c r="B426" t="s">
        <v>232</v>
      </c>
      <c r="C426" t="s">
        <v>72</v>
      </c>
      <c r="D426" t="s">
        <v>73</v>
      </c>
      <c r="E426" t="s">
        <v>35</v>
      </c>
      <c r="F426" t="s">
        <v>17</v>
      </c>
      <c r="G426" t="s">
        <v>18</v>
      </c>
      <c r="H426">
        <v>9026</v>
      </c>
      <c r="I426" t="s">
        <v>36</v>
      </c>
      <c r="J426">
        <v>0.3</v>
      </c>
      <c r="K426">
        <v>9000</v>
      </c>
      <c r="L426" s="5" t="s">
        <v>129</v>
      </c>
      <c r="M426" t="str">
        <f t="shared" si="6"/>
        <v>UI UX Design</v>
      </c>
    </row>
    <row r="427" spans="1:13" x14ac:dyDescent="0.3">
      <c r="A427" t="s">
        <v>678</v>
      </c>
      <c r="B427" t="s">
        <v>679</v>
      </c>
      <c r="C427" t="s">
        <v>33</v>
      </c>
      <c r="D427" t="s">
        <v>34</v>
      </c>
      <c r="E427" t="s">
        <v>16</v>
      </c>
      <c r="F427" t="s">
        <v>44</v>
      </c>
      <c r="G427" t="s">
        <v>18</v>
      </c>
      <c r="H427">
        <v>17318</v>
      </c>
      <c r="K427">
        <v>17000</v>
      </c>
      <c r="L427" s="5" t="s">
        <v>158</v>
      </c>
      <c r="M427" t="str">
        <f t="shared" si="6"/>
        <v>Development</v>
      </c>
    </row>
    <row r="428" spans="1:13" x14ac:dyDescent="0.3">
      <c r="A428" t="s">
        <v>680</v>
      </c>
      <c r="B428" t="s">
        <v>176</v>
      </c>
      <c r="C428" t="s">
        <v>14</v>
      </c>
      <c r="D428" t="s">
        <v>15</v>
      </c>
      <c r="E428" t="s">
        <v>35</v>
      </c>
      <c r="F428" t="s">
        <v>27</v>
      </c>
      <c r="G428" t="s">
        <v>28</v>
      </c>
      <c r="H428">
        <v>15210</v>
      </c>
      <c r="K428">
        <v>14000</v>
      </c>
      <c r="L428" s="6">
        <v>45323</v>
      </c>
      <c r="M428" t="str">
        <f t="shared" si="6"/>
        <v>Analytics</v>
      </c>
    </row>
    <row r="429" spans="1:13" x14ac:dyDescent="0.3">
      <c r="A429" t="s">
        <v>681</v>
      </c>
      <c r="B429" t="s">
        <v>185</v>
      </c>
      <c r="C429" t="s">
        <v>51</v>
      </c>
      <c r="D429" t="s">
        <v>52</v>
      </c>
      <c r="E429" t="s">
        <v>53</v>
      </c>
      <c r="F429" t="s">
        <v>17</v>
      </c>
      <c r="G429" t="s">
        <v>18</v>
      </c>
      <c r="H429">
        <v>14924</v>
      </c>
      <c r="K429">
        <v>13000</v>
      </c>
      <c r="L429" s="5" t="s">
        <v>85</v>
      </c>
      <c r="M429" t="str">
        <f t="shared" si="6"/>
        <v>Data Science</v>
      </c>
    </row>
    <row r="430" spans="1:13" x14ac:dyDescent="0.3">
      <c r="A430" t="s">
        <v>682</v>
      </c>
      <c r="B430" t="s">
        <v>179</v>
      </c>
      <c r="C430" t="s">
        <v>33</v>
      </c>
      <c r="D430" t="s">
        <v>34</v>
      </c>
      <c r="E430" t="s">
        <v>35</v>
      </c>
      <c r="F430" t="s">
        <v>17</v>
      </c>
      <c r="G430" t="s">
        <v>18</v>
      </c>
      <c r="H430">
        <v>17681</v>
      </c>
      <c r="I430" t="s">
        <v>36</v>
      </c>
      <c r="J430">
        <v>0.3</v>
      </c>
      <c r="K430">
        <v>17000</v>
      </c>
      <c r="L430" s="5" t="s">
        <v>170</v>
      </c>
      <c r="M430" t="str">
        <f t="shared" si="6"/>
        <v>Development</v>
      </c>
    </row>
    <row r="431" spans="1:13" x14ac:dyDescent="0.3">
      <c r="A431" t="s">
        <v>683</v>
      </c>
      <c r="B431" t="s">
        <v>468</v>
      </c>
      <c r="C431" t="s">
        <v>51</v>
      </c>
      <c r="D431" t="s">
        <v>52</v>
      </c>
      <c r="E431" t="s">
        <v>35</v>
      </c>
      <c r="F431" t="s">
        <v>17</v>
      </c>
      <c r="G431" t="s">
        <v>28</v>
      </c>
      <c r="H431">
        <v>12251</v>
      </c>
      <c r="I431" t="s">
        <v>19</v>
      </c>
      <c r="J431">
        <v>0.2</v>
      </c>
      <c r="K431">
        <v>13000</v>
      </c>
      <c r="L431" s="5" t="s">
        <v>69</v>
      </c>
      <c r="M431" t="str">
        <f t="shared" si="6"/>
        <v>Data Science</v>
      </c>
    </row>
    <row r="432" spans="1:13" x14ac:dyDescent="0.3">
      <c r="A432" t="s">
        <v>684</v>
      </c>
      <c r="B432" t="s">
        <v>13</v>
      </c>
      <c r="C432" t="s">
        <v>14</v>
      </c>
      <c r="D432" t="s">
        <v>15</v>
      </c>
      <c r="E432" t="s">
        <v>35</v>
      </c>
      <c r="F432" t="s">
        <v>27</v>
      </c>
      <c r="G432" t="s">
        <v>40</v>
      </c>
      <c r="H432">
        <v>12319</v>
      </c>
      <c r="I432" t="s">
        <v>19</v>
      </c>
      <c r="J432">
        <v>0.2</v>
      </c>
      <c r="K432">
        <v>14000</v>
      </c>
      <c r="L432" s="6">
        <v>45475</v>
      </c>
      <c r="M432" t="str">
        <f t="shared" si="6"/>
        <v>Analytics</v>
      </c>
    </row>
    <row r="433" spans="1:13" x14ac:dyDescent="0.3">
      <c r="A433" t="s">
        <v>685</v>
      </c>
      <c r="B433" t="s">
        <v>26</v>
      </c>
      <c r="C433" t="s">
        <v>72</v>
      </c>
      <c r="D433" t="s">
        <v>73</v>
      </c>
      <c r="E433" t="s">
        <v>35</v>
      </c>
      <c r="F433" t="s">
        <v>27</v>
      </c>
      <c r="G433" t="s">
        <v>28</v>
      </c>
      <c r="H433">
        <v>8407</v>
      </c>
      <c r="I433" t="s">
        <v>23</v>
      </c>
      <c r="J433">
        <v>0.1</v>
      </c>
      <c r="K433">
        <v>9000</v>
      </c>
      <c r="L433" s="5" t="s">
        <v>78</v>
      </c>
      <c r="M433" t="str">
        <f t="shared" si="6"/>
        <v>UI UX Design</v>
      </c>
    </row>
    <row r="434" spans="1:13" x14ac:dyDescent="0.3">
      <c r="A434" t="s">
        <v>686</v>
      </c>
      <c r="B434" t="s">
        <v>119</v>
      </c>
      <c r="C434" t="s">
        <v>51</v>
      </c>
      <c r="D434" t="s">
        <v>52</v>
      </c>
      <c r="E434" t="s">
        <v>53</v>
      </c>
      <c r="F434" t="s">
        <v>27</v>
      </c>
      <c r="G434" t="s">
        <v>18</v>
      </c>
      <c r="H434">
        <v>12569</v>
      </c>
      <c r="I434" t="s">
        <v>23</v>
      </c>
      <c r="J434">
        <v>0.1</v>
      </c>
      <c r="K434">
        <v>13000</v>
      </c>
      <c r="L434" s="5" t="s">
        <v>373</v>
      </c>
      <c r="M434" t="str">
        <f t="shared" si="6"/>
        <v>Data Science</v>
      </c>
    </row>
    <row r="435" spans="1:13" x14ac:dyDescent="0.3">
      <c r="A435" t="s">
        <v>687</v>
      </c>
      <c r="B435" t="s">
        <v>688</v>
      </c>
      <c r="C435" t="s">
        <v>14</v>
      </c>
      <c r="D435" t="s">
        <v>15</v>
      </c>
      <c r="E435" t="s">
        <v>53</v>
      </c>
      <c r="F435" t="s">
        <v>17</v>
      </c>
      <c r="G435" t="s">
        <v>40</v>
      </c>
      <c r="H435">
        <v>12561</v>
      </c>
      <c r="K435">
        <v>14000</v>
      </c>
      <c r="L435" s="5" t="s">
        <v>326</v>
      </c>
      <c r="M435" t="str">
        <f t="shared" si="6"/>
        <v>Analytics</v>
      </c>
    </row>
    <row r="436" spans="1:13" x14ac:dyDescent="0.3">
      <c r="A436" t="s">
        <v>689</v>
      </c>
      <c r="B436" t="s">
        <v>429</v>
      </c>
      <c r="C436" t="s">
        <v>51</v>
      </c>
      <c r="D436" t="s">
        <v>52</v>
      </c>
      <c r="E436" t="s">
        <v>16</v>
      </c>
      <c r="F436" t="s">
        <v>44</v>
      </c>
      <c r="G436" t="s">
        <v>18</v>
      </c>
      <c r="H436">
        <v>11280</v>
      </c>
      <c r="I436" t="s">
        <v>29</v>
      </c>
      <c r="K436">
        <v>13000</v>
      </c>
      <c r="L436" s="6">
        <v>45445</v>
      </c>
      <c r="M436" t="str">
        <f t="shared" si="6"/>
        <v>Data Science</v>
      </c>
    </row>
    <row r="437" spans="1:13" x14ac:dyDescent="0.3">
      <c r="A437" t="s">
        <v>690</v>
      </c>
      <c r="B437" t="s">
        <v>128</v>
      </c>
      <c r="C437" t="s">
        <v>51</v>
      </c>
      <c r="D437" t="s">
        <v>52</v>
      </c>
      <c r="E437" t="s">
        <v>53</v>
      </c>
      <c r="F437" t="s">
        <v>17</v>
      </c>
      <c r="G437" t="s">
        <v>28</v>
      </c>
      <c r="H437">
        <v>11872</v>
      </c>
      <c r="I437" t="s">
        <v>19</v>
      </c>
      <c r="J437">
        <v>0.2</v>
      </c>
      <c r="K437">
        <v>13000</v>
      </c>
      <c r="L437" s="5" t="s">
        <v>333</v>
      </c>
      <c r="M437" t="str">
        <f t="shared" si="6"/>
        <v>Data Science</v>
      </c>
    </row>
    <row r="438" spans="1:13" x14ac:dyDescent="0.3">
      <c r="A438" t="s">
        <v>691</v>
      </c>
      <c r="B438" t="s">
        <v>653</v>
      </c>
      <c r="C438" t="s">
        <v>72</v>
      </c>
      <c r="D438" t="s">
        <v>73</v>
      </c>
      <c r="E438" t="s">
        <v>35</v>
      </c>
      <c r="F438" t="s">
        <v>27</v>
      </c>
      <c r="G438" t="s">
        <v>18</v>
      </c>
      <c r="H438">
        <v>7573</v>
      </c>
      <c r="I438" t="s">
        <v>23</v>
      </c>
      <c r="J438">
        <v>0.1</v>
      </c>
      <c r="K438">
        <v>9000</v>
      </c>
      <c r="L438" s="6">
        <v>45475</v>
      </c>
      <c r="M438" t="str">
        <f t="shared" si="6"/>
        <v>UI UX Design</v>
      </c>
    </row>
    <row r="439" spans="1:13" x14ac:dyDescent="0.3">
      <c r="A439" t="s">
        <v>692</v>
      </c>
      <c r="B439" t="s">
        <v>148</v>
      </c>
      <c r="C439" t="s">
        <v>33</v>
      </c>
      <c r="D439" t="s">
        <v>34</v>
      </c>
      <c r="E439" t="s">
        <v>53</v>
      </c>
      <c r="F439" t="s">
        <v>17</v>
      </c>
      <c r="G439" t="s">
        <v>18</v>
      </c>
      <c r="H439">
        <v>16014</v>
      </c>
      <c r="I439" t="s">
        <v>36</v>
      </c>
      <c r="J439">
        <v>0.3</v>
      </c>
      <c r="K439">
        <v>17000</v>
      </c>
      <c r="L439" s="6">
        <v>45598</v>
      </c>
      <c r="M439" t="str">
        <f t="shared" si="6"/>
        <v>Development</v>
      </c>
    </row>
    <row r="440" spans="1:13" x14ac:dyDescent="0.3">
      <c r="A440" t="s">
        <v>693</v>
      </c>
      <c r="B440" t="s">
        <v>281</v>
      </c>
      <c r="C440" t="s">
        <v>33</v>
      </c>
      <c r="D440" t="s">
        <v>34</v>
      </c>
      <c r="E440" t="s">
        <v>16</v>
      </c>
      <c r="F440" t="s">
        <v>27</v>
      </c>
      <c r="G440" t="s">
        <v>28</v>
      </c>
      <c r="H440">
        <v>18587</v>
      </c>
      <c r="I440" t="s">
        <v>36</v>
      </c>
      <c r="J440">
        <v>0.3</v>
      </c>
      <c r="K440">
        <v>17000</v>
      </c>
      <c r="L440" s="5" t="s">
        <v>24</v>
      </c>
      <c r="M440" t="str">
        <f t="shared" si="6"/>
        <v>Development</v>
      </c>
    </row>
    <row r="441" spans="1:13" x14ac:dyDescent="0.3">
      <c r="A441" t="s">
        <v>694</v>
      </c>
      <c r="B441" t="s">
        <v>418</v>
      </c>
      <c r="C441" t="s">
        <v>51</v>
      </c>
      <c r="D441" t="s">
        <v>52</v>
      </c>
      <c r="E441" t="s">
        <v>16</v>
      </c>
      <c r="F441" t="s">
        <v>17</v>
      </c>
      <c r="G441" t="s">
        <v>40</v>
      </c>
      <c r="H441">
        <v>13646</v>
      </c>
      <c r="I441" t="s">
        <v>23</v>
      </c>
      <c r="J441">
        <v>0.1</v>
      </c>
      <c r="K441">
        <v>13000</v>
      </c>
      <c r="L441" s="5" t="s">
        <v>158</v>
      </c>
      <c r="M441" t="str">
        <f t="shared" si="6"/>
        <v>Data Science</v>
      </c>
    </row>
    <row r="442" spans="1:13" x14ac:dyDescent="0.3">
      <c r="A442" t="s">
        <v>695</v>
      </c>
      <c r="B442" t="s">
        <v>174</v>
      </c>
      <c r="C442" t="s">
        <v>51</v>
      </c>
      <c r="D442" t="s">
        <v>52</v>
      </c>
      <c r="E442" t="s">
        <v>53</v>
      </c>
      <c r="F442" t="s">
        <v>17</v>
      </c>
      <c r="G442" t="s">
        <v>18</v>
      </c>
      <c r="H442">
        <v>11987</v>
      </c>
      <c r="K442">
        <v>13000</v>
      </c>
      <c r="L442" s="6">
        <v>45567</v>
      </c>
      <c r="M442" t="str">
        <f t="shared" si="6"/>
        <v>Data Science</v>
      </c>
    </row>
    <row r="443" spans="1:13" x14ac:dyDescent="0.3">
      <c r="A443" t="s">
        <v>696</v>
      </c>
      <c r="B443" t="s">
        <v>126</v>
      </c>
      <c r="C443" t="s">
        <v>14</v>
      </c>
      <c r="D443" t="s">
        <v>15</v>
      </c>
      <c r="E443" t="s">
        <v>53</v>
      </c>
      <c r="F443" t="s">
        <v>17</v>
      </c>
      <c r="G443" t="s">
        <v>18</v>
      </c>
      <c r="H443">
        <v>13584</v>
      </c>
      <c r="I443" t="s">
        <v>29</v>
      </c>
      <c r="K443">
        <v>14000</v>
      </c>
      <c r="L443" s="5" t="s">
        <v>30</v>
      </c>
      <c r="M443" t="str">
        <f t="shared" si="6"/>
        <v>Analytics</v>
      </c>
    </row>
    <row r="444" spans="1:13" x14ac:dyDescent="0.3">
      <c r="A444" t="s">
        <v>697</v>
      </c>
      <c r="B444" t="s">
        <v>336</v>
      </c>
      <c r="C444" t="s">
        <v>51</v>
      </c>
      <c r="D444" t="s">
        <v>52</v>
      </c>
      <c r="E444" t="s">
        <v>53</v>
      </c>
      <c r="F444" t="s">
        <v>27</v>
      </c>
      <c r="G444" t="s">
        <v>18</v>
      </c>
      <c r="H444">
        <v>13405</v>
      </c>
      <c r="I444" t="s">
        <v>23</v>
      </c>
      <c r="J444">
        <v>0.1</v>
      </c>
      <c r="K444">
        <v>13000</v>
      </c>
      <c r="L444" s="6">
        <v>45292</v>
      </c>
      <c r="M444" t="str">
        <f t="shared" si="6"/>
        <v>Data Science</v>
      </c>
    </row>
    <row r="445" spans="1:13" x14ac:dyDescent="0.3">
      <c r="A445" t="s">
        <v>698</v>
      </c>
      <c r="B445" t="s">
        <v>322</v>
      </c>
      <c r="C445" t="s">
        <v>14</v>
      </c>
      <c r="D445" t="s">
        <v>15</v>
      </c>
      <c r="E445" t="s">
        <v>35</v>
      </c>
      <c r="F445" t="s">
        <v>17</v>
      </c>
      <c r="G445" t="s">
        <v>28</v>
      </c>
      <c r="H445">
        <v>13173</v>
      </c>
      <c r="I445" t="s">
        <v>29</v>
      </c>
      <c r="K445">
        <v>14000</v>
      </c>
      <c r="L445" s="5" t="s">
        <v>326</v>
      </c>
      <c r="M445" t="str">
        <f t="shared" si="6"/>
        <v>Analytics</v>
      </c>
    </row>
    <row r="446" spans="1:13" x14ac:dyDescent="0.3">
      <c r="A446" t="s">
        <v>699</v>
      </c>
      <c r="B446" t="s">
        <v>206</v>
      </c>
      <c r="C446" t="s">
        <v>72</v>
      </c>
      <c r="D446" t="s">
        <v>73</v>
      </c>
      <c r="E446" t="s">
        <v>35</v>
      </c>
      <c r="F446" t="s">
        <v>44</v>
      </c>
      <c r="G446" t="s">
        <v>28</v>
      </c>
      <c r="H446">
        <v>9202</v>
      </c>
      <c r="I446" t="s">
        <v>29</v>
      </c>
      <c r="K446">
        <v>9000</v>
      </c>
      <c r="L446" s="6">
        <v>45566</v>
      </c>
      <c r="M446" t="str">
        <f t="shared" si="6"/>
        <v>UI UX Design</v>
      </c>
    </row>
    <row r="447" spans="1:13" x14ac:dyDescent="0.3">
      <c r="A447" t="s">
        <v>700</v>
      </c>
      <c r="B447" t="s">
        <v>255</v>
      </c>
      <c r="C447" t="s">
        <v>33</v>
      </c>
      <c r="D447" t="s">
        <v>34</v>
      </c>
      <c r="E447" t="s">
        <v>35</v>
      </c>
      <c r="F447" t="s">
        <v>44</v>
      </c>
      <c r="G447" t="s">
        <v>18</v>
      </c>
      <c r="H447">
        <v>18990</v>
      </c>
      <c r="I447" t="s">
        <v>19</v>
      </c>
      <c r="J447">
        <v>0.2</v>
      </c>
      <c r="K447">
        <v>17000</v>
      </c>
      <c r="L447" s="6">
        <v>45384</v>
      </c>
      <c r="M447" t="str">
        <f t="shared" si="6"/>
        <v>Development</v>
      </c>
    </row>
    <row r="448" spans="1:13" x14ac:dyDescent="0.3">
      <c r="A448" t="s">
        <v>701</v>
      </c>
      <c r="B448" t="s">
        <v>702</v>
      </c>
      <c r="C448" t="s">
        <v>14</v>
      </c>
      <c r="D448" t="s">
        <v>15</v>
      </c>
      <c r="E448" t="s">
        <v>53</v>
      </c>
      <c r="F448" t="s">
        <v>44</v>
      </c>
      <c r="G448" t="s">
        <v>40</v>
      </c>
      <c r="H448">
        <v>14989</v>
      </c>
      <c r="I448" t="s">
        <v>19</v>
      </c>
      <c r="J448">
        <v>0.2</v>
      </c>
      <c r="K448">
        <v>14000</v>
      </c>
      <c r="L448" s="6">
        <v>45383</v>
      </c>
      <c r="M448" t="str">
        <f t="shared" si="6"/>
        <v>Analytics</v>
      </c>
    </row>
    <row r="449" spans="1:13" x14ac:dyDescent="0.3">
      <c r="A449" t="s">
        <v>703</v>
      </c>
      <c r="B449" t="s">
        <v>262</v>
      </c>
      <c r="C449" t="s">
        <v>72</v>
      </c>
      <c r="D449" t="s">
        <v>73</v>
      </c>
      <c r="E449" t="s">
        <v>35</v>
      </c>
      <c r="F449" t="s">
        <v>17</v>
      </c>
      <c r="G449" t="s">
        <v>28</v>
      </c>
      <c r="H449">
        <v>9493</v>
      </c>
      <c r="I449" t="s">
        <v>23</v>
      </c>
      <c r="J449">
        <v>0.1</v>
      </c>
      <c r="K449">
        <v>9000</v>
      </c>
      <c r="L449" s="5" t="s">
        <v>208</v>
      </c>
      <c r="M449" t="str">
        <f t="shared" si="6"/>
        <v>UI UX Design</v>
      </c>
    </row>
    <row r="450" spans="1:13" x14ac:dyDescent="0.3">
      <c r="A450" t="s">
        <v>704</v>
      </c>
      <c r="B450" t="s">
        <v>340</v>
      </c>
      <c r="C450" t="s">
        <v>51</v>
      </c>
      <c r="D450" t="s">
        <v>52</v>
      </c>
      <c r="E450" t="s">
        <v>35</v>
      </c>
      <c r="F450" t="s">
        <v>27</v>
      </c>
      <c r="G450" t="s">
        <v>28</v>
      </c>
      <c r="H450">
        <v>11562</v>
      </c>
      <c r="I450" t="s">
        <v>23</v>
      </c>
      <c r="J450">
        <v>0.1</v>
      </c>
      <c r="K450">
        <v>13000</v>
      </c>
      <c r="L450" s="6">
        <v>45597</v>
      </c>
      <c r="M450" t="str">
        <f t="shared" si="6"/>
        <v>Data Science</v>
      </c>
    </row>
    <row r="451" spans="1:13" x14ac:dyDescent="0.3">
      <c r="A451" t="s">
        <v>705</v>
      </c>
      <c r="B451" t="s">
        <v>219</v>
      </c>
      <c r="C451" t="s">
        <v>33</v>
      </c>
      <c r="D451" t="s">
        <v>34</v>
      </c>
      <c r="E451" t="s">
        <v>35</v>
      </c>
      <c r="F451" t="s">
        <v>17</v>
      </c>
      <c r="G451" t="s">
        <v>18</v>
      </c>
      <c r="H451">
        <v>18071</v>
      </c>
      <c r="I451" t="s">
        <v>36</v>
      </c>
      <c r="J451">
        <v>0.3</v>
      </c>
      <c r="K451">
        <v>17000</v>
      </c>
      <c r="L451" s="5" t="s">
        <v>373</v>
      </c>
      <c r="M451" t="str">
        <f t="shared" ref="M451:M514" si="7">IF(D451="Data Analytics","Analytics",IF(D451="Full Stack Dev","Development",IF(D451="Data Science","Data Science",IF(D451="UI UX Design","UI UX Design",""))))</f>
        <v>Development</v>
      </c>
    </row>
    <row r="452" spans="1:13" x14ac:dyDescent="0.3">
      <c r="A452" t="s">
        <v>706</v>
      </c>
      <c r="B452" t="s">
        <v>439</v>
      </c>
      <c r="C452" t="s">
        <v>14</v>
      </c>
      <c r="D452" t="s">
        <v>15</v>
      </c>
      <c r="E452" t="s">
        <v>53</v>
      </c>
      <c r="F452" t="s">
        <v>17</v>
      </c>
      <c r="G452" t="s">
        <v>40</v>
      </c>
      <c r="H452">
        <v>14145</v>
      </c>
      <c r="I452" t="s">
        <v>23</v>
      </c>
      <c r="J452">
        <v>0.1</v>
      </c>
      <c r="K452">
        <v>14000</v>
      </c>
      <c r="L452" s="5" t="s">
        <v>170</v>
      </c>
      <c r="M452" t="str">
        <f t="shared" si="7"/>
        <v>Analytics</v>
      </c>
    </row>
    <row r="453" spans="1:13" x14ac:dyDescent="0.3">
      <c r="A453" t="s">
        <v>707</v>
      </c>
      <c r="B453" t="s">
        <v>708</v>
      </c>
      <c r="C453" t="s">
        <v>14</v>
      </c>
      <c r="D453" t="s">
        <v>15</v>
      </c>
      <c r="E453" t="s">
        <v>53</v>
      </c>
      <c r="F453" t="s">
        <v>17</v>
      </c>
      <c r="G453" t="s">
        <v>28</v>
      </c>
      <c r="H453">
        <v>13475</v>
      </c>
      <c r="I453" t="s">
        <v>23</v>
      </c>
      <c r="J453">
        <v>0.1</v>
      </c>
      <c r="K453">
        <v>14000</v>
      </c>
      <c r="L453" s="6">
        <v>45293</v>
      </c>
      <c r="M453" t="str">
        <f t="shared" si="7"/>
        <v>Analytics</v>
      </c>
    </row>
    <row r="454" spans="1:13" x14ac:dyDescent="0.3">
      <c r="A454" t="s">
        <v>709</v>
      </c>
      <c r="B454" t="s">
        <v>496</v>
      </c>
      <c r="C454" t="s">
        <v>51</v>
      </c>
      <c r="D454" t="s">
        <v>52</v>
      </c>
      <c r="E454" t="s">
        <v>53</v>
      </c>
      <c r="F454" t="s">
        <v>27</v>
      </c>
      <c r="G454" t="s">
        <v>40</v>
      </c>
      <c r="H454">
        <v>14167</v>
      </c>
      <c r="I454" t="s">
        <v>23</v>
      </c>
      <c r="J454">
        <v>0.1</v>
      </c>
      <c r="K454">
        <v>13000</v>
      </c>
      <c r="L454" s="5" t="s">
        <v>211</v>
      </c>
      <c r="M454" t="str">
        <f t="shared" si="7"/>
        <v>Data Science</v>
      </c>
    </row>
    <row r="455" spans="1:13" x14ac:dyDescent="0.3">
      <c r="A455" t="s">
        <v>710</v>
      </c>
      <c r="B455" t="s">
        <v>242</v>
      </c>
      <c r="C455" t="s">
        <v>14</v>
      </c>
      <c r="D455" t="s">
        <v>15</v>
      </c>
      <c r="E455" t="s">
        <v>35</v>
      </c>
      <c r="F455" t="s">
        <v>44</v>
      </c>
      <c r="G455" t="s">
        <v>28</v>
      </c>
      <c r="H455">
        <v>12010</v>
      </c>
      <c r="I455" t="s">
        <v>23</v>
      </c>
      <c r="J455">
        <v>0.1</v>
      </c>
      <c r="K455">
        <v>14000</v>
      </c>
      <c r="L455" s="5" t="s">
        <v>41</v>
      </c>
      <c r="M455" t="str">
        <f t="shared" si="7"/>
        <v>Analytics</v>
      </c>
    </row>
    <row r="456" spans="1:13" x14ac:dyDescent="0.3">
      <c r="A456" t="s">
        <v>711</v>
      </c>
      <c r="B456" t="s">
        <v>712</v>
      </c>
      <c r="C456" t="s">
        <v>51</v>
      </c>
      <c r="D456" t="s">
        <v>52</v>
      </c>
      <c r="E456" t="s">
        <v>35</v>
      </c>
      <c r="F456" t="s">
        <v>17</v>
      </c>
      <c r="G456" t="s">
        <v>40</v>
      </c>
      <c r="H456">
        <v>12568</v>
      </c>
      <c r="I456" t="s">
        <v>19</v>
      </c>
      <c r="J456">
        <v>0.2</v>
      </c>
      <c r="K456">
        <v>13000</v>
      </c>
      <c r="L456" s="6">
        <v>45627</v>
      </c>
      <c r="M456" t="str">
        <f t="shared" si="7"/>
        <v>Data Science</v>
      </c>
    </row>
    <row r="457" spans="1:13" x14ac:dyDescent="0.3">
      <c r="A457" t="s">
        <v>713</v>
      </c>
      <c r="B457" t="s">
        <v>490</v>
      </c>
      <c r="C457" t="s">
        <v>14</v>
      </c>
      <c r="D457" t="s">
        <v>15</v>
      </c>
      <c r="E457" t="s">
        <v>16</v>
      </c>
      <c r="F457" t="s">
        <v>44</v>
      </c>
      <c r="G457" t="s">
        <v>28</v>
      </c>
      <c r="H457">
        <v>14685</v>
      </c>
      <c r="K457">
        <v>14000</v>
      </c>
      <c r="L457" s="5" t="s">
        <v>101</v>
      </c>
      <c r="M457" t="str">
        <f t="shared" si="7"/>
        <v>Analytics</v>
      </c>
    </row>
    <row r="458" spans="1:13" x14ac:dyDescent="0.3">
      <c r="A458" t="s">
        <v>714</v>
      </c>
      <c r="B458" t="s">
        <v>444</v>
      </c>
      <c r="C458" t="s">
        <v>72</v>
      </c>
      <c r="D458" t="s">
        <v>73</v>
      </c>
      <c r="E458" t="s">
        <v>16</v>
      </c>
      <c r="F458" t="s">
        <v>17</v>
      </c>
      <c r="G458" t="s">
        <v>40</v>
      </c>
      <c r="H458">
        <v>10383</v>
      </c>
      <c r="I458" t="s">
        <v>23</v>
      </c>
      <c r="J458">
        <v>0.1</v>
      </c>
      <c r="K458">
        <v>9000</v>
      </c>
      <c r="L458" s="6">
        <v>45445</v>
      </c>
      <c r="M458" t="str">
        <f t="shared" si="7"/>
        <v>UI UX Design</v>
      </c>
    </row>
    <row r="459" spans="1:13" x14ac:dyDescent="0.3">
      <c r="A459" t="s">
        <v>715</v>
      </c>
      <c r="B459" t="s">
        <v>137</v>
      </c>
      <c r="C459" t="s">
        <v>14</v>
      </c>
      <c r="D459" t="s">
        <v>15</v>
      </c>
      <c r="E459" t="s">
        <v>35</v>
      </c>
      <c r="F459" t="s">
        <v>27</v>
      </c>
      <c r="G459" t="s">
        <v>28</v>
      </c>
      <c r="H459">
        <v>12188</v>
      </c>
      <c r="K459">
        <v>14000</v>
      </c>
      <c r="L459" s="6">
        <v>45413</v>
      </c>
      <c r="M459" t="str">
        <f t="shared" si="7"/>
        <v>Analytics</v>
      </c>
    </row>
    <row r="460" spans="1:13" x14ac:dyDescent="0.3">
      <c r="A460" t="s">
        <v>716</v>
      </c>
      <c r="B460" t="s">
        <v>481</v>
      </c>
      <c r="C460" t="s">
        <v>33</v>
      </c>
      <c r="D460" t="s">
        <v>34</v>
      </c>
      <c r="E460" t="s">
        <v>53</v>
      </c>
      <c r="F460" t="s">
        <v>17</v>
      </c>
      <c r="G460" t="s">
        <v>18</v>
      </c>
      <c r="H460">
        <v>17265</v>
      </c>
      <c r="K460">
        <v>17000</v>
      </c>
      <c r="L460" s="6">
        <v>45292</v>
      </c>
      <c r="M460" t="str">
        <f t="shared" si="7"/>
        <v>Development</v>
      </c>
    </row>
    <row r="461" spans="1:13" x14ac:dyDescent="0.3">
      <c r="A461" t="s">
        <v>717</v>
      </c>
      <c r="B461" t="s">
        <v>444</v>
      </c>
      <c r="C461" t="s">
        <v>33</v>
      </c>
      <c r="D461" t="s">
        <v>34</v>
      </c>
      <c r="E461" t="s">
        <v>16</v>
      </c>
      <c r="F461" t="s">
        <v>17</v>
      </c>
      <c r="G461" t="s">
        <v>28</v>
      </c>
      <c r="H461">
        <v>17550</v>
      </c>
      <c r="I461" t="s">
        <v>19</v>
      </c>
      <c r="J461">
        <v>0.2</v>
      </c>
      <c r="K461">
        <v>17000</v>
      </c>
      <c r="L461" s="5" t="s">
        <v>192</v>
      </c>
      <c r="M461" t="str">
        <f t="shared" si="7"/>
        <v>Development</v>
      </c>
    </row>
    <row r="462" spans="1:13" x14ac:dyDescent="0.3">
      <c r="A462" t="s">
        <v>718</v>
      </c>
      <c r="B462" t="s">
        <v>43</v>
      </c>
      <c r="C462" t="s">
        <v>72</v>
      </c>
      <c r="D462" t="s">
        <v>73</v>
      </c>
      <c r="E462" t="s">
        <v>35</v>
      </c>
      <c r="F462" t="s">
        <v>44</v>
      </c>
      <c r="G462" t="s">
        <v>28</v>
      </c>
      <c r="H462">
        <v>10114</v>
      </c>
      <c r="I462" t="s">
        <v>19</v>
      </c>
      <c r="J462">
        <v>0.2</v>
      </c>
      <c r="K462">
        <v>9000</v>
      </c>
      <c r="L462" s="6">
        <v>45566</v>
      </c>
      <c r="M462" t="str">
        <f t="shared" si="7"/>
        <v>UI UX Design</v>
      </c>
    </row>
    <row r="463" spans="1:13" x14ac:dyDescent="0.3">
      <c r="A463" t="s">
        <v>719</v>
      </c>
      <c r="B463" t="s">
        <v>442</v>
      </c>
      <c r="C463" t="s">
        <v>14</v>
      </c>
      <c r="D463" t="s">
        <v>15</v>
      </c>
      <c r="E463" t="s">
        <v>35</v>
      </c>
      <c r="F463" t="s">
        <v>44</v>
      </c>
      <c r="G463" t="s">
        <v>40</v>
      </c>
      <c r="H463">
        <v>14604</v>
      </c>
      <c r="I463" t="s">
        <v>23</v>
      </c>
      <c r="J463">
        <v>0.1</v>
      </c>
      <c r="K463">
        <v>14000</v>
      </c>
      <c r="L463" s="6">
        <v>45294</v>
      </c>
      <c r="M463" t="str">
        <f t="shared" si="7"/>
        <v>Analytics</v>
      </c>
    </row>
    <row r="464" spans="1:13" x14ac:dyDescent="0.3">
      <c r="A464" t="s">
        <v>720</v>
      </c>
      <c r="B464" t="s">
        <v>362</v>
      </c>
      <c r="C464" t="s">
        <v>72</v>
      </c>
      <c r="D464" t="s">
        <v>73</v>
      </c>
      <c r="E464" t="s">
        <v>16</v>
      </c>
      <c r="F464" t="s">
        <v>44</v>
      </c>
      <c r="G464" t="s">
        <v>40</v>
      </c>
      <c r="H464">
        <v>7425</v>
      </c>
      <c r="I464" t="s">
        <v>19</v>
      </c>
      <c r="J464">
        <v>0.2</v>
      </c>
      <c r="K464">
        <v>9000</v>
      </c>
      <c r="L464" s="6">
        <v>45353</v>
      </c>
      <c r="M464" t="str">
        <f t="shared" si="7"/>
        <v>UI UX Design</v>
      </c>
    </row>
    <row r="465" spans="1:13" x14ac:dyDescent="0.3">
      <c r="A465" t="s">
        <v>721</v>
      </c>
      <c r="B465" t="s">
        <v>450</v>
      </c>
      <c r="C465" t="s">
        <v>72</v>
      </c>
      <c r="D465" t="s">
        <v>73</v>
      </c>
      <c r="E465" t="s">
        <v>35</v>
      </c>
      <c r="F465" t="s">
        <v>27</v>
      </c>
      <c r="G465" t="s">
        <v>28</v>
      </c>
      <c r="H465">
        <v>8146</v>
      </c>
      <c r="I465" t="s">
        <v>23</v>
      </c>
      <c r="J465">
        <v>0.1</v>
      </c>
      <c r="K465">
        <v>9000</v>
      </c>
      <c r="L465" s="6">
        <v>45352</v>
      </c>
      <c r="M465" t="str">
        <f t="shared" si="7"/>
        <v>UI UX Design</v>
      </c>
    </row>
    <row r="466" spans="1:13" x14ac:dyDescent="0.3">
      <c r="A466" t="s">
        <v>722</v>
      </c>
      <c r="B466" t="s">
        <v>589</v>
      </c>
      <c r="C466" t="s">
        <v>72</v>
      </c>
      <c r="D466" t="s">
        <v>73</v>
      </c>
      <c r="E466" t="s">
        <v>16</v>
      </c>
      <c r="F466" t="s">
        <v>17</v>
      </c>
      <c r="G466" t="s">
        <v>40</v>
      </c>
      <c r="H466">
        <v>10991</v>
      </c>
      <c r="I466" t="s">
        <v>23</v>
      </c>
      <c r="J466">
        <v>0.1</v>
      </c>
      <c r="K466">
        <v>9000</v>
      </c>
      <c r="L466" s="6">
        <v>45475</v>
      </c>
      <c r="M466" t="str">
        <f t="shared" si="7"/>
        <v>UI UX Design</v>
      </c>
    </row>
    <row r="467" spans="1:13" x14ac:dyDescent="0.3">
      <c r="A467" t="s">
        <v>723</v>
      </c>
      <c r="B467" t="s">
        <v>274</v>
      </c>
      <c r="C467" t="s">
        <v>51</v>
      </c>
      <c r="D467" t="s">
        <v>52</v>
      </c>
      <c r="E467" t="s">
        <v>16</v>
      </c>
      <c r="F467" t="s">
        <v>17</v>
      </c>
      <c r="G467" t="s">
        <v>18</v>
      </c>
      <c r="H467">
        <v>13424</v>
      </c>
      <c r="I467" t="s">
        <v>29</v>
      </c>
      <c r="K467">
        <v>13000</v>
      </c>
      <c r="L467" s="6">
        <v>45383</v>
      </c>
      <c r="M467" t="str">
        <f t="shared" si="7"/>
        <v>Data Science</v>
      </c>
    </row>
    <row r="468" spans="1:13" x14ac:dyDescent="0.3">
      <c r="A468" t="s">
        <v>724</v>
      </c>
      <c r="B468" t="s">
        <v>307</v>
      </c>
      <c r="C468" t="s">
        <v>51</v>
      </c>
      <c r="D468" t="s">
        <v>52</v>
      </c>
      <c r="E468" t="s">
        <v>35</v>
      </c>
      <c r="F468" t="s">
        <v>17</v>
      </c>
      <c r="G468" t="s">
        <v>40</v>
      </c>
      <c r="H468">
        <v>14485</v>
      </c>
      <c r="I468" t="s">
        <v>36</v>
      </c>
      <c r="J468">
        <v>0.3</v>
      </c>
      <c r="K468">
        <v>13000</v>
      </c>
      <c r="L468" s="5" t="s">
        <v>45</v>
      </c>
      <c r="M468" t="str">
        <f t="shared" si="7"/>
        <v>Data Science</v>
      </c>
    </row>
    <row r="469" spans="1:13" x14ac:dyDescent="0.3">
      <c r="A469" t="s">
        <v>725</v>
      </c>
      <c r="B469" t="s">
        <v>210</v>
      </c>
      <c r="C469" t="s">
        <v>33</v>
      </c>
      <c r="D469" t="s">
        <v>34</v>
      </c>
      <c r="E469" t="s">
        <v>53</v>
      </c>
      <c r="F469" t="s">
        <v>17</v>
      </c>
      <c r="G469" t="s">
        <v>40</v>
      </c>
      <c r="H469">
        <v>15956</v>
      </c>
      <c r="I469" t="s">
        <v>23</v>
      </c>
      <c r="J469">
        <v>0.1</v>
      </c>
      <c r="K469">
        <v>17000</v>
      </c>
      <c r="L469" s="6">
        <v>45294</v>
      </c>
      <c r="M469" t="str">
        <f t="shared" si="7"/>
        <v>Development</v>
      </c>
    </row>
    <row r="470" spans="1:13" x14ac:dyDescent="0.3">
      <c r="A470" t="s">
        <v>726</v>
      </c>
      <c r="B470" t="s">
        <v>268</v>
      </c>
      <c r="C470" t="s">
        <v>14</v>
      </c>
      <c r="D470" t="s">
        <v>15</v>
      </c>
      <c r="E470" t="s">
        <v>35</v>
      </c>
      <c r="F470" t="s">
        <v>27</v>
      </c>
      <c r="G470" t="s">
        <v>18</v>
      </c>
      <c r="H470">
        <v>13841</v>
      </c>
      <c r="K470">
        <v>14000</v>
      </c>
      <c r="L470" s="5" t="s">
        <v>129</v>
      </c>
      <c r="M470" t="str">
        <f t="shared" si="7"/>
        <v>Analytics</v>
      </c>
    </row>
    <row r="471" spans="1:13" x14ac:dyDescent="0.3">
      <c r="A471" t="s">
        <v>727</v>
      </c>
      <c r="B471" t="s">
        <v>47</v>
      </c>
      <c r="C471" t="s">
        <v>33</v>
      </c>
      <c r="D471" t="s">
        <v>34</v>
      </c>
      <c r="E471" t="s">
        <v>35</v>
      </c>
      <c r="F471" t="s">
        <v>17</v>
      </c>
      <c r="G471" t="s">
        <v>40</v>
      </c>
      <c r="H471">
        <v>16897</v>
      </c>
      <c r="I471" t="s">
        <v>36</v>
      </c>
      <c r="J471">
        <v>0.3</v>
      </c>
      <c r="K471">
        <v>17000</v>
      </c>
      <c r="L471" s="5" t="s">
        <v>41</v>
      </c>
      <c r="M471" t="str">
        <f t="shared" si="7"/>
        <v>Development</v>
      </c>
    </row>
    <row r="472" spans="1:13" x14ac:dyDescent="0.3">
      <c r="A472" t="s">
        <v>728</v>
      </c>
      <c r="B472" t="s">
        <v>91</v>
      </c>
      <c r="C472" t="s">
        <v>51</v>
      </c>
      <c r="D472" t="s">
        <v>52</v>
      </c>
      <c r="E472" t="s">
        <v>16</v>
      </c>
      <c r="F472" t="s">
        <v>17</v>
      </c>
      <c r="G472" t="s">
        <v>28</v>
      </c>
      <c r="H472">
        <v>13854</v>
      </c>
      <c r="I472" t="s">
        <v>29</v>
      </c>
      <c r="K472">
        <v>13000</v>
      </c>
      <c r="L472" s="6">
        <v>45352</v>
      </c>
      <c r="M472" t="str">
        <f t="shared" si="7"/>
        <v>Data Science</v>
      </c>
    </row>
    <row r="473" spans="1:13" x14ac:dyDescent="0.3">
      <c r="A473" t="s">
        <v>729</v>
      </c>
      <c r="B473" t="s">
        <v>200</v>
      </c>
      <c r="C473" t="s">
        <v>33</v>
      </c>
      <c r="D473" t="s">
        <v>34</v>
      </c>
      <c r="E473" t="s">
        <v>35</v>
      </c>
      <c r="F473" t="s">
        <v>27</v>
      </c>
      <c r="G473" t="s">
        <v>28</v>
      </c>
      <c r="H473">
        <v>16016</v>
      </c>
      <c r="I473" t="s">
        <v>36</v>
      </c>
      <c r="J473">
        <v>0.3</v>
      </c>
      <c r="K473">
        <v>17000</v>
      </c>
      <c r="L473" s="5" t="s">
        <v>132</v>
      </c>
      <c r="M473" t="str">
        <f t="shared" si="7"/>
        <v>Development</v>
      </c>
    </row>
    <row r="474" spans="1:13" x14ac:dyDescent="0.3">
      <c r="A474" t="s">
        <v>730</v>
      </c>
      <c r="B474" t="s">
        <v>215</v>
      </c>
      <c r="C474" t="s">
        <v>33</v>
      </c>
      <c r="D474" t="s">
        <v>34</v>
      </c>
      <c r="E474" t="s">
        <v>53</v>
      </c>
      <c r="F474" t="s">
        <v>27</v>
      </c>
      <c r="G474" t="s">
        <v>18</v>
      </c>
      <c r="H474">
        <v>18899</v>
      </c>
      <c r="K474">
        <v>17000</v>
      </c>
      <c r="L474" s="5" t="s">
        <v>41</v>
      </c>
      <c r="M474" t="str">
        <f t="shared" si="7"/>
        <v>Development</v>
      </c>
    </row>
    <row r="475" spans="1:13" x14ac:dyDescent="0.3">
      <c r="A475" t="s">
        <v>731</v>
      </c>
      <c r="B475" t="s">
        <v>365</v>
      </c>
      <c r="C475" t="s">
        <v>51</v>
      </c>
      <c r="D475" t="s">
        <v>52</v>
      </c>
      <c r="E475" t="s">
        <v>35</v>
      </c>
      <c r="F475" t="s">
        <v>17</v>
      </c>
      <c r="G475" t="s">
        <v>18</v>
      </c>
      <c r="H475">
        <v>14292</v>
      </c>
      <c r="I475" t="s">
        <v>19</v>
      </c>
      <c r="J475">
        <v>0.2</v>
      </c>
      <c r="K475">
        <v>13000</v>
      </c>
      <c r="L475" s="6">
        <v>45505</v>
      </c>
      <c r="M475" t="str">
        <f t="shared" si="7"/>
        <v>Data Science</v>
      </c>
    </row>
    <row r="476" spans="1:13" x14ac:dyDescent="0.3">
      <c r="A476" t="s">
        <v>732</v>
      </c>
      <c r="B476" t="s">
        <v>187</v>
      </c>
      <c r="C476" t="s">
        <v>51</v>
      </c>
      <c r="D476" t="s">
        <v>52</v>
      </c>
      <c r="E476" t="s">
        <v>35</v>
      </c>
      <c r="F476" t="s">
        <v>27</v>
      </c>
      <c r="G476" t="s">
        <v>40</v>
      </c>
      <c r="H476">
        <v>12524</v>
      </c>
      <c r="I476" t="s">
        <v>23</v>
      </c>
      <c r="J476">
        <v>0.1</v>
      </c>
      <c r="K476">
        <v>13000</v>
      </c>
      <c r="L476" s="6">
        <v>45475</v>
      </c>
      <c r="M476" t="str">
        <f t="shared" si="7"/>
        <v>Data Science</v>
      </c>
    </row>
    <row r="477" spans="1:13" x14ac:dyDescent="0.3">
      <c r="A477" t="s">
        <v>733</v>
      </c>
      <c r="B477" t="s">
        <v>324</v>
      </c>
      <c r="C477" t="s">
        <v>14</v>
      </c>
      <c r="D477" t="s">
        <v>15</v>
      </c>
      <c r="E477" t="s">
        <v>35</v>
      </c>
      <c r="F477" t="s">
        <v>27</v>
      </c>
      <c r="G477" t="s">
        <v>18</v>
      </c>
      <c r="H477">
        <v>15696</v>
      </c>
      <c r="K477">
        <v>14000</v>
      </c>
      <c r="L477" s="5" t="s">
        <v>230</v>
      </c>
      <c r="M477" t="str">
        <f t="shared" si="7"/>
        <v>Analytics</v>
      </c>
    </row>
    <row r="478" spans="1:13" x14ac:dyDescent="0.3">
      <c r="A478" t="s">
        <v>734</v>
      </c>
      <c r="B478" t="s">
        <v>360</v>
      </c>
      <c r="C478" t="s">
        <v>33</v>
      </c>
      <c r="D478" t="s">
        <v>34</v>
      </c>
      <c r="E478" t="s">
        <v>35</v>
      </c>
      <c r="F478" t="s">
        <v>27</v>
      </c>
      <c r="G478" t="s">
        <v>40</v>
      </c>
      <c r="H478">
        <v>15207</v>
      </c>
      <c r="I478" t="s">
        <v>19</v>
      </c>
      <c r="J478">
        <v>0.2</v>
      </c>
      <c r="K478">
        <v>17000</v>
      </c>
      <c r="L478" s="5" t="s">
        <v>45</v>
      </c>
      <c r="M478" t="str">
        <f t="shared" si="7"/>
        <v>Development</v>
      </c>
    </row>
    <row r="479" spans="1:13" x14ac:dyDescent="0.3">
      <c r="A479" t="s">
        <v>735</v>
      </c>
      <c r="B479" t="s">
        <v>372</v>
      </c>
      <c r="C479" t="s">
        <v>72</v>
      </c>
      <c r="D479" t="s">
        <v>73</v>
      </c>
      <c r="E479" t="s">
        <v>53</v>
      </c>
      <c r="F479" t="s">
        <v>27</v>
      </c>
      <c r="G479" t="s">
        <v>40</v>
      </c>
      <c r="H479">
        <v>9798</v>
      </c>
      <c r="K479">
        <v>9000</v>
      </c>
      <c r="L479" s="6">
        <v>45627</v>
      </c>
      <c r="M479" t="str">
        <f t="shared" si="7"/>
        <v>UI UX Design</v>
      </c>
    </row>
    <row r="480" spans="1:13" x14ac:dyDescent="0.3">
      <c r="A480" t="s">
        <v>736</v>
      </c>
      <c r="B480" t="s">
        <v>444</v>
      </c>
      <c r="C480" t="s">
        <v>51</v>
      </c>
      <c r="D480" t="s">
        <v>52</v>
      </c>
      <c r="E480" t="s">
        <v>53</v>
      </c>
      <c r="F480" t="s">
        <v>17</v>
      </c>
      <c r="G480" t="s">
        <v>40</v>
      </c>
      <c r="H480">
        <v>14618</v>
      </c>
      <c r="I480" t="s">
        <v>19</v>
      </c>
      <c r="J480">
        <v>0.2</v>
      </c>
      <c r="K480">
        <v>13000</v>
      </c>
      <c r="L480" s="6">
        <v>45352</v>
      </c>
      <c r="M480" t="str">
        <f t="shared" si="7"/>
        <v>Data Science</v>
      </c>
    </row>
    <row r="481" spans="1:13" x14ac:dyDescent="0.3">
      <c r="A481" t="s">
        <v>737</v>
      </c>
      <c r="B481" t="s">
        <v>226</v>
      </c>
      <c r="C481" t="s">
        <v>51</v>
      </c>
      <c r="D481" t="s">
        <v>52</v>
      </c>
      <c r="E481" t="s">
        <v>16</v>
      </c>
      <c r="F481" t="s">
        <v>17</v>
      </c>
      <c r="G481" t="s">
        <v>40</v>
      </c>
      <c r="H481">
        <v>12687</v>
      </c>
      <c r="I481" t="s">
        <v>29</v>
      </c>
      <c r="K481">
        <v>13000</v>
      </c>
      <c r="L481" s="5" t="s">
        <v>122</v>
      </c>
      <c r="M481" t="str">
        <f t="shared" si="7"/>
        <v>Data Science</v>
      </c>
    </row>
    <row r="482" spans="1:13" x14ac:dyDescent="0.3">
      <c r="A482" t="s">
        <v>738</v>
      </c>
      <c r="B482" t="s">
        <v>89</v>
      </c>
      <c r="C482" t="s">
        <v>33</v>
      </c>
      <c r="D482" t="s">
        <v>34</v>
      </c>
      <c r="E482" t="s">
        <v>53</v>
      </c>
      <c r="F482" t="s">
        <v>27</v>
      </c>
      <c r="G482" t="s">
        <v>40</v>
      </c>
      <c r="H482">
        <v>15816</v>
      </c>
      <c r="I482" t="s">
        <v>29</v>
      </c>
      <c r="K482">
        <v>17000</v>
      </c>
      <c r="L482" s="5" t="s">
        <v>109</v>
      </c>
      <c r="M482" t="str">
        <f t="shared" si="7"/>
        <v>Development</v>
      </c>
    </row>
    <row r="483" spans="1:13" x14ac:dyDescent="0.3">
      <c r="A483" t="s">
        <v>739</v>
      </c>
      <c r="B483" t="s">
        <v>303</v>
      </c>
      <c r="C483" t="s">
        <v>14</v>
      </c>
      <c r="D483" t="s">
        <v>15</v>
      </c>
      <c r="E483" t="s">
        <v>53</v>
      </c>
      <c r="F483" t="s">
        <v>44</v>
      </c>
      <c r="G483" t="s">
        <v>40</v>
      </c>
      <c r="H483">
        <v>13964</v>
      </c>
      <c r="I483" t="s">
        <v>29</v>
      </c>
      <c r="K483">
        <v>14000</v>
      </c>
      <c r="L483" s="5" t="s">
        <v>158</v>
      </c>
      <c r="M483" t="str">
        <f t="shared" si="7"/>
        <v>Analytics</v>
      </c>
    </row>
    <row r="484" spans="1:13" x14ac:dyDescent="0.3">
      <c r="A484" t="s">
        <v>740</v>
      </c>
      <c r="B484" t="s">
        <v>219</v>
      </c>
      <c r="C484" t="s">
        <v>33</v>
      </c>
      <c r="D484" t="s">
        <v>34</v>
      </c>
      <c r="E484" t="s">
        <v>53</v>
      </c>
      <c r="F484" t="s">
        <v>17</v>
      </c>
      <c r="G484" t="s">
        <v>18</v>
      </c>
      <c r="H484">
        <v>15106</v>
      </c>
      <c r="I484" t="s">
        <v>36</v>
      </c>
      <c r="J484">
        <v>0.3</v>
      </c>
      <c r="K484">
        <v>17000</v>
      </c>
      <c r="L484" s="6">
        <v>45506</v>
      </c>
      <c r="M484" t="str">
        <f t="shared" si="7"/>
        <v>Development</v>
      </c>
    </row>
    <row r="485" spans="1:13" x14ac:dyDescent="0.3">
      <c r="A485" t="s">
        <v>741</v>
      </c>
      <c r="B485" t="s">
        <v>536</v>
      </c>
      <c r="C485" t="s">
        <v>33</v>
      </c>
      <c r="D485" t="s">
        <v>34</v>
      </c>
      <c r="E485" t="s">
        <v>35</v>
      </c>
      <c r="F485" t="s">
        <v>17</v>
      </c>
      <c r="G485" t="s">
        <v>28</v>
      </c>
      <c r="H485">
        <v>16464</v>
      </c>
      <c r="I485" t="s">
        <v>29</v>
      </c>
      <c r="K485">
        <v>17000</v>
      </c>
      <c r="L485" s="5" t="s">
        <v>101</v>
      </c>
      <c r="M485" t="str">
        <f t="shared" si="7"/>
        <v>Development</v>
      </c>
    </row>
    <row r="486" spans="1:13" x14ac:dyDescent="0.3">
      <c r="A486" t="s">
        <v>742</v>
      </c>
      <c r="B486" t="s">
        <v>360</v>
      </c>
      <c r="C486" t="s">
        <v>51</v>
      </c>
      <c r="D486" t="s">
        <v>52</v>
      </c>
      <c r="E486" t="s">
        <v>16</v>
      </c>
      <c r="F486" t="s">
        <v>27</v>
      </c>
      <c r="G486" t="s">
        <v>40</v>
      </c>
      <c r="H486">
        <v>13185</v>
      </c>
      <c r="I486" t="s">
        <v>23</v>
      </c>
      <c r="J486">
        <v>0.1</v>
      </c>
      <c r="K486">
        <v>13000</v>
      </c>
      <c r="L486" s="5" t="s">
        <v>198</v>
      </c>
      <c r="M486" t="str">
        <f t="shared" si="7"/>
        <v>Data Science</v>
      </c>
    </row>
    <row r="487" spans="1:13" x14ac:dyDescent="0.3">
      <c r="A487" t="s">
        <v>743</v>
      </c>
      <c r="B487" t="s">
        <v>66</v>
      </c>
      <c r="C487" t="s">
        <v>72</v>
      </c>
      <c r="D487" t="s">
        <v>73</v>
      </c>
      <c r="E487" t="s">
        <v>53</v>
      </c>
      <c r="F487" t="s">
        <v>27</v>
      </c>
      <c r="G487" t="s">
        <v>18</v>
      </c>
      <c r="H487">
        <v>7968</v>
      </c>
      <c r="I487" t="s">
        <v>29</v>
      </c>
      <c r="K487">
        <v>9000</v>
      </c>
      <c r="L487" s="5" t="s">
        <v>129</v>
      </c>
      <c r="M487" t="str">
        <f t="shared" si="7"/>
        <v>UI UX Design</v>
      </c>
    </row>
    <row r="488" spans="1:13" x14ac:dyDescent="0.3">
      <c r="A488" t="s">
        <v>744</v>
      </c>
      <c r="B488" t="s">
        <v>330</v>
      </c>
      <c r="C488" t="s">
        <v>33</v>
      </c>
      <c r="D488" t="s">
        <v>34</v>
      </c>
      <c r="E488" t="s">
        <v>16</v>
      </c>
      <c r="F488" t="s">
        <v>27</v>
      </c>
      <c r="G488" t="s">
        <v>28</v>
      </c>
      <c r="H488">
        <v>17869</v>
      </c>
      <c r="I488" t="s">
        <v>36</v>
      </c>
      <c r="J488">
        <v>0.3</v>
      </c>
      <c r="K488">
        <v>17000</v>
      </c>
      <c r="L488" s="6">
        <v>45294</v>
      </c>
      <c r="M488" t="str">
        <f t="shared" si="7"/>
        <v>Development</v>
      </c>
    </row>
    <row r="489" spans="1:13" x14ac:dyDescent="0.3">
      <c r="A489" t="s">
        <v>745</v>
      </c>
      <c r="B489" t="s">
        <v>226</v>
      </c>
      <c r="C489" t="s">
        <v>51</v>
      </c>
      <c r="D489" t="s">
        <v>52</v>
      </c>
      <c r="E489" t="s">
        <v>16</v>
      </c>
      <c r="F489" t="s">
        <v>27</v>
      </c>
      <c r="G489" t="s">
        <v>40</v>
      </c>
      <c r="H489">
        <v>13220</v>
      </c>
      <c r="I489" t="s">
        <v>36</v>
      </c>
      <c r="J489">
        <v>0.3</v>
      </c>
      <c r="K489">
        <v>13000</v>
      </c>
      <c r="L489" s="6">
        <v>45627</v>
      </c>
      <c r="M489" t="str">
        <f t="shared" si="7"/>
        <v>Data Science</v>
      </c>
    </row>
    <row r="490" spans="1:13" x14ac:dyDescent="0.3">
      <c r="A490" t="s">
        <v>746</v>
      </c>
      <c r="B490" t="s">
        <v>747</v>
      </c>
      <c r="C490" t="s">
        <v>14</v>
      </c>
      <c r="D490" t="s">
        <v>15</v>
      </c>
      <c r="E490" t="s">
        <v>35</v>
      </c>
      <c r="F490" t="s">
        <v>27</v>
      </c>
      <c r="G490" t="s">
        <v>28</v>
      </c>
      <c r="H490">
        <v>12896</v>
      </c>
      <c r="I490" t="s">
        <v>23</v>
      </c>
      <c r="J490">
        <v>0.1</v>
      </c>
      <c r="K490">
        <v>14000</v>
      </c>
      <c r="L490" s="6">
        <v>45353</v>
      </c>
      <c r="M490" t="str">
        <f t="shared" si="7"/>
        <v>Analytics</v>
      </c>
    </row>
    <row r="491" spans="1:13" x14ac:dyDescent="0.3">
      <c r="A491" t="s">
        <v>748</v>
      </c>
      <c r="B491" t="s">
        <v>747</v>
      </c>
      <c r="C491" t="s">
        <v>33</v>
      </c>
      <c r="D491" t="s">
        <v>34</v>
      </c>
      <c r="E491" t="s">
        <v>16</v>
      </c>
      <c r="F491" t="s">
        <v>27</v>
      </c>
      <c r="G491" t="s">
        <v>18</v>
      </c>
      <c r="H491">
        <v>16395</v>
      </c>
      <c r="I491" t="s">
        <v>19</v>
      </c>
      <c r="J491">
        <v>0.2</v>
      </c>
      <c r="K491">
        <v>17000</v>
      </c>
      <c r="L491" s="5" t="s">
        <v>333</v>
      </c>
      <c r="M491" t="str">
        <f t="shared" si="7"/>
        <v>Development</v>
      </c>
    </row>
    <row r="492" spans="1:13" x14ac:dyDescent="0.3">
      <c r="A492" t="s">
        <v>749</v>
      </c>
      <c r="B492" t="s">
        <v>164</v>
      </c>
      <c r="C492" t="s">
        <v>33</v>
      </c>
      <c r="D492" t="s">
        <v>34</v>
      </c>
      <c r="E492" t="s">
        <v>35</v>
      </c>
      <c r="F492" t="s">
        <v>27</v>
      </c>
      <c r="G492" t="s">
        <v>18</v>
      </c>
      <c r="H492">
        <v>17402</v>
      </c>
      <c r="I492" t="s">
        <v>19</v>
      </c>
      <c r="J492">
        <v>0.2</v>
      </c>
      <c r="K492">
        <v>17000</v>
      </c>
      <c r="L492" s="5" t="s">
        <v>326</v>
      </c>
      <c r="M492" t="str">
        <f t="shared" si="7"/>
        <v>Development</v>
      </c>
    </row>
    <row r="493" spans="1:13" x14ac:dyDescent="0.3">
      <c r="A493" t="s">
        <v>750</v>
      </c>
      <c r="B493" t="s">
        <v>185</v>
      </c>
      <c r="C493" t="s">
        <v>33</v>
      </c>
      <c r="D493" t="s">
        <v>34</v>
      </c>
      <c r="E493" t="s">
        <v>35</v>
      </c>
      <c r="F493" t="s">
        <v>17</v>
      </c>
      <c r="G493" t="s">
        <v>28</v>
      </c>
      <c r="H493">
        <v>18858</v>
      </c>
      <c r="K493">
        <v>17000</v>
      </c>
      <c r="L493" s="6">
        <v>45475</v>
      </c>
      <c r="M493" t="str">
        <f t="shared" si="7"/>
        <v>Development</v>
      </c>
    </row>
    <row r="494" spans="1:13" x14ac:dyDescent="0.3">
      <c r="A494" t="s">
        <v>751</v>
      </c>
      <c r="B494" t="s">
        <v>468</v>
      </c>
      <c r="C494" t="s">
        <v>33</v>
      </c>
      <c r="D494" t="s">
        <v>34</v>
      </c>
      <c r="E494" t="s">
        <v>53</v>
      </c>
      <c r="F494" t="s">
        <v>27</v>
      </c>
      <c r="G494" t="s">
        <v>18</v>
      </c>
      <c r="H494">
        <v>17999</v>
      </c>
      <c r="K494">
        <v>17000</v>
      </c>
      <c r="L494" s="5" t="s">
        <v>158</v>
      </c>
      <c r="M494" t="str">
        <f t="shared" si="7"/>
        <v>Development</v>
      </c>
    </row>
    <row r="495" spans="1:13" x14ac:dyDescent="0.3">
      <c r="A495" t="s">
        <v>752</v>
      </c>
      <c r="B495" t="s">
        <v>627</v>
      </c>
      <c r="C495" t="s">
        <v>33</v>
      </c>
      <c r="D495" t="s">
        <v>34</v>
      </c>
      <c r="E495" t="s">
        <v>35</v>
      </c>
      <c r="F495" t="s">
        <v>44</v>
      </c>
      <c r="G495" t="s">
        <v>28</v>
      </c>
      <c r="H495">
        <v>17840</v>
      </c>
      <c r="I495" t="s">
        <v>29</v>
      </c>
      <c r="K495">
        <v>17000</v>
      </c>
      <c r="L495" s="5" t="s">
        <v>158</v>
      </c>
      <c r="M495" t="str">
        <f t="shared" si="7"/>
        <v>Development</v>
      </c>
    </row>
    <row r="496" spans="1:13" x14ac:dyDescent="0.3">
      <c r="A496" t="s">
        <v>753</v>
      </c>
      <c r="B496" t="s">
        <v>444</v>
      </c>
      <c r="C496" t="s">
        <v>51</v>
      </c>
      <c r="D496" t="s">
        <v>52</v>
      </c>
      <c r="E496" t="s">
        <v>53</v>
      </c>
      <c r="F496" t="s">
        <v>17</v>
      </c>
      <c r="G496" t="s">
        <v>28</v>
      </c>
      <c r="H496">
        <v>13820</v>
      </c>
      <c r="I496" t="s">
        <v>36</v>
      </c>
      <c r="J496">
        <v>0.3</v>
      </c>
      <c r="K496">
        <v>13000</v>
      </c>
      <c r="L496" s="6">
        <v>45536</v>
      </c>
      <c r="M496" t="str">
        <f t="shared" si="7"/>
        <v>Data Science</v>
      </c>
    </row>
    <row r="497" spans="1:13" x14ac:dyDescent="0.3">
      <c r="A497" t="s">
        <v>754</v>
      </c>
      <c r="B497" t="s">
        <v>313</v>
      </c>
      <c r="C497" t="s">
        <v>14</v>
      </c>
      <c r="D497" t="s">
        <v>15</v>
      </c>
      <c r="E497" t="s">
        <v>16</v>
      </c>
      <c r="F497" t="s">
        <v>44</v>
      </c>
      <c r="G497" t="s">
        <v>40</v>
      </c>
      <c r="H497">
        <v>15484</v>
      </c>
      <c r="I497" t="s">
        <v>29</v>
      </c>
      <c r="K497">
        <v>14000</v>
      </c>
      <c r="L497" s="6">
        <v>45352</v>
      </c>
      <c r="M497" t="str">
        <f t="shared" si="7"/>
        <v>Analytics</v>
      </c>
    </row>
    <row r="498" spans="1:13" x14ac:dyDescent="0.3">
      <c r="A498" t="s">
        <v>755</v>
      </c>
      <c r="B498" t="s">
        <v>756</v>
      </c>
      <c r="C498" t="s">
        <v>33</v>
      </c>
      <c r="D498" t="s">
        <v>34</v>
      </c>
      <c r="E498" t="s">
        <v>16</v>
      </c>
      <c r="F498" t="s">
        <v>27</v>
      </c>
      <c r="G498" t="s">
        <v>28</v>
      </c>
      <c r="H498">
        <v>17316</v>
      </c>
      <c r="I498" t="s">
        <v>23</v>
      </c>
      <c r="J498">
        <v>0.1</v>
      </c>
      <c r="K498">
        <v>17000</v>
      </c>
      <c r="L498" s="5" t="s">
        <v>45</v>
      </c>
      <c r="M498" t="str">
        <f t="shared" si="7"/>
        <v>Development</v>
      </c>
    </row>
    <row r="499" spans="1:13" x14ac:dyDescent="0.3">
      <c r="A499" t="s">
        <v>757</v>
      </c>
      <c r="B499" t="s">
        <v>544</v>
      </c>
      <c r="C499" t="s">
        <v>33</v>
      </c>
      <c r="D499" t="s">
        <v>34</v>
      </c>
      <c r="E499" t="s">
        <v>16</v>
      </c>
      <c r="F499" t="s">
        <v>27</v>
      </c>
      <c r="G499" t="s">
        <v>18</v>
      </c>
      <c r="H499">
        <v>16420</v>
      </c>
      <c r="I499" t="s">
        <v>36</v>
      </c>
      <c r="J499">
        <v>0.3</v>
      </c>
      <c r="K499">
        <v>17000</v>
      </c>
      <c r="L499" s="6">
        <v>45597</v>
      </c>
      <c r="M499" t="str">
        <f t="shared" si="7"/>
        <v>Development</v>
      </c>
    </row>
    <row r="500" spans="1:13" x14ac:dyDescent="0.3">
      <c r="A500" t="s">
        <v>758</v>
      </c>
      <c r="B500" t="s">
        <v>13</v>
      </c>
      <c r="C500" t="s">
        <v>33</v>
      </c>
      <c r="D500" t="s">
        <v>34</v>
      </c>
      <c r="E500" t="s">
        <v>53</v>
      </c>
      <c r="F500" t="s">
        <v>27</v>
      </c>
      <c r="G500" t="s">
        <v>40</v>
      </c>
      <c r="H500">
        <v>15858</v>
      </c>
      <c r="I500" t="s">
        <v>19</v>
      </c>
      <c r="J500">
        <v>0.2</v>
      </c>
      <c r="K500">
        <v>17000</v>
      </c>
      <c r="L500" s="5" t="s">
        <v>57</v>
      </c>
      <c r="M500" t="str">
        <f t="shared" si="7"/>
        <v>Development</v>
      </c>
    </row>
    <row r="501" spans="1:13" x14ac:dyDescent="0.3">
      <c r="A501" t="s">
        <v>759</v>
      </c>
      <c r="B501" t="s">
        <v>468</v>
      </c>
      <c r="C501" t="s">
        <v>33</v>
      </c>
      <c r="D501" t="s">
        <v>34</v>
      </c>
      <c r="E501" t="s">
        <v>35</v>
      </c>
      <c r="F501" t="s">
        <v>44</v>
      </c>
      <c r="G501" t="s">
        <v>18</v>
      </c>
      <c r="H501">
        <v>15197</v>
      </c>
      <c r="K501">
        <v>17000</v>
      </c>
      <c r="L501" s="5" t="s">
        <v>96</v>
      </c>
      <c r="M501" t="str">
        <f t="shared" si="7"/>
        <v>Development</v>
      </c>
    </row>
    <row r="502" spans="1:13" x14ac:dyDescent="0.3">
      <c r="A502" t="s">
        <v>760</v>
      </c>
      <c r="B502" t="s">
        <v>148</v>
      </c>
      <c r="C502" t="s">
        <v>51</v>
      </c>
      <c r="D502" t="s">
        <v>52</v>
      </c>
      <c r="E502" t="s">
        <v>53</v>
      </c>
      <c r="F502" t="s">
        <v>17</v>
      </c>
      <c r="G502" t="s">
        <v>40</v>
      </c>
      <c r="H502">
        <v>12438</v>
      </c>
      <c r="I502" t="s">
        <v>29</v>
      </c>
      <c r="K502">
        <v>13000</v>
      </c>
      <c r="L502" s="5" t="s">
        <v>54</v>
      </c>
      <c r="M502" t="str">
        <f t="shared" si="7"/>
        <v>Data Science</v>
      </c>
    </row>
    <row r="503" spans="1:13" x14ac:dyDescent="0.3">
      <c r="A503" t="s">
        <v>761</v>
      </c>
      <c r="B503" t="s">
        <v>185</v>
      </c>
      <c r="C503" t="s">
        <v>72</v>
      </c>
      <c r="D503" t="s">
        <v>73</v>
      </c>
      <c r="E503" t="s">
        <v>16</v>
      </c>
      <c r="F503" t="s">
        <v>44</v>
      </c>
      <c r="G503" t="s">
        <v>28</v>
      </c>
      <c r="H503">
        <v>7923</v>
      </c>
      <c r="I503" t="s">
        <v>19</v>
      </c>
      <c r="J503">
        <v>0.2</v>
      </c>
      <c r="K503">
        <v>9000</v>
      </c>
      <c r="L503" s="5" t="s">
        <v>96</v>
      </c>
      <c r="M503" t="str">
        <f t="shared" si="7"/>
        <v>UI UX Design</v>
      </c>
    </row>
    <row r="504" spans="1:13" x14ac:dyDescent="0.3">
      <c r="A504" t="s">
        <v>762</v>
      </c>
      <c r="B504" t="s">
        <v>232</v>
      </c>
      <c r="C504" t="s">
        <v>14</v>
      </c>
      <c r="D504" t="s">
        <v>15</v>
      </c>
      <c r="E504" t="s">
        <v>53</v>
      </c>
      <c r="F504" t="s">
        <v>27</v>
      </c>
      <c r="G504" t="s">
        <v>40</v>
      </c>
      <c r="H504">
        <v>13069</v>
      </c>
      <c r="I504" t="s">
        <v>23</v>
      </c>
      <c r="J504">
        <v>0.1</v>
      </c>
      <c r="K504">
        <v>14000</v>
      </c>
      <c r="L504" s="6">
        <v>45413</v>
      </c>
      <c r="M504" t="str">
        <f t="shared" si="7"/>
        <v>Analytics</v>
      </c>
    </row>
    <row r="505" spans="1:13" x14ac:dyDescent="0.3">
      <c r="A505" t="s">
        <v>763</v>
      </c>
      <c r="B505" t="s">
        <v>764</v>
      </c>
      <c r="C505" t="s">
        <v>72</v>
      </c>
      <c r="D505" t="s">
        <v>73</v>
      </c>
      <c r="E505" t="s">
        <v>35</v>
      </c>
      <c r="F505" t="s">
        <v>44</v>
      </c>
      <c r="G505" t="s">
        <v>18</v>
      </c>
      <c r="H505">
        <v>9240</v>
      </c>
      <c r="I505" t="s">
        <v>23</v>
      </c>
      <c r="J505">
        <v>0.1</v>
      </c>
      <c r="K505">
        <v>9000</v>
      </c>
      <c r="L505" s="5" t="s">
        <v>165</v>
      </c>
      <c r="M505" t="str">
        <f t="shared" si="7"/>
        <v>UI UX Design</v>
      </c>
    </row>
    <row r="506" spans="1:13" x14ac:dyDescent="0.3">
      <c r="A506" t="s">
        <v>765</v>
      </c>
      <c r="B506" t="s">
        <v>226</v>
      </c>
      <c r="C506" t="s">
        <v>72</v>
      </c>
      <c r="D506" t="s">
        <v>73</v>
      </c>
      <c r="E506" t="s">
        <v>16</v>
      </c>
      <c r="F506" t="s">
        <v>27</v>
      </c>
      <c r="G506" t="s">
        <v>40</v>
      </c>
      <c r="H506">
        <v>10860</v>
      </c>
      <c r="I506" t="s">
        <v>19</v>
      </c>
      <c r="J506">
        <v>0.2</v>
      </c>
      <c r="K506">
        <v>9000</v>
      </c>
      <c r="L506" s="6">
        <v>45506</v>
      </c>
      <c r="M506" t="str">
        <f t="shared" si="7"/>
        <v>UI UX Design</v>
      </c>
    </row>
    <row r="507" spans="1:13" x14ac:dyDescent="0.3">
      <c r="A507" t="s">
        <v>766</v>
      </c>
      <c r="B507" t="s">
        <v>160</v>
      </c>
      <c r="C507" t="s">
        <v>51</v>
      </c>
      <c r="D507" t="s">
        <v>52</v>
      </c>
      <c r="E507" t="s">
        <v>35</v>
      </c>
      <c r="F507" t="s">
        <v>27</v>
      </c>
      <c r="G507" t="s">
        <v>40</v>
      </c>
      <c r="H507">
        <v>11841</v>
      </c>
      <c r="I507" t="s">
        <v>19</v>
      </c>
      <c r="J507">
        <v>0.2</v>
      </c>
      <c r="K507">
        <v>13000</v>
      </c>
      <c r="L507" s="5" t="s">
        <v>30</v>
      </c>
      <c r="M507" t="str">
        <f t="shared" si="7"/>
        <v>Data Science</v>
      </c>
    </row>
    <row r="508" spans="1:13" x14ac:dyDescent="0.3">
      <c r="A508" t="s">
        <v>767</v>
      </c>
      <c r="B508" t="s">
        <v>121</v>
      </c>
      <c r="C508" t="s">
        <v>33</v>
      </c>
      <c r="D508" t="s">
        <v>34</v>
      </c>
      <c r="E508" t="s">
        <v>16</v>
      </c>
      <c r="F508" t="s">
        <v>17</v>
      </c>
      <c r="G508" t="s">
        <v>40</v>
      </c>
      <c r="H508">
        <v>15972</v>
      </c>
      <c r="I508" t="s">
        <v>23</v>
      </c>
      <c r="J508">
        <v>0.1</v>
      </c>
      <c r="K508">
        <v>17000</v>
      </c>
      <c r="L508" s="6">
        <v>45383</v>
      </c>
      <c r="M508" t="str">
        <f t="shared" si="7"/>
        <v>Development</v>
      </c>
    </row>
    <row r="509" spans="1:13" x14ac:dyDescent="0.3">
      <c r="A509" t="s">
        <v>768</v>
      </c>
      <c r="B509" t="s">
        <v>653</v>
      </c>
      <c r="C509" t="s">
        <v>72</v>
      </c>
      <c r="D509" t="s">
        <v>73</v>
      </c>
      <c r="E509" t="s">
        <v>35</v>
      </c>
      <c r="F509" t="s">
        <v>27</v>
      </c>
      <c r="G509" t="s">
        <v>40</v>
      </c>
      <c r="H509">
        <v>7015</v>
      </c>
      <c r="K509">
        <v>9000</v>
      </c>
      <c r="L509" s="6">
        <v>45444</v>
      </c>
      <c r="M509" t="str">
        <f t="shared" si="7"/>
        <v>UI UX Design</v>
      </c>
    </row>
    <row r="510" spans="1:13" x14ac:dyDescent="0.3">
      <c r="A510" t="s">
        <v>769</v>
      </c>
      <c r="B510" t="s">
        <v>167</v>
      </c>
      <c r="C510" t="s">
        <v>72</v>
      </c>
      <c r="D510" t="s">
        <v>73</v>
      </c>
      <c r="E510" t="s">
        <v>35</v>
      </c>
      <c r="F510" t="s">
        <v>27</v>
      </c>
      <c r="G510" t="s">
        <v>18</v>
      </c>
      <c r="H510">
        <v>7847</v>
      </c>
      <c r="I510" t="s">
        <v>19</v>
      </c>
      <c r="J510">
        <v>0.2</v>
      </c>
      <c r="K510">
        <v>9000</v>
      </c>
      <c r="L510" s="6">
        <v>45567</v>
      </c>
      <c r="M510" t="str">
        <f t="shared" si="7"/>
        <v>UI UX Design</v>
      </c>
    </row>
    <row r="511" spans="1:13" x14ac:dyDescent="0.3">
      <c r="A511" t="s">
        <v>770</v>
      </c>
      <c r="B511" t="s">
        <v>255</v>
      </c>
      <c r="C511" t="s">
        <v>72</v>
      </c>
      <c r="D511" t="s">
        <v>73</v>
      </c>
      <c r="E511" t="s">
        <v>35</v>
      </c>
      <c r="F511" t="s">
        <v>17</v>
      </c>
      <c r="G511" t="s">
        <v>40</v>
      </c>
      <c r="H511">
        <v>8928</v>
      </c>
      <c r="K511">
        <v>9000</v>
      </c>
      <c r="L511" s="5" t="s">
        <v>211</v>
      </c>
      <c r="M511" t="str">
        <f t="shared" si="7"/>
        <v>UI UX Design</v>
      </c>
    </row>
    <row r="512" spans="1:13" x14ac:dyDescent="0.3">
      <c r="A512" t="s">
        <v>771</v>
      </c>
      <c r="B512" t="s">
        <v>311</v>
      </c>
      <c r="C512" t="s">
        <v>14</v>
      </c>
      <c r="D512" t="s">
        <v>15</v>
      </c>
      <c r="E512" t="s">
        <v>16</v>
      </c>
      <c r="F512" t="s">
        <v>44</v>
      </c>
      <c r="G512" t="s">
        <v>40</v>
      </c>
      <c r="H512">
        <v>12757</v>
      </c>
      <c r="I512" t="s">
        <v>36</v>
      </c>
      <c r="J512">
        <v>0.3</v>
      </c>
      <c r="K512">
        <v>14000</v>
      </c>
      <c r="L512" s="5" t="s">
        <v>188</v>
      </c>
      <c r="M512" t="str">
        <f t="shared" si="7"/>
        <v>Analytics</v>
      </c>
    </row>
    <row r="513" spans="1:13" x14ac:dyDescent="0.3">
      <c r="A513" t="s">
        <v>772</v>
      </c>
      <c r="B513" t="s">
        <v>510</v>
      </c>
      <c r="C513" t="s">
        <v>51</v>
      </c>
      <c r="D513" t="s">
        <v>52</v>
      </c>
      <c r="E513" t="s">
        <v>53</v>
      </c>
      <c r="F513" t="s">
        <v>27</v>
      </c>
      <c r="G513" t="s">
        <v>40</v>
      </c>
      <c r="H513">
        <v>12801</v>
      </c>
      <c r="K513">
        <v>13000</v>
      </c>
      <c r="L513" s="5" t="s">
        <v>170</v>
      </c>
      <c r="M513" t="str">
        <f t="shared" si="7"/>
        <v>Data Science</v>
      </c>
    </row>
    <row r="514" spans="1:13" x14ac:dyDescent="0.3">
      <c r="A514" t="s">
        <v>773</v>
      </c>
      <c r="B514" t="s">
        <v>200</v>
      </c>
      <c r="C514" t="s">
        <v>33</v>
      </c>
      <c r="D514" t="s">
        <v>34</v>
      </c>
      <c r="E514" t="s">
        <v>16</v>
      </c>
      <c r="F514" t="s">
        <v>27</v>
      </c>
      <c r="G514" t="s">
        <v>18</v>
      </c>
      <c r="H514">
        <v>18081</v>
      </c>
      <c r="I514" t="s">
        <v>23</v>
      </c>
      <c r="J514">
        <v>0.1</v>
      </c>
      <c r="K514">
        <v>17000</v>
      </c>
      <c r="L514" s="6">
        <v>45444</v>
      </c>
      <c r="M514" t="str">
        <f t="shared" si="7"/>
        <v>Development</v>
      </c>
    </row>
    <row r="515" spans="1:13" x14ac:dyDescent="0.3">
      <c r="A515" t="s">
        <v>774</v>
      </c>
      <c r="B515" t="s">
        <v>352</v>
      </c>
      <c r="C515" t="s">
        <v>72</v>
      </c>
      <c r="D515" t="s">
        <v>73</v>
      </c>
      <c r="E515" t="s">
        <v>16</v>
      </c>
      <c r="F515" t="s">
        <v>27</v>
      </c>
      <c r="G515" t="s">
        <v>28</v>
      </c>
      <c r="H515">
        <v>7249</v>
      </c>
      <c r="K515">
        <v>9000</v>
      </c>
      <c r="L515" s="5" t="s">
        <v>162</v>
      </c>
      <c r="M515" t="str">
        <f t="shared" ref="M515:M578" si="8">IF(D515="Data Analytics","Analytics",IF(D515="Full Stack Dev","Development",IF(D515="Data Science","Data Science",IF(D515="UI UX Design","UI UX Design",""))))</f>
        <v>UI UX Design</v>
      </c>
    </row>
    <row r="516" spans="1:13" x14ac:dyDescent="0.3">
      <c r="A516" t="s">
        <v>775</v>
      </c>
      <c r="B516" t="s">
        <v>424</v>
      </c>
      <c r="C516" t="s">
        <v>72</v>
      </c>
      <c r="D516" t="s">
        <v>73</v>
      </c>
      <c r="E516" t="s">
        <v>16</v>
      </c>
      <c r="F516" t="s">
        <v>27</v>
      </c>
      <c r="G516" t="s">
        <v>40</v>
      </c>
      <c r="H516">
        <v>8224</v>
      </c>
      <c r="I516" t="s">
        <v>23</v>
      </c>
      <c r="J516">
        <v>0.1</v>
      </c>
      <c r="K516">
        <v>9000</v>
      </c>
      <c r="L516" s="5" t="s">
        <v>132</v>
      </c>
      <c r="M516" t="str">
        <f t="shared" si="8"/>
        <v>UI UX Design</v>
      </c>
    </row>
    <row r="517" spans="1:13" x14ac:dyDescent="0.3">
      <c r="A517" t="s">
        <v>776</v>
      </c>
      <c r="B517" t="s">
        <v>490</v>
      </c>
      <c r="C517" t="s">
        <v>14</v>
      </c>
      <c r="D517" t="s">
        <v>15</v>
      </c>
      <c r="E517" t="s">
        <v>16</v>
      </c>
      <c r="F517" t="s">
        <v>44</v>
      </c>
      <c r="G517" t="s">
        <v>28</v>
      </c>
      <c r="H517">
        <v>15278</v>
      </c>
      <c r="I517" t="s">
        <v>29</v>
      </c>
      <c r="K517">
        <v>14000</v>
      </c>
      <c r="L517" s="5" t="s">
        <v>106</v>
      </c>
      <c r="M517" t="str">
        <f t="shared" si="8"/>
        <v>Analytics</v>
      </c>
    </row>
    <row r="518" spans="1:13" x14ac:dyDescent="0.3">
      <c r="A518" t="s">
        <v>777</v>
      </c>
      <c r="B518" t="s">
        <v>409</v>
      </c>
      <c r="C518" t="s">
        <v>14</v>
      </c>
      <c r="D518" t="s">
        <v>15</v>
      </c>
      <c r="E518" t="s">
        <v>53</v>
      </c>
      <c r="F518" t="s">
        <v>27</v>
      </c>
      <c r="G518" t="s">
        <v>18</v>
      </c>
      <c r="H518">
        <v>15981</v>
      </c>
      <c r="I518" t="s">
        <v>19</v>
      </c>
      <c r="J518">
        <v>0.2</v>
      </c>
      <c r="K518">
        <v>14000</v>
      </c>
      <c r="L518" s="5" t="s">
        <v>230</v>
      </c>
      <c r="M518" t="str">
        <f t="shared" si="8"/>
        <v>Analytics</v>
      </c>
    </row>
    <row r="519" spans="1:13" x14ac:dyDescent="0.3">
      <c r="A519" t="s">
        <v>778</v>
      </c>
      <c r="B519" t="s">
        <v>268</v>
      </c>
      <c r="C519" t="s">
        <v>14</v>
      </c>
      <c r="D519" t="s">
        <v>15</v>
      </c>
      <c r="E519" t="s">
        <v>53</v>
      </c>
      <c r="F519" t="s">
        <v>27</v>
      </c>
      <c r="G519" t="s">
        <v>28</v>
      </c>
      <c r="H519">
        <v>13783</v>
      </c>
      <c r="I519" t="s">
        <v>19</v>
      </c>
      <c r="J519">
        <v>0.2</v>
      </c>
      <c r="K519">
        <v>14000</v>
      </c>
      <c r="L519" s="5" t="s">
        <v>162</v>
      </c>
      <c r="M519" t="str">
        <f t="shared" si="8"/>
        <v>Analytics</v>
      </c>
    </row>
    <row r="520" spans="1:13" x14ac:dyDescent="0.3">
      <c r="A520" t="s">
        <v>779</v>
      </c>
      <c r="B520" t="s">
        <v>458</v>
      </c>
      <c r="C520" t="s">
        <v>33</v>
      </c>
      <c r="D520" t="s">
        <v>34</v>
      </c>
      <c r="E520" t="s">
        <v>53</v>
      </c>
      <c r="F520" t="s">
        <v>44</v>
      </c>
      <c r="G520" t="s">
        <v>18</v>
      </c>
      <c r="H520">
        <v>15356</v>
      </c>
      <c r="K520">
        <v>17000</v>
      </c>
      <c r="L520" s="6">
        <v>45414</v>
      </c>
      <c r="M520" t="str">
        <f t="shared" si="8"/>
        <v>Development</v>
      </c>
    </row>
    <row r="521" spans="1:13" x14ac:dyDescent="0.3">
      <c r="A521" t="s">
        <v>780</v>
      </c>
      <c r="B521" t="s">
        <v>548</v>
      </c>
      <c r="C521" t="s">
        <v>33</v>
      </c>
      <c r="D521" t="s">
        <v>34</v>
      </c>
      <c r="E521" t="s">
        <v>53</v>
      </c>
      <c r="F521" t="s">
        <v>44</v>
      </c>
      <c r="G521" t="s">
        <v>40</v>
      </c>
      <c r="H521">
        <v>18756</v>
      </c>
      <c r="I521" t="s">
        <v>23</v>
      </c>
      <c r="J521">
        <v>0.1</v>
      </c>
      <c r="K521">
        <v>17000</v>
      </c>
      <c r="L521" s="5" t="s">
        <v>158</v>
      </c>
      <c r="M521" t="str">
        <f t="shared" si="8"/>
        <v>Development</v>
      </c>
    </row>
    <row r="522" spans="1:13" x14ac:dyDescent="0.3">
      <c r="A522" t="s">
        <v>781</v>
      </c>
      <c r="B522" t="s">
        <v>708</v>
      </c>
      <c r="C522" t="s">
        <v>72</v>
      </c>
      <c r="D522" t="s">
        <v>73</v>
      </c>
      <c r="E522" t="s">
        <v>35</v>
      </c>
      <c r="F522" t="s">
        <v>17</v>
      </c>
      <c r="G522" t="s">
        <v>18</v>
      </c>
      <c r="H522">
        <v>7607</v>
      </c>
      <c r="I522" t="s">
        <v>29</v>
      </c>
      <c r="K522">
        <v>9000</v>
      </c>
      <c r="L522" s="6">
        <v>45475</v>
      </c>
      <c r="M522" t="str">
        <f t="shared" si="8"/>
        <v>UI UX Design</v>
      </c>
    </row>
    <row r="523" spans="1:13" x14ac:dyDescent="0.3">
      <c r="A523" t="s">
        <v>782</v>
      </c>
      <c r="B523" t="s">
        <v>615</v>
      </c>
      <c r="C523" t="s">
        <v>14</v>
      </c>
      <c r="D523" t="s">
        <v>15</v>
      </c>
      <c r="E523" t="s">
        <v>35</v>
      </c>
      <c r="F523" t="s">
        <v>44</v>
      </c>
      <c r="G523" t="s">
        <v>18</v>
      </c>
      <c r="H523">
        <v>15218</v>
      </c>
      <c r="I523" t="s">
        <v>36</v>
      </c>
      <c r="J523">
        <v>0.3</v>
      </c>
      <c r="K523">
        <v>14000</v>
      </c>
      <c r="L523" s="5" t="s">
        <v>78</v>
      </c>
      <c r="M523" t="str">
        <f t="shared" si="8"/>
        <v>Analytics</v>
      </c>
    </row>
    <row r="524" spans="1:13" x14ac:dyDescent="0.3">
      <c r="A524" t="s">
        <v>783</v>
      </c>
      <c r="B524" t="s">
        <v>250</v>
      </c>
      <c r="C524" t="s">
        <v>72</v>
      </c>
      <c r="D524" t="s">
        <v>73</v>
      </c>
      <c r="E524" t="s">
        <v>53</v>
      </c>
      <c r="F524" t="s">
        <v>17</v>
      </c>
      <c r="G524" t="s">
        <v>28</v>
      </c>
      <c r="H524">
        <v>8988</v>
      </c>
      <c r="I524" t="s">
        <v>29</v>
      </c>
      <c r="K524">
        <v>9000</v>
      </c>
      <c r="L524" s="6">
        <v>45506</v>
      </c>
      <c r="M524" t="str">
        <f t="shared" si="8"/>
        <v>UI UX Design</v>
      </c>
    </row>
    <row r="525" spans="1:13" x14ac:dyDescent="0.3">
      <c r="A525" t="s">
        <v>784</v>
      </c>
      <c r="B525" t="s">
        <v>747</v>
      </c>
      <c r="C525" t="s">
        <v>51</v>
      </c>
      <c r="D525" t="s">
        <v>52</v>
      </c>
      <c r="E525" t="s">
        <v>53</v>
      </c>
      <c r="F525" t="s">
        <v>17</v>
      </c>
      <c r="G525" t="s">
        <v>18</v>
      </c>
      <c r="H525">
        <v>13532</v>
      </c>
      <c r="I525" t="s">
        <v>29</v>
      </c>
      <c r="K525">
        <v>13000</v>
      </c>
      <c r="L525" s="5" t="s">
        <v>106</v>
      </c>
      <c r="M525" t="str">
        <f t="shared" si="8"/>
        <v>Data Science</v>
      </c>
    </row>
    <row r="526" spans="1:13" x14ac:dyDescent="0.3">
      <c r="A526" t="s">
        <v>785</v>
      </c>
      <c r="B526" t="s">
        <v>148</v>
      </c>
      <c r="C526" t="s">
        <v>14</v>
      </c>
      <c r="D526" t="s">
        <v>15</v>
      </c>
      <c r="E526" t="s">
        <v>53</v>
      </c>
      <c r="F526" t="s">
        <v>17</v>
      </c>
      <c r="G526" t="s">
        <v>28</v>
      </c>
      <c r="H526">
        <v>12973</v>
      </c>
      <c r="I526" t="s">
        <v>23</v>
      </c>
      <c r="J526">
        <v>0.1</v>
      </c>
      <c r="K526">
        <v>14000</v>
      </c>
      <c r="L526" s="5" t="s">
        <v>20</v>
      </c>
      <c r="M526" t="str">
        <f t="shared" si="8"/>
        <v>Analytics</v>
      </c>
    </row>
    <row r="527" spans="1:13" x14ac:dyDescent="0.3">
      <c r="A527" t="s">
        <v>786</v>
      </c>
      <c r="B527" t="s">
        <v>144</v>
      </c>
      <c r="C527" t="s">
        <v>33</v>
      </c>
      <c r="D527" t="s">
        <v>34</v>
      </c>
      <c r="E527" t="s">
        <v>35</v>
      </c>
      <c r="F527" t="s">
        <v>17</v>
      </c>
      <c r="G527" t="s">
        <v>40</v>
      </c>
      <c r="H527">
        <v>16273</v>
      </c>
      <c r="I527" t="s">
        <v>36</v>
      </c>
      <c r="J527">
        <v>0.3</v>
      </c>
      <c r="K527">
        <v>17000</v>
      </c>
      <c r="L527" s="5" t="s">
        <v>62</v>
      </c>
      <c r="M527" t="str">
        <f t="shared" si="8"/>
        <v>Development</v>
      </c>
    </row>
    <row r="528" spans="1:13" x14ac:dyDescent="0.3">
      <c r="A528" t="s">
        <v>787</v>
      </c>
      <c r="B528" t="s">
        <v>788</v>
      </c>
      <c r="C528" t="s">
        <v>14</v>
      </c>
      <c r="D528" t="s">
        <v>15</v>
      </c>
      <c r="E528" t="s">
        <v>35</v>
      </c>
      <c r="F528" t="s">
        <v>27</v>
      </c>
      <c r="G528" t="s">
        <v>40</v>
      </c>
      <c r="H528">
        <v>15990</v>
      </c>
      <c r="K528">
        <v>14000</v>
      </c>
      <c r="L528" s="5" t="s">
        <v>326</v>
      </c>
      <c r="M528" t="str">
        <f t="shared" si="8"/>
        <v>Analytics</v>
      </c>
    </row>
    <row r="529" spans="1:13" x14ac:dyDescent="0.3">
      <c r="A529" t="s">
        <v>789</v>
      </c>
      <c r="B529" t="s">
        <v>338</v>
      </c>
      <c r="C529" t="s">
        <v>33</v>
      </c>
      <c r="D529" t="s">
        <v>34</v>
      </c>
      <c r="E529" t="s">
        <v>16</v>
      </c>
      <c r="F529" t="s">
        <v>17</v>
      </c>
      <c r="G529" t="s">
        <v>28</v>
      </c>
      <c r="H529">
        <v>17644</v>
      </c>
      <c r="I529" t="s">
        <v>23</v>
      </c>
      <c r="J529">
        <v>0.1</v>
      </c>
      <c r="K529">
        <v>17000</v>
      </c>
      <c r="L529" s="5" t="s">
        <v>85</v>
      </c>
      <c r="M529" t="str">
        <f t="shared" si="8"/>
        <v>Development</v>
      </c>
    </row>
    <row r="530" spans="1:13" x14ac:dyDescent="0.3">
      <c r="A530" t="s">
        <v>790</v>
      </c>
      <c r="B530" t="s">
        <v>244</v>
      </c>
      <c r="C530" t="s">
        <v>72</v>
      </c>
      <c r="D530" t="s">
        <v>73</v>
      </c>
      <c r="E530" t="s">
        <v>16</v>
      </c>
      <c r="F530" t="s">
        <v>17</v>
      </c>
      <c r="G530" t="s">
        <v>28</v>
      </c>
      <c r="H530">
        <v>10552</v>
      </c>
      <c r="I530" t="s">
        <v>36</v>
      </c>
      <c r="J530">
        <v>0.3</v>
      </c>
      <c r="K530">
        <v>9000</v>
      </c>
      <c r="L530" s="5" t="s">
        <v>162</v>
      </c>
      <c r="M530" t="str">
        <f t="shared" si="8"/>
        <v>UI UX Design</v>
      </c>
    </row>
    <row r="531" spans="1:13" x14ac:dyDescent="0.3">
      <c r="A531" t="s">
        <v>791</v>
      </c>
      <c r="B531" t="s">
        <v>194</v>
      </c>
      <c r="C531" t="s">
        <v>51</v>
      </c>
      <c r="D531" t="s">
        <v>52</v>
      </c>
      <c r="E531" t="s">
        <v>35</v>
      </c>
      <c r="F531" t="s">
        <v>17</v>
      </c>
      <c r="G531" t="s">
        <v>28</v>
      </c>
      <c r="H531">
        <v>13075</v>
      </c>
      <c r="K531">
        <v>13000</v>
      </c>
      <c r="L531" s="6">
        <v>45536</v>
      </c>
      <c r="M531" t="str">
        <f t="shared" si="8"/>
        <v>Data Science</v>
      </c>
    </row>
    <row r="532" spans="1:13" x14ac:dyDescent="0.3">
      <c r="A532" t="s">
        <v>792</v>
      </c>
      <c r="B532" t="s">
        <v>164</v>
      </c>
      <c r="C532" t="s">
        <v>14</v>
      </c>
      <c r="D532" t="s">
        <v>15</v>
      </c>
      <c r="E532" t="s">
        <v>35</v>
      </c>
      <c r="F532" t="s">
        <v>27</v>
      </c>
      <c r="G532" t="s">
        <v>18</v>
      </c>
      <c r="H532">
        <v>15428</v>
      </c>
      <c r="I532" t="s">
        <v>23</v>
      </c>
      <c r="J532">
        <v>0.1</v>
      </c>
      <c r="K532">
        <v>14000</v>
      </c>
      <c r="L532" s="5" t="s">
        <v>109</v>
      </c>
      <c r="M532" t="str">
        <f t="shared" si="8"/>
        <v>Analytics</v>
      </c>
    </row>
    <row r="533" spans="1:13" x14ac:dyDescent="0.3">
      <c r="A533" t="s">
        <v>793</v>
      </c>
      <c r="B533" t="s">
        <v>525</v>
      </c>
      <c r="C533" t="s">
        <v>14</v>
      </c>
      <c r="D533" t="s">
        <v>15</v>
      </c>
      <c r="E533" t="s">
        <v>53</v>
      </c>
      <c r="F533" t="s">
        <v>44</v>
      </c>
      <c r="G533" t="s">
        <v>18</v>
      </c>
      <c r="H533">
        <v>13122</v>
      </c>
      <c r="I533" t="s">
        <v>36</v>
      </c>
      <c r="J533">
        <v>0.3</v>
      </c>
      <c r="K533">
        <v>14000</v>
      </c>
      <c r="L533" s="5" t="s">
        <v>162</v>
      </c>
      <c r="M533" t="str">
        <f t="shared" si="8"/>
        <v>Analytics</v>
      </c>
    </row>
    <row r="534" spans="1:13" x14ac:dyDescent="0.3">
      <c r="A534" t="s">
        <v>794</v>
      </c>
      <c r="B534" t="s">
        <v>365</v>
      </c>
      <c r="C534" t="s">
        <v>72</v>
      </c>
      <c r="D534" t="s">
        <v>73</v>
      </c>
      <c r="E534" t="s">
        <v>16</v>
      </c>
      <c r="F534" t="s">
        <v>27</v>
      </c>
      <c r="G534" t="s">
        <v>28</v>
      </c>
      <c r="H534">
        <v>7125</v>
      </c>
      <c r="I534" t="s">
        <v>19</v>
      </c>
      <c r="J534">
        <v>0.2</v>
      </c>
      <c r="K534">
        <v>9000</v>
      </c>
      <c r="L534" s="5" t="s">
        <v>235</v>
      </c>
      <c r="M534" t="str">
        <f t="shared" si="8"/>
        <v>UI UX Design</v>
      </c>
    </row>
    <row r="535" spans="1:13" x14ac:dyDescent="0.3">
      <c r="A535" t="s">
        <v>795</v>
      </c>
      <c r="B535" t="s">
        <v>636</v>
      </c>
      <c r="C535" t="s">
        <v>72</v>
      </c>
      <c r="D535" t="s">
        <v>73</v>
      </c>
      <c r="E535" t="s">
        <v>35</v>
      </c>
      <c r="F535" t="s">
        <v>17</v>
      </c>
      <c r="G535" t="s">
        <v>28</v>
      </c>
      <c r="H535">
        <v>9258</v>
      </c>
      <c r="I535" t="s">
        <v>36</v>
      </c>
      <c r="J535">
        <v>0.3</v>
      </c>
      <c r="K535">
        <v>9000</v>
      </c>
      <c r="L535" s="5" t="s">
        <v>153</v>
      </c>
      <c r="M535" t="str">
        <f t="shared" si="8"/>
        <v>UI UX Design</v>
      </c>
    </row>
    <row r="536" spans="1:13" x14ac:dyDescent="0.3">
      <c r="A536" t="s">
        <v>796</v>
      </c>
      <c r="B536" t="s">
        <v>655</v>
      </c>
      <c r="C536" t="s">
        <v>33</v>
      </c>
      <c r="D536" t="s">
        <v>34</v>
      </c>
      <c r="E536" t="s">
        <v>16</v>
      </c>
      <c r="F536" t="s">
        <v>44</v>
      </c>
      <c r="G536" t="s">
        <v>18</v>
      </c>
      <c r="H536">
        <v>16167</v>
      </c>
      <c r="I536" t="s">
        <v>23</v>
      </c>
      <c r="J536">
        <v>0.1</v>
      </c>
      <c r="K536">
        <v>17000</v>
      </c>
      <c r="L536" s="5" t="s">
        <v>54</v>
      </c>
      <c r="M536" t="str">
        <f t="shared" si="8"/>
        <v>Development</v>
      </c>
    </row>
    <row r="537" spans="1:13" x14ac:dyDescent="0.3">
      <c r="A537" t="s">
        <v>797</v>
      </c>
      <c r="B537" t="s">
        <v>276</v>
      </c>
      <c r="C537" t="s">
        <v>51</v>
      </c>
      <c r="D537" t="s">
        <v>52</v>
      </c>
      <c r="E537" t="s">
        <v>35</v>
      </c>
      <c r="F537" t="s">
        <v>44</v>
      </c>
      <c r="G537" t="s">
        <v>18</v>
      </c>
      <c r="H537">
        <v>13775</v>
      </c>
      <c r="I537" t="s">
        <v>19</v>
      </c>
      <c r="J537">
        <v>0.2</v>
      </c>
      <c r="K537">
        <v>13000</v>
      </c>
      <c r="L537" s="5" t="s">
        <v>37</v>
      </c>
      <c r="M537" t="str">
        <f t="shared" si="8"/>
        <v>Data Science</v>
      </c>
    </row>
    <row r="538" spans="1:13" x14ac:dyDescent="0.3">
      <c r="A538" t="s">
        <v>798</v>
      </c>
      <c r="B538" t="s">
        <v>105</v>
      </c>
      <c r="C538" t="s">
        <v>14</v>
      </c>
      <c r="D538" t="s">
        <v>15</v>
      </c>
      <c r="E538" t="s">
        <v>16</v>
      </c>
      <c r="F538" t="s">
        <v>27</v>
      </c>
      <c r="G538" t="s">
        <v>40</v>
      </c>
      <c r="H538">
        <v>15733</v>
      </c>
      <c r="I538" t="s">
        <v>19</v>
      </c>
      <c r="J538">
        <v>0.2</v>
      </c>
      <c r="K538">
        <v>14000</v>
      </c>
      <c r="L538" s="6">
        <v>45598</v>
      </c>
      <c r="M538" t="str">
        <f t="shared" si="8"/>
        <v>Analytics</v>
      </c>
    </row>
    <row r="539" spans="1:13" x14ac:dyDescent="0.3">
      <c r="A539" t="s">
        <v>799</v>
      </c>
      <c r="B539" t="s">
        <v>756</v>
      </c>
      <c r="C539" t="s">
        <v>14</v>
      </c>
      <c r="D539" t="s">
        <v>15</v>
      </c>
      <c r="E539" t="s">
        <v>35</v>
      </c>
      <c r="F539" t="s">
        <v>17</v>
      </c>
      <c r="G539" t="s">
        <v>28</v>
      </c>
      <c r="H539">
        <v>15297</v>
      </c>
      <c r="I539" t="s">
        <v>36</v>
      </c>
      <c r="J539">
        <v>0.3</v>
      </c>
      <c r="K539">
        <v>14000</v>
      </c>
      <c r="L539" s="5" t="s">
        <v>48</v>
      </c>
      <c r="M539" t="str">
        <f t="shared" si="8"/>
        <v>Analytics</v>
      </c>
    </row>
    <row r="540" spans="1:13" x14ac:dyDescent="0.3">
      <c r="A540" t="s">
        <v>800</v>
      </c>
      <c r="B540" t="s">
        <v>801</v>
      </c>
      <c r="C540" t="s">
        <v>33</v>
      </c>
      <c r="D540" t="s">
        <v>34</v>
      </c>
      <c r="E540" t="s">
        <v>53</v>
      </c>
      <c r="F540" t="s">
        <v>17</v>
      </c>
      <c r="G540" t="s">
        <v>40</v>
      </c>
      <c r="H540">
        <v>16880</v>
      </c>
      <c r="I540" t="s">
        <v>36</v>
      </c>
      <c r="J540">
        <v>0.3</v>
      </c>
      <c r="K540">
        <v>17000</v>
      </c>
      <c r="L540" s="5" t="s">
        <v>24</v>
      </c>
      <c r="M540" t="str">
        <f t="shared" si="8"/>
        <v>Development</v>
      </c>
    </row>
    <row r="541" spans="1:13" x14ac:dyDescent="0.3">
      <c r="A541" t="s">
        <v>802</v>
      </c>
      <c r="B541" t="s">
        <v>144</v>
      </c>
      <c r="C541" t="s">
        <v>72</v>
      </c>
      <c r="D541" t="s">
        <v>73</v>
      </c>
      <c r="E541" t="s">
        <v>16</v>
      </c>
      <c r="F541" t="s">
        <v>27</v>
      </c>
      <c r="G541" t="s">
        <v>18</v>
      </c>
      <c r="H541">
        <v>9095</v>
      </c>
      <c r="I541" t="s">
        <v>36</v>
      </c>
      <c r="J541">
        <v>0.3</v>
      </c>
      <c r="K541">
        <v>9000</v>
      </c>
      <c r="L541" s="6">
        <v>45414</v>
      </c>
      <c r="M541" t="str">
        <f t="shared" si="8"/>
        <v>UI UX Design</v>
      </c>
    </row>
    <row r="542" spans="1:13" x14ac:dyDescent="0.3">
      <c r="A542" t="s">
        <v>803</v>
      </c>
      <c r="B542" t="s">
        <v>190</v>
      </c>
      <c r="C542" t="s">
        <v>33</v>
      </c>
      <c r="D542" t="s">
        <v>34</v>
      </c>
      <c r="E542" t="s">
        <v>53</v>
      </c>
      <c r="F542" t="s">
        <v>44</v>
      </c>
      <c r="G542" t="s">
        <v>18</v>
      </c>
      <c r="H542">
        <v>16973</v>
      </c>
      <c r="I542" t="s">
        <v>23</v>
      </c>
      <c r="J542">
        <v>0.1</v>
      </c>
      <c r="K542">
        <v>17000</v>
      </c>
      <c r="L542" s="5" t="s">
        <v>165</v>
      </c>
      <c r="M542" t="str">
        <f t="shared" si="8"/>
        <v>Development</v>
      </c>
    </row>
    <row r="543" spans="1:13" x14ac:dyDescent="0.3">
      <c r="A543" t="s">
        <v>804</v>
      </c>
      <c r="B543" t="s">
        <v>319</v>
      </c>
      <c r="C543" t="s">
        <v>33</v>
      </c>
      <c r="D543" t="s">
        <v>34</v>
      </c>
      <c r="E543" t="s">
        <v>53</v>
      </c>
      <c r="F543" t="s">
        <v>17</v>
      </c>
      <c r="G543" t="s">
        <v>28</v>
      </c>
      <c r="H543">
        <v>17912</v>
      </c>
      <c r="I543" t="s">
        <v>36</v>
      </c>
      <c r="J543">
        <v>0.3</v>
      </c>
      <c r="K543">
        <v>17000</v>
      </c>
      <c r="L543" s="5" t="s">
        <v>85</v>
      </c>
      <c r="M543" t="str">
        <f t="shared" si="8"/>
        <v>Development</v>
      </c>
    </row>
    <row r="544" spans="1:13" x14ac:dyDescent="0.3">
      <c r="A544" t="s">
        <v>805</v>
      </c>
      <c r="B544" t="s">
        <v>476</v>
      </c>
      <c r="C544" t="s">
        <v>51</v>
      </c>
      <c r="D544" t="s">
        <v>52</v>
      </c>
      <c r="E544" t="s">
        <v>35</v>
      </c>
      <c r="F544" t="s">
        <v>44</v>
      </c>
      <c r="G544" t="s">
        <v>40</v>
      </c>
      <c r="H544">
        <v>13705</v>
      </c>
      <c r="I544" t="s">
        <v>36</v>
      </c>
      <c r="J544">
        <v>0.3</v>
      </c>
      <c r="K544">
        <v>13000</v>
      </c>
      <c r="L544" s="5" t="s">
        <v>106</v>
      </c>
      <c r="M544" t="str">
        <f t="shared" si="8"/>
        <v>Data Science</v>
      </c>
    </row>
    <row r="545" spans="1:13" x14ac:dyDescent="0.3">
      <c r="A545" t="s">
        <v>806</v>
      </c>
      <c r="B545" t="s">
        <v>313</v>
      </c>
      <c r="C545" t="s">
        <v>14</v>
      </c>
      <c r="D545" t="s">
        <v>15</v>
      </c>
      <c r="E545" t="s">
        <v>16</v>
      </c>
      <c r="F545" t="s">
        <v>17</v>
      </c>
      <c r="G545" t="s">
        <v>40</v>
      </c>
      <c r="H545">
        <v>13062</v>
      </c>
      <c r="K545">
        <v>14000</v>
      </c>
      <c r="L545" s="5" t="s">
        <v>132</v>
      </c>
      <c r="M545" t="str">
        <f t="shared" si="8"/>
        <v>Analytics</v>
      </c>
    </row>
    <row r="546" spans="1:13" x14ac:dyDescent="0.3">
      <c r="A546" t="s">
        <v>807</v>
      </c>
      <c r="B546" t="s">
        <v>119</v>
      </c>
      <c r="C546" t="s">
        <v>14</v>
      </c>
      <c r="D546" t="s">
        <v>15</v>
      </c>
      <c r="E546" t="s">
        <v>16</v>
      </c>
      <c r="F546" t="s">
        <v>44</v>
      </c>
      <c r="G546" t="s">
        <v>28</v>
      </c>
      <c r="H546">
        <v>15342</v>
      </c>
      <c r="I546" t="s">
        <v>19</v>
      </c>
      <c r="J546">
        <v>0.2</v>
      </c>
      <c r="K546">
        <v>14000</v>
      </c>
      <c r="L546" s="5" t="s">
        <v>165</v>
      </c>
      <c r="M546" t="str">
        <f t="shared" si="8"/>
        <v>Analytics</v>
      </c>
    </row>
    <row r="547" spans="1:13" x14ac:dyDescent="0.3">
      <c r="A547" t="s">
        <v>808</v>
      </c>
      <c r="B547" t="s">
        <v>378</v>
      </c>
      <c r="C547" t="s">
        <v>51</v>
      </c>
      <c r="D547" t="s">
        <v>52</v>
      </c>
      <c r="E547" t="s">
        <v>16</v>
      </c>
      <c r="F547" t="s">
        <v>44</v>
      </c>
      <c r="G547" t="s">
        <v>28</v>
      </c>
      <c r="H547">
        <v>14214</v>
      </c>
      <c r="K547">
        <v>13000</v>
      </c>
      <c r="L547" s="5" t="s">
        <v>333</v>
      </c>
      <c r="M547" t="str">
        <f t="shared" si="8"/>
        <v>Data Science</v>
      </c>
    </row>
    <row r="548" spans="1:13" x14ac:dyDescent="0.3">
      <c r="A548" t="s">
        <v>809</v>
      </c>
      <c r="B548" t="s">
        <v>352</v>
      </c>
      <c r="C548" t="s">
        <v>33</v>
      </c>
      <c r="D548" t="s">
        <v>34</v>
      </c>
      <c r="E548" t="s">
        <v>35</v>
      </c>
      <c r="F548" t="s">
        <v>44</v>
      </c>
      <c r="G548" t="s">
        <v>28</v>
      </c>
      <c r="H548">
        <v>15741</v>
      </c>
      <c r="I548" t="s">
        <v>36</v>
      </c>
      <c r="J548">
        <v>0.3</v>
      </c>
      <c r="K548">
        <v>17000</v>
      </c>
      <c r="L548" s="6">
        <v>45474</v>
      </c>
      <c r="M548" t="str">
        <f t="shared" si="8"/>
        <v>Development</v>
      </c>
    </row>
    <row r="549" spans="1:13" x14ac:dyDescent="0.3">
      <c r="A549" t="s">
        <v>810</v>
      </c>
      <c r="B549" t="s">
        <v>544</v>
      </c>
      <c r="C549" t="s">
        <v>33</v>
      </c>
      <c r="D549" t="s">
        <v>34</v>
      </c>
      <c r="E549" t="s">
        <v>16</v>
      </c>
      <c r="F549" t="s">
        <v>44</v>
      </c>
      <c r="G549" t="s">
        <v>18</v>
      </c>
      <c r="H549">
        <v>18878</v>
      </c>
      <c r="I549" t="s">
        <v>36</v>
      </c>
      <c r="J549">
        <v>0.3</v>
      </c>
      <c r="K549">
        <v>17000</v>
      </c>
      <c r="L549" s="6">
        <v>45598</v>
      </c>
      <c r="M549" t="str">
        <f t="shared" si="8"/>
        <v>Development</v>
      </c>
    </row>
    <row r="550" spans="1:13" x14ac:dyDescent="0.3">
      <c r="A550" t="s">
        <v>811</v>
      </c>
      <c r="B550" t="s">
        <v>281</v>
      </c>
      <c r="C550" t="s">
        <v>33</v>
      </c>
      <c r="D550" t="s">
        <v>34</v>
      </c>
      <c r="E550" t="s">
        <v>35</v>
      </c>
      <c r="F550" t="s">
        <v>44</v>
      </c>
      <c r="G550" t="s">
        <v>40</v>
      </c>
      <c r="H550">
        <v>16722</v>
      </c>
      <c r="I550" t="s">
        <v>36</v>
      </c>
      <c r="J550">
        <v>0.3</v>
      </c>
      <c r="K550">
        <v>17000</v>
      </c>
      <c r="L550" s="5" t="s">
        <v>235</v>
      </c>
      <c r="M550" t="str">
        <f t="shared" si="8"/>
        <v>Development</v>
      </c>
    </row>
    <row r="551" spans="1:13" x14ac:dyDescent="0.3">
      <c r="A551" t="s">
        <v>812</v>
      </c>
      <c r="B551" t="s">
        <v>139</v>
      </c>
      <c r="C551" t="s">
        <v>33</v>
      </c>
      <c r="D551" t="s">
        <v>34</v>
      </c>
      <c r="E551" t="s">
        <v>53</v>
      </c>
      <c r="F551" t="s">
        <v>27</v>
      </c>
      <c r="G551" t="s">
        <v>40</v>
      </c>
      <c r="H551">
        <v>15219</v>
      </c>
      <c r="I551" t="s">
        <v>29</v>
      </c>
      <c r="K551">
        <v>17000</v>
      </c>
      <c r="L551" s="6">
        <v>45475</v>
      </c>
      <c r="M551" t="str">
        <f t="shared" si="8"/>
        <v>Development</v>
      </c>
    </row>
    <row r="552" spans="1:13" x14ac:dyDescent="0.3">
      <c r="A552" t="s">
        <v>813</v>
      </c>
      <c r="B552" t="s">
        <v>126</v>
      </c>
      <c r="C552" t="s">
        <v>72</v>
      </c>
      <c r="D552" t="s">
        <v>73</v>
      </c>
      <c r="E552" t="s">
        <v>35</v>
      </c>
      <c r="F552" t="s">
        <v>44</v>
      </c>
      <c r="G552" t="s">
        <v>18</v>
      </c>
      <c r="H552">
        <v>10553</v>
      </c>
      <c r="K552">
        <v>9000</v>
      </c>
      <c r="L552" s="6">
        <v>45353</v>
      </c>
      <c r="M552" t="str">
        <f t="shared" si="8"/>
        <v>UI UX Design</v>
      </c>
    </row>
    <row r="553" spans="1:13" x14ac:dyDescent="0.3">
      <c r="A553" t="s">
        <v>814</v>
      </c>
      <c r="B553" t="s">
        <v>82</v>
      </c>
      <c r="C553" t="s">
        <v>14</v>
      </c>
      <c r="D553" t="s">
        <v>15</v>
      </c>
      <c r="E553" t="s">
        <v>35</v>
      </c>
      <c r="F553" t="s">
        <v>27</v>
      </c>
      <c r="G553" t="s">
        <v>18</v>
      </c>
      <c r="H553">
        <v>13403</v>
      </c>
      <c r="K553">
        <v>14000</v>
      </c>
      <c r="L553" s="6">
        <v>45445</v>
      </c>
      <c r="M553" t="str">
        <f t="shared" si="8"/>
        <v>Analytics</v>
      </c>
    </row>
    <row r="554" spans="1:13" x14ac:dyDescent="0.3">
      <c r="A554" t="s">
        <v>815</v>
      </c>
      <c r="B554" t="s">
        <v>481</v>
      </c>
      <c r="C554" t="s">
        <v>51</v>
      </c>
      <c r="D554" t="s">
        <v>52</v>
      </c>
      <c r="E554" t="s">
        <v>53</v>
      </c>
      <c r="F554" t="s">
        <v>44</v>
      </c>
      <c r="G554" t="s">
        <v>18</v>
      </c>
      <c r="H554">
        <v>14190</v>
      </c>
      <c r="I554" t="s">
        <v>23</v>
      </c>
      <c r="J554">
        <v>0.1</v>
      </c>
      <c r="K554">
        <v>13000</v>
      </c>
      <c r="L554" s="6">
        <v>45293</v>
      </c>
      <c r="M554" t="str">
        <f t="shared" si="8"/>
        <v>Data Science</v>
      </c>
    </row>
    <row r="555" spans="1:13" x14ac:dyDescent="0.3">
      <c r="A555" t="s">
        <v>816</v>
      </c>
      <c r="B555" t="s">
        <v>176</v>
      </c>
      <c r="C555" t="s">
        <v>51</v>
      </c>
      <c r="D555" t="s">
        <v>52</v>
      </c>
      <c r="E555" t="s">
        <v>53</v>
      </c>
      <c r="F555" t="s">
        <v>44</v>
      </c>
      <c r="G555" t="s">
        <v>18</v>
      </c>
      <c r="H555">
        <v>11019</v>
      </c>
      <c r="K555">
        <v>13000</v>
      </c>
      <c r="L555" s="5" t="s">
        <v>37</v>
      </c>
      <c r="M555" t="str">
        <f t="shared" si="8"/>
        <v>Data Science</v>
      </c>
    </row>
    <row r="556" spans="1:13" x14ac:dyDescent="0.3">
      <c r="A556" t="s">
        <v>817</v>
      </c>
      <c r="B556" t="s">
        <v>437</v>
      </c>
      <c r="C556" t="s">
        <v>51</v>
      </c>
      <c r="D556" t="s">
        <v>52</v>
      </c>
      <c r="E556" t="s">
        <v>16</v>
      </c>
      <c r="F556" t="s">
        <v>27</v>
      </c>
      <c r="G556" t="s">
        <v>40</v>
      </c>
      <c r="H556">
        <v>14216</v>
      </c>
      <c r="I556" t="s">
        <v>23</v>
      </c>
      <c r="J556">
        <v>0.1</v>
      </c>
      <c r="K556">
        <v>13000</v>
      </c>
      <c r="L556" s="6">
        <v>45536</v>
      </c>
      <c r="M556" t="str">
        <f t="shared" si="8"/>
        <v>Data Science</v>
      </c>
    </row>
    <row r="557" spans="1:13" x14ac:dyDescent="0.3">
      <c r="A557" t="s">
        <v>818</v>
      </c>
      <c r="B557" t="s">
        <v>372</v>
      </c>
      <c r="C557" t="s">
        <v>72</v>
      </c>
      <c r="D557" t="s">
        <v>73</v>
      </c>
      <c r="E557" t="s">
        <v>53</v>
      </c>
      <c r="F557" t="s">
        <v>17</v>
      </c>
      <c r="G557" t="s">
        <v>40</v>
      </c>
      <c r="H557">
        <v>8570</v>
      </c>
      <c r="I557" t="s">
        <v>23</v>
      </c>
      <c r="J557">
        <v>0.1</v>
      </c>
      <c r="K557">
        <v>9000</v>
      </c>
      <c r="L557" s="6">
        <v>45352</v>
      </c>
      <c r="M557" t="str">
        <f t="shared" si="8"/>
        <v>UI UX Design</v>
      </c>
    </row>
    <row r="558" spans="1:13" x14ac:dyDescent="0.3">
      <c r="A558" t="s">
        <v>819</v>
      </c>
      <c r="B558" t="s">
        <v>382</v>
      </c>
      <c r="C558" t="s">
        <v>33</v>
      </c>
      <c r="D558" t="s">
        <v>34</v>
      </c>
      <c r="E558" t="s">
        <v>35</v>
      </c>
      <c r="F558" t="s">
        <v>17</v>
      </c>
      <c r="G558" t="s">
        <v>28</v>
      </c>
      <c r="H558">
        <v>15780</v>
      </c>
      <c r="I558" t="s">
        <v>23</v>
      </c>
      <c r="J558">
        <v>0.1</v>
      </c>
      <c r="K558">
        <v>17000</v>
      </c>
      <c r="L558" s="5" t="s">
        <v>106</v>
      </c>
      <c r="M558" t="str">
        <f t="shared" si="8"/>
        <v>Development</v>
      </c>
    </row>
    <row r="559" spans="1:13" x14ac:dyDescent="0.3">
      <c r="A559" t="s">
        <v>820</v>
      </c>
      <c r="B559" t="s">
        <v>80</v>
      </c>
      <c r="C559" t="s">
        <v>51</v>
      </c>
      <c r="D559" t="s">
        <v>52</v>
      </c>
      <c r="E559" t="s">
        <v>35</v>
      </c>
      <c r="F559" t="s">
        <v>44</v>
      </c>
      <c r="G559" t="s">
        <v>40</v>
      </c>
      <c r="H559">
        <v>12278</v>
      </c>
      <c r="I559" t="s">
        <v>19</v>
      </c>
      <c r="J559">
        <v>0.2</v>
      </c>
      <c r="K559">
        <v>13000</v>
      </c>
      <c r="L559" s="6">
        <v>45474</v>
      </c>
      <c r="M559" t="str">
        <f t="shared" si="8"/>
        <v>Data Science</v>
      </c>
    </row>
    <row r="560" spans="1:13" x14ac:dyDescent="0.3">
      <c r="A560" t="s">
        <v>821</v>
      </c>
      <c r="B560" t="s">
        <v>548</v>
      </c>
      <c r="C560" t="s">
        <v>33</v>
      </c>
      <c r="D560" t="s">
        <v>34</v>
      </c>
      <c r="E560" t="s">
        <v>35</v>
      </c>
      <c r="F560" t="s">
        <v>27</v>
      </c>
      <c r="G560" t="s">
        <v>18</v>
      </c>
      <c r="H560">
        <v>16221</v>
      </c>
      <c r="I560" t="s">
        <v>36</v>
      </c>
      <c r="J560">
        <v>0.3</v>
      </c>
      <c r="K560">
        <v>17000</v>
      </c>
      <c r="L560" s="5" t="s">
        <v>192</v>
      </c>
      <c r="M560" t="str">
        <f t="shared" si="8"/>
        <v>Development</v>
      </c>
    </row>
    <row r="561" spans="1:13" x14ac:dyDescent="0.3">
      <c r="A561" t="s">
        <v>822</v>
      </c>
      <c r="B561" t="s">
        <v>121</v>
      </c>
      <c r="C561" t="s">
        <v>33</v>
      </c>
      <c r="D561" t="s">
        <v>34</v>
      </c>
      <c r="E561" t="s">
        <v>53</v>
      </c>
      <c r="F561" t="s">
        <v>44</v>
      </c>
      <c r="G561" t="s">
        <v>18</v>
      </c>
      <c r="H561">
        <v>16403</v>
      </c>
      <c r="K561">
        <v>17000</v>
      </c>
      <c r="L561" s="5" t="s">
        <v>153</v>
      </c>
      <c r="M561" t="str">
        <f t="shared" si="8"/>
        <v>Development</v>
      </c>
    </row>
    <row r="562" spans="1:13" x14ac:dyDescent="0.3">
      <c r="A562" t="s">
        <v>823</v>
      </c>
      <c r="B562" t="s">
        <v>328</v>
      </c>
      <c r="C562" t="s">
        <v>51</v>
      </c>
      <c r="D562" t="s">
        <v>52</v>
      </c>
      <c r="E562" t="s">
        <v>53</v>
      </c>
      <c r="F562" t="s">
        <v>27</v>
      </c>
      <c r="G562" t="s">
        <v>18</v>
      </c>
      <c r="H562">
        <v>11918</v>
      </c>
      <c r="I562" t="s">
        <v>19</v>
      </c>
      <c r="J562">
        <v>0.2</v>
      </c>
      <c r="K562">
        <v>13000</v>
      </c>
      <c r="L562" s="5" t="s">
        <v>24</v>
      </c>
      <c r="M562" t="str">
        <f t="shared" si="8"/>
        <v>Data Science</v>
      </c>
    </row>
    <row r="563" spans="1:13" x14ac:dyDescent="0.3">
      <c r="A563" t="s">
        <v>824</v>
      </c>
      <c r="B563" t="s">
        <v>500</v>
      </c>
      <c r="C563" t="s">
        <v>51</v>
      </c>
      <c r="D563" t="s">
        <v>52</v>
      </c>
      <c r="E563" t="s">
        <v>35</v>
      </c>
      <c r="F563" t="s">
        <v>17</v>
      </c>
      <c r="G563" t="s">
        <v>28</v>
      </c>
      <c r="H563">
        <v>13664</v>
      </c>
      <c r="I563" t="s">
        <v>23</v>
      </c>
      <c r="J563">
        <v>0.1</v>
      </c>
      <c r="K563">
        <v>13000</v>
      </c>
      <c r="L563" s="5" t="s">
        <v>54</v>
      </c>
      <c r="M563" t="str">
        <f t="shared" si="8"/>
        <v>Data Science</v>
      </c>
    </row>
    <row r="564" spans="1:13" x14ac:dyDescent="0.3">
      <c r="A564" t="s">
        <v>825</v>
      </c>
      <c r="B564" t="s">
        <v>59</v>
      </c>
      <c r="C564" t="s">
        <v>33</v>
      </c>
      <c r="D564" t="s">
        <v>34</v>
      </c>
      <c r="E564" t="s">
        <v>16</v>
      </c>
      <c r="F564" t="s">
        <v>44</v>
      </c>
      <c r="G564" t="s">
        <v>18</v>
      </c>
      <c r="H564">
        <v>17432</v>
      </c>
      <c r="I564" t="s">
        <v>23</v>
      </c>
      <c r="J564">
        <v>0.1</v>
      </c>
      <c r="K564">
        <v>17000</v>
      </c>
      <c r="L564" s="6">
        <v>45628</v>
      </c>
      <c r="M564" t="str">
        <f t="shared" si="8"/>
        <v>Development</v>
      </c>
    </row>
    <row r="565" spans="1:13" x14ac:dyDescent="0.3">
      <c r="A565" t="s">
        <v>826</v>
      </c>
      <c r="B565" t="s">
        <v>22</v>
      </c>
      <c r="C565" t="s">
        <v>14</v>
      </c>
      <c r="D565" t="s">
        <v>15</v>
      </c>
      <c r="E565" t="s">
        <v>35</v>
      </c>
      <c r="F565" t="s">
        <v>44</v>
      </c>
      <c r="G565" t="s">
        <v>18</v>
      </c>
      <c r="H565">
        <v>13707</v>
      </c>
      <c r="K565">
        <v>14000</v>
      </c>
      <c r="L565" s="5" t="s">
        <v>54</v>
      </c>
      <c r="M565" t="str">
        <f t="shared" si="8"/>
        <v>Analytics</v>
      </c>
    </row>
    <row r="566" spans="1:13" x14ac:dyDescent="0.3">
      <c r="A566" t="s">
        <v>827</v>
      </c>
      <c r="B566" t="s">
        <v>274</v>
      </c>
      <c r="C566" t="s">
        <v>33</v>
      </c>
      <c r="D566" t="s">
        <v>34</v>
      </c>
      <c r="E566" t="s">
        <v>53</v>
      </c>
      <c r="F566" t="s">
        <v>44</v>
      </c>
      <c r="G566" t="s">
        <v>18</v>
      </c>
      <c r="H566">
        <v>15841</v>
      </c>
      <c r="I566" t="s">
        <v>23</v>
      </c>
      <c r="J566">
        <v>0.1</v>
      </c>
      <c r="K566">
        <v>17000</v>
      </c>
      <c r="L566" s="5" t="s">
        <v>208</v>
      </c>
      <c r="M566" t="str">
        <f t="shared" si="8"/>
        <v>Development</v>
      </c>
    </row>
    <row r="567" spans="1:13" x14ac:dyDescent="0.3">
      <c r="A567" t="s">
        <v>828</v>
      </c>
      <c r="B567" t="s">
        <v>307</v>
      </c>
      <c r="C567" t="s">
        <v>14</v>
      </c>
      <c r="D567" t="s">
        <v>15</v>
      </c>
      <c r="E567" t="s">
        <v>16</v>
      </c>
      <c r="F567" t="s">
        <v>44</v>
      </c>
      <c r="G567" t="s">
        <v>40</v>
      </c>
      <c r="H567">
        <v>14550</v>
      </c>
      <c r="I567" t="s">
        <v>29</v>
      </c>
      <c r="K567">
        <v>14000</v>
      </c>
      <c r="L567" s="5" t="s">
        <v>57</v>
      </c>
      <c r="M567" t="str">
        <f t="shared" si="8"/>
        <v>Analytics</v>
      </c>
    </row>
    <row r="568" spans="1:13" x14ac:dyDescent="0.3">
      <c r="A568" t="s">
        <v>829</v>
      </c>
      <c r="B568" t="s">
        <v>399</v>
      </c>
      <c r="C568" t="s">
        <v>14</v>
      </c>
      <c r="D568" t="s">
        <v>15</v>
      </c>
      <c r="E568" t="s">
        <v>16</v>
      </c>
      <c r="F568" t="s">
        <v>44</v>
      </c>
      <c r="G568" t="s">
        <v>28</v>
      </c>
      <c r="H568">
        <v>12482</v>
      </c>
      <c r="I568" t="s">
        <v>36</v>
      </c>
      <c r="J568">
        <v>0.3</v>
      </c>
      <c r="K568">
        <v>14000</v>
      </c>
      <c r="L568" s="6">
        <v>45505</v>
      </c>
      <c r="M568" t="str">
        <f t="shared" si="8"/>
        <v>Analytics</v>
      </c>
    </row>
    <row r="569" spans="1:13" x14ac:dyDescent="0.3">
      <c r="A569" t="s">
        <v>830</v>
      </c>
      <c r="B569" t="s">
        <v>688</v>
      </c>
      <c r="C569" t="s">
        <v>72</v>
      </c>
      <c r="D569" t="s">
        <v>73</v>
      </c>
      <c r="E569" t="s">
        <v>35</v>
      </c>
      <c r="F569" t="s">
        <v>44</v>
      </c>
      <c r="G569" t="s">
        <v>18</v>
      </c>
      <c r="H569">
        <v>10186</v>
      </c>
      <c r="I569" t="s">
        <v>36</v>
      </c>
      <c r="J569">
        <v>0.3</v>
      </c>
      <c r="K569">
        <v>9000</v>
      </c>
      <c r="L569" s="5" t="s">
        <v>62</v>
      </c>
      <c r="M569" t="str">
        <f t="shared" si="8"/>
        <v>UI UX Design</v>
      </c>
    </row>
    <row r="570" spans="1:13" x14ac:dyDescent="0.3">
      <c r="A570" t="s">
        <v>831</v>
      </c>
      <c r="B570" t="s">
        <v>382</v>
      </c>
      <c r="C570" t="s">
        <v>33</v>
      </c>
      <c r="D570" t="s">
        <v>34</v>
      </c>
      <c r="E570" t="s">
        <v>16</v>
      </c>
      <c r="F570" t="s">
        <v>17</v>
      </c>
      <c r="G570" t="s">
        <v>40</v>
      </c>
      <c r="H570">
        <v>15656</v>
      </c>
      <c r="I570" t="s">
        <v>23</v>
      </c>
      <c r="J570">
        <v>0.1</v>
      </c>
      <c r="K570">
        <v>17000</v>
      </c>
      <c r="L570" s="6">
        <v>45414</v>
      </c>
      <c r="M570" t="str">
        <f t="shared" si="8"/>
        <v>Development</v>
      </c>
    </row>
    <row r="571" spans="1:13" x14ac:dyDescent="0.3">
      <c r="A571" t="s">
        <v>832</v>
      </c>
      <c r="B571" t="s">
        <v>244</v>
      </c>
      <c r="C571" t="s">
        <v>72</v>
      </c>
      <c r="D571" t="s">
        <v>73</v>
      </c>
      <c r="E571" t="s">
        <v>53</v>
      </c>
      <c r="F571" t="s">
        <v>27</v>
      </c>
      <c r="G571" t="s">
        <v>18</v>
      </c>
      <c r="H571">
        <v>7052</v>
      </c>
      <c r="I571" t="s">
        <v>23</v>
      </c>
      <c r="J571">
        <v>0.1</v>
      </c>
      <c r="K571">
        <v>9000</v>
      </c>
      <c r="L571" s="5" t="s">
        <v>333</v>
      </c>
      <c r="M571" t="str">
        <f t="shared" si="8"/>
        <v>UI UX Design</v>
      </c>
    </row>
    <row r="572" spans="1:13" x14ac:dyDescent="0.3">
      <c r="A572" t="s">
        <v>833</v>
      </c>
      <c r="B572" t="s">
        <v>185</v>
      </c>
      <c r="C572" t="s">
        <v>72</v>
      </c>
      <c r="D572" t="s">
        <v>73</v>
      </c>
      <c r="E572" t="s">
        <v>35</v>
      </c>
      <c r="F572" t="s">
        <v>27</v>
      </c>
      <c r="G572" t="s">
        <v>28</v>
      </c>
      <c r="H572">
        <v>7307</v>
      </c>
      <c r="I572" t="s">
        <v>23</v>
      </c>
      <c r="J572">
        <v>0.1</v>
      </c>
      <c r="K572">
        <v>9000</v>
      </c>
      <c r="L572" s="5" t="s">
        <v>211</v>
      </c>
      <c r="M572" t="str">
        <f t="shared" si="8"/>
        <v>UI UX Design</v>
      </c>
    </row>
    <row r="573" spans="1:13" x14ac:dyDescent="0.3">
      <c r="A573" t="s">
        <v>834</v>
      </c>
      <c r="B573" t="s">
        <v>319</v>
      </c>
      <c r="C573" t="s">
        <v>51</v>
      </c>
      <c r="D573" t="s">
        <v>52</v>
      </c>
      <c r="E573" t="s">
        <v>53</v>
      </c>
      <c r="F573" t="s">
        <v>17</v>
      </c>
      <c r="G573" t="s">
        <v>40</v>
      </c>
      <c r="H573">
        <v>12901</v>
      </c>
      <c r="I573" t="s">
        <v>23</v>
      </c>
      <c r="J573">
        <v>0.1</v>
      </c>
      <c r="K573">
        <v>13000</v>
      </c>
      <c r="L573" s="6">
        <v>45474</v>
      </c>
      <c r="M573" t="str">
        <f t="shared" si="8"/>
        <v>Data Science</v>
      </c>
    </row>
    <row r="574" spans="1:13" x14ac:dyDescent="0.3">
      <c r="A574" t="s">
        <v>835</v>
      </c>
      <c r="B574" t="s">
        <v>448</v>
      </c>
      <c r="C574" t="s">
        <v>14</v>
      </c>
      <c r="D574" t="s">
        <v>15</v>
      </c>
      <c r="E574" t="s">
        <v>53</v>
      </c>
      <c r="F574" t="s">
        <v>17</v>
      </c>
      <c r="G574" t="s">
        <v>28</v>
      </c>
      <c r="H574">
        <v>13280</v>
      </c>
      <c r="K574">
        <v>14000</v>
      </c>
      <c r="L574" s="5" t="s">
        <v>20</v>
      </c>
      <c r="M574" t="str">
        <f t="shared" si="8"/>
        <v>Analytics</v>
      </c>
    </row>
    <row r="575" spans="1:13" x14ac:dyDescent="0.3">
      <c r="A575" t="s">
        <v>836</v>
      </c>
      <c r="B575" t="s">
        <v>91</v>
      </c>
      <c r="C575" t="s">
        <v>14</v>
      </c>
      <c r="D575" t="s">
        <v>15</v>
      </c>
      <c r="E575" t="s">
        <v>35</v>
      </c>
      <c r="F575" t="s">
        <v>27</v>
      </c>
      <c r="G575" t="s">
        <v>28</v>
      </c>
      <c r="H575">
        <v>14650</v>
      </c>
      <c r="I575" t="s">
        <v>19</v>
      </c>
      <c r="J575">
        <v>0.2</v>
      </c>
      <c r="K575">
        <v>14000</v>
      </c>
      <c r="L575" s="5" t="s">
        <v>165</v>
      </c>
      <c r="M575" t="str">
        <f t="shared" si="8"/>
        <v>Analytics</v>
      </c>
    </row>
    <row r="576" spans="1:13" x14ac:dyDescent="0.3">
      <c r="A576" t="s">
        <v>837</v>
      </c>
      <c r="B576" t="s">
        <v>838</v>
      </c>
      <c r="C576" t="s">
        <v>33</v>
      </c>
      <c r="D576" t="s">
        <v>34</v>
      </c>
      <c r="E576" t="s">
        <v>16</v>
      </c>
      <c r="F576" t="s">
        <v>27</v>
      </c>
      <c r="G576" t="s">
        <v>40</v>
      </c>
      <c r="H576">
        <v>18338</v>
      </c>
      <c r="I576" t="s">
        <v>36</v>
      </c>
      <c r="J576">
        <v>0.3</v>
      </c>
      <c r="K576">
        <v>17000</v>
      </c>
      <c r="L576" s="6">
        <v>45627</v>
      </c>
      <c r="M576" t="str">
        <f t="shared" si="8"/>
        <v>Development</v>
      </c>
    </row>
    <row r="577" spans="1:13" x14ac:dyDescent="0.3">
      <c r="A577" t="s">
        <v>839</v>
      </c>
      <c r="B577" t="s">
        <v>77</v>
      </c>
      <c r="C577" t="s">
        <v>72</v>
      </c>
      <c r="D577" t="s">
        <v>73</v>
      </c>
      <c r="E577" t="s">
        <v>53</v>
      </c>
      <c r="F577" t="s">
        <v>17</v>
      </c>
      <c r="G577" t="s">
        <v>40</v>
      </c>
      <c r="H577">
        <v>9825</v>
      </c>
      <c r="K577">
        <v>9000</v>
      </c>
      <c r="L577" s="5" t="s">
        <v>230</v>
      </c>
      <c r="M577" t="str">
        <f t="shared" si="8"/>
        <v>UI UX Design</v>
      </c>
    </row>
    <row r="578" spans="1:13" x14ac:dyDescent="0.3">
      <c r="A578" t="s">
        <v>840</v>
      </c>
      <c r="B578" t="s">
        <v>307</v>
      </c>
      <c r="C578" t="s">
        <v>51</v>
      </c>
      <c r="D578" t="s">
        <v>52</v>
      </c>
      <c r="E578" t="s">
        <v>35</v>
      </c>
      <c r="F578" t="s">
        <v>27</v>
      </c>
      <c r="G578" t="s">
        <v>28</v>
      </c>
      <c r="H578">
        <v>13975</v>
      </c>
      <c r="I578" t="s">
        <v>23</v>
      </c>
      <c r="J578">
        <v>0.1</v>
      </c>
      <c r="K578">
        <v>13000</v>
      </c>
      <c r="L578" s="6">
        <v>45294</v>
      </c>
      <c r="M578" t="str">
        <f t="shared" si="8"/>
        <v>Data Science</v>
      </c>
    </row>
    <row r="579" spans="1:13" x14ac:dyDescent="0.3">
      <c r="A579" t="s">
        <v>841</v>
      </c>
      <c r="B579" t="s">
        <v>448</v>
      </c>
      <c r="C579" t="s">
        <v>14</v>
      </c>
      <c r="D579" t="s">
        <v>15</v>
      </c>
      <c r="E579" t="s">
        <v>53</v>
      </c>
      <c r="F579" t="s">
        <v>44</v>
      </c>
      <c r="G579" t="s">
        <v>40</v>
      </c>
      <c r="H579">
        <v>15286</v>
      </c>
      <c r="I579" t="s">
        <v>29</v>
      </c>
      <c r="K579">
        <v>14000</v>
      </c>
      <c r="L579" s="5" t="s">
        <v>106</v>
      </c>
      <c r="M579" t="str">
        <f t="shared" ref="M579:M642" si="9">IF(D579="Data Analytics","Analytics",IF(D579="Full Stack Dev","Development",IF(D579="Data Science","Data Science",IF(D579="UI UX Design","UI UX Design",""))))</f>
        <v>Analytics</v>
      </c>
    </row>
    <row r="580" spans="1:13" x14ac:dyDescent="0.3">
      <c r="A580" t="s">
        <v>842</v>
      </c>
      <c r="B580" t="s">
        <v>544</v>
      </c>
      <c r="C580" t="s">
        <v>72</v>
      </c>
      <c r="D580" t="s">
        <v>73</v>
      </c>
      <c r="E580" t="s">
        <v>53</v>
      </c>
      <c r="F580" t="s">
        <v>44</v>
      </c>
      <c r="G580" t="s">
        <v>18</v>
      </c>
      <c r="H580">
        <v>10533</v>
      </c>
      <c r="I580" t="s">
        <v>19</v>
      </c>
      <c r="J580">
        <v>0.2</v>
      </c>
      <c r="K580">
        <v>9000</v>
      </c>
      <c r="L580" s="5" t="s">
        <v>122</v>
      </c>
      <c r="M580" t="str">
        <f t="shared" si="9"/>
        <v>UI UX Design</v>
      </c>
    </row>
    <row r="581" spans="1:13" x14ac:dyDescent="0.3">
      <c r="A581" t="s">
        <v>843</v>
      </c>
      <c r="B581" t="s">
        <v>481</v>
      </c>
      <c r="C581" t="s">
        <v>14</v>
      </c>
      <c r="D581" t="s">
        <v>15</v>
      </c>
      <c r="E581" t="s">
        <v>53</v>
      </c>
      <c r="F581" t="s">
        <v>17</v>
      </c>
      <c r="G581" t="s">
        <v>18</v>
      </c>
      <c r="H581">
        <v>12259</v>
      </c>
      <c r="I581" t="s">
        <v>36</v>
      </c>
      <c r="J581">
        <v>0.3</v>
      </c>
      <c r="K581">
        <v>14000</v>
      </c>
      <c r="L581" s="6">
        <v>45598</v>
      </c>
      <c r="M581" t="str">
        <f t="shared" si="9"/>
        <v>Analytics</v>
      </c>
    </row>
    <row r="582" spans="1:13" x14ac:dyDescent="0.3">
      <c r="A582" t="s">
        <v>844</v>
      </c>
      <c r="B582" t="s">
        <v>362</v>
      </c>
      <c r="C582" t="s">
        <v>51</v>
      </c>
      <c r="D582" t="s">
        <v>52</v>
      </c>
      <c r="E582" t="s">
        <v>16</v>
      </c>
      <c r="F582" t="s">
        <v>17</v>
      </c>
      <c r="G582" t="s">
        <v>28</v>
      </c>
      <c r="H582">
        <v>13142</v>
      </c>
      <c r="I582" t="s">
        <v>29</v>
      </c>
      <c r="K582">
        <v>13000</v>
      </c>
      <c r="L582" s="6">
        <v>45474</v>
      </c>
      <c r="M582" t="str">
        <f t="shared" si="9"/>
        <v>Data Science</v>
      </c>
    </row>
    <row r="583" spans="1:13" x14ac:dyDescent="0.3">
      <c r="A583" t="s">
        <v>845</v>
      </c>
      <c r="B583" t="s">
        <v>307</v>
      </c>
      <c r="C583" t="s">
        <v>51</v>
      </c>
      <c r="D583" t="s">
        <v>52</v>
      </c>
      <c r="E583" t="s">
        <v>53</v>
      </c>
      <c r="F583" t="s">
        <v>17</v>
      </c>
      <c r="G583" t="s">
        <v>28</v>
      </c>
      <c r="H583">
        <v>13770</v>
      </c>
      <c r="K583">
        <v>13000</v>
      </c>
      <c r="L583" s="6">
        <v>45566</v>
      </c>
      <c r="M583" t="str">
        <f t="shared" si="9"/>
        <v>Data Science</v>
      </c>
    </row>
    <row r="584" spans="1:13" x14ac:dyDescent="0.3">
      <c r="A584" t="s">
        <v>846</v>
      </c>
      <c r="B584" t="s">
        <v>354</v>
      </c>
      <c r="C584" t="s">
        <v>14</v>
      </c>
      <c r="D584" t="s">
        <v>15</v>
      </c>
      <c r="E584" t="s">
        <v>35</v>
      </c>
      <c r="F584" t="s">
        <v>44</v>
      </c>
      <c r="G584" t="s">
        <v>18</v>
      </c>
      <c r="H584">
        <v>14070</v>
      </c>
      <c r="K584">
        <v>14000</v>
      </c>
      <c r="L584" s="5" t="s">
        <v>41</v>
      </c>
      <c r="M584" t="str">
        <f t="shared" si="9"/>
        <v>Analytics</v>
      </c>
    </row>
    <row r="585" spans="1:13" x14ac:dyDescent="0.3">
      <c r="A585" t="s">
        <v>847</v>
      </c>
      <c r="B585" t="s">
        <v>788</v>
      </c>
      <c r="C585" t="s">
        <v>51</v>
      </c>
      <c r="D585" t="s">
        <v>52</v>
      </c>
      <c r="E585" t="s">
        <v>35</v>
      </c>
      <c r="F585" t="s">
        <v>17</v>
      </c>
      <c r="G585" t="s">
        <v>40</v>
      </c>
      <c r="H585">
        <v>11986</v>
      </c>
      <c r="I585" t="s">
        <v>36</v>
      </c>
      <c r="J585">
        <v>0.3</v>
      </c>
      <c r="K585">
        <v>13000</v>
      </c>
      <c r="L585" s="5" t="s">
        <v>37</v>
      </c>
      <c r="M585" t="str">
        <f t="shared" si="9"/>
        <v>Data Science</v>
      </c>
    </row>
    <row r="586" spans="1:13" x14ac:dyDescent="0.3">
      <c r="A586" t="s">
        <v>848</v>
      </c>
      <c r="B586" t="s">
        <v>194</v>
      </c>
      <c r="C586" t="s">
        <v>51</v>
      </c>
      <c r="D586" t="s">
        <v>52</v>
      </c>
      <c r="E586" t="s">
        <v>16</v>
      </c>
      <c r="F586" t="s">
        <v>44</v>
      </c>
      <c r="G586" t="s">
        <v>40</v>
      </c>
      <c r="H586">
        <v>12651</v>
      </c>
      <c r="I586" t="s">
        <v>19</v>
      </c>
      <c r="J586">
        <v>0.2</v>
      </c>
      <c r="K586">
        <v>13000</v>
      </c>
      <c r="L586" s="6">
        <v>45444</v>
      </c>
      <c r="M586" t="str">
        <f t="shared" si="9"/>
        <v>Data Science</v>
      </c>
    </row>
    <row r="587" spans="1:13" x14ac:dyDescent="0.3">
      <c r="A587" t="s">
        <v>849</v>
      </c>
      <c r="B587" t="s">
        <v>264</v>
      </c>
      <c r="C587" t="s">
        <v>72</v>
      </c>
      <c r="D587" t="s">
        <v>73</v>
      </c>
      <c r="E587" t="s">
        <v>35</v>
      </c>
      <c r="F587" t="s">
        <v>17</v>
      </c>
      <c r="G587" t="s">
        <v>40</v>
      </c>
      <c r="H587">
        <v>8294</v>
      </c>
      <c r="I587" t="s">
        <v>23</v>
      </c>
      <c r="J587">
        <v>0.1</v>
      </c>
      <c r="K587">
        <v>9000</v>
      </c>
      <c r="L587" s="6">
        <v>45293</v>
      </c>
      <c r="M587" t="str">
        <f t="shared" si="9"/>
        <v>UI UX Design</v>
      </c>
    </row>
    <row r="588" spans="1:13" x14ac:dyDescent="0.3">
      <c r="A588" t="s">
        <v>850</v>
      </c>
      <c r="B588" t="s">
        <v>801</v>
      </c>
      <c r="C588" t="s">
        <v>14</v>
      </c>
      <c r="D588" t="s">
        <v>15</v>
      </c>
      <c r="E588" t="s">
        <v>35</v>
      </c>
      <c r="F588" t="s">
        <v>17</v>
      </c>
      <c r="G588" t="s">
        <v>40</v>
      </c>
      <c r="H588">
        <v>12146</v>
      </c>
      <c r="I588" t="s">
        <v>29</v>
      </c>
      <c r="K588">
        <v>14000</v>
      </c>
      <c r="L588" s="6">
        <v>45414</v>
      </c>
      <c r="M588" t="str">
        <f t="shared" si="9"/>
        <v>Analytics</v>
      </c>
    </row>
    <row r="589" spans="1:13" x14ac:dyDescent="0.3">
      <c r="A589" t="s">
        <v>851</v>
      </c>
      <c r="B589" t="s">
        <v>150</v>
      </c>
      <c r="C589" t="s">
        <v>14</v>
      </c>
      <c r="D589" t="s">
        <v>15</v>
      </c>
      <c r="E589" t="s">
        <v>16</v>
      </c>
      <c r="F589" t="s">
        <v>44</v>
      </c>
      <c r="G589" t="s">
        <v>28</v>
      </c>
      <c r="H589">
        <v>13247</v>
      </c>
      <c r="I589" t="s">
        <v>29</v>
      </c>
      <c r="K589">
        <v>14000</v>
      </c>
      <c r="L589" s="6">
        <v>45414</v>
      </c>
      <c r="M589" t="str">
        <f t="shared" si="9"/>
        <v>Analytics</v>
      </c>
    </row>
    <row r="590" spans="1:13" x14ac:dyDescent="0.3">
      <c r="A590" t="s">
        <v>852</v>
      </c>
      <c r="B590" t="s">
        <v>853</v>
      </c>
      <c r="C590" t="s">
        <v>72</v>
      </c>
      <c r="D590" t="s">
        <v>73</v>
      </c>
      <c r="E590" t="s">
        <v>53</v>
      </c>
      <c r="F590" t="s">
        <v>17</v>
      </c>
      <c r="G590" t="s">
        <v>18</v>
      </c>
      <c r="H590">
        <v>10344</v>
      </c>
      <c r="I590" t="s">
        <v>19</v>
      </c>
      <c r="J590">
        <v>0.2</v>
      </c>
      <c r="K590">
        <v>9000</v>
      </c>
      <c r="L590" s="5" t="s">
        <v>41</v>
      </c>
      <c r="M590" t="str">
        <f t="shared" si="9"/>
        <v>UI UX Design</v>
      </c>
    </row>
    <row r="591" spans="1:13" x14ac:dyDescent="0.3">
      <c r="A591" t="s">
        <v>854</v>
      </c>
      <c r="B591" t="s">
        <v>219</v>
      </c>
      <c r="C591" t="s">
        <v>72</v>
      </c>
      <c r="D591" t="s">
        <v>73</v>
      </c>
      <c r="E591" t="s">
        <v>16</v>
      </c>
      <c r="F591" t="s">
        <v>44</v>
      </c>
      <c r="G591" t="s">
        <v>40</v>
      </c>
      <c r="H591">
        <v>9932</v>
      </c>
      <c r="K591">
        <v>9000</v>
      </c>
      <c r="L591" s="6">
        <v>45505</v>
      </c>
      <c r="M591" t="str">
        <f t="shared" si="9"/>
        <v>UI UX Design</v>
      </c>
    </row>
    <row r="592" spans="1:13" x14ac:dyDescent="0.3">
      <c r="A592" t="s">
        <v>855</v>
      </c>
      <c r="B592" t="s">
        <v>232</v>
      </c>
      <c r="C592" t="s">
        <v>51</v>
      </c>
      <c r="D592" t="s">
        <v>52</v>
      </c>
      <c r="E592" t="s">
        <v>35</v>
      </c>
      <c r="F592" t="s">
        <v>17</v>
      </c>
      <c r="G592" t="s">
        <v>40</v>
      </c>
      <c r="H592">
        <v>14399</v>
      </c>
      <c r="I592" t="s">
        <v>36</v>
      </c>
      <c r="J592">
        <v>0.3</v>
      </c>
      <c r="K592">
        <v>13000</v>
      </c>
      <c r="L592" s="6">
        <v>45414</v>
      </c>
      <c r="M592" t="str">
        <f t="shared" si="9"/>
        <v>Data Science</v>
      </c>
    </row>
    <row r="593" spans="1:13" x14ac:dyDescent="0.3">
      <c r="A593" t="s">
        <v>856</v>
      </c>
      <c r="B593" t="s">
        <v>250</v>
      </c>
      <c r="C593" t="s">
        <v>14</v>
      </c>
      <c r="D593" t="s">
        <v>15</v>
      </c>
      <c r="E593" t="s">
        <v>35</v>
      </c>
      <c r="F593" t="s">
        <v>27</v>
      </c>
      <c r="G593" t="s">
        <v>40</v>
      </c>
      <c r="H593">
        <v>12575</v>
      </c>
      <c r="K593">
        <v>14000</v>
      </c>
      <c r="L593" s="6">
        <v>45474</v>
      </c>
      <c r="M593" t="str">
        <f t="shared" si="9"/>
        <v>Analytics</v>
      </c>
    </row>
    <row r="594" spans="1:13" x14ac:dyDescent="0.3">
      <c r="A594" t="s">
        <v>857</v>
      </c>
      <c r="B594" t="s">
        <v>139</v>
      </c>
      <c r="C594" t="s">
        <v>51</v>
      </c>
      <c r="D594" t="s">
        <v>52</v>
      </c>
      <c r="E594" t="s">
        <v>35</v>
      </c>
      <c r="F594" t="s">
        <v>27</v>
      </c>
      <c r="G594" t="s">
        <v>40</v>
      </c>
      <c r="H594">
        <v>11883</v>
      </c>
      <c r="K594">
        <v>13000</v>
      </c>
      <c r="L594" s="5" t="s">
        <v>162</v>
      </c>
      <c r="M594" t="str">
        <f t="shared" si="9"/>
        <v>Data Science</v>
      </c>
    </row>
    <row r="595" spans="1:13" x14ac:dyDescent="0.3">
      <c r="A595" t="s">
        <v>858</v>
      </c>
      <c r="B595" t="s">
        <v>328</v>
      </c>
      <c r="C595" t="s">
        <v>33</v>
      </c>
      <c r="D595" t="s">
        <v>34</v>
      </c>
      <c r="E595" t="s">
        <v>35</v>
      </c>
      <c r="F595" t="s">
        <v>17</v>
      </c>
      <c r="G595" t="s">
        <v>18</v>
      </c>
      <c r="H595">
        <v>18795</v>
      </c>
      <c r="I595" t="s">
        <v>29</v>
      </c>
      <c r="K595">
        <v>17000</v>
      </c>
      <c r="L595" s="6">
        <v>45505</v>
      </c>
      <c r="M595" t="str">
        <f t="shared" si="9"/>
        <v>Development</v>
      </c>
    </row>
    <row r="596" spans="1:13" x14ac:dyDescent="0.3">
      <c r="A596" t="s">
        <v>859</v>
      </c>
      <c r="B596" t="s">
        <v>332</v>
      </c>
      <c r="C596" t="s">
        <v>72</v>
      </c>
      <c r="D596" t="s">
        <v>73</v>
      </c>
      <c r="E596" t="s">
        <v>16</v>
      </c>
      <c r="F596" t="s">
        <v>44</v>
      </c>
      <c r="G596" t="s">
        <v>28</v>
      </c>
      <c r="H596">
        <v>7551</v>
      </c>
      <c r="K596">
        <v>9000</v>
      </c>
      <c r="L596" s="6">
        <v>45292</v>
      </c>
      <c r="M596" t="str">
        <f t="shared" si="9"/>
        <v>UI UX Design</v>
      </c>
    </row>
    <row r="597" spans="1:13" x14ac:dyDescent="0.3">
      <c r="A597" t="s">
        <v>860</v>
      </c>
      <c r="B597" t="s">
        <v>584</v>
      </c>
      <c r="C597" t="s">
        <v>14</v>
      </c>
      <c r="D597" t="s">
        <v>15</v>
      </c>
      <c r="E597" t="s">
        <v>16</v>
      </c>
      <c r="F597" t="s">
        <v>17</v>
      </c>
      <c r="G597" t="s">
        <v>28</v>
      </c>
      <c r="H597">
        <v>13978</v>
      </c>
      <c r="I597" t="s">
        <v>29</v>
      </c>
      <c r="K597">
        <v>14000</v>
      </c>
      <c r="L597" s="5" t="s">
        <v>326</v>
      </c>
      <c r="M597" t="str">
        <f t="shared" si="9"/>
        <v>Analytics</v>
      </c>
    </row>
    <row r="598" spans="1:13" x14ac:dyDescent="0.3">
      <c r="A598" t="s">
        <v>861</v>
      </c>
      <c r="B598" t="s">
        <v>141</v>
      </c>
      <c r="C598" t="s">
        <v>51</v>
      </c>
      <c r="D598" t="s">
        <v>52</v>
      </c>
      <c r="E598" t="s">
        <v>16</v>
      </c>
      <c r="F598" t="s">
        <v>27</v>
      </c>
      <c r="G598" t="s">
        <v>18</v>
      </c>
      <c r="H598">
        <v>12586</v>
      </c>
      <c r="I598" t="s">
        <v>29</v>
      </c>
      <c r="K598">
        <v>13000</v>
      </c>
      <c r="L598" s="6">
        <v>45506</v>
      </c>
      <c r="M598" t="str">
        <f t="shared" si="9"/>
        <v>Data Science</v>
      </c>
    </row>
    <row r="599" spans="1:13" x14ac:dyDescent="0.3">
      <c r="A599" t="s">
        <v>862</v>
      </c>
      <c r="B599" t="s">
        <v>863</v>
      </c>
      <c r="C599" t="s">
        <v>72</v>
      </c>
      <c r="D599" t="s">
        <v>73</v>
      </c>
      <c r="E599" t="s">
        <v>53</v>
      </c>
      <c r="F599" t="s">
        <v>44</v>
      </c>
      <c r="G599" t="s">
        <v>28</v>
      </c>
      <c r="H599">
        <v>10122</v>
      </c>
      <c r="I599" t="s">
        <v>19</v>
      </c>
      <c r="J599">
        <v>0.2</v>
      </c>
      <c r="K599">
        <v>9000</v>
      </c>
      <c r="L599" s="5" t="s">
        <v>37</v>
      </c>
      <c r="M599" t="str">
        <f t="shared" si="9"/>
        <v>UI UX Design</v>
      </c>
    </row>
    <row r="600" spans="1:13" x14ac:dyDescent="0.3">
      <c r="A600" t="s">
        <v>864</v>
      </c>
      <c r="B600" t="s">
        <v>510</v>
      </c>
      <c r="C600" t="s">
        <v>33</v>
      </c>
      <c r="D600" t="s">
        <v>34</v>
      </c>
      <c r="E600" t="s">
        <v>53</v>
      </c>
      <c r="F600" t="s">
        <v>27</v>
      </c>
      <c r="G600" t="s">
        <v>18</v>
      </c>
      <c r="H600">
        <v>16690</v>
      </c>
      <c r="I600" t="s">
        <v>29</v>
      </c>
      <c r="K600">
        <v>17000</v>
      </c>
      <c r="L600" s="5" t="s">
        <v>57</v>
      </c>
      <c r="M600" t="str">
        <f t="shared" si="9"/>
        <v>Development</v>
      </c>
    </row>
    <row r="601" spans="1:13" x14ac:dyDescent="0.3">
      <c r="A601" t="s">
        <v>865</v>
      </c>
      <c r="B601" t="s">
        <v>293</v>
      </c>
      <c r="C601" t="s">
        <v>33</v>
      </c>
      <c r="D601" t="s">
        <v>34</v>
      </c>
      <c r="E601" t="s">
        <v>16</v>
      </c>
      <c r="F601" t="s">
        <v>44</v>
      </c>
      <c r="G601" t="s">
        <v>40</v>
      </c>
      <c r="H601">
        <v>17915</v>
      </c>
      <c r="I601" t="s">
        <v>29</v>
      </c>
      <c r="K601">
        <v>17000</v>
      </c>
      <c r="L601" s="6">
        <v>45567</v>
      </c>
      <c r="M601" t="str">
        <f t="shared" si="9"/>
        <v>Development</v>
      </c>
    </row>
    <row r="602" spans="1:13" x14ac:dyDescent="0.3">
      <c r="A602" t="s">
        <v>866</v>
      </c>
      <c r="B602" t="s">
        <v>111</v>
      </c>
      <c r="C602" t="s">
        <v>51</v>
      </c>
      <c r="D602" t="s">
        <v>52</v>
      </c>
      <c r="E602" t="s">
        <v>16</v>
      </c>
      <c r="F602" t="s">
        <v>44</v>
      </c>
      <c r="G602" t="s">
        <v>40</v>
      </c>
      <c r="H602">
        <v>13812</v>
      </c>
      <c r="I602" t="s">
        <v>36</v>
      </c>
      <c r="J602">
        <v>0.3</v>
      </c>
      <c r="K602">
        <v>13000</v>
      </c>
      <c r="L602" s="5" t="s">
        <v>333</v>
      </c>
      <c r="M602" t="str">
        <f t="shared" si="9"/>
        <v>Data Science</v>
      </c>
    </row>
    <row r="603" spans="1:13" x14ac:dyDescent="0.3">
      <c r="A603" t="s">
        <v>867</v>
      </c>
      <c r="B603" t="s">
        <v>458</v>
      </c>
      <c r="C603" t="s">
        <v>51</v>
      </c>
      <c r="D603" t="s">
        <v>52</v>
      </c>
      <c r="E603" t="s">
        <v>16</v>
      </c>
      <c r="F603" t="s">
        <v>44</v>
      </c>
      <c r="G603" t="s">
        <v>28</v>
      </c>
      <c r="H603">
        <v>13608</v>
      </c>
      <c r="I603" t="s">
        <v>36</v>
      </c>
      <c r="J603">
        <v>0.3</v>
      </c>
      <c r="K603">
        <v>13000</v>
      </c>
      <c r="L603" s="5" t="s">
        <v>48</v>
      </c>
      <c r="M603" t="str">
        <f t="shared" si="9"/>
        <v>Data Science</v>
      </c>
    </row>
    <row r="604" spans="1:13" x14ac:dyDescent="0.3">
      <c r="A604" t="s">
        <v>868</v>
      </c>
      <c r="B604" t="s">
        <v>232</v>
      </c>
      <c r="C604" t="s">
        <v>33</v>
      </c>
      <c r="D604" t="s">
        <v>34</v>
      </c>
      <c r="E604" t="s">
        <v>16</v>
      </c>
      <c r="F604" t="s">
        <v>17</v>
      </c>
      <c r="G604" t="s">
        <v>28</v>
      </c>
      <c r="H604">
        <v>17337</v>
      </c>
      <c r="K604">
        <v>17000</v>
      </c>
      <c r="L604" s="5" t="s">
        <v>106</v>
      </c>
      <c r="M604" t="str">
        <f t="shared" si="9"/>
        <v>Development</v>
      </c>
    </row>
    <row r="605" spans="1:13" x14ac:dyDescent="0.3">
      <c r="A605" t="s">
        <v>869</v>
      </c>
      <c r="B605" t="s">
        <v>407</v>
      </c>
      <c r="C605" t="s">
        <v>33</v>
      </c>
      <c r="D605" t="s">
        <v>34</v>
      </c>
      <c r="E605" t="s">
        <v>53</v>
      </c>
      <c r="F605" t="s">
        <v>27</v>
      </c>
      <c r="G605" t="s">
        <v>28</v>
      </c>
      <c r="H605">
        <v>15436</v>
      </c>
      <c r="I605" t="s">
        <v>23</v>
      </c>
      <c r="J605">
        <v>0.1</v>
      </c>
      <c r="K605">
        <v>17000</v>
      </c>
      <c r="L605" s="5" t="s">
        <v>54</v>
      </c>
      <c r="M605" t="str">
        <f t="shared" si="9"/>
        <v>Development</v>
      </c>
    </row>
    <row r="606" spans="1:13" x14ac:dyDescent="0.3">
      <c r="A606" t="s">
        <v>870</v>
      </c>
      <c r="B606" t="s">
        <v>593</v>
      </c>
      <c r="C606" t="s">
        <v>14</v>
      </c>
      <c r="D606" t="s">
        <v>15</v>
      </c>
      <c r="E606" t="s">
        <v>35</v>
      </c>
      <c r="F606" t="s">
        <v>17</v>
      </c>
      <c r="G606" t="s">
        <v>18</v>
      </c>
      <c r="H606">
        <v>13173</v>
      </c>
      <c r="I606" t="s">
        <v>36</v>
      </c>
      <c r="J606">
        <v>0.3</v>
      </c>
      <c r="K606">
        <v>14000</v>
      </c>
      <c r="L606" s="6">
        <v>45566</v>
      </c>
      <c r="M606" t="str">
        <f t="shared" si="9"/>
        <v>Analytics</v>
      </c>
    </row>
    <row r="607" spans="1:13" x14ac:dyDescent="0.3">
      <c r="A607" t="s">
        <v>871</v>
      </c>
      <c r="B607" t="s">
        <v>712</v>
      </c>
      <c r="C607" t="s">
        <v>33</v>
      </c>
      <c r="D607" t="s">
        <v>34</v>
      </c>
      <c r="E607" t="s">
        <v>35</v>
      </c>
      <c r="F607" t="s">
        <v>44</v>
      </c>
      <c r="G607" t="s">
        <v>18</v>
      </c>
      <c r="H607">
        <v>16469</v>
      </c>
      <c r="K607">
        <v>17000</v>
      </c>
      <c r="L607" s="6">
        <v>45474</v>
      </c>
      <c r="M607" t="str">
        <f t="shared" si="9"/>
        <v>Development</v>
      </c>
    </row>
    <row r="608" spans="1:13" x14ac:dyDescent="0.3">
      <c r="A608" t="s">
        <v>872</v>
      </c>
      <c r="B608" t="s">
        <v>873</v>
      </c>
      <c r="C608" t="s">
        <v>51</v>
      </c>
      <c r="D608" t="s">
        <v>52</v>
      </c>
      <c r="E608" t="s">
        <v>16</v>
      </c>
      <c r="F608" t="s">
        <v>44</v>
      </c>
      <c r="G608" t="s">
        <v>28</v>
      </c>
      <c r="H608">
        <v>12592</v>
      </c>
      <c r="I608" t="s">
        <v>19</v>
      </c>
      <c r="J608">
        <v>0.2</v>
      </c>
      <c r="K608">
        <v>13000</v>
      </c>
      <c r="L608" s="6">
        <v>45324</v>
      </c>
      <c r="M608" t="str">
        <f t="shared" si="9"/>
        <v>Data Science</v>
      </c>
    </row>
    <row r="609" spans="1:13" x14ac:dyDescent="0.3">
      <c r="A609" t="s">
        <v>874</v>
      </c>
      <c r="B609" t="s">
        <v>64</v>
      </c>
      <c r="C609" t="s">
        <v>33</v>
      </c>
      <c r="D609" t="s">
        <v>34</v>
      </c>
      <c r="E609" t="s">
        <v>16</v>
      </c>
      <c r="F609" t="s">
        <v>44</v>
      </c>
      <c r="G609" t="s">
        <v>18</v>
      </c>
      <c r="H609">
        <v>18794</v>
      </c>
      <c r="K609">
        <v>17000</v>
      </c>
      <c r="L609" s="5" t="s">
        <v>54</v>
      </c>
      <c r="M609" t="str">
        <f t="shared" si="9"/>
        <v>Development</v>
      </c>
    </row>
    <row r="610" spans="1:13" x14ac:dyDescent="0.3">
      <c r="A610" t="s">
        <v>875</v>
      </c>
      <c r="B610" t="s">
        <v>181</v>
      </c>
      <c r="C610" t="s">
        <v>33</v>
      </c>
      <c r="D610" t="s">
        <v>34</v>
      </c>
      <c r="E610" t="s">
        <v>16</v>
      </c>
      <c r="F610" t="s">
        <v>27</v>
      </c>
      <c r="G610" t="s">
        <v>18</v>
      </c>
      <c r="H610">
        <v>18046</v>
      </c>
      <c r="I610" t="s">
        <v>36</v>
      </c>
      <c r="J610">
        <v>0.3</v>
      </c>
      <c r="K610">
        <v>17000</v>
      </c>
      <c r="L610" s="5" t="s">
        <v>85</v>
      </c>
      <c r="M610" t="str">
        <f t="shared" si="9"/>
        <v>Development</v>
      </c>
    </row>
    <row r="611" spans="1:13" x14ac:dyDescent="0.3">
      <c r="A611" t="s">
        <v>876</v>
      </c>
      <c r="B611" t="s">
        <v>873</v>
      </c>
      <c r="C611" t="s">
        <v>72</v>
      </c>
      <c r="D611" t="s">
        <v>73</v>
      </c>
      <c r="E611" t="s">
        <v>35</v>
      </c>
      <c r="F611" t="s">
        <v>44</v>
      </c>
      <c r="G611" t="s">
        <v>28</v>
      </c>
      <c r="H611">
        <v>9906</v>
      </c>
      <c r="I611" t="s">
        <v>36</v>
      </c>
      <c r="J611">
        <v>0.3</v>
      </c>
      <c r="K611">
        <v>9000</v>
      </c>
      <c r="L611" s="5" t="s">
        <v>198</v>
      </c>
      <c r="M611" t="str">
        <f t="shared" si="9"/>
        <v>UI UX Design</v>
      </c>
    </row>
    <row r="612" spans="1:13" x14ac:dyDescent="0.3">
      <c r="A612" t="s">
        <v>877</v>
      </c>
      <c r="B612" t="s">
        <v>100</v>
      </c>
      <c r="C612" t="s">
        <v>51</v>
      </c>
      <c r="D612" t="s">
        <v>52</v>
      </c>
      <c r="E612" t="s">
        <v>16</v>
      </c>
      <c r="F612" t="s">
        <v>27</v>
      </c>
      <c r="G612" t="s">
        <v>40</v>
      </c>
      <c r="H612">
        <v>12838</v>
      </c>
      <c r="I612" t="s">
        <v>19</v>
      </c>
      <c r="J612">
        <v>0.2</v>
      </c>
      <c r="K612">
        <v>13000</v>
      </c>
      <c r="L612" s="5" t="s">
        <v>106</v>
      </c>
      <c r="M612" t="str">
        <f t="shared" si="9"/>
        <v>Data Science</v>
      </c>
    </row>
    <row r="613" spans="1:13" x14ac:dyDescent="0.3">
      <c r="A613" t="s">
        <v>878</v>
      </c>
      <c r="B613" t="s">
        <v>879</v>
      </c>
      <c r="C613" t="s">
        <v>51</v>
      </c>
      <c r="D613" t="s">
        <v>52</v>
      </c>
      <c r="E613" t="s">
        <v>16</v>
      </c>
      <c r="F613" t="s">
        <v>44</v>
      </c>
      <c r="G613" t="s">
        <v>18</v>
      </c>
      <c r="H613">
        <v>12545</v>
      </c>
      <c r="I613" t="s">
        <v>23</v>
      </c>
      <c r="J613">
        <v>0.1</v>
      </c>
      <c r="K613">
        <v>13000</v>
      </c>
      <c r="L613" s="5" t="s">
        <v>69</v>
      </c>
      <c r="M613" t="str">
        <f t="shared" si="9"/>
        <v>Data Science</v>
      </c>
    </row>
    <row r="614" spans="1:13" x14ac:dyDescent="0.3">
      <c r="A614" t="s">
        <v>880</v>
      </c>
      <c r="B614" t="s">
        <v>342</v>
      </c>
      <c r="C614" t="s">
        <v>33</v>
      </c>
      <c r="D614" t="s">
        <v>34</v>
      </c>
      <c r="E614" t="s">
        <v>35</v>
      </c>
      <c r="F614" t="s">
        <v>27</v>
      </c>
      <c r="G614" t="s">
        <v>28</v>
      </c>
      <c r="H614">
        <v>18465</v>
      </c>
      <c r="I614" t="s">
        <v>36</v>
      </c>
      <c r="J614">
        <v>0.3</v>
      </c>
      <c r="K614">
        <v>17000</v>
      </c>
      <c r="L614" s="6">
        <v>45292</v>
      </c>
      <c r="M614" t="str">
        <f t="shared" si="9"/>
        <v>Development</v>
      </c>
    </row>
    <row r="615" spans="1:13" x14ac:dyDescent="0.3">
      <c r="A615" t="s">
        <v>881</v>
      </c>
      <c r="B615" t="s">
        <v>838</v>
      </c>
      <c r="C615" t="s">
        <v>51</v>
      </c>
      <c r="D615" t="s">
        <v>52</v>
      </c>
      <c r="E615" t="s">
        <v>35</v>
      </c>
      <c r="F615" t="s">
        <v>27</v>
      </c>
      <c r="G615" t="s">
        <v>40</v>
      </c>
      <c r="H615">
        <v>13444</v>
      </c>
      <c r="I615" t="s">
        <v>23</v>
      </c>
      <c r="J615">
        <v>0.1</v>
      </c>
      <c r="K615">
        <v>13000</v>
      </c>
      <c r="L615" s="5" t="s">
        <v>326</v>
      </c>
      <c r="M615" t="str">
        <f t="shared" si="9"/>
        <v>Data Science</v>
      </c>
    </row>
    <row r="616" spans="1:13" x14ac:dyDescent="0.3">
      <c r="A616" t="s">
        <v>882</v>
      </c>
      <c r="B616" t="s">
        <v>59</v>
      </c>
      <c r="C616" t="s">
        <v>33</v>
      </c>
      <c r="D616" t="s">
        <v>34</v>
      </c>
      <c r="E616" t="s">
        <v>53</v>
      </c>
      <c r="F616" t="s">
        <v>44</v>
      </c>
      <c r="G616" t="s">
        <v>28</v>
      </c>
      <c r="H616">
        <v>16466</v>
      </c>
      <c r="I616" t="s">
        <v>23</v>
      </c>
      <c r="J616">
        <v>0.1</v>
      </c>
      <c r="K616">
        <v>17000</v>
      </c>
      <c r="L616" s="5" t="s">
        <v>158</v>
      </c>
      <c r="M616" t="str">
        <f t="shared" si="9"/>
        <v>Development</v>
      </c>
    </row>
    <row r="617" spans="1:13" x14ac:dyDescent="0.3">
      <c r="A617" t="s">
        <v>883</v>
      </c>
      <c r="B617" t="s">
        <v>613</v>
      </c>
      <c r="C617" t="s">
        <v>51</v>
      </c>
      <c r="D617" t="s">
        <v>52</v>
      </c>
      <c r="E617" t="s">
        <v>35</v>
      </c>
      <c r="F617" t="s">
        <v>44</v>
      </c>
      <c r="G617" t="s">
        <v>18</v>
      </c>
      <c r="H617">
        <v>14220</v>
      </c>
      <c r="I617" t="s">
        <v>29</v>
      </c>
      <c r="K617">
        <v>13000</v>
      </c>
      <c r="L617" s="6">
        <v>45597</v>
      </c>
      <c r="M617" t="str">
        <f t="shared" si="9"/>
        <v>Data Science</v>
      </c>
    </row>
    <row r="618" spans="1:13" x14ac:dyDescent="0.3">
      <c r="A618" t="s">
        <v>884</v>
      </c>
      <c r="B618" t="s">
        <v>548</v>
      </c>
      <c r="C618" t="s">
        <v>72</v>
      </c>
      <c r="D618" t="s">
        <v>73</v>
      </c>
      <c r="E618" t="s">
        <v>35</v>
      </c>
      <c r="F618" t="s">
        <v>17</v>
      </c>
      <c r="G618" t="s">
        <v>18</v>
      </c>
      <c r="H618">
        <v>10618</v>
      </c>
      <c r="I618" t="s">
        <v>19</v>
      </c>
      <c r="J618">
        <v>0.2</v>
      </c>
      <c r="K618">
        <v>9000</v>
      </c>
      <c r="L618" s="6">
        <v>45628</v>
      </c>
      <c r="M618" t="str">
        <f t="shared" si="9"/>
        <v>UI UX Design</v>
      </c>
    </row>
    <row r="619" spans="1:13" x14ac:dyDescent="0.3">
      <c r="A619" t="s">
        <v>885</v>
      </c>
      <c r="B619" t="s">
        <v>315</v>
      </c>
      <c r="C619" t="s">
        <v>33</v>
      </c>
      <c r="D619" t="s">
        <v>34</v>
      </c>
      <c r="E619" t="s">
        <v>53</v>
      </c>
      <c r="F619" t="s">
        <v>27</v>
      </c>
      <c r="G619" t="s">
        <v>28</v>
      </c>
      <c r="H619">
        <v>17172</v>
      </c>
      <c r="K619">
        <v>17000</v>
      </c>
      <c r="L619" s="6">
        <v>45414</v>
      </c>
      <c r="M619" t="str">
        <f t="shared" si="9"/>
        <v>Development</v>
      </c>
    </row>
    <row r="620" spans="1:13" x14ac:dyDescent="0.3">
      <c r="A620" t="s">
        <v>886</v>
      </c>
      <c r="B620" t="s">
        <v>429</v>
      </c>
      <c r="C620" t="s">
        <v>14</v>
      </c>
      <c r="D620" t="s">
        <v>15</v>
      </c>
      <c r="E620" t="s">
        <v>35</v>
      </c>
      <c r="F620" t="s">
        <v>44</v>
      </c>
      <c r="G620" t="s">
        <v>40</v>
      </c>
      <c r="H620">
        <v>13825</v>
      </c>
      <c r="I620" t="s">
        <v>19</v>
      </c>
      <c r="J620">
        <v>0.2</v>
      </c>
      <c r="K620">
        <v>14000</v>
      </c>
      <c r="L620" s="5" t="s">
        <v>211</v>
      </c>
      <c r="M620" t="str">
        <f t="shared" si="9"/>
        <v>Analytics</v>
      </c>
    </row>
    <row r="621" spans="1:13" x14ac:dyDescent="0.3">
      <c r="A621" t="s">
        <v>887</v>
      </c>
      <c r="B621" t="s">
        <v>190</v>
      </c>
      <c r="C621" t="s">
        <v>51</v>
      </c>
      <c r="D621" t="s">
        <v>52</v>
      </c>
      <c r="E621" t="s">
        <v>35</v>
      </c>
      <c r="F621" t="s">
        <v>44</v>
      </c>
      <c r="G621" t="s">
        <v>40</v>
      </c>
      <c r="H621">
        <v>12562</v>
      </c>
      <c r="I621" t="s">
        <v>23</v>
      </c>
      <c r="J621">
        <v>0.1</v>
      </c>
      <c r="K621">
        <v>13000</v>
      </c>
      <c r="L621" s="5" t="s">
        <v>54</v>
      </c>
      <c r="M621" t="str">
        <f t="shared" si="9"/>
        <v>Data Science</v>
      </c>
    </row>
    <row r="622" spans="1:13" x14ac:dyDescent="0.3">
      <c r="A622" t="s">
        <v>888</v>
      </c>
      <c r="B622" t="s">
        <v>342</v>
      </c>
      <c r="C622" t="s">
        <v>33</v>
      </c>
      <c r="D622" t="s">
        <v>34</v>
      </c>
      <c r="E622" t="s">
        <v>35</v>
      </c>
      <c r="F622" t="s">
        <v>44</v>
      </c>
      <c r="G622" t="s">
        <v>40</v>
      </c>
      <c r="H622">
        <v>17106</v>
      </c>
      <c r="I622" t="s">
        <v>29</v>
      </c>
      <c r="K622">
        <v>17000</v>
      </c>
      <c r="L622" s="5" t="s">
        <v>96</v>
      </c>
      <c r="M622" t="str">
        <f t="shared" si="9"/>
        <v>Development</v>
      </c>
    </row>
    <row r="623" spans="1:13" x14ac:dyDescent="0.3">
      <c r="A623" t="s">
        <v>889</v>
      </c>
      <c r="B623" t="s">
        <v>747</v>
      </c>
      <c r="C623" t="s">
        <v>33</v>
      </c>
      <c r="D623" t="s">
        <v>34</v>
      </c>
      <c r="E623" t="s">
        <v>16</v>
      </c>
      <c r="F623" t="s">
        <v>27</v>
      </c>
      <c r="G623" t="s">
        <v>40</v>
      </c>
      <c r="H623">
        <v>17104</v>
      </c>
      <c r="I623" t="s">
        <v>23</v>
      </c>
      <c r="J623">
        <v>0.1</v>
      </c>
      <c r="K623">
        <v>17000</v>
      </c>
      <c r="L623" s="6">
        <v>45294</v>
      </c>
      <c r="M623" t="str">
        <f t="shared" si="9"/>
        <v>Development</v>
      </c>
    </row>
    <row r="624" spans="1:13" x14ac:dyDescent="0.3">
      <c r="A624" t="s">
        <v>890</v>
      </c>
      <c r="B624" t="s">
        <v>879</v>
      </c>
      <c r="C624" t="s">
        <v>14</v>
      </c>
      <c r="D624" t="s">
        <v>15</v>
      </c>
      <c r="E624" t="s">
        <v>16</v>
      </c>
      <c r="F624" t="s">
        <v>27</v>
      </c>
      <c r="G624" t="s">
        <v>18</v>
      </c>
      <c r="H624">
        <v>14745</v>
      </c>
      <c r="I624" t="s">
        <v>19</v>
      </c>
      <c r="J624">
        <v>0.2</v>
      </c>
      <c r="K624">
        <v>14000</v>
      </c>
      <c r="L624" s="5" t="s">
        <v>78</v>
      </c>
      <c r="M624" t="str">
        <f t="shared" si="9"/>
        <v>Analytics</v>
      </c>
    </row>
    <row r="625" spans="1:13" x14ac:dyDescent="0.3">
      <c r="A625" t="s">
        <v>891</v>
      </c>
      <c r="B625" t="s">
        <v>105</v>
      </c>
      <c r="C625" t="s">
        <v>14</v>
      </c>
      <c r="D625" t="s">
        <v>15</v>
      </c>
      <c r="E625" t="s">
        <v>35</v>
      </c>
      <c r="F625" t="s">
        <v>44</v>
      </c>
      <c r="G625" t="s">
        <v>28</v>
      </c>
      <c r="H625">
        <v>15598</v>
      </c>
      <c r="K625">
        <v>14000</v>
      </c>
      <c r="L625" s="6">
        <v>45598</v>
      </c>
      <c r="M625" t="str">
        <f t="shared" si="9"/>
        <v>Analytics</v>
      </c>
    </row>
    <row r="626" spans="1:13" x14ac:dyDescent="0.3">
      <c r="A626" t="s">
        <v>892</v>
      </c>
      <c r="B626" t="s">
        <v>113</v>
      </c>
      <c r="C626" t="s">
        <v>51</v>
      </c>
      <c r="D626" t="s">
        <v>52</v>
      </c>
      <c r="E626" t="s">
        <v>35</v>
      </c>
      <c r="F626" t="s">
        <v>17</v>
      </c>
      <c r="G626" t="s">
        <v>28</v>
      </c>
      <c r="H626">
        <v>12358</v>
      </c>
      <c r="I626" t="s">
        <v>23</v>
      </c>
      <c r="J626">
        <v>0.1</v>
      </c>
      <c r="K626">
        <v>13000</v>
      </c>
      <c r="L626" s="6">
        <v>45444</v>
      </c>
      <c r="M626" t="str">
        <f t="shared" si="9"/>
        <v>Data Science</v>
      </c>
    </row>
    <row r="627" spans="1:13" x14ac:dyDescent="0.3">
      <c r="A627" t="s">
        <v>893</v>
      </c>
      <c r="B627" t="s">
        <v>50</v>
      </c>
      <c r="C627" t="s">
        <v>51</v>
      </c>
      <c r="D627" t="s">
        <v>52</v>
      </c>
      <c r="E627" t="s">
        <v>53</v>
      </c>
      <c r="F627" t="s">
        <v>44</v>
      </c>
      <c r="G627" t="s">
        <v>18</v>
      </c>
      <c r="H627">
        <v>13355</v>
      </c>
      <c r="I627" t="s">
        <v>19</v>
      </c>
      <c r="J627">
        <v>0.2</v>
      </c>
      <c r="K627">
        <v>13000</v>
      </c>
      <c r="L627" s="5" t="s">
        <v>333</v>
      </c>
      <c r="M627" t="str">
        <f t="shared" si="9"/>
        <v>Data Science</v>
      </c>
    </row>
    <row r="628" spans="1:13" x14ac:dyDescent="0.3">
      <c r="A628" t="s">
        <v>894</v>
      </c>
      <c r="B628" t="s">
        <v>82</v>
      </c>
      <c r="C628" t="s">
        <v>72</v>
      </c>
      <c r="D628" t="s">
        <v>73</v>
      </c>
      <c r="E628" t="s">
        <v>53</v>
      </c>
      <c r="F628" t="s">
        <v>44</v>
      </c>
      <c r="G628" t="s">
        <v>40</v>
      </c>
      <c r="H628">
        <v>8773</v>
      </c>
      <c r="I628" t="s">
        <v>36</v>
      </c>
      <c r="J628">
        <v>0.3</v>
      </c>
      <c r="K628">
        <v>9000</v>
      </c>
      <c r="L628" s="6">
        <v>45323</v>
      </c>
      <c r="M628" t="str">
        <f t="shared" si="9"/>
        <v>UI UX Design</v>
      </c>
    </row>
    <row r="629" spans="1:13" x14ac:dyDescent="0.3">
      <c r="A629" t="s">
        <v>895</v>
      </c>
      <c r="B629" t="s">
        <v>307</v>
      </c>
      <c r="C629" t="s">
        <v>14</v>
      </c>
      <c r="D629" t="s">
        <v>15</v>
      </c>
      <c r="E629" t="s">
        <v>16</v>
      </c>
      <c r="F629" t="s">
        <v>27</v>
      </c>
      <c r="G629" t="s">
        <v>28</v>
      </c>
      <c r="H629">
        <v>14950</v>
      </c>
      <c r="I629" t="s">
        <v>29</v>
      </c>
      <c r="K629">
        <v>14000</v>
      </c>
      <c r="L629" s="6">
        <v>45413</v>
      </c>
      <c r="M629" t="str">
        <f t="shared" si="9"/>
        <v>Analytics</v>
      </c>
    </row>
    <row r="630" spans="1:13" x14ac:dyDescent="0.3">
      <c r="A630" t="s">
        <v>896</v>
      </c>
      <c r="B630" t="s">
        <v>330</v>
      </c>
      <c r="C630" t="s">
        <v>14</v>
      </c>
      <c r="D630" t="s">
        <v>15</v>
      </c>
      <c r="E630" t="s">
        <v>16</v>
      </c>
      <c r="F630" t="s">
        <v>27</v>
      </c>
      <c r="G630" t="s">
        <v>40</v>
      </c>
      <c r="H630">
        <v>15801</v>
      </c>
      <c r="I630" t="s">
        <v>29</v>
      </c>
      <c r="K630">
        <v>14000</v>
      </c>
      <c r="L630" s="6">
        <v>45474</v>
      </c>
      <c r="M630" t="str">
        <f t="shared" si="9"/>
        <v>Analytics</v>
      </c>
    </row>
    <row r="631" spans="1:13" x14ac:dyDescent="0.3">
      <c r="A631" t="s">
        <v>897</v>
      </c>
      <c r="B631" t="s">
        <v>479</v>
      </c>
      <c r="C631" t="s">
        <v>33</v>
      </c>
      <c r="D631" t="s">
        <v>34</v>
      </c>
      <c r="E631" t="s">
        <v>16</v>
      </c>
      <c r="F631" t="s">
        <v>27</v>
      </c>
      <c r="G631" t="s">
        <v>40</v>
      </c>
      <c r="H631">
        <v>18134</v>
      </c>
      <c r="K631">
        <v>17000</v>
      </c>
      <c r="L631" s="5" t="s">
        <v>54</v>
      </c>
      <c r="M631" t="str">
        <f t="shared" si="9"/>
        <v>Development</v>
      </c>
    </row>
    <row r="632" spans="1:13" x14ac:dyDescent="0.3">
      <c r="A632" t="s">
        <v>898</v>
      </c>
      <c r="B632" t="s">
        <v>344</v>
      </c>
      <c r="C632" t="s">
        <v>14</v>
      </c>
      <c r="D632" t="s">
        <v>15</v>
      </c>
      <c r="E632" t="s">
        <v>53</v>
      </c>
      <c r="F632" t="s">
        <v>27</v>
      </c>
      <c r="G632" t="s">
        <v>28</v>
      </c>
      <c r="H632">
        <v>12900</v>
      </c>
      <c r="I632" t="s">
        <v>19</v>
      </c>
      <c r="J632">
        <v>0.2</v>
      </c>
      <c r="K632">
        <v>14000</v>
      </c>
      <c r="L632" s="5" t="s">
        <v>20</v>
      </c>
      <c r="M632" t="str">
        <f t="shared" si="9"/>
        <v>Analytics</v>
      </c>
    </row>
    <row r="633" spans="1:13" x14ac:dyDescent="0.3">
      <c r="A633" t="s">
        <v>899</v>
      </c>
      <c r="B633" t="s">
        <v>181</v>
      </c>
      <c r="C633" t="s">
        <v>33</v>
      </c>
      <c r="D633" t="s">
        <v>34</v>
      </c>
      <c r="E633" t="s">
        <v>16</v>
      </c>
      <c r="F633" t="s">
        <v>27</v>
      </c>
      <c r="G633" t="s">
        <v>40</v>
      </c>
      <c r="H633">
        <v>17774</v>
      </c>
      <c r="I633" t="s">
        <v>36</v>
      </c>
      <c r="J633">
        <v>0.3</v>
      </c>
      <c r="K633">
        <v>17000</v>
      </c>
      <c r="L633" s="6">
        <v>45294</v>
      </c>
      <c r="M633" t="str">
        <f t="shared" si="9"/>
        <v>Development</v>
      </c>
    </row>
    <row r="634" spans="1:13" x14ac:dyDescent="0.3">
      <c r="A634" t="s">
        <v>900</v>
      </c>
      <c r="B634" t="s">
        <v>194</v>
      </c>
      <c r="C634" t="s">
        <v>51</v>
      </c>
      <c r="D634" t="s">
        <v>52</v>
      </c>
      <c r="E634" t="s">
        <v>35</v>
      </c>
      <c r="F634" t="s">
        <v>27</v>
      </c>
      <c r="G634" t="s">
        <v>18</v>
      </c>
      <c r="H634">
        <v>13345</v>
      </c>
      <c r="I634" t="s">
        <v>29</v>
      </c>
      <c r="K634">
        <v>13000</v>
      </c>
      <c r="L634" s="5" t="s">
        <v>132</v>
      </c>
      <c r="M634" t="str">
        <f t="shared" si="9"/>
        <v>Data Science</v>
      </c>
    </row>
    <row r="635" spans="1:13" x14ac:dyDescent="0.3">
      <c r="A635" t="s">
        <v>901</v>
      </c>
      <c r="B635" t="s">
        <v>196</v>
      </c>
      <c r="C635" t="s">
        <v>14</v>
      </c>
      <c r="D635" t="s">
        <v>15</v>
      </c>
      <c r="E635" t="s">
        <v>53</v>
      </c>
      <c r="F635" t="s">
        <v>27</v>
      </c>
      <c r="G635" t="s">
        <v>28</v>
      </c>
      <c r="H635">
        <v>15036</v>
      </c>
      <c r="I635" t="s">
        <v>36</v>
      </c>
      <c r="J635">
        <v>0.3</v>
      </c>
      <c r="K635">
        <v>14000</v>
      </c>
      <c r="L635" s="5" t="s">
        <v>24</v>
      </c>
      <c r="M635" t="str">
        <f t="shared" si="9"/>
        <v>Analytics</v>
      </c>
    </row>
    <row r="636" spans="1:13" x14ac:dyDescent="0.3">
      <c r="A636" t="s">
        <v>902</v>
      </c>
      <c r="B636" t="s">
        <v>307</v>
      </c>
      <c r="C636" t="s">
        <v>51</v>
      </c>
      <c r="D636" t="s">
        <v>52</v>
      </c>
      <c r="E636" t="s">
        <v>35</v>
      </c>
      <c r="F636" t="s">
        <v>27</v>
      </c>
      <c r="G636" t="s">
        <v>18</v>
      </c>
      <c r="H636">
        <v>13526</v>
      </c>
      <c r="I636" t="s">
        <v>36</v>
      </c>
      <c r="J636">
        <v>0.3</v>
      </c>
      <c r="K636">
        <v>13000</v>
      </c>
      <c r="L636" s="5" t="s">
        <v>85</v>
      </c>
      <c r="M636" t="str">
        <f t="shared" si="9"/>
        <v>Data Science</v>
      </c>
    </row>
    <row r="637" spans="1:13" x14ac:dyDescent="0.3">
      <c r="A637" t="s">
        <v>903</v>
      </c>
      <c r="B637" t="s">
        <v>879</v>
      </c>
      <c r="C637" t="s">
        <v>14</v>
      </c>
      <c r="D637" t="s">
        <v>15</v>
      </c>
      <c r="E637" t="s">
        <v>16</v>
      </c>
      <c r="F637" t="s">
        <v>17</v>
      </c>
      <c r="G637" t="s">
        <v>28</v>
      </c>
      <c r="H637">
        <v>14251</v>
      </c>
      <c r="I637" t="s">
        <v>23</v>
      </c>
      <c r="J637">
        <v>0.1</v>
      </c>
      <c r="K637">
        <v>14000</v>
      </c>
      <c r="L637" s="5" t="s">
        <v>117</v>
      </c>
      <c r="M637" t="str">
        <f t="shared" si="9"/>
        <v>Analytics</v>
      </c>
    </row>
    <row r="638" spans="1:13" x14ac:dyDescent="0.3">
      <c r="A638" t="s">
        <v>904</v>
      </c>
      <c r="B638" t="s">
        <v>13</v>
      </c>
      <c r="C638" t="s">
        <v>33</v>
      </c>
      <c r="D638" t="s">
        <v>34</v>
      </c>
      <c r="E638" t="s">
        <v>35</v>
      </c>
      <c r="F638" t="s">
        <v>27</v>
      </c>
      <c r="G638" t="s">
        <v>28</v>
      </c>
      <c r="H638">
        <v>17378</v>
      </c>
      <c r="K638">
        <v>17000</v>
      </c>
      <c r="L638" s="6">
        <v>45294</v>
      </c>
      <c r="M638" t="str">
        <f t="shared" si="9"/>
        <v>Development</v>
      </c>
    </row>
    <row r="639" spans="1:13" x14ac:dyDescent="0.3">
      <c r="A639" t="s">
        <v>905</v>
      </c>
      <c r="B639" t="s">
        <v>315</v>
      </c>
      <c r="C639" t="s">
        <v>51</v>
      </c>
      <c r="D639" t="s">
        <v>52</v>
      </c>
      <c r="E639" t="s">
        <v>16</v>
      </c>
      <c r="F639" t="s">
        <v>44</v>
      </c>
      <c r="G639" t="s">
        <v>18</v>
      </c>
      <c r="H639">
        <v>11409</v>
      </c>
      <c r="I639" t="s">
        <v>36</v>
      </c>
      <c r="J639">
        <v>0.3</v>
      </c>
      <c r="K639">
        <v>13000</v>
      </c>
      <c r="L639" s="6">
        <v>45537</v>
      </c>
      <c r="M639" t="str">
        <f t="shared" si="9"/>
        <v>Data Science</v>
      </c>
    </row>
    <row r="640" spans="1:13" x14ac:dyDescent="0.3">
      <c r="A640" t="s">
        <v>906</v>
      </c>
      <c r="B640" t="s">
        <v>281</v>
      </c>
      <c r="C640" t="s">
        <v>33</v>
      </c>
      <c r="D640" t="s">
        <v>34</v>
      </c>
      <c r="E640" t="s">
        <v>53</v>
      </c>
      <c r="F640" t="s">
        <v>17</v>
      </c>
      <c r="G640" t="s">
        <v>40</v>
      </c>
      <c r="H640">
        <v>17524</v>
      </c>
      <c r="I640" t="s">
        <v>36</v>
      </c>
      <c r="J640">
        <v>0.3</v>
      </c>
      <c r="K640">
        <v>17000</v>
      </c>
      <c r="L640" s="5" t="s">
        <v>57</v>
      </c>
      <c r="M640" t="str">
        <f t="shared" si="9"/>
        <v>Development</v>
      </c>
    </row>
    <row r="641" spans="1:13" x14ac:dyDescent="0.3">
      <c r="A641" t="s">
        <v>907</v>
      </c>
      <c r="B641" t="s">
        <v>409</v>
      </c>
      <c r="C641" t="s">
        <v>33</v>
      </c>
      <c r="D641" t="s">
        <v>34</v>
      </c>
      <c r="E641" t="s">
        <v>53</v>
      </c>
      <c r="F641" t="s">
        <v>17</v>
      </c>
      <c r="G641" t="s">
        <v>18</v>
      </c>
      <c r="H641">
        <v>15019</v>
      </c>
      <c r="I641" t="s">
        <v>36</v>
      </c>
      <c r="J641">
        <v>0.3</v>
      </c>
      <c r="K641">
        <v>17000</v>
      </c>
      <c r="L641" s="5" t="s">
        <v>109</v>
      </c>
      <c r="M641" t="str">
        <f t="shared" si="9"/>
        <v>Development</v>
      </c>
    </row>
    <row r="642" spans="1:13" x14ac:dyDescent="0.3">
      <c r="A642" t="s">
        <v>908</v>
      </c>
      <c r="B642" t="s">
        <v>328</v>
      </c>
      <c r="C642" t="s">
        <v>72</v>
      </c>
      <c r="D642" t="s">
        <v>73</v>
      </c>
      <c r="E642" t="s">
        <v>53</v>
      </c>
      <c r="F642" t="s">
        <v>17</v>
      </c>
      <c r="G642" t="s">
        <v>18</v>
      </c>
      <c r="H642">
        <v>9783</v>
      </c>
      <c r="I642" t="s">
        <v>36</v>
      </c>
      <c r="J642">
        <v>0.3</v>
      </c>
      <c r="K642">
        <v>9000</v>
      </c>
      <c r="L642" s="5" t="s">
        <v>188</v>
      </c>
      <c r="M642" t="str">
        <f t="shared" si="9"/>
        <v>UI UX Design</v>
      </c>
    </row>
    <row r="643" spans="1:13" x14ac:dyDescent="0.3">
      <c r="A643" t="s">
        <v>909</v>
      </c>
      <c r="B643" t="s">
        <v>264</v>
      </c>
      <c r="C643" t="s">
        <v>72</v>
      </c>
      <c r="D643" t="s">
        <v>73</v>
      </c>
      <c r="E643" t="s">
        <v>53</v>
      </c>
      <c r="F643" t="s">
        <v>17</v>
      </c>
      <c r="G643" t="s">
        <v>40</v>
      </c>
      <c r="H643">
        <v>9259</v>
      </c>
      <c r="I643" t="s">
        <v>23</v>
      </c>
      <c r="J643">
        <v>0.1</v>
      </c>
      <c r="K643">
        <v>9000</v>
      </c>
      <c r="L643" s="6">
        <v>45627</v>
      </c>
      <c r="M643" t="str">
        <f t="shared" ref="M643:M706" si="10">IF(D643="Data Analytics","Analytics",IF(D643="Full Stack Dev","Development",IF(D643="Data Science","Data Science",IF(D643="UI UX Design","UI UX Design",""))))</f>
        <v>UI UX Design</v>
      </c>
    </row>
    <row r="644" spans="1:13" x14ac:dyDescent="0.3">
      <c r="A644" t="s">
        <v>910</v>
      </c>
      <c r="B644" t="s">
        <v>190</v>
      </c>
      <c r="C644" t="s">
        <v>14</v>
      </c>
      <c r="D644" t="s">
        <v>15</v>
      </c>
      <c r="E644" t="s">
        <v>53</v>
      </c>
      <c r="F644" t="s">
        <v>27</v>
      </c>
      <c r="G644" t="s">
        <v>28</v>
      </c>
      <c r="H644">
        <v>12804</v>
      </c>
      <c r="I644" t="s">
        <v>36</v>
      </c>
      <c r="J644">
        <v>0.3</v>
      </c>
      <c r="K644">
        <v>14000</v>
      </c>
      <c r="L644" s="5" t="s">
        <v>373</v>
      </c>
      <c r="M644" t="str">
        <f t="shared" si="10"/>
        <v>Analytics</v>
      </c>
    </row>
    <row r="645" spans="1:13" x14ac:dyDescent="0.3">
      <c r="A645" t="s">
        <v>911</v>
      </c>
      <c r="B645" t="s">
        <v>59</v>
      </c>
      <c r="C645" t="s">
        <v>14</v>
      </c>
      <c r="D645" t="s">
        <v>15</v>
      </c>
      <c r="E645" t="s">
        <v>16</v>
      </c>
      <c r="F645" t="s">
        <v>27</v>
      </c>
      <c r="G645" t="s">
        <v>18</v>
      </c>
      <c r="H645">
        <v>15479</v>
      </c>
      <c r="I645" t="s">
        <v>29</v>
      </c>
      <c r="K645">
        <v>14000</v>
      </c>
      <c r="L645" s="6">
        <v>45567</v>
      </c>
      <c r="M645" t="str">
        <f t="shared" si="10"/>
        <v>Analytics</v>
      </c>
    </row>
    <row r="646" spans="1:13" x14ac:dyDescent="0.3">
      <c r="A646" t="s">
        <v>912</v>
      </c>
      <c r="B646" t="s">
        <v>150</v>
      </c>
      <c r="C646" t="s">
        <v>72</v>
      </c>
      <c r="D646" t="s">
        <v>73</v>
      </c>
      <c r="E646" t="s">
        <v>16</v>
      </c>
      <c r="F646" t="s">
        <v>27</v>
      </c>
      <c r="G646" t="s">
        <v>18</v>
      </c>
      <c r="H646">
        <v>9259</v>
      </c>
      <c r="I646" t="s">
        <v>36</v>
      </c>
      <c r="J646">
        <v>0.3</v>
      </c>
      <c r="K646">
        <v>9000</v>
      </c>
      <c r="L646" s="6">
        <v>45384</v>
      </c>
      <c r="M646" t="str">
        <f t="shared" si="10"/>
        <v>UI UX Design</v>
      </c>
    </row>
    <row r="647" spans="1:13" x14ac:dyDescent="0.3">
      <c r="A647" t="s">
        <v>913</v>
      </c>
      <c r="B647" t="s">
        <v>98</v>
      </c>
      <c r="C647" t="s">
        <v>72</v>
      </c>
      <c r="D647" t="s">
        <v>73</v>
      </c>
      <c r="E647" t="s">
        <v>16</v>
      </c>
      <c r="F647" t="s">
        <v>27</v>
      </c>
      <c r="G647" t="s">
        <v>40</v>
      </c>
      <c r="H647">
        <v>8607</v>
      </c>
      <c r="I647" t="s">
        <v>19</v>
      </c>
      <c r="J647">
        <v>0.2</v>
      </c>
      <c r="K647">
        <v>9000</v>
      </c>
      <c r="L647" s="5" t="s">
        <v>211</v>
      </c>
      <c r="M647" t="str">
        <f t="shared" si="10"/>
        <v>UI UX Design</v>
      </c>
    </row>
    <row r="648" spans="1:13" x14ac:dyDescent="0.3">
      <c r="A648" t="s">
        <v>914</v>
      </c>
      <c r="B648" t="s">
        <v>558</v>
      </c>
      <c r="C648" t="s">
        <v>33</v>
      </c>
      <c r="D648" t="s">
        <v>34</v>
      </c>
      <c r="E648" t="s">
        <v>35</v>
      </c>
      <c r="F648" t="s">
        <v>17</v>
      </c>
      <c r="G648" t="s">
        <v>28</v>
      </c>
      <c r="H648">
        <v>17090</v>
      </c>
      <c r="I648" t="s">
        <v>23</v>
      </c>
      <c r="J648">
        <v>0.1</v>
      </c>
      <c r="K648">
        <v>17000</v>
      </c>
      <c r="L648" s="5" t="s">
        <v>132</v>
      </c>
      <c r="M648" t="str">
        <f t="shared" si="10"/>
        <v>Development</v>
      </c>
    </row>
    <row r="649" spans="1:13" x14ac:dyDescent="0.3">
      <c r="A649" t="s">
        <v>915</v>
      </c>
      <c r="B649" t="s">
        <v>336</v>
      </c>
      <c r="C649" t="s">
        <v>14</v>
      </c>
      <c r="D649" t="s">
        <v>15</v>
      </c>
      <c r="E649" t="s">
        <v>16</v>
      </c>
      <c r="F649" t="s">
        <v>27</v>
      </c>
      <c r="G649" t="s">
        <v>28</v>
      </c>
      <c r="H649">
        <v>14802</v>
      </c>
      <c r="I649" t="s">
        <v>19</v>
      </c>
      <c r="J649">
        <v>0.2</v>
      </c>
      <c r="K649">
        <v>14000</v>
      </c>
      <c r="L649" s="5" t="s">
        <v>198</v>
      </c>
      <c r="M649" t="str">
        <f t="shared" si="10"/>
        <v>Analytics</v>
      </c>
    </row>
    <row r="650" spans="1:13" x14ac:dyDescent="0.3">
      <c r="A650" t="s">
        <v>916</v>
      </c>
      <c r="B650" t="s">
        <v>93</v>
      </c>
      <c r="C650" t="s">
        <v>72</v>
      </c>
      <c r="D650" t="s">
        <v>73</v>
      </c>
      <c r="E650" t="s">
        <v>35</v>
      </c>
      <c r="F650" t="s">
        <v>27</v>
      </c>
      <c r="G650" t="s">
        <v>28</v>
      </c>
      <c r="H650">
        <v>10885</v>
      </c>
      <c r="I650" t="s">
        <v>29</v>
      </c>
      <c r="K650">
        <v>9000</v>
      </c>
      <c r="L650" s="6">
        <v>45628</v>
      </c>
      <c r="M650" t="str">
        <f t="shared" si="10"/>
        <v>UI UX Design</v>
      </c>
    </row>
    <row r="651" spans="1:13" x14ac:dyDescent="0.3">
      <c r="A651" t="s">
        <v>917</v>
      </c>
      <c r="B651" t="s">
        <v>448</v>
      </c>
      <c r="C651" t="s">
        <v>72</v>
      </c>
      <c r="D651" t="s">
        <v>73</v>
      </c>
      <c r="E651" t="s">
        <v>53</v>
      </c>
      <c r="F651" t="s">
        <v>27</v>
      </c>
      <c r="G651" t="s">
        <v>18</v>
      </c>
      <c r="H651">
        <v>10118</v>
      </c>
      <c r="K651">
        <v>9000</v>
      </c>
      <c r="L651" s="5" t="s">
        <v>101</v>
      </c>
      <c r="M651" t="str">
        <f t="shared" si="10"/>
        <v>UI UX Design</v>
      </c>
    </row>
    <row r="652" spans="1:13" x14ac:dyDescent="0.3">
      <c r="A652" t="s">
        <v>918</v>
      </c>
      <c r="B652" t="s">
        <v>296</v>
      </c>
      <c r="C652" t="s">
        <v>33</v>
      </c>
      <c r="D652" t="s">
        <v>34</v>
      </c>
      <c r="E652" t="s">
        <v>35</v>
      </c>
      <c r="F652" t="s">
        <v>27</v>
      </c>
      <c r="G652" t="s">
        <v>28</v>
      </c>
      <c r="H652">
        <v>15846</v>
      </c>
      <c r="I652" t="s">
        <v>29</v>
      </c>
      <c r="K652">
        <v>17000</v>
      </c>
      <c r="L652" s="5" t="s">
        <v>333</v>
      </c>
      <c r="M652" t="str">
        <f t="shared" si="10"/>
        <v>Development</v>
      </c>
    </row>
    <row r="653" spans="1:13" x14ac:dyDescent="0.3">
      <c r="A653" t="s">
        <v>919</v>
      </c>
      <c r="B653" t="s">
        <v>638</v>
      </c>
      <c r="C653" t="s">
        <v>72</v>
      </c>
      <c r="D653" t="s">
        <v>73</v>
      </c>
      <c r="E653" t="s">
        <v>53</v>
      </c>
      <c r="F653" t="s">
        <v>17</v>
      </c>
      <c r="G653" t="s">
        <v>18</v>
      </c>
      <c r="H653">
        <v>7163</v>
      </c>
      <c r="I653" t="s">
        <v>36</v>
      </c>
      <c r="J653">
        <v>0.3</v>
      </c>
      <c r="K653">
        <v>9000</v>
      </c>
      <c r="L653" s="6">
        <v>45474</v>
      </c>
      <c r="M653" t="str">
        <f t="shared" si="10"/>
        <v>UI UX Design</v>
      </c>
    </row>
    <row r="654" spans="1:13" x14ac:dyDescent="0.3">
      <c r="A654" t="s">
        <v>920</v>
      </c>
      <c r="B654" t="s">
        <v>121</v>
      </c>
      <c r="C654" t="s">
        <v>33</v>
      </c>
      <c r="D654" t="s">
        <v>34</v>
      </c>
      <c r="E654" t="s">
        <v>16</v>
      </c>
      <c r="F654" t="s">
        <v>17</v>
      </c>
      <c r="G654" t="s">
        <v>28</v>
      </c>
      <c r="H654">
        <v>17229</v>
      </c>
      <c r="I654" t="s">
        <v>29</v>
      </c>
      <c r="K654">
        <v>17000</v>
      </c>
      <c r="L654" s="6">
        <v>45627</v>
      </c>
      <c r="M654" t="str">
        <f t="shared" si="10"/>
        <v>Development</v>
      </c>
    </row>
    <row r="655" spans="1:13" x14ac:dyDescent="0.3">
      <c r="A655" t="s">
        <v>921</v>
      </c>
      <c r="B655" t="s">
        <v>307</v>
      </c>
      <c r="C655" t="s">
        <v>72</v>
      </c>
      <c r="D655" t="s">
        <v>73</v>
      </c>
      <c r="E655" t="s">
        <v>53</v>
      </c>
      <c r="F655" t="s">
        <v>44</v>
      </c>
      <c r="G655" t="s">
        <v>28</v>
      </c>
      <c r="H655">
        <v>10679</v>
      </c>
      <c r="I655" t="s">
        <v>23</v>
      </c>
      <c r="J655">
        <v>0.1</v>
      </c>
      <c r="K655">
        <v>9000</v>
      </c>
      <c r="L655" s="6">
        <v>45353</v>
      </c>
      <c r="M655" t="str">
        <f t="shared" si="10"/>
        <v>UI UX Design</v>
      </c>
    </row>
    <row r="656" spans="1:13" x14ac:dyDescent="0.3">
      <c r="A656" t="s">
        <v>922</v>
      </c>
      <c r="B656" t="s">
        <v>82</v>
      </c>
      <c r="C656" t="s">
        <v>51</v>
      </c>
      <c r="D656" t="s">
        <v>52</v>
      </c>
      <c r="E656" t="s">
        <v>16</v>
      </c>
      <c r="F656" t="s">
        <v>17</v>
      </c>
      <c r="G656" t="s">
        <v>40</v>
      </c>
      <c r="H656">
        <v>14347</v>
      </c>
      <c r="I656" t="s">
        <v>36</v>
      </c>
      <c r="J656">
        <v>0.3</v>
      </c>
      <c r="K656">
        <v>13000</v>
      </c>
      <c r="L656" s="6">
        <v>45293</v>
      </c>
      <c r="M656" t="str">
        <f t="shared" si="10"/>
        <v>Data Science</v>
      </c>
    </row>
    <row r="657" spans="1:13" x14ac:dyDescent="0.3">
      <c r="A657" t="s">
        <v>923</v>
      </c>
      <c r="B657" t="s">
        <v>332</v>
      </c>
      <c r="C657" t="s">
        <v>14</v>
      </c>
      <c r="D657" t="s">
        <v>15</v>
      </c>
      <c r="E657" t="s">
        <v>16</v>
      </c>
      <c r="F657" t="s">
        <v>27</v>
      </c>
      <c r="G657" t="s">
        <v>40</v>
      </c>
      <c r="H657">
        <v>12678</v>
      </c>
      <c r="I657" t="s">
        <v>19</v>
      </c>
      <c r="J657">
        <v>0.2</v>
      </c>
      <c r="K657">
        <v>14000</v>
      </c>
      <c r="L657" s="6">
        <v>45413</v>
      </c>
      <c r="M657" t="str">
        <f t="shared" si="10"/>
        <v>Analytics</v>
      </c>
    </row>
    <row r="658" spans="1:13" x14ac:dyDescent="0.3">
      <c r="A658" t="s">
        <v>924</v>
      </c>
      <c r="B658" t="s">
        <v>234</v>
      </c>
      <c r="C658" t="s">
        <v>33</v>
      </c>
      <c r="D658" t="s">
        <v>34</v>
      </c>
      <c r="E658" t="s">
        <v>35</v>
      </c>
      <c r="F658" t="s">
        <v>27</v>
      </c>
      <c r="G658" t="s">
        <v>18</v>
      </c>
      <c r="H658">
        <v>15644</v>
      </c>
      <c r="I658" t="s">
        <v>36</v>
      </c>
      <c r="J658">
        <v>0.3</v>
      </c>
      <c r="K658">
        <v>17000</v>
      </c>
      <c r="L658" s="6">
        <v>45506</v>
      </c>
      <c r="M658" t="str">
        <f t="shared" si="10"/>
        <v>Development</v>
      </c>
    </row>
    <row r="659" spans="1:13" x14ac:dyDescent="0.3">
      <c r="A659" t="s">
        <v>925</v>
      </c>
      <c r="B659" t="s">
        <v>407</v>
      </c>
      <c r="C659" t="s">
        <v>14</v>
      </c>
      <c r="D659" t="s">
        <v>15</v>
      </c>
      <c r="E659" t="s">
        <v>16</v>
      </c>
      <c r="F659" t="s">
        <v>27</v>
      </c>
      <c r="G659" t="s">
        <v>40</v>
      </c>
      <c r="H659">
        <v>15322</v>
      </c>
      <c r="I659" t="s">
        <v>36</v>
      </c>
      <c r="J659">
        <v>0.3</v>
      </c>
      <c r="K659">
        <v>14000</v>
      </c>
      <c r="L659" s="5" t="s">
        <v>373</v>
      </c>
      <c r="M659" t="str">
        <f t="shared" si="10"/>
        <v>Analytics</v>
      </c>
    </row>
    <row r="660" spans="1:13" x14ac:dyDescent="0.3">
      <c r="A660" t="s">
        <v>926</v>
      </c>
      <c r="B660" t="s">
        <v>278</v>
      </c>
      <c r="C660" t="s">
        <v>72</v>
      </c>
      <c r="D660" t="s">
        <v>73</v>
      </c>
      <c r="E660" t="s">
        <v>53</v>
      </c>
      <c r="F660" t="s">
        <v>27</v>
      </c>
      <c r="G660" t="s">
        <v>28</v>
      </c>
      <c r="H660">
        <v>7660</v>
      </c>
      <c r="K660">
        <v>9000</v>
      </c>
      <c r="L660" s="6">
        <v>45323</v>
      </c>
      <c r="M660" t="str">
        <f t="shared" si="10"/>
        <v>UI UX Design</v>
      </c>
    </row>
    <row r="661" spans="1:13" x14ac:dyDescent="0.3">
      <c r="A661" t="s">
        <v>927</v>
      </c>
      <c r="B661" t="s">
        <v>536</v>
      </c>
      <c r="C661" t="s">
        <v>51</v>
      </c>
      <c r="D661" t="s">
        <v>52</v>
      </c>
      <c r="E661" t="s">
        <v>16</v>
      </c>
      <c r="F661" t="s">
        <v>44</v>
      </c>
      <c r="G661" t="s">
        <v>18</v>
      </c>
      <c r="H661">
        <v>11551</v>
      </c>
      <c r="I661" t="s">
        <v>29</v>
      </c>
      <c r="K661">
        <v>13000</v>
      </c>
      <c r="L661" s="6">
        <v>45352</v>
      </c>
      <c r="M661" t="str">
        <f t="shared" si="10"/>
        <v>Data Science</v>
      </c>
    </row>
    <row r="662" spans="1:13" x14ac:dyDescent="0.3">
      <c r="A662" t="s">
        <v>928</v>
      </c>
      <c r="B662" t="s">
        <v>71</v>
      </c>
      <c r="C662" t="s">
        <v>51</v>
      </c>
      <c r="D662" t="s">
        <v>52</v>
      </c>
      <c r="E662" t="s">
        <v>35</v>
      </c>
      <c r="F662" t="s">
        <v>27</v>
      </c>
      <c r="G662" t="s">
        <v>40</v>
      </c>
      <c r="H662">
        <v>14778</v>
      </c>
      <c r="I662" t="s">
        <v>19</v>
      </c>
      <c r="J662">
        <v>0.2</v>
      </c>
      <c r="K662">
        <v>13000</v>
      </c>
      <c r="L662" s="6">
        <v>45353</v>
      </c>
      <c r="M662" t="str">
        <f t="shared" si="10"/>
        <v>Data Science</v>
      </c>
    </row>
    <row r="663" spans="1:13" x14ac:dyDescent="0.3">
      <c r="A663" t="s">
        <v>929</v>
      </c>
      <c r="B663" t="s">
        <v>653</v>
      </c>
      <c r="C663" t="s">
        <v>14</v>
      </c>
      <c r="D663" t="s">
        <v>15</v>
      </c>
      <c r="E663" t="s">
        <v>16</v>
      </c>
      <c r="F663" t="s">
        <v>44</v>
      </c>
      <c r="G663" t="s">
        <v>28</v>
      </c>
      <c r="H663">
        <v>15364</v>
      </c>
      <c r="I663" t="s">
        <v>36</v>
      </c>
      <c r="J663">
        <v>0.3</v>
      </c>
      <c r="K663">
        <v>14000</v>
      </c>
      <c r="L663" s="6">
        <v>45294</v>
      </c>
      <c r="M663" t="str">
        <f t="shared" si="10"/>
        <v>Analytics</v>
      </c>
    </row>
    <row r="664" spans="1:13" x14ac:dyDescent="0.3">
      <c r="A664" t="s">
        <v>930</v>
      </c>
      <c r="B664" t="s">
        <v>281</v>
      </c>
      <c r="C664" t="s">
        <v>72</v>
      </c>
      <c r="D664" t="s">
        <v>73</v>
      </c>
      <c r="E664" t="s">
        <v>16</v>
      </c>
      <c r="F664" t="s">
        <v>17</v>
      </c>
      <c r="G664" t="s">
        <v>40</v>
      </c>
      <c r="H664">
        <v>7698</v>
      </c>
      <c r="I664" t="s">
        <v>19</v>
      </c>
      <c r="J664">
        <v>0.2</v>
      </c>
      <c r="K664">
        <v>9000</v>
      </c>
      <c r="L664" s="5" t="s">
        <v>62</v>
      </c>
      <c r="M664" t="str">
        <f t="shared" si="10"/>
        <v>UI UX Design</v>
      </c>
    </row>
    <row r="665" spans="1:13" x14ac:dyDescent="0.3">
      <c r="A665" t="s">
        <v>931</v>
      </c>
      <c r="B665" t="s">
        <v>653</v>
      </c>
      <c r="C665" t="s">
        <v>51</v>
      </c>
      <c r="D665" t="s">
        <v>52</v>
      </c>
      <c r="E665" t="s">
        <v>16</v>
      </c>
      <c r="F665" t="s">
        <v>27</v>
      </c>
      <c r="G665" t="s">
        <v>28</v>
      </c>
      <c r="H665">
        <v>13701</v>
      </c>
      <c r="I665" t="s">
        <v>29</v>
      </c>
      <c r="K665">
        <v>13000</v>
      </c>
      <c r="L665" s="5" t="s">
        <v>170</v>
      </c>
      <c r="M665" t="str">
        <f t="shared" si="10"/>
        <v>Data Science</v>
      </c>
    </row>
    <row r="666" spans="1:13" x14ac:dyDescent="0.3">
      <c r="A666" t="s">
        <v>932</v>
      </c>
      <c r="B666" t="s">
        <v>313</v>
      </c>
      <c r="C666" t="s">
        <v>33</v>
      </c>
      <c r="D666" t="s">
        <v>34</v>
      </c>
      <c r="E666" t="s">
        <v>53</v>
      </c>
      <c r="F666" t="s">
        <v>44</v>
      </c>
      <c r="G666" t="s">
        <v>28</v>
      </c>
      <c r="H666">
        <v>15281</v>
      </c>
      <c r="I666" t="s">
        <v>19</v>
      </c>
      <c r="J666">
        <v>0.2</v>
      </c>
      <c r="K666">
        <v>17000</v>
      </c>
      <c r="L666" s="5" t="s">
        <v>54</v>
      </c>
      <c r="M666" t="str">
        <f t="shared" si="10"/>
        <v>Development</v>
      </c>
    </row>
    <row r="667" spans="1:13" x14ac:dyDescent="0.3">
      <c r="A667" t="s">
        <v>933</v>
      </c>
      <c r="B667" t="s">
        <v>217</v>
      </c>
      <c r="C667" t="s">
        <v>14</v>
      </c>
      <c r="D667" t="s">
        <v>15</v>
      </c>
      <c r="E667" t="s">
        <v>35</v>
      </c>
      <c r="F667" t="s">
        <v>27</v>
      </c>
      <c r="G667" t="s">
        <v>28</v>
      </c>
      <c r="H667">
        <v>15520</v>
      </c>
      <c r="I667" t="s">
        <v>29</v>
      </c>
      <c r="K667">
        <v>14000</v>
      </c>
      <c r="L667" s="5" t="s">
        <v>106</v>
      </c>
      <c r="M667" t="str">
        <f t="shared" si="10"/>
        <v>Analytics</v>
      </c>
    </row>
    <row r="668" spans="1:13" x14ac:dyDescent="0.3">
      <c r="A668" t="s">
        <v>934</v>
      </c>
      <c r="B668" t="s">
        <v>344</v>
      </c>
      <c r="C668" t="s">
        <v>51</v>
      </c>
      <c r="D668" t="s">
        <v>52</v>
      </c>
      <c r="E668" t="s">
        <v>16</v>
      </c>
      <c r="F668" t="s">
        <v>27</v>
      </c>
      <c r="G668" t="s">
        <v>18</v>
      </c>
      <c r="H668">
        <v>12949</v>
      </c>
      <c r="I668" t="s">
        <v>29</v>
      </c>
      <c r="K668">
        <v>13000</v>
      </c>
      <c r="L668" s="6">
        <v>45506</v>
      </c>
      <c r="M668" t="str">
        <f t="shared" si="10"/>
        <v>Data Science</v>
      </c>
    </row>
    <row r="669" spans="1:13" x14ac:dyDescent="0.3">
      <c r="A669" t="s">
        <v>935</v>
      </c>
      <c r="B669" t="s">
        <v>356</v>
      </c>
      <c r="C669" t="s">
        <v>14</v>
      </c>
      <c r="D669" t="s">
        <v>15</v>
      </c>
      <c r="E669" t="s">
        <v>35</v>
      </c>
      <c r="F669" t="s">
        <v>17</v>
      </c>
      <c r="G669" t="s">
        <v>28</v>
      </c>
      <c r="H669">
        <v>12533</v>
      </c>
      <c r="I669" t="s">
        <v>29</v>
      </c>
      <c r="K669">
        <v>14000</v>
      </c>
      <c r="L669" s="6">
        <v>45384</v>
      </c>
      <c r="M669" t="str">
        <f t="shared" si="10"/>
        <v>Analytics</v>
      </c>
    </row>
    <row r="670" spans="1:13" x14ac:dyDescent="0.3">
      <c r="A670" t="s">
        <v>936</v>
      </c>
      <c r="B670" t="s">
        <v>712</v>
      </c>
      <c r="C670" t="s">
        <v>72</v>
      </c>
      <c r="D670" t="s">
        <v>73</v>
      </c>
      <c r="E670" t="s">
        <v>16</v>
      </c>
      <c r="F670" t="s">
        <v>17</v>
      </c>
      <c r="G670" t="s">
        <v>40</v>
      </c>
      <c r="H670">
        <v>10583</v>
      </c>
      <c r="I670" t="s">
        <v>23</v>
      </c>
      <c r="J670">
        <v>0.1</v>
      </c>
      <c r="K670">
        <v>9000</v>
      </c>
      <c r="L670" s="5" t="s">
        <v>57</v>
      </c>
      <c r="M670" t="str">
        <f t="shared" si="10"/>
        <v>UI UX Design</v>
      </c>
    </row>
    <row r="671" spans="1:13" x14ac:dyDescent="0.3">
      <c r="A671" t="s">
        <v>937</v>
      </c>
      <c r="B671" t="s">
        <v>424</v>
      </c>
      <c r="C671" t="s">
        <v>51</v>
      </c>
      <c r="D671" t="s">
        <v>52</v>
      </c>
      <c r="E671" t="s">
        <v>53</v>
      </c>
      <c r="F671" t="s">
        <v>17</v>
      </c>
      <c r="G671" t="s">
        <v>40</v>
      </c>
      <c r="H671">
        <v>13412</v>
      </c>
      <c r="I671" t="s">
        <v>29</v>
      </c>
      <c r="K671">
        <v>13000</v>
      </c>
      <c r="L671" s="6">
        <v>45474</v>
      </c>
      <c r="M671" t="str">
        <f t="shared" si="10"/>
        <v>Data Science</v>
      </c>
    </row>
    <row r="672" spans="1:13" x14ac:dyDescent="0.3">
      <c r="A672" t="s">
        <v>938</v>
      </c>
      <c r="B672" t="s">
        <v>217</v>
      </c>
      <c r="C672" t="s">
        <v>33</v>
      </c>
      <c r="D672" t="s">
        <v>34</v>
      </c>
      <c r="E672" t="s">
        <v>53</v>
      </c>
      <c r="F672" t="s">
        <v>27</v>
      </c>
      <c r="G672" t="s">
        <v>18</v>
      </c>
      <c r="H672">
        <v>16160</v>
      </c>
      <c r="I672" t="s">
        <v>29</v>
      </c>
      <c r="K672">
        <v>17000</v>
      </c>
      <c r="L672" s="5" t="s">
        <v>188</v>
      </c>
      <c r="M672" t="str">
        <f t="shared" si="10"/>
        <v>Development</v>
      </c>
    </row>
    <row r="673" spans="1:13" x14ac:dyDescent="0.3">
      <c r="A673" t="s">
        <v>939</v>
      </c>
      <c r="B673" t="s">
        <v>424</v>
      </c>
      <c r="C673" t="s">
        <v>33</v>
      </c>
      <c r="D673" t="s">
        <v>34</v>
      </c>
      <c r="E673" t="s">
        <v>35</v>
      </c>
      <c r="F673" t="s">
        <v>27</v>
      </c>
      <c r="G673" t="s">
        <v>28</v>
      </c>
      <c r="H673">
        <v>18045</v>
      </c>
      <c r="I673" t="s">
        <v>23</v>
      </c>
      <c r="J673">
        <v>0.1</v>
      </c>
      <c r="K673">
        <v>17000</v>
      </c>
      <c r="L673" s="6">
        <v>45445</v>
      </c>
      <c r="M673" t="str">
        <f t="shared" si="10"/>
        <v>Development</v>
      </c>
    </row>
    <row r="674" spans="1:13" x14ac:dyDescent="0.3">
      <c r="A674" t="s">
        <v>940</v>
      </c>
      <c r="B674" t="s">
        <v>941</v>
      </c>
      <c r="C674" t="s">
        <v>14</v>
      </c>
      <c r="D674" t="s">
        <v>15</v>
      </c>
      <c r="E674" t="s">
        <v>53</v>
      </c>
      <c r="F674" t="s">
        <v>44</v>
      </c>
      <c r="G674" t="s">
        <v>18</v>
      </c>
      <c r="H674">
        <v>14817</v>
      </c>
      <c r="I674" t="s">
        <v>36</v>
      </c>
      <c r="J674">
        <v>0.3</v>
      </c>
      <c r="K674">
        <v>14000</v>
      </c>
      <c r="L674" s="5" t="s">
        <v>30</v>
      </c>
      <c r="M674" t="str">
        <f t="shared" si="10"/>
        <v>Analytics</v>
      </c>
    </row>
    <row r="675" spans="1:13" x14ac:dyDescent="0.3">
      <c r="A675" t="s">
        <v>942</v>
      </c>
      <c r="B675" t="s">
        <v>137</v>
      </c>
      <c r="C675" t="s">
        <v>51</v>
      </c>
      <c r="D675" t="s">
        <v>52</v>
      </c>
      <c r="E675" t="s">
        <v>53</v>
      </c>
      <c r="F675" t="s">
        <v>44</v>
      </c>
      <c r="G675" t="s">
        <v>28</v>
      </c>
      <c r="H675">
        <v>12038</v>
      </c>
      <c r="I675" t="s">
        <v>36</v>
      </c>
      <c r="J675">
        <v>0.3</v>
      </c>
      <c r="K675">
        <v>13000</v>
      </c>
      <c r="L675" s="5" t="s">
        <v>41</v>
      </c>
      <c r="M675" t="str">
        <f t="shared" si="10"/>
        <v>Data Science</v>
      </c>
    </row>
    <row r="676" spans="1:13" x14ac:dyDescent="0.3">
      <c r="A676" t="s">
        <v>943</v>
      </c>
      <c r="B676" t="s">
        <v>424</v>
      </c>
      <c r="C676" t="s">
        <v>33</v>
      </c>
      <c r="D676" t="s">
        <v>34</v>
      </c>
      <c r="E676" t="s">
        <v>16</v>
      </c>
      <c r="F676" t="s">
        <v>17</v>
      </c>
      <c r="G676" t="s">
        <v>28</v>
      </c>
      <c r="H676">
        <v>16627</v>
      </c>
      <c r="I676" t="s">
        <v>19</v>
      </c>
      <c r="J676">
        <v>0.2</v>
      </c>
      <c r="K676">
        <v>17000</v>
      </c>
      <c r="L676" s="5" t="s">
        <v>30</v>
      </c>
      <c r="M676" t="str">
        <f t="shared" si="10"/>
        <v>Development</v>
      </c>
    </row>
    <row r="677" spans="1:13" x14ac:dyDescent="0.3">
      <c r="A677" t="s">
        <v>944</v>
      </c>
      <c r="B677" t="s">
        <v>95</v>
      </c>
      <c r="C677" t="s">
        <v>72</v>
      </c>
      <c r="D677" t="s">
        <v>73</v>
      </c>
      <c r="E677" t="s">
        <v>35</v>
      </c>
      <c r="F677" t="s">
        <v>17</v>
      </c>
      <c r="G677" t="s">
        <v>28</v>
      </c>
      <c r="H677">
        <v>9272</v>
      </c>
      <c r="K677">
        <v>9000</v>
      </c>
      <c r="L677" s="5" t="s">
        <v>170</v>
      </c>
      <c r="M677" t="str">
        <f t="shared" si="10"/>
        <v>UI UX Design</v>
      </c>
    </row>
    <row r="678" spans="1:13" x14ac:dyDescent="0.3">
      <c r="A678" t="s">
        <v>945</v>
      </c>
      <c r="B678" t="s">
        <v>139</v>
      </c>
      <c r="C678" t="s">
        <v>33</v>
      </c>
      <c r="D678" t="s">
        <v>34</v>
      </c>
      <c r="E678" t="s">
        <v>16</v>
      </c>
      <c r="F678" t="s">
        <v>17</v>
      </c>
      <c r="G678" t="s">
        <v>28</v>
      </c>
      <c r="H678">
        <v>15565</v>
      </c>
      <c r="I678" t="s">
        <v>23</v>
      </c>
      <c r="J678">
        <v>0.1</v>
      </c>
      <c r="K678">
        <v>17000</v>
      </c>
      <c r="L678" s="5" t="s">
        <v>20</v>
      </c>
      <c r="M678" t="str">
        <f t="shared" si="10"/>
        <v>Development</v>
      </c>
    </row>
    <row r="679" spans="1:13" x14ac:dyDescent="0.3">
      <c r="A679" t="s">
        <v>946</v>
      </c>
      <c r="B679" t="s">
        <v>32</v>
      </c>
      <c r="C679" t="s">
        <v>51</v>
      </c>
      <c r="D679" t="s">
        <v>52</v>
      </c>
      <c r="E679" t="s">
        <v>35</v>
      </c>
      <c r="F679" t="s">
        <v>27</v>
      </c>
      <c r="G679" t="s">
        <v>28</v>
      </c>
      <c r="H679">
        <v>12640</v>
      </c>
      <c r="I679" t="s">
        <v>36</v>
      </c>
      <c r="J679">
        <v>0.3</v>
      </c>
      <c r="K679">
        <v>13000</v>
      </c>
      <c r="L679" s="5" t="s">
        <v>230</v>
      </c>
      <c r="M679" t="str">
        <f t="shared" si="10"/>
        <v>Data Science</v>
      </c>
    </row>
    <row r="680" spans="1:13" x14ac:dyDescent="0.3">
      <c r="A680" t="s">
        <v>947</v>
      </c>
      <c r="B680" t="s">
        <v>418</v>
      </c>
      <c r="C680" t="s">
        <v>14</v>
      </c>
      <c r="D680" t="s">
        <v>15</v>
      </c>
      <c r="E680" t="s">
        <v>35</v>
      </c>
      <c r="F680" t="s">
        <v>17</v>
      </c>
      <c r="G680" t="s">
        <v>28</v>
      </c>
      <c r="H680">
        <v>12021</v>
      </c>
      <c r="I680" t="s">
        <v>23</v>
      </c>
      <c r="J680">
        <v>0.1</v>
      </c>
      <c r="K680">
        <v>14000</v>
      </c>
      <c r="L680" s="5" t="s">
        <v>162</v>
      </c>
      <c r="M680" t="str">
        <f t="shared" si="10"/>
        <v>Analytics</v>
      </c>
    </row>
    <row r="681" spans="1:13" x14ac:dyDescent="0.3">
      <c r="A681" t="s">
        <v>948</v>
      </c>
      <c r="B681" t="s">
        <v>465</v>
      </c>
      <c r="C681" t="s">
        <v>72</v>
      </c>
      <c r="D681" t="s">
        <v>73</v>
      </c>
      <c r="E681" t="s">
        <v>35</v>
      </c>
      <c r="F681" t="s">
        <v>27</v>
      </c>
      <c r="G681" t="s">
        <v>40</v>
      </c>
      <c r="H681">
        <v>7908</v>
      </c>
      <c r="I681" t="s">
        <v>36</v>
      </c>
      <c r="J681">
        <v>0.3</v>
      </c>
      <c r="K681">
        <v>9000</v>
      </c>
      <c r="L681" s="6">
        <v>45444</v>
      </c>
      <c r="M681" t="str">
        <f t="shared" si="10"/>
        <v>UI UX Design</v>
      </c>
    </row>
    <row r="682" spans="1:13" x14ac:dyDescent="0.3">
      <c r="A682" t="s">
        <v>949</v>
      </c>
      <c r="B682" t="s">
        <v>395</v>
      </c>
      <c r="C682" t="s">
        <v>72</v>
      </c>
      <c r="D682" t="s">
        <v>73</v>
      </c>
      <c r="E682" t="s">
        <v>53</v>
      </c>
      <c r="F682" t="s">
        <v>44</v>
      </c>
      <c r="G682" t="s">
        <v>28</v>
      </c>
      <c r="H682">
        <v>9134</v>
      </c>
      <c r="I682" t="s">
        <v>36</v>
      </c>
      <c r="J682">
        <v>0.3</v>
      </c>
      <c r="K682">
        <v>9000</v>
      </c>
      <c r="L682" s="5" t="s">
        <v>48</v>
      </c>
      <c r="M682" t="str">
        <f t="shared" si="10"/>
        <v>UI UX Design</v>
      </c>
    </row>
    <row r="683" spans="1:13" x14ac:dyDescent="0.3">
      <c r="A683" t="s">
        <v>950</v>
      </c>
      <c r="B683" t="s">
        <v>395</v>
      </c>
      <c r="C683" t="s">
        <v>51</v>
      </c>
      <c r="D683" t="s">
        <v>52</v>
      </c>
      <c r="E683" t="s">
        <v>16</v>
      </c>
      <c r="F683" t="s">
        <v>17</v>
      </c>
      <c r="G683" t="s">
        <v>40</v>
      </c>
      <c r="H683">
        <v>11043</v>
      </c>
      <c r="I683" t="s">
        <v>19</v>
      </c>
      <c r="J683">
        <v>0.2</v>
      </c>
      <c r="K683">
        <v>13000</v>
      </c>
      <c r="L683" s="5" t="s">
        <v>41</v>
      </c>
      <c r="M683" t="str">
        <f t="shared" si="10"/>
        <v>Data Science</v>
      </c>
    </row>
    <row r="684" spans="1:13" x14ac:dyDescent="0.3">
      <c r="A684" t="s">
        <v>951</v>
      </c>
      <c r="B684" t="s">
        <v>303</v>
      </c>
      <c r="C684" t="s">
        <v>33</v>
      </c>
      <c r="D684" t="s">
        <v>34</v>
      </c>
      <c r="E684" t="s">
        <v>35</v>
      </c>
      <c r="F684" t="s">
        <v>27</v>
      </c>
      <c r="G684" t="s">
        <v>28</v>
      </c>
      <c r="H684">
        <v>17091</v>
      </c>
      <c r="I684" t="s">
        <v>29</v>
      </c>
      <c r="K684">
        <v>17000</v>
      </c>
      <c r="L684" s="5" t="s">
        <v>57</v>
      </c>
      <c r="M684" t="str">
        <f t="shared" si="10"/>
        <v>Development</v>
      </c>
    </row>
    <row r="685" spans="1:13" x14ac:dyDescent="0.3">
      <c r="A685" t="s">
        <v>952</v>
      </c>
      <c r="B685" t="s">
        <v>66</v>
      </c>
      <c r="C685" t="s">
        <v>51</v>
      </c>
      <c r="D685" t="s">
        <v>52</v>
      </c>
      <c r="E685" t="s">
        <v>16</v>
      </c>
      <c r="F685" t="s">
        <v>27</v>
      </c>
      <c r="G685" t="s">
        <v>40</v>
      </c>
      <c r="H685">
        <v>11979</v>
      </c>
      <c r="I685" t="s">
        <v>23</v>
      </c>
      <c r="J685">
        <v>0.1</v>
      </c>
      <c r="K685">
        <v>13000</v>
      </c>
      <c r="L685" s="6">
        <v>45597</v>
      </c>
      <c r="M685" t="str">
        <f t="shared" si="10"/>
        <v>Data Science</v>
      </c>
    </row>
    <row r="686" spans="1:13" x14ac:dyDescent="0.3">
      <c r="A686" t="s">
        <v>953</v>
      </c>
      <c r="B686" t="s">
        <v>296</v>
      </c>
      <c r="C686" t="s">
        <v>72</v>
      </c>
      <c r="D686" t="s">
        <v>73</v>
      </c>
      <c r="E686" t="s">
        <v>53</v>
      </c>
      <c r="F686" t="s">
        <v>44</v>
      </c>
      <c r="G686" t="s">
        <v>40</v>
      </c>
      <c r="H686">
        <v>8660</v>
      </c>
      <c r="I686" t="s">
        <v>29</v>
      </c>
      <c r="K686">
        <v>9000</v>
      </c>
      <c r="L686" s="5" t="s">
        <v>85</v>
      </c>
      <c r="M686" t="str">
        <f t="shared" si="10"/>
        <v>UI UX Design</v>
      </c>
    </row>
    <row r="687" spans="1:13" x14ac:dyDescent="0.3">
      <c r="A687" t="s">
        <v>954</v>
      </c>
      <c r="B687" t="s">
        <v>215</v>
      </c>
      <c r="C687" t="s">
        <v>14</v>
      </c>
      <c r="D687" t="s">
        <v>15</v>
      </c>
      <c r="E687" t="s">
        <v>35</v>
      </c>
      <c r="F687" t="s">
        <v>44</v>
      </c>
      <c r="G687" t="s">
        <v>40</v>
      </c>
      <c r="H687">
        <v>14974</v>
      </c>
      <c r="I687" t="s">
        <v>29</v>
      </c>
      <c r="K687">
        <v>14000</v>
      </c>
      <c r="L687" s="5" t="s">
        <v>333</v>
      </c>
      <c r="M687" t="str">
        <f t="shared" si="10"/>
        <v>Analytics</v>
      </c>
    </row>
    <row r="688" spans="1:13" x14ac:dyDescent="0.3">
      <c r="A688" t="s">
        <v>955</v>
      </c>
      <c r="B688" t="s">
        <v>956</v>
      </c>
      <c r="C688" t="s">
        <v>33</v>
      </c>
      <c r="D688" t="s">
        <v>34</v>
      </c>
      <c r="E688" t="s">
        <v>53</v>
      </c>
      <c r="F688" t="s">
        <v>27</v>
      </c>
      <c r="G688" t="s">
        <v>28</v>
      </c>
      <c r="H688">
        <v>18944</v>
      </c>
      <c r="I688" t="s">
        <v>19</v>
      </c>
      <c r="J688">
        <v>0.2</v>
      </c>
      <c r="K688">
        <v>17000</v>
      </c>
      <c r="L688" s="5" t="s">
        <v>192</v>
      </c>
      <c r="M688" t="str">
        <f t="shared" si="10"/>
        <v>Development</v>
      </c>
    </row>
    <row r="689" spans="1:13" x14ac:dyDescent="0.3">
      <c r="A689" t="s">
        <v>957</v>
      </c>
      <c r="B689" t="s">
        <v>160</v>
      </c>
      <c r="C689" t="s">
        <v>14</v>
      </c>
      <c r="D689" t="s">
        <v>15</v>
      </c>
      <c r="E689" t="s">
        <v>53</v>
      </c>
      <c r="F689" t="s">
        <v>27</v>
      </c>
      <c r="G689" t="s">
        <v>40</v>
      </c>
      <c r="H689">
        <v>14073</v>
      </c>
      <c r="I689" t="s">
        <v>23</v>
      </c>
      <c r="J689">
        <v>0.1</v>
      </c>
      <c r="K689">
        <v>14000</v>
      </c>
      <c r="L689" s="6">
        <v>45414</v>
      </c>
      <c r="M689" t="str">
        <f t="shared" si="10"/>
        <v>Analytics</v>
      </c>
    </row>
    <row r="690" spans="1:13" x14ac:dyDescent="0.3">
      <c r="A690" t="s">
        <v>958</v>
      </c>
      <c r="B690" t="s">
        <v>274</v>
      </c>
      <c r="C690" t="s">
        <v>33</v>
      </c>
      <c r="D690" t="s">
        <v>34</v>
      </c>
      <c r="E690" t="s">
        <v>53</v>
      </c>
      <c r="F690" t="s">
        <v>27</v>
      </c>
      <c r="G690" t="s">
        <v>28</v>
      </c>
      <c r="H690">
        <v>18918</v>
      </c>
      <c r="I690" t="s">
        <v>36</v>
      </c>
      <c r="J690">
        <v>0.3</v>
      </c>
      <c r="K690">
        <v>17000</v>
      </c>
      <c r="L690" s="5" t="s">
        <v>188</v>
      </c>
      <c r="M690" t="str">
        <f t="shared" si="10"/>
        <v>Development</v>
      </c>
    </row>
    <row r="691" spans="1:13" x14ac:dyDescent="0.3">
      <c r="A691" t="s">
        <v>959</v>
      </c>
      <c r="B691" t="s">
        <v>124</v>
      </c>
      <c r="C691" t="s">
        <v>33</v>
      </c>
      <c r="D691" t="s">
        <v>34</v>
      </c>
      <c r="E691" t="s">
        <v>16</v>
      </c>
      <c r="F691" t="s">
        <v>17</v>
      </c>
      <c r="G691" t="s">
        <v>40</v>
      </c>
      <c r="H691">
        <v>17306</v>
      </c>
      <c r="K691">
        <v>17000</v>
      </c>
      <c r="L691" s="5" t="s">
        <v>326</v>
      </c>
      <c r="M691" t="str">
        <f t="shared" si="10"/>
        <v>Development</v>
      </c>
    </row>
    <row r="692" spans="1:13" x14ac:dyDescent="0.3">
      <c r="A692" t="s">
        <v>960</v>
      </c>
      <c r="B692" t="s">
        <v>437</v>
      </c>
      <c r="C692" t="s">
        <v>33</v>
      </c>
      <c r="D692" t="s">
        <v>34</v>
      </c>
      <c r="E692" t="s">
        <v>53</v>
      </c>
      <c r="F692" t="s">
        <v>44</v>
      </c>
      <c r="G692" t="s">
        <v>40</v>
      </c>
      <c r="H692">
        <v>18672</v>
      </c>
      <c r="I692" t="s">
        <v>29</v>
      </c>
      <c r="K692">
        <v>17000</v>
      </c>
      <c r="L692" s="5" t="s">
        <v>78</v>
      </c>
      <c r="M692" t="str">
        <f t="shared" si="10"/>
        <v>Development</v>
      </c>
    </row>
    <row r="693" spans="1:13" x14ac:dyDescent="0.3">
      <c r="A693" t="s">
        <v>961</v>
      </c>
      <c r="B693" t="s">
        <v>525</v>
      </c>
      <c r="C693" t="s">
        <v>14</v>
      </c>
      <c r="D693" t="s">
        <v>15</v>
      </c>
      <c r="E693" t="s">
        <v>53</v>
      </c>
      <c r="F693" t="s">
        <v>27</v>
      </c>
      <c r="G693" t="s">
        <v>40</v>
      </c>
      <c r="H693">
        <v>14595</v>
      </c>
      <c r="I693" t="s">
        <v>19</v>
      </c>
      <c r="J693">
        <v>0.2</v>
      </c>
      <c r="K693">
        <v>14000</v>
      </c>
      <c r="L693" s="5" t="s">
        <v>106</v>
      </c>
      <c r="M693" t="str">
        <f t="shared" si="10"/>
        <v>Analytics</v>
      </c>
    </row>
    <row r="694" spans="1:13" x14ac:dyDescent="0.3">
      <c r="A694" t="s">
        <v>962</v>
      </c>
      <c r="B694" t="s">
        <v>433</v>
      </c>
      <c r="C694" t="s">
        <v>33</v>
      </c>
      <c r="D694" t="s">
        <v>34</v>
      </c>
      <c r="E694" t="s">
        <v>53</v>
      </c>
      <c r="F694" t="s">
        <v>17</v>
      </c>
      <c r="G694" t="s">
        <v>28</v>
      </c>
      <c r="H694">
        <v>17194</v>
      </c>
      <c r="I694" t="s">
        <v>23</v>
      </c>
      <c r="J694">
        <v>0.1</v>
      </c>
      <c r="K694">
        <v>17000</v>
      </c>
      <c r="L694" s="5" t="s">
        <v>57</v>
      </c>
      <c r="M694" t="str">
        <f t="shared" si="10"/>
        <v>Development</v>
      </c>
    </row>
    <row r="695" spans="1:13" x14ac:dyDescent="0.3">
      <c r="A695" t="s">
        <v>963</v>
      </c>
      <c r="B695" t="s">
        <v>679</v>
      </c>
      <c r="C695" t="s">
        <v>51</v>
      </c>
      <c r="D695" t="s">
        <v>52</v>
      </c>
      <c r="E695" t="s">
        <v>53</v>
      </c>
      <c r="F695" t="s">
        <v>27</v>
      </c>
      <c r="G695" t="s">
        <v>40</v>
      </c>
      <c r="H695">
        <v>13759</v>
      </c>
      <c r="I695" t="s">
        <v>36</v>
      </c>
      <c r="J695">
        <v>0.3</v>
      </c>
      <c r="K695">
        <v>13000</v>
      </c>
      <c r="L695" s="6">
        <v>45413</v>
      </c>
      <c r="M695" t="str">
        <f t="shared" si="10"/>
        <v>Data Science</v>
      </c>
    </row>
    <row r="696" spans="1:13" x14ac:dyDescent="0.3">
      <c r="A696" t="s">
        <v>964</v>
      </c>
      <c r="B696" t="s">
        <v>93</v>
      </c>
      <c r="C696" t="s">
        <v>72</v>
      </c>
      <c r="D696" t="s">
        <v>73</v>
      </c>
      <c r="E696" t="s">
        <v>53</v>
      </c>
      <c r="F696" t="s">
        <v>17</v>
      </c>
      <c r="G696" t="s">
        <v>18</v>
      </c>
      <c r="H696">
        <v>10663</v>
      </c>
      <c r="I696" t="s">
        <v>29</v>
      </c>
      <c r="K696">
        <v>9000</v>
      </c>
      <c r="L696" s="5" t="s">
        <v>37</v>
      </c>
      <c r="M696" t="str">
        <f t="shared" si="10"/>
        <v>UI UX Design</v>
      </c>
    </row>
    <row r="697" spans="1:13" x14ac:dyDescent="0.3">
      <c r="A697" t="s">
        <v>965</v>
      </c>
      <c r="B697" t="s">
        <v>313</v>
      </c>
      <c r="C697" t="s">
        <v>51</v>
      </c>
      <c r="D697" t="s">
        <v>52</v>
      </c>
      <c r="E697" t="s">
        <v>53</v>
      </c>
      <c r="F697" t="s">
        <v>44</v>
      </c>
      <c r="G697" t="s">
        <v>18</v>
      </c>
      <c r="H697">
        <v>11961</v>
      </c>
      <c r="I697" t="s">
        <v>19</v>
      </c>
      <c r="J697">
        <v>0.2</v>
      </c>
      <c r="K697">
        <v>13000</v>
      </c>
      <c r="L697" s="5" t="s">
        <v>78</v>
      </c>
      <c r="M697" t="str">
        <f t="shared" si="10"/>
        <v>Data Science</v>
      </c>
    </row>
    <row r="698" spans="1:13" x14ac:dyDescent="0.3">
      <c r="A698" t="s">
        <v>966</v>
      </c>
      <c r="B698" t="s">
        <v>322</v>
      </c>
      <c r="C698" t="s">
        <v>51</v>
      </c>
      <c r="D698" t="s">
        <v>52</v>
      </c>
      <c r="E698" t="s">
        <v>35</v>
      </c>
      <c r="F698" t="s">
        <v>27</v>
      </c>
      <c r="G698" t="s">
        <v>28</v>
      </c>
      <c r="H698">
        <v>12458</v>
      </c>
      <c r="I698" t="s">
        <v>19</v>
      </c>
      <c r="J698">
        <v>0.2</v>
      </c>
      <c r="K698">
        <v>13000</v>
      </c>
      <c r="L698" s="5" t="s">
        <v>326</v>
      </c>
      <c r="M698" t="str">
        <f t="shared" si="10"/>
        <v>Data Science</v>
      </c>
    </row>
    <row r="699" spans="1:13" x14ac:dyDescent="0.3">
      <c r="A699" t="s">
        <v>967</v>
      </c>
      <c r="B699" t="s">
        <v>91</v>
      </c>
      <c r="C699" t="s">
        <v>14</v>
      </c>
      <c r="D699" t="s">
        <v>15</v>
      </c>
      <c r="E699" t="s">
        <v>16</v>
      </c>
      <c r="F699" t="s">
        <v>44</v>
      </c>
      <c r="G699" t="s">
        <v>40</v>
      </c>
      <c r="H699">
        <v>14514</v>
      </c>
      <c r="I699" t="s">
        <v>23</v>
      </c>
      <c r="J699">
        <v>0.1</v>
      </c>
      <c r="K699">
        <v>14000</v>
      </c>
      <c r="L699" s="5" t="s">
        <v>198</v>
      </c>
      <c r="M699" t="str">
        <f t="shared" si="10"/>
        <v>Analytics</v>
      </c>
    </row>
    <row r="700" spans="1:13" x14ac:dyDescent="0.3">
      <c r="A700" t="s">
        <v>968</v>
      </c>
      <c r="B700" t="s">
        <v>169</v>
      </c>
      <c r="C700" t="s">
        <v>14</v>
      </c>
      <c r="D700" t="s">
        <v>15</v>
      </c>
      <c r="E700" t="s">
        <v>53</v>
      </c>
      <c r="F700" t="s">
        <v>17</v>
      </c>
      <c r="G700" t="s">
        <v>28</v>
      </c>
      <c r="H700">
        <v>13291</v>
      </c>
      <c r="K700">
        <v>14000</v>
      </c>
      <c r="L700" s="5" t="s">
        <v>211</v>
      </c>
      <c r="M700" t="str">
        <f t="shared" si="10"/>
        <v>Analytics</v>
      </c>
    </row>
    <row r="701" spans="1:13" x14ac:dyDescent="0.3">
      <c r="A701" t="s">
        <v>969</v>
      </c>
      <c r="B701" t="s">
        <v>71</v>
      </c>
      <c r="C701" t="s">
        <v>33</v>
      </c>
      <c r="D701" t="s">
        <v>34</v>
      </c>
      <c r="E701" t="s">
        <v>53</v>
      </c>
      <c r="F701" t="s">
        <v>27</v>
      </c>
      <c r="G701" t="s">
        <v>28</v>
      </c>
      <c r="H701">
        <v>16147</v>
      </c>
      <c r="K701">
        <v>17000</v>
      </c>
      <c r="L701" s="5" t="s">
        <v>101</v>
      </c>
      <c r="M701" t="str">
        <f t="shared" si="10"/>
        <v>Development</v>
      </c>
    </row>
    <row r="702" spans="1:13" x14ac:dyDescent="0.3">
      <c r="A702" t="s">
        <v>970</v>
      </c>
      <c r="B702" t="s">
        <v>558</v>
      </c>
      <c r="C702" t="s">
        <v>51</v>
      </c>
      <c r="D702" t="s">
        <v>52</v>
      </c>
      <c r="E702" t="s">
        <v>35</v>
      </c>
      <c r="F702" t="s">
        <v>44</v>
      </c>
      <c r="G702" t="s">
        <v>40</v>
      </c>
      <c r="H702">
        <v>12959</v>
      </c>
      <c r="I702" t="s">
        <v>29</v>
      </c>
      <c r="K702">
        <v>13000</v>
      </c>
      <c r="L702" s="6">
        <v>45352</v>
      </c>
      <c r="M702" t="str">
        <f t="shared" si="10"/>
        <v>Data Science</v>
      </c>
    </row>
    <row r="703" spans="1:13" x14ac:dyDescent="0.3">
      <c r="A703" t="s">
        <v>971</v>
      </c>
      <c r="B703" t="s">
        <v>250</v>
      </c>
      <c r="C703" t="s">
        <v>72</v>
      </c>
      <c r="D703" t="s">
        <v>73</v>
      </c>
      <c r="E703" t="s">
        <v>16</v>
      </c>
      <c r="F703" t="s">
        <v>27</v>
      </c>
      <c r="G703" t="s">
        <v>40</v>
      </c>
      <c r="H703">
        <v>10999</v>
      </c>
      <c r="I703" t="s">
        <v>23</v>
      </c>
      <c r="J703">
        <v>0.1</v>
      </c>
      <c r="K703">
        <v>9000</v>
      </c>
      <c r="L703" s="5" t="s">
        <v>57</v>
      </c>
      <c r="M703" t="str">
        <f t="shared" si="10"/>
        <v>UI UX Design</v>
      </c>
    </row>
    <row r="704" spans="1:13" x14ac:dyDescent="0.3">
      <c r="A704" t="s">
        <v>972</v>
      </c>
      <c r="B704" t="s">
        <v>580</v>
      </c>
      <c r="C704" t="s">
        <v>33</v>
      </c>
      <c r="D704" t="s">
        <v>34</v>
      </c>
      <c r="E704" t="s">
        <v>16</v>
      </c>
      <c r="F704" t="s">
        <v>27</v>
      </c>
      <c r="G704" t="s">
        <v>18</v>
      </c>
      <c r="H704">
        <v>17761</v>
      </c>
      <c r="I704" t="s">
        <v>19</v>
      </c>
      <c r="J704">
        <v>0.2</v>
      </c>
      <c r="K704">
        <v>17000</v>
      </c>
      <c r="L704" s="5" t="s">
        <v>54</v>
      </c>
      <c r="M704" t="str">
        <f t="shared" si="10"/>
        <v>Development</v>
      </c>
    </row>
    <row r="705" spans="1:13" x14ac:dyDescent="0.3">
      <c r="A705" t="s">
        <v>973</v>
      </c>
      <c r="B705" t="s">
        <v>126</v>
      </c>
      <c r="C705" t="s">
        <v>33</v>
      </c>
      <c r="D705" t="s">
        <v>34</v>
      </c>
      <c r="E705" t="s">
        <v>53</v>
      </c>
      <c r="F705" t="s">
        <v>44</v>
      </c>
      <c r="G705" t="s">
        <v>40</v>
      </c>
      <c r="H705">
        <v>15766</v>
      </c>
      <c r="I705" t="s">
        <v>29</v>
      </c>
      <c r="K705">
        <v>17000</v>
      </c>
      <c r="L705" s="5" t="s">
        <v>170</v>
      </c>
      <c r="M705" t="str">
        <f t="shared" si="10"/>
        <v>Development</v>
      </c>
    </row>
    <row r="706" spans="1:13" x14ac:dyDescent="0.3">
      <c r="A706" t="s">
        <v>974</v>
      </c>
      <c r="B706" t="s">
        <v>975</v>
      </c>
      <c r="C706" t="s">
        <v>72</v>
      </c>
      <c r="D706" t="s">
        <v>73</v>
      </c>
      <c r="E706" t="s">
        <v>16</v>
      </c>
      <c r="F706" t="s">
        <v>17</v>
      </c>
      <c r="G706" t="s">
        <v>40</v>
      </c>
      <c r="H706">
        <v>7753</v>
      </c>
      <c r="K706">
        <v>9000</v>
      </c>
      <c r="L706" s="5" t="s">
        <v>69</v>
      </c>
      <c r="M706" t="str">
        <f t="shared" si="10"/>
        <v>UI UX Design</v>
      </c>
    </row>
    <row r="707" spans="1:13" x14ac:dyDescent="0.3">
      <c r="A707" t="s">
        <v>976</v>
      </c>
      <c r="B707" t="s">
        <v>450</v>
      </c>
      <c r="C707" t="s">
        <v>33</v>
      </c>
      <c r="D707" t="s">
        <v>34</v>
      </c>
      <c r="E707" t="s">
        <v>53</v>
      </c>
      <c r="F707" t="s">
        <v>17</v>
      </c>
      <c r="G707" t="s">
        <v>40</v>
      </c>
      <c r="H707">
        <v>16846</v>
      </c>
      <c r="I707" t="s">
        <v>19</v>
      </c>
      <c r="J707">
        <v>0.2</v>
      </c>
      <c r="K707">
        <v>17000</v>
      </c>
      <c r="L707" s="6">
        <v>45445</v>
      </c>
      <c r="M707" t="str">
        <f t="shared" ref="M707:M770" si="11">IF(D707="Data Analytics","Analytics",IF(D707="Full Stack Dev","Development",IF(D707="Data Science","Data Science",IF(D707="UI UX Design","UI UX Design",""))))</f>
        <v>Development</v>
      </c>
    </row>
    <row r="708" spans="1:13" x14ac:dyDescent="0.3">
      <c r="A708" t="s">
        <v>977</v>
      </c>
      <c r="B708" t="s">
        <v>756</v>
      </c>
      <c r="C708" t="s">
        <v>51</v>
      </c>
      <c r="D708" t="s">
        <v>52</v>
      </c>
      <c r="E708" t="s">
        <v>35</v>
      </c>
      <c r="F708" t="s">
        <v>44</v>
      </c>
      <c r="G708" t="s">
        <v>40</v>
      </c>
      <c r="H708">
        <v>14293</v>
      </c>
      <c r="I708" t="s">
        <v>19</v>
      </c>
      <c r="J708">
        <v>0.2</v>
      </c>
      <c r="K708">
        <v>13000</v>
      </c>
      <c r="L708" s="6">
        <v>45414</v>
      </c>
      <c r="M708" t="str">
        <f t="shared" si="11"/>
        <v>Data Science</v>
      </c>
    </row>
    <row r="709" spans="1:13" x14ac:dyDescent="0.3">
      <c r="A709" t="s">
        <v>978</v>
      </c>
      <c r="B709" t="s">
        <v>344</v>
      </c>
      <c r="C709" t="s">
        <v>72</v>
      </c>
      <c r="D709" t="s">
        <v>73</v>
      </c>
      <c r="E709" t="s">
        <v>35</v>
      </c>
      <c r="F709" t="s">
        <v>27</v>
      </c>
      <c r="G709" t="s">
        <v>28</v>
      </c>
      <c r="H709">
        <v>7612</v>
      </c>
      <c r="K709">
        <v>9000</v>
      </c>
      <c r="L709" s="5" t="s">
        <v>230</v>
      </c>
      <c r="M709" t="str">
        <f t="shared" si="11"/>
        <v>UI UX Design</v>
      </c>
    </row>
    <row r="710" spans="1:13" x14ac:dyDescent="0.3">
      <c r="A710" t="s">
        <v>979</v>
      </c>
      <c r="B710" t="s">
        <v>276</v>
      </c>
      <c r="C710" t="s">
        <v>72</v>
      </c>
      <c r="D710" t="s">
        <v>73</v>
      </c>
      <c r="E710" t="s">
        <v>53</v>
      </c>
      <c r="F710" t="s">
        <v>27</v>
      </c>
      <c r="G710" t="s">
        <v>28</v>
      </c>
      <c r="H710">
        <v>9117</v>
      </c>
      <c r="I710" t="s">
        <v>29</v>
      </c>
      <c r="K710">
        <v>9000</v>
      </c>
      <c r="L710" s="5" t="s">
        <v>373</v>
      </c>
      <c r="M710" t="str">
        <f t="shared" si="11"/>
        <v>UI UX Design</v>
      </c>
    </row>
    <row r="711" spans="1:13" x14ac:dyDescent="0.3">
      <c r="A711" t="s">
        <v>980</v>
      </c>
      <c r="B711" t="s">
        <v>514</v>
      </c>
      <c r="C711" t="s">
        <v>72</v>
      </c>
      <c r="D711" t="s">
        <v>73</v>
      </c>
      <c r="E711" t="s">
        <v>53</v>
      </c>
      <c r="F711" t="s">
        <v>17</v>
      </c>
      <c r="G711" t="s">
        <v>28</v>
      </c>
      <c r="H711">
        <v>10516</v>
      </c>
      <c r="I711" t="s">
        <v>29</v>
      </c>
      <c r="K711">
        <v>9000</v>
      </c>
      <c r="L711" s="6">
        <v>45383</v>
      </c>
      <c r="M711" t="str">
        <f t="shared" si="11"/>
        <v>UI UX Design</v>
      </c>
    </row>
    <row r="712" spans="1:13" x14ac:dyDescent="0.3">
      <c r="A712" t="s">
        <v>981</v>
      </c>
      <c r="B712" t="s">
        <v>47</v>
      </c>
      <c r="C712" t="s">
        <v>51</v>
      </c>
      <c r="D712" t="s">
        <v>52</v>
      </c>
      <c r="E712" t="s">
        <v>35</v>
      </c>
      <c r="F712" t="s">
        <v>27</v>
      </c>
      <c r="G712" t="s">
        <v>40</v>
      </c>
      <c r="H712">
        <v>12951</v>
      </c>
      <c r="I712" t="s">
        <v>23</v>
      </c>
      <c r="J712">
        <v>0.1</v>
      </c>
      <c r="K712">
        <v>13000</v>
      </c>
      <c r="L712" s="5" t="s">
        <v>96</v>
      </c>
      <c r="M712" t="str">
        <f t="shared" si="11"/>
        <v>Data Science</v>
      </c>
    </row>
    <row r="713" spans="1:13" x14ac:dyDescent="0.3">
      <c r="A713" t="s">
        <v>982</v>
      </c>
      <c r="B713" t="s">
        <v>613</v>
      </c>
      <c r="C713" t="s">
        <v>33</v>
      </c>
      <c r="D713" t="s">
        <v>34</v>
      </c>
      <c r="E713" t="s">
        <v>53</v>
      </c>
      <c r="F713" t="s">
        <v>17</v>
      </c>
      <c r="G713" t="s">
        <v>28</v>
      </c>
      <c r="H713">
        <v>17283</v>
      </c>
      <c r="I713" t="s">
        <v>36</v>
      </c>
      <c r="J713">
        <v>0.3</v>
      </c>
      <c r="K713">
        <v>17000</v>
      </c>
      <c r="L713" s="5" t="s">
        <v>153</v>
      </c>
      <c r="M713" t="str">
        <f t="shared" si="11"/>
        <v>Development</v>
      </c>
    </row>
    <row r="714" spans="1:13" x14ac:dyDescent="0.3">
      <c r="A714" t="s">
        <v>983</v>
      </c>
      <c r="B714" t="s">
        <v>442</v>
      </c>
      <c r="C714" t="s">
        <v>14</v>
      </c>
      <c r="D714" t="s">
        <v>15</v>
      </c>
      <c r="E714" t="s">
        <v>53</v>
      </c>
      <c r="F714" t="s">
        <v>44</v>
      </c>
      <c r="G714" t="s">
        <v>28</v>
      </c>
      <c r="H714">
        <v>12814</v>
      </c>
      <c r="I714" t="s">
        <v>29</v>
      </c>
      <c r="K714">
        <v>14000</v>
      </c>
      <c r="L714" s="6">
        <v>45445</v>
      </c>
      <c r="M714" t="str">
        <f t="shared" si="11"/>
        <v>Analytics</v>
      </c>
    </row>
    <row r="715" spans="1:13" x14ac:dyDescent="0.3">
      <c r="A715" t="s">
        <v>984</v>
      </c>
      <c r="B715" t="s">
        <v>108</v>
      </c>
      <c r="C715" t="s">
        <v>51</v>
      </c>
      <c r="D715" t="s">
        <v>52</v>
      </c>
      <c r="E715" t="s">
        <v>53</v>
      </c>
      <c r="F715" t="s">
        <v>17</v>
      </c>
      <c r="G715" t="s">
        <v>40</v>
      </c>
      <c r="H715">
        <v>13757</v>
      </c>
      <c r="I715" t="s">
        <v>29</v>
      </c>
      <c r="K715">
        <v>13000</v>
      </c>
      <c r="L715" s="6">
        <v>45293</v>
      </c>
      <c r="M715" t="str">
        <f t="shared" si="11"/>
        <v>Data Science</v>
      </c>
    </row>
    <row r="716" spans="1:13" x14ac:dyDescent="0.3">
      <c r="A716" t="s">
        <v>985</v>
      </c>
      <c r="B716" t="s">
        <v>330</v>
      </c>
      <c r="C716" t="s">
        <v>72</v>
      </c>
      <c r="D716" t="s">
        <v>73</v>
      </c>
      <c r="E716" t="s">
        <v>35</v>
      </c>
      <c r="F716" t="s">
        <v>17</v>
      </c>
      <c r="G716" t="s">
        <v>28</v>
      </c>
      <c r="H716">
        <v>8173</v>
      </c>
      <c r="K716">
        <v>9000</v>
      </c>
      <c r="L716" s="6">
        <v>45567</v>
      </c>
      <c r="M716" t="str">
        <f t="shared" si="11"/>
        <v>UI UX Design</v>
      </c>
    </row>
    <row r="717" spans="1:13" x14ac:dyDescent="0.3">
      <c r="A717" t="s">
        <v>986</v>
      </c>
      <c r="B717" t="s">
        <v>655</v>
      </c>
      <c r="C717" t="s">
        <v>51</v>
      </c>
      <c r="D717" t="s">
        <v>52</v>
      </c>
      <c r="E717" t="s">
        <v>16</v>
      </c>
      <c r="F717" t="s">
        <v>17</v>
      </c>
      <c r="G717" t="s">
        <v>40</v>
      </c>
      <c r="H717">
        <v>13585</v>
      </c>
      <c r="I717" t="s">
        <v>29</v>
      </c>
      <c r="K717">
        <v>13000</v>
      </c>
      <c r="L717" s="6">
        <v>45445</v>
      </c>
      <c r="M717" t="str">
        <f t="shared" si="11"/>
        <v>Data Science</v>
      </c>
    </row>
    <row r="718" spans="1:13" x14ac:dyDescent="0.3">
      <c r="A718" t="s">
        <v>987</v>
      </c>
      <c r="B718" t="s">
        <v>344</v>
      </c>
      <c r="C718" t="s">
        <v>14</v>
      </c>
      <c r="D718" t="s">
        <v>15</v>
      </c>
      <c r="E718" t="s">
        <v>35</v>
      </c>
      <c r="F718" t="s">
        <v>27</v>
      </c>
      <c r="G718" t="s">
        <v>40</v>
      </c>
      <c r="H718">
        <v>12934</v>
      </c>
      <c r="I718" t="s">
        <v>36</v>
      </c>
      <c r="J718">
        <v>0.3</v>
      </c>
      <c r="K718">
        <v>14000</v>
      </c>
      <c r="L718" s="5" t="s">
        <v>129</v>
      </c>
      <c r="M718" t="str">
        <f t="shared" si="11"/>
        <v>Analytics</v>
      </c>
    </row>
    <row r="719" spans="1:13" x14ac:dyDescent="0.3">
      <c r="A719" t="s">
        <v>988</v>
      </c>
      <c r="B719" t="s">
        <v>311</v>
      </c>
      <c r="C719" t="s">
        <v>33</v>
      </c>
      <c r="D719" t="s">
        <v>34</v>
      </c>
      <c r="E719" t="s">
        <v>16</v>
      </c>
      <c r="F719" t="s">
        <v>44</v>
      </c>
      <c r="G719" t="s">
        <v>40</v>
      </c>
      <c r="H719">
        <v>16111</v>
      </c>
      <c r="K719">
        <v>17000</v>
      </c>
      <c r="L719" s="5" t="s">
        <v>326</v>
      </c>
      <c r="M719" t="str">
        <f t="shared" si="11"/>
        <v>Development</v>
      </c>
    </row>
    <row r="720" spans="1:13" x14ac:dyDescent="0.3">
      <c r="A720" t="s">
        <v>989</v>
      </c>
      <c r="B720" t="s">
        <v>338</v>
      </c>
      <c r="C720" t="s">
        <v>72</v>
      </c>
      <c r="D720" t="s">
        <v>73</v>
      </c>
      <c r="E720" t="s">
        <v>53</v>
      </c>
      <c r="F720" t="s">
        <v>27</v>
      </c>
      <c r="G720" t="s">
        <v>18</v>
      </c>
      <c r="H720">
        <v>10498</v>
      </c>
      <c r="I720" t="s">
        <v>23</v>
      </c>
      <c r="J720">
        <v>0.1</v>
      </c>
      <c r="K720">
        <v>9000</v>
      </c>
      <c r="L720" s="6">
        <v>45536</v>
      </c>
      <c r="M720" t="str">
        <f t="shared" si="11"/>
        <v>UI UX Design</v>
      </c>
    </row>
    <row r="721" spans="1:13" x14ac:dyDescent="0.3">
      <c r="A721" t="s">
        <v>990</v>
      </c>
      <c r="B721" t="s">
        <v>433</v>
      </c>
      <c r="C721" t="s">
        <v>33</v>
      </c>
      <c r="D721" t="s">
        <v>34</v>
      </c>
      <c r="E721" t="s">
        <v>16</v>
      </c>
      <c r="F721" t="s">
        <v>44</v>
      </c>
      <c r="G721" t="s">
        <v>28</v>
      </c>
      <c r="H721">
        <v>15327</v>
      </c>
      <c r="I721" t="s">
        <v>19</v>
      </c>
      <c r="J721">
        <v>0.2</v>
      </c>
      <c r="K721">
        <v>17000</v>
      </c>
      <c r="L721" s="6">
        <v>45597</v>
      </c>
      <c r="M721" t="str">
        <f t="shared" si="11"/>
        <v>Development</v>
      </c>
    </row>
    <row r="722" spans="1:13" x14ac:dyDescent="0.3">
      <c r="A722" t="s">
        <v>991</v>
      </c>
      <c r="B722" t="s">
        <v>47</v>
      </c>
      <c r="C722" t="s">
        <v>14</v>
      </c>
      <c r="D722" t="s">
        <v>15</v>
      </c>
      <c r="E722" t="s">
        <v>35</v>
      </c>
      <c r="F722" t="s">
        <v>17</v>
      </c>
      <c r="G722" t="s">
        <v>28</v>
      </c>
      <c r="H722">
        <v>12220</v>
      </c>
      <c r="I722" t="s">
        <v>23</v>
      </c>
      <c r="J722">
        <v>0.1</v>
      </c>
      <c r="K722">
        <v>14000</v>
      </c>
      <c r="L722" s="5" t="s">
        <v>326</v>
      </c>
      <c r="M722" t="str">
        <f t="shared" si="11"/>
        <v>Analytics</v>
      </c>
    </row>
    <row r="723" spans="1:13" x14ac:dyDescent="0.3">
      <c r="A723" t="s">
        <v>992</v>
      </c>
      <c r="B723" t="s">
        <v>548</v>
      </c>
      <c r="C723" t="s">
        <v>14</v>
      </c>
      <c r="D723" t="s">
        <v>15</v>
      </c>
      <c r="E723" t="s">
        <v>35</v>
      </c>
      <c r="F723" t="s">
        <v>17</v>
      </c>
      <c r="G723" t="s">
        <v>28</v>
      </c>
      <c r="H723">
        <v>12636</v>
      </c>
      <c r="I723" t="s">
        <v>23</v>
      </c>
      <c r="J723">
        <v>0.1</v>
      </c>
      <c r="K723">
        <v>14000</v>
      </c>
      <c r="L723" s="6">
        <v>45598</v>
      </c>
      <c r="M723" t="str">
        <f t="shared" si="11"/>
        <v>Analytics</v>
      </c>
    </row>
    <row r="724" spans="1:13" x14ac:dyDescent="0.3">
      <c r="A724" t="s">
        <v>993</v>
      </c>
      <c r="B724" t="s">
        <v>160</v>
      </c>
      <c r="C724" t="s">
        <v>33</v>
      </c>
      <c r="D724" t="s">
        <v>34</v>
      </c>
      <c r="E724" t="s">
        <v>35</v>
      </c>
      <c r="F724" t="s">
        <v>27</v>
      </c>
      <c r="G724" t="s">
        <v>28</v>
      </c>
      <c r="H724">
        <v>16163</v>
      </c>
      <c r="K724">
        <v>17000</v>
      </c>
      <c r="L724" s="6">
        <v>45567</v>
      </c>
      <c r="M724" t="str">
        <f t="shared" si="11"/>
        <v>Development</v>
      </c>
    </row>
    <row r="725" spans="1:13" x14ac:dyDescent="0.3">
      <c r="A725" t="s">
        <v>994</v>
      </c>
      <c r="B725" t="s">
        <v>204</v>
      </c>
      <c r="C725" t="s">
        <v>51</v>
      </c>
      <c r="D725" t="s">
        <v>52</v>
      </c>
      <c r="E725" t="s">
        <v>35</v>
      </c>
      <c r="F725" t="s">
        <v>27</v>
      </c>
      <c r="G725" t="s">
        <v>28</v>
      </c>
      <c r="H725">
        <v>12461</v>
      </c>
      <c r="I725" t="s">
        <v>36</v>
      </c>
      <c r="J725">
        <v>0.3</v>
      </c>
      <c r="K725">
        <v>13000</v>
      </c>
      <c r="L725" s="5" t="s">
        <v>78</v>
      </c>
      <c r="M725" t="str">
        <f t="shared" si="11"/>
        <v>Data Science</v>
      </c>
    </row>
    <row r="726" spans="1:13" x14ac:dyDescent="0.3">
      <c r="A726" t="s">
        <v>995</v>
      </c>
      <c r="B726" t="s">
        <v>264</v>
      </c>
      <c r="C726" t="s">
        <v>33</v>
      </c>
      <c r="D726" t="s">
        <v>34</v>
      </c>
      <c r="E726" t="s">
        <v>16</v>
      </c>
      <c r="F726" t="s">
        <v>17</v>
      </c>
      <c r="G726" t="s">
        <v>18</v>
      </c>
      <c r="H726">
        <v>18971</v>
      </c>
      <c r="I726" t="s">
        <v>29</v>
      </c>
      <c r="K726">
        <v>17000</v>
      </c>
      <c r="L726" s="6">
        <v>45627</v>
      </c>
      <c r="M726" t="str">
        <f t="shared" si="11"/>
        <v>Development</v>
      </c>
    </row>
    <row r="727" spans="1:13" x14ac:dyDescent="0.3">
      <c r="A727" t="s">
        <v>996</v>
      </c>
      <c r="B727" t="s">
        <v>226</v>
      </c>
      <c r="C727" t="s">
        <v>72</v>
      </c>
      <c r="D727" t="s">
        <v>73</v>
      </c>
      <c r="E727" t="s">
        <v>16</v>
      </c>
      <c r="F727" t="s">
        <v>44</v>
      </c>
      <c r="G727" t="s">
        <v>28</v>
      </c>
      <c r="H727">
        <v>10593</v>
      </c>
      <c r="I727" t="s">
        <v>29</v>
      </c>
      <c r="K727">
        <v>9000</v>
      </c>
      <c r="L727" s="5" t="s">
        <v>69</v>
      </c>
      <c r="M727" t="str">
        <f t="shared" si="11"/>
        <v>UI UX Design</v>
      </c>
    </row>
    <row r="728" spans="1:13" x14ac:dyDescent="0.3">
      <c r="A728" t="s">
        <v>997</v>
      </c>
      <c r="B728" t="s">
        <v>234</v>
      </c>
      <c r="C728" t="s">
        <v>33</v>
      </c>
      <c r="D728" t="s">
        <v>34</v>
      </c>
      <c r="E728" t="s">
        <v>53</v>
      </c>
      <c r="F728" t="s">
        <v>17</v>
      </c>
      <c r="G728" t="s">
        <v>28</v>
      </c>
      <c r="H728">
        <v>15930</v>
      </c>
      <c r="I728" t="s">
        <v>23</v>
      </c>
      <c r="J728">
        <v>0.1</v>
      </c>
      <c r="K728">
        <v>17000</v>
      </c>
      <c r="L728" s="5" t="s">
        <v>96</v>
      </c>
      <c r="M728" t="str">
        <f t="shared" si="11"/>
        <v>Development</v>
      </c>
    </row>
    <row r="729" spans="1:13" x14ac:dyDescent="0.3">
      <c r="A729" t="s">
        <v>998</v>
      </c>
      <c r="B729" t="s">
        <v>152</v>
      </c>
      <c r="C729" t="s">
        <v>72</v>
      </c>
      <c r="D729" t="s">
        <v>73</v>
      </c>
      <c r="E729" t="s">
        <v>53</v>
      </c>
      <c r="F729" t="s">
        <v>27</v>
      </c>
      <c r="G729" t="s">
        <v>40</v>
      </c>
      <c r="H729">
        <v>7043</v>
      </c>
      <c r="I729" t="s">
        <v>23</v>
      </c>
      <c r="J729">
        <v>0.1</v>
      </c>
      <c r="K729">
        <v>9000</v>
      </c>
      <c r="L729" s="6">
        <v>45353</v>
      </c>
      <c r="M729" t="str">
        <f t="shared" si="11"/>
        <v>UI UX Design</v>
      </c>
    </row>
    <row r="730" spans="1:13" x14ac:dyDescent="0.3">
      <c r="A730" t="s">
        <v>999</v>
      </c>
      <c r="B730" t="s">
        <v>429</v>
      </c>
      <c r="C730" t="s">
        <v>51</v>
      </c>
      <c r="D730" t="s">
        <v>52</v>
      </c>
      <c r="E730" t="s">
        <v>53</v>
      </c>
      <c r="F730" t="s">
        <v>17</v>
      </c>
      <c r="G730" t="s">
        <v>40</v>
      </c>
      <c r="H730">
        <v>13191</v>
      </c>
      <c r="I730" t="s">
        <v>23</v>
      </c>
      <c r="J730">
        <v>0.1</v>
      </c>
      <c r="K730">
        <v>13000</v>
      </c>
      <c r="L730" s="5" t="s">
        <v>57</v>
      </c>
      <c r="M730" t="str">
        <f t="shared" si="11"/>
        <v>Data Science</v>
      </c>
    </row>
    <row r="731" spans="1:13" x14ac:dyDescent="0.3">
      <c r="A731" t="s">
        <v>1000</v>
      </c>
      <c r="B731" t="s">
        <v>481</v>
      </c>
      <c r="C731" t="s">
        <v>72</v>
      </c>
      <c r="D731" t="s">
        <v>73</v>
      </c>
      <c r="E731" t="s">
        <v>53</v>
      </c>
      <c r="F731" t="s">
        <v>27</v>
      </c>
      <c r="G731" t="s">
        <v>40</v>
      </c>
      <c r="H731">
        <v>10268</v>
      </c>
      <c r="I731" t="s">
        <v>36</v>
      </c>
      <c r="J731">
        <v>0.3</v>
      </c>
      <c r="K731">
        <v>9000</v>
      </c>
      <c r="L731" s="6">
        <v>45506</v>
      </c>
      <c r="M731" t="str">
        <f t="shared" si="11"/>
        <v>UI UX Design</v>
      </c>
    </row>
    <row r="732" spans="1:13" x14ac:dyDescent="0.3">
      <c r="A732" t="s">
        <v>1001</v>
      </c>
      <c r="B732" t="s">
        <v>437</v>
      </c>
      <c r="C732" t="s">
        <v>14</v>
      </c>
      <c r="D732" t="s">
        <v>15</v>
      </c>
      <c r="E732" t="s">
        <v>16</v>
      </c>
      <c r="F732" t="s">
        <v>17</v>
      </c>
      <c r="G732" t="s">
        <v>18</v>
      </c>
      <c r="H732">
        <v>13686</v>
      </c>
      <c r="I732" t="s">
        <v>29</v>
      </c>
      <c r="K732">
        <v>14000</v>
      </c>
      <c r="L732" s="5" t="s">
        <v>69</v>
      </c>
      <c r="M732" t="str">
        <f t="shared" si="11"/>
        <v>Analytics</v>
      </c>
    </row>
    <row r="733" spans="1:13" x14ac:dyDescent="0.3">
      <c r="A733" t="s">
        <v>1002</v>
      </c>
      <c r="B733" t="s">
        <v>301</v>
      </c>
      <c r="C733" t="s">
        <v>51</v>
      </c>
      <c r="D733" t="s">
        <v>52</v>
      </c>
      <c r="E733" t="s">
        <v>16</v>
      </c>
      <c r="F733" t="s">
        <v>44</v>
      </c>
      <c r="G733" t="s">
        <v>28</v>
      </c>
      <c r="H733">
        <v>12596</v>
      </c>
      <c r="K733">
        <v>13000</v>
      </c>
      <c r="L733" s="5" t="s">
        <v>101</v>
      </c>
      <c r="M733" t="str">
        <f t="shared" si="11"/>
        <v>Data Science</v>
      </c>
    </row>
    <row r="734" spans="1:13" x14ac:dyDescent="0.3">
      <c r="A734" t="s">
        <v>1003</v>
      </c>
      <c r="B734" t="s">
        <v>255</v>
      </c>
      <c r="C734" t="s">
        <v>72</v>
      </c>
      <c r="D734" t="s">
        <v>73</v>
      </c>
      <c r="E734" t="s">
        <v>16</v>
      </c>
      <c r="F734" t="s">
        <v>27</v>
      </c>
      <c r="G734" t="s">
        <v>28</v>
      </c>
      <c r="H734">
        <v>10131</v>
      </c>
      <c r="I734" t="s">
        <v>29</v>
      </c>
      <c r="K734">
        <v>9000</v>
      </c>
      <c r="L734" s="5" t="s">
        <v>230</v>
      </c>
      <c r="M734" t="str">
        <f t="shared" si="11"/>
        <v>UI UX Design</v>
      </c>
    </row>
    <row r="735" spans="1:13" x14ac:dyDescent="0.3">
      <c r="A735" t="s">
        <v>1004</v>
      </c>
      <c r="B735" t="s">
        <v>801</v>
      </c>
      <c r="C735" t="s">
        <v>33</v>
      </c>
      <c r="D735" t="s">
        <v>34</v>
      </c>
      <c r="E735" t="s">
        <v>53</v>
      </c>
      <c r="F735" t="s">
        <v>44</v>
      </c>
      <c r="G735" t="s">
        <v>28</v>
      </c>
      <c r="H735">
        <v>17178</v>
      </c>
      <c r="I735" t="s">
        <v>36</v>
      </c>
      <c r="J735">
        <v>0.3</v>
      </c>
      <c r="K735">
        <v>17000</v>
      </c>
      <c r="L735" s="5" t="s">
        <v>30</v>
      </c>
      <c r="M735" t="str">
        <f t="shared" si="11"/>
        <v>Development</v>
      </c>
    </row>
    <row r="736" spans="1:13" x14ac:dyDescent="0.3">
      <c r="A736" t="s">
        <v>1005</v>
      </c>
      <c r="B736" t="s">
        <v>200</v>
      </c>
      <c r="C736" t="s">
        <v>14</v>
      </c>
      <c r="D736" t="s">
        <v>15</v>
      </c>
      <c r="E736" t="s">
        <v>35</v>
      </c>
      <c r="F736" t="s">
        <v>27</v>
      </c>
      <c r="G736" t="s">
        <v>40</v>
      </c>
      <c r="H736">
        <v>12452</v>
      </c>
      <c r="K736">
        <v>14000</v>
      </c>
      <c r="L736" s="6">
        <v>45537</v>
      </c>
      <c r="M736" t="str">
        <f t="shared" si="11"/>
        <v>Analytics</v>
      </c>
    </row>
    <row r="737" spans="1:13" x14ac:dyDescent="0.3">
      <c r="A737" t="s">
        <v>1006</v>
      </c>
      <c r="B737" t="s">
        <v>144</v>
      </c>
      <c r="C737" t="s">
        <v>72</v>
      </c>
      <c r="D737" t="s">
        <v>73</v>
      </c>
      <c r="E737" t="s">
        <v>35</v>
      </c>
      <c r="F737" t="s">
        <v>17</v>
      </c>
      <c r="G737" t="s">
        <v>18</v>
      </c>
      <c r="H737">
        <v>7623</v>
      </c>
      <c r="I737" t="s">
        <v>23</v>
      </c>
      <c r="J737">
        <v>0.1</v>
      </c>
      <c r="K737">
        <v>9000</v>
      </c>
      <c r="L737" s="6">
        <v>45384</v>
      </c>
      <c r="M737" t="str">
        <f t="shared" si="11"/>
        <v>UI UX Design</v>
      </c>
    </row>
    <row r="738" spans="1:13" x14ac:dyDescent="0.3">
      <c r="A738" t="s">
        <v>1007</v>
      </c>
      <c r="B738" t="s">
        <v>276</v>
      </c>
      <c r="C738" t="s">
        <v>14</v>
      </c>
      <c r="D738" t="s">
        <v>15</v>
      </c>
      <c r="E738" t="s">
        <v>53</v>
      </c>
      <c r="F738" t="s">
        <v>17</v>
      </c>
      <c r="G738" t="s">
        <v>18</v>
      </c>
      <c r="H738">
        <v>14929</v>
      </c>
      <c r="K738">
        <v>14000</v>
      </c>
      <c r="L738" s="5" t="s">
        <v>373</v>
      </c>
      <c r="M738" t="str">
        <f t="shared" si="11"/>
        <v>Analytics</v>
      </c>
    </row>
    <row r="739" spans="1:13" x14ac:dyDescent="0.3">
      <c r="A739" t="s">
        <v>1008</v>
      </c>
      <c r="B739" t="s">
        <v>223</v>
      </c>
      <c r="C739" t="s">
        <v>14</v>
      </c>
      <c r="D739" t="s">
        <v>15</v>
      </c>
      <c r="E739" t="s">
        <v>35</v>
      </c>
      <c r="F739" t="s">
        <v>27</v>
      </c>
      <c r="G739" t="s">
        <v>40</v>
      </c>
      <c r="H739">
        <v>12889</v>
      </c>
      <c r="I739" t="s">
        <v>36</v>
      </c>
      <c r="J739">
        <v>0.3</v>
      </c>
      <c r="K739">
        <v>14000</v>
      </c>
      <c r="L739" s="5" t="s">
        <v>30</v>
      </c>
      <c r="M739" t="str">
        <f t="shared" si="11"/>
        <v>Analytics</v>
      </c>
    </row>
    <row r="740" spans="1:13" x14ac:dyDescent="0.3">
      <c r="A740" t="s">
        <v>1009</v>
      </c>
      <c r="B740" t="s">
        <v>479</v>
      </c>
      <c r="C740" t="s">
        <v>72</v>
      </c>
      <c r="D740" t="s">
        <v>73</v>
      </c>
      <c r="E740" t="s">
        <v>53</v>
      </c>
      <c r="F740" t="s">
        <v>17</v>
      </c>
      <c r="G740" t="s">
        <v>28</v>
      </c>
      <c r="H740">
        <v>10241</v>
      </c>
      <c r="I740" t="s">
        <v>23</v>
      </c>
      <c r="J740">
        <v>0.1</v>
      </c>
      <c r="K740">
        <v>9000</v>
      </c>
      <c r="L740" s="5" t="s">
        <v>165</v>
      </c>
      <c r="M740" t="str">
        <f t="shared" si="11"/>
        <v>UI UX Design</v>
      </c>
    </row>
    <row r="741" spans="1:13" x14ac:dyDescent="0.3">
      <c r="A741" t="s">
        <v>1010</v>
      </c>
      <c r="B741" t="s">
        <v>185</v>
      </c>
      <c r="C741" t="s">
        <v>51</v>
      </c>
      <c r="D741" t="s">
        <v>52</v>
      </c>
      <c r="E741" t="s">
        <v>35</v>
      </c>
      <c r="F741" t="s">
        <v>17</v>
      </c>
      <c r="G741" t="s">
        <v>40</v>
      </c>
      <c r="H741">
        <v>11292</v>
      </c>
      <c r="I741" t="s">
        <v>29</v>
      </c>
      <c r="K741">
        <v>13000</v>
      </c>
      <c r="L741" s="5" t="s">
        <v>122</v>
      </c>
      <c r="M741" t="str">
        <f t="shared" si="11"/>
        <v>Data Science</v>
      </c>
    </row>
    <row r="742" spans="1:13" x14ac:dyDescent="0.3">
      <c r="A742" t="s">
        <v>1011</v>
      </c>
      <c r="B742" t="s">
        <v>39</v>
      </c>
      <c r="C742" t="s">
        <v>33</v>
      </c>
      <c r="D742" t="s">
        <v>34</v>
      </c>
      <c r="E742" t="s">
        <v>53</v>
      </c>
      <c r="F742" t="s">
        <v>27</v>
      </c>
      <c r="G742" t="s">
        <v>18</v>
      </c>
      <c r="H742">
        <v>18991</v>
      </c>
      <c r="I742" t="s">
        <v>19</v>
      </c>
      <c r="J742">
        <v>0.2</v>
      </c>
      <c r="K742">
        <v>17000</v>
      </c>
      <c r="L742" s="5" t="s">
        <v>54</v>
      </c>
      <c r="M742" t="str">
        <f t="shared" si="11"/>
        <v>Development</v>
      </c>
    </row>
    <row r="743" spans="1:13" x14ac:dyDescent="0.3">
      <c r="A743" t="s">
        <v>1012</v>
      </c>
      <c r="B743" t="s">
        <v>332</v>
      </c>
      <c r="C743" t="s">
        <v>51</v>
      </c>
      <c r="D743" t="s">
        <v>52</v>
      </c>
      <c r="E743" t="s">
        <v>16</v>
      </c>
      <c r="F743" t="s">
        <v>27</v>
      </c>
      <c r="G743" t="s">
        <v>18</v>
      </c>
      <c r="H743">
        <v>12887</v>
      </c>
      <c r="I743" t="s">
        <v>23</v>
      </c>
      <c r="J743">
        <v>0.1</v>
      </c>
      <c r="K743">
        <v>13000</v>
      </c>
      <c r="L743" s="6">
        <v>45353</v>
      </c>
      <c r="M743" t="str">
        <f t="shared" si="11"/>
        <v>Data Science</v>
      </c>
    </row>
    <row r="744" spans="1:13" x14ac:dyDescent="0.3">
      <c r="A744" t="s">
        <v>1013</v>
      </c>
      <c r="B744" t="s">
        <v>272</v>
      </c>
      <c r="C744" t="s">
        <v>72</v>
      </c>
      <c r="D744" t="s">
        <v>73</v>
      </c>
      <c r="E744" t="s">
        <v>53</v>
      </c>
      <c r="F744" t="s">
        <v>44</v>
      </c>
      <c r="G744" t="s">
        <v>40</v>
      </c>
      <c r="H744">
        <v>10834</v>
      </c>
      <c r="I744" t="s">
        <v>36</v>
      </c>
      <c r="J744">
        <v>0.3</v>
      </c>
      <c r="K744">
        <v>9000</v>
      </c>
      <c r="L744" s="6">
        <v>45597</v>
      </c>
      <c r="M744" t="str">
        <f t="shared" si="11"/>
        <v>UI UX Design</v>
      </c>
    </row>
    <row r="745" spans="1:13" x14ac:dyDescent="0.3">
      <c r="A745" t="s">
        <v>1014</v>
      </c>
      <c r="B745" t="s">
        <v>340</v>
      </c>
      <c r="C745" t="s">
        <v>14</v>
      </c>
      <c r="D745" t="s">
        <v>15</v>
      </c>
      <c r="E745" t="s">
        <v>16</v>
      </c>
      <c r="F745" t="s">
        <v>44</v>
      </c>
      <c r="G745" t="s">
        <v>28</v>
      </c>
      <c r="H745">
        <v>12500</v>
      </c>
      <c r="I745" t="s">
        <v>36</v>
      </c>
      <c r="J745">
        <v>0.3</v>
      </c>
      <c r="K745">
        <v>14000</v>
      </c>
      <c r="L745" s="5" t="s">
        <v>122</v>
      </c>
      <c r="M745" t="str">
        <f t="shared" si="11"/>
        <v>Analytics</v>
      </c>
    </row>
    <row r="746" spans="1:13" x14ac:dyDescent="0.3">
      <c r="A746" t="s">
        <v>1015</v>
      </c>
      <c r="B746" t="s">
        <v>311</v>
      </c>
      <c r="C746" t="s">
        <v>51</v>
      </c>
      <c r="D746" t="s">
        <v>52</v>
      </c>
      <c r="E746" t="s">
        <v>53</v>
      </c>
      <c r="F746" t="s">
        <v>27</v>
      </c>
      <c r="G746" t="s">
        <v>28</v>
      </c>
      <c r="H746">
        <v>11892</v>
      </c>
      <c r="I746" t="s">
        <v>23</v>
      </c>
      <c r="J746">
        <v>0.1</v>
      </c>
      <c r="K746">
        <v>13000</v>
      </c>
      <c r="L746" s="5" t="s">
        <v>109</v>
      </c>
      <c r="M746" t="str">
        <f t="shared" si="11"/>
        <v>Data Science</v>
      </c>
    </row>
    <row r="747" spans="1:13" x14ac:dyDescent="0.3">
      <c r="A747" t="s">
        <v>1016</v>
      </c>
      <c r="B747" t="s">
        <v>105</v>
      </c>
      <c r="C747" t="s">
        <v>33</v>
      </c>
      <c r="D747" t="s">
        <v>34</v>
      </c>
      <c r="E747" t="s">
        <v>35</v>
      </c>
      <c r="F747" t="s">
        <v>27</v>
      </c>
      <c r="G747" t="s">
        <v>40</v>
      </c>
      <c r="H747">
        <v>17394</v>
      </c>
      <c r="I747" t="s">
        <v>23</v>
      </c>
      <c r="J747">
        <v>0.1</v>
      </c>
      <c r="K747">
        <v>17000</v>
      </c>
      <c r="L747" s="5" t="s">
        <v>132</v>
      </c>
      <c r="M747" t="str">
        <f t="shared" si="11"/>
        <v>Development</v>
      </c>
    </row>
    <row r="748" spans="1:13" x14ac:dyDescent="0.3">
      <c r="A748" t="s">
        <v>1017</v>
      </c>
      <c r="B748" t="s">
        <v>328</v>
      </c>
      <c r="C748" t="s">
        <v>14</v>
      </c>
      <c r="D748" t="s">
        <v>15</v>
      </c>
      <c r="E748" t="s">
        <v>35</v>
      </c>
      <c r="F748" t="s">
        <v>44</v>
      </c>
      <c r="G748" t="s">
        <v>28</v>
      </c>
      <c r="H748">
        <v>13946</v>
      </c>
      <c r="I748" t="s">
        <v>29</v>
      </c>
      <c r="K748">
        <v>14000</v>
      </c>
      <c r="L748" s="6">
        <v>45566</v>
      </c>
      <c r="M748" t="str">
        <f t="shared" si="11"/>
        <v>Analytics</v>
      </c>
    </row>
    <row r="749" spans="1:13" x14ac:dyDescent="0.3">
      <c r="A749" t="s">
        <v>1018</v>
      </c>
      <c r="B749" t="s">
        <v>514</v>
      </c>
      <c r="C749" t="s">
        <v>14</v>
      </c>
      <c r="D749" t="s">
        <v>15</v>
      </c>
      <c r="E749" t="s">
        <v>35</v>
      </c>
      <c r="F749" t="s">
        <v>27</v>
      </c>
      <c r="G749" t="s">
        <v>40</v>
      </c>
      <c r="H749">
        <v>12374</v>
      </c>
      <c r="I749" t="s">
        <v>29</v>
      </c>
      <c r="K749">
        <v>14000</v>
      </c>
      <c r="L749" s="5" t="s">
        <v>165</v>
      </c>
      <c r="M749" t="str">
        <f t="shared" si="11"/>
        <v>Analytics</v>
      </c>
    </row>
    <row r="750" spans="1:13" x14ac:dyDescent="0.3">
      <c r="A750" t="s">
        <v>1019</v>
      </c>
      <c r="B750" t="s">
        <v>174</v>
      </c>
      <c r="C750" t="s">
        <v>14</v>
      </c>
      <c r="D750" t="s">
        <v>15</v>
      </c>
      <c r="E750" t="s">
        <v>35</v>
      </c>
      <c r="F750" t="s">
        <v>17</v>
      </c>
      <c r="G750" t="s">
        <v>28</v>
      </c>
      <c r="H750">
        <v>12630</v>
      </c>
      <c r="I750" t="s">
        <v>29</v>
      </c>
      <c r="K750">
        <v>14000</v>
      </c>
      <c r="L750" s="5" t="s">
        <v>158</v>
      </c>
      <c r="M750" t="str">
        <f t="shared" si="11"/>
        <v>Analytics</v>
      </c>
    </row>
    <row r="751" spans="1:13" x14ac:dyDescent="0.3">
      <c r="A751" t="s">
        <v>1020</v>
      </c>
      <c r="B751" t="s">
        <v>879</v>
      </c>
      <c r="C751" t="s">
        <v>72</v>
      </c>
      <c r="D751" t="s">
        <v>73</v>
      </c>
      <c r="E751" t="s">
        <v>35</v>
      </c>
      <c r="F751" t="s">
        <v>17</v>
      </c>
      <c r="G751" t="s">
        <v>28</v>
      </c>
      <c r="H751">
        <v>10229</v>
      </c>
      <c r="I751" t="s">
        <v>36</v>
      </c>
      <c r="J751">
        <v>0.3</v>
      </c>
      <c r="K751">
        <v>9000</v>
      </c>
      <c r="L751" s="5" t="s">
        <v>230</v>
      </c>
      <c r="M751" t="str">
        <f t="shared" si="11"/>
        <v>UI UX Design</v>
      </c>
    </row>
    <row r="752" spans="1:13" x14ac:dyDescent="0.3">
      <c r="A752" t="s">
        <v>1021</v>
      </c>
      <c r="B752" t="s">
        <v>481</v>
      </c>
      <c r="C752" t="s">
        <v>51</v>
      </c>
      <c r="D752" t="s">
        <v>52</v>
      </c>
      <c r="E752" t="s">
        <v>35</v>
      </c>
      <c r="F752" t="s">
        <v>44</v>
      </c>
      <c r="G752" t="s">
        <v>40</v>
      </c>
      <c r="H752">
        <v>12467</v>
      </c>
      <c r="I752" t="s">
        <v>19</v>
      </c>
      <c r="J752">
        <v>0.2</v>
      </c>
      <c r="K752">
        <v>13000</v>
      </c>
      <c r="L752" s="5" t="s">
        <v>170</v>
      </c>
      <c r="M752" t="str">
        <f t="shared" si="11"/>
        <v>Data Science</v>
      </c>
    </row>
    <row r="753" spans="1:13" x14ac:dyDescent="0.3">
      <c r="A753" t="s">
        <v>1022</v>
      </c>
      <c r="B753" t="s">
        <v>1023</v>
      </c>
      <c r="C753" t="s">
        <v>72</v>
      </c>
      <c r="D753" t="s">
        <v>73</v>
      </c>
      <c r="E753" t="s">
        <v>16</v>
      </c>
      <c r="F753" t="s">
        <v>17</v>
      </c>
      <c r="G753" t="s">
        <v>28</v>
      </c>
      <c r="H753">
        <v>8207</v>
      </c>
      <c r="I753" t="s">
        <v>29</v>
      </c>
      <c r="K753">
        <v>9000</v>
      </c>
      <c r="L753" s="5" t="s">
        <v>57</v>
      </c>
      <c r="M753" t="str">
        <f t="shared" si="11"/>
        <v>UI UX Design</v>
      </c>
    </row>
    <row r="754" spans="1:13" x14ac:dyDescent="0.3">
      <c r="A754" t="s">
        <v>1024</v>
      </c>
      <c r="B754" t="s">
        <v>244</v>
      </c>
      <c r="C754" t="s">
        <v>51</v>
      </c>
      <c r="D754" t="s">
        <v>52</v>
      </c>
      <c r="E754" t="s">
        <v>16</v>
      </c>
      <c r="F754" t="s">
        <v>17</v>
      </c>
      <c r="G754" t="s">
        <v>40</v>
      </c>
      <c r="H754">
        <v>13999</v>
      </c>
      <c r="K754">
        <v>13000</v>
      </c>
      <c r="L754" s="5" t="s">
        <v>37</v>
      </c>
      <c r="M754" t="str">
        <f t="shared" si="11"/>
        <v>Data Science</v>
      </c>
    </row>
    <row r="755" spans="1:13" x14ac:dyDescent="0.3">
      <c r="A755" t="s">
        <v>1025</v>
      </c>
      <c r="B755" t="s">
        <v>354</v>
      </c>
      <c r="C755" t="s">
        <v>51</v>
      </c>
      <c r="D755" t="s">
        <v>52</v>
      </c>
      <c r="E755" t="s">
        <v>35</v>
      </c>
      <c r="F755" t="s">
        <v>44</v>
      </c>
      <c r="G755" t="s">
        <v>18</v>
      </c>
      <c r="H755">
        <v>12840</v>
      </c>
      <c r="I755" t="s">
        <v>36</v>
      </c>
      <c r="J755">
        <v>0.3</v>
      </c>
      <c r="K755">
        <v>13000</v>
      </c>
      <c r="L755" s="5" t="s">
        <v>162</v>
      </c>
      <c r="M755" t="str">
        <f t="shared" si="11"/>
        <v>Data Science</v>
      </c>
    </row>
    <row r="756" spans="1:13" x14ac:dyDescent="0.3">
      <c r="A756" t="s">
        <v>1026</v>
      </c>
      <c r="B756" t="s">
        <v>342</v>
      </c>
      <c r="C756" t="s">
        <v>33</v>
      </c>
      <c r="D756" t="s">
        <v>34</v>
      </c>
      <c r="E756" t="s">
        <v>53</v>
      </c>
      <c r="F756" t="s">
        <v>27</v>
      </c>
      <c r="G756" t="s">
        <v>28</v>
      </c>
      <c r="H756">
        <v>17072</v>
      </c>
      <c r="K756">
        <v>17000</v>
      </c>
      <c r="L756" s="5" t="s">
        <v>373</v>
      </c>
      <c r="M756" t="str">
        <f t="shared" si="11"/>
        <v>Development</v>
      </c>
    </row>
    <row r="757" spans="1:13" x14ac:dyDescent="0.3">
      <c r="A757" t="s">
        <v>1027</v>
      </c>
      <c r="B757" t="s">
        <v>593</v>
      </c>
      <c r="C757" t="s">
        <v>33</v>
      </c>
      <c r="D757" t="s">
        <v>34</v>
      </c>
      <c r="E757" t="s">
        <v>16</v>
      </c>
      <c r="F757" t="s">
        <v>27</v>
      </c>
      <c r="G757" t="s">
        <v>40</v>
      </c>
      <c r="H757">
        <v>17953</v>
      </c>
      <c r="I757" t="s">
        <v>23</v>
      </c>
      <c r="J757">
        <v>0.1</v>
      </c>
      <c r="K757">
        <v>17000</v>
      </c>
      <c r="L757" s="6">
        <v>45628</v>
      </c>
      <c r="M757" t="str">
        <f t="shared" si="11"/>
        <v>Development</v>
      </c>
    </row>
    <row r="758" spans="1:13" x14ac:dyDescent="0.3">
      <c r="A758" t="s">
        <v>1028</v>
      </c>
      <c r="B758" t="s">
        <v>124</v>
      </c>
      <c r="C758" t="s">
        <v>72</v>
      </c>
      <c r="D758" t="s">
        <v>73</v>
      </c>
      <c r="E758" t="s">
        <v>35</v>
      </c>
      <c r="F758" t="s">
        <v>44</v>
      </c>
      <c r="G758" t="s">
        <v>28</v>
      </c>
      <c r="H758">
        <v>9037</v>
      </c>
      <c r="I758" t="s">
        <v>29</v>
      </c>
      <c r="K758">
        <v>9000</v>
      </c>
      <c r="L758" s="6">
        <v>45566</v>
      </c>
      <c r="M758" t="str">
        <f t="shared" si="11"/>
        <v>UI UX Design</v>
      </c>
    </row>
    <row r="759" spans="1:13" x14ac:dyDescent="0.3">
      <c r="A759" t="s">
        <v>1029</v>
      </c>
      <c r="B759" t="s">
        <v>324</v>
      </c>
      <c r="C759" t="s">
        <v>33</v>
      </c>
      <c r="D759" t="s">
        <v>34</v>
      </c>
      <c r="E759" t="s">
        <v>53</v>
      </c>
      <c r="F759" t="s">
        <v>44</v>
      </c>
      <c r="G759" t="s">
        <v>40</v>
      </c>
      <c r="H759">
        <v>15452</v>
      </c>
      <c r="I759" t="s">
        <v>23</v>
      </c>
      <c r="J759">
        <v>0.1</v>
      </c>
      <c r="K759">
        <v>17000</v>
      </c>
      <c r="L759" s="6">
        <v>45353</v>
      </c>
      <c r="M759" t="str">
        <f t="shared" si="11"/>
        <v>Development</v>
      </c>
    </row>
    <row r="760" spans="1:13" x14ac:dyDescent="0.3">
      <c r="A760" t="s">
        <v>1030</v>
      </c>
      <c r="B760" t="s">
        <v>13</v>
      </c>
      <c r="C760" t="s">
        <v>14</v>
      </c>
      <c r="D760" t="s">
        <v>15</v>
      </c>
      <c r="E760" t="s">
        <v>35</v>
      </c>
      <c r="F760" t="s">
        <v>27</v>
      </c>
      <c r="G760" t="s">
        <v>18</v>
      </c>
      <c r="H760">
        <v>12827</v>
      </c>
      <c r="I760" t="s">
        <v>23</v>
      </c>
      <c r="J760">
        <v>0.1</v>
      </c>
      <c r="K760">
        <v>14000</v>
      </c>
      <c r="L760" s="6">
        <v>45293</v>
      </c>
      <c r="M760" t="str">
        <f t="shared" si="11"/>
        <v>Analytics</v>
      </c>
    </row>
    <row r="761" spans="1:13" x14ac:dyDescent="0.3">
      <c r="A761" t="s">
        <v>1031</v>
      </c>
      <c r="B761" t="s">
        <v>262</v>
      </c>
      <c r="C761" t="s">
        <v>14</v>
      </c>
      <c r="D761" t="s">
        <v>15</v>
      </c>
      <c r="E761" t="s">
        <v>16</v>
      </c>
      <c r="F761" t="s">
        <v>44</v>
      </c>
      <c r="G761" t="s">
        <v>40</v>
      </c>
      <c r="H761">
        <v>14694</v>
      </c>
      <c r="K761">
        <v>14000</v>
      </c>
      <c r="L761" s="6">
        <v>45353</v>
      </c>
      <c r="M761" t="str">
        <f t="shared" si="11"/>
        <v>Analytics</v>
      </c>
    </row>
    <row r="762" spans="1:13" x14ac:dyDescent="0.3">
      <c r="A762" t="s">
        <v>1032</v>
      </c>
      <c r="B762" t="s">
        <v>266</v>
      </c>
      <c r="C762" t="s">
        <v>33</v>
      </c>
      <c r="D762" t="s">
        <v>34</v>
      </c>
      <c r="E762" t="s">
        <v>35</v>
      </c>
      <c r="F762" t="s">
        <v>17</v>
      </c>
      <c r="G762" t="s">
        <v>18</v>
      </c>
      <c r="H762">
        <v>17481</v>
      </c>
      <c r="I762" t="s">
        <v>23</v>
      </c>
      <c r="J762">
        <v>0.1</v>
      </c>
      <c r="K762">
        <v>17000</v>
      </c>
      <c r="L762" s="6">
        <v>45292</v>
      </c>
      <c r="M762" t="str">
        <f t="shared" si="11"/>
        <v>Development</v>
      </c>
    </row>
    <row r="763" spans="1:13" x14ac:dyDescent="0.3">
      <c r="A763" t="s">
        <v>1033</v>
      </c>
      <c r="B763" t="s">
        <v>589</v>
      </c>
      <c r="C763" t="s">
        <v>72</v>
      </c>
      <c r="D763" t="s">
        <v>73</v>
      </c>
      <c r="E763" t="s">
        <v>35</v>
      </c>
      <c r="F763" t="s">
        <v>17</v>
      </c>
      <c r="G763" t="s">
        <v>28</v>
      </c>
      <c r="H763">
        <v>7248</v>
      </c>
      <c r="I763" t="s">
        <v>36</v>
      </c>
      <c r="J763">
        <v>0.3</v>
      </c>
      <c r="K763">
        <v>9000</v>
      </c>
      <c r="L763" s="6">
        <v>45414</v>
      </c>
      <c r="M763" t="str">
        <f t="shared" si="11"/>
        <v>UI UX Design</v>
      </c>
    </row>
    <row r="764" spans="1:13" x14ac:dyDescent="0.3">
      <c r="A764" t="s">
        <v>1034</v>
      </c>
      <c r="B764" t="s">
        <v>148</v>
      </c>
      <c r="C764" t="s">
        <v>33</v>
      </c>
      <c r="D764" t="s">
        <v>34</v>
      </c>
      <c r="E764" t="s">
        <v>16</v>
      </c>
      <c r="F764" t="s">
        <v>27</v>
      </c>
      <c r="G764" t="s">
        <v>28</v>
      </c>
      <c r="H764">
        <v>16088</v>
      </c>
      <c r="I764" t="s">
        <v>29</v>
      </c>
      <c r="K764">
        <v>17000</v>
      </c>
      <c r="L764" s="6">
        <v>45352</v>
      </c>
      <c r="M764" t="str">
        <f t="shared" si="11"/>
        <v>Development</v>
      </c>
    </row>
    <row r="765" spans="1:13" x14ac:dyDescent="0.3">
      <c r="A765" t="s">
        <v>1035</v>
      </c>
      <c r="B765" t="s">
        <v>1036</v>
      </c>
      <c r="C765" t="s">
        <v>33</v>
      </c>
      <c r="D765" t="s">
        <v>34</v>
      </c>
      <c r="E765" t="s">
        <v>35</v>
      </c>
      <c r="F765" t="s">
        <v>27</v>
      </c>
      <c r="G765" t="s">
        <v>28</v>
      </c>
      <c r="H765">
        <v>15397</v>
      </c>
      <c r="I765" t="s">
        <v>23</v>
      </c>
      <c r="J765">
        <v>0.1</v>
      </c>
      <c r="K765">
        <v>17000</v>
      </c>
      <c r="L765" s="5" t="s">
        <v>373</v>
      </c>
      <c r="M765" t="str">
        <f t="shared" si="11"/>
        <v>Development</v>
      </c>
    </row>
    <row r="766" spans="1:13" x14ac:dyDescent="0.3">
      <c r="A766" t="s">
        <v>1037</v>
      </c>
      <c r="B766" t="s">
        <v>26</v>
      </c>
      <c r="C766" t="s">
        <v>72</v>
      </c>
      <c r="D766" t="s">
        <v>73</v>
      </c>
      <c r="E766" t="s">
        <v>35</v>
      </c>
      <c r="F766" t="s">
        <v>27</v>
      </c>
      <c r="G766" t="s">
        <v>28</v>
      </c>
      <c r="H766">
        <v>9690</v>
      </c>
      <c r="I766" t="s">
        <v>19</v>
      </c>
      <c r="J766">
        <v>0.2</v>
      </c>
      <c r="K766">
        <v>9000</v>
      </c>
      <c r="L766" s="6">
        <v>45445</v>
      </c>
      <c r="M766" t="str">
        <f t="shared" si="11"/>
        <v>UI UX Design</v>
      </c>
    </row>
    <row r="767" spans="1:13" x14ac:dyDescent="0.3">
      <c r="A767" t="s">
        <v>1038</v>
      </c>
      <c r="B767" t="s">
        <v>458</v>
      </c>
      <c r="C767" t="s">
        <v>72</v>
      </c>
      <c r="D767" t="s">
        <v>73</v>
      </c>
      <c r="E767" t="s">
        <v>16</v>
      </c>
      <c r="F767" t="s">
        <v>27</v>
      </c>
      <c r="G767" t="s">
        <v>28</v>
      </c>
      <c r="H767">
        <v>9361</v>
      </c>
      <c r="I767" t="s">
        <v>36</v>
      </c>
      <c r="J767">
        <v>0.3</v>
      </c>
      <c r="K767">
        <v>9000</v>
      </c>
      <c r="L767" s="5" t="s">
        <v>106</v>
      </c>
      <c r="M767" t="str">
        <f t="shared" si="11"/>
        <v>UI UX Design</v>
      </c>
    </row>
    <row r="768" spans="1:13" x14ac:dyDescent="0.3">
      <c r="A768" t="s">
        <v>1039</v>
      </c>
      <c r="B768" t="s">
        <v>519</v>
      </c>
      <c r="C768" t="s">
        <v>72</v>
      </c>
      <c r="D768" t="s">
        <v>73</v>
      </c>
      <c r="E768" t="s">
        <v>35</v>
      </c>
      <c r="F768" t="s">
        <v>27</v>
      </c>
      <c r="G768" t="s">
        <v>18</v>
      </c>
      <c r="H768">
        <v>9252</v>
      </c>
      <c r="K768">
        <v>9000</v>
      </c>
      <c r="L768" s="6">
        <v>45324</v>
      </c>
      <c r="M768" t="str">
        <f t="shared" si="11"/>
        <v>UI UX Design</v>
      </c>
    </row>
    <row r="769" spans="1:13" x14ac:dyDescent="0.3">
      <c r="A769" t="s">
        <v>1040</v>
      </c>
      <c r="B769" t="s">
        <v>176</v>
      </c>
      <c r="C769" t="s">
        <v>51</v>
      </c>
      <c r="D769" t="s">
        <v>52</v>
      </c>
      <c r="E769" t="s">
        <v>16</v>
      </c>
      <c r="F769" t="s">
        <v>44</v>
      </c>
      <c r="G769" t="s">
        <v>40</v>
      </c>
      <c r="H769">
        <v>14823</v>
      </c>
      <c r="I769" t="s">
        <v>36</v>
      </c>
      <c r="J769">
        <v>0.3</v>
      </c>
      <c r="K769">
        <v>13000</v>
      </c>
      <c r="L769" s="5" t="s">
        <v>211</v>
      </c>
      <c r="M769" t="str">
        <f t="shared" si="11"/>
        <v>Data Science</v>
      </c>
    </row>
    <row r="770" spans="1:13" x14ac:dyDescent="0.3">
      <c r="A770" t="s">
        <v>1041</v>
      </c>
      <c r="B770" t="s">
        <v>336</v>
      </c>
      <c r="C770" t="s">
        <v>33</v>
      </c>
      <c r="D770" t="s">
        <v>34</v>
      </c>
      <c r="E770" t="s">
        <v>53</v>
      </c>
      <c r="F770" t="s">
        <v>17</v>
      </c>
      <c r="G770" t="s">
        <v>28</v>
      </c>
      <c r="H770">
        <v>16763</v>
      </c>
      <c r="I770" t="s">
        <v>36</v>
      </c>
      <c r="J770">
        <v>0.3</v>
      </c>
      <c r="K770">
        <v>17000</v>
      </c>
      <c r="L770" s="6">
        <v>45506</v>
      </c>
      <c r="M770" t="str">
        <f t="shared" si="11"/>
        <v>Development</v>
      </c>
    </row>
    <row r="771" spans="1:13" x14ac:dyDescent="0.3">
      <c r="A771" t="s">
        <v>1042</v>
      </c>
      <c r="B771" t="s">
        <v>66</v>
      </c>
      <c r="C771" t="s">
        <v>51</v>
      </c>
      <c r="D771" t="s">
        <v>52</v>
      </c>
      <c r="E771" t="s">
        <v>53</v>
      </c>
      <c r="F771" t="s">
        <v>44</v>
      </c>
      <c r="G771" t="s">
        <v>28</v>
      </c>
      <c r="H771">
        <v>12040</v>
      </c>
      <c r="I771" t="s">
        <v>36</v>
      </c>
      <c r="J771">
        <v>0.3</v>
      </c>
      <c r="K771">
        <v>13000</v>
      </c>
      <c r="L771" s="5" t="s">
        <v>96</v>
      </c>
      <c r="M771" t="str">
        <f t="shared" ref="M771:M834" si="12">IF(D771="Data Analytics","Analytics",IF(D771="Full Stack Dev","Development",IF(D771="Data Science","Data Science",IF(D771="UI UX Design","UI UX Design",""))))</f>
        <v>Data Science</v>
      </c>
    </row>
    <row r="772" spans="1:13" x14ac:dyDescent="0.3">
      <c r="A772" t="s">
        <v>1043</v>
      </c>
      <c r="B772" t="s">
        <v>61</v>
      </c>
      <c r="C772" t="s">
        <v>14</v>
      </c>
      <c r="D772" t="s">
        <v>15</v>
      </c>
      <c r="E772" t="s">
        <v>16</v>
      </c>
      <c r="F772" t="s">
        <v>27</v>
      </c>
      <c r="G772" t="s">
        <v>40</v>
      </c>
      <c r="H772">
        <v>14440</v>
      </c>
      <c r="I772" t="s">
        <v>23</v>
      </c>
      <c r="J772">
        <v>0.1</v>
      </c>
      <c r="K772">
        <v>14000</v>
      </c>
      <c r="L772" s="6">
        <v>45353</v>
      </c>
      <c r="M772" t="str">
        <f t="shared" si="12"/>
        <v>Analytics</v>
      </c>
    </row>
    <row r="773" spans="1:13" x14ac:dyDescent="0.3">
      <c r="A773" t="s">
        <v>1044</v>
      </c>
      <c r="B773" t="s">
        <v>289</v>
      </c>
      <c r="C773" t="s">
        <v>14</v>
      </c>
      <c r="D773" t="s">
        <v>15</v>
      </c>
      <c r="E773" t="s">
        <v>53</v>
      </c>
      <c r="F773" t="s">
        <v>27</v>
      </c>
      <c r="G773" t="s">
        <v>18</v>
      </c>
      <c r="H773">
        <v>15505</v>
      </c>
      <c r="I773" t="s">
        <v>36</v>
      </c>
      <c r="J773">
        <v>0.3</v>
      </c>
      <c r="K773">
        <v>14000</v>
      </c>
      <c r="L773" s="6">
        <v>45323</v>
      </c>
      <c r="M773" t="str">
        <f t="shared" si="12"/>
        <v>Analytics</v>
      </c>
    </row>
    <row r="774" spans="1:13" x14ac:dyDescent="0.3">
      <c r="A774" t="s">
        <v>1045</v>
      </c>
      <c r="B774" t="s">
        <v>164</v>
      </c>
      <c r="C774" t="s">
        <v>33</v>
      </c>
      <c r="D774" t="s">
        <v>34</v>
      </c>
      <c r="E774" t="s">
        <v>16</v>
      </c>
      <c r="F774" t="s">
        <v>44</v>
      </c>
      <c r="G774" t="s">
        <v>28</v>
      </c>
      <c r="H774">
        <v>17337</v>
      </c>
      <c r="I774" t="s">
        <v>29</v>
      </c>
      <c r="K774">
        <v>17000</v>
      </c>
      <c r="L774" s="6">
        <v>45566</v>
      </c>
      <c r="M774" t="str">
        <f t="shared" si="12"/>
        <v>Development</v>
      </c>
    </row>
    <row r="775" spans="1:13" x14ac:dyDescent="0.3">
      <c r="A775" t="s">
        <v>1046</v>
      </c>
      <c r="B775" t="s">
        <v>50</v>
      </c>
      <c r="C775" t="s">
        <v>72</v>
      </c>
      <c r="D775" t="s">
        <v>73</v>
      </c>
      <c r="E775" t="s">
        <v>53</v>
      </c>
      <c r="F775" t="s">
        <v>27</v>
      </c>
      <c r="G775" t="s">
        <v>18</v>
      </c>
      <c r="H775">
        <v>8085</v>
      </c>
      <c r="I775" t="s">
        <v>36</v>
      </c>
      <c r="J775">
        <v>0.3</v>
      </c>
      <c r="K775">
        <v>9000</v>
      </c>
      <c r="L775" s="5" t="s">
        <v>188</v>
      </c>
      <c r="M775" t="str">
        <f t="shared" si="12"/>
        <v>UI UX Design</v>
      </c>
    </row>
    <row r="776" spans="1:13" x14ac:dyDescent="0.3">
      <c r="A776" t="s">
        <v>1047</v>
      </c>
      <c r="B776" t="s">
        <v>555</v>
      </c>
      <c r="C776" t="s">
        <v>51</v>
      </c>
      <c r="D776" t="s">
        <v>52</v>
      </c>
      <c r="E776" t="s">
        <v>53</v>
      </c>
      <c r="F776" t="s">
        <v>17</v>
      </c>
      <c r="G776" t="s">
        <v>18</v>
      </c>
      <c r="H776">
        <v>13336</v>
      </c>
      <c r="K776">
        <v>13000</v>
      </c>
      <c r="L776" s="6">
        <v>45445</v>
      </c>
      <c r="M776" t="str">
        <f t="shared" si="12"/>
        <v>Data Science</v>
      </c>
    </row>
    <row r="777" spans="1:13" x14ac:dyDescent="0.3">
      <c r="A777" t="s">
        <v>1048</v>
      </c>
      <c r="B777" t="s">
        <v>589</v>
      </c>
      <c r="C777" t="s">
        <v>14</v>
      </c>
      <c r="D777" t="s">
        <v>15</v>
      </c>
      <c r="E777" t="s">
        <v>16</v>
      </c>
      <c r="F777" t="s">
        <v>17</v>
      </c>
      <c r="G777" t="s">
        <v>40</v>
      </c>
      <c r="H777">
        <v>12708</v>
      </c>
      <c r="K777">
        <v>14000</v>
      </c>
      <c r="L777" s="5" t="s">
        <v>162</v>
      </c>
      <c r="M777" t="str">
        <f t="shared" si="12"/>
        <v>Analytics</v>
      </c>
    </row>
    <row r="778" spans="1:13" x14ac:dyDescent="0.3">
      <c r="A778" t="s">
        <v>1049</v>
      </c>
      <c r="B778" t="s">
        <v>293</v>
      </c>
      <c r="C778" t="s">
        <v>14</v>
      </c>
      <c r="D778" t="s">
        <v>15</v>
      </c>
      <c r="E778" t="s">
        <v>16</v>
      </c>
      <c r="F778" t="s">
        <v>44</v>
      </c>
      <c r="G778" t="s">
        <v>40</v>
      </c>
      <c r="H778">
        <v>12153</v>
      </c>
      <c r="I778" t="s">
        <v>29</v>
      </c>
      <c r="K778">
        <v>14000</v>
      </c>
      <c r="L778" s="5" t="s">
        <v>54</v>
      </c>
      <c r="M778" t="str">
        <f t="shared" si="12"/>
        <v>Analytics</v>
      </c>
    </row>
    <row r="779" spans="1:13" x14ac:dyDescent="0.3">
      <c r="A779" t="s">
        <v>1050</v>
      </c>
      <c r="B779" t="s">
        <v>232</v>
      </c>
      <c r="C779" t="s">
        <v>14</v>
      </c>
      <c r="D779" t="s">
        <v>15</v>
      </c>
      <c r="E779" t="s">
        <v>53</v>
      </c>
      <c r="F779" t="s">
        <v>17</v>
      </c>
      <c r="G779" t="s">
        <v>40</v>
      </c>
      <c r="H779">
        <v>13706</v>
      </c>
      <c r="I779" t="s">
        <v>23</v>
      </c>
      <c r="J779">
        <v>0.1</v>
      </c>
      <c r="K779">
        <v>14000</v>
      </c>
      <c r="L779" s="5" t="s">
        <v>78</v>
      </c>
      <c r="M779" t="str">
        <f t="shared" si="12"/>
        <v>Analytics</v>
      </c>
    </row>
    <row r="780" spans="1:13" x14ac:dyDescent="0.3">
      <c r="A780" t="s">
        <v>1051</v>
      </c>
      <c r="B780" t="s">
        <v>328</v>
      </c>
      <c r="C780" t="s">
        <v>14</v>
      </c>
      <c r="D780" t="s">
        <v>15</v>
      </c>
      <c r="E780" t="s">
        <v>16</v>
      </c>
      <c r="F780" t="s">
        <v>44</v>
      </c>
      <c r="G780" t="s">
        <v>40</v>
      </c>
      <c r="H780">
        <v>12221</v>
      </c>
      <c r="I780" t="s">
        <v>36</v>
      </c>
      <c r="J780">
        <v>0.3</v>
      </c>
      <c r="K780">
        <v>14000</v>
      </c>
      <c r="L780" s="6">
        <v>45353</v>
      </c>
      <c r="M780" t="str">
        <f t="shared" si="12"/>
        <v>Analytics</v>
      </c>
    </row>
    <row r="781" spans="1:13" x14ac:dyDescent="0.3">
      <c r="A781" t="s">
        <v>1052</v>
      </c>
      <c r="B781" t="s">
        <v>146</v>
      </c>
      <c r="C781" t="s">
        <v>51</v>
      </c>
      <c r="D781" t="s">
        <v>52</v>
      </c>
      <c r="E781" t="s">
        <v>53</v>
      </c>
      <c r="F781" t="s">
        <v>44</v>
      </c>
      <c r="G781" t="s">
        <v>28</v>
      </c>
      <c r="H781">
        <v>11904</v>
      </c>
      <c r="I781" t="s">
        <v>19</v>
      </c>
      <c r="J781">
        <v>0.2</v>
      </c>
      <c r="K781">
        <v>13000</v>
      </c>
      <c r="L781" s="6">
        <v>45383</v>
      </c>
      <c r="M781" t="str">
        <f t="shared" si="12"/>
        <v>Data Science</v>
      </c>
    </row>
    <row r="782" spans="1:13" x14ac:dyDescent="0.3">
      <c r="A782" t="s">
        <v>1053</v>
      </c>
      <c r="B782" t="s">
        <v>340</v>
      </c>
      <c r="C782" t="s">
        <v>72</v>
      </c>
      <c r="D782" t="s">
        <v>73</v>
      </c>
      <c r="E782" t="s">
        <v>53</v>
      </c>
      <c r="F782" t="s">
        <v>44</v>
      </c>
      <c r="G782" t="s">
        <v>28</v>
      </c>
      <c r="H782">
        <v>9067</v>
      </c>
      <c r="I782" t="s">
        <v>23</v>
      </c>
      <c r="J782">
        <v>0.1</v>
      </c>
      <c r="K782">
        <v>9000</v>
      </c>
      <c r="L782" s="5" t="s">
        <v>101</v>
      </c>
      <c r="M782" t="str">
        <f t="shared" si="12"/>
        <v>UI UX Design</v>
      </c>
    </row>
    <row r="783" spans="1:13" x14ac:dyDescent="0.3">
      <c r="A783" t="s">
        <v>1054</v>
      </c>
      <c r="B783" t="s">
        <v>471</v>
      </c>
      <c r="C783" t="s">
        <v>72</v>
      </c>
      <c r="D783" t="s">
        <v>73</v>
      </c>
      <c r="E783" t="s">
        <v>35</v>
      </c>
      <c r="F783" t="s">
        <v>27</v>
      </c>
      <c r="G783" t="s">
        <v>40</v>
      </c>
      <c r="H783">
        <v>7338</v>
      </c>
      <c r="K783">
        <v>9000</v>
      </c>
      <c r="L783" s="6">
        <v>45445</v>
      </c>
      <c r="M783" t="str">
        <f t="shared" si="12"/>
        <v>UI UX Design</v>
      </c>
    </row>
    <row r="784" spans="1:13" x14ac:dyDescent="0.3">
      <c r="A784" t="s">
        <v>1055</v>
      </c>
      <c r="B784" t="s">
        <v>500</v>
      </c>
      <c r="C784" t="s">
        <v>72</v>
      </c>
      <c r="D784" t="s">
        <v>73</v>
      </c>
      <c r="E784" t="s">
        <v>53</v>
      </c>
      <c r="F784" t="s">
        <v>27</v>
      </c>
      <c r="G784" t="s">
        <v>40</v>
      </c>
      <c r="H784">
        <v>9055</v>
      </c>
      <c r="K784">
        <v>9000</v>
      </c>
      <c r="L784" s="5" t="s">
        <v>326</v>
      </c>
      <c r="M784" t="str">
        <f t="shared" si="12"/>
        <v>UI UX Design</v>
      </c>
    </row>
    <row r="785" spans="1:13" x14ac:dyDescent="0.3">
      <c r="A785" t="s">
        <v>1056</v>
      </c>
      <c r="B785" t="s">
        <v>179</v>
      </c>
      <c r="C785" t="s">
        <v>51</v>
      </c>
      <c r="D785" t="s">
        <v>52</v>
      </c>
      <c r="E785" t="s">
        <v>53</v>
      </c>
      <c r="F785" t="s">
        <v>44</v>
      </c>
      <c r="G785" t="s">
        <v>18</v>
      </c>
      <c r="H785">
        <v>12998</v>
      </c>
      <c r="K785">
        <v>13000</v>
      </c>
      <c r="L785" s="6">
        <v>45598</v>
      </c>
      <c r="M785" t="str">
        <f t="shared" si="12"/>
        <v>Data Science</v>
      </c>
    </row>
    <row r="786" spans="1:13" x14ac:dyDescent="0.3">
      <c r="A786" t="s">
        <v>1057</v>
      </c>
      <c r="B786" t="s">
        <v>555</v>
      </c>
      <c r="C786" t="s">
        <v>51</v>
      </c>
      <c r="D786" t="s">
        <v>52</v>
      </c>
      <c r="E786" t="s">
        <v>35</v>
      </c>
      <c r="F786" t="s">
        <v>27</v>
      </c>
      <c r="G786" t="s">
        <v>40</v>
      </c>
      <c r="H786">
        <v>14181</v>
      </c>
      <c r="K786">
        <v>13000</v>
      </c>
      <c r="L786" s="5" t="s">
        <v>129</v>
      </c>
      <c r="M786" t="str">
        <f t="shared" si="12"/>
        <v>Data Science</v>
      </c>
    </row>
    <row r="787" spans="1:13" x14ac:dyDescent="0.3">
      <c r="A787" t="s">
        <v>1058</v>
      </c>
      <c r="B787" t="s">
        <v>190</v>
      </c>
      <c r="C787" t="s">
        <v>14</v>
      </c>
      <c r="D787" t="s">
        <v>15</v>
      </c>
      <c r="E787" t="s">
        <v>35</v>
      </c>
      <c r="F787" t="s">
        <v>44</v>
      </c>
      <c r="G787" t="s">
        <v>40</v>
      </c>
      <c r="H787">
        <v>13734</v>
      </c>
      <c r="I787" t="s">
        <v>36</v>
      </c>
      <c r="J787">
        <v>0.3</v>
      </c>
      <c r="K787">
        <v>14000</v>
      </c>
      <c r="L787" s="5" t="s">
        <v>153</v>
      </c>
      <c r="M787" t="str">
        <f t="shared" si="12"/>
        <v>Analytics</v>
      </c>
    </row>
    <row r="788" spans="1:13" x14ac:dyDescent="0.3">
      <c r="A788" t="s">
        <v>1059</v>
      </c>
      <c r="B788" t="s">
        <v>427</v>
      </c>
      <c r="C788" t="s">
        <v>33</v>
      </c>
      <c r="D788" t="s">
        <v>34</v>
      </c>
      <c r="E788" t="s">
        <v>16</v>
      </c>
      <c r="F788" t="s">
        <v>44</v>
      </c>
      <c r="G788" t="s">
        <v>18</v>
      </c>
      <c r="H788">
        <v>18152</v>
      </c>
      <c r="I788" t="s">
        <v>36</v>
      </c>
      <c r="J788">
        <v>0.3</v>
      </c>
      <c r="K788">
        <v>17000</v>
      </c>
      <c r="L788" s="6">
        <v>45597</v>
      </c>
      <c r="M788" t="str">
        <f t="shared" si="12"/>
        <v>Development</v>
      </c>
    </row>
    <row r="789" spans="1:13" x14ac:dyDescent="0.3">
      <c r="A789" t="s">
        <v>1060</v>
      </c>
      <c r="B789" t="s">
        <v>43</v>
      </c>
      <c r="C789" t="s">
        <v>72</v>
      </c>
      <c r="D789" t="s">
        <v>73</v>
      </c>
      <c r="E789" t="s">
        <v>16</v>
      </c>
      <c r="F789" t="s">
        <v>27</v>
      </c>
      <c r="G789" t="s">
        <v>40</v>
      </c>
      <c r="H789">
        <v>7183</v>
      </c>
      <c r="I789" t="s">
        <v>19</v>
      </c>
      <c r="J789">
        <v>0.2</v>
      </c>
      <c r="K789">
        <v>9000</v>
      </c>
      <c r="L789" s="5" t="s">
        <v>85</v>
      </c>
      <c r="M789" t="str">
        <f t="shared" si="12"/>
        <v>UI UX Design</v>
      </c>
    </row>
    <row r="790" spans="1:13" x14ac:dyDescent="0.3">
      <c r="A790" t="s">
        <v>1061</v>
      </c>
      <c r="B790" t="s">
        <v>352</v>
      </c>
      <c r="C790" t="s">
        <v>51</v>
      </c>
      <c r="D790" t="s">
        <v>52</v>
      </c>
      <c r="E790" t="s">
        <v>16</v>
      </c>
      <c r="F790" t="s">
        <v>27</v>
      </c>
      <c r="G790" t="s">
        <v>18</v>
      </c>
      <c r="H790">
        <v>14029</v>
      </c>
      <c r="I790" t="s">
        <v>23</v>
      </c>
      <c r="J790">
        <v>0.1</v>
      </c>
      <c r="K790">
        <v>13000</v>
      </c>
      <c r="L790" s="5" t="s">
        <v>109</v>
      </c>
      <c r="M790" t="str">
        <f t="shared" si="12"/>
        <v>Data Science</v>
      </c>
    </row>
    <row r="791" spans="1:13" x14ac:dyDescent="0.3">
      <c r="A791" t="s">
        <v>1062</v>
      </c>
      <c r="B791" t="s">
        <v>409</v>
      </c>
      <c r="C791" t="s">
        <v>33</v>
      </c>
      <c r="D791" t="s">
        <v>34</v>
      </c>
      <c r="E791" t="s">
        <v>35</v>
      </c>
      <c r="F791" t="s">
        <v>17</v>
      </c>
      <c r="G791" t="s">
        <v>28</v>
      </c>
      <c r="H791">
        <v>18294</v>
      </c>
      <c r="I791" t="s">
        <v>23</v>
      </c>
      <c r="J791">
        <v>0.1</v>
      </c>
      <c r="K791">
        <v>17000</v>
      </c>
      <c r="L791" s="5" t="s">
        <v>208</v>
      </c>
      <c r="M791" t="str">
        <f t="shared" si="12"/>
        <v>Development</v>
      </c>
    </row>
    <row r="792" spans="1:13" x14ac:dyDescent="0.3">
      <c r="A792" t="s">
        <v>1063</v>
      </c>
      <c r="B792" t="s">
        <v>264</v>
      </c>
      <c r="C792" t="s">
        <v>14</v>
      </c>
      <c r="D792" t="s">
        <v>15</v>
      </c>
      <c r="E792" t="s">
        <v>53</v>
      </c>
      <c r="F792" t="s">
        <v>27</v>
      </c>
      <c r="G792" t="s">
        <v>28</v>
      </c>
      <c r="H792">
        <v>14203</v>
      </c>
      <c r="I792" t="s">
        <v>19</v>
      </c>
      <c r="J792">
        <v>0.2</v>
      </c>
      <c r="K792">
        <v>14000</v>
      </c>
      <c r="L792" s="5" t="s">
        <v>24</v>
      </c>
      <c r="M792" t="str">
        <f t="shared" si="12"/>
        <v>Analytics</v>
      </c>
    </row>
    <row r="793" spans="1:13" x14ac:dyDescent="0.3">
      <c r="A793" t="s">
        <v>1064</v>
      </c>
      <c r="B793" t="s">
        <v>196</v>
      </c>
      <c r="C793" t="s">
        <v>33</v>
      </c>
      <c r="D793" t="s">
        <v>34</v>
      </c>
      <c r="E793" t="s">
        <v>16</v>
      </c>
      <c r="F793" t="s">
        <v>17</v>
      </c>
      <c r="G793" t="s">
        <v>28</v>
      </c>
      <c r="H793">
        <v>17989</v>
      </c>
      <c r="I793" t="s">
        <v>19</v>
      </c>
      <c r="J793">
        <v>0.2</v>
      </c>
      <c r="K793">
        <v>17000</v>
      </c>
      <c r="L793" s="5" t="s">
        <v>57</v>
      </c>
      <c r="M793" t="str">
        <f t="shared" si="12"/>
        <v>Development</v>
      </c>
    </row>
    <row r="794" spans="1:13" x14ac:dyDescent="0.3">
      <c r="A794" t="s">
        <v>1065</v>
      </c>
      <c r="B794" t="s">
        <v>801</v>
      </c>
      <c r="C794" t="s">
        <v>14</v>
      </c>
      <c r="D794" t="s">
        <v>15</v>
      </c>
      <c r="E794" t="s">
        <v>53</v>
      </c>
      <c r="F794" t="s">
        <v>44</v>
      </c>
      <c r="G794" t="s">
        <v>28</v>
      </c>
      <c r="H794">
        <v>14157</v>
      </c>
      <c r="I794" t="s">
        <v>23</v>
      </c>
      <c r="J794">
        <v>0.1</v>
      </c>
      <c r="K794">
        <v>14000</v>
      </c>
      <c r="L794" s="5" t="s">
        <v>170</v>
      </c>
      <c r="M794" t="str">
        <f t="shared" si="12"/>
        <v>Analytics</v>
      </c>
    </row>
    <row r="795" spans="1:13" x14ac:dyDescent="0.3">
      <c r="A795" t="s">
        <v>1066</v>
      </c>
      <c r="B795" t="s">
        <v>593</v>
      </c>
      <c r="C795" t="s">
        <v>33</v>
      </c>
      <c r="D795" t="s">
        <v>34</v>
      </c>
      <c r="E795" t="s">
        <v>35</v>
      </c>
      <c r="F795" t="s">
        <v>44</v>
      </c>
      <c r="G795" t="s">
        <v>28</v>
      </c>
      <c r="H795">
        <v>16111</v>
      </c>
      <c r="I795" t="s">
        <v>23</v>
      </c>
      <c r="J795">
        <v>0.1</v>
      </c>
      <c r="K795">
        <v>17000</v>
      </c>
      <c r="L795" s="5" t="s">
        <v>192</v>
      </c>
      <c r="M795" t="str">
        <f t="shared" si="12"/>
        <v>Development</v>
      </c>
    </row>
    <row r="796" spans="1:13" x14ac:dyDescent="0.3">
      <c r="A796" t="s">
        <v>1067</v>
      </c>
      <c r="B796" t="s">
        <v>1068</v>
      </c>
      <c r="C796" t="s">
        <v>14</v>
      </c>
      <c r="D796" t="s">
        <v>15</v>
      </c>
      <c r="E796" t="s">
        <v>53</v>
      </c>
      <c r="F796" t="s">
        <v>44</v>
      </c>
      <c r="G796" t="s">
        <v>40</v>
      </c>
      <c r="H796">
        <v>14715</v>
      </c>
      <c r="I796" t="s">
        <v>36</v>
      </c>
      <c r="J796">
        <v>0.3</v>
      </c>
      <c r="K796">
        <v>14000</v>
      </c>
      <c r="L796" s="5" t="s">
        <v>78</v>
      </c>
      <c r="M796" t="str">
        <f t="shared" si="12"/>
        <v>Analytics</v>
      </c>
    </row>
    <row r="797" spans="1:13" x14ac:dyDescent="0.3">
      <c r="A797" t="s">
        <v>1069</v>
      </c>
      <c r="B797" t="s">
        <v>50</v>
      </c>
      <c r="C797" t="s">
        <v>33</v>
      </c>
      <c r="D797" t="s">
        <v>34</v>
      </c>
      <c r="E797" t="s">
        <v>16</v>
      </c>
      <c r="F797" t="s">
        <v>17</v>
      </c>
      <c r="G797" t="s">
        <v>18</v>
      </c>
      <c r="H797">
        <v>16559</v>
      </c>
      <c r="I797" t="s">
        <v>29</v>
      </c>
      <c r="K797">
        <v>17000</v>
      </c>
      <c r="L797" s="5" t="s">
        <v>48</v>
      </c>
      <c r="M797" t="str">
        <f t="shared" si="12"/>
        <v>Development</v>
      </c>
    </row>
    <row r="798" spans="1:13" x14ac:dyDescent="0.3">
      <c r="A798" t="s">
        <v>1070</v>
      </c>
      <c r="B798" t="s">
        <v>468</v>
      </c>
      <c r="C798" t="s">
        <v>72</v>
      </c>
      <c r="D798" t="s">
        <v>73</v>
      </c>
      <c r="E798" t="s">
        <v>16</v>
      </c>
      <c r="F798" t="s">
        <v>44</v>
      </c>
      <c r="G798" t="s">
        <v>18</v>
      </c>
      <c r="H798">
        <v>7763</v>
      </c>
      <c r="I798" t="s">
        <v>19</v>
      </c>
      <c r="J798">
        <v>0.2</v>
      </c>
      <c r="K798">
        <v>9000</v>
      </c>
      <c r="L798" s="6">
        <v>45324</v>
      </c>
      <c r="M798" t="str">
        <f t="shared" si="12"/>
        <v>UI UX Design</v>
      </c>
    </row>
    <row r="799" spans="1:13" x14ac:dyDescent="0.3">
      <c r="A799" t="s">
        <v>1071</v>
      </c>
      <c r="B799" t="s">
        <v>365</v>
      </c>
      <c r="C799" t="s">
        <v>14</v>
      </c>
      <c r="D799" t="s">
        <v>15</v>
      </c>
      <c r="E799" t="s">
        <v>35</v>
      </c>
      <c r="F799" t="s">
        <v>27</v>
      </c>
      <c r="G799" t="s">
        <v>28</v>
      </c>
      <c r="H799">
        <v>13248</v>
      </c>
      <c r="I799" t="s">
        <v>36</v>
      </c>
      <c r="J799">
        <v>0.3</v>
      </c>
      <c r="K799">
        <v>14000</v>
      </c>
      <c r="L799" s="6">
        <v>45293</v>
      </c>
      <c r="M799" t="str">
        <f t="shared" si="12"/>
        <v>Analytics</v>
      </c>
    </row>
    <row r="800" spans="1:13" x14ac:dyDescent="0.3">
      <c r="A800" t="s">
        <v>1072</v>
      </c>
      <c r="B800" t="s">
        <v>119</v>
      </c>
      <c r="C800" t="s">
        <v>51</v>
      </c>
      <c r="D800" t="s">
        <v>52</v>
      </c>
      <c r="E800" t="s">
        <v>35</v>
      </c>
      <c r="F800" t="s">
        <v>17</v>
      </c>
      <c r="G800" t="s">
        <v>28</v>
      </c>
      <c r="H800">
        <v>12441</v>
      </c>
      <c r="I800" t="s">
        <v>36</v>
      </c>
      <c r="J800">
        <v>0.3</v>
      </c>
      <c r="K800">
        <v>13000</v>
      </c>
      <c r="L800" s="6">
        <v>45567</v>
      </c>
      <c r="M800" t="str">
        <f t="shared" si="12"/>
        <v>Data Science</v>
      </c>
    </row>
    <row r="801" spans="1:13" x14ac:dyDescent="0.3">
      <c r="A801" t="s">
        <v>1073</v>
      </c>
      <c r="B801" t="s">
        <v>322</v>
      </c>
      <c r="C801" t="s">
        <v>33</v>
      </c>
      <c r="D801" t="s">
        <v>34</v>
      </c>
      <c r="E801" t="s">
        <v>35</v>
      </c>
      <c r="F801" t="s">
        <v>44</v>
      </c>
      <c r="G801" t="s">
        <v>40</v>
      </c>
      <c r="H801">
        <v>18599</v>
      </c>
      <c r="K801">
        <v>17000</v>
      </c>
      <c r="L801" s="5" t="s">
        <v>188</v>
      </c>
      <c r="M801" t="str">
        <f t="shared" si="12"/>
        <v>Development</v>
      </c>
    </row>
    <row r="802" spans="1:13" x14ac:dyDescent="0.3">
      <c r="A802" t="s">
        <v>1074</v>
      </c>
      <c r="B802" t="s">
        <v>712</v>
      </c>
      <c r="C802" t="s">
        <v>33</v>
      </c>
      <c r="D802" t="s">
        <v>34</v>
      </c>
      <c r="E802" t="s">
        <v>35</v>
      </c>
      <c r="F802" t="s">
        <v>27</v>
      </c>
      <c r="G802" t="s">
        <v>40</v>
      </c>
      <c r="H802">
        <v>18674</v>
      </c>
      <c r="K802">
        <v>17000</v>
      </c>
      <c r="L802" s="6">
        <v>45628</v>
      </c>
      <c r="M802" t="str">
        <f t="shared" si="12"/>
        <v>Development</v>
      </c>
    </row>
    <row r="803" spans="1:13" x14ac:dyDescent="0.3">
      <c r="A803" t="s">
        <v>1075</v>
      </c>
      <c r="B803" t="s">
        <v>360</v>
      </c>
      <c r="C803" t="s">
        <v>72</v>
      </c>
      <c r="D803" t="s">
        <v>73</v>
      </c>
      <c r="E803" t="s">
        <v>16</v>
      </c>
      <c r="F803" t="s">
        <v>44</v>
      </c>
      <c r="G803" t="s">
        <v>28</v>
      </c>
      <c r="H803">
        <v>10574</v>
      </c>
      <c r="I803" t="s">
        <v>19</v>
      </c>
      <c r="J803">
        <v>0.2</v>
      </c>
      <c r="K803">
        <v>9000</v>
      </c>
      <c r="L803" s="5" t="s">
        <v>30</v>
      </c>
      <c r="M803" t="str">
        <f t="shared" si="12"/>
        <v>UI UX Design</v>
      </c>
    </row>
    <row r="804" spans="1:13" x14ac:dyDescent="0.3">
      <c r="A804" t="s">
        <v>1076</v>
      </c>
      <c r="B804" t="s">
        <v>66</v>
      </c>
      <c r="C804" t="s">
        <v>51</v>
      </c>
      <c r="D804" t="s">
        <v>52</v>
      </c>
      <c r="E804" t="s">
        <v>53</v>
      </c>
      <c r="F804" t="s">
        <v>17</v>
      </c>
      <c r="G804" t="s">
        <v>28</v>
      </c>
      <c r="H804">
        <v>12348</v>
      </c>
      <c r="K804">
        <v>13000</v>
      </c>
      <c r="L804" s="6">
        <v>45384</v>
      </c>
      <c r="M804" t="str">
        <f t="shared" si="12"/>
        <v>Data Science</v>
      </c>
    </row>
    <row r="805" spans="1:13" x14ac:dyDescent="0.3">
      <c r="A805" t="s">
        <v>1077</v>
      </c>
      <c r="B805" t="s">
        <v>39</v>
      </c>
      <c r="C805" t="s">
        <v>51</v>
      </c>
      <c r="D805" t="s">
        <v>52</v>
      </c>
      <c r="E805" t="s">
        <v>16</v>
      </c>
      <c r="F805" t="s">
        <v>44</v>
      </c>
      <c r="G805" t="s">
        <v>28</v>
      </c>
      <c r="H805">
        <v>14277</v>
      </c>
      <c r="I805" t="s">
        <v>19</v>
      </c>
      <c r="J805">
        <v>0.2</v>
      </c>
      <c r="K805">
        <v>13000</v>
      </c>
      <c r="L805" s="5" t="s">
        <v>78</v>
      </c>
      <c r="M805" t="str">
        <f t="shared" si="12"/>
        <v>Data Science</v>
      </c>
    </row>
    <row r="806" spans="1:13" x14ac:dyDescent="0.3">
      <c r="A806" t="s">
        <v>1078</v>
      </c>
      <c r="B806" t="s">
        <v>289</v>
      </c>
      <c r="C806" t="s">
        <v>51</v>
      </c>
      <c r="D806" t="s">
        <v>52</v>
      </c>
      <c r="E806" t="s">
        <v>53</v>
      </c>
      <c r="F806" t="s">
        <v>27</v>
      </c>
      <c r="G806" t="s">
        <v>28</v>
      </c>
      <c r="H806">
        <v>14821</v>
      </c>
      <c r="I806" t="s">
        <v>29</v>
      </c>
      <c r="K806">
        <v>13000</v>
      </c>
      <c r="L806" s="5" t="s">
        <v>333</v>
      </c>
      <c r="M806" t="str">
        <f t="shared" si="12"/>
        <v>Data Science</v>
      </c>
    </row>
    <row r="807" spans="1:13" x14ac:dyDescent="0.3">
      <c r="A807" t="s">
        <v>1079</v>
      </c>
      <c r="B807" t="s">
        <v>87</v>
      </c>
      <c r="C807" t="s">
        <v>14</v>
      </c>
      <c r="D807" t="s">
        <v>15</v>
      </c>
      <c r="E807" t="s">
        <v>16</v>
      </c>
      <c r="F807" t="s">
        <v>44</v>
      </c>
      <c r="G807" t="s">
        <v>28</v>
      </c>
      <c r="H807">
        <v>12484</v>
      </c>
      <c r="I807" t="s">
        <v>19</v>
      </c>
      <c r="J807">
        <v>0.2</v>
      </c>
      <c r="K807">
        <v>14000</v>
      </c>
      <c r="L807" s="5" t="s">
        <v>129</v>
      </c>
      <c r="M807" t="str">
        <f t="shared" si="12"/>
        <v>Analytics</v>
      </c>
    </row>
    <row r="808" spans="1:13" x14ac:dyDescent="0.3">
      <c r="A808" t="s">
        <v>1080</v>
      </c>
      <c r="B808" t="s">
        <v>448</v>
      </c>
      <c r="C808" t="s">
        <v>14</v>
      </c>
      <c r="D808" t="s">
        <v>15</v>
      </c>
      <c r="E808" t="s">
        <v>53</v>
      </c>
      <c r="F808" t="s">
        <v>17</v>
      </c>
      <c r="G808" t="s">
        <v>40</v>
      </c>
      <c r="H808">
        <v>13242</v>
      </c>
      <c r="K808">
        <v>14000</v>
      </c>
      <c r="L808" s="5" t="s">
        <v>20</v>
      </c>
      <c r="M808" t="str">
        <f t="shared" si="12"/>
        <v>Analytics</v>
      </c>
    </row>
    <row r="809" spans="1:13" x14ac:dyDescent="0.3">
      <c r="A809" t="s">
        <v>1081</v>
      </c>
      <c r="B809" t="s">
        <v>490</v>
      </c>
      <c r="C809" t="s">
        <v>33</v>
      </c>
      <c r="D809" t="s">
        <v>34</v>
      </c>
      <c r="E809" t="s">
        <v>35</v>
      </c>
      <c r="F809" t="s">
        <v>27</v>
      </c>
      <c r="G809" t="s">
        <v>18</v>
      </c>
      <c r="H809">
        <v>15538</v>
      </c>
      <c r="I809" t="s">
        <v>19</v>
      </c>
      <c r="J809">
        <v>0.2</v>
      </c>
      <c r="K809">
        <v>17000</v>
      </c>
      <c r="L809" s="6">
        <v>45323</v>
      </c>
      <c r="M809" t="str">
        <f t="shared" si="12"/>
        <v>Development</v>
      </c>
    </row>
    <row r="810" spans="1:13" x14ac:dyDescent="0.3">
      <c r="A810" t="s">
        <v>1082</v>
      </c>
      <c r="B810" t="s">
        <v>558</v>
      </c>
      <c r="C810" t="s">
        <v>33</v>
      </c>
      <c r="D810" t="s">
        <v>34</v>
      </c>
      <c r="E810" t="s">
        <v>16</v>
      </c>
      <c r="F810" t="s">
        <v>44</v>
      </c>
      <c r="G810" t="s">
        <v>28</v>
      </c>
      <c r="H810">
        <v>15945</v>
      </c>
      <c r="I810" t="s">
        <v>29</v>
      </c>
      <c r="K810">
        <v>17000</v>
      </c>
      <c r="L810" s="5" t="s">
        <v>101</v>
      </c>
      <c r="M810" t="str">
        <f t="shared" si="12"/>
        <v>Development</v>
      </c>
    </row>
    <row r="811" spans="1:13" x14ac:dyDescent="0.3">
      <c r="A811" t="s">
        <v>1083</v>
      </c>
      <c r="B811" t="s">
        <v>853</v>
      </c>
      <c r="C811" t="s">
        <v>14</v>
      </c>
      <c r="D811" t="s">
        <v>15</v>
      </c>
      <c r="E811" t="s">
        <v>53</v>
      </c>
      <c r="F811" t="s">
        <v>27</v>
      </c>
      <c r="G811" t="s">
        <v>28</v>
      </c>
      <c r="H811">
        <v>15194</v>
      </c>
      <c r="K811">
        <v>14000</v>
      </c>
      <c r="L811" s="6">
        <v>45536</v>
      </c>
      <c r="M811" t="str">
        <f t="shared" si="12"/>
        <v>Analytics</v>
      </c>
    </row>
    <row r="812" spans="1:13" x14ac:dyDescent="0.3">
      <c r="A812" t="s">
        <v>1084</v>
      </c>
      <c r="B812" t="s">
        <v>124</v>
      </c>
      <c r="C812" t="s">
        <v>72</v>
      </c>
      <c r="D812" t="s">
        <v>73</v>
      </c>
      <c r="E812" t="s">
        <v>16</v>
      </c>
      <c r="F812" t="s">
        <v>44</v>
      </c>
      <c r="G812" t="s">
        <v>40</v>
      </c>
      <c r="H812">
        <v>7753</v>
      </c>
      <c r="K812">
        <v>9000</v>
      </c>
      <c r="L812" s="6">
        <v>45293</v>
      </c>
      <c r="M812" t="str">
        <f t="shared" si="12"/>
        <v>UI UX Design</v>
      </c>
    </row>
    <row r="813" spans="1:13" x14ac:dyDescent="0.3">
      <c r="A813" t="s">
        <v>1085</v>
      </c>
      <c r="B813" t="s">
        <v>544</v>
      </c>
      <c r="C813" t="s">
        <v>51</v>
      </c>
      <c r="D813" t="s">
        <v>52</v>
      </c>
      <c r="E813" t="s">
        <v>35</v>
      </c>
      <c r="F813" t="s">
        <v>27</v>
      </c>
      <c r="G813" t="s">
        <v>18</v>
      </c>
      <c r="H813">
        <v>12673</v>
      </c>
      <c r="I813" t="s">
        <v>23</v>
      </c>
      <c r="J813">
        <v>0.1</v>
      </c>
      <c r="K813">
        <v>13000</v>
      </c>
      <c r="L813" s="5" t="s">
        <v>45</v>
      </c>
      <c r="M813" t="str">
        <f t="shared" si="12"/>
        <v>Data Science</v>
      </c>
    </row>
    <row r="814" spans="1:13" x14ac:dyDescent="0.3">
      <c r="A814" t="s">
        <v>1086</v>
      </c>
      <c r="B814" t="s">
        <v>82</v>
      </c>
      <c r="C814" t="s">
        <v>51</v>
      </c>
      <c r="D814" t="s">
        <v>52</v>
      </c>
      <c r="E814" t="s">
        <v>16</v>
      </c>
      <c r="F814" t="s">
        <v>44</v>
      </c>
      <c r="G814" t="s">
        <v>18</v>
      </c>
      <c r="H814">
        <v>14103</v>
      </c>
      <c r="I814" t="s">
        <v>19</v>
      </c>
      <c r="J814">
        <v>0.2</v>
      </c>
      <c r="K814">
        <v>13000</v>
      </c>
      <c r="L814" s="6">
        <v>45413</v>
      </c>
      <c r="M814" t="str">
        <f t="shared" si="12"/>
        <v>Data Science</v>
      </c>
    </row>
    <row r="815" spans="1:13" x14ac:dyDescent="0.3">
      <c r="A815" t="s">
        <v>1087</v>
      </c>
      <c r="B815" t="s">
        <v>465</v>
      </c>
      <c r="C815" t="s">
        <v>72</v>
      </c>
      <c r="D815" t="s">
        <v>73</v>
      </c>
      <c r="E815" t="s">
        <v>16</v>
      </c>
      <c r="F815" t="s">
        <v>17</v>
      </c>
      <c r="G815" t="s">
        <v>40</v>
      </c>
      <c r="H815">
        <v>10635</v>
      </c>
      <c r="I815" t="s">
        <v>19</v>
      </c>
      <c r="J815">
        <v>0.2</v>
      </c>
      <c r="K815">
        <v>9000</v>
      </c>
      <c r="L815" s="5" t="s">
        <v>69</v>
      </c>
      <c r="M815" t="str">
        <f t="shared" si="12"/>
        <v>UI UX Design</v>
      </c>
    </row>
    <row r="816" spans="1:13" x14ac:dyDescent="0.3">
      <c r="A816" t="s">
        <v>1088</v>
      </c>
      <c r="B816" t="s">
        <v>181</v>
      </c>
      <c r="C816" t="s">
        <v>14</v>
      </c>
      <c r="D816" t="s">
        <v>15</v>
      </c>
      <c r="E816" t="s">
        <v>16</v>
      </c>
      <c r="F816" t="s">
        <v>44</v>
      </c>
      <c r="G816" t="s">
        <v>40</v>
      </c>
      <c r="H816">
        <v>14949</v>
      </c>
      <c r="I816" t="s">
        <v>36</v>
      </c>
      <c r="J816">
        <v>0.3</v>
      </c>
      <c r="K816">
        <v>14000</v>
      </c>
      <c r="L816" s="5" t="s">
        <v>132</v>
      </c>
      <c r="M816" t="str">
        <f t="shared" si="12"/>
        <v>Analytics</v>
      </c>
    </row>
    <row r="817" spans="1:13" x14ac:dyDescent="0.3">
      <c r="A817" t="s">
        <v>1089</v>
      </c>
      <c r="B817" t="s">
        <v>266</v>
      </c>
      <c r="C817" t="s">
        <v>14</v>
      </c>
      <c r="D817" t="s">
        <v>15</v>
      </c>
      <c r="E817" t="s">
        <v>16</v>
      </c>
      <c r="F817" t="s">
        <v>27</v>
      </c>
      <c r="G817" t="s">
        <v>40</v>
      </c>
      <c r="H817">
        <v>13871</v>
      </c>
      <c r="I817" t="s">
        <v>23</v>
      </c>
      <c r="J817">
        <v>0.1</v>
      </c>
      <c r="K817">
        <v>14000</v>
      </c>
      <c r="L817" s="5" t="s">
        <v>188</v>
      </c>
      <c r="M817" t="str">
        <f t="shared" si="12"/>
        <v>Analytics</v>
      </c>
    </row>
    <row r="818" spans="1:13" x14ac:dyDescent="0.3">
      <c r="A818" t="s">
        <v>1090</v>
      </c>
      <c r="B818" t="s">
        <v>26</v>
      </c>
      <c r="C818" t="s">
        <v>72</v>
      </c>
      <c r="D818" t="s">
        <v>73</v>
      </c>
      <c r="E818" t="s">
        <v>16</v>
      </c>
      <c r="F818" t="s">
        <v>27</v>
      </c>
      <c r="G818" t="s">
        <v>28</v>
      </c>
      <c r="H818">
        <v>8586</v>
      </c>
      <c r="I818" t="s">
        <v>29</v>
      </c>
      <c r="K818">
        <v>9000</v>
      </c>
      <c r="L818" s="5" t="s">
        <v>198</v>
      </c>
      <c r="M818" t="str">
        <f t="shared" si="12"/>
        <v>UI UX Design</v>
      </c>
    </row>
    <row r="819" spans="1:13" x14ac:dyDescent="0.3">
      <c r="A819" t="s">
        <v>1091</v>
      </c>
      <c r="B819" t="s">
        <v>1068</v>
      </c>
      <c r="C819" t="s">
        <v>51</v>
      </c>
      <c r="D819" t="s">
        <v>52</v>
      </c>
      <c r="E819" t="s">
        <v>53</v>
      </c>
      <c r="F819" t="s">
        <v>17</v>
      </c>
      <c r="G819" t="s">
        <v>40</v>
      </c>
      <c r="H819">
        <v>14622</v>
      </c>
      <c r="I819" t="s">
        <v>36</v>
      </c>
      <c r="J819">
        <v>0.3</v>
      </c>
      <c r="K819">
        <v>13000</v>
      </c>
      <c r="L819" s="5" t="s">
        <v>326</v>
      </c>
      <c r="M819" t="str">
        <f t="shared" si="12"/>
        <v>Data Science</v>
      </c>
    </row>
    <row r="820" spans="1:13" x14ac:dyDescent="0.3">
      <c r="A820" t="s">
        <v>1092</v>
      </c>
      <c r="B820" t="s">
        <v>679</v>
      </c>
      <c r="C820" t="s">
        <v>72</v>
      </c>
      <c r="D820" t="s">
        <v>73</v>
      </c>
      <c r="E820" t="s">
        <v>35</v>
      </c>
      <c r="F820" t="s">
        <v>17</v>
      </c>
      <c r="G820" t="s">
        <v>40</v>
      </c>
      <c r="H820">
        <v>9511</v>
      </c>
      <c r="I820" t="s">
        <v>23</v>
      </c>
      <c r="J820">
        <v>0.1</v>
      </c>
      <c r="K820">
        <v>9000</v>
      </c>
      <c r="L820" s="5" t="s">
        <v>57</v>
      </c>
      <c r="M820" t="str">
        <f t="shared" si="12"/>
        <v>UI UX Design</v>
      </c>
    </row>
    <row r="821" spans="1:13" x14ac:dyDescent="0.3">
      <c r="A821" t="s">
        <v>1093</v>
      </c>
      <c r="B821" t="s">
        <v>93</v>
      </c>
      <c r="C821" t="s">
        <v>72</v>
      </c>
      <c r="D821" t="s">
        <v>73</v>
      </c>
      <c r="E821" t="s">
        <v>16</v>
      </c>
      <c r="F821" t="s">
        <v>17</v>
      </c>
      <c r="G821" t="s">
        <v>18</v>
      </c>
      <c r="H821">
        <v>9959</v>
      </c>
      <c r="I821" t="s">
        <v>29</v>
      </c>
      <c r="K821">
        <v>9000</v>
      </c>
      <c r="L821" s="6">
        <v>45505</v>
      </c>
      <c r="M821" t="str">
        <f t="shared" si="12"/>
        <v>UI UX Design</v>
      </c>
    </row>
    <row r="822" spans="1:13" x14ac:dyDescent="0.3">
      <c r="A822" t="s">
        <v>1094</v>
      </c>
      <c r="B822" t="s">
        <v>157</v>
      </c>
      <c r="C822" t="s">
        <v>51</v>
      </c>
      <c r="D822" t="s">
        <v>52</v>
      </c>
      <c r="E822" t="s">
        <v>53</v>
      </c>
      <c r="F822" t="s">
        <v>17</v>
      </c>
      <c r="G822" t="s">
        <v>40</v>
      </c>
      <c r="H822">
        <v>12846</v>
      </c>
      <c r="I822" t="s">
        <v>23</v>
      </c>
      <c r="J822">
        <v>0.1</v>
      </c>
      <c r="K822">
        <v>13000</v>
      </c>
      <c r="L822" s="6">
        <v>45627</v>
      </c>
      <c r="M822" t="str">
        <f t="shared" si="12"/>
        <v>Data Science</v>
      </c>
    </row>
    <row r="823" spans="1:13" x14ac:dyDescent="0.3">
      <c r="A823" t="s">
        <v>1095</v>
      </c>
      <c r="B823" t="s">
        <v>636</v>
      </c>
      <c r="C823" t="s">
        <v>51</v>
      </c>
      <c r="D823" t="s">
        <v>52</v>
      </c>
      <c r="E823" t="s">
        <v>53</v>
      </c>
      <c r="F823" t="s">
        <v>27</v>
      </c>
      <c r="G823" t="s">
        <v>40</v>
      </c>
      <c r="H823">
        <v>12327</v>
      </c>
      <c r="I823" t="s">
        <v>19</v>
      </c>
      <c r="J823">
        <v>0.2</v>
      </c>
      <c r="K823">
        <v>13000</v>
      </c>
      <c r="L823" s="5" t="s">
        <v>48</v>
      </c>
      <c r="M823" t="str">
        <f t="shared" si="12"/>
        <v>Data Science</v>
      </c>
    </row>
    <row r="824" spans="1:13" x14ac:dyDescent="0.3">
      <c r="A824" t="s">
        <v>1096</v>
      </c>
      <c r="B824" t="s">
        <v>1036</v>
      </c>
      <c r="C824" t="s">
        <v>14</v>
      </c>
      <c r="D824" t="s">
        <v>15</v>
      </c>
      <c r="E824" t="s">
        <v>35</v>
      </c>
      <c r="F824" t="s">
        <v>44</v>
      </c>
      <c r="G824" t="s">
        <v>40</v>
      </c>
      <c r="H824">
        <v>14597</v>
      </c>
      <c r="I824" t="s">
        <v>36</v>
      </c>
      <c r="J824">
        <v>0.3</v>
      </c>
      <c r="K824">
        <v>14000</v>
      </c>
      <c r="L824" s="6">
        <v>45444</v>
      </c>
      <c r="M824" t="str">
        <f t="shared" si="12"/>
        <v>Analytics</v>
      </c>
    </row>
    <row r="825" spans="1:13" x14ac:dyDescent="0.3">
      <c r="A825" t="s">
        <v>1097</v>
      </c>
      <c r="B825" t="s">
        <v>584</v>
      </c>
      <c r="C825" t="s">
        <v>72</v>
      </c>
      <c r="D825" t="s">
        <v>73</v>
      </c>
      <c r="E825" t="s">
        <v>16</v>
      </c>
      <c r="F825" t="s">
        <v>44</v>
      </c>
      <c r="G825" t="s">
        <v>28</v>
      </c>
      <c r="H825">
        <v>10890</v>
      </c>
      <c r="I825" t="s">
        <v>19</v>
      </c>
      <c r="J825">
        <v>0.2</v>
      </c>
      <c r="K825">
        <v>9000</v>
      </c>
      <c r="L825" s="5" t="s">
        <v>54</v>
      </c>
      <c r="M825" t="str">
        <f t="shared" si="12"/>
        <v>UI UX Design</v>
      </c>
    </row>
    <row r="826" spans="1:13" x14ac:dyDescent="0.3">
      <c r="A826" t="s">
        <v>1098</v>
      </c>
      <c r="B826" t="s">
        <v>424</v>
      </c>
      <c r="C826" t="s">
        <v>14</v>
      </c>
      <c r="D826" t="s">
        <v>15</v>
      </c>
      <c r="E826" t="s">
        <v>35</v>
      </c>
      <c r="F826" t="s">
        <v>17</v>
      </c>
      <c r="G826" t="s">
        <v>28</v>
      </c>
      <c r="H826">
        <v>15568</v>
      </c>
      <c r="I826" t="s">
        <v>19</v>
      </c>
      <c r="J826">
        <v>0.2</v>
      </c>
      <c r="K826">
        <v>14000</v>
      </c>
      <c r="L826" s="6">
        <v>45597</v>
      </c>
      <c r="M826" t="str">
        <f t="shared" si="12"/>
        <v>Analytics</v>
      </c>
    </row>
    <row r="827" spans="1:13" x14ac:dyDescent="0.3">
      <c r="A827" t="s">
        <v>1099</v>
      </c>
      <c r="B827" t="s">
        <v>448</v>
      </c>
      <c r="C827" t="s">
        <v>51</v>
      </c>
      <c r="D827" t="s">
        <v>52</v>
      </c>
      <c r="E827" t="s">
        <v>16</v>
      </c>
      <c r="F827" t="s">
        <v>27</v>
      </c>
      <c r="G827" t="s">
        <v>40</v>
      </c>
      <c r="H827">
        <v>12261</v>
      </c>
      <c r="I827" t="s">
        <v>36</v>
      </c>
      <c r="J827">
        <v>0.3</v>
      </c>
      <c r="K827">
        <v>13000</v>
      </c>
      <c r="L827" s="5" t="s">
        <v>373</v>
      </c>
      <c r="M827" t="str">
        <f t="shared" si="12"/>
        <v>Data Science</v>
      </c>
    </row>
    <row r="828" spans="1:13" x14ac:dyDescent="0.3">
      <c r="A828" t="s">
        <v>1100</v>
      </c>
      <c r="B828" t="s">
        <v>332</v>
      </c>
      <c r="C828" t="s">
        <v>33</v>
      </c>
      <c r="D828" t="s">
        <v>34</v>
      </c>
      <c r="E828" t="s">
        <v>16</v>
      </c>
      <c r="F828" t="s">
        <v>27</v>
      </c>
      <c r="G828" t="s">
        <v>18</v>
      </c>
      <c r="H828">
        <v>18680</v>
      </c>
      <c r="I828" t="s">
        <v>19</v>
      </c>
      <c r="J828">
        <v>0.2</v>
      </c>
      <c r="K828">
        <v>17000</v>
      </c>
      <c r="L828" s="5" t="s">
        <v>85</v>
      </c>
      <c r="M828" t="str">
        <f t="shared" si="12"/>
        <v>Development</v>
      </c>
    </row>
    <row r="829" spans="1:13" x14ac:dyDescent="0.3">
      <c r="A829" t="s">
        <v>1101</v>
      </c>
      <c r="B829" t="s">
        <v>128</v>
      </c>
      <c r="C829" t="s">
        <v>33</v>
      </c>
      <c r="D829" t="s">
        <v>34</v>
      </c>
      <c r="E829" t="s">
        <v>35</v>
      </c>
      <c r="F829" t="s">
        <v>17</v>
      </c>
      <c r="G829" t="s">
        <v>40</v>
      </c>
      <c r="H829">
        <v>18503</v>
      </c>
      <c r="K829">
        <v>17000</v>
      </c>
      <c r="L829" s="6">
        <v>45384</v>
      </c>
      <c r="M829" t="str">
        <f t="shared" si="12"/>
        <v>Development</v>
      </c>
    </row>
    <row r="830" spans="1:13" x14ac:dyDescent="0.3">
      <c r="A830" t="s">
        <v>1102</v>
      </c>
      <c r="B830" t="s">
        <v>75</v>
      </c>
      <c r="C830" t="s">
        <v>72</v>
      </c>
      <c r="D830" t="s">
        <v>73</v>
      </c>
      <c r="E830" t="s">
        <v>35</v>
      </c>
      <c r="F830" t="s">
        <v>27</v>
      </c>
      <c r="G830" t="s">
        <v>28</v>
      </c>
      <c r="H830">
        <v>9701</v>
      </c>
      <c r="K830">
        <v>9000</v>
      </c>
      <c r="L830" s="5" t="s">
        <v>192</v>
      </c>
      <c r="M830" t="str">
        <f t="shared" si="12"/>
        <v>UI UX Design</v>
      </c>
    </row>
    <row r="831" spans="1:13" x14ac:dyDescent="0.3">
      <c r="A831" t="s">
        <v>1103</v>
      </c>
      <c r="B831" t="s">
        <v>563</v>
      </c>
      <c r="C831" t="s">
        <v>14</v>
      </c>
      <c r="D831" t="s">
        <v>15</v>
      </c>
      <c r="E831" t="s">
        <v>16</v>
      </c>
      <c r="F831" t="s">
        <v>44</v>
      </c>
      <c r="G831" t="s">
        <v>18</v>
      </c>
      <c r="H831">
        <v>13002</v>
      </c>
      <c r="I831" t="s">
        <v>29</v>
      </c>
      <c r="K831">
        <v>14000</v>
      </c>
      <c r="L831" s="5" t="s">
        <v>37</v>
      </c>
      <c r="M831" t="str">
        <f t="shared" si="12"/>
        <v>Analytics</v>
      </c>
    </row>
    <row r="832" spans="1:13" x14ac:dyDescent="0.3">
      <c r="A832" t="s">
        <v>1104</v>
      </c>
      <c r="B832" t="s">
        <v>242</v>
      </c>
      <c r="C832" t="s">
        <v>51</v>
      </c>
      <c r="D832" t="s">
        <v>52</v>
      </c>
      <c r="E832" t="s">
        <v>35</v>
      </c>
      <c r="F832" t="s">
        <v>27</v>
      </c>
      <c r="G832" t="s">
        <v>18</v>
      </c>
      <c r="H832">
        <v>11225</v>
      </c>
      <c r="I832" t="s">
        <v>36</v>
      </c>
      <c r="J832">
        <v>0.3</v>
      </c>
      <c r="K832">
        <v>13000</v>
      </c>
      <c r="L832" s="6">
        <v>45352</v>
      </c>
      <c r="M832" t="str">
        <f t="shared" si="12"/>
        <v>Data Science</v>
      </c>
    </row>
    <row r="833" spans="1:13" x14ac:dyDescent="0.3">
      <c r="A833" t="s">
        <v>1105</v>
      </c>
      <c r="B833" t="s">
        <v>655</v>
      </c>
      <c r="C833" t="s">
        <v>14</v>
      </c>
      <c r="D833" t="s">
        <v>15</v>
      </c>
      <c r="E833" t="s">
        <v>16</v>
      </c>
      <c r="F833" t="s">
        <v>44</v>
      </c>
      <c r="G833" t="s">
        <v>28</v>
      </c>
      <c r="H833">
        <v>13222</v>
      </c>
      <c r="I833" t="s">
        <v>36</v>
      </c>
      <c r="J833">
        <v>0.3</v>
      </c>
      <c r="K833">
        <v>14000</v>
      </c>
      <c r="L833" s="5" t="s">
        <v>333</v>
      </c>
      <c r="M833" t="str">
        <f t="shared" si="12"/>
        <v>Analytics</v>
      </c>
    </row>
    <row r="834" spans="1:13" x14ac:dyDescent="0.3">
      <c r="A834" t="s">
        <v>1106</v>
      </c>
      <c r="B834" t="s">
        <v>50</v>
      </c>
      <c r="C834" t="s">
        <v>14</v>
      </c>
      <c r="D834" t="s">
        <v>15</v>
      </c>
      <c r="E834" t="s">
        <v>53</v>
      </c>
      <c r="F834" t="s">
        <v>27</v>
      </c>
      <c r="G834" t="s">
        <v>18</v>
      </c>
      <c r="H834">
        <v>14752</v>
      </c>
      <c r="I834" t="s">
        <v>36</v>
      </c>
      <c r="J834">
        <v>0.3</v>
      </c>
      <c r="K834">
        <v>14000</v>
      </c>
      <c r="L834" s="6">
        <v>45537</v>
      </c>
      <c r="M834" t="str">
        <f t="shared" si="12"/>
        <v>Analytics</v>
      </c>
    </row>
    <row r="835" spans="1:13" x14ac:dyDescent="0.3">
      <c r="A835" t="s">
        <v>1107</v>
      </c>
      <c r="B835" t="s">
        <v>340</v>
      </c>
      <c r="C835" t="s">
        <v>51</v>
      </c>
      <c r="D835" t="s">
        <v>52</v>
      </c>
      <c r="E835" t="s">
        <v>53</v>
      </c>
      <c r="F835" t="s">
        <v>44</v>
      </c>
      <c r="G835" t="s">
        <v>28</v>
      </c>
      <c r="H835">
        <v>12475</v>
      </c>
      <c r="I835" t="s">
        <v>23</v>
      </c>
      <c r="J835">
        <v>0.1</v>
      </c>
      <c r="K835">
        <v>13000</v>
      </c>
      <c r="L835" s="6">
        <v>45444</v>
      </c>
      <c r="M835" t="str">
        <f t="shared" ref="M835:M898" si="13">IF(D835="Data Analytics","Analytics",IF(D835="Full Stack Dev","Development",IF(D835="Data Science","Data Science",IF(D835="UI UX Design","UI UX Design",""))))</f>
        <v>Data Science</v>
      </c>
    </row>
    <row r="836" spans="1:13" x14ac:dyDescent="0.3">
      <c r="A836" t="s">
        <v>1108</v>
      </c>
      <c r="B836" t="s">
        <v>1109</v>
      </c>
      <c r="C836" t="s">
        <v>33</v>
      </c>
      <c r="D836" t="s">
        <v>34</v>
      </c>
      <c r="E836" t="s">
        <v>53</v>
      </c>
      <c r="F836" t="s">
        <v>17</v>
      </c>
      <c r="G836" t="s">
        <v>18</v>
      </c>
      <c r="H836">
        <v>18106</v>
      </c>
      <c r="K836">
        <v>17000</v>
      </c>
      <c r="L836" s="5" t="s">
        <v>62</v>
      </c>
      <c r="M836" t="str">
        <f t="shared" si="13"/>
        <v>Development</v>
      </c>
    </row>
    <row r="837" spans="1:13" x14ac:dyDescent="0.3">
      <c r="A837" t="s">
        <v>1110</v>
      </c>
      <c r="B837" t="s">
        <v>941</v>
      </c>
      <c r="C837" t="s">
        <v>33</v>
      </c>
      <c r="D837" t="s">
        <v>34</v>
      </c>
      <c r="E837" t="s">
        <v>53</v>
      </c>
      <c r="F837" t="s">
        <v>27</v>
      </c>
      <c r="G837" t="s">
        <v>18</v>
      </c>
      <c r="H837">
        <v>17845</v>
      </c>
      <c r="I837" t="s">
        <v>36</v>
      </c>
      <c r="J837">
        <v>0.3</v>
      </c>
      <c r="K837">
        <v>17000</v>
      </c>
      <c r="L837" s="5" t="s">
        <v>165</v>
      </c>
      <c r="M837" t="str">
        <f t="shared" si="13"/>
        <v>Development</v>
      </c>
    </row>
    <row r="838" spans="1:13" x14ac:dyDescent="0.3">
      <c r="A838" t="s">
        <v>1111</v>
      </c>
      <c r="B838" t="s">
        <v>424</v>
      </c>
      <c r="C838" t="s">
        <v>51</v>
      </c>
      <c r="D838" t="s">
        <v>52</v>
      </c>
      <c r="E838" t="s">
        <v>16</v>
      </c>
      <c r="F838" t="s">
        <v>27</v>
      </c>
      <c r="G838" t="s">
        <v>28</v>
      </c>
      <c r="H838">
        <v>11238</v>
      </c>
      <c r="I838" t="s">
        <v>23</v>
      </c>
      <c r="J838">
        <v>0.1</v>
      </c>
      <c r="K838">
        <v>13000</v>
      </c>
      <c r="L838" s="6">
        <v>45445</v>
      </c>
      <c r="M838" t="str">
        <f t="shared" si="13"/>
        <v>Data Science</v>
      </c>
    </row>
    <row r="839" spans="1:13" x14ac:dyDescent="0.3">
      <c r="A839" t="s">
        <v>1112</v>
      </c>
      <c r="B839" t="s">
        <v>801</v>
      </c>
      <c r="C839" t="s">
        <v>14</v>
      </c>
      <c r="D839" t="s">
        <v>15</v>
      </c>
      <c r="E839" t="s">
        <v>53</v>
      </c>
      <c r="F839" t="s">
        <v>44</v>
      </c>
      <c r="G839" t="s">
        <v>28</v>
      </c>
      <c r="H839">
        <v>14477</v>
      </c>
      <c r="I839" t="s">
        <v>36</v>
      </c>
      <c r="J839">
        <v>0.3</v>
      </c>
      <c r="K839">
        <v>14000</v>
      </c>
      <c r="L839" s="5" t="s">
        <v>69</v>
      </c>
      <c r="M839" t="str">
        <f t="shared" si="13"/>
        <v>Analytics</v>
      </c>
    </row>
    <row r="840" spans="1:13" x14ac:dyDescent="0.3">
      <c r="A840" t="s">
        <v>1113</v>
      </c>
      <c r="B840" t="s">
        <v>873</v>
      </c>
      <c r="C840" t="s">
        <v>33</v>
      </c>
      <c r="D840" t="s">
        <v>34</v>
      </c>
      <c r="E840" t="s">
        <v>53</v>
      </c>
      <c r="F840" t="s">
        <v>44</v>
      </c>
      <c r="G840" t="s">
        <v>28</v>
      </c>
      <c r="H840">
        <v>17552</v>
      </c>
      <c r="I840" t="s">
        <v>36</v>
      </c>
      <c r="J840">
        <v>0.3</v>
      </c>
      <c r="K840">
        <v>17000</v>
      </c>
      <c r="L840" s="5" t="s">
        <v>45</v>
      </c>
      <c r="M840" t="str">
        <f t="shared" si="13"/>
        <v>Development</v>
      </c>
    </row>
    <row r="841" spans="1:13" x14ac:dyDescent="0.3">
      <c r="A841" t="s">
        <v>1114</v>
      </c>
      <c r="B841" t="s">
        <v>756</v>
      </c>
      <c r="C841" t="s">
        <v>72</v>
      </c>
      <c r="D841" t="s">
        <v>73</v>
      </c>
      <c r="E841" t="s">
        <v>16</v>
      </c>
      <c r="F841" t="s">
        <v>44</v>
      </c>
      <c r="G841" t="s">
        <v>28</v>
      </c>
      <c r="H841">
        <v>9038</v>
      </c>
      <c r="K841">
        <v>9000</v>
      </c>
      <c r="L841" s="5" t="s">
        <v>230</v>
      </c>
      <c r="M841" t="str">
        <f t="shared" si="13"/>
        <v>UI UX Design</v>
      </c>
    </row>
    <row r="842" spans="1:13" x14ac:dyDescent="0.3">
      <c r="A842" t="s">
        <v>1115</v>
      </c>
      <c r="B842" t="s">
        <v>756</v>
      </c>
      <c r="C842" t="s">
        <v>51</v>
      </c>
      <c r="D842" t="s">
        <v>52</v>
      </c>
      <c r="E842" t="s">
        <v>16</v>
      </c>
      <c r="F842" t="s">
        <v>17</v>
      </c>
      <c r="G842" t="s">
        <v>18</v>
      </c>
      <c r="H842">
        <v>11006</v>
      </c>
      <c r="I842" t="s">
        <v>23</v>
      </c>
      <c r="J842">
        <v>0.1</v>
      </c>
      <c r="K842">
        <v>13000</v>
      </c>
      <c r="L842" s="6">
        <v>45323</v>
      </c>
      <c r="M842" t="str">
        <f t="shared" si="13"/>
        <v>Data Science</v>
      </c>
    </row>
    <row r="843" spans="1:13" x14ac:dyDescent="0.3">
      <c r="A843" t="s">
        <v>1116</v>
      </c>
      <c r="B843" t="s">
        <v>367</v>
      </c>
      <c r="C843" t="s">
        <v>14</v>
      </c>
      <c r="D843" t="s">
        <v>15</v>
      </c>
      <c r="E843" t="s">
        <v>16</v>
      </c>
      <c r="F843" t="s">
        <v>27</v>
      </c>
      <c r="G843" t="s">
        <v>28</v>
      </c>
      <c r="H843">
        <v>13698</v>
      </c>
      <c r="K843">
        <v>14000</v>
      </c>
      <c r="L843" s="6">
        <v>45352</v>
      </c>
      <c r="M843" t="str">
        <f t="shared" si="13"/>
        <v>Analytics</v>
      </c>
    </row>
    <row r="844" spans="1:13" x14ac:dyDescent="0.3">
      <c r="A844" t="s">
        <v>1117</v>
      </c>
      <c r="B844" t="s">
        <v>315</v>
      </c>
      <c r="C844" t="s">
        <v>51</v>
      </c>
      <c r="D844" t="s">
        <v>52</v>
      </c>
      <c r="E844" t="s">
        <v>35</v>
      </c>
      <c r="F844" t="s">
        <v>44</v>
      </c>
      <c r="G844" t="s">
        <v>18</v>
      </c>
      <c r="H844">
        <v>13826</v>
      </c>
      <c r="I844" t="s">
        <v>36</v>
      </c>
      <c r="J844">
        <v>0.3</v>
      </c>
      <c r="K844">
        <v>13000</v>
      </c>
      <c r="L844" s="5" t="s">
        <v>170</v>
      </c>
      <c r="M844" t="str">
        <f t="shared" si="13"/>
        <v>Data Science</v>
      </c>
    </row>
    <row r="845" spans="1:13" x14ac:dyDescent="0.3">
      <c r="A845" t="s">
        <v>1118</v>
      </c>
      <c r="B845" t="s">
        <v>688</v>
      </c>
      <c r="C845" t="s">
        <v>33</v>
      </c>
      <c r="D845" t="s">
        <v>34</v>
      </c>
      <c r="E845" t="s">
        <v>53</v>
      </c>
      <c r="F845" t="s">
        <v>44</v>
      </c>
      <c r="G845" t="s">
        <v>28</v>
      </c>
      <c r="H845">
        <v>16326</v>
      </c>
      <c r="I845" t="s">
        <v>23</v>
      </c>
      <c r="J845">
        <v>0.1</v>
      </c>
      <c r="K845">
        <v>17000</v>
      </c>
      <c r="L845" s="6">
        <v>45505</v>
      </c>
      <c r="M845" t="str">
        <f t="shared" si="13"/>
        <v>Development</v>
      </c>
    </row>
    <row r="846" spans="1:13" x14ac:dyDescent="0.3">
      <c r="A846" t="s">
        <v>1119</v>
      </c>
      <c r="B846" t="s">
        <v>352</v>
      </c>
      <c r="C846" t="s">
        <v>33</v>
      </c>
      <c r="D846" t="s">
        <v>34</v>
      </c>
      <c r="E846" t="s">
        <v>53</v>
      </c>
      <c r="F846" t="s">
        <v>44</v>
      </c>
      <c r="G846" t="s">
        <v>28</v>
      </c>
      <c r="H846">
        <v>17523</v>
      </c>
      <c r="I846" t="s">
        <v>23</v>
      </c>
      <c r="J846">
        <v>0.1</v>
      </c>
      <c r="K846">
        <v>17000</v>
      </c>
      <c r="L846" s="5" t="s">
        <v>62</v>
      </c>
      <c r="M846" t="str">
        <f t="shared" si="13"/>
        <v>Development</v>
      </c>
    </row>
    <row r="847" spans="1:13" x14ac:dyDescent="0.3">
      <c r="A847" t="s">
        <v>1120</v>
      </c>
      <c r="B847" t="s">
        <v>39</v>
      </c>
      <c r="C847" t="s">
        <v>33</v>
      </c>
      <c r="D847" t="s">
        <v>34</v>
      </c>
      <c r="E847" t="s">
        <v>53</v>
      </c>
      <c r="F847" t="s">
        <v>44</v>
      </c>
      <c r="G847" t="s">
        <v>40</v>
      </c>
      <c r="H847">
        <v>18752</v>
      </c>
      <c r="K847">
        <v>17000</v>
      </c>
      <c r="L847" s="5" t="s">
        <v>230</v>
      </c>
      <c r="M847" t="str">
        <f t="shared" si="13"/>
        <v>Development</v>
      </c>
    </row>
    <row r="848" spans="1:13" x14ac:dyDescent="0.3">
      <c r="A848" t="s">
        <v>1121</v>
      </c>
      <c r="B848" t="s">
        <v>80</v>
      </c>
      <c r="C848" t="s">
        <v>51</v>
      </c>
      <c r="D848" t="s">
        <v>52</v>
      </c>
      <c r="E848" t="s">
        <v>53</v>
      </c>
      <c r="F848" t="s">
        <v>27</v>
      </c>
      <c r="G848" t="s">
        <v>28</v>
      </c>
      <c r="H848">
        <v>12886</v>
      </c>
      <c r="I848" t="s">
        <v>29</v>
      </c>
      <c r="K848">
        <v>13000</v>
      </c>
      <c r="L848" s="5" t="s">
        <v>211</v>
      </c>
      <c r="M848" t="str">
        <f t="shared" si="13"/>
        <v>Data Science</v>
      </c>
    </row>
    <row r="849" spans="1:13" x14ac:dyDescent="0.3">
      <c r="A849" t="s">
        <v>1122</v>
      </c>
      <c r="B849" t="s">
        <v>838</v>
      </c>
      <c r="C849" t="s">
        <v>72</v>
      </c>
      <c r="D849" t="s">
        <v>73</v>
      </c>
      <c r="E849" t="s">
        <v>16</v>
      </c>
      <c r="F849" t="s">
        <v>27</v>
      </c>
      <c r="G849" t="s">
        <v>28</v>
      </c>
      <c r="H849">
        <v>8226</v>
      </c>
      <c r="I849" t="s">
        <v>29</v>
      </c>
      <c r="K849">
        <v>9000</v>
      </c>
      <c r="L849" s="5" t="s">
        <v>373</v>
      </c>
      <c r="M849" t="str">
        <f t="shared" si="13"/>
        <v>UI UX Design</v>
      </c>
    </row>
    <row r="850" spans="1:13" x14ac:dyDescent="0.3">
      <c r="A850" t="s">
        <v>1123</v>
      </c>
      <c r="B850" t="s">
        <v>352</v>
      </c>
      <c r="C850" t="s">
        <v>14</v>
      </c>
      <c r="D850" t="s">
        <v>15</v>
      </c>
      <c r="E850" t="s">
        <v>35</v>
      </c>
      <c r="F850" t="s">
        <v>44</v>
      </c>
      <c r="G850" t="s">
        <v>28</v>
      </c>
      <c r="H850">
        <v>13358</v>
      </c>
      <c r="I850" t="s">
        <v>36</v>
      </c>
      <c r="J850">
        <v>0.3</v>
      </c>
      <c r="K850">
        <v>14000</v>
      </c>
      <c r="L850" s="6">
        <v>45413</v>
      </c>
      <c r="M850" t="str">
        <f t="shared" si="13"/>
        <v>Analytics</v>
      </c>
    </row>
    <row r="851" spans="1:13" x14ac:dyDescent="0.3">
      <c r="A851" t="s">
        <v>1124</v>
      </c>
      <c r="B851" t="s">
        <v>289</v>
      </c>
      <c r="C851" t="s">
        <v>14</v>
      </c>
      <c r="D851" t="s">
        <v>15</v>
      </c>
      <c r="E851" t="s">
        <v>53</v>
      </c>
      <c r="F851" t="s">
        <v>17</v>
      </c>
      <c r="G851" t="s">
        <v>28</v>
      </c>
      <c r="H851">
        <v>14188</v>
      </c>
      <c r="I851" t="s">
        <v>19</v>
      </c>
      <c r="J851">
        <v>0.2</v>
      </c>
      <c r="K851">
        <v>14000</v>
      </c>
      <c r="L851" s="6">
        <v>45445</v>
      </c>
      <c r="M851" t="str">
        <f t="shared" si="13"/>
        <v>Analytics</v>
      </c>
    </row>
    <row r="852" spans="1:13" x14ac:dyDescent="0.3">
      <c r="A852" t="s">
        <v>1125</v>
      </c>
      <c r="B852" t="s">
        <v>372</v>
      </c>
      <c r="C852" t="s">
        <v>51</v>
      </c>
      <c r="D852" t="s">
        <v>52</v>
      </c>
      <c r="E852" t="s">
        <v>16</v>
      </c>
      <c r="F852" t="s">
        <v>27</v>
      </c>
      <c r="G852" t="s">
        <v>40</v>
      </c>
      <c r="H852">
        <v>13888</v>
      </c>
      <c r="I852" t="s">
        <v>36</v>
      </c>
      <c r="J852">
        <v>0.3</v>
      </c>
      <c r="K852">
        <v>13000</v>
      </c>
      <c r="L852" s="5" t="s">
        <v>48</v>
      </c>
      <c r="M852" t="str">
        <f t="shared" si="13"/>
        <v>Data Science</v>
      </c>
    </row>
    <row r="853" spans="1:13" x14ac:dyDescent="0.3">
      <c r="A853" t="s">
        <v>1126</v>
      </c>
      <c r="B853" t="s">
        <v>620</v>
      </c>
      <c r="C853" t="s">
        <v>72</v>
      </c>
      <c r="D853" t="s">
        <v>73</v>
      </c>
      <c r="E853" t="s">
        <v>35</v>
      </c>
      <c r="F853" t="s">
        <v>17</v>
      </c>
      <c r="G853" t="s">
        <v>18</v>
      </c>
      <c r="H853">
        <v>8522</v>
      </c>
      <c r="K853">
        <v>9000</v>
      </c>
      <c r="L853" s="5" t="s">
        <v>62</v>
      </c>
      <c r="M853" t="str">
        <f t="shared" si="13"/>
        <v>UI UX Design</v>
      </c>
    </row>
    <row r="854" spans="1:13" x14ac:dyDescent="0.3">
      <c r="A854" t="s">
        <v>1127</v>
      </c>
      <c r="B854" t="s">
        <v>322</v>
      </c>
      <c r="C854" t="s">
        <v>33</v>
      </c>
      <c r="D854" t="s">
        <v>34</v>
      </c>
      <c r="E854" t="s">
        <v>35</v>
      </c>
      <c r="F854" t="s">
        <v>27</v>
      </c>
      <c r="G854" t="s">
        <v>40</v>
      </c>
      <c r="H854">
        <v>18215</v>
      </c>
      <c r="I854" t="s">
        <v>23</v>
      </c>
      <c r="J854">
        <v>0.1</v>
      </c>
      <c r="K854">
        <v>17000</v>
      </c>
      <c r="L854" s="5" t="s">
        <v>326</v>
      </c>
      <c r="M854" t="str">
        <f t="shared" si="13"/>
        <v>Development</v>
      </c>
    </row>
    <row r="855" spans="1:13" x14ac:dyDescent="0.3">
      <c r="A855" t="s">
        <v>1128</v>
      </c>
      <c r="B855" t="s">
        <v>262</v>
      </c>
      <c r="C855" t="s">
        <v>72</v>
      </c>
      <c r="D855" t="s">
        <v>73</v>
      </c>
      <c r="E855" t="s">
        <v>16</v>
      </c>
      <c r="F855" t="s">
        <v>27</v>
      </c>
      <c r="G855" t="s">
        <v>40</v>
      </c>
      <c r="H855">
        <v>10706</v>
      </c>
      <c r="I855" t="s">
        <v>29</v>
      </c>
      <c r="K855">
        <v>9000</v>
      </c>
      <c r="L855" s="6">
        <v>45566</v>
      </c>
      <c r="M855" t="str">
        <f t="shared" si="13"/>
        <v>UI UX Design</v>
      </c>
    </row>
    <row r="856" spans="1:13" x14ac:dyDescent="0.3">
      <c r="A856" t="s">
        <v>1129</v>
      </c>
      <c r="B856" t="s">
        <v>427</v>
      </c>
      <c r="C856" t="s">
        <v>72</v>
      </c>
      <c r="D856" t="s">
        <v>73</v>
      </c>
      <c r="E856" t="s">
        <v>16</v>
      </c>
      <c r="F856" t="s">
        <v>44</v>
      </c>
      <c r="G856" t="s">
        <v>40</v>
      </c>
      <c r="H856">
        <v>10176</v>
      </c>
      <c r="I856" t="s">
        <v>36</v>
      </c>
      <c r="J856">
        <v>0.3</v>
      </c>
      <c r="K856">
        <v>9000</v>
      </c>
      <c r="L856" s="6">
        <v>45566</v>
      </c>
      <c r="M856" t="str">
        <f t="shared" si="13"/>
        <v>UI UX Design</v>
      </c>
    </row>
    <row r="857" spans="1:13" x14ac:dyDescent="0.3">
      <c r="A857" t="s">
        <v>1130</v>
      </c>
      <c r="B857" t="s">
        <v>164</v>
      </c>
      <c r="C857" t="s">
        <v>14</v>
      </c>
      <c r="D857" t="s">
        <v>15</v>
      </c>
      <c r="E857" t="s">
        <v>16</v>
      </c>
      <c r="F857" t="s">
        <v>44</v>
      </c>
      <c r="G857" t="s">
        <v>18</v>
      </c>
      <c r="H857">
        <v>12840</v>
      </c>
      <c r="I857" t="s">
        <v>23</v>
      </c>
      <c r="J857">
        <v>0.1</v>
      </c>
      <c r="K857">
        <v>14000</v>
      </c>
      <c r="L857" s="5" t="s">
        <v>192</v>
      </c>
      <c r="M857" t="str">
        <f t="shared" si="13"/>
        <v>Analytics</v>
      </c>
    </row>
    <row r="858" spans="1:13" x14ac:dyDescent="0.3">
      <c r="A858" t="s">
        <v>1131</v>
      </c>
      <c r="B858" t="s">
        <v>119</v>
      </c>
      <c r="C858" t="s">
        <v>14</v>
      </c>
      <c r="D858" t="s">
        <v>15</v>
      </c>
      <c r="E858" t="s">
        <v>35</v>
      </c>
      <c r="F858" t="s">
        <v>17</v>
      </c>
      <c r="G858" t="s">
        <v>18</v>
      </c>
      <c r="H858">
        <v>14814</v>
      </c>
      <c r="I858" t="s">
        <v>29</v>
      </c>
      <c r="K858">
        <v>14000</v>
      </c>
      <c r="L858" s="5" t="s">
        <v>78</v>
      </c>
      <c r="M858" t="str">
        <f t="shared" si="13"/>
        <v>Analytics</v>
      </c>
    </row>
    <row r="859" spans="1:13" x14ac:dyDescent="0.3">
      <c r="A859" t="s">
        <v>1132</v>
      </c>
      <c r="B859" t="s">
        <v>468</v>
      </c>
      <c r="C859" t="s">
        <v>72</v>
      </c>
      <c r="D859" t="s">
        <v>73</v>
      </c>
      <c r="E859" t="s">
        <v>35</v>
      </c>
      <c r="F859" t="s">
        <v>27</v>
      </c>
      <c r="G859" t="s">
        <v>28</v>
      </c>
      <c r="H859">
        <v>10138</v>
      </c>
      <c r="I859" t="s">
        <v>36</v>
      </c>
      <c r="J859">
        <v>0.3</v>
      </c>
      <c r="K859">
        <v>9000</v>
      </c>
      <c r="L859" s="6">
        <v>45323</v>
      </c>
      <c r="M859" t="str">
        <f t="shared" si="13"/>
        <v>UI UX Design</v>
      </c>
    </row>
    <row r="860" spans="1:13" x14ac:dyDescent="0.3">
      <c r="A860" t="s">
        <v>1133</v>
      </c>
      <c r="B860" t="s">
        <v>615</v>
      </c>
      <c r="C860" t="s">
        <v>33</v>
      </c>
      <c r="D860" t="s">
        <v>34</v>
      </c>
      <c r="E860" t="s">
        <v>16</v>
      </c>
      <c r="F860" t="s">
        <v>27</v>
      </c>
      <c r="G860" t="s">
        <v>40</v>
      </c>
      <c r="H860">
        <v>15821</v>
      </c>
      <c r="I860" t="s">
        <v>19</v>
      </c>
      <c r="J860">
        <v>0.2</v>
      </c>
      <c r="K860">
        <v>17000</v>
      </c>
      <c r="L860" s="5" t="s">
        <v>117</v>
      </c>
      <c r="M860" t="str">
        <f t="shared" si="13"/>
        <v>Development</v>
      </c>
    </row>
    <row r="861" spans="1:13" x14ac:dyDescent="0.3">
      <c r="A861" t="s">
        <v>1134</v>
      </c>
      <c r="B861" t="s">
        <v>342</v>
      </c>
      <c r="C861" t="s">
        <v>33</v>
      </c>
      <c r="D861" t="s">
        <v>34</v>
      </c>
      <c r="E861" t="s">
        <v>53</v>
      </c>
      <c r="F861" t="s">
        <v>44</v>
      </c>
      <c r="G861" t="s">
        <v>18</v>
      </c>
      <c r="H861">
        <v>16116</v>
      </c>
      <c r="I861" t="s">
        <v>19</v>
      </c>
      <c r="J861">
        <v>0.2</v>
      </c>
      <c r="K861">
        <v>17000</v>
      </c>
      <c r="L861" s="6">
        <v>45597</v>
      </c>
      <c r="M861" t="str">
        <f t="shared" si="13"/>
        <v>Development</v>
      </c>
    </row>
    <row r="862" spans="1:13" x14ac:dyDescent="0.3">
      <c r="A862" t="s">
        <v>1135</v>
      </c>
      <c r="B862" t="s">
        <v>255</v>
      </c>
      <c r="C862" t="s">
        <v>14</v>
      </c>
      <c r="D862" t="s">
        <v>15</v>
      </c>
      <c r="E862" t="s">
        <v>16</v>
      </c>
      <c r="F862" t="s">
        <v>44</v>
      </c>
      <c r="G862" t="s">
        <v>28</v>
      </c>
      <c r="H862">
        <v>12419</v>
      </c>
      <c r="I862" t="s">
        <v>19</v>
      </c>
      <c r="J862">
        <v>0.2</v>
      </c>
      <c r="K862">
        <v>14000</v>
      </c>
      <c r="L862" s="6">
        <v>45384</v>
      </c>
      <c r="M862" t="str">
        <f t="shared" si="13"/>
        <v>Analytics</v>
      </c>
    </row>
    <row r="863" spans="1:13" x14ac:dyDescent="0.3">
      <c r="A863" t="s">
        <v>1136</v>
      </c>
      <c r="B863" t="s">
        <v>336</v>
      </c>
      <c r="C863" t="s">
        <v>33</v>
      </c>
      <c r="D863" t="s">
        <v>34</v>
      </c>
      <c r="E863" t="s">
        <v>53</v>
      </c>
      <c r="F863" t="s">
        <v>27</v>
      </c>
      <c r="G863" t="s">
        <v>28</v>
      </c>
      <c r="H863">
        <v>18293</v>
      </c>
      <c r="I863" t="s">
        <v>36</v>
      </c>
      <c r="J863">
        <v>0.3</v>
      </c>
      <c r="K863">
        <v>17000</v>
      </c>
      <c r="L863" s="6">
        <v>45445</v>
      </c>
      <c r="M863" t="str">
        <f t="shared" si="13"/>
        <v>Development</v>
      </c>
    </row>
    <row r="864" spans="1:13" x14ac:dyDescent="0.3">
      <c r="A864" t="s">
        <v>1137</v>
      </c>
      <c r="B864" t="s">
        <v>268</v>
      </c>
      <c r="C864" t="s">
        <v>14</v>
      </c>
      <c r="D864" t="s">
        <v>15</v>
      </c>
      <c r="E864" t="s">
        <v>53</v>
      </c>
      <c r="F864" t="s">
        <v>44</v>
      </c>
      <c r="G864" t="s">
        <v>40</v>
      </c>
      <c r="H864">
        <v>14214</v>
      </c>
      <c r="K864">
        <v>14000</v>
      </c>
      <c r="L864" s="6">
        <v>45383</v>
      </c>
      <c r="M864" t="str">
        <f t="shared" si="13"/>
        <v>Analytics</v>
      </c>
    </row>
    <row r="865" spans="1:13" x14ac:dyDescent="0.3">
      <c r="A865" t="s">
        <v>1138</v>
      </c>
      <c r="B865" t="s">
        <v>593</v>
      </c>
      <c r="C865" t="s">
        <v>72</v>
      </c>
      <c r="D865" t="s">
        <v>73</v>
      </c>
      <c r="E865" t="s">
        <v>16</v>
      </c>
      <c r="F865" t="s">
        <v>27</v>
      </c>
      <c r="G865" t="s">
        <v>18</v>
      </c>
      <c r="H865">
        <v>8571</v>
      </c>
      <c r="I865" t="s">
        <v>23</v>
      </c>
      <c r="J865">
        <v>0.1</v>
      </c>
      <c r="K865">
        <v>9000</v>
      </c>
      <c r="L865" s="6">
        <v>45444</v>
      </c>
      <c r="M865" t="str">
        <f t="shared" si="13"/>
        <v>UI UX Design</v>
      </c>
    </row>
    <row r="866" spans="1:13" x14ac:dyDescent="0.3">
      <c r="A866" t="s">
        <v>1139</v>
      </c>
      <c r="B866" t="s">
        <v>206</v>
      </c>
      <c r="C866" t="s">
        <v>51</v>
      </c>
      <c r="D866" t="s">
        <v>52</v>
      </c>
      <c r="E866" t="s">
        <v>16</v>
      </c>
      <c r="F866" t="s">
        <v>44</v>
      </c>
      <c r="G866" t="s">
        <v>28</v>
      </c>
      <c r="H866">
        <v>13578</v>
      </c>
      <c r="K866">
        <v>13000</v>
      </c>
      <c r="L866" s="6">
        <v>45537</v>
      </c>
      <c r="M866" t="str">
        <f t="shared" si="13"/>
        <v>Data Science</v>
      </c>
    </row>
    <row r="867" spans="1:13" x14ac:dyDescent="0.3">
      <c r="A867" t="s">
        <v>1140</v>
      </c>
      <c r="B867" t="s">
        <v>1141</v>
      </c>
      <c r="C867" t="s">
        <v>33</v>
      </c>
      <c r="D867" t="s">
        <v>34</v>
      </c>
      <c r="E867" t="s">
        <v>35</v>
      </c>
      <c r="F867" t="s">
        <v>44</v>
      </c>
      <c r="G867" t="s">
        <v>28</v>
      </c>
      <c r="H867">
        <v>18314</v>
      </c>
      <c r="I867" t="s">
        <v>29</v>
      </c>
      <c r="K867">
        <v>17000</v>
      </c>
      <c r="L867" s="6">
        <v>45444</v>
      </c>
      <c r="M867" t="str">
        <f t="shared" si="13"/>
        <v>Development</v>
      </c>
    </row>
    <row r="868" spans="1:13" x14ac:dyDescent="0.3">
      <c r="A868" t="s">
        <v>1142</v>
      </c>
      <c r="B868" t="s">
        <v>174</v>
      </c>
      <c r="C868" t="s">
        <v>72</v>
      </c>
      <c r="D868" t="s">
        <v>73</v>
      </c>
      <c r="E868" t="s">
        <v>16</v>
      </c>
      <c r="F868" t="s">
        <v>27</v>
      </c>
      <c r="G868" t="s">
        <v>18</v>
      </c>
      <c r="H868">
        <v>10329</v>
      </c>
      <c r="K868">
        <v>9000</v>
      </c>
      <c r="L868" s="6">
        <v>45474</v>
      </c>
      <c r="M868" t="str">
        <f t="shared" si="13"/>
        <v>UI UX Design</v>
      </c>
    </row>
    <row r="869" spans="1:13" x14ac:dyDescent="0.3">
      <c r="A869" t="s">
        <v>1143</v>
      </c>
      <c r="B869" t="s">
        <v>144</v>
      </c>
      <c r="C869" t="s">
        <v>72</v>
      </c>
      <c r="D869" t="s">
        <v>73</v>
      </c>
      <c r="E869" t="s">
        <v>53</v>
      </c>
      <c r="F869" t="s">
        <v>27</v>
      </c>
      <c r="G869" t="s">
        <v>18</v>
      </c>
      <c r="H869">
        <v>7588</v>
      </c>
      <c r="I869" t="s">
        <v>29</v>
      </c>
      <c r="K869">
        <v>9000</v>
      </c>
      <c r="L869" s="5" t="s">
        <v>170</v>
      </c>
      <c r="M869" t="str">
        <f t="shared" si="13"/>
        <v>UI UX Design</v>
      </c>
    </row>
    <row r="870" spans="1:13" x14ac:dyDescent="0.3">
      <c r="A870" t="s">
        <v>1144</v>
      </c>
      <c r="B870" t="s">
        <v>863</v>
      </c>
      <c r="C870" t="s">
        <v>72</v>
      </c>
      <c r="D870" t="s">
        <v>73</v>
      </c>
      <c r="E870" t="s">
        <v>35</v>
      </c>
      <c r="F870" t="s">
        <v>44</v>
      </c>
      <c r="G870" t="s">
        <v>28</v>
      </c>
      <c r="H870">
        <v>8353</v>
      </c>
      <c r="I870" t="s">
        <v>36</v>
      </c>
      <c r="J870">
        <v>0.3</v>
      </c>
      <c r="K870">
        <v>9000</v>
      </c>
      <c r="L870" s="5" t="s">
        <v>192</v>
      </c>
      <c r="M870" t="str">
        <f t="shared" si="13"/>
        <v>UI UX Design</v>
      </c>
    </row>
    <row r="871" spans="1:13" x14ac:dyDescent="0.3">
      <c r="A871" t="s">
        <v>1145</v>
      </c>
      <c r="B871" t="s">
        <v>747</v>
      </c>
      <c r="C871" t="s">
        <v>14</v>
      </c>
      <c r="D871" t="s">
        <v>15</v>
      </c>
      <c r="E871" t="s">
        <v>53</v>
      </c>
      <c r="F871" t="s">
        <v>27</v>
      </c>
      <c r="G871" t="s">
        <v>40</v>
      </c>
      <c r="H871">
        <v>13960</v>
      </c>
      <c r="K871">
        <v>14000</v>
      </c>
      <c r="L871" s="5" t="s">
        <v>41</v>
      </c>
      <c r="M871" t="str">
        <f t="shared" si="13"/>
        <v>Analytics</v>
      </c>
    </row>
    <row r="872" spans="1:13" x14ac:dyDescent="0.3">
      <c r="A872" t="s">
        <v>1146</v>
      </c>
      <c r="B872" t="s">
        <v>289</v>
      </c>
      <c r="C872" t="s">
        <v>33</v>
      </c>
      <c r="D872" t="s">
        <v>34</v>
      </c>
      <c r="E872" t="s">
        <v>16</v>
      </c>
      <c r="F872" t="s">
        <v>44</v>
      </c>
      <c r="G872" t="s">
        <v>18</v>
      </c>
      <c r="H872">
        <v>17080</v>
      </c>
      <c r="I872" t="s">
        <v>23</v>
      </c>
      <c r="J872">
        <v>0.1</v>
      </c>
      <c r="K872">
        <v>17000</v>
      </c>
      <c r="L872" s="5" t="s">
        <v>132</v>
      </c>
      <c r="M872" t="str">
        <f t="shared" si="13"/>
        <v>Development</v>
      </c>
    </row>
    <row r="873" spans="1:13" x14ac:dyDescent="0.3">
      <c r="A873" t="s">
        <v>1147</v>
      </c>
      <c r="B873" t="s">
        <v>1148</v>
      </c>
      <c r="C873" t="s">
        <v>14</v>
      </c>
      <c r="D873" t="s">
        <v>15</v>
      </c>
      <c r="E873" t="s">
        <v>53</v>
      </c>
      <c r="F873" t="s">
        <v>44</v>
      </c>
      <c r="G873" t="s">
        <v>28</v>
      </c>
      <c r="H873">
        <v>12290</v>
      </c>
      <c r="I873" t="s">
        <v>36</v>
      </c>
      <c r="J873">
        <v>0.3</v>
      </c>
      <c r="K873">
        <v>14000</v>
      </c>
      <c r="L873" s="6">
        <v>45384</v>
      </c>
      <c r="M873" t="str">
        <f t="shared" si="13"/>
        <v>Analytics</v>
      </c>
    </row>
    <row r="874" spans="1:13" x14ac:dyDescent="0.3">
      <c r="A874" t="s">
        <v>1149</v>
      </c>
      <c r="B874" t="s">
        <v>61</v>
      </c>
      <c r="C874" t="s">
        <v>72</v>
      </c>
      <c r="D874" t="s">
        <v>73</v>
      </c>
      <c r="E874" t="s">
        <v>35</v>
      </c>
      <c r="F874" t="s">
        <v>44</v>
      </c>
      <c r="G874" t="s">
        <v>18</v>
      </c>
      <c r="H874">
        <v>9244</v>
      </c>
      <c r="I874" t="s">
        <v>19</v>
      </c>
      <c r="J874">
        <v>0.2</v>
      </c>
      <c r="K874">
        <v>9000</v>
      </c>
      <c r="L874" s="5" t="s">
        <v>122</v>
      </c>
      <c r="M874" t="str">
        <f t="shared" si="13"/>
        <v>UI UX Design</v>
      </c>
    </row>
    <row r="875" spans="1:13" x14ac:dyDescent="0.3">
      <c r="A875" t="s">
        <v>1150</v>
      </c>
      <c r="B875" t="s">
        <v>47</v>
      </c>
      <c r="C875" t="s">
        <v>33</v>
      </c>
      <c r="D875" t="s">
        <v>34</v>
      </c>
      <c r="E875" t="s">
        <v>35</v>
      </c>
      <c r="F875" t="s">
        <v>44</v>
      </c>
      <c r="G875" t="s">
        <v>28</v>
      </c>
      <c r="H875">
        <v>16765</v>
      </c>
      <c r="K875">
        <v>17000</v>
      </c>
      <c r="L875" s="6">
        <v>45445</v>
      </c>
      <c r="M875" t="str">
        <f t="shared" si="13"/>
        <v>Development</v>
      </c>
    </row>
    <row r="876" spans="1:13" x14ac:dyDescent="0.3">
      <c r="A876" t="s">
        <v>1151</v>
      </c>
      <c r="B876" t="s">
        <v>638</v>
      </c>
      <c r="C876" t="s">
        <v>51</v>
      </c>
      <c r="D876" t="s">
        <v>52</v>
      </c>
      <c r="E876" t="s">
        <v>35</v>
      </c>
      <c r="F876" t="s">
        <v>44</v>
      </c>
      <c r="G876" t="s">
        <v>28</v>
      </c>
      <c r="H876">
        <v>11319</v>
      </c>
      <c r="I876" t="s">
        <v>29</v>
      </c>
      <c r="K876">
        <v>13000</v>
      </c>
      <c r="L876" s="5" t="s">
        <v>62</v>
      </c>
      <c r="M876" t="str">
        <f t="shared" si="13"/>
        <v>Data Science</v>
      </c>
    </row>
    <row r="877" spans="1:13" x14ac:dyDescent="0.3">
      <c r="A877" t="s">
        <v>1152</v>
      </c>
      <c r="B877" t="s">
        <v>260</v>
      </c>
      <c r="C877" t="s">
        <v>72</v>
      </c>
      <c r="D877" t="s">
        <v>73</v>
      </c>
      <c r="E877" t="s">
        <v>53</v>
      </c>
      <c r="F877" t="s">
        <v>44</v>
      </c>
      <c r="G877" t="s">
        <v>18</v>
      </c>
      <c r="H877">
        <v>10367</v>
      </c>
      <c r="K877">
        <v>9000</v>
      </c>
      <c r="L877" s="6">
        <v>45627</v>
      </c>
      <c r="M877" t="str">
        <f t="shared" si="13"/>
        <v>UI UX Design</v>
      </c>
    </row>
    <row r="878" spans="1:13" x14ac:dyDescent="0.3">
      <c r="A878" t="s">
        <v>1153</v>
      </c>
      <c r="B878" t="s">
        <v>82</v>
      </c>
      <c r="C878" t="s">
        <v>14</v>
      </c>
      <c r="D878" t="s">
        <v>15</v>
      </c>
      <c r="E878" t="s">
        <v>16</v>
      </c>
      <c r="F878" t="s">
        <v>27</v>
      </c>
      <c r="G878" t="s">
        <v>28</v>
      </c>
      <c r="H878">
        <v>15334</v>
      </c>
      <c r="I878" t="s">
        <v>29</v>
      </c>
      <c r="K878">
        <v>14000</v>
      </c>
      <c r="L878" s="5" t="s">
        <v>326</v>
      </c>
      <c r="M878" t="str">
        <f t="shared" si="13"/>
        <v>Analytics</v>
      </c>
    </row>
    <row r="879" spans="1:13" x14ac:dyDescent="0.3">
      <c r="A879" t="s">
        <v>1154</v>
      </c>
      <c r="B879" t="s">
        <v>523</v>
      </c>
      <c r="C879" t="s">
        <v>33</v>
      </c>
      <c r="D879" t="s">
        <v>34</v>
      </c>
      <c r="E879" t="s">
        <v>53</v>
      </c>
      <c r="F879" t="s">
        <v>44</v>
      </c>
      <c r="G879" t="s">
        <v>28</v>
      </c>
      <c r="H879">
        <v>15251</v>
      </c>
      <c r="I879" t="s">
        <v>23</v>
      </c>
      <c r="J879">
        <v>0.1</v>
      </c>
      <c r="K879">
        <v>17000</v>
      </c>
      <c r="L879" s="5" t="s">
        <v>24</v>
      </c>
      <c r="M879" t="str">
        <f t="shared" si="13"/>
        <v>Development</v>
      </c>
    </row>
    <row r="880" spans="1:13" x14ac:dyDescent="0.3">
      <c r="A880" t="s">
        <v>1155</v>
      </c>
      <c r="B880" t="s">
        <v>448</v>
      </c>
      <c r="C880" t="s">
        <v>14</v>
      </c>
      <c r="D880" t="s">
        <v>15</v>
      </c>
      <c r="E880" t="s">
        <v>35</v>
      </c>
      <c r="F880" t="s">
        <v>44</v>
      </c>
      <c r="G880" t="s">
        <v>18</v>
      </c>
      <c r="H880">
        <v>13855</v>
      </c>
      <c r="I880" t="s">
        <v>29</v>
      </c>
      <c r="K880">
        <v>14000</v>
      </c>
      <c r="L880" s="5" t="s">
        <v>117</v>
      </c>
      <c r="M880" t="str">
        <f t="shared" si="13"/>
        <v>Analytics</v>
      </c>
    </row>
    <row r="881" spans="1:13" x14ac:dyDescent="0.3">
      <c r="A881" t="s">
        <v>1156</v>
      </c>
      <c r="B881" t="s">
        <v>653</v>
      </c>
      <c r="C881" t="s">
        <v>72</v>
      </c>
      <c r="D881" t="s">
        <v>73</v>
      </c>
      <c r="E881" t="s">
        <v>35</v>
      </c>
      <c r="F881" t="s">
        <v>27</v>
      </c>
      <c r="G881" t="s">
        <v>28</v>
      </c>
      <c r="H881">
        <v>10593</v>
      </c>
      <c r="I881" t="s">
        <v>36</v>
      </c>
      <c r="J881">
        <v>0.3</v>
      </c>
      <c r="K881">
        <v>9000</v>
      </c>
      <c r="L881" s="5" t="s">
        <v>208</v>
      </c>
      <c r="M881" t="str">
        <f t="shared" si="13"/>
        <v>UI UX Design</v>
      </c>
    </row>
    <row r="882" spans="1:13" x14ac:dyDescent="0.3">
      <c r="A882" t="s">
        <v>1157</v>
      </c>
      <c r="B882" t="s">
        <v>615</v>
      </c>
      <c r="C882" t="s">
        <v>33</v>
      </c>
      <c r="D882" t="s">
        <v>34</v>
      </c>
      <c r="E882" t="s">
        <v>53</v>
      </c>
      <c r="F882" t="s">
        <v>44</v>
      </c>
      <c r="G882" t="s">
        <v>40</v>
      </c>
      <c r="H882">
        <v>15365</v>
      </c>
      <c r="I882" t="s">
        <v>29</v>
      </c>
      <c r="K882">
        <v>17000</v>
      </c>
      <c r="L882" s="6">
        <v>45292</v>
      </c>
      <c r="M882" t="str">
        <f t="shared" si="13"/>
        <v>Development</v>
      </c>
    </row>
    <row r="883" spans="1:13" x14ac:dyDescent="0.3">
      <c r="A883" t="s">
        <v>1158</v>
      </c>
      <c r="B883" t="s">
        <v>100</v>
      </c>
      <c r="C883" t="s">
        <v>72</v>
      </c>
      <c r="D883" t="s">
        <v>73</v>
      </c>
      <c r="E883" t="s">
        <v>35</v>
      </c>
      <c r="F883" t="s">
        <v>17</v>
      </c>
      <c r="G883" t="s">
        <v>18</v>
      </c>
      <c r="H883">
        <v>8512</v>
      </c>
      <c r="I883" t="s">
        <v>29</v>
      </c>
      <c r="K883">
        <v>9000</v>
      </c>
      <c r="L883" s="6">
        <v>45383</v>
      </c>
      <c r="M883" t="str">
        <f t="shared" si="13"/>
        <v>UI UX Design</v>
      </c>
    </row>
    <row r="884" spans="1:13" x14ac:dyDescent="0.3">
      <c r="A884" t="s">
        <v>1159</v>
      </c>
      <c r="B884" t="s">
        <v>221</v>
      </c>
      <c r="C884" t="s">
        <v>33</v>
      </c>
      <c r="D884" t="s">
        <v>34</v>
      </c>
      <c r="E884" t="s">
        <v>35</v>
      </c>
      <c r="F884" t="s">
        <v>17</v>
      </c>
      <c r="G884" t="s">
        <v>18</v>
      </c>
      <c r="H884">
        <v>15963</v>
      </c>
      <c r="K884">
        <v>17000</v>
      </c>
      <c r="L884" s="5" t="s">
        <v>57</v>
      </c>
      <c r="M884" t="str">
        <f t="shared" si="13"/>
        <v>Development</v>
      </c>
    </row>
    <row r="885" spans="1:13" x14ac:dyDescent="0.3">
      <c r="A885" t="s">
        <v>1160</v>
      </c>
      <c r="B885" t="s">
        <v>372</v>
      </c>
      <c r="C885" t="s">
        <v>33</v>
      </c>
      <c r="D885" t="s">
        <v>34</v>
      </c>
      <c r="E885" t="s">
        <v>16</v>
      </c>
      <c r="F885" t="s">
        <v>17</v>
      </c>
      <c r="G885" t="s">
        <v>40</v>
      </c>
      <c r="H885">
        <v>16562</v>
      </c>
      <c r="K885">
        <v>17000</v>
      </c>
      <c r="L885" s="6">
        <v>45384</v>
      </c>
      <c r="M885" t="str">
        <f t="shared" si="13"/>
        <v>Development</v>
      </c>
    </row>
    <row r="886" spans="1:13" x14ac:dyDescent="0.3">
      <c r="A886" t="s">
        <v>1161</v>
      </c>
      <c r="B886" t="s">
        <v>853</v>
      </c>
      <c r="C886" t="s">
        <v>51</v>
      </c>
      <c r="D886" t="s">
        <v>52</v>
      </c>
      <c r="E886" t="s">
        <v>53</v>
      </c>
      <c r="F886" t="s">
        <v>27</v>
      </c>
      <c r="G886" t="s">
        <v>18</v>
      </c>
      <c r="H886">
        <v>13275</v>
      </c>
      <c r="K886">
        <v>13000</v>
      </c>
      <c r="L886" s="5" t="s">
        <v>62</v>
      </c>
      <c r="M886" t="str">
        <f t="shared" si="13"/>
        <v>Data Science</v>
      </c>
    </row>
    <row r="887" spans="1:13" x14ac:dyDescent="0.3">
      <c r="A887" t="s">
        <v>1162</v>
      </c>
      <c r="B887" t="s">
        <v>863</v>
      </c>
      <c r="C887" t="s">
        <v>72</v>
      </c>
      <c r="D887" t="s">
        <v>73</v>
      </c>
      <c r="E887" t="s">
        <v>35</v>
      </c>
      <c r="F887" t="s">
        <v>17</v>
      </c>
      <c r="G887" t="s">
        <v>28</v>
      </c>
      <c r="H887">
        <v>7514</v>
      </c>
      <c r="I887" t="s">
        <v>19</v>
      </c>
      <c r="J887">
        <v>0.2</v>
      </c>
      <c r="K887">
        <v>9000</v>
      </c>
      <c r="L887" s="6">
        <v>45292</v>
      </c>
      <c r="M887" t="str">
        <f t="shared" si="13"/>
        <v>UI UX Design</v>
      </c>
    </row>
    <row r="888" spans="1:13" x14ac:dyDescent="0.3">
      <c r="A888" t="s">
        <v>1163</v>
      </c>
      <c r="B888" t="s">
        <v>22</v>
      </c>
      <c r="C888" t="s">
        <v>14</v>
      </c>
      <c r="D888" t="s">
        <v>15</v>
      </c>
      <c r="E888" t="s">
        <v>35</v>
      </c>
      <c r="F888" t="s">
        <v>44</v>
      </c>
      <c r="G888" t="s">
        <v>40</v>
      </c>
      <c r="H888">
        <v>14694</v>
      </c>
      <c r="K888">
        <v>14000</v>
      </c>
      <c r="L888" s="6">
        <v>45536</v>
      </c>
      <c r="M888" t="str">
        <f t="shared" si="13"/>
        <v>Analytics</v>
      </c>
    </row>
    <row r="889" spans="1:13" x14ac:dyDescent="0.3">
      <c r="A889" t="s">
        <v>1164</v>
      </c>
      <c r="B889" t="s">
        <v>879</v>
      </c>
      <c r="C889" t="s">
        <v>72</v>
      </c>
      <c r="D889" t="s">
        <v>73</v>
      </c>
      <c r="E889" t="s">
        <v>53</v>
      </c>
      <c r="F889" t="s">
        <v>44</v>
      </c>
      <c r="G889" t="s">
        <v>28</v>
      </c>
      <c r="H889">
        <v>10810</v>
      </c>
      <c r="K889">
        <v>9000</v>
      </c>
      <c r="L889" s="6">
        <v>45537</v>
      </c>
      <c r="M889" t="str">
        <f t="shared" si="13"/>
        <v>UI UX Design</v>
      </c>
    </row>
    <row r="890" spans="1:13" x14ac:dyDescent="0.3">
      <c r="A890" t="s">
        <v>1165</v>
      </c>
      <c r="B890" t="s">
        <v>465</v>
      </c>
      <c r="C890" t="s">
        <v>72</v>
      </c>
      <c r="D890" t="s">
        <v>73</v>
      </c>
      <c r="E890" t="s">
        <v>16</v>
      </c>
      <c r="F890" t="s">
        <v>17</v>
      </c>
      <c r="G890" t="s">
        <v>40</v>
      </c>
      <c r="H890">
        <v>8455</v>
      </c>
      <c r="I890" t="s">
        <v>19</v>
      </c>
      <c r="J890">
        <v>0.2</v>
      </c>
      <c r="K890">
        <v>9000</v>
      </c>
      <c r="L890" s="6">
        <v>45627</v>
      </c>
      <c r="M890" t="str">
        <f t="shared" si="13"/>
        <v>UI UX Design</v>
      </c>
    </row>
    <row r="891" spans="1:13" x14ac:dyDescent="0.3">
      <c r="A891" t="s">
        <v>1166</v>
      </c>
      <c r="B891" t="s">
        <v>653</v>
      </c>
      <c r="C891" t="s">
        <v>14</v>
      </c>
      <c r="D891" t="s">
        <v>15</v>
      </c>
      <c r="E891" t="s">
        <v>16</v>
      </c>
      <c r="F891" t="s">
        <v>17</v>
      </c>
      <c r="G891" t="s">
        <v>28</v>
      </c>
      <c r="H891">
        <v>12969</v>
      </c>
      <c r="I891" t="s">
        <v>29</v>
      </c>
      <c r="K891">
        <v>14000</v>
      </c>
      <c r="L891" s="5" t="s">
        <v>37</v>
      </c>
      <c r="M891" t="str">
        <f t="shared" si="13"/>
        <v>Analytics</v>
      </c>
    </row>
    <row r="892" spans="1:13" x14ac:dyDescent="0.3">
      <c r="A892" t="s">
        <v>1167</v>
      </c>
      <c r="B892" t="s">
        <v>548</v>
      </c>
      <c r="C892" t="s">
        <v>33</v>
      </c>
      <c r="D892" t="s">
        <v>34</v>
      </c>
      <c r="E892" t="s">
        <v>35</v>
      </c>
      <c r="F892" t="s">
        <v>27</v>
      </c>
      <c r="G892" t="s">
        <v>28</v>
      </c>
      <c r="H892">
        <v>16979</v>
      </c>
      <c r="I892" t="s">
        <v>36</v>
      </c>
      <c r="J892">
        <v>0.3</v>
      </c>
      <c r="K892">
        <v>17000</v>
      </c>
      <c r="L892" s="6">
        <v>45505</v>
      </c>
      <c r="M892" t="str">
        <f t="shared" si="13"/>
        <v>Development</v>
      </c>
    </row>
    <row r="893" spans="1:13" x14ac:dyDescent="0.3">
      <c r="A893" t="s">
        <v>1168</v>
      </c>
      <c r="B893" t="s">
        <v>392</v>
      </c>
      <c r="C893" t="s">
        <v>14</v>
      </c>
      <c r="D893" t="s">
        <v>15</v>
      </c>
      <c r="E893" t="s">
        <v>35</v>
      </c>
      <c r="F893" t="s">
        <v>44</v>
      </c>
      <c r="G893" t="s">
        <v>28</v>
      </c>
      <c r="H893">
        <v>14156</v>
      </c>
      <c r="I893" t="s">
        <v>36</v>
      </c>
      <c r="J893">
        <v>0.3</v>
      </c>
      <c r="K893">
        <v>14000</v>
      </c>
      <c r="L893" s="5" t="s">
        <v>192</v>
      </c>
      <c r="M893" t="str">
        <f t="shared" si="13"/>
        <v>Analytics</v>
      </c>
    </row>
    <row r="894" spans="1:13" x14ac:dyDescent="0.3">
      <c r="A894" t="s">
        <v>1169</v>
      </c>
      <c r="B894" t="s">
        <v>941</v>
      </c>
      <c r="C894" t="s">
        <v>14</v>
      </c>
      <c r="D894" t="s">
        <v>15</v>
      </c>
      <c r="E894" t="s">
        <v>35</v>
      </c>
      <c r="F894" t="s">
        <v>17</v>
      </c>
      <c r="G894" t="s">
        <v>28</v>
      </c>
      <c r="H894">
        <v>15037</v>
      </c>
      <c r="I894" t="s">
        <v>23</v>
      </c>
      <c r="J894">
        <v>0.1</v>
      </c>
      <c r="K894">
        <v>14000</v>
      </c>
      <c r="L894" s="5" t="s">
        <v>106</v>
      </c>
      <c r="M894" t="str">
        <f t="shared" si="13"/>
        <v>Analytics</v>
      </c>
    </row>
    <row r="895" spans="1:13" x14ac:dyDescent="0.3">
      <c r="A895" t="s">
        <v>1170</v>
      </c>
      <c r="B895" t="s">
        <v>452</v>
      </c>
      <c r="C895" t="s">
        <v>33</v>
      </c>
      <c r="D895" t="s">
        <v>34</v>
      </c>
      <c r="E895" t="s">
        <v>16</v>
      </c>
      <c r="F895" t="s">
        <v>27</v>
      </c>
      <c r="G895" t="s">
        <v>40</v>
      </c>
      <c r="H895">
        <v>17191</v>
      </c>
      <c r="I895" t="s">
        <v>23</v>
      </c>
      <c r="J895">
        <v>0.1</v>
      </c>
      <c r="K895">
        <v>17000</v>
      </c>
      <c r="L895" s="5" t="s">
        <v>122</v>
      </c>
      <c r="M895" t="str">
        <f t="shared" si="13"/>
        <v>Development</v>
      </c>
    </row>
    <row r="896" spans="1:13" x14ac:dyDescent="0.3">
      <c r="A896" t="s">
        <v>1171</v>
      </c>
      <c r="B896" t="s">
        <v>365</v>
      </c>
      <c r="C896" t="s">
        <v>72</v>
      </c>
      <c r="D896" t="s">
        <v>73</v>
      </c>
      <c r="E896" t="s">
        <v>16</v>
      </c>
      <c r="F896" t="s">
        <v>44</v>
      </c>
      <c r="G896" t="s">
        <v>40</v>
      </c>
      <c r="H896">
        <v>8724</v>
      </c>
      <c r="I896" t="s">
        <v>36</v>
      </c>
      <c r="J896">
        <v>0.3</v>
      </c>
      <c r="K896">
        <v>9000</v>
      </c>
      <c r="L896" s="5" t="s">
        <v>230</v>
      </c>
      <c r="M896" t="str">
        <f t="shared" si="13"/>
        <v>UI UX Design</v>
      </c>
    </row>
    <row r="897" spans="1:13" x14ac:dyDescent="0.3">
      <c r="A897" t="s">
        <v>1172</v>
      </c>
      <c r="B897" t="s">
        <v>397</v>
      </c>
      <c r="C897" t="s">
        <v>51</v>
      </c>
      <c r="D897" t="s">
        <v>52</v>
      </c>
      <c r="E897" t="s">
        <v>35</v>
      </c>
      <c r="F897" t="s">
        <v>44</v>
      </c>
      <c r="G897" t="s">
        <v>28</v>
      </c>
      <c r="H897">
        <v>14069</v>
      </c>
      <c r="I897" t="s">
        <v>36</v>
      </c>
      <c r="J897">
        <v>0.3</v>
      </c>
      <c r="K897">
        <v>13000</v>
      </c>
      <c r="L897" s="5" t="s">
        <v>373</v>
      </c>
      <c r="M897" t="str">
        <f t="shared" si="13"/>
        <v>Data Science</v>
      </c>
    </row>
    <row r="898" spans="1:13" x14ac:dyDescent="0.3">
      <c r="A898" t="s">
        <v>1173</v>
      </c>
      <c r="B898" t="s">
        <v>558</v>
      </c>
      <c r="C898" t="s">
        <v>33</v>
      </c>
      <c r="D898" t="s">
        <v>34</v>
      </c>
      <c r="E898" t="s">
        <v>35</v>
      </c>
      <c r="F898" t="s">
        <v>44</v>
      </c>
      <c r="G898" t="s">
        <v>40</v>
      </c>
      <c r="H898">
        <v>17368</v>
      </c>
      <c r="I898" t="s">
        <v>19</v>
      </c>
      <c r="J898">
        <v>0.2</v>
      </c>
      <c r="K898">
        <v>17000</v>
      </c>
      <c r="L898" s="6">
        <v>45445</v>
      </c>
      <c r="M898" t="str">
        <f t="shared" si="13"/>
        <v>Development</v>
      </c>
    </row>
    <row r="899" spans="1:13" x14ac:dyDescent="0.3">
      <c r="A899" t="s">
        <v>1174</v>
      </c>
      <c r="B899" t="s">
        <v>80</v>
      </c>
      <c r="C899" t="s">
        <v>33</v>
      </c>
      <c r="D899" t="s">
        <v>34</v>
      </c>
      <c r="E899" t="s">
        <v>16</v>
      </c>
      <c r="F899" t="s">
        <v>44</v>
      </c>
      <c r="G899" t="s">
        <v>18</v>
      </c>
      <c r="H899">
        <v>16174</v>
      </c>
      <c r="K899">
        <v>17000</v>
      </c>
      <c r="L899" s="6">
        <v>45444</v>
      </c>
      <c r="M899" t="str">
        <f t="shared" ref="M899:M962" si="14">IF(D899="Data Analytics","Analytics",IF(D899="Full Stack Dev","Development",IF(D899="Data Science","Data Science",IF(D899="UI UX Design","UI UX Design",""))))</f>
        <v>Development</v>
      </c>
    </row>
    <row r="900" spans="1:13" x14ac:dyDescent="0.3">
      <c r="A900" t="s">
        <v>1175</v>
      </c>
      <c r="B900" t="s">
        <v>476</v>
      </c>
      <c r="C900" t="s">
        <v>14</v>
      </c>
      <c r="D900" t="s">
        <v>15</v>
      </c>
      <c r="E900" t="s">
        <v>53</v>
      </c>
      <c r="F900" t="s">
        <v>17</v>
      </c>
      <c r="G900" t="s">
        <v>18</v>
      </c>
      <c r="H900">
        <v>14522</v>
      </c>
      <c r="I900" t="s">
        <v>36</v>
      </c>
      <c r="J900">
        <v>0.3</v>
      </c>
      <c r="K900">
        <v>14000</v>
      </c>
      <c r="L900" s="5" t="s">
        <v>37</v>
      </c>
      <c r="M900" t="str">
        <f t="shared" si="14"/>
        <v>Analytics</v>
      </c>
    </row>
    <row r="901" spans="1:13" x14ac:dyDescent="0.3">
      <c r="A901" t="s">
        <v>1176</v>
      </c>
      <c r="B901" t="s">
        <v>679</v>
      </c>
      <c r="C901" t="s">
        <v>14</v>
      </c>
      <c r="D901" t="s">
        <v>15</v>
      </c>
      <c r="E901" t="s">
        <v>16</v>
      </c>
      <c r="F901" t="s">
        <v>27</v>
      </c>
      <c r="G901" t="s">
        <v>28</v>
      </c>
      <c r="H901">
        <v>12715</v>
      </c>
      <c r="I901" t="s">
        <v>29</v>
      </c>
      <c r="K901">
        <v>14000</v>
      </c>
      <c r="L901" s="5" t="s">
        <v>20</v>
      </c>
      <c r="M901" t="str">
        <f t="shared" si="14"/>
        <v>Analytics</v>
      </c>
    </row>
    <row r="902" spans="1:13" x14ac:dyDescent="0.3">
      <c r="A902" t="s">
        <v>1177</v>
      </c>
      <c r="B902" t="s">
        <v>134</v>
      </c>
      <c r="C902" t="s">
        <v>72</v>
      </c>
      <c r="D902" t="s">
        <v>73</v>
      </c>
      <c r="E902" t="s">
        <v>53</v>
      </c>
      <c r="F902" t="s">
        <v>27</v>
      </c>
      <c r="G902" t="s">
        <v>40</v>
      </c>
      <c r="H902">
        <v>10205</v>
      </c>
      <c r="I902" t="s">
        <v>19</v>
      </c>
      <c r="J902">
        <v>0.2</v>
      </c>
      <c r="K902">
        <v>9000</v>
      </c>
      <c r="L902" s="6">
        <v>45293</v>
      </c>
      <c r="M902" t="str">
        <f t="shared" si="14"/>
        <v>UI UX Design</v>
      </c>
    </row>
    <row r="903" spans="1:13" x14ac:dyDescent="0.3">
      <c r="A903" t="s">
        <v>1178</v>
      </c>
      <c r="B903" t="s">
        <v>157</v>
      </c>
      <c r="C903" t="s">
        <v>14</v>
      </c>
      <c r="D903" t="s">
        <v>15</v>
      </c>
      <c r="E903" t="s">
        <v>53</v>
      </c>
      <c r="F903" t="s">
        <v>27</v>
      </c>
      <c r="G903" t="s">
        <v>18</v>
      </c>
      <c r="H903">
        <v>14439</v>
      </c>
      <c r="I903" t="s">
        <v>19</v>
      </c>
      <c r="J903">
        <v>0.2</v>
      </c>
      <c r="K903">
        <v>14000</v>
      </c>
      <c r="L903" s="5" t="s">
        <v>62</v>
      </c>
      <c r="M903" t="str">
        <f t="shared" si="14"/>
        <v>Analytics</v>
      </c>
    </row>
    <row r="904" spans="1:13" x14ac:dyDescent="0.3">
      <c r="A904" t="s">
        <v>1179</v>
      </c>
      <c r="B904" t="s">
        <v>183</v>
      </c>
      <c r="C904" t="s">
        <v>72</v>
      </c>
      <c r="D904" t="s">
        <v>73</v>
      </c>
      <c r="E904" t="s">
        <v>53</v>
      </c>
      <c r="F904" t="s">
        <v>27</v>
      </c>
      <c r="G904" t="s">
        <v>28</v>
      </c>
      <c r="H904">
        <v>8802</v>
      </c>
      <c r="I904" t="s">
        <v>19</v>
      </c>
      <c r="J904">
        <v>0.2</v>
      </c>
      <c r="K904">
        <v>9000</v>
      </c>
      <c r="L904" s="5" t="s">
        <v>24</v>
      </c>
      <c r="M904" t="str">
        <f t="shared" si="14"/>
        <v>UI UX Design</v>
      </c>
    </row>
    <row r="905" spans="1:13" x14ac:dyDescent="0.3">
      <c r="A905" t="s">
        <v>1180</v>
      </c>
      <c r="B905" t="s">
        <v>266</v>
      </c>
      <c r="C905" t="s">
        <v>33</v>
      </c>
      <c r="D905" t="s">
        <v>34</v>
      </c>
      <c r="E905" t="s">
        <v>35</v>
      </c>
      <c r="F905" t="s">
        <v>44</v>
      </c>
      <c r="G905" t="s">
        <v>40</v>
      </c>
      <c r="H905">
        <v>18094</v>
      </c>
      <c r="I905" t="s">
        <v>23</v>
      </c>
      <c r="J905">
        <v>0.1</v>
      </c>
      <c r="K905">
        <v>17000</v>
      </c>
      <c r="L905" s="6">
        <v>45383</v>
      </c>
      <c r="M905" t="str">
        <f t="shared" si="14"/>
        <v>Development</v>
      </c>
    </row>
    <row r="906" spans="1:13" x14ac:dyDescent="0.3">
      <c r="A906" t="s">
        <v>1181</v>
      </c>
      <c r="B906" t="s">
        <v>465</v>
      </c>
      <c r="C906" t="s">
        <v>72</v>
      </c>
      <c r="D906" t="s">
        <v>73</v>
      </c>
      <c r="E906" t="s">
        <v>53</v>
      </c>
      <c r="F906" t="s">
        <v>17</v>
      </c>
      <c r="G906" t="s">
        <v>40</v>
      </c>
      <c r="H906">
        <v>10056</v>
      </c>
      <c r="I906" t="s">
        <v>29</v>
      </c>
      <c r="K906">
        <v>9000</v>
      </c>
      <c r="L906" s="5" t="s">
        <v>101</v>
      </c>
      <c r="M906" t="str">
        <f t="shared" si="14"/>
        <v>UI UX Design</v>
      </c>
    </row>
    <row r="907" spans="1:13" x14ac:dyDescent="0.3">
      <c r="A907" t="s">
        <v>1182</v>
      </c>
      <c r="B907" t="s">
        <v>307</v>
      </c>
      <c r="C907" t="s">
        <v>72</v>
      </c>
      <c r="D907" t="s">
        <v>73</v>
      </c>
      <c r="E907" t="s">
        <v>53</v>
      </c>
      <c r="F907" t="s">
        <v>17</v>
      </c>
      <c r="G907" t="s">
        <v>18</v>
      </c>
      <c r="H907">
        <v>9172</v>
      </c>
      <c r="K907">
        <v>9000</v>
      </c>
      <c r="L907" s="6">
        <v>45292</v>
      </c>
      <c r="M907" t="str">
        <f t="shared" si="14"/>
        <v>UI UX Design</v>
      </c>
    </row>
    <row r="908" spans="1:13" x14ac:dyDescent="0.3">
      <c r="A908" t="s">
        <v>1183</v>
      </c>
      <c r="B908" t="s">
        <v>479</v>
      </c>
      <c r="C908" t="s">
        <v>72</v>
      </c>
      <c r="D908" t="s">
        <v>73</v>
      </c>
      <c r="E908" t="s">
        <v>53</v>
      </c>
      <c r="F908" t="s">
        <v>44</v>
      </c>
      <c r="G908" t="s">
        <v>40</v>
      </c>
      <c r="H908">
        <v>10939</v>
      </c>
      <c r="I908" t="s">
        <v>29</v>
      </c>
      <c r="K908">
        <v>9000</v>
      </c>
      <c r="L908" s="5" t="s">
        <v>106</v>
      </c>
      <c r="M908" t="str">
        <f t="shared" si="14"/>
        <v>UI UX Design</v>
      </c>
    </row>
    <row r="909" spans="1:13" x14ac:dyDescent="0.3">
      <c r="A909" t="s">
        <v>1184</v>
      </c>
      <c r="B909" t="s">
        <v>89</v>
      </c>
      <c r="C909" t="s">
        <v>33</v>
      </c>
      <c r="D909" t="s">
        <v>34</v>
      </c>
      <c r="E909" t="s">
        <v>53</v>
      </c>
      <c r="F909" t="s">
        <v>44</v>
      </c>
      <c r="G909" t="s">
        <v>28</v>
      </c>
      <c r="H909">
        <v>18515</v>
      </c>
      <c r="I909" t="s">
        <v>36</v>
      </c>
      <c r="J909">
        <v>0.3</v>
      </c>
      <c r="K909">
        <v>17000</v>
      </c>
      <c r="L909" s="5" t="s">
        <v>165</v>
      </c>
      <c r="M909" t="str">
        <f t="shared" si="14"/>
        <v>Development</v>
      </c>
    </row>
    <row r="910" spans="1:13" x14ac:dyDescent="0.3">
      <c r="A910" t="s">
        <v>1185</v>
      </c>
      <c r="B910" t="s">
        <v>397</v>
      </c>
      <c r="C910" t="s">
        <v>14</v>
      </c>
      <c r="D910" t="s">
        <v>15</v>
      </c>
      <c r="E910" t="s">
        <v>53</v>
      </c>
      <c r="F910" t="s">
        <v>44</v>
      </c>
      <c r="G910" t="s">
        <v>28</v>
      </c>
      <c r="H910">
        <v>13602</v>
      </c>
      <c r="K910">
        <v>14000</v>
      </c>
      <c r="L910" s="5" t="s">
        <v>326</v>
      </c>
      <c r="M910" t="str">
        <f t="shared" si="14"/>
        <v>Analytics</v>
      </c>
    </row>
    <row r="911" spans="1:13" x14ac:dyDescent="0.3">
      <c r="A911" t="s">
        <v>1186</v>
      </c>
      <c r="B911" t="s">
        <v>340</v>
      </c>
      <c r="C911" t="s">
        <v>51</v>
      </c>
      <c r="D911" t="s">
        <v>52</v>
      </c>
      <c r="E911" t="s">
        <v>16</v>
      </c>
      <c r="F911" t="s">
        <v>44</v>
      </c>
      <c r="G911" t="s">
        <v>28</v>
      </c>
      <c r="H911">
        <v>14155</v>
      </c>
      <c r="I911" t="s">
        <v>19</v>
      </c>
      <c r="J911">
        <v>0.2</v>
      </c>
      <c r="K911">
        <v>13000</v>
      </c>
      <c r="L911" s="6">
        <v>45353</v>
      </c>
      <c r="M911" t="str">
        <f t="shared" si="14"/>
        <v>Data Science</v>
      </c>
    </row>
    <row r="912" spans="1:13" x14ac:dyDescent="0.3">
      <c r="A912" t="s">
        <v>1187</v>
      </c>
      <c r="B912" t="s">
        <v>176</v>
      </c>
      <c r="C912" t="s">
        <v>51</v>
      </c>
      <c r="D912" t="s">
        <v>52</v>
      </c>
      <c r="E912" t="s">
        <v>53</v>
      </c>
      <c r="F912" t="s">
        <v>44</v>
      </c>
      <c r="G912" t="s">
        <v>18</v>
      </c>
      <c r="H912">
        <v>13755</v>
      </c>
      <c r="I912" t="s">
        <v>23</v>
      </c>
      <c r="J912">
        <v>0.1</v>
      </c>
      <c r="K912">
        <v>13000</v>
      </c>
      <c r="L912" s="5" t="s">
        <v>62</v>
      </c>
      <c r="M912" t="str">
        <f t="shared" si="14"/>
        <v>Data Science</v>
      </c>
    </row>
    <row r="913" spans="1:13" x14ac:dyDescent="0.3">
      <c r="A913" t="s">
        <v>1188</v>
      </c>
      <c r="B913" t="s">
        <v>50</v>
      </c>
      <c r="C913" t="s">
        <v>72</v>
      </c>
      <c r="D913" t="s">
        <v>73</v>
      </c>
      <c r="E913" t="s">
        <v>35</v>
      </c>
      <c r="F913" t="s">
        <v>44</v>
      </c>
      <c r="G913" t="s">
        <v>18</v>
      </c>
      <c r="H913">
        <v>9807</v>
      </c>
      <c r="K913">
        <v>9000</v>
      </c>
      <c r="L913" s="5" t="s">
        <v>153</v>
      </c>
      <c r="M913" t="str">
        <f t="shared" si="14"/>
        <v>UI UX Design</v>
      </c>
    </row>
    <row r="914" spans="1:13" x14ac:dyDescent="0.3">
      <c r="A914" t="s">
        <v>1189</v>
      </c>
      <c r="B914" t="s">
        <v>253</v>
      </c>
      <c r="C914" t="s">
        <v>33</v>
      </c>
      <c r="D914" t="s">
        <v>34</v>
      </c>
      <c r="E914" t="s">
        <v>53</v>
      </c>
      <c r="F914" t="s">
        <v>27</v>
      </c>
      <c r="G914" t="s">
        <v>18</v>
      </c>
      <c r="H914">
        <v>15097</v>
      </c>
      <c r="I914" t="s">
        <v>29</v>
      </c>
      <c r="K914">
        <v>17000</v>
      </c>
      <c r="L914" s="6">
        <v>45444</v>
      </c>
      <c r="M914" t="str">
        <f t="shared" si="14"/>
        <v>Development</v>
      </c>
    </row>
    <row r="915" spans="1:13" x14ac:dyDescent="0.3">
      <c r="A915" t="s">
        <v>1190</v>
      </c>
      <c r="B915" t="s">
        <v>128</v>
      </c>
      <c r="C915" t="s">
        <v>51</v>
      </c>
      <c r="D915" t="s">
        <v>52</v>
      </c>
      <c r="E915" t="s">
        <v>16</v>
      </c>
      <c r="F915" t="s">
        <v>44</v>
      </c>
      <c r="G915" t="s">
        <v>18</v>
      </c>
      <c r="H915">
        <v>13900</v>
      </c>
      <c r="I915" t="s">
        <v>23</v>
      </c>
      <c r="J915">
        <v>0.1</v>
      </c>
      <c r="K915">
        <v>13000</v>
      </c>
      <c r="L915" s="6">
        <v>45444</v>
      </c>
      <c r="M915" t="str">
        <f t="shared" si="14"/>
        <v>Data Science</v>
      </c>
    </row>
    <row r="916" spans="1:13" x14ac:dyDescent="0.3">
      <c r="A916" t="s">
        <v>1191</v>
      </c>
      <c r="B916" t="s">
        <v>496</v>
      </c>
      <c r="C916" t="s">
        <v>51</v>
      </c>
      <c r="D916" t="s">
        <v>52</v>
      </c>
      <c r="E916" t="s">
        <v>53</v>
      </c>
      <c r="F916" t="s">
        <v>44</v>
      </c>
      <c r="G916" t="s">
        <v>28</v>
      </c>
      <c r="H916">
        <v>13318</v>
      </c>
      <c r="I916" t="s">
        <v>19</v>
      </c>
      <c r="J916">
        <v>0.2</v>
      </c>
      <c r="K916">
        <v>13000</v>
      </c>
      <c r="L916" s="5" t="s">
        <v>211</v>
      </c>
      <c r="M916" t="str">
        <f t="shared" si="14"/>
        <v>Data Science</v>
      </c>
    </row>
    <row r="917" spans="1:13" x14ac:dyDescent="0.3">
      <c r="A917" t="s">
        <v>1192</v>
      </c>
      <c r="B917" t="s">
        <v>202</v>
      </c>
      <c r="C917" t="s">
        <v>51</v>
      </c>
      <c r="D917" t="s">
        <v>52</v>
      </c>
      <c r="E917" t="s">
        <v>53</v>
      </c>
      <c r="F917" t="s">
        <v>17</v>
      </c>
      <c r="G917" t="s">
        <v>40</v>
      </c>
      <c r="H917">
        <v>13705</v>
      </c>
      <c r="I917" t="s">
        <v>23</v>
      </c>
      <c r="J917">
        <v>0.1</v>
      </c>
      <c r="K917">
        <v>13000</v>
      </c>
      <c r="L917" s="6">
        <v>45567</v>
      </c>
      <c r="M917" t="str">
        <f t="shared" si="14"/>
        <v>Data Science</v>
      </c>
    </row>
    <row r="918" spans="1:13" x14ac:dyDescent="0.3">
      <c r="A918" t="s">
        <v>1193</v>
      </c>
      <c r="B918" t="s">
        <v>144</v>
      </c>
      <c r="C918" t="s">
        <v>72</v>
      </c>
      <c r="D918" t="s">
        <v>73</v>
      </c>
      <c r="E918" t="s">
        <v>16</v>
      </c>
      <c r="F918" t="s">
        <v>44</v>
      </c>
      <c r="G918" t="s">
        <v>40</v>
      </c>
      <c r="H918">
        <v>8054</v>
      </c>
      <c r="I918" t="s">
        <v>19</v>
      </c>
      <c r="J918">
        <v>0.2</v>
      </c>
      <c r="K918">
        <v>9000</v>
      </c>
      <c r="L918" s="5" t="s">
        <v>326</v>
      </c>
      <c r="M918" t="str">
        <f t="shared" si="14"/>
        <v>UI UX Design</v>
      </c>
    </row>
    <row r="919" spans="1:13" x14ac:dyDescent="0.3">
      <c r="A919" t="s">
        <v>1194</v>
      </c>
      <c r="B919" t="s">
        <v>296</v>
      </c>
      <c r="C919" t="s">
        <v>14</v>
      </c>
      <c r="D919" t="s">
        <v>15</v>
      </c>
      <c r="E919" t="s">
        <v>53</v>
      </c>
      <c r="F919" t="s">
        <v>17</v>
      </c>
      <c r="G919" t="s">
        <v>40</v>
      </c>
      <c r="H919">
        <v>12246</v>
      </c>
      <c r="I919" t="s">
        <v>36</v>
      </c>
      <c r="J919">
        <v>0.3</v>
      </c>
      <c r="K919">
        <v>14000</v>
      </c>
      <c r="L919" s="5" t="s">
        <v>162</v>
      </c>
      <c r="M919" t="str">
        <f t="shared" si="14"/>
        <v>Analytics</v>
      </c>
    </row>
    <row r="920" spans="1:13" x14ac:dyDescent="0.3">
      <c r="A920" t="s">
        <v>1195</v>
      </c>
      <c r="B920" t="s">
        <v>68</v>
      </c>
      <c r="C920" t="s">
        <v>72</v>
      </c>
      <c r="D920" t="s">
        <v>73</v>
      </c>
      <c r="E920" t="s">
        <v>35</v>
      </c>
      <c r="F920" t="s">
        <v>17</v>
      </c>
      <c r="G920" t="s">
        <v>18</v>
      </c>
      <c r="H920">
        <v>9499</v>
      </c>
      <c r="K920">
        <v>9000</v>
      </c>
      <c r="L920" s="6">
        <v>45627</v>
      </c>
      <c r="M920" t="str">
        <f t="shared" si="14"/>
        <v>UI UX Design</v>
      </c>
    </row>
    <row r="921" spans="1:13" x14ac:dyDescent="0.3">
      <c r="A921" t="s">
        <v>1196</v>
      </c>
      <c r="B921" t="s">
        <v>627</v>
      </c>
      <c r="C921" t="s">
        <v>14</v>
      </c>
      <c r="D921" t="s">
        <v>15</v>
      </c>
      <c r="E921" t="s">
        <v>35</v>
      </c>
      <c r="F921" t="s">
        <v>44</v>
      </c>
      <c r="G921" t="s">
        <v>40</v>
      </c>
      <c r="H921">
        <v>12894</v>
      </c>
      <c r="I921" t="s">
        <v>29</v>
      </c>
      <c r="K921">
        <v>14000</v>
      </c>
      <c r="L921" s="6">
        <v>45598</v>
      </c>
      <c r="M921" t="str">
        <f t="shared" si="14"/>
        <v>Analytics</v>
      </c>
    </row>
    <row r="922" spans="1:13" x14ac:dyDescent="0.3">
      <c r="A922" t="s">
        <v>1197</v>
      </c>
      <c r="B922" t="s">
        <v>278</v>
      </c>
      <c r="C922" t="s">
        <v>33</v>
      </c>
      <c r="D922" t="s">
        <v>34</v>
      </c>
      <c r="E922" t="s">
        <v>35</v>
      </c>
      <c r="F922" t="s">
        <v>27</v>
      </c>
      <c r="G922" t="s">
        <v>18</v>
      </c>
      <c r="H922">
        <v>15288</v>
      </c>
      <c r="I922" t="s">
        <v>29</v>
      </c>
      <c r="K922">
        <v>17000</v>
      </c>
      <c r="L922" s="5" t="s">
        <v>373</v>
      </c>
      <c r="M922" t="str">
        <f t="shared" si="14"/>
        <v>Development</v>
      </c>
    </row>
    <row r="923" spans="1:13" x14ac:dyDescent="0.3">
      <c r="A923" t="s">
        <v>1198</v>
      </c>
      <c r="B923" t="s">
        <v>479</v>
      </c>
      <c r="C923" t="s">
        <v>72</v>
      </c>
      <c r="D923" t="s">
        <v>73</v>
      </c>
      <c r="E923" t="s">
        <v>35</v>
      </c>
      <c r="F923" t="s">
        <v>17</v>
      </c>
      <c r="G923" t="s">
        <v>18</v>
      </c>
      <c r="H923">
        <v>9674</v>
      </c>
      <c r="I923" t="s">
        <v>23</v>
      </c>
      <c r="J923">
        <v>0.1</v>
      </c>
      <c r="K923">
        <v>9000</v>
      </c>
      <c r="L923" s="5" t="s">
        <v>45</v>
      </c>
      <c r="M923" t="str">
        <f t="shared" si="14"/>
        <v>UI UX Design</v>
      </c>
    </row>
    <row r="924" spans="1:13" x14ac:dyDescent="0.3">
      <c r="A924" t="s">
        <v>1199</v>
      </c>
      <c r="B924" t="s">
        <v>80</v>
      </c>
      <c r="C924" t="s">
        <v>72</v>
      </c>
      <c r="D924" t="s">
        <v>73</v>
      </c>
      <c r="E924" t="s">
        <v>53</v>
      </c>
      <c r="F924" t="s">
        <v>27</v>
      </c>
      <c r="G924" t="s">
        <v>28</v>
      </c>
      <c r="H924">
        <v>8350</v>
      </c>
      <c r="K924">
        <v>9000</v>
      </c>
      <c r="L924" s="6">
        <v>45445</v>
      </c>
      <c r="M924" t="str">
        <f t="shared" si="14"/>
        <v>UI UX Design</v>
      </c>
    </row>
    <row r="925" spans="1:13" x14ac:dyDescent="0.3">
      <c r="A925" t="s">
        <v>1200</v>
      </c>
      <c r="B925" t="s">
        <v>194</v>
      </c>
      <c r="C925" t="s">
        <v>72</v>
      </c>
      <c r="D925" t="s">
        <v>73</v>
      </c>
      <c r="E925" t="s">
        <v>53</v>
      </c>
      <c r="F925" t="s">
        <v>17</v>
      </c>
      <c r="G925" t="s">
        <v>40</v>
      </c>
      <c r="H925">
        <v>10457</v>
      </c>
      <c r="I925" t="s">
        <v>23</v>
      </c>
      <c r="J925">
        <v>0.1</v>
      </c>
      <c r="K925">
        <v>9000</v>
      </c>
      <c r="L925" s="6">
        <v>45384</v>
      </c>
      <c r="M925" t="str">
        <f t="shared" si="14"/>
        <v>UI UX Design</v>
      </c>
    </row>
    <row r="926" spans="1:13" x14ac:dyDescent="0.3">
      <c r="A926" t="s">
        <v>1201</v>
      </c>
      <c r="B926" t="s">
        <v>536</v>
      </c>
      <c r="C926" t="s">
        <v>72</v>
      </c>
      <c r="D926" t="s">
        <v>73</v>
      </c>
      <c r="E926" t="s">
        <v>16</v>
      </c>
      <c r="F926" t="s">
        <v>17</v>
      </c>
      <c r="G926" t="s">
        <v>18</v>
      </c>
      <c r="H926">
        <v>9323</v>
      </c>
      <c r="I926" t="s">
        <v>29</v>
      </c>
      <c r="K926">
        <v>9000</v>
      </c>
      <c r="L926" s="5" t="s">
        <v>45</v>
      </c>
      <c r="M926" t="str">
        <f t="shared" si="14"/>
        <v>UI UX Design</v>
      </c>
    </row>
    <row r="927" spans="1:13" x14ac:dyDescent="0.3">
      <c r="A927" t="s">
        <v>1202</v>
      </c>
      <c r="B927" t="s">
        <v>315</v>
      </c>
      <c r="C927" t="s">
        <v>33</v>
      </c>
      <c r="D927" t="s">
        <v>34</v>
      </c>
      <c r="E927" t="s">
        <v>53</v>
      </c>
      <c r="F927" t="s">
        <v>27</v>
      </c>
      <c r="G927" t="s">
        <v>28</v>
      </c>
      <c r="H927">
        <v>18927</v>
      </c>
      <c r="I927" t="s">
        <v>23</v>
      </c>
      <c r="J927">
        <v>0.1</v>
      </c>
      <c r="K927">
        <v>17000</v>
      </c>
      <c r="L927" s="5" t="s">
        <v>235</v>
      </c>
      <c r="M927" t="str">
        <f t="shared" si="14"/>
        <v>Development</v>
      </c>
    </row>
    <row r="928" spans="1:13" x14ac:dyDescent="0.3">
      <c r="A928" t="s">
        <v>1203</v>
      </c>
      <c r="B928" t="s">
        <v>124</v>
      </c>
      <c r="C928" t="s">
        <v>33</v>
      </c>
      <c r="D928" t="s">
        <v>34</v>
      </c>
      <c r="E928" t="s">
        <v>35</v>
      </c>
      <c r="F928" t="s">
        <v>17</v>
      </c>
      <c r="G928" t="s">
        <v>40</v>
      </c>
      <c r="H928">
        <v>17653</v>
      </c>
      <c r="I928" t="s">
        <v>19</v>
      </c>
      <c r="J928">
        <v>0.2</v>
      </c>
      <c r="K928">
        <v>17000</v>
      </c>
      <c r="L928" s="6">
        <v>45627</v>
      </c>
      <c r="M928" t="str">
        <f t="shared" si="14"/>
        <v>Development</v>
      </c>
    </row>
    <row r="929" spans="1:13" x14ac:dyDescent="0.3">
      <c r="A929" t="s">
        <v>1204</v>
      </c>
      <c r="B929" t="s">
        <v>215</v>
      </c>
      <c r="C929" t="s">
        <v>72</v>
      </c>
      <c r="D929" t="s">
        <v>73</v>
      </c>
      <c r="E929" t="s">
        <v>16</v>
      </c>
      <c r="F929" t="s">
        <v>27</v>
      </c>
      <c r="G929" t="s">
        <v>40</v>
      </c>
      <c r="H929">
        <v>9850</v>
      </c>
      <c r="K929">
        <v>9000</v>
      </c>
      <c r="L929" s="5" t="s">
        <v>211</v>
      </c>
      <c r="M929" t="str">
        <f t="shared" si="14"/>
        <v>UI UX Design</v>
      </c>
    </row>
    <row r="930" spans="1:13" x14ac:dyDescent="0.3">
      <c r="A930" t="s">
        <v>1205</v>
      </c>
      <c r="B930" t="s">
        <v>22</v>
      </c>
      <c r="C930" t="s">
        <v>33</v>
      </c>
      <c r="D930" t="s">
        <v>34</v>
      </c>
      <c r="E930" t="s">
        <v>53</v>
      </c>
      <c r="F930" t="s">
        <v>27</v>
      </c>
      <c r="G930" t="s">
        <v>28</v>
      </c>
      <c r="H930">
        <v>16793</v>
      </c>
      <c r="I930" t="s">
        <v>19</v>
      </c>
      <c r="J930">
        <v>0.2</v>
      </c>
      <c r="K930">
        <v>17000</v>
      </c>
      <c r="L930" s="6">
        <v>45536</v>
      </c>
      <c r="M930" t="str">
        <f t="shared" si="14"/>
        <v>Development</v>
      </c>
    </row>
    <row r="931" spans="1:13" x14ac:dyDescent="0.3">
      <c r="A931" t="s">
        <v>1206</v>
      </c>
      <c r="B931" t="s">
        <v>223</v>
      </c>
      <c r="C931" t="s">
        <v>14</v>
      </c>
      <c r="D931" t="s">
        <v>15</v>
      </c>
      <c r="E931" t="s">
        <v>16</v>
      </c>
      <c r="F931" t="s">
        <v>44</v>
      </c>
      <c r="G931" t="s">
        <v>18</v>
      </c>
      <c r="H931">
        <v>14003</v>
      </c>
      <c r="K931">
        <v>14000</v>
      </c>
      <c r="L931" s="6">
        <v>45413</v>
      </c>
      <c r="M931" t="str">
        <f t="shared" si="14"/>
        <v>Analytics</v>
      </c>
    </row>
    <row r="932" spans="1:13" x14ac:dyDescent="0.3">
      <c r="A932" t="s">
        <v>1207</v>
      </c>
      <c r="B932" t="s">
        <v>155</v>
      </c>
      <c r="C932" t="s">
        <v>33</v>
      </c>
      <c r="D932" t="s">
        <v>34</v>
      </c>
      <c r="E932" t="s">
        <v>53</v>
      </c>
      <c r="F932" t="s">
        <v>44</v>
      </c>
      <c r="G932" t="s">
        <v>40</v>
      </c>
      <c r="H932">
        <v>18959</v>
      </c>
      <c r="I932" t="s">
        <v>23</v>
      </c>
      <c r="J932">
        <v>0.1</v>
      </c>
      <c r="K932">
        <v>17000</v>
      </c>
      <c r="L932" s="6">
        <v>45352</v>
      </c>
      <c r="M932" t="str">
        <f t="shared" si="14"/>
        <v>Development</v>
      </c>
    </row>
    <row r="933" spans="1:13" x14ac:dyDescent="0.3">
      <c r="A933" t="s">
        <v>1208</v>
      </c>
      <c r="B933" t="s">
        <v>362</v>
      </c>
      <c r="C933" t="s">
        <v>33</v>
      </c>
      <c r="D933" t="s">
        <v>34</v>
      </c>
      <c r="E933" t="s">
        <v>16</v>
      </c>
      <c r="F933" t="s">
        <v>27</v>
      </c>
      <c r="G933" t="s">
        <v>40</v>
      </c>
      <c r="H933">
        <v>15484</v>
      </c>
      <c r="I933" t="s">
        <v>19</v>
      </c>
      <c r="J933">
        <v>0.2</v>
      </c>
      <c r="K933">
        <v>17000</v>
      </c>
      <c r="L933" s="5" t="s">
        <v>230</v>
      </c>
      <c r="M933" t="str">
        <f t="shared" si="14"/>
        <v>Development</v>
      </c>
    </row>
    <row r="934" spans="1:13" x14ac:dyDescent="0.3">
      <c r="A934" t="s">
        <v>1209</v>
      </c>
      <c r="B934" t="s">
        <v>108</v>
      </c>
      <c r="C934" t="s">
        <v>72</v>
      </c>
      <c r="D934" t="s">
        <v>73</v>
      </c>
      <c r="E934" t="s">
        <v>16</v>
      </c>
      <c r="F934" t="s">
        <v>44</v>
      </c>
      <c r="G934" t="s">
        <v>18</v>
      </c>
      <c r="H934">
        <v>10035</v>
      </c>
      <c r="I934" t="s">
        <v>29</v>
      </c>
      <c r="K934">
        <v>9000</v>
      </c>
      <c r="L934" s="5" t="s">
        <v>101</v>
      </c>
      <c r="M934" t="str">
        <f t="shared" si="14"/>
        <v>UI UX Design</v>
      </c>
    </row>
    <row r="935" spans="1:13" x14ac:dyDescent="0.3">
      <c r="A935" t="s">
        <v>1210</v>
      </c>
      <c r="B935" t="s">
        <v>439</v>
      </c>
      <c r="C935" t="s">
        <v>14</v>
      </c>
      <c r="D935" t="s">
        <v>15</v>
      </c>
      <c r="E935" t="s">
        <v>16</v>
      </c>
      <c r="F935" t="s">
        <v>27</v>
      </c>
      <c r="G935" t="s">
        <v>40</v>
      </c>
      <c r="H935">
        <v>14678</v>
      </c>
      <c r="I935" t="s">
        <v>23</v>
      </c>
      <c r="J935">
        <v>0.1</v>
      </c>
      <c r="K935">
        <v>14000</v>
      </c>
      <c r="L935" s="5" t="s">
        <v>122</v>
      </c>
      <c r="M935" t="str">
        <f t="shared" si="14"/>
        <v>Analytics</v>
      </c>
    </row>
    <row r="936" spans="1:13" x14ac:dyDescent="0.3">
      <c r="A936" t="s">
        <v>1211</v>
      </c>
      <c r="B936" t="s">
        <v>71</v>
      </c>
      <c r="C936" t="s">
        <v>14</v>
      </c>
      <c r="D936" t="s">
        <v>15</v>
      </c>
      <c r="E936" t="s">
        <v>35</v>
      </c>
      <c r="F936" t="s">
        <v>44</v>
      </c>
      <c r="G936" t="s">
        <v>28</v>
      </c>
      <c r="H936">
        <v>12534</v>
      </c>
      <c r="I936" t="s">
        <v>23</v>
      </c>
      <c r="J936">
        <v>0.1</v>
      </c>
      <c r="K936">
        <v>14000</v>
      </c>
      <c r="L936" s="6">
        <v>45627</v>
      </c>
      <c r="M936" t="str">
        <f t="shared" si="14"/>
        <v>Analytics</v>
      </c>
    </row>
    <row r="937" spans="1:13" x14ac:dyDescent="0.3">
      <c r="A937" t="s">
        <v>1212</v>
      </c>
      <c r="B937" t="s">
        <v>1068</v>
      </c>
      <c r="C937" t="s">
        <v>33</v>
      </c>
      <c r="D937" t="s">
        <v>34</v>
      </c>
      <c r="E937" t="s">
        <v>35</v>
      </c>
      <c r="F937" t="s">
        <v>17</v>
      </c>
      <c r="G937" t="s">
        <v>28</v>
      </c>
      <c r="H937">
        <v>15699</v>
      </c>
      <c r="I937" t="s">
        <v>29</v>
      </c>
      <c r="K937">
        <v>17000</v>
      </c>
      <c r="L937" s="6">
        <v>45413</v>
      </c>
      <c r="M937" t="str">
        <f t="shared" si="14"/>
        <v>Development</v>
      </c>
    </row>
    <row r="938" spans="1:13" x14ac:dyDescent="0.3">
      <c r="A938" t="s">
        <v>1213</v>
      </c>
      <c r="B938" t="s">
        <v>354</v>
      </c>
      <c r="C938" t="s">
        <v>14</v>
      </c>
      <c r="D938" t="s">
        <v>15</v>
      </c>
      <c r="E938" t="s">
        <v>35</v>
      </c>
      <c r="F938" t="s">
        <v>17</v>
      </c>
      <c r="G938" t="s">
        <v>28</v>
      </c>
      <c r="H938">
        <v>15273</v>
      </c>
      <c r="I938" t="s">
        <v>29</v>
      </c>
      <c r="K938">
        <v>14000</v>
      </c>
      <c r="L938" s="5" t="s">
        <v>101</v>
      </c>
      <c r="M938" t="str">
        <f t="shared" si="14"/>
        <v>Analytics</v>
      </c>
    </row>
    <row r="939" spans="1:13" x14ac:dyDescent="0.3">
      <c r="A939" t="s">
        <v>1214</v>
      </c>
      <c r="B939" t="s">
        <v>232</v>
      </c>
      <c r="C939" t="s">
        <v>51</v>
      </c>
      <c r="D939" t="s">
        <v>52</v>
      </c>
      <c r="E939" t="s">
        <v>53</v>
      </c>
      <c r="F939" t="s">
        <v>17</v>
      </c>
      <c r="G939" t="s">
        <v>28</v>
      </c>
      <c r="H939">
        <v>13778</v>
      </c>
      <c r="K939">
        <v>13000</v>
      </c>
      <c r="L939" s="5" t="s">
        <v>129</v>
      </c>
      <c r="M939" t="str">
        <f t="shared" si="14"/>
        <v>Data Science</v>
      </c>
    </row>
    <row r="940" spans="1:13" x14ac:dyDescent="0.3">
      <c r="A940" t="s">
        <v>1215</v>
      </c>
      <c r="B940" t="s">
        <v>22</v>
      </c>
      <c r="C940" t="s">
        <v>51</v>
      </c>
      <c r="D940" t="s">
        <v>52</v>
      </c>
      <c r="E940" t="s">
        <v>53</v>
      </c>
      <c r="F940" t="s">
        <v>27</v>
      </c>
      <c r="G940" t="s">
        <v>18</v>
      </c>
      <c r="H940">
        <v>13429</v>
      </c>
      <c r="I940" t="s">
        <v>19</v>
      </c>
      <c r="J940">
        <v>0.2</v>
      </c>
      <c r="K940">
        <v>13000</v>
      </c>
      <c r="L940" s="5" t="s">
        <v>165</v>
      </c>
      <c r="M940" t="str">
        <f t="shared" si="14"/>
        <v>Data Science</v>
      </c>
    </row>
    <row r="941" spans="1:13" x14ac:dyDescent="0.3">
      <c r="A941" t="s">
        <v>1216</v>
      </c>
      <c r="B941" t="s">
        <v>91</v>
      </c>
      <c r="C941" t="s">
        <v>33</v>
      </c>
      <c r="D941" t="s">
        <v>34</v>
      </c>
      <c r="E941" t="s">
        <v>35</v>
      </c>
      <c r="F941" t="s">
        <v>17</v>
      </c>
      <c r="G941" t="s">
        <v>18</v>
      </c>
      <c r="H941">
        <v>17852</v>
      </c>
      <c r="I941" t="s">
        <v>36</v>
      </c>
      <c r="J941">
        <v>0.3</v>
      </c>
      <c r="K941">
        <v>17000</v>
      </c>
      <c r="L941" s="6">
        <v>45414</v>
      </c>
      <c r="M941" t="str">
        <f t="shared" si="14"/>
        <v>Development</v>
      </c>
    </row>
    <row r="942" spans="1:13" x14ac:dyDescent="0.3">
      <c r="A942" t="s">
        <v>1217</v>
      </c>
      <c r="B942" t="s">
        <v>465</v>
      </c>
      <c r="C942" t="s">
        <v>51</v>
      </c>
      <c r="D942" t="s">
        <v>52</v>
      </c>
      <c r="E942" t="s">
        <v>16</v>
      </c>
      <c r="F942" t="s">
        <v>27</v>
      </c>
      <c r="G942" t="s">
        <v>18</v>
      </c>
      <c r="H942">
        <v>11409</v>
      </c>
      <c r="I942" t="s">
        <v>29</v>
      </c>
      <c r="K942">
        <v>13000</v>
      </c>
      <c r="L942" s="5" t="s">
        <v>54</v>
      </c>
      <c r="M942" t="str">
        <f t="shared" si="14"/>
        <v>Data Science</v>
      </c>
    </row>
    <row r="943" spans="1:13" x14ac:dyDescent="0.3">
      <c r="A943" t="s">
        <v>1218</v>
      </c>
      <c r="B943" t="s">
        <v>84</v>
      </c>
      <c r="C943" t="s">
        <v>14</v>
      </c>
      <c r="D943" t="s">
        <v>15</v>
      </c>
      <c r="E943" t="s">
        <v>53</v>
      </c>
      <c r="F943" t="s">
        <v>27</v>
      </c>
      <c r="G943" t="s">
        <v>18</v>
      </c>
      <c r="H943">
        <v>12029</v>
      </c>
      <c r="I943" t="s">
        <v>19</v>
      </c>
      <c r="J943">
        <v>0.2</v>
      </c>
      <c r="K943">
        <v>14000</v>
      </c>
      <c r="L943" s="5" t="s">
        <v>45</v>
      </c>
      <c r="M943" t="str">
        <f t="shared" si="14"/>
        <v>Analytics</v>
      </c>
    </row>
    <row r="944" spans="1:13" x14ac:dyDescent="0.3">
      <c r="A944" t="s">
        <v>1219</v>
      </c>
      <c r="B944" t="s">
        <v>202</v>
      </c>
      <c r="C944" t="s">
        <v>33</v>
      </c>
      <c r="D944" t="s">
        <v>34</v>
      </c>
      <c r="E944" t="s">
        <v>53</v>
      </c>
      <c r="F944" t="s">
        <v>44</v>
      </c>
      <c r="G944" t="s">
        <v>40</v>
      </c>
      <c r="H944">
        <v>17835</v>
      </c>
      <c r="I944" t="s">
        <v>19</v>
      </c>
      <c r="J944">
        <v>0.2</v>
      </c>
      <c r="K944">
        <v>17000</v>
      </c>
      <c r="L944" s="5" t="s">
        <v>24</v>
      </c>
      <c r="M944" t="str">
        <f t="shared" si="14"/>
        <v>Development</v>
      </c>
    </row>
    <row r="945" spans="1:13" x14ac:dyDescent="0.3">
      <c r="A945" t="s">
        <v>1220</v>
      </c>
      <c r="B945" t="s">
        <v>134</v>
      </c>
      <c r="C945" t="s">
        <v>33</v>
      </c>
      <c r="D945" t="s">
        <v>34</v>
      </c>
      <c r="E945" t="s">
        <v>16</v>
      </c>
      <c r="F945" t="s">
        <v>17</v>
      </c>
      <c r="G945" t="s">
        <v>40</v>
      </c>
      <c r="H945">
        <v>15979</v>
      </c>
      <c r="I945" t="s">
        <v>19</v>
      </c>
      <c r="J945">
        <v>0.2</v>
      </c>
      <c r="K945">
        <v>17000</v>
      </c>
      <c r="L945" s="6">
        <v>45537</v>
      </c>
      <c r="M945" t="str">
        <f t="shared" si="14"/>
        <v>Development</v>
      </c>
    </row>
    <row r="946" spans="1:13" x14ac:dyDescent="0.3">
      <c r="A946" t="s">
        <v>1221</v>
      </c>
      <c r="B946" t="s">
        <v>500</v>
      </c>
      <c r="C946" t="s">
        <v>51</v>
      </c>
      <c r="D946" t="s">
        <v>52</v>
      </c>
      <c r="E946" t="s">
        <v>16</v>
      </c>
      <c r="F946" t="s">
        <v>17</v>
      </c>
      <c r="G946" t="s">
        <v>28</v>
      </c>
      <c r="H946">
        <v>14892</v>
      </c>
      <c r="I946" t="s">
        <v>23</v>
      </c>
      <c r="J946">
        <v>0.1</v>
      </c>
      <c r="K946">
        <v>13000</v>
      </c>
      <c r="L946" s="6">
        <v>45567</v>
      </c>
      <c r="M946" t="str">
        <f t="shared" si="14"/>
        <v>Data Science</v>
      </c>
    </row>
    <row r="947" spans="1:13" x14ac:dyDescent="0.3">
      <c r="A947" t="s">
        <v>1222</v>
      </c>
      <c r="B947" t="s">
        <v>429</v>
      </c>
      <c r="C947" t="s">
        <v>33</v>
      </c>
      <c r="D947" t="s">
        <v>34</v>
      </c>
      <c r="E947" t="s">
        <v>53</v>
      </c>
      <c r="F947" t="s">
        <v>17</v>
      </c>
      <c r="G947" t="s">
        <v>18</v>
      </c>
      <c r="H947">
        <v>17284</v>
      </c>
      <c r="I947" t="s">
        <v>19</v>
      </c>
      <c r="J947">
        <v>0.2</v>
      </c>
      <c r="K947">
        <v>17000</v>
      </c>
      <c r="L947" s="5" t="s">
        <v>85</v>
      </c>
      <c r="M947" t="str">
        <f t="shared" si="14"/>
        <v>Development</v>
      </c>
    </row>
    <row r="948" spans="1:13" x14ac:dyDescent="0.3">
      <c r="A948" t="s">
        <v>1223</v>
      </c>
      <c r="B948" t="s">
        <v>274</v>
      </c>
      <c r="C948" t="s">
        <v>14</v>
      </c>
      <c r="D948" t="s">
        <v>15</v>
      </c>
      <c r="E948" t="s">
        <v>16</v>
      </c>
      <c r="F948" t="s">
        <v>17</v>
      </c>
      <c r="G948" t="s">
        <v>28</v>
      </c>
      <c r="H948">
        <v>14078</v>
      </c>
      <c r="I948" t="s">
        <v>19</v>
      </c>
      <c r="J948">
        <v>0.2</v>
      </c>
      <c r="K948">
        <v>14000</v>
      </c>
      <c r="L948" s="5" t="s">
        <v>192</v>
      </c>
      <c r="M948" t="str">
        <f t="shared" si="14"/>
        <v>Analytics</v>
      </c>
    </row>
    <row r="949" spans="1:13" x14ac:dyDescent="0.3">
      <c r="A949" t="s">
        <v>1224</v>
      </c>
      <c r="B949" t="s">
        <v>462</v>
      </c>
      <c r="C949" t="s">
        <v>51</v>
      </c>
      <c r="D949" t="s">
        <v>52</v>
      </c>
      <c r="E949" t="s">
        <v>53</v>
      </c>
      <c r="F949" t="s">
        <v>27</v>
      </c>
      <c r="G949" t="s">
        <v>18</v>
      </c>
      <c r="H949">
        <v>11461</v>
      </c>
      <c r="I949" t="s">
        <v>19</v>
      </c>
      <c r="J949">
        <v>0.2</v>
      </c>
      <c r="K949">
        <v>13000</v>
      </c>
      <c r="L949" s="5" t="s">
        <v>106</v>
      </c>
      <c r="M949" t="str">
        <f t="shared" si="14"/>
        <v>Data Science</v>
      </c>
    </row>
    <row r="950" spans="1:13" x14ac:dyDescent="0.3">
      <c r="A950" t="s">
        <v>1225</v>
      </c>
      <c r="B950" t="s">
        <v>1226</v>
      </c>
      <c r="C950" t="s">
        <v>72</v>
      </c>
      <c r="D950" t="s">
        <v>73</v>
      </c>
      <c r="E950" t="s">
        <v>35</v>
      </c>
      <c r="F950" t="s">
        <v>27</v>
      </c>
      <c r="G950" t="s">
        <v>28</v>
      </c>
      <c r="H950">
        <v>10779</v>
      </c>
      <c r="I950" t="s">
        <v>23</v>
      </c>
      <c r="J950">
        <v>0.1</v>
      </c>
      <c r="K950">
        <v>9000</v>
      </c>
      <c r="L950" s="6">
        <v>45383</v>
      </c>
      <c r="M950" t="str">
        <f t="shared" si="14"/>
        <v>UI UX Design</v>
      </c>
    </row>
    <row r="951" spans="1:13" x14ac:dyDescent="0.3">
      <c r="A951" t="s">
        <v>1227</v>
      </c>
      <c r="B951" t="s">
        <v>352</v>
      </c>
      <c r="C951" t="s">
        <v>33</v>
      </c>
      <c r="D951" t="s">
        <v>34</v>
      </c>
      <c r="E951" t="s">
        <v>35</v>
      </c>
      <c r="F951" t="s">
        <v>17</v>
      </c>
      <c r="G951" t="s">
        <v>40</v>
      </c>
      <c r="H951">
        <v>16369</v>
      </c>
      <c r="I951" t="s">
        <v>29</v>
      </c>
      <c r="K951">
        <v>17000</v>
      </c>
      <c r="L951" s="5" t="s">
        <v>230</v>
      </c>
      <c r="M951" t="str">
        <f t="shared" si="14"/>
        <v>Development</v>
      </c>
    </row>
    <row r="952" spans="1:13" x14ac:dyDescent="0.3">
      <c r="A952" t="s">
        <v>1228</v>
      </c>
      <c r="B952" t="s">
        <v>174</v>
      </c>
      <c r="C952" t="s">
        <v>72</v>
      </c>
      <c r="D952" t="s">
        <v>73</v>
      </c>
      <c r="E952" t="s">
        <v>35</v>
      </c>
      <c r="F952" t="s">
        <v>27</v>
      </c>
      <c r="G952" t="s">
        <v>28</v>
      </c>
      <c r="H952">
        <v>7214</v>
      </c>
      <c r="I952" t="s">
        <v>29</v>
      </c>
      <c r="K952">
        <v>9000</v>
      </c>
      <c r="L952" s="6">
        <v>45627</v>
      </c>
      <c r="M952" t="str">
        <f t="shared" si="14"/>
        <v>UI UX Design</v>
      </c>
    </row>
    <row r="953" spans="1:13" x14ac:dyDescent="0.3">
      <c r="A953" t="s">
        <v>1229</v>
      </c>
      <c r="B953" t="s">
        <v>157</v>
      </c>
      <c r="C953" t="s">
        <v>14</v>
      </c>
      <c r="D953" t="s">
        <v>15</v>
      </c>
      <c r="E953" t="s">
        <v>53</v>
      </c>
      <c r="F953" t="s">
        <v>44</v>
      </c>
      <c r="G953" t="s">
        <v>18</v>
      </c>
      <c r="H953">
        <v>12290</v>
      </c>
      <c r="I953" t="s">
        <v>19</v>
      </c>
      <c r="J953">
        <v>0.2</v>
      </c>
      <c r="K953">
        <v>14000</v>
      </c>
      <c r="L953" s="5" t="s">
        <v>373</v>
      </c>
      <c r="M953" t="str">
        <f t="shared" si="14"/>
        <v>Analytics</v>
      </c>
    </row>
    <row r="954" spans="1:13" x14ac:dyDescent="0.3">
      <c r="A954" t="s">
        <v>1230</v>
      </c>
      <c r="B954" t="s">
        <v>636</v>
      </c>
      <c r="C954" t="s">
        <v>33</v>
      </c>
      <c r="D954" t="s">
        <v>34</v>
      </c>
      <c r="E954" t="s">
        <v>53</v>
      </c>
      <c r="F954" t="s">
        <v>27</v>
      </c>
      <c r="G954" t="s">
        <v>28</v>
      </c>
      <c r="H954">
        <v>17772</v>
      </c>
      <c r="I954" t="s">
        <v>36</v>
      </c>
      <c r="J954">
        <v>0.3</v>
      </c>
      <c r="K954">
        <v>17000</v>
      </c>
      <c r="L954" s="5" t="s">
        <v>101</v>
      </c>
      <c r="M954" t="str">
        <f t="shared" si="14"/>
        <v>Development</v>
      </c>
    </row>
    <row r="955" spans="1:13" x14ac:dyDescent="0.3">
      <c r="A955" t="s">
        <v>1231</v>
      </c>
      <c r="B955" t="s">
        <v>688</v>
      </c>
      <c r="C955" t="s">
        <v>33</v>
      </c>
      <c r="D955" t="s">
        <v>34</v>
      </c>
      <c r="E955" t="s">
        <v>35</v>
      </c>
      <c r="F955" t="s">
        <v>27</v>
      </c>
      <c r="G955" t="s">
        <v>18</v>
      </c>
      <c r="H955">
        <v>18021</v>
      </c>
      <c r="K955">
        <v>17000</v>
      </c>
      <c r="L955" s="5" t="s">
        <v>78</v>
      </c>
      <c r="M955" t="str">
        <f t="shared" si="14"/>
        <v>Development</v>
      </c>
    </row>
    <row r="956" spans="1:13" x14ac:dyDescent="0.3">
      <c r="A956" t="s">
        <v>1232</v>
      </c>
      <c r="B956" t="s">
        <v>450</v>
      </c>
      <c r="C956" t="s">
        <v>51</v>
      </c>
      <c r="D956" t="s">
        <v>52</v>
      </c>
      <c r="E956" t="s">
        <v>35</v>
      </c>
      <c r="F956" t="s">
        <v>17</v>
      </c>
      <c r="G956" t="s">
        <v>28</v>
      </c>
      <c r="H956">
        <v>12984</v>
      </c>
      <c r="I956" t="s">
        <v>23</v>
      </c>
      <c r="J956">
        <v>0.1</v>
      </c>
      <c r="K956">
        <v>13000</v>
      </c>
      <c r="L956" s="5" t="s">
        <v>188</v>
      </c>
      <c r="M956" t="str">
        <f t="shared" si="14"/>
        <v>Data Science</v>
      </c>
    </row>
    <row r="957" spans="1:13" x14ac:dyDescent="0.3">
      <c r="A957" t="s">
        <v>1233</v>
      </c>
      <c r="B957" t="s">
        <v>217</v>
      </c>
      <c r="C957" t="s">
        <v>51</v>
      </c>
      <c r="D957" t="s">
        <v>52</v>
      </c>
      <c r="E957" t="s">
        <v>16</v>
      </c>
      <c r="F957" t="s">
        <v>17</v>
      </c>
      <c r="G957" t="s">
        <v>18</v>
      </c>
      <c r="H957">
        <v>12586</v>
      </c>
      <c r="I957" t="s">
        <v>36</v>
      </c>
      <c r="J957">
        <v>0.3</v>
      </c>
      <c r="K957">
        <v>13000</v>
      </c>
      <c r="L957" s="6">
        <v>45536</v>
      </c>
      <c r="M957" t="str">
        <f t="shared" si="14"/>
        <v>Data Science</v>
      </c>
    </row>
    <row r="958" spans="1:13" x14ac:dyDescent="0.3">
      <c r="A958" t="s">
        <v>1234</v>
      </c>
      <c r="B958" t="s">
        <v>519</v>
      </c>
      <c r="C958" t="s">
        <v>51</v>
      </c>
      <c r="D958" t="s">
        <v>52</v>
      </c>
      <c r="E958" t="s">
        <v>16</v>
      </c>
      <c r="F958" t="s">
        <v>17</v>
      </c>
      <c r="G958" t="s">
        <v>40</v>
      </c>
      <c r="H958">
        <v>11828</v>
      </c>
      <c r="I958" t="s">
        <v>36</v>
      </c>
      <c r="J958">
        <v>0.3</v>
      </c>
      <c r="K958">
        <v>13000</v>
      </c>
      <c r="L958" s="6">
        <v>45536</v>
      </c>
      <c r="M958" t="str">
        <f t="shared" si="14"/>
        <v>Data Science</v>
      </c>
    </row>
    <row r="959" spans="1:13" x14ac:dyDescent="0.3">
      <c r="A959" t="s">
        <v>1235</v>
      </c>
      <c r="B959" t="s">
        <v>221</v>
      </c>
      <c r="C959" t="s">
        <v>14</v>
      </c>
      <c r="D959" t="s">
        <v>15</v>
      </c>
      <c r="E959" t="s">
        <v>53</v>
      </c>
      <c r="F959" t="s">
        <v>27</v>
      </c>
      <c r="G959" t="s">
        <v>18</v>
      </c>
      <c r="H959">
        <v>15488</v>
      </c>
      <c r="K959">
        <v>14000</v>
      </c>
      <c r="L959" s="5" t="s">
        <v>192</v>
      </c>
      <c r="M959" t="str">
        <f t="shared" si="14"/>
        <v>Analytics</v>
      </c>
    </row>
    <row r="960" spans="1:13" x14ac:dyDescent="0.3">
      <c r="A960" t="s">
        <v>1236</v>
      </c>
      <c r="B960" t="s">
        <v>217</v>
      </c>
      <c r="C960" t="s">
        <v>33</v>
      </c>
      <c r="D960" t="s">
        <v>34</v>
      </c>
      <c r="E960" t="s">
        <v>35</v>
      </c>
      <c r="F960" t="s">
        <v>17</v>
      </c>
      <c r="G960" t="s">
        <v>28</v>
      </c>
      <c r="H960">
        <v>15642</v>
      </c>
      <c r="I960" t="s">
        <v>29</v>
      </c>
      <c r="K960">
        <v>17000</v>
      </c>
      <c r="L960" s="5" t="s">
        <v>211</v>
      </c>
      <c r="M960" t="str">
        <f t="shared" si="14"/>
        <v>Development</v>
      </c>
    </row>
    <row r="961" spans="1:13" x14ac:dyDescent="0.3">
      <c r="A961" t="s">
        <v>1237</v>
      </c>
      <c r="B961" t="s">
        <v>756</v>
      </c>
      <c r="C961" t="s">
        <v>51</v>
      </c>
      <c r="D961" t="s">
        <v>52</v>
      </c>
      <c r="E961" t="s">
        <v>35</v>
      </c>
      <c r="F961" t="s">
        <v>17</v>
      </c>
      <c r="G961" t="s">
        <v>28</v>
      </c>
      <c r="H961">
        <v>13003</v>
      </c>
      <c r="I961" t="s">
        <v>19</v>
      </c>
      <c r="J961">
        <v>0.2</v>
      </c>
      <c r="K961">
        <v>13000</v>
      </c>
      <c r="L961" s="6">
        <v>45475</v>
      </c>
      <c r="M961" t="str">
        <f t="shared" si="14"/>
        <v>Data Science</v>
      </c>
    </row>
    <row r="962" spans="1:13" x14ac:dyDescent="0.3">
      <c r="A962" t="s">
        <v>1238</v>
      </c>
      <c r="B962" t="s">
        <v>788</v>
      </c>
      <c r="C962" t="s">
        <v>72</v>
      </c>
      <c r="D962" t="s">
        <v>73</v>
      </c>
      <c r="E962" t="s">
        <v>53</v>
      </c>
      <c r="F962" t="s">
        <v>27</v>
      </c>
      <c r="G962" t="s">
        <v>28</v>
      </c>
      <c r="H962">
        <v>8753</v>
      </c>
      <c r="I962" t="s">
        <v>19</v>
      </c>
      <c r="J962">
        <v>0.2</v>
      </c>
      <c r="K962">
        <v>9000</v>
      </c>
      <c r="L962" s="5" t="s">
        <v>109</v>
      </c>
      <c r="M962" t="str">
        <f t="shared" si="14"/>
        <v>UI UX Design</v>
      </c>
    </row>
    <row r="963" spans="1:13" x14ac:dyDescent="0.3">
      <c r="A963" t="s">
        <v>1239</v>
      </c>
      <c r="B963" t="s">
        <v>702</v>
      </c>
      <c r="C963" t="s">
        <v>51</v>
      </c>
      <c r="D963" t="s">
        <v>52</v>
      </c>
      <c r="E963" t="s">
        <v>16</v>
      </c>
      <c r="F963" t="s">
        <v>27</v>
      </c>
      <c r="G963" t="s">
        <v>28</v>
      </c>
      <c r="H963">
        <v>14679</v>
      </c>
      <c r="I963" t="s">
        <v>23</v>
      </c>
      <c r="J963">
        <v>0.1</v>
      </c>
      <c r="K963">
        <v>13000</v>
      </c>
      <c r="L963" s="5" t="s">
        <v>30</v>
      </c>
      <c r="M963" t="str">
        <f t="shared" ref="M963:M1001" si="15">IF(D963="Data Analytics","Analytics",IF(D963="Full Stack Dev","Development",IF(D963="Data Science","Data Science",IF(D963="UI UX Design","UI UX Design",""))))</f>
        <v>Data Science</v>
      </c>
    </row>
    <row r="964" spans="1:13" x14ac:dyDescent="0.3">
      <c r="A964" t="s">
        <v>1240</v>
      </c>
      <c r="B964" t="s">
        <v>187</v>
      </c>
      <c r="C964" t="s">
        <v>72</v>
      </c>
      <c r="D964" t="s">
        <v>73</v>
      </c>
      <c r="E964" t="s">
        <v>16</v>
      </c>
      <c r="F964" t="s">
        <v>44</v>
      </c>
      <c r="G964" t="s">
        <v>18</v>
      </c>
      <c r="H964">
        <v>8743</v>
      </c>
      <c r="I964" t="s">
        <v>29</v>
      </c>
      <c r="K964">
        <v>9000</v>
      </c>
      <c r="L964" s="5" t="s">
        <v>132</v>
      </c>
      <c r="M964" t="str">
        <f t="shared" si="15"/>
        <v>UI UX Design</v>
      </c>
    </row>
    <row r="965" spans="1:13" x14ac:dyDescent="0.3">
      <c r="A965" t="s">
        <v>1241</v>
      </c>
      <c r="B965" t="s">
        <v>183</v>
      </c>
      <c r="C965" t="s">
        <v>14</v>
      </c>
      <c r="D965" t="s">
        <v>15</v>
      </c>
      <c r="E965" t="s">
        <v>53</v>
      </c>
      <c r="F965" t="s">
        <v>17</v>
      </c>
      <c r="G965" t="s">
        <v>18</v>
      </c>
      <c r="H965">
        <v>12340</v>
      </c>
      <c r="I965" t="s">
        <v>29</v>
      </c>
      <c r="K965">
        <v>14000</v>
      </c>
      <c r="L965" s="5" t="s">
        <v>198</v>
      </c>
      <c r="M965" t="str">
        <f t="shared" si="15"/>
        <v>Analytics</v>
      </c>
    </row>
    <row r="966" spans="1:13" x14ac:dyDescent="0.3">
      <c r="A966" t="s">
        <v>1242</v>
      </c>
      <c r="B966" t="s">
        <v>221</v>
      </c>
      <c r="C966" t="s">
        <v>72</v>
      </c>
      <c r="D966" t="s">
        <v>73</v>
      </c>
      <c r="E966" t="s">
        <v>35</v>
      </c>
      <c r="F966" t="s">
        <v>27</v>
      </c>
      <c r="G966" t="s">
        <v>40</v>
      </c>
      <c r="H966">
        <v>8211</v>
      </c>
      <c r="I966" t="s">
        <v>19</v>
      </c>
      <c r="J966">
        <v>0.2</v>
      </c>
      <c r="K966">
        <v>9000</v>
      </c>
      <c r="L966" s="6">
        <v>45598</v>
      </c>
      <c r="M966" t="str">
        <f t="shared" si="15"/>
        <v>UI UX Design</v>
      </c>
    </row>
    <row r="967" spans="1:13" x14ac:dyDescent="0.3">
      <c r="A967" t="s">
        <v>1243</v>
      </c>
      <c r="B967" t="s">
        <v>50</v>
      </c>
      <c r="C967" t="s">
        <v>72</v>
      </c>
      <c r="D967" t="s">
        <v>73</v>
      </c>
      <c r="E967" t="s">
        <v>16</v>
      </c>
      <c r="F967" t="s">
        <v>17</v>
      </c>
      <c r="G967" t="s">
        <v>18</v>
      </c>
      <c r="H967">
        <v>9880</v>
      </c>
      <c r="K967">
        <v>9000</v>
      </c>
      <c r="L967" s="5" t="s">
        <v>41</v>
      </c>
      <c r="M967" t="str">
        <f t="shared" si="15"/>
        <v>UI UX Design</v>
      </c>
    </row>
    <row r="968" spans="1:13" x14ac:dyDescent="0.3">
      <c r="A968" t="s">
        <v>1244</v>
      </c>
      <c r="B968" t="s">
        <v>266</v>
      </c>
      <c r="C968" t="s">
        <v>14</v>
      </c>
      <c r="D968" t="s">
        <v>15</v>
      </c>
      <c r="E968" t="s">
        <v>53</v>
      </c>
      <c r="F968" t="s">
        <v>17</v>
      </c>
      <c r="G968" t="s">
        <v>18</v>
      </c>
      <c r="H968">
        <v>15580</v>
      </c>
      <c r="K968">
        <v>14000</v>
      </c>
      <c r="L968" s="6">
        <v>45627</v>
      </c>
      <c r="M968" t="str">
        <f t="shared" si="15"/>
        <v>Analytics</v>
      </c>
    </row>
    <row r="969" spans="1:13" x14ac:dyDescent="0.3">
      <c r="A969" t="s">
        <v>1245</v>
      </c>
      <c r="B969" t="s">
        <v>164</v>
      </c>
      <c r="C969" t="s">
        <v>33</v>
      </c>
      <c r="D969" t="s">
        <v>34</v>
      </c>
      <c r="E969" t="s">
        <v>16</v>
      </c>
      <c r="F969" t="s">
        <v>17</v>
      </c>
      <c r="G969" t="s">
        <v>28</v>
      </c>
      <c r="H969">
        <v>17594</v>
      </c>
      <c r="I969" t="s">
        <v>23</v>
      </c>
      <c r="J969">
        <v>0.1</v>
      </c>
      <c r="K969">
        <v>17000</v>
      </c>
      <c r="L969" s="5" t="s">
        <v>78</v>
      </c>
      <c r="M969" t="str">
        <f t="shared" si="15"/>
        <v>Development</v>
      </c>
    </row>
    <row r="970" spans="1:13" x14ac:dyDescent="0.3">
      <c r="A970" t="s">
        <v>1246</v>
      </c>
      <c r="B970" t="s">
        <v>13</v>
      </c>
      <c r="C970" t="s">
        <v>72</v>
      </c>
      <c r="D970" t="s">
        <v>73</v>
      </c>
      <c r="E970" t="s">
        <v>16</v>
      </c>
      <c r="F970" t="s">
        <v>17</v>
      </c>
      <c r="G970" t="s">
        <v>28</v>
      </c>
      <c r="H970">
        <v>7133</v>
      </c>
      <c r="I970" t="s">
        <v>36</v>
      </c>
      <c r="J970">
        <v>0.3</v>
      </c>
      <c r="K970">
        <v>9000</v>
      </c>
      <c r="L970" s="5" t="s">
        <v>69</v>
      </c>
      <c r="M970" t="str">
        <f t="shared" si="15"/>
        <v>UI UX Design</v>
      </c>
    </row>
    <row r="971" spans="1:13" x14ac:dyDescent="0.3">
      <c r="A971" t="s">
        <v>1247</v>
      </c>
      <c r="B971" t="s">
        <v>1109</v>
      </c>
      <c r="C971" t="s">
        <v>51</v>
      </c>
      <c r="D971" t="s">
        <v>52</v>
      </c>
      <c r="E971" t="s">
        <v>16</v>
      </c>
      <c r="F971" t="s">
        <v>27</v>
      </c>
      <c r="G971" t="s">
        <v>28</v>
      </c>
      <c r="H971">
        <v>14607</v>
      </c>
      <c r="I971" t="s">
        <v>36</v>
      </c>
      <c r="J971">
        <v>0.3</v>
      </c>
      <c r="K971">
        <v>13000</v>
      </c>
      <c r="L971" s="5" t="s">
        <v>20</v>
      </c>
      <c r="M971" t="str">
        <f t="shared" si="15"/>
        <v>Data Science</v>
      </c>
    </row>
    <row r="972" spans="1:13" x14ac:dyDescent="0.3">
      <c r="A972" t="s">
        <v>1248</v>
      </c>
      <c r="B972" t="s">
        <v>1023</v>
      </c>
      <c r="C972" t="s">
        <v>33</v>
      </c>
      <c r="D972" t="s">
        <v>34</v>
      </c>
      <c r="E972" t="s">
        <v>35</v>
      </c>
      <c r="F972" t="s">
        <v>27</v>
      </c>
      <c r="G972" t="s">
        <v>40</v>
      </c>
      <c r="H972">
        <v>16497</v>
      </c>
      <c r="K972">
        <v>17000</v>
      </c>
      <c r="L972" s="6">
        <v>45537</v>
      </c>
      <c r="M972" t="str">
        <f t="shared" si="15"/>
        <v>Development</v>
      </c>
    </row>
    <row r="973" spans="1:13" x14ac:dyDescent="0.3">
      <c r="A973" t="s">
        <v>1249</v>
      </c>
      <c r="B973" t="s">
        <v>146</v>
      </c>
      <c r="C973" t="s">
        <v>33</v>
      </c>
      <c r="D973" t="s">
        <v>34</v>
      </c>
      <c r="E973" t="s">
        <v>35</v>
      </c>
      <c r="F973" t="s">
        <v>44</v>
      </c>
      <c r="G973" t="s">
        <v>28</v>
      </c>
      <c r="H973">
        <v>17887</v>
      </c>
      <c r="I973" t="s">
        <v>23</v>
      </c>
      <c r="J973">
        <v>0.1</v>
      </c>
      <c r="K973">
        <v>17000</v>
      </c>
      <c r="L973" s="6">
        <v>45414</v>
      </c>
      <c r="M973" t="str">
        <f t="shared" si="15"/>
        <v>Development</v>
      </c>
    </row>
    <row r="974" spans="1:13" x14ac:dyDescent="0.3">
      <c r="A974" t="s">
        <v>1250</v>
      </c>
      <c r="B974" t="s">
        <v>309</v>
      </c>
      <c r="C974" t="s">
        <v>51</v>
      </c>
      <c r="D974" t="s">
        <v>52</v>
      </c>
      <c r="E974" t="s">
        <v>35</v>
      </c>
      <c r="F974" t="s">
        <v>17</v>
      </c>
      <c r="G974" t="s">
        <v>18</v>
      </c>
      <c r="H974">
        <v>13210</v>
      </c>
      <c r="I974" t="s">
        <v>23</v>
      </c>
      <c r="J974">
        <v>0.1</v>
      </c>
      <c r="K974">
        <v>13000</v>
      </c>
      <c r="L974" s="6">
        <v>45598</v>
      </c>
      <c r="M974" t="str">
        <f t="shared" si="15"/>
        <v>Data Science</v>
      </c>
    </row>
    <row r="975" spans="1:13" x14ac:dyDescent="0.3">
      <c r="A975" t="s">
        <v>1251</v>
      </c>
      <c r="B975" t="s">
        <v>519</v>
      </c>
      <c r="C975" t="s">
        <v>51</v>
      </c>
      <c r="D975" t="s">
        <v>52</v>
      </c>
      <c r="E975" t="s">
        <v>16</v>
      </c>
      <c r="F975" t="s">
        <v>27</v>
      </c>
      <c r="G975" t="s">
        <v>40</v>
      </c>
      <c r="H975">
        <v>12444</v>
      </c>
      <c r="I975" t="s">
        <v>36</v>
      </c>
      <c r="J975">
        <v>0.3</v>
      </c>
      <c r="K975">
        <v>13000</v>
      </c>
      <c r="L975" s="6">
        <v>45324</v>
      </c>
      <c r="M975" t="str">
        <f t="shared" si="15"/>
        <v>Data Science</v>
      </c>
    </row>
    <row r="976" spans="1:13" x14ac:dyDescent="0.3">
      <c r="A976" t="s">
        <v>1252</v>
      </c>
      <c r="B976" t="s">
        <v>105</v>
      </c>
      <c r="C976" t="s">
        <v>33</v>
      </c>
      <c r="D976" t="s">
        <v>34</v>
      </c>
      <c r="E976" t="s">
        <v>35</v>
      </c>
      <c r="F976" t="s">
        <v>27</v>
      </c>
      <c r="G976" t="s">
        <v>40</v>
      </c>
      <c r="H976">
        <v>16414</v>
      </c>
      <c r="K976">
        <v>17000</v>
      </c>
      <c r="L976" s="6">
        <v>45293</v>
      </c>
      <c r="M976" t="str">
        <f t="shared" si="15"/>
        <v>Development</v>
      </c>
    </row>
    <row r="977" spans="1:13" x14ac:dyDescent="0.3">
      <c r="A977" t="s">
        <v>1253</v>
      </c>
      <c r="B977" t="s">
        <v>196</v>
      </c>
      <c r="C977" t="s">
        <v>14</v>
      </c>
      <c r="D977" t="s">
        <v>15</v>
      </c>
      <c r="E977" t="s">
        <v>53</v>
      </c>
      <c r="F977" t="s">
        <v>44</v>
      </c>
      <c r="G977" t="s">
        <v>28</v>
      </c>
      <c r="H977">
        <v>14778</v>
      </c>
      <c r="I977" t="s">
        <v>29</v>
      </c>
      <c r="K977">
        <v>14000</v>
      </c>
      <c r="L977" s="5" t="s">
        <v>211</v>
      </c>
      <c r="M977" t="str">
        <f t="shared" si="15"/>
        <v>Analytics</v>
      </c>
    </row>
    <row r="978" spans="1:13" x14ac:dyDescent="0.3">
      <c r="A978" t="s">
        <v>1254</v>
      </c>
      <c r="B978" t="s">
        <v>56</v>
      </c>
      <c r="C978" t="s">
        <v>33</v>
      </c>
      <c r="D978" t="s">
        <v>34</v>
      </c>
      <c r="E978" t="s">
        <v>16</v>
      </c>
      <c r="F978" t="s">
        <v>44</v>
      </c>
      <c r="G978" t="s">
        <v>18</v>
      </c>
      <c r="H978">
        <v>15771</v>
      </c>
      <c r="K978">
        <v>17000</v>
      </c>
      <c r="L978" s="6">
        <v>45444</v>
      </c>
      <c r="M978" t="str">
        <f t="shared" si="15"/>
        <v>Development</v>
      </c>
    </row>
    <row r="979" spans="1:13" x14ac:dyDescent="0.3">
      <c r="A979" t="s">
        <v>1255</v>
      </c>
      <c r="B979" t="s">
        <v>77</v>
      </c>
      <c r="C979" t="s">
        <v>51</v>
      </c>
      <c r="D979" t="s">
        <v>52</v>
      </c>
      <c r="E979" t="s">
        <v>53</v>
      </c>
      <c r="F979" t="s">
        <v>27</v>
      </c>
      <c r="G979" t="s">
        <v>18</v>
      </c>
      <c r="H979">
        <v>11674</v>
      </c>
      <c r="I979" t="s">
        <v>36</v>
      </c>
      <c r="J979">
        <v>0.3</v>
      </c>
      <c r="K979">
        <v>13000</v>
      </c>
      <c r="L979" s="6">
        <v>45505</v>
      </c>
      <c r="M979" t="str">
        <f t="shared" si="15"/>
        <v>Data Science</v>
      </c>
    </row>
    <row r="980" spans="1:13" x14ac:dyDescent="0.3">
      <c r="A980" t="s">
        <v>1256</v>
      </c>
      <c r="B980" t="s">
        <v>179</v>
      </c>
      <c r="C980" t="s">
        <v>72</v>
      </c>
      <c r="D980" t="s">
        <v>73</v>
      </c>
      <c r="E980" t="s">
        <v>35</v>
      </c>
      <c r="F980" t="s">
        <v>27</v>
      </c>
      <c r="G980" t="s">
        <v>28</v>
      </c>
      <c r="H980">
        <v>10899</v>
      </c>
      <c r="I980" t="s">
        <v>23</v>
      </c>
      <c r="J980">
        <v>0.1</v>
      </c>
      <c r="K980">
        <v>9000</v>
      </c>
      <c r="L980" s="5" t="s">
        <v>117</v>
      </c>
      <c r="M980" t="str">
        <f t="shared" si="15"/>
        <v>UI UX Design</v>
      </c>
    </row>
    <row r="981" spans="1:13" x14ac:dyDescent="0.3">
      <c r="A981" t="s">
        <v>1257</v>
      </c>
      <c r="B981" t="s">
        <v>307</v>
      </c>
      <c r="C981" t="s">
        <v>51</v>
      </c>
      <c r="D981" t="s">
        <v>52</v>
      </c>
      <c r="E981" t="s">
        <v>53</v>
      </c>
      <c r="F981" t="s">
        <v>17</v>
      </c>
      <c r="G981" t="s">
        <v>40</v>
      </c>
      <c r="H981">
        <v>12818</v>
      </c>
      <c r="I981" t="s">
        <v>23</v>
      </c>
      <c r="J981">
        <v>0.1</v>
      </c>
      <c r="K981">
        <v>13000</v>
      </c>
      <c r="L981" s="5" t="s">
        <v>117</v>
      </c>
      <c r="M981" t="str">
        <f t="shared" si="15"/>
        <v>Data Science</v>
      </c>
    </row>
    <row r="982" spans="1:13" x14ac:dyDescent="0.3">
      <c r="A982" t="s">
        <v>1258</v>
      </c>
      <c r="B982" t="s">
        <v>262</v>
      </c>
      <c r="C982" t="s">
        <v>14</v>
      </c>
      <c r="D982" t="s">
        <v>15</v>
      </c>
      <c r="E982" t="s">
        <v>35</v>
      </c>
      <c r="F982" t="s">
        <v>44</v>
      </c>
      <c r="G982" t="s">
        <v>28</v>
      </c>
      <c r="H982">
        <v>13375</v>
      </c>
      <c r="K982">
        <v>14000</v>
      </c>
      <c r="L982" s="6">
        <v>45475</v>
      </c>
      <c r="M982" t="str">
        <f t="shared" si="15"/>
        <v>Analytics</v>
      </c>
    </row>
    <row r="983" spans="1:13" x14ac:dyDescent="0.3">
      <c r="A983" t="s">
        <v>1259</v>
      </c>
      <c r="B983" t="s">
        <v>176</v>
      </c>
      <c r="C983" t="s">
        <v>33</v>
      </c>
      <c r="D983" t="s">
        <v>34</v>
      </c>
      <c r="E983" t="s">
        <v>53</v>
      </c>
      <c r="F983" t="s">
        <v>44</v>
      </c>
      <c r="G983" t="s">
        <v>28</v>
      </c>
      <c r="H983">
        <v>17854</v>
      </c>
      <c r="I983" t="s">
        <v>29</v>
      </c>
      <c r="K983">
        <v>17000</v>
      </c>
      <c r="L983" s="5" t="s">
        <v>62</v>
      </c>
      <c r="M983" t="str">
        <f t="shared" si="15"/>
        <v>Development</v>
      </c>
    </row>
    <row r="984" spans="1:13" x14ac:dyDescent="0.3">
      <c r="A984" t="s">
        <v>1260</v>
      </c>
      <c r="B984" t="s">
        <v>580</v>
      </c>
      <c r="C984" t="s">
        <v>72</v>
      </c>
      <c r="D984" t="s">
        <v>73</v>
      </c>
      <c r="E984" t="s">
        <v>53</v>
      </c>
      <c r="F984" t="s">
        <v>44</v>
      </c>
      <c r="G984" t="s">
        <v>18</v>
      </c>
      <c r="H984">
        <v>10679</v>
      </c>
      <c r="I984" t="s">
        <v>36</v>
      </c>
      <c r="J984">
        <v>0.3</v>
      </c>
      <c r="K984">
        <v>9000</v>
      </c>
      <c r="L984" s="6">
        <v>45597</v>
      </c>
      <c r="M984" t="str">
        <f t="shared" si="15"/>
        <v>UI UX Design</v>
      </c>
    </row>
    <row r="985" spans="1:13" x14ac:dyDescent="0.3">
      <c r="A985" t="s">
        <v>1261</v>
      </c>
      <c r="B985" t="s">
        <v>1109</v>
      </c>
      <c r="C985" t="s">
        <v>51</v>
      </c>
      <c r="D985" t="s">
        <v>52</v>
      </c>
      <c r="E985" t="s">
        <v>53</v>
      </c>
      <c r="F985" t="s">
        <v>17</v>
      </c>
      <c r="G985" t="s">
        <v>40</v>
      </c>
      <c r="H985">
        <v>14152</v>
      </c>
      <c r="I985" t="s">
        <v>23</v>
      </c>
      <c r="J985">
        <v>0.1</v>
      </c>
      <c r="K985">
        <v>13000</v>
      </c>
      <c r="L985" s="6">
        <v>45566</v>
      </c>
      <c r="M985" t="str">
        <f t="shared" si="15"/>
        <v>Data Science</v>
      </c>
    </row>
    <row r="986" spans="1:13" x14ac:dyDescent="0.3">
      <c r="A986" t="s">
        <v>1262</v>
      </c>
      <c r="B986" t="s">
        <v>1141</v>
      </c>
      <c r="C986" t="s">
        <v>72</v>
      </c>
      <c r="D986" t="s">
        <v>73</v>
      </c>
      <c r="E986" t="s">
        <v>35</v>
      </c>
      <c r="F986" t="s">
        <v>44</v>
      </c>
      <c r="G986" t="s">
        <v>18</v>
      </c>
      <c r="H986">
        <v>9915</v>
      </c>
      <c r="I986" t="s">
        <v>29</v>
      </c>
      <c r="K986">
        <v>9000</v>
      </c>
      <c r="L986" s="5" t="s">
        <v>117</v>
      </c>
      <c r="M986" t="str">
        <f t="shared" si="15"/>
        <v>UI UX Design</v>
      </c>
    </row>
    <row r="987" spans="1:13" x14ac:dyDescent="0.3">
      <c r="A987" t="s">
        <v>1263</v>
      </c>
      <c r="B987" t="s">
        <v>204</v>
      </c>
      <c r="C987" t="s">
        <v>51</v>
      </c>
      <c r="D987" t="s">
        <v>52</v>
      </c>
      <c r="E987" t="s">
        <v>35</v>
      </c>
      <c r="F987" t="s">
        <v>27</v>
      </c>
      <c r="G987" t="s">
        <v>18</v>
      </c>
      <c r="H987">
        <v>11168</v>
      </c>
      <c r="I987" t="s">
        <v>36</v>
      </c>
      <c r="J987">
        <v>0.3</v>
      </c>
      <c r="K987">
        <v>13000</v>
      </c>
      <c r="L987" s="6">
        <v>45445</v>
      </c>
      <c r="M987" t="str">
        <f t="shared" si="15"/>
        <v>Data Science</v>
      </c>
    </row>
    <row r="988" spans="1:13" x14ac:dyDescent="0.3">
      <c r="A988" t="s">
        <v>1264</v>
      </c>
      <c r="B988" t="s">
        <v>465</v>
      </c>
      <c r="C988" t="s">
        <v>33</v>
      </c>
      <c r="D988" t="s">
        <v>34</v>
      </c>
      <c r="E988" t="s">
        <v>53</v>
      </c>
      <c r="F988" t="s">
        <v>27</v>
      </c>
      <c r="G988" t="s">
        <v>18</v>
      </c>
      <c r="H988">
        <v>17303</v>
      </c>
      <c r="I988" t="s">
        <v>23</v>
      </c>
      <c r="J988">
        <v>0.1</v>
      </c>
      <c r="K988">
        <v>17000</v>
      </c>
      <c r="L988" s="6">
        <v>45628</v>
      </c>
      <c r="M988" t="str">
        <f t="shared" si="15"/>
        <v>Development</v>
      </c>
    </row>
    <row r="989" spans="1:13" x14ac:dyDescent="0.3">
      <c r="A989" t="s">
        <v>1265</v>
      </c>
      <c r="B989" t="s">
        <v>315</v>
      </c>
      <c r="C989" t="s">
        <v>51</v>
      </c>
      <c r="D989" t="s">
        <v>52</v>
      </c>
      <c r="E989" t="s">
        <v>53</v>
      </c>
      <c r="F989" t="s">
        <v>17</v>
      </c>
      <c r="G989" t="s">
        <v>28</v>
      </c>
      <c r="H989">
        <v>14995</v>
      </c>
      <c r="I989" t="s">
        <v>19</v>
      </c>
      <c r="J989">
        <v>0.2</v>
      </c>
      <c r="K989">
        <v>13000</v>
      </c>
      <c r="L989" s="6">
        <v>45384</v>
      </c>
      <c r="M989" t="str">
        <f t="shared" si="15"/>
        <v>Data Science</v>
      </c>
    </row>
    <row r="990" spans="1:13" x14ac:dyDescent="0.3">
      <c r="A990" t="s">
        <v>1266</v>
      </c>
      <c r="B990" t="s">
        <v>255</v>
      </c>
      <c r="C990" t="s">
        <v>14</v>
      </c>
      <c r="D990" t="s">
        <v>15</v>
      </c>
      <c r="E990" t="s">
        <v>53</v>
      </c>
      <c r="F990" t="s">
        <v>17</v>
      </c>
      <c r="G990" t="s">
        <v>18</v>
      </c>
      <c r="H990">
        <v>15882</v>
      </c>
      <c r="K990">
        <v>14000</v>
      </c>
      <c r="L990" s="5" t="s">
        <v>45</v>
      </c>
      <c r="M990" t="str">
        <f t="shared" si="15"/>
        <v>Analytics</v>
      </c>
    </row>
    <row r="991" spans="1:13" x14ac:dyDescent="0.3">
      <c r="A991" t="s">
        <v>1267</v>
      </c>
      <c r="B991" t="s">
        <v>764</v>
      </c>
      <c r="C991" t="s">
        <v>14</v>
      </c>
      <c r="D991" t="s">
        <v>15</v>
      </c>
      <c r="E991" t="s">
        <v>16</v>
      </c>
      <c r="F991" t="s">
        <v>44</v>
      </c>
      <c r="G991" t="s">
        <v>28</v>
      </c>
      <c r="H991">
        <v>13356</v>
      </c>
      <c r="I991" t="s">
        <v>36</v>
      </c>
      <c r="J991">
        <v>0.3</v>
      </c>
      <c r="K991">
        <v>14000</v>
      </c>
      <c r="L991" s="5" t="s">
        <v>122</v>
      </c>
      <c r="M991" t="str">
        <f t="shared" si="15"/>
        <v>Analytics</v>
      </c>
    </row>
    <row r="992" spans="1:13" x14ac:dyDescent="0.3">
      <c r="A992" t="s">
        <v>1268</v>
      </c>
      <c r="B992" t="s">
        <v>131</v>
      </c>
      <c r="C992" t="s">
        <v>51</v>
      </c>
      <c r="D992" t="s">
        <v>52</v>
      </c>
      <c r="E992" t="s">
        <v>16</v>
      </c>
      <c r="F992" t="s">
        <v>44</v>
      </c>
      <c r="G992" t="s">
        <v>40</v>
      </c>
      <c r="H992">
        <v>12387</v>
      </c>
      <c r="I992" t="s">
        <v>23</v>
      </c>
      <c r="J992">
        <v>0.1</v>
      </c>
      <c r="K992">
        <v>13000</v>
      </c>
      <c r="L992" s="5" t="s">
        <v>373</v>
      </c>
      <c r="M992" t="str">
        <f t="shared" si="15"/>
        <v>Data Science</v>
      </c>
    </row>
    <row r="993" spans="1:13" x14ac:dyDescent="0.3">
      <c r="A993" t="s">
        <v>1269</v>
      </c>
      <c r="B993" t="s">
        <v>747</v>
      </c>
      <c r="C993" t="s">
        <v>51</v>
      </c>
      <c r="D993" t="s">
        <v>52</v>
      </c>
      <c r="E993" t="s">
        <v>16</v>
      </c>
      <c r="F993" t="s">
        <v>44</v>
      </c>
      <c r="G993" t="s">
        <v>18</v>
      </c>
      <c r="H993">
        <v>12261</v>
      </c>
      <c r="I993" t="s">
        <v>23</v>
      </c>
      <c r="J993">
        <v>0.1</v>
      </c>
      <c r="K993">
        <v>13000</v>
      </c>
      <c r="L993" s="5" t="s">
        <v>132</v>
      </c>
      <c r="M993" t="str">
        <f t="shared" si="15"/>
        <v>Data Science</v>
      </c>
    </row>
    <row r="994" spans="1:13" x14ac:dyDescent="0.3">
      <c r="A994" t="s">
        <v>1270</v>
      </c>
      <c r="B994" t="s">
        <v>873</v>
      </c>
      <c r="C994" t="s">
        <v>51</v>
      </c>
      <c r="D994" t="s">
        <v>52</v>
      </c>
      <c r="E994" t="s">
        <v>53</v>
      </c>
      <c r="F994" t="s">
        <v>17</v>
      </c>
      <c r="G994" t="s">
        <v>18</v>
      </c>
      <c r="H994">
        <v>12336</v>
      </c>
      <c r="I994" t="s">
        <v>23</v>
      </c>
      <c r="J994">
        <v>0.1</v>
      </c>
      <c r="K994">
        <v>13000</v>
      </c>
      <c r="L994" s="6">
        <v>45506</v>
      </c>
      <c r="M994" t="str">
        <f t="shared" si="15"/>
        <v>Data Science</v>
      </c>
    </row>
    <row r="995" spans="1:13" x14ac:dyDescent="0.3">
      <c r="A995" t="s">
        <v>1271</v>
      </c>
      <c r="B995" t="s">
        <v>272</v>
      </c>
      <c r="C995" t="s">
        <v>51</v>
      </c>
      <c r="D995" t="s">
        <v>52</v>
      </c>
      <c r="E995" t="s">
        <v>53</v>
      </c>
      <c r="F995" t="s">
        <v>27</v>
      </c>
      <c r="G995" t="s">
        <v>18</v>
      </c>
      <c r="H995">
        <v>11342</v>
      </c>
      <c r="I995" t="s">
        <v>29</v>
      </c>
      <c r="K995">
        <v>13000</v>
      </c>
      <c r="L995" s="5" t="s">
        <v>41</v>
      </c>
      <c r="M995" t="str">
        <f t="shared" si="15"/>
        <v>Data Science</v>
      </c>
    </row>
    <row r="996" spans="1:13" x14ac:dyDescent="0.3">
      <c r="A996" t="s">
        <v>1272</v>
      </c>
      <c r="B996" t="s">
        <v>367</v>
      </c>
      <c r="C996" t="s">
        <v>14</v>
      </c>
      <c r="D996" t="s">
        <v>15</v>
      </c>
      <c r="E996" t="s">
        <v>16</v>
      </c>
      <c r="F996" t="s">
        <v>17</v>
      </c>
      <c r="G996" t="s">
        <v>18</v>
      </c>
      <c r="H996">
        <v>14008</v>
      </c>
      <c r="I996" t="s">
        <v>36</v>
      </c>
      <c r="J996">
        <v>0.3</v>
      </c>
      <c r="K996">
        <v>14000</v>
      </c>
      <c r="L996" s="6">
        <v>45506</v>
      </c>
      <c r="M996" t="str">
        <f t="shared" si="15"/>
        <v>Analytics</v>
      </c>
    </row>
    <row r="997" spans="1:13" x14ac:dyDescent="0.3">
      <c r="A997" t="s">
        <v>1273</v>
      </c>
      <c r="B997" t="s">
        <v>100</v>
      </c>
      <c r="C997" t="s">
        <v>14</v>
      </c>
      <c r="D997" t="s">
        <v>15</v>
      </c>
      <c r="E997" t="s">
        <v>16</v>
      </c>
      <c r="F997" t="s">
        <v>17</v>
      </c>
      <c r="G997" t="s">
        <v>40</v>
      </c>
      <c r="H997">
        <v>12605</v>
      </c>
      <c r="K997">
        <v>14000</v>
      </c>
      <c r="L997" s="5" t="s">
        <v>235</v>
      </c>
      <c r="M997" t="str">
        <f t="shared" si="15"/>
        <v>Analytics</v>
      </c>
    </row>
    <row r="998" spans="1:13" x14ac:dyDescent="0.3">
      <c r="A998" t="s">
        <v>1274</v>
      </c>
      <c r="B998" t="s">
        <v>510</v>
      </c>
      <c r="C998" t="s">
        <v>14</v>
      </c>
      <c r="D998" t="s">
        <v>15</v>
      </c>
      <c r="E998" t="s">
        <v>53</v>
      </c>
      <c r="F998" t="s">
        <v>17</v>
      </c>
      <c r="G998" t="s">
        <v>40</v>
      </c>
      <c r="H998">
        <v>13261</v>
      </c>
      <c r="K998">
        <v>14000</v>
      </c>
      <c r="L998" s="5" t="s">
        <v>78</v>
      </c>
      <c r="M998" t="str">
        <f t="shared" si="15"/>
        <v>Analytics</v>
      </c>
    </row>
    <row r="999" spans="1:13" x14ac:dyDescent="0.3">
      <c r="A999" t="s">
        <v>1275</v>
      </c>
      <c r="B999" t="s">
        <v>941</v>
      </c>
      <c r="C999" t="s">
        <v>51</v>
      </c>
      <c r="D999" t="s">
        <v>52</v>
      </c>
      <c r="E999" t="s">
        <v>16</v>
      </c>
      <c r="F999" t="s">
        <v>17</v>
      </c>
      <c r="G999" t="s">
        <v>28</v>
      </c>
      <c r="H999">
        <v>12702</v>
      </c>
      <c r="K999">
        <v>13000</v>
      </c>
      <c r="L999" s="5" t="s">
        <v>117</v>
      </c>
      <c r="M999" t="str">
        <f t="shared" si="15"/>
        <v>Data Science</v>
      </c>
    </row>
    <row r="1000" spans="1:13" x14ac:dyDescent="0.3">
      <c r="A1000" t="s">
        <v>1276</v>
      </c>
      <c r="B1000" t="s">
        <v>157</v>
      </c>
      <c r="C1000" t="s">
        <v>72</v>
      </c>
      <c r="D1000" t="s">
        <v>73</v>
      </c>
      <c r="E1000" t="s">
        <v>16</v>
      </c>
      <c r="F1000" t="s">
        <v>17</v>
      </c>
      <c r="G1000" t="s">
        <v>18</v>
      </c>
      <c r="H1000">
        <v>10422</v>
      </c>
      <c r="I1000" t="s">
        <v>29</v>
      </c>
      <c r="K1000">
        <v>9000</v>
      </c>
      <c r="L1000" s="6">
        <v>45506</v>
      </c>
      <c r="M1000" t="str">
        <f t="shared" si="15"/>
        <v>UI UX Design</v>
      </c>
    </row>
    <row r="1001" spans="1:13" x14ac:dyDescent="0.3">
      <c r="A1001" t="s">
        <v>1277</v>
      </c>
      <c r="B1001" t="s">
        <v>879</v>
      </c>
      <c r="C1001" t="s">
        <v>51</v>
      </c>
      <c r="D1001" t="s">
        <v>52</v>
      </c>
      <c r="E1001" t="s">
        <v>53</v>
      </c>
      <c r="F1001" t="s">
        <v>17</v>
      </c>
      <c r="G1001" t="s">
        <v>28</v>
      </c>
      <c r="H1001">
        <v>12373</v>
      </c>
      <c r="I1001" t="s">
        <v>23</v>
      </c>
      <c r="J1001">
        <v>0.1</v>
      </c>
      <c r="K1001">
        <v>13000</v>
      </c>
      <c r="L1001" s="5" t="s">
        <v>45</v>
      </c>
      <c r="M1001" t="str">
        <f t="shared" si="15"/>
        <v>Data Science</v>
      </c>
    </row>
  </sheetData>
  <pageMargins left="0.25" right="0.25" top="0.75" bottom="0.75" header="0.3" footer="0.3"/>
  <pageSetup paperSize="9" scale="8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3E5D-9996-4C08-A4CC-4913B3808E27}">
  <sheetPr>
    <pageSetUpPr fitToPage="1"/>
  </sheetPr>
  <dimension ref="A3:I15"/>
  <sheetViews>
    <sheetView topLeftCell="C1" workbookViewId="0">
      <selection activeCell="D5" sqref="D5"/>
    </sheetView>
  </sheetViews>
  <sheetFormatPr defaultRowHeight="14.4" x14ac:dyDescent="0.3"/>
  <cols>
    <col min="1" max="1" width="12.5546875" bestFit="1" customWidth="1"/>
    <col min="2" max="2" width="22.21875" bestFit="1" customWidth="1"/>
    <col min="3" max="3" width="18.44140625" bestFit="1" customWidth="1"/>
    <col min="4" max="4" width="22.21875" bestFit="1" customWidth="1"/>
    <col min="5" max="5" width="18.44140625" bestFit="1" customWidth="1"/>
    <col min="6" max="6" width="22.21875" bestFit="1" customWidth="1"/>
    <col min="7" max="7" width="18.44140625" bestFit="1" customWidth="1"/>
    <col min="8" max="8" width="27" bestFit="1" customWidth="1"/>
    <col min="9" max="9" width="23.21875" bestFit="1" customWidth="1"/>
  </cols>
  <sheetData>
    <row r="3" spans="1:9" x14ac:dyDescent="0.3">
      <c r="B3" s="8" t="s">
        <v>1301</v>
      </c>
    </row>
    <row r="4" spans="1:9" x14ac:dyDescent="0.3">
      <c r="B4" t="s">
        <v>40</v>
      </c>
      <c r="D4" t="s">
        <v>28</v>
      </c>
      <c r="F4" t="s">
        <v>18</v>
      </c>
      <c r="H4" t="s">
        <v>1304</v>
      </c>
      <c r="I4" t="s">
        <v>1305</v>
      </c>
    </row>
    <row r="5" spans="1:9" x14ac:dyDescent="0.3">
      <c r="A5" s="8" t="s">
        <v>1299</v>
      </c>
      <c r="B5" t="s">
        <v>1302</v>
      </c>
      <c r="C5" t="s">
        <v>1306</v>
      </c>
      <c r="D5" t="s">
        <v>1302</v>
      </c>
      <c r="E5" t="s">
        <v>1306</v>
      </c>
      <c r="F5" t="s">
        <v>1302</v>
      </c>
      <c r="G5" t="s">
        <v>1306</v>
      </c>
    </row>
    <row r="6" spans="1:9" x14ac:dyDescent="0.3">
      <c r="A6" s="9" t="s">
        <v>1279</v>
      </c>
      <c r="B6">
        <v>1119871</v>
      </c>
      <c r="C6">
        <v>977057.90000000014</v>
      </c>
      <c r="D6">
        <v>1458981</v>
      </c>
      <c r="E6">
        <v>1273904.5999999999</v>
      </c>
      <c r="F6">
        <v>928879</v>
      </c>
      <c r="G6">
        <v>824584.2</v>
      </c>
      <c r="H6">
        <v>3507731</v>
      </c>
      <c r="I6">
        <v>3075546.7</v>
      </c>
    </row>
    <row r="7" spans="1:9" x14ac:dyDescent="0.3">
      <c r="A7" s="9" t="s">
        <v>52</v>
      </c>
      <c r="B7">
        <v>1167543</v>
      </c>
      <c r="C7">
        <v>1007948.9000000005</v>
      </c>
      <c r="D7">
        <v>921127</v>
      </c>
      <c r="E7">
        <v>819623.09999999986</v>
      </c>
      <c r="F7">
        <v>1067078</v>
      </c>
      <c r="G7">
        <v>928784.29999999993</v>
      </c>
      <c r="H7">
        <v>3155748</v>
      </c>
      <c r="I7">
        <v>2756356.3000000003</v>
      </c>
    </row>
    <row r="8" spans="1:9" x14ac:dyDescent="0.3">
      <c r="A8" s="9" t="s">
        <v>1280</v>
      </c>
      <c r="B8">
        <v>1348435</v>
      </c>
      <c r="C8">
        <v>1190028.0000000005</v>
      </c>
      <c r="D8">
        <v>1729206</v>
      </c>
      <c r="E8">
        <v>1501157.7000000002</v>
      </c>
      <c r="F8">
        <v>1462566</v>
      </c>
      <c r="G8">
        <v>1278122.3999999999</v>
      </c>
      <c r="H8">
        <v>4540207</v>
      </c>
      <c r="I8">
        <v>3969308.1000000006</v>
      </c>
    </row>
    <row r="9" spans="1:9" x14ac:dyDescent="0.3">
      <c r="A9" s="9" t="s">
        <v>73</v>
      </c>
      <c r="B9">
        <v>660619</v>
      </c>
      <c r="C9">
        <v>577460.6</v>
      </c>
      <c r="D9">
        <v>792176</v>
      </c>
      <c r="E9">
        <v>708069.59999999974</v>
      </c>
      <c r="F9">
        <v>738812</v>
      </c>
      <c r="G9">
        <v>658981.50000000012</v>
      </c>
      <c r="H9">
        <v>2191607</v>
      </c>
      <c r="I9">
        <v>1944511.6999999997</v>
      </c>
    </row>
    <row r="10" spans="1:9" x14ac:dyDescent="0.3">
      <c r="A10" s="9" t="s">
        <v>1300</v>
      </c>
      <c r="B10">
        <v>4296468</v>
      </c>
      <c r="C10">
        <v>3752495.4000000013</v>
      </c>
      <c r="D10">
        <v>4901490</v>
      </c>
      <c r="E10">
        <v>4302755</v>
      </c>
      <c r="F10">
        <v>4197335</v>
      </c>
      <c r="G10">
        <v>3690472.4</v>
      </c>
      <c r="H10">
        <v>13395293</v>
      </c>
      <c r="I10">
        <v>11745722.800000001</v>
      </c>
    </row>
    <row r="14" spans="1:9" x14ac:dyDescent="0.3">
      <c r="A14" s="4" t="s">
        <v>1307</v>
      </c>
    </row>
    <row r="15" spans="1:9" x14ac:dyDescent="0.3">
      <c r="A15" t="s">
        <v>1308</v>
      </c>
    </row>
  </sheetData>
  <pageMargins left="0.25" right="0.25" top="0.75" bottom="0.75" header="0.3" footer="0.3"/>
  <pageSetup paperSize="9" scale="73"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7A2-E399-464E-9FC1-7598C2004826}">
  <sheetPr>
    <pageSetUpPr fitToPage="1"/>
  </sheetPr>
  <dimension ref="A1:N1001"/>
  <sheetViews>
    <sheetView workbookViewId="0">
      <selection activeCell="D5" sqref="D5"/>
    </sheetView>
  </sheetViews>
  <sheetFormatPr defaultRowHeight="14.4" x14ac:dyDescent="0.3"/>
  <cols>
    <col min="2" max="2" width="15.44140625" customWidth="1"/>
    <col min="4" max="4" width="14.5546875" customWidth="1"/>
    <col min="6" max="6" width="13.6640625" customWidth="1"/>
    <col min="8" max="8" width="15.33203125" customWidth="1"/>
    <col min="9" max="9" width="12.88671875" customWidth="1"/>
    <col min="10" max="10" width="16.44140625" customWidth="1"/>
    <col min="11" max="11" width="13.6640625" customWidth="1"/>
    <col min="12" max="12" width="13.33203125" customWidth="1"/>
    <col min="13" max="13" width="12.77734375" customWidth="1"/>
  </cols>
  <sheetData>
    <row r="1" spans="1:14" x14ac:dyDescent="0.3">
      <c r="A1" t="s">
        <v>0</v>
      </c>
      <c r="B1" t="s">
        <v>1</v>
      </c>
      <c r="C1" t="s">
        <v>2</v>
      </c>
      <c r="D1" t="s">
        <v>3</v>
      </c>
      <c r="E1" t="s">
        <v>4</v>
      </c>
      <c r="F1" t="s">
        <v>5</v>
      </c>
      <c r="G1" t="s">
        <v>6</v>
      </c>
      <c r="H1" t="s">
        <v>7</v>
      </c>
      <c r="I1" t="s">
        <v>8</v>
      </c>
      <c r="J1" t="s">
        <v>9</v>
      </c>
      <c r="K1" t="s">
        <v>10</v>
      </c>
      <c r="L1" s="5" t="s">
        <v>11</v>
      </c>
      <c r="M1" s="4" t="s">
        <v>1303</v>
      </c>
      <c r="N1" s="4" t="s">
        <v>1278</v>
      </c>
    </row>
    <row r="2" spans="1:14" x14ac:dyDescent="0.3">
      <c r="A2" t="s">
        <v>12</v>
      </c>
      <c r="B2" t="s">
        <v>13</v>
      </c>
      <c r="C2" t="s">
        <v>14</v>
      </c>
      <c r="D2" t="s">
        <v>15</v>
      </c>
      <c r="E2" t="s">
        <v>16</v>
      </c>
      <c r="F2" t="s">
        <v>17</v>
      </c>
      <c r="G2" t="s">
        <v>18</v>
      </c>
      <c r="H2">
        <v>12914</v>
      </c>
      <c r="I2" t="s">
        <v>19</v>
      </c>
      <c r="J2">
        <v>0.2</v>
      </c>
      <c r="K2">
        <v>14000</v>
      </c>
      <c r="L2" s="5" t="s">
        <v>20</v>
      </c>
      <c r="M2">
        <f>H2*(1-J2)</f>
        <v>10331.200000000001</v>
      </c>
      <c r="N2" t="str">
        <f>IF(D2="Data Analytics","Analytics",IF(D2="Full Stack Dev","Development",IF(D2="Data Science","Data Science",IF(D2="UI UX Design","UI UX Design",""))))</f>
        <v>Analytics</v>
      </c>
    </row>
    <row r="3" spans="1:14" x14ac:dyDescent="0.3">
      <c r="A3" t="s">
        <v>21</v>
      </c>
      <c r="B3" t="s">
        <v>22</v>
      </c>
      <c r="C3" t="s">
        <v>14</v>
      </c>
      <c r="D3" t="s">
        <v>15</v>
      </c>
      <c r="E3" t="s">
        <v>16</v>
      </c>
      <c r="F3" t="s">
        <v>17</v>
      </c>
      <c r="G3" t="s">
        <v>18</v>
      </c>
      <c r="H3">
        <v>12122</v>
      </c>
      <c r="I3" t="s">
        <v>23</v>
      </c>
      <c r="J3">
        <v>0.1</v>
      </c>
      <c r="K3">
        <v>14000</v>
      </c>
      <c r="L3" s="5" t="s">
        <v>24</v>
      </c>
      <c r="M3">
        <f t="shared" ref="M3:M66" si="0">H3*(1-J3)</f>
        <v>10909.800000000001</v>
      </c>
      <c r="N3" t="str">
        <f t="shared" ref="N3:N66" si="1">IF(D3="Data Analytics","Analytics",IF(D3="Full Stack Dev","Development",IF(D3="Data Science","Data Science",IF(D3="UI UX Design","UI UX Design",""))))</f>
        <v>Analytics</v>
      </c>
    </row>
    <row r="4" spans="1:14" x14ac:dyDescent="0.3">
      <c r="A4" t="s">
        <v>25</v>
      </c>
      <c r="B4" t="s">
        <v>26</v>
      </c>
      <c r="C4" t="s">
        <v>14</v>
      </c>
      <c r="D4" t="s">
        <v>15</v>
      </c>
      <c r="E4" t="s">
        <v>16</v>
      </c>
      <c r="F4" t="s">
        <v>27</v>
      </c>
      <c r="G4" t="s">
        <v>28</v>
      </c>
      <c r="H4">
        <v>14661</v>
      </c>
      <c r="I4" t="s">
        <v>29</v>
      </c>
      <c r="K4">
        <v>14000</v>
      </c>
      <c r="L4" s="5" t="s">
        <v>30</v>
      </c>
      <c r="M4">
        <f t="shared" si="0"/>
        <v>14661</v>
      </c>
      <c r="N4" t="str">
        <f t="shared" si="1"/>
        <v>Analytics</v>
      </c>
    </row>
    <row r="5" spans="1:14" x14ac:dyDescent="0.3">
      <c r="A5" t="s">
        <v>31</v>
      </c>
      <c r="B5" t="s">
        <v>32</v>
      </c>
      <c r="C5" t="s">
        <v>33</v>
      </c>
      <c r="D5" t="s">
        <v>34</v>
      </c>
      <c r="E5" t="s">
        <v>35</v>
      </c>
      <c r="F5" t="s">
        <v>27</v>
      </c>
      <c r="G5" t="s">
        <v>28</v>
      </c>
      <c r="H5">
        <v>16731</v>
      </c>
      <c r="I5" t="s">
        <v>36</v>
      </c>
      <c r="J5">
        <v>0.3</v>
      </c>
      <c r="K5">
        <v>17000</v>
      </c>
      <c r="L5" s="5" t="s">
        <v>37</v>
      </c>
      <c r="M5">
        <f t="shared" si="0"/>
        <v>11711.699999999999</v>
      </c>
      <c r="N5" t="str">
        <f t="shared" si="1"/>
        <v>Development</v>
      </c>
    </row>
    <row r="6" spans="1:14" x14ac:dyDescent="0.3">
      <c r="A6" t="s">
        <v>38</v>
      </c>
      <c r="B6" t="s">
        <v>39</v>
      </c>
      <c r="C6" t="s">
        <v>33</v>
      </c>
      <c r="D6" t="s">
        <v>34</v>
      </c>
      <c r="E6" t="s">
        <v>35</v>
      </c>
      <c r="F6" t="s">
        <v>27</v>
      </c>
      <c r="G6" t="s">
        <v>40</v>
      </c>
      <c r="H6">
        <v>15396</v>
      </c>
      <c r="I6" t="s">
        <v>36</v>
      </c>
      <c r="J6">
        <v>0.3</v>
      </c>
      <c r="K6">
        <v>17000</v>
      </c>
      <c r="L6" s="5" t="s">
        <v>41</v>
      </c>
      <c r="M6">
        <f t="shared" si="0"/>
        <v>10777.199999999999</v>
      </c>
      <c r="N6" t="str">
        <f t="shared" si="1"/>
        <v>Development</v>
      </c>
    </row>
    <row r="7" spans="1:14" x14ac:dyDescent="0.3">
      <c r="A7" t="s">
        <v>42</v>
      </c>
      <c r="B7" t="s">
        <v>43</v>
      </c>
      <c r="C7" t="s">
        <v>33</v>
      </c>
      <c r="D7" t="s">
        <v>34</v>
      </c>
      <c r="E7" t="s">
        <v>35</v>
      </c>
      <c r="F7" t="s">
        <v>44</v>
      </c>
      <c r="G7" t="s">
        <v>40</v>
      </c>
      <c r="H7">
        <v>17196</v>
      </c>
      <c r="I7" t="s">
        <v>23</v>
      </c>
      <c r="J7">
        <v>0.1</v>
      </c>
      <c r="K7">
        <v>17000</v>
      </c>
      <c r="L7" s="5" t="s">
        <v>45</v>
      </c>
      <c r="M7">
        <f t="shared" si="0"/>
        <v>15476.4</v>
      </c>
      <c r="N7" t="str">
        <f t="shared" si="1"/>
        <v>Development</v>
      </c>
    </row>
    <row r="8" spans="1:14" x14ac:dyDescent="0.3">
      <c r="A8" t="s">
        <v>46</v>
      </c>
      <c r="B8" t="s">
        <v>47</v>
      </c>
      <c r="C8" t="s">
        <v>33</v>
      </c>
      <c r="D8" t="s">
        <v>34</v>
      </c>
      <c r="E8" t="s">
        <v>16</v>
      </c>
      <c r="F8" t="s">
        <v>44</v>
      </c>
      <c r="G8" t="s">
        <v>40</v>
      </c>
      <c r="H8">
        <v>17364</v>
      </c>
      <c r="I8" t="s">
        <v>19</v>
      </c>
      <c r="J8">
        <v>0.2</v>
      </c>
      <c r="K8">
        <v>17000</v>
      </c>
      <c r="L8" s="5" t="s">
        <v>48</v>
      </c>
      <c r="M8">
        <f t="shared" si="0"/>
        <v>13891.2</v>
      </c>
      <c r="N8" t="str">
        <f t="shared" si="1"/>
        <v>Development</v>
      </c>
    </row>
    <row r="9" spans="1:14" x14ac:dyDescent="0.3">
      <c r="A9" t="s">
        <v>49</v>
      </c>
      <c r="B9" t="s">
        <v>50</v>
      </c>
      <c r="C9" t="s">
        <v>51</v>
      </c>
      <c r="D9" t="s">
        <v>52</v>
      </c>
      <c r="E9" t="s">
        <v>53</v>
      </c>
      <c r="F9" t="s">
        <v>27</v>
      </c>
      <c r="G9" t="s">
        <v>18</v>
      </c>
      <c r="H9">
        <v>14549</v>
      </c>
      <c r="I9" t="s">
        <v>23</v>
      </c>
      <c r="J9">
        <v>0.1</v>
      </c>
      <c r="K9">
        <v>13000</v>
      </c>
      <c r="L9" s="5" t="s">
        <v>54</v>
      </c>
      <c r="M9">
        <f t="shared" si="0"/>
        <v>13094.1</v>
      </c>
      <c r="N9" t="str">
        <f t="shared" si="1"/>
        <v>Data Science</v>
      </c>
    </row>
    <row r="10" spans="1:14" x14ac:dyDescent="0.3">
      <c r="A10" t="s">
        <v>55</v>
      </c>
      <c r="B10" t="s">
        <v>56</v>
      </c>
      <c r="C10" t="s">
        <v>33</v>
      </c>
      <c r="D10" t="s">
        <v>34</v>
      </c>
      <c r="E10" t="s">
        <v>35</v>
      </c>
      <c r="F10" t="s">
        <v>17</v>
      </c>
      <c r="G10" t="s">
        <v>40</v>
      </c>
      <c r="H10">
        <v>15858</v>
      </c>
      <c r="I10" t="s">
        <v>36</v>
      </c>
      <c r="J10">
        <v>0.3</v>
      </c>
      <c r="K10">
        <v>17000</v>
      </c>
      <c r="L10" s="5" t="s">
        <v>57</v>
      </c>
      <c r="M10">
        <f t="shared" si="0"/>
        <v>11100.599999999999</v>
      </c>
      <c r="N10" t="str">
        <f t="shared" si="1"/>
        <v>Development</v>
      </c>
    </row>
    <row r="11" spans="1:14" x14ac:dyDescent="0.3">
      <c r="A11" t="s">
        <v>58</v>
      </c>
      <c r="B11" t="s">
        <v>59</v>
      </c>
      <c r="C11" t="s">
        <v>14</v>
      </c>
      <c r="D11" t="s">
        <v>15</v>
      </c>
      <c r="E11" t="s">
        <v>16</v>
      </c>
      <c r="F11" t="s">
        <v>44</v>
      </c>
      <c r="G11" t="s">
        <v>18</v>
      </c>
      <c r="H11">
        <v>14187</v>
      </c>
      <c r="I11" t="s">
        <v>19</v>
      </c>
      <c r="J11">
        <v>0.2</v>
      </c>
      <c r="K11">
        <v>14000</v>
      </c>
      <c r="L11" s="6">
        <v>45597</v>
      </c>
      <c r="M11">
        <f t="shared" si="0"/>
        <v>11349.6</v>
      </c>
      <c r="N11" t="str">
        <f t="shared" si="1"/>
        <v>Analytics</v>
      </c>
    </row>
    <row r="12" spans="1:14" x14ac:dyDescent="0.3">
      <c r="A12" t="s">
        <v>60</v>
      </c>
      <c r="B12" t="s">
        <v>61</v>
      </c>
      <c r="C12" t="s">
        <v>33</v>
      </c>
      <c r="D12" t="s">
        <v>34</v>
      </c>
      <c r="E12" t="s">
        <v>16</v>
      </c>
      <c r="F12" t="s">
        <v>44</v>
      </c>
      <c r="G12" t="s">
        <v>28</v>
      </c>
      <c r="H12">
        <v>15899</v>
      </c>
      <c r="I12" t="s">
        <v>36</v>
      </c>
      <c r="J12">
        <v>0.3</v>
      </c>
      <c r="K12">
        <v>17000</v>
      </c>
      <c r="L12" s="5" t="s">
        <v>62</v>
      </c>
      <c r="M12">
        <f t="shared" si="0"/>
        <v>11129.3</v>
      </c>
      <c r="N12" t="str">
        <f t="shared" si="1"/>
        <v>Development</v>
      </c>
    </row>
    <row r="13" spans="1:14" x14ac:dyDescent="0.3">
      <c r="A13" t="s">
        <v>63</v>
      </c>
      <c r="B13" t="s">
        <v>64</v>
      </c>
      <c r="C13" t="s">
        <v>14</v>
      </c>
      <c r="D13" t="s">
        <v>15</v>
      </c>
      <c r="E13" t="s">
        <v>35</v>
      </c>
      <c r="F13" t="s">
        <v>27</v>
      </c>
      <c r="G13" t="s">
        <v>40</v>
      </c>
      <c r="H13">
        <v>13643</v>
      </c>
      <c r="I13" t="s">
        <v>36</v>
      </c>
      <c r="J13">
        <v>0.3</v>
      </c>
      <c r="K13">
        <v>14000</v>
      </c>
      <c r="L13" s="6">
        <v>45413</v>
      </c>
      <c r="M13">
        <f t="shared" si="0"/>
        <v>9550.0999999999985</v>
      </c>
      <c r="N13" t="str">
        <f t="shared" si="1"/>
        <v>Analytics</v>
      </c>
    </row>
    <row r="14" spans="1:14" x14ac:dyDescent="0.3">
      <c r="A14" t="s">
        <v>65</v>
      </c>
      <c r="B14" t="s">
        <v>66</v>
      </c>
      <c r="C14" t="s">
        <v>33</v>
      </c>
      <c r="D14" t="s">
        <v>34</v>
      </c>
      <c r="E14" t="s">
        <v>35</v>
      </c>
      <c r="F14" t="s">
        <v>44</v>
      </c>
      <c r="G14" t="s">
        <v>40</v>
      </c>
      <c r="H14">
        <v>16620</v>
      </c>
      <c r="K14">
        <v>17000</v>
      </c>
      <c r="L14" s="6">
        <v>45566</v>
      </c>
      <c r="M14">
        <f t="shared" si="0"/>
        <v>16620</v>
      </c>
      <c r="N14" t="str">
        <f t="shared" si="1"/>
        <v>Development</v>
      </c>
    </row>
    <row r="15" spans="1:14" x14ac:dyDescent="0.3">
      <c r="A15" t="s">
        <v>67</v>
      </c>
      <c r="B15" t="s">
        <v>68</v>
      </c>
      <c r="C15" t="s">
        <v>51</v>
      </c>
      <c r="D15" t="s">
        <v>52</v>
      </c>
      <c r="E15" t="s">
        <v>16</v>
      </c>
      <c r="F15" t="s">
        <v>44</v>
      </c>
      <c r="G15" t="s">
        <v>28</v>
      </c>
      <c r="H15">
        <v>12076</v>
      </c>
      <c r="I15" t="s">
        <v>29</v>
      </c>
      <c r="K15">
        <v>13000</v>
      </c>
      <c r="L15" s="5" t="s">
        <v>69</v>
      </c>
      <c r="M15">
        <f t="shared" si="0"/>
        <v>12076</v>
      </c>
      <c r="N15" t="str">
        <f t="shared" si="1"/>
        <v>Data Science</v>
      </c>
    </row>
    <row r="16" spans="1:14" x14ac:dyDescent="0.3">
      <c r="A16" t="s">
        <v>70</v>
      </c>
      <c r="B16" t="s">
        <v>71</v>
      </c>
      <c r="C16" t="s">
        <v>72</v>
      </c>
      <c r="D16" t="s">
        <v>73</v>
      </c>
      <c r="E16" t="s">
        <v>53</v>
      </c>
      <c r="F16" t="s">
        <v>27</v>
      </c>
      <c r="G16" t="s">
        <v>18</v>
      </c>
      <c r="H16">
        <v>9087</v>
      </c>
      <c r="K16">
        <v>9000</v>
      </c>
      <c r="L16" s="6">
        <v>45444</v>
      </c>
      <c r="M16">
        <f t="shared" si="0"/>
        <v>9087</v>
      </c>
      <c r="N16" t="str">
        <f t="shared" si="1"/>
        <v>UI UX Design</v>
      </c>
    </row>
    <row r="17" spans="1:14" x14ac:dyDescent="0.3">
      <c r="A17" t="s">
        <v>74</v>
      </c>
      <c r="B17" t="s">
        <v>75</v>
      </c>
      <c r="C17" t="s">
        <v>14</v>
      </c>
      <c r="D17" t="s">
        <v>15</v>
      </c>
      <c r="E17" t="s">
        <v>35</v>
      </c>
      <c r="F17" t="s">
        <v>44</v>
      </c>
      <c r="G17" t="s">
        <v>18</v>
      </c>
      <c r="H17">
        <v>15244</v>
      </c>
      <c r="K17">
        <v>14000</v>
      </c>
      <c r="L17" s="6">
        <v>45506</v>
      </c>
      <c r="M17">
        <f t="shared" si="0"/>
        <v>15244</v>
      </c>
      <c r="N17" t="str">
        <f t="shared" si="1"/>
        <v>Analytics</v>
      </c>
    </row>
    <row r="18" spans="1:14" x14ac:dyDescent="0.3">
      <c r="A18" t="s">
        <v>76</v>
      </c>
      <c r="B18" t="s">
        <v>77</v>
      </c>
      <c r="C18" t="s">
        <v>72</v>
      </c>
      <c r="D18" t="s">
        <v>73</v>
      </c>
      <c r="E18" t="s">
        <v>16</v>
      </c>
      <c r="F18" t="s">
        <v>17</v>
      </c>
      <c r="G18" t="s">
        <v>28</v>
      </c>
      <c r="H18">
        <v>8029</v>
      </c>
      <c r="I18" t="s">
        <v>29</v>
      </c>
      <c r="K18">
        <v>9000</v>
      </c>
      <c r="L18" s="5" t="s">
        <v>78</v>
      </c>
      <c r="M18">
        <f t="shared" si="0"/>
        <v>8029</v>
      </c>
      <c r="N18" t="str">
        <f t="shared" si="1"/>
        <v>UI UX Design</v>
      </c>
    </row>
    <row r="19" spans="1:14" x14ac:dyDescent="0.3">
      <c r="A19" t="s">
        <v>79</v>
      </c>
      <c r="B19" t="s">
        <v>80</v>
      </c>
      <c r="C19" t="s">
        <v>14</v>
      </c>
      <c r="D19" t="s">
        <v>15</v>
      </c>
      <c r="E19" t="s">
        <v>16</v>
      </c>
      <c r="F19" t="s">
        <v>44</v>
      </c>
      <c r="G19" t="s">
        <v>40</v>
      </c>
      <c r="H19">
        <v>15148</v>
      </c>
      <c r="I19" t="s">
        <v>36</v>
      </c>
      <c r="J19">
        <v>0.3</v>
      </c>
      <c r="K19">
        <v>14000</v>
      </c>
      <c r="L19" s="6">
        <v>45505</v>
      </c>
      <c r="M19">
        <f t="shared" si="0"/>
        <v>10603.599999999999</v>
      </c>
      <c r="N19" t="str">
        <f t="shared" si="1"/>
        <v>Analytics</v>
      </c>
    </row>
    <row r="20" spans="1:14" x14ac:dyDescent="0.3">
      <c r="A20" t="s">
        <v>81</v>
      </c>
      <c r="B20" t="s">
        <v>82</v>
      </c>
      <c r="C20" t="s">
        <v>51</v>
      </c>
      <c r="D20" t="s">
        <v>52</v>
      </c>
      <c r="E20" t="s">
        <v>53</v>
      </c>
      <c r="F20" t="s">
        <v>27</v>
      </c>
      <c r="G20" t="s">
        <v>28</v>
      </c>
      <c r="H20">
        <v>14587</v>
      </c>
      <c r="I20" t="s">
        <v>36</v>
      </c>
      <c r="J20">
        <v>0.3</v>
      </c>
      <c r="K20">
        <v>13000</v>
      </c>
      <c r="L20" s="6">
        <v>45324</v>
      </c>
      <c r="M20">
        <f t="shared" si="0"/>
        <v>10210.9</v>
      </c>
      <c r="N20" t="str">
        <f t="shared" si="1"/>
        <v>Data Science</v>
      </c>
    </row>
    <row r="21" spans="1:14" x14ac:dyDescent="0.3">
      <c r="A21" t="s">
        <v>83</v>
      </c>
      <c r="B21" t="s">
        <v>84</v>
      </c>
      <c r="C21" t="s">
        <v>14</v>
      </c>
      <c r="D21" t="s">
        <v>15</v>
      </c>
      <c r="E21" t="s">
        <v>16</v>
      </c>
      <c r="F21" t="s">
        <v>17</v>
      </c>
      <c r="G21" t="s">
        <v>28</v>
      </c>
      <c r="H21">
        <v>14079</v>
      </c>
      <c r="I21" t="s">
        <v>29</v>
      </c>
      <c r="K21">
        <v>14000</v>
      </c>
      <c r="L21" s="5" t="s">
        <v>85</v>
      </c>
      <c r="M21">
        <f t="shared" si="0"/>
        <v>14079</v>
      </c>
      <c r="N21" t="str">
        <f t="shared" si="1"/>
        <v>Analytics</v>
      </c>
    </row>
    <row r="22" spans="1:14" x14ac:dyDescent="0.3">
      <c r="A22" t="s">
        <v>86</v>
      </c>
      <c r="B22" t="s">
        <v>87</v>
      </c>
      <c r="C22" t="s">
        <v>51</v>
      </c>
      <c r="D22" t="s">
        <v>52</v>
      </c>
      <c r="E22" t="s">
        <v>16</v>
      </c>
      <c r="F22" t="s">
        <v>44</v>
      </c>
      <c r="G22" t="s">
        <v>18</v>
      </c>
      <c r="H22">
        <v>13453</v>
      </c>
      <c r="I22" t="s">
        <v>36</v>
      </c>
      <c r="J22">
        <v>0.3</v>
      </c>
      <c r="K22">
        <v>13000</v>
      </c>
      <c r="L22" s="6">
        <v>45293</v>
      </c>
      <c r="M22">
        <f t="shared" si="0"/>
        <v>9417.0999999999985</v>
      </c>
      <c r="N22" t="str">
        <f t="shared" si="1"/>
        <v>Data Science</v>
      </c>
    </row>
    <row r="23" spans="1:14" x14ac:dyDescent="0.3">
      <c r="A23" t="s">
        <v>88</v>
      </c>
      <c r="B23" t="s">
        <v>89</v>
      </c>
      <c r="C23" t="s">
        <v>33</v>
      </c>
      <c r="D23" t="s">
        <v>34</v>
      </c>
      <c r="E23" t="s">
        <v>53</v>
      </c>
      <c r="F23" t="s">
        <v>27</v>
      </c>
      <c r="G23" t="s">
        <v>18</v>
      </c>
      <c r="H23">
        <v>15986</v>
      </c>
      <c r="I23" t="s">
        <v>29</v>
      </c>
      <c r="K23">
        <v>17000</v>
      </c>
      <c r="L23" s="6">
        <v>45294</v>
      </c>
      <c r="M23">
        <f t="shared" si="0"/>
        <v>15986</v>
      </c>
      <c r="N23" t="str">
        <f t="shared" si="1"/>
        <v>Development</v>
      </c>
    </row>
    <row r="24" spans="1:14" x14ac:dyDescent="0.3">
      <c r="A24" t="s">
        <v>90</v>
      </c>
      <c r="B24" t="s">
        <v>91</v>
      </c>
      <c r="C24" t="s">
        <v>72</v>
      </c>
      <c r="D24" t="s">
        <v>73</v>
      </c>
      <c r="E24" t="s">
        <v>35</v>
      </c>
      <c r="F24" t="s">
        <v>44</v>
      </c>
      <c r="G24" t="s">
        <v>18</v>
      </c>
      <c r="H24">
        <v>7525</v>
      </c>
      <c r="K24">
        <v>9000</v>
      </c>
      <c r="L24" s="6">
        <v>45294</v>
      </c>
      <c r="M24">
        <f t="shared" si="0"/>
        <v>7525</v>
      </c>
      <c r="N24" t="str">
        <f t="shared" si="1"/>
        <v>UI UX Design</v>
      </c>
    </row>
    <row r="25" spans="1:14" x14ac:dyDescent="0.3">
      <c r="A25" t="s">
        <v>92</v>
      </c>
      <c r="B25" t="s">
        <v>93</v>
      </c>
      <c r="C25" t="s">
        <v>33</v>
      </c>
      <c r="D25" t="s">
        <v>34</v>
      </c>
      <c r="E25" t="s">
        <v>16</v>
      </c>
      <c r="F25" t="s">
        <v>44</v>
      </c>
      <c r="G25" t="s">
        <v>40</v>
      </c>
      <c r="H25">
        <v>18950</v>
      </c>
      <c r="I25" t="s">
        <v>19</v>
      </c>
      <c r="J25">
        <v>0.2</v>
      </c>
      <c r="K25">
        <v>17000</v>
      </c>
      <c r="L25" s="5" t="s">
        <v>45</v>
      </c>
      <c r="M25">
        <f t="shared" si="0"/>
        <v>15160</v>
      </c>
      <c r="N25" t="str">
        <f t="shared" si="1"/>
        <v>Development</v>
      </c>
    </row>
    <row r="26" spans="1:14" x14ac:dyDescent="0.3">
      <c r="A26" t="s">
        <v>94</v>
      </c>
      <c r="B26" t="s">
        <v>95</v>
      </c>
      <c r="C26" t="s">
        <v>51</v>
      </c>
      <c r="D26" t="s">
        <v>52</v>
      </c>
      <c r="E26" t="s">
        <v>16</v>
      </c>
      <c r="F26" t="s">
        <v>17</v>
      </c>
      <c r="G26" t="s">
        <v>40</v>
      </c>
      <c r="H26">
        <v>13751</v>
      </c>
      <c r="I26" t="s">
        <v>36</v>
      </c>
      <c r="J26">
        <v>0.3</v>
      </c>
      <c r="K26">
        <v>13000</v>
      </c>
      <c r="L26" s="5" t="s">
        <v>96</v>
      </c>
      <c r="M26">
        <f t="shared" si="0"/>
        <v>9625.6999999999989</v>
      </c>
      <c r="N26" t="str">
        <f t="shared" si="1"/>
        <v>Data Science</v>
      </c>
    </row>
    <row r="27" spans="1:14" x14ac:dyDescent="0.3">
      <c r="A27" t="s">
        <v>97</v>
      </c>
      <c r="B27" t="s">
        <v>98</v>
      </c>
      <c r="C27" t="s">
        <v>72</v>
      </c>
      <c r="D27" t="s">
        <v>73</v>
      </c>
      <c r="E27" t="s">
        <v>35</v>
      </c>
      <c r="F27" t="s">
        <v>27</v>
      </c>
      <c r="G27" t="s">
        <v>18</v>
      </c>
      <c r="H27">
        <v>7262</v>
      </c>
      <c r="I27" t="s">
        <v>36</v>
      </c>
      <c r="J27">
        <v>0.3</v>
      </c>
      <c r="K27">
        <v>9000</v>
      </c>
      <c r="L27" s="6">
        <v>45323</v>
      </c>
      <c r="M27">
        <f t="shared" si="0"/>
        <v>5083.3999999999996</v>
      </c>
      <c r="N27" t="str">
        <f t="shared" si="1"/>
        <v>UI UX Design</v>
      </c>
    </row>
    <row r="28" spans="1:14" x14ac:dyDescent="0.3">
      <c r="A28" t="s">
        <v>99</v>
      </c>
      <c r="B28" t="s">
        <v>100</v>
      </c>
      <c r="C28" t="s">
        <v>51</v>
      </c>
      <c r="D28" t="s">
        <v>52</v>
      </c>
      <c r="E28" t="s">
        <v>16</v>
      </c>
      <c r="F28" t="s">
        <v>27</v>
      </c>
      <c r="G28" t="s">
        <v>18</v>
      </c>
      <c r="H28">
        <v>11290</v>
      </c>
      <c r="I28" t="s">
        <v>23</v>
      </c>
      <c r="J28">
        <v>0.1</v>
      </c>
      <c r="K28">
        <v>13000</v>
      </c>
      <c r="L28" s="5" t="s">
        <v>101</v>
      </c>
      <c r="M28">
        <f t="shared" si="0"/>
        <v>10161</v>
      </c>
      <c r="N28" t="str">
        <f t="shared" si="1"/>
        <v>Data Science</v>
      </c>
    </row>
    <row r="29" spans="1:14" x14ac:dyDescent="0.3">
      <c r="A29" t="s">
        <v>102</v>
      </c>
      <c r="B29" t="s">
        <v>50</v>
      </c>
      <c r="C29" t="s">
        <v>33</v>
      </c>
      <c r="D29" t="s">
        <v>34</v>
      </c>
      <c r="E29" t="s">
        <v>35</v>
      </c>
      <c r="F29" t="s">
        <v>44</v>
      </c>
      <c r="G29" t="s">
        <v>18</v>
      </c>
      <c r="H29">
        <v>16140</v>
      </c>
      <c r="K29">
        <v>17000</v>
      </c>
      <c r="L29" s="5" t="s">
        <v>24</v>
      </c>
      <c r="M29">
        <f t="shared" si="0"/>
        <v>16140</v>
      </c>
      <c r="N29" t="str">
        <f t="shared" si="1"/>
        <v>Development</v>
      </c>
    </row>
    <row r="30" spans="1:14" x14ac:dyDescent="0.3">
      <c r="A30" t="s">
        <v>103</v>
      </c>
      <c r="B30" t="s">
        <v>93</v>
      </c>
      <c r="C30" t="s">
        <v>72</v>
      </c>
      <c r="D30" t="s">
        <v>73</v>
      </c>
      <c r="E30" t="s">
        <v>35</v>
      </c>
      <c r="F30" t="s">
        <v>17</v>
      </c>
      <c r="G30" t="s">
        <v>40</v>
      </c>
      <c r="H30">
        <v>7779</v>
      </c>
      <c r="I30" t="s">
        <v>23</v>
      </c>
      <c r="J30">
        <v>0.1</v>
      </c>
      <c r="K30">
        <v>9000</v>
      </c>
      <c r="L30" s="6">
        <v>45474</v>
      </c>
      <c r="M30">
        <f t="shared" si="0"/>
        <v>7001.1</v>
      </c>
      <c r="N30" t="str">
        <f t="shared" si="1"/>
        <v>UI UX Design</v>
      </c>
    </row>
    <row r="31" spans="1:14" x14ac:dyDescent="0.3">
      <c r="A31" t="s">
        <v>104</v>
      </c>
      <c r="B31" t="s">
        <v>105</v>
      </c>
      <c r="C31" t="s">
        <v>33</v>
      </c>
      <c r="D31" t="s">
        <v>34</v>
      </c>
      <c r="E31" t="s">
        <v>53</v>
      </c>
      <c r="F31" t="s">
        <v>17</v>
      </c>
      <c r="G31" t="s">
        <v>40</v>
      </c>
      <c r="H31">
        <v>18538</v>
      </c>
      <c r="I31" t="s">
        <v>23</v>
      </c>
      <c r="J31">
        <v>0.1</v>
      </c>
      <c r="K31">
        <v>17000</v>
      </c>
      <c r="L31" s="5" t="s">
        <v>106</v>
      </c>
      <c r="M31">
        <f t="shared" si="0"/>
        <v>16684.2</v>
      </c>
      <c r="N31" t="str">
        <f t="shared" si="1"/>
        <v>Development</v>
      </c>
    </row>
    <row r="32" spans="1:14" x14ac:dyDescent="0.3">
      <c r="A32" t="s">
        <v>107</v>
      </c>
      <c r="B32" t="s">
        <v>108</v>
      </c>
      <c r="C32" t="s">
        <v>14</v>
      </c>
      <c r="D32" t="s">
        <v>15</v>
      </c>
      <c r="E32" t="s">
        <v>35</v>
      </c>
      <c r="F32" t="s">
        <v>17</v>
      </c>
      <c r="G32" t="s">
        <v>28</v>
      </c>
      <c r="H32">
        <v>13389</v>
      </c>
      <c r="I32" t="s">
        <v>23</v>
      </c>
      <c r="J32">
        <v>0.1</v>
      </c>
      <c r="K32">
        <v>14000</v>
      </c>
      <c r="L32" s="5" t="s">
        <v>109</v>
      </c>
      <c r="M32">
        <f t="shared" si="0"/>
        <v>12050.1</v>
      </c>
      <c r="N32" t="str">
        <f t="shared" si="1"/>
        <v>Analytics</v>
      </c>
    </row>
    <row r="33" spans="1:14" x14ac:dyDescent="0.3">
      <c r="A33" t="s">
        <v>110</v>
      </c>
      <c r="B33" t="s">
        <v>111</v>
      </c>
      <c r="C33" t="s">
        <v>72</v>
      </c>
      <c r="D33" t="s">
        <v>73</v>
      </c>
      <c r="E33" t="s">
        <v>35</v>
      </c>
      <c r="F33" t="s">
        <v>17</v>
      </c>
      <c r="G33" t="s">
        <v>18</v>
      </c>
      <c r="H33">
        <v>8140</v>
      </c>
      <c r="K33">
        <v>9000</v>
      </c>
      <c r="L33" s="5" t="s">
        <v>109</v>
      </c>
      <c r="M33">
        <f t="shared" si="0"/>
        <v>8140</v>
      </c>
      <c r="N33" t="str">
        <f t="shared" si="1"/>
        <v>UI UX Design</v>
      </c>
    </row>
    <row r="34" spans="1:14" x14ac:dyDescent="0.3">
      <c r="A34" t="s">
        <v>112</v>
      </c>
      <c r="B34" t="s">
        <v>113</v>
      </c>
      <c r="C34" t="s">
        <v>72</v>
      </c>
      <c r="D34" t="s">
        <v>73</v>
      </c>
      <c r="E34" t="s">
        <v>16</v>
      </c>
      <c r="F34" t="s">
        <v>27</v>
      </c>
      <c r="G34" t="s">
        <v>18</v>
      </c>
      <c r="H34">
        <v>9671</v>
      </c>
      <c r="I34" t="s">
        <v>29</v>
      </c>
      <c r="K34">
        <v>9000</v>
      </c>
      <c r="L34" s="5" t="s">
        <v>62</v>
      </c>
      <c r="M34">
        <f t="shared" si="0"/>
        <v>9671</v>
      </c>
      <c r="N34" t="str">
        <f t="shared" si="1"/>
        <v>UI UX Design</v>
      </c>
    </row>
    <row r="35" spans="1:14" x14ac:dyDescent="0.3">
      <c r="A35" t="s">
        <v>114</v>
      </c>
      <c r="B35" t="s">
        <v>89</v>
      </c>
      <c r="C35" t="s">
        <v>51</v>
      </c>
      <c r="D35" t="s">
        <v>52</v>
      </c>
      <c r="E35" t="s">
        <v>35</v>
      </c>
      <c r="F35" t="s">
        <v>17</v>
      </c>
      <c r="G35" t="s">
        <v>40</v>
      </c>
      <c r="H35">
        <v>12971</v>
      </c>
      <c r="I35" t="s">
        <v>19</v>
      </c>
      <c r="J35">
        <v>0.2</v>
      </c>
      <c r="K35">
        <v>13000</v>
      </c>
      <c r="L35" s="5" t="s">
        <v>78</v>
      </c>
      <c r="M35">
        <f t="shared" si="0"/>
        <v>10376.800000000001</v>
      </c>
      <c r="N35" t="str">
        <f t="shared" si="1"/>
        <v>Data Science</v>
      </c>
    </row>
    <row r="36" spans="1:14" x14ac:dyDescent="0.3">
      <c r="A36" t="s">
        <v>115</v>
      </c>
      <c r="B36" t="s">
        <v>116</v>
      </c>
      <c r="C36" t="s">
        <v>51</v>
      </c>
      <c r="D36" t="s">
        <v>52</v>
      </c>
      <c r="E36" t="s">
        <v>53</v>
      </c>
      <c r="F36" t="s">
        <v>27</v>
      </c>
      <c r="G36" t="s">
        <v>40</v>
      </c>
      <c r="H36">
        <v>12086</v>
      </c>
      <c r="K36">
        <v>13000</v>
      </c>
      <c r="L36" s="5" t="s">
        <v>117</v>
      </c>
      <c r="M36">
        <f t="shared" si="0"/>
        <v>12086</v>
      </c>
      <c r="N36" t="str">
        <f t="shared" si="1"/>
        <v>Data Science</v>
      </c>
    </row>
    <row r="37" spans="1:14" x14ac:dyDescent="0.3">
      <c r="A37" t="s">
        <v>118</v>
      </c>
      <c r="B37" t="s">
        <v>119</v>
      </c>
      <c r="C37" t="s">
        <v>72</v>
      </c>
      <c r="D37" t="s">
        <v>73</v>
      </c>
      <c r="E37" t="s">
        <v>35</v>
      </c>
      <c r="F37" t="s">
        <v>27</v>
      </c>
      <c r="G37" t="s">
        <v>40</v>
      </c>
      <c r="H37">
        <v>7891</v>
      </c>
      <c r="I37" t="s">
        <v>23</v>
      </c>
      <c r="J37">
        <v>0.1</v>
      </c>
      <c r="K37">
        <v>9000</v>
      </c>
      <c r="L37" s="6">
        <v>45475</v>
      </c>
      <c r="M37">
        <f t="shared" si="0"/>
        <v>7101.9000000000005</v>
      </c>
      <c r="N37" t="str">
        <f t="shared" si="1"/>
        <v>UI UX Design</v>
      </c>
    </row>
    <row r="38" spans="1:14" x14ac:dyDescent="0.3">
      <c r="A38" t="s">
        <v>120</v>
      </c>
      <c r="B38" t="s">
        <v>121</v>
      </c>
      <c r="C38" t="s">
        <v>14</v>
      </c>
      <c r="D38" t="s">
        <v>15</v>
      </c>
      <c r="E38" t="s">
        <v>16</v>
      </c>
      <c r="F38" t="s">
        <v>17</v>
      </c>
      <c r="G38" t="s">
        <v>18</v>
      </c>
      <c r="H38">
        <v>12205</v>
      </c>
      <c r="I38" t="s">
        <v>29</v>
      </c>
      <c r="K38">
        <v>14000</v>
      </c>
      <c r="L38" s="5" t="s">
        <v>122</v>
      </c>
      <c r="M38">
        <f t="shared" si="0"/>
        <v>12205</v>
      </c>
      <c r="N38" t="str">
        <f t="shared" si="1"/>
        <v>Analytics</v>
      </c>
    </row>
    <row r="39" spans="1:14" x14ac:dyDescent="0.3">
      <c r="A39" t="s">
        <v>123</v>
      </c>
      <c r="B39" t="s">
        <v>124</v>
      </c>
      <c r="C39" t="s">
        <v>51</v>
      </c>
      <c r="D39" t="s">
        <v>52</v>
      </c>
      <c r="E39" t="s">
        <v>35</v>
      </c>
      <c r="F39" t="s">
        <v>44</v>
      </c>
      <c r="G39" t="s">
        <v>18</v>
      </c>
      <c r="H39">
        <v>14487</v>
      </c>
      <c r="I39" t="s">
        <v>19</v>
      </c>
      <c r="J39">
        <v>0.2</v>
      </c>
      <c r="K39">
        <v>13000</v>
      </c>
      <c r="L39" s="6">
        <v>45413</v>
      </c>
      <c r="M39">
        <f t="shared" si="0"/>
        <v>11589.6</v>
      </c>
      <c r="N39" t="str">
        <f t="shared" si="1"/>
        <v>Data Science</v>
      </c>
    </row>
    <row r="40" spans="1:14" x14ac:dyDescent="0.3">
      <c r="A40" t="s">
        <v>125</v>
      </c>
      <c r="B40" t="s">
        <v>126</v>
      </c>
      <c r="C40" t="s">
        <v>51</v>
      </c>
      <c r="D40" t="s">
        <v>52</v>
      </c>
      <c r="E40" t="s">
        <v>53</v>
      </c>
      <c r="F40" t="s">
        <v>27</v>
      </c>
      <c r="G40" t="s">
        <v>28</v>
      </c>
      <c r="H40">
        <v>12008</v>
      </c>
      <c r="I40" t="s">
        <v>29</v>
      </c>
      <c r="K40">
        <v>13000</v>
      </c>
      <c r="L40" s="6">
        <v>45506</v>
      </c>
      <c r="M40">
        <f t="shared" si="0"/>
        <v>12008</v>
      </c>
      <c r="N40" t="str">
        <f t="shared" si="1"/>
        <v>Data Science</v>
      </c>
    </row>
    <row r="41" spans="1:14" x14ac:dyDescent="0.3">
      <c r="A41" t="s">
        <v>127</v>
      </c>
      <c r="B41" t="s">
        <v>128</v>
      </c>
      <c r="C41" t="s">
        <v>14</v>
      </c>
      <c r="D41" t="s">
        <v>15</v>
      </c>
      <c r="E41" t="s">
        <v>53</v>
      </c>
      <c r="F41" t="s">
        <v>44</v>
      </c>
      <c r="G41" t="s">
        <v>28</v>
      </c>
      <c r="H41">
        <v>14315</v>
      </c>
      <c r="I41" t="s">
        <v>29</v>
      </c>
      <c r="K41">
        <v>14000</v>
      </c>
      <c r="L41" s="5" t="s">
        <v>129</v>
      </c>
      <c r="M41">
        <f t="shared" si="0"/>
        <v>14315</v>
      </c>
      <c r="N41" t="str">
        <f t="shared" si="1"/>
        <v>Analytics</v>
      </c>
    </row>
    <row r="42" spans="1:14" x14ac:dyDescent="0.3">
      <c r="A42" t="s">
        <v>130</v>
      </c>
      <c r="B42" t="s">
        <v>131</v>
      </c>
      <c r="C42" t="s">
        <v>51</v>
      </c>
      <c r="D42" t="s">
        <v>52</v>
      </c>
      <c r="E42" t="s">
        <v>16</v>
      </c>
      <c r="F42" t="s">
        <v>44</v>
      </c>
      <c r="G42" t="s">
        <v>40</v>
      </c>
      <c r="H42">
        <v>11977</v>
      </c>
      <c r="I42" t="s">
        <v>36</v>
      </c>
      <c r="J42">
        <v>0.3</v>
      </c>
      <c r="K42">
        <v>13000</v>
      </c>
      <c r="L42" s="5" t="s">
        <v>132</v>
      </c>
      <c r="M42">
        <f t="shared" si="0"/>
        <v>8383.9</v>
      </c>
      <c r="N42" t="str">
        <f t="shared" si="1"/>
        <v>Data Science</v>
      </c>
    </row>
    <row r="43" spans="1:14" x14ac:dyDescent="0.3">
      <c r="A43" t="s">
        <v>133</v>
      </c>
      <c r="B43" t="s">
        <v>134</v>
      </c>
      <c r="C43" t="s">
        <v>33</v>
      </c>
      <c r="D43" t="s">
        <v>34</v>
      </c>
      <c r="E43" t="s">
        <v>53</v>
      </c>
      <c r="F43" t="s">
        <v>17</v>
      </c>
      <c r="G43" t="s">
        <v>18</v>
      </c>
      <c r="H43">
        <v>15038</v>
      </c>
      <c r="K43">
        <v>17000</v>
      </c>
      <c r="L43" s="6">
        <v>45537</v>
      </c>
      <c r="M43">
        <f t="shared" si="0"/>
        <v>15038</v>
      </c>
      <c r="N43" t="str">
        <f t="shared" si="1"/>
        <v>Development</v>
      </c>
    </row>
    <row r="44" spans="1:14" x14ac:dyDescent="0.3">
      <c r="A44" t="s">
        <v>135</v>
      </c>
      <c r="B44" t="s">
        <v>126</v>
      </c>
      <c r="C44" t="s">
        <v>14</v>
      </c>
      <c r="D44" t="s">
        <v>15</v>
      </c>
      <c r="E44" t="s">
        <v>16</v>
      </c>
      <c r="F44" t="s">
        <v>27</v>
      </c>
      <c r="G44" t="s">
        <v>28</v>
      </c>
      <c r="H44">
        <v>13086</v>
      </c>
      <c r="I44" t="s">
        <v>19</v>
      </c>
      <c r="J44">
        <v>0.2</v>
      </c>
      <c r="K44">
        <v>14000</v>
      </c>
      <c r="L44" s="5" t="s">
        <v>45</v>
      </c>
      <c r="M44">
        <f t="shared" si="0"/>
        <v>10468.800000000001</v>
      </c>
      <c r="N44" t="str">
        <f t="shared" si="1"/>
        <v>Analytics</v>
      </c>
    </row>
    <row r="45" spans="1:14" x14ac:dyDescent="0.3">
      <c r="A45" t="s">
        <v>136</v>
      </c>
      <c r="B45" t="s">
        <v>137</v>
      </c>
      <c r="C45" t="s">
        <v>51</v>
      </c>
      <c r="D45" t="s">
        <v>52</v>
      </c>
      <c r="E45" t="s">
        <v>53</v>
      </c>
      <c r="F45" t="s">
        <v>17</v>
      </c>
      <c r="G45" t="s">
        <v>18</v>
      </c>
      <c r="H45">
        <v>12794</v>
      </c>
      <c r="I45" t="s">
        <v>29</v>
      </c>
      <c r="K45">
        <v>13000</v>
      </c>
      <c r="L45" s="5" t="s">
        <v>48</v>
      </c>
      <c r="M45">
        <f t="shared" si="0"/>
        <v>12794</v>
      </c>
      <c r="N45" t="str">
        <f t="shared" si="1"/>
        <v>Data Science</v>
      </c>
    </row>
    <row r="46" spans="1:14" x14ac:dyDescent="0.3">
      <c r="A46" t="s">
        <v>138</v>
      </c>
      <c r="B46" t="s">
        <v>139</v>
      </c>
      <c r="C46" t="s">
        <v>14</v>
      </c>
      <c r="D46" t="s">
        <v>15</v>
      </c>
      <c r="E46" t="s">
        <v>16</v>
      </c>
      <c r="F46" t="s">
        <v>44</v>
      </c>
      <c r="G46" t="s">
        <v>40</v>
      </c>
      <c r="H46">
        <v>15816</v>
      </c>
      <c r="I46" t="s">
        <v>23</v>
      </c>
      <c r="J46">
        <v>0.1</v>
      </c>
      <c r="K46">
        <v>14000</v>
      </c>
      <c r="L46" s="6">
        <v>45294</v>
      </c>
      <c r="M46">
        <f t="shared" si="0"/>
        <v>14234.4</v>
      </c>
      <c r="N46" t="str">
        <f t="shared" si="1"/>
        <v>Analytics</v>
      </c>
    </row>
    <row r="47" spans="1:14" x14ac:dyDescent="0.3">
      <c r="A47" t="s">
        <v>140</v>
      </c>
      <c r="B47" t="s">
        <v>141</v>
      </c>
      <c r="C47" t="s">
        <v>33</v>
      </c>
      <c r="D47" t="s">
        <v>34</v>
      </c>
      <c r="E47" t="s">
        <v>35</v>
      </c>
      <c r="F47" t="s">
        <v>27</v>
      </c>
      <c r="G47" t="s">
        <v>28</v>
      </c>
      <c r="H47">
        <v>17266</v>
      </c>
      <c r="I47" t="s">
        <v>19</v>
      </c>
      <c r="J47">
        <v>0.2</v>
      </c>
      <c r="K47">
        <v>17000</v>
      </c>
      <c r="L47" s="5" t="s">
        <v>37</v>
      </c>
      <c r="M47">
        <f t="shared" si="0"/>
        <v>13812.800000000001</v>
      </c>
      <c r="N47" t="str">
        <f t="shared" si="1"/>
        <v>Development</v>
      </c>
    </row>
    <row r="48" spans="1:14" x14ac:dyDescent="0.3">
      <c r="A48" t="s">
        <v>142</v>
      </c>
      <c r="B48" t="s">
        <v>139</v>
      </c>
      <c r="C48" t="s">
        <v>51</v>
      </c>
      <c r="D48" t="s">
        <v>52</v>
      </c>
      <c r="E48" t="s">
        <v>16</v>
      </c>
      <c r="F48" t="s">
        <v>17</v>
      </c>
      <c r="G48" t="s">
        <v>18</v>
      </c>
      <c r="H48">
        <v>13815</v>
      </c>
      <c r="I48" t="s">
        <v>36</v>
      </c>
      <c r="J48">
        <v>0.3</v>
      </c>
      <c r="K48">
        <v>13000</v>
      </c>
      <c r="L48" s="6">
        <v>45324</v>
      </c>
      <c r="M48">
        <f t="shared" si="0"/>
        <v>9670.5</v>
      </c>
      <c r="N48" t="str">
        <f t="shared" si="1"/>
        <v>Data Science</v>
      </c>
    </row>
    <row r="49" spans="1:14" x14ac:dyDescent="0.3">
      <c r="A49" t="s">
        <v>143</v>
      </c>
      <c r="B49" t="s">
        <v>144</v>
      </c>
      <c r="C49" t="s">
        <v>14</v>
      </c>
      <c r="D49" t="s">
        <v>15</v>
      </c>
      <c r="E49" t="s">
        <v>35</v>
      </c>
      <c r="F49" t="s">
        <v>44</v>
      </c>
      <c r="G49" t="s">
        <v>40</v>
      </c>
      <c r="H49">
        <v>15397</v>
      </c>
      <c r="I49" t="s">
        <v>36</v>
      </c>
      <c r="J49">
        <v>0.3</v>
      </c>
      <c r="K49">
        <v>14000</v>
      </c>
      <c r="L49" s="6">
        <v>45352</v>
      </c>
      <c r="M49">
        <f t="shared" si="0"/>
        <v>10777.9</v>
      </c>
      <c r="N49" t="str">
        <f t="shared" si="1"/>
        <v>Analytics</v>
      </c>
    </row>
    <row r="50" spans="1:14" x14ac:dyDescent="0.3">
      <c r="A50" t="s">
        <v>145</v>
      </c>
      <c r="B50" t="s">
        <v>146</v>
      </c>
      <c r="C50" t="s">
        <v>51</v>
      </c>
      <c r="D50" t="s">
        <v>52</v>
      </c>
      <c r="E50" t="s">
        <v>16</v>
      </c>
      <c r="F50" t="s">
        <v>17</v>
      </c>
      <c r="G50" t="s">
        <v>18</v>
      </c>
      <c r="H50">
        <v>14036</v>
      </c>
      <c r="K50">
        <v>13000</v>
      </c>
      <c r="L50" s="6">
        <v>45414</v>
      </c>
      <c r="M50">
        <f t="shared" si="0"/>
        <v>14036</v>
      </c>
      <c r="N50" t="str">
        <f t="shared" si="1"/>
        <v>Data Science</v>
      </c>
    </row>
    <row r="51" spans="1:14" x14ac:dyDescent="0.3">
      <c r="A51" t="s">
        <v>147</v>
      </c>
      <c r="B51" t="s">
        <v>148</v>
      </c>
      <c r="C51" t="s">
        <v>14</v>
      </c>
      <c r="D51" t="s">
        <v>15</v>
      </c>
      <c r="E51" t="s">
        <v>35</v>
      </c>
      <c r="F51" t="s">
        <v>27</v>
      </c>
      <c r="G51" t="s">
        <v>28</v>
      </c>
      <c r="H51">
        <v>15702</v>
      </c>
      <c r="I51" t="s">
        <v>19</v>
      </c>
      <c r="J51">
        <v>0.2</v>
      </c>
      <c r="K51">
        <v>14000</v>
      </c>
      <c r="L51" s="6">
        <v>45384</v>
      </c>
      <c r="M51">
        <f t="shared" si="0"/>
        <v>12561.6</v>
      </c>
      <c r="N51" t="str">
        <f t="shared" si="1"/>
        <v>Analytics</v>
      </c>
    </row>
    <row r="52" spans="1:14" x14ac:dyDescent="0.3">
      <c r="A52" t="s">
        <v>149</v>
      </c>
      <c r="B52" t="s">
        <v>150</v>
      </c>
      <c r="C52" t="s">
        <v>33</v>
      </c>
      <c r="D52" t="s">
        <v>34</v>
      </c>
      <c r="E52" t="s">
        <v>16</v>
      </c>
      <c r="F52" t="s">
        <v>44</v>
      </c>
      <c r="G52" t="s">
        <v>18</v>
      </c>
      <c r="H52">
        <v>16760</v>
      </c>
      <c r="I52" t="s">
        <v>19</v>
      </c>
      <c r="J52">
        <v>0.2</v>
      </c>
      <c r="K52">
        <v>17000</v>
      </c>
      <c r="L52" s="6">
        <v>45352</v>
      </c>
      <c r="M52">
        <f t="shared" si="0"/>
        <v>13408</v>
      </c>
      <c r="N52" t="str">
        <f t="shared" si="1"/>
        <v>Development</v>
      </c>
    </row>
    <row r="53" spans="1:14" x14ac:dyDescent="0.3">
      <c r="A53" t="s">
        <v>151</v>
      </c>
      <c r="B53" t="s">
        <v>152</v>
      </c>
      <c r="C53" t="s">
        <v>14</v>
      </c>
      <c r="D53" t="s">
        <v>15</v>
      </c>
      <c r="E53" t="s">
        <v>53</v>
      </c>
      <c r="F53" t="s">
        <v>27</v>
      </c>
      <c r="G53" t="s">
        <v>28</v>
      </c>
      <c r="H53">
        <v>13022</v>
      </c>
      <c r="I53" t="s">
        <v>23</v>
      </c>
      <c r="J53">
        <v>0.1</v>
      </c>
      <c r="K53">
        <v>14000</v>
      </c>
      <c r="L53" s="5" t="s">
        <v>153</v>
      </c>
      <c r="M53">
        <f t="shared" si="0"/>
        <v>11719.800000000001</v>
      </c>
      <c r="N53" t="str">
        <f t="shared" si="1"/>
        <v>Analytics</v>
      </c>
    </row>
    <row r="54" spans="1:14" x14ac:dyDescent="0.3">
      <c r="A54" t="s">
        <v>154</v>
      </c>
      <c r="B54" t="s">
        <v>155</v>
      </c>
      <c r="C54" t="s">
        <v>72</v>
      </c>
      <c r="D54" t="s">
        <v>73</v>
      </c>
      <c r="E54" t="s">
        <v>16</v>
      </c>
      <c r="F54" t="s">
        <v>44</v>
      </c>
      <c r="G54" t="s">
        <v>18</v>
      </c>
      <c r="H54">
        <v>10791</v>
      </c>
      <c r="I54" t="s">
        <v>19</v>
      </c>
      <c r="J54">
        <v>0.2</v>
      </c>
      <c r="K54">
        <v>9000</v>
      </c>
      <c r="L54" s="5" t="s">
        <v>78</v>
      </c>
      <c r="M54">
        <f t="shared" si="0"/>
        <v>8632.8000000000011</v>
      </c>
      <c r="N54" t="str">
        <f t="shared" si="1"/>
        <v>UI UX Design</v>
      </c>
    </row>
    <row r="55" spans="1:14" x14ac:dyDescent="0.3">
      <c r="A55" t="s">
        <v>156</v>
      </c>
      <c r="B55" t="s">
        <v>157</v>
      </c>
      <c r="C55" t="s">
        <v>51</v>
      </c>
      <c r="D55" t="s">
        <v>52</v>
      </c>
      <c r="E55" t="s">
        <v>53</v>
      </c>
      <c r="F55" t="s">
        <v>27</v>
      </c>
      <c r="G55" t="s">
        <v>18</v>
      </c>
      <c r="H55">
        <v>14016</v>
      </c>
      <c r="I55" t="s">
        <v>36</v>
      </c>
      <c r="J55">
        <v>0.3</v>
      </c>
      <c r="K55">
        <v>13000</v>
      </c>
      <c r="L55" s="5" t="s">
        <v>158</v>
      </c>
      <c r="M55">
        <f t="shared" si="0"/>
        <v>9811.1999999999989</v>
      </c>
      <c r="N55" t="str">
        <f t="shared" si="1"/>
        <v>Data Science</v>
      </c>
    </row>
    <row r="56" spans="1:14" x14ac:dyDescent="0.3">
      <c r="A56" t="s">
        <v>159</v>
      </c>
      <c r="B56" t="s">
        <v>160</v>
      </c>
      <c r="C56" t="s">
        <v>51</v>
      </c>
      <c r="D56" t="s">
        <v>52</v>
      </c>
      <c r="E56" t="s">
        <v>53</v>
      </c>
      <c r="F56" t="s">
        <v>27</v>
      </c>
      <c r="G56" t="s">
        <v>28</v>
      </c>
      <c r="H56">
        <v>11442</v>
      </c>
      <c r="K56">
        <v>13000</v>
      </c>
      <c r="L56" s="5" t="s">
        <v>78</v>
      </c>
      <c r="M56">
        <f t="shared" si="0"/>
        <v>11442</v>
      </c>
      <c r="N56" t="str">
        <f t="shared" si="1"/>
        <v>Data Science</v>
      </c>
    </row>
    <row r="57" spans="1:14" x14ac:dyDescent="0.3">
      <c r="A57" t="s">
        <v>161</v>
      </c>
      <c r="B57" t="s">
        <v>150</v>
      </c>
      <c r="C57" t="s">
        <v>72</v>
      </c>
      <c r="D57" t="s">
        <v>73</v>
      </c>
      <c r="E57" t="s">
        <v>35</v>
      </c>
      <c r="F57" t="s">
        <v>27</v>
      </c>
      <c r="G57" t="s">
        <v>40</v>
      </c>
      <c r="H57">
        <v>8432</v>
      </c>
      <c r="I57" t="s">
        <v>36</v>
      </c>
      <c r="J57">
        <v>0.3</v>
      </c>
      <c r="K57">
        <v>9000</v>
      </c>
      <c r="L57" s="5" t="s">
        <v>162</v>
      </c>
      <c r="M57">
        <f t="shared" si="0"/>
        <v>5902.4</v>
      </c>
      <c r="N57" t="str">
        <f t="shared" si="1"/>
        <v>UI UX Design</v>
      </c>
    </row>
    <row r="58" spans="1:14" x14ac:dyDescent="0.3">
      <c r="A58" t="s">
        <v>163</v>
      </c>
      <c r="B58" t="s">
        <v>164</v>
      </c>
      <c r="C58" t="s">
        <v>51</v>
      </c>
      <c r="D58" t="s">
        <v>52</v>
      </c>
      <c r="E58" t="s">
        <v>35</v>
      </c>
      <c r="F58" t="s">
        <v>27</v>
      </c>
      <c r="G58" t="s">
        <v>28</v>
      </c>
      <c r="H58">
        <v>11791</v>
      </c>
      <c r="K58">
        <v>13000</v>
      </c>
      <c r="L58" s="5" t="s">
        <v>165</v>
      </c>
      <c r="M58">
        <f t="shared" si="0"/>
        <v>11791</v>
      </c>
      <c r="N58" t="str">
        <f t="shared" si="1"/>
        <v>Data Science</v>
      </c>
    </row>
    <row r="59" spans="1:14" x14ac:dyDescent="0.3">
      <c r="A59" t="s">
        <v>166</v>
      </c>
      <c r="B59" t="s">
        <v>167</v>
      </c>
      <c r="C59" t="s">
        <v>14</v>
      </c>
      <c r="D59" t="s">
        <v>15</v>
      </c>
      <c r="E59" t="s">
        <v>53</v>
      </c>
      <c r="F59" t="s">
        <v>17</v>
      </c>
      <c r="G59" t="s">
        <v>28</v>
      </c>
      <c r="H59">
        <v>14086</v>
      </c>
      <c r="K59">
        <v>14000</v>
      </c>
      <c r="L59" s="5" t="s">
        <v>106</v>
      </c>
      <c r="M59">
        <f t="shared" si="0"/>
        <v>14086</v>
      </c>
      <c r="N59" t="str">
        <f t="shared" si="1"/>
        <v>Analytics</v>
      </c>
    </row>
    <row r="60" spans="1:14" x14ac:dyDescent="0.3">
      <c r="A60" t="s">
        <v>168</v>
      </c>
      <c r="B60" t="s">
        <v>169</v>
      </c>
      <c r="C60" t="s">
        <v>33</v>
      </c>
      <c r="D60" t="s">
        <v>34</v>
      </c>
      <c r="E60" t="s">
        <v>35</v>
      </c>
      <c r="F60" t="s">
        <v>27</v>
      </c>
      <c r="G60" t="s">
        <v>40</v>
      </c>
      <c r="H60">
        <v>15731</v>
      </c>
      <c r="I60" t="s">
        <v>29</v>
      </c>
      <c r="K60">
        <v>17000</v>
      </c>
      <c r="L60" s="5" t="s">
        <v>170</v>
      </c>
      <c r="M60">
        <f t="shared" si="0"/>
        <v>15731</v>
      </c>
      <c r="N60" t="str">
        <f t="shared" si="1"/>
        <v>Development</v>
      </c>
    </row>
    <row r="61" spans="1:14" x14ac:dyDescent="0.3">
      <c r="A61" t="s">
        <v>171</v>
      </c>
      <c r="B61" t="s">
        <v>89</v>
      </c>
      <c r="C61" t="s">
        <v>72</v>
      </c>
      <c r="D61" t="s">
        <v>73</v>
      </c>
      <c r="E61" t="s">
        <v>53</v>
      </c>
      <c r="F61" t="s">
        <v>44</v>
      </c>
      <c r="G61" t="s">
        <v>40</v>
      </c>
      <c r="H61">
        <v>8787</v>
      </c>
      <c r="I61" t="s">
        <v>29</v>
      </c>
      <c r="K61">
        <v>9000</v>
      </c>
      <c r="L61" s="6">
        <v>45324</v>
      </c>
      <c r="M61">
        <f t="shared" si="0"/>
        <v>8787</v>
      </c>
      <c r="N61" t="str">
        <f t="shared" si="1"/>
        <v>UI UX Design</v>
      </c>
    </row>
    <row r="62" spans="1:14" x14ac:dyDescent="0.3">
      <c r="A62" t="s">
        <v>172</v>
      </c>
      <c r="B62" t="s">
        <v>77</v>
      </c>
      <c r="C62" t="s">
        <v>51</v>
      </c>
      <c r="D62" t="s">
        <v>52</v>
      </c>
      <c r="E62" t="s">
        <v>53</v>
      </c>
      <c r="F62" t="s">
        <v>27</v>
      </c>
      <c r="G62" t="s">
        <v>28</v>
      </c>
      <c r="H62">
        <v>12786</v>
      </c>
      <c r="I62" t="s">
        <v>23</v>
      </c>
      <c r="J62">
        <v>0.1</v>
      </c>
      <c r="K62">
        <v>13000</v>
      </c>
      <c r="L62" s="6">
        <v>45353</v>
      </c>
      <c r="M62">
        <f t="shared" si="0"/>
        <v>11507.4</v>
      </c>
      <c r="N62" t="str">
        <f t="shared" si="1"/>
        <v>Data Science</v>
      </c>
    </row>
    <row r="63" spans="1:14" x14ac:dyDescent="0.3">
      <c r="A63" t="s">
        <v>173</v>
      </c>
      <c r="B63" t="s">
        <v>174</v>
      </c>
      <c r="C63" t="s">
        <v>51</v>
      </c>
      <c r="D63" t="s">
        <v>52</v>
      </c>
      <c r="E63" t="s">
        <v>53</v>
      </c>
      <c r="F63" t="s">
        <v>17</v>
      </c>
      <c r="G63" t="s">
        <v>18</v>
      </c>
      <c r="H63">
        <v>14886</v>
      </c>
      <c r="I63" t="s">
        <v>36</v>
      </c>
      <c r="J63">
        <v>0.3</v>
      </c>
      <c r="K63">
        <v>13000</v>
      </c>
      <c r="L63" s="6">
        <v>45537</v>
      </c>
      <c r="M63">
        <f t="shared" si="0"/>
        <v>10420.199999999999</v>
      </c>
      <c r="N63" t="str">
        <f t="shared" si="1"/>
        <v>Data Science</v>
      </c>
    </row>
    <row r="64" spans="1:14" x14ac:dyDescent="0.3">
      <c r="A64" t="s">
        <v>175</v>
      </c>
      <c r="B64" t="s">
        <v>176</v>
      </c>
      <c r="C64" t="s">
        <v>14</v>
      </c>
      <c r="D64" t="s">
        <v>15</v>
      </c>
      <c r="E64" t="s">
        <v>16</v>
      </c>
      <c r="F64" t="s">
        <v>17</v>
      </c>
      <c r="G64" t="s">
        <v>28</v>
      </c>
      <c r="H64">
        <v>13266</v>
      </c>
      <c r="K64">
        <v>14000</v>
      </c>
      <c r="L64" s="5" t="s">
        <v>129</v>
      </c>
      <c r="M64">
        <f t="shared" si="0"/>
        <v>13266</v>
      </c>
      <c r="N64" t="str">
        <f t="shared" si="1"/>
        <v>Analytics</v>
      </c>
    </row>
    <row r="65" spans="1:14" x14ac:dyDescent="0.3">
      <c r="A65" t="s">
        <v>177</v>
      </c>
      <c r="B65" t="s">
        <v>119</v>
      </c>
      <c r="C65" t="s">
        <v>33</v>
      </c>
      <c r="D65" t="s">
        <v>34</v>
      </c>
      <c r="E65" t="s">
        <v>16</v>
      </c>
      <c r="F65" t="s">
        <v>27</v>
      </c>
      <c r="G65" t="s">
        <v>18</v>
      </c>
      <c r="H65">
        <v>16722</v>
      </c>
      <c r="K65">
        <v>17000</v>
      </c>
      <c r="L65" s="5" t="s">
        <v>106</v>
      </c>
      <c r="M65">
        <f t="shared" si="0"/>
        <v>16722</v>
      </c>
      <c r="N65" t="str">
        <f t="shared" si="1"/>
        <v>Development</v>
      </c>
    </row>
    <row r="66" spans="1:14" x14ac:dyDescent="0.3">
      <c r="A66" t="s">
        <v>178</v>
      </c>
      <c r="B66" t="s">
        <v>179</v>
      </c>
      <c r="C66" t="s">
        <v>33</v>
      </c>
      <c r="D66" t="s">
        <v>34</v>
      </c>
      <c r="E66" t="s">
        <v>53</v>
      </c>
      <c r="F66" t="s">
        <v>44</v>
      </c>
      <c r="G66" t="s">
        <v>18</v>
      </c>
      <c r="H66">
        <v>16244</v>
      </c>
      <c r="I66" t="s">
        <v>36</v>
      </c>
      <c r="J66">
        <v>0.3</v>
      </c>
      <c r="K66">
        <v>17000</v>
      </c>
      <c r="L66" s="5" t="s">
        <v>24</v>
      </c>
      <c r="M66">
        <f t="shared" si="0"/>
        <v>11370.8</v>
      </c>
      <c r="N66" t="str">
        <f t="shared" si="1"/>
        <v>Development</v>
      </c>
    </row>
    <row r="67" spans="1:14" x14ac:dyDescent="0.3">
      <c r="A67" t="s">
        <v>180</v>
      </c>
      <c r="B67" t="s">
        <v>181</v>
      </c>
      <c r="C67" t="s">
        <v>33</v>
      </c>
      <c r="D67" t="s">
        <v>34</v>
      </c>
      <c r="E67" t="s">
        <v>53</v>
      </c>
      <c r="F67" t="s">
        <v>17</v>
      </c>
      <c r="G67" t="s">
        <v>40</v>
      </c>
      <c r="H67">
        <v>17767</v>
      </c>
      <c r="I67" t="s">
        <v>19</v>
      </c>
      <c r="J67">
        <v>0.2</v>
      </c>
      <c r="K67">
        <v>17000</v>
      </c>
      <c r="L67" s="6">
        <v>45324</v>
      </c>
      <c r="M67">
        <f t="shared" ref="M67:M130" si="2">H67*(1-J67)</f>
        <v>14213.6</v>
      </c>
      <c r="N67" t="str">
        <f t="shared" ref="N67:N130" si="3">IF(D67="Data Analytics","Analytics",IF(D67="Full Stack Dev","Development",IF(D67="Data Science","Data Science",IF(D67="UI UX Design","UI UX Design",""))))</f>
        <v>Development</v>
      </c>
    </row>
    <row r="68" spans="1:14" x14ac:dyDescent="0.3">
      <c r="A68" t="s">
        <v>182</v>
      </c>
      <c r="B68" t="s">
        <v>183</v>
      </c>
      <c r="C68" t="s">
        <v>51</v>
      </c>
      <c r="D68" t="s">
        <v>52</v>
      </c>
      <c r="E68" t="s">
        <v>16</v>
      </c>
      <c r="F68" t="s">
        <v>27</v>
      </c>
      <c r="G68" t="s">
        <v>40</v>
      </c>
      <c r="H68">
        <v>13111</v>
      </c>
      <c r="I68" t="s">
        <v>29</v>
      </c>
      <c r="K68">
        <v>13000</v>
      </c>
      <c r="L68" s="5" t="s">
        <v>165</v>
      </c>
      <c r="M68">
        <f t="shared" si="2"/>
        <v>13111</v>
      </c>
      <c r="N68" t="str">
        <f t="shared" si="3"/>
        <v>Data Science</v>
      </c>
    </row>
    <row r="69" spans="1:14" x14ac:dyDescent="0.3">
      <c r="A69" t="s">
        <v>184</v>
      </c>
      <c r="B69" t="s">
        <v>185</v>
      </c>
      <c r="C69" t="s">
        <v>51</v>
      </c>
      <c r="D69" t="s">
        <v>52</v>
      </c>
      <c r="E69" t="s">
        <v>16</v>
      </c>
      <c r="F69" t="s">
        <v>17</v>
      </c>
      <c r="G69" t="s">
        <v>18</v>
      </c>
      <c r="H69">
        <v>14303</v>
      </c>
      <c r="I69" t="s">
        <v>19</v>
      </c>
      <c r="J69">
        <v>0.2</v>
      </c>
      <c r="K69">
        <v>13000</v>
      </c>
      <c r="L69" s="6">
        <v>45566</v>
      </c>
      <c r="M69">
        <f t="shared" si="2"/>
        <v>11442.400000000001</v>
      </c>
      <c r="N69" t="str">
        <f t="shared" si="3"/>
        <v>Data Science</v>
      </c>
    </row>
    <row r="70" spans="1:14" x14ac:dyDescent="0.3">
      <c r="A70" t="s">
        <v>186</v>
      </c>
      <c r="B70" t="s">
        <v>187</v>
      </c>
      <c r="C70" t="s">
        <v>51</v>
      </c>
      <c r="D70" t="s">
        <v>52</v>
      </c>
      <c r="E70" t="s">
        <v>53</v>
      </c>
      <c r="F70" t="s">
        <v>44</v>
      </c>
      <c r="G70" t="s">
        <v>18</v>
      </c>
      <c r="H70">
        <v>12865</v>
      </c>
      <c r="K70">
        <v>13000</v>
      </c>
      <c r="L70" s="5" t="s">
        <v>188</v>
      </c>
      <c r="M70">
        <f t="shared" si="2"/>
        <v>12865</v>
      </c>
      <c r="N70" t="str">
        <f t="shared" si="3"/>
        <v>Data Science</v>
      </c>
    </row>
    <row r="71" spans="1:14" x14ac:dyDescent="0.3">
      <c r="A71" t="s">
        <v>189</v>
      </c>
      <c r="B71" t="s">
        <v>190</v>
      </c>
      <c r="C71" t="s">
        <v>51</v>
      </c>
      <c r="D71" t="s">
        <v>52</v>
      </c>
      <c r="E71" t="s">
        <v>16</v>
      </c>
      <c r="F71" t="s">
        <v>44</v>
      </c>
      <c r="G71" t="s">
        <v>40</v>
      </c>
      <c r="H71">
        <v>13024</v>
      </c>
      <c r="K71">
        <v>13000</v>
      </c>
      <c r="L71" s="5" t="s">
        <v>109</v>
      </c>
      <c r="M71">
        <f t="shared" si="2"/>
        <v>13024</v>
      </c>
      <c r="N71" t="str">
        <f t="shared" si="3"/>
        <v>Data Science</v>
      </c>
    </row>
    <row r="72" spans="1:14" x14ac:dyDescent="0.3">
      <c r="A72" t="s">
        <v>191</v>
      </c>
      <c r="B72" t="s">
        <v>134</v>
      </c>
      <c r="C72" t="s">
        <v>14</v>
      </c>
      <c r="D72" t="s">
        <v>15</v>
      </c>
      <c r="E72" t="s">
        <v>35</v>
      </c>
      <c r="F72" t="s">
        <v>17</v>
      </c>
      <c r="G72" t="s">
        <v>18</v>
      </c>
      <c r="H72">
        <v>12720</v>
      </c>
      <c r="I72" t="s">
        <v>29</v>
      </c>
      <c r="K72">
        <v>14000</v>
      </c>
      <c r="L72" s="5" t="s">
        <v>192</v>
      </c>
      <c r="M72">
        <f t="shared" si="2"/>
        <v>12720</v>
      </c>
      <c r="N72" t="str">
        <f t="shared" si="3"/>
        <v>Analytics</v>
      </c>
    </row>
    <row r="73" spans="1:14" x14ac:dyDescent="0.3">
      <c r="A73" t="s">
        <v>193</v>
      </c>
      <c r="B73" t="s">
        <v>194</v>
      </c>
      <c r="C73" t="s">
        <v>51</v>
      </c>
      <c r="D73" t="s">
        <v>52</v>
      </c>
      <c r="E73" t="s">
        <v>35</v>
      </c>
      <c r="F73" t="s">
        <v>17</v>
      </c>
      <c r="G73" t="s">
        <v>18</v>
      </c>
      <c r="H73">
        <v>14282</v>
      </c>
      <c r="K73">
        <v>13000</v>
      </c>
      <c r="L73" s="6">
        <v>45628</v>
      </c>
      <c r="M73">
        <f t="shared" si="2"/>
        <v>14282</v>
      </c>
      <c r="N73" t="str">
        <f t="shared" si="3"/>
        <v>Data Science</v>
      </c>
    </row>
    <row r="74" spans="1:14" x14ac:dyDescent="0.3">
      <c r="A74" t="s">
        <v>195</v>
      </c>
      <c r="B74" t="s">
        <v>196</v>
      </c>
      <c r="C74" t="s">
        <v>33</v>
      </c>
      <c r="D74" t="s">
        <v>34</v>
      </c>
      <c r="E74" t="s">
        <v>53</v>
      </c>
      <c r="F74" t="s">
        <v>44</v>
      </c>
      <c r="G74" t="s">
        <v>28</v>
      </c>
      <c r="H74">
        <v>18653</v>
      </c>
      <c r="I74" t="s">
        <v>29</v>
      </c>
      <c r="K74">
        <v>17000</v>
      </c>
      <c r="L74" s="5" t="s">
        <v>69</v>
      </c>
      <c r="M74">
        <f t="shared" si="2"/>
        <v>18653</v>
      </c>
      <c r="N74" t="str">
        <f t="shared" si="3"/>
        <v>Development</v>
      </c>
    </row>
    <row r="75" spans="1:14" x14ac:dyDescent="0.3">
      <c r="A75" t="s">
        <v>197</v>
      </c>
      <c r="B75" t="s">
        <v>169</v>
      </c>
      <c r="C75" t="s">
        <v>72</v>
      </c>
      <c r="D75" t="s">
        <v>73</v>
      </c>
      <c r="E75" t="s">
        <v>35</v>
      </c>
      <c r="F75" t="s">
        <v>44</v>
      </c>
      <c r="G75" t="s">
        <v>40</v>
      </c>
      <c r="H75">
        <v>8843</v>
      </c>
      <c r="I75" t="s">
        <v>36</v>
      </c>
      <c r="J75">
        <v>0.3</v>
      </c>
      <c r="K75">
        <v>9000</v>
      </c>
      <c r="L75" s="5" t="s">
        <v>198</v>
      </c>
      <c r="M75">
        <f t="shared" si="2"/>
        <v>6190.0999999999995</v>
      </c>
      <c r="N75" t="str">
        <f t="shared" si="3"/>
        <v>UI UX Design</v>
      </c>
    </row>
    <row r="76" spans="1:14" x14ac:dyDescent="0.3">
      <c r="A76" t="s">
        <v>199</v>
      </c>
      <c r="B76" t="s">
        <v>200</v>
      </c>
      <c r="C76" t="s">
        <v>33</v>
      </c>
      <c r="D76" t="s">
        <v>34</v>
      </c>
      <c r="E76" t="s">
        <v>16</v>
      </c>
      <c r="F76" t="s">
        <v>17</v>
      </c>
      <c r="G76" t="s">
        <v>28</v>
      </c>
      <c r="H76">
        <v>15979</v>
      </c>
      <c r="I76" t="s">
        <v>36</v>
      </c>
      <c r="J76">
        <v>0.3</v>
      </c>
      <c r="K76">
        <v>17000</v>
      </c>
      <c r="L76" s="5" t="s">
        <v>96</v>
      </c>
      <c r="M76">
        <f t="shared" si="2"/>
        <v>11185.3</v>
      </c>
      <c r="N76" t="str">
        <f t="shared" si="3"/>
        <v>Development</v>
      </c>
    </row>
    <row r="77" spans="1:14" x14ac:dyDescent="0.3">
      <c r="A77" t="s">
        <v>201</v>
      </c>
      <c r="B77" t="s">
        <v>202</v>
      </c>
      <c r="C77" t="s">
        <v>33</v>
      </c>
      <c r="D77" t="s">
        <v>34</v>
      </c>
      <c r="E77" t="s">
        <v>35</v>
      </c>
      <c r="F77" t="s">
        <v>17</v>
      </c>
      <c r="G77" t="s">
        <v>40</v>
      </c>
      <c r="H77">
        <v>16309</v>
      </c>
      <c r="I77" t="s">
        <v>29</v>
      </c>
      <c r="K77">
        <v>17000</v>
      </c>
      <c r="L77" s="6">
        <v>45444</v>
      </c>
      <c r="M77">
        <f t="shared" si="2"/>
        <v>16309</v>
      </c>
      <c r="N77" t="str">
        <f t="shared" si="3"/>
        <v>Development</v>
      </c>
    </row>
    <row r="78" spans="1:14" x14ac:dyDescent="0.3">
      <c r="A78" t="s">
        <v>203</v>
      </c>
      <c r="B78" t="s">
        <v>204</v>
      </c>
      <c r="C78" t="s">
        <v>51</v>
      </c>
      <c r="D78" t="s">
        <v>52</v>
      </c>
      <c r="E78" t="s">
        <v>53</v>
      </c>
      <c r="F78" t="s">
        <v>44</v>
      </c>
      <c r="G78" t="s">
        <v>18</v>
      </c>
      <c r="H78">
        <v>13893</v>
      </c>
      <c r="I78" t="s">
        <v>19</v>
      </c>
      <c r="J78">
        <v>0.2</v>
      </c>
      <c r="K78">
        <v>13000</v>
      </c>
      <c r="L78" s="6">
        <v>45413</v>
      </c>
      <c r="M78">
        <f t="shared" si="2"/>
        <v>11114.400000000001</v>
      </c>
      <c r="N78" t="str">
        <f t="shared" si="3"/>
        <v>Data Science</v>
      </c>
    </row>
    <row r="79" spans="1:14" x14ac:dyDescent="0.3">
      <c r="A79" t="s">
        <v>205</v>
      </c>
      <c r="B79" t="s">
        <v>206</v>
      </c>
      <c r="C79" t="s">
        <v>33</v>
      </c>
      <c r="D79" t="s">
        <v>34</v>
      </c>
      <c r="E79" t="s">
        <v>16</v>
      </c>
      <c r="F79" t="s">
        <v>17</v>
      </c>
      <c r="G79" t="s">
        <v>40</v>
      </c>
      <c r="H79">
        <v>15255</v>
      </c>
      <c r="I79" t="s">
        <v>19</v>
      </c>
      <c r="J79">
        <v>0.2</v>
      </c>
      <c r="K79">
        <v>17000</v>
      </c>
      <c r="L79" s="5" t="s">
        <v>62</v>
      </c>
      <c r="M79">
        <f t="shared" si="2"/>
        <v>12204</v>
      </c>
      <c r="N79" t="str">
        <f t="shared" si="3"/>
        <v>Development</v>
      </c>
    </row>
    <row r="80" spans="1:14" x14ac:dyDescent="0.3">
      <c r="A80" t="s">
        <v>207</v>
      </c>
      <c r="B80" t="s">
        <v>206</v>
      </c>
      <c r="C80" t="s">
        <v>14</v>
      </c>
      <c r="D80" t="s">
        <v>15</v>
      </c>
      <c r="E80" t="s">
        <v>16</v>
      </c>
      <c r="F80" t="s">
        <v>17</v>
      </c>
      <c r="G80" t="s">
        <v>40</v>
      </c>
      <c r="H80">
        <v>12024</v>
      </c>
      <c r="I80" t="s">
        <v>36</v>
      </c>
      <c r="J80">
        <v>0.3</v>
      </c>
      <c r="K80">
        <v>14000</v>
      </c>
      <c r="L80" s="5" t="s">
        <v>208</v>
      </c>
      <c r="M80">
        <f t="shared" si="2"/>
        <v>8416.7999999999993</v>
      </c>
      <c r="N80" t="str">
        <f t="shared" si="3"/>
        <v>Analytics</v>
      </c>
    </row>
    <row r="81" spans="1:14" x14ac:dyDescent="0.3">
      <c r="A81" t="s">
        <v>209</v>
      </c>
      <c r="B81" t="s">
        <v>210</v>
      </c>
      <c r="C81" t="s">
        <v>72</v>
      </c>
      <c r="D81" t="s">
        <v>73</v>
      </c>
      <c r="E81" t="s">
        <v>16</v>
      </c>
      <c r="F81" t="s">
        <v>44</v>
      </c>
      <c r="G81" t="s">
        <v>28</v>
      </c>
      <c r="H81">
        <v>9236</v>
      </c>
      <c r="I81" t="s">
        <v>29</v>
      </c>
      <c r="K81">
        <v>9000</v>
      </c>
      <c r="L81" s="5" t="s">
        <v>211</v>
      </c>
      <c r="M81">
        <f t="shared" si="2"/>
        <v>9236</v>
      </c>
      <c r="N81" t="str">
        <f t="shared" si="3"/>
        <v>UI UX Design</v>
      </c>
    </row>
    <row r="82" spans="1:14" x14ac:dyDescent="0.3">
      <c r="A82" t="s">
        <v>212</v>
      </c>
      <c r="B82" t="s">
        <v>32</v>
      </c>
      <c r="C82" t="s">
        <v>51</v>
      </c>
      <c r="D82" t="s">
        <v>52</v>
      </c>
      <c r="E82" t="s">
        <v>53</v>
      </c>
      <c r="F82" t="s">
        <v>17</v>
      </c>
      <c r="G82" t="s">
        <v>40</v>
      </c>
      <c r="H82">
        <v>11118</v>
      </c>
      <c r="K82">
        <v>13000</v>
      </c>
      <c r="L82" s="5" t="s">
        <v>165</v>
      </c>
      <c r="M82">
        <f t="shared" si="2"/>
        <v>11118</v>
      </c>
      <c r="N82" t="str">
        <f t="shared" si="3"/>
        <v>Data Science</v>
      </c>
    </row>
    <row r="83" spans="1:14" x14ac:dyDescent="0.3">
      <c r="A83" t="s">
        <v>213</v>
      </c>
      <c r="B83" t="s">
        <v>108</v>
      </c>
      <c r="C83" t="s">
        <v>72</v>
      </c>
      <c r="D83" t="s">
        <v>73</v>
      </c>
      <c r="E83" t="s">
        <v>16</v>
      </c>
      <c r="F83" t="s">
        <v>27</v>
      </c>
      <c r="G83" t="s">
        <v>40</v>
      </c>
      <c r="H83">
        <v>10766</v>
      </c>
      <c r="I83" t="s">
        <v>19</v>
      </c>
      <c r="J83">
        <v>0.2</v>
      </c>
      <c r="K83">
        <v>9000</v>
      </c>
      <c r="L83" s="6">
        <v>45537</v>
      </c>
      <c r="M83">
        <f t="shared" si="2"/>
        <v>8612.8000000000011</v>
      </c>
      <c r="N83" t="str">
        <f t="shared" si="3"/>
        <v>UI UX Design</v>
      </c>
    </row>
    <row r="84" spans="1:14" x14ac:dyDescent="0.3">
      <c r="A84" t="s">
        <v>214</v>
      </c>
      <c r="B84" t="s">
        <v>215</v>
      </c>
      <c r="C84" t="s">
        <v>72</v>
      </c>
      <c r="D84" t="s">
        <v>73</v>
      </c>
      <c r="E84" t="s">
        <v>16</v>
      </c>
      <c r="F84" t="s">
        <v>44</v>
      </c>
      <c r="G84" t="s">
        <v>28</v>
      </c>
      <c r="H84">
        <v>7111</v>
      </c>
      <c r="I84" t="s">
        <v>23</v>
      </c>
      <c r="J84">
        <v>0.1</v>
      </c>
      <c r="K84">
        <v>9000</v>
      </c>
      <c r="L84" s="6">
        <v>45598</v>
      </c>
      <c r="M84">
        <f t="shared" si="2"/>
        <v>6399.9000000000005</v>
      </c>
      <c r="N84" t="str">
        <f t="shared" si="3"/>
        <v>UI UX Design</v>
      </c>
    </row>
    <row r="85" spans="1:14" x14ac:dyDescent="0.3">
      <c r="A85" t="s">
        <v>216</v>
      </c>
      <c r="B85" t="s">
        <v>217</v>
      </c>
      <c r="C85" t="s">
        <v>72</v>
      </c>
      <c r="D85" t="s">
        <v>73</v>
      </c>
      <c r="E85" t="s">
        <v>35</v>
      </c>
      <c r="F85" t="s">
        <v>27</v>
      </c>
      <c r="G85" t="s">
        <v>40</v>
      </c>
      <c r="H85">
        <v>8552</v>
      </c>
      <c r="I85" t="s">
        <v>36</v>
      </c>
      <c r="J85">
        <v>0.3</v>
      </c>
      <c r="K85">
        <v>9000</v>
      </c>
      <c r="L85" s="5" t="s">
        <v>24</v>
      </c>
      <c r="M85">
        <f t="shared" si="2"/>
        <v>5986.4</v>
      </c>
      <c r="N85" t="str">
        <f t="shared" si="3"/>
        <v>UI UX Design</v>
      </c>
    </row>
    <row r="86" spans="1:14" x14ac:dyDescent="0.3">
      <c r="A86" t="s">
        <v>218</v>
      </c>
      <c r="B86" t="s">
        <v>219</v>
      </c>
      <c r="C86" t="s">
        <v>33</v>
      </c>
      <c r="D86" t="s">
        <v>34</v>
      </c>
      <c r="E86" t="s">
        <v>53</v>
      </c>
      <c r="F86" t="s">
        <v>17</v>
      </c>
      <c r="G86" t="s">
        <v>40</v>
      </c>
      <c r="H86">
        <v>16033</v>
      </c>
      <c r="I86" t="s">
        <v>23</v>
      </c>
      <c r="J86">
        <v>0.1</v>
      </c>
      <c r="K86">
        <v>17000</v>
      </c>
      <c r="L86" s="5" t="s">
        <v>122</v>
      </c>
      <c r="M86">
        <f t="shared" si="2"/>
        <v>14429.7</v>
      </c>
      <c r="N86" t="str">
        <f t="shared" si="3"/>
        <v>Development</v>
      </c>
    </row>
    <row r="87" spans="1:14" x14ac:dyDescent="0.3">
      <c r="A87" t="s">
        <v>220</v>
      </c>
      <c r="B87" t="s">
        <v>221</v>
      </c>
      <c r="C87" t="s">
        <v>14</v>
      </c>
      <c r="D87" t="s">
        <v>15</v>
      </c>
      <c r="E87" t="s">
        <v>53</v>
      </c>
      <c r="F87" t="s">
        <v>27</v>
      </c>
      <c r="G87" t="s">
        <v>28</v>
      </c>
      <c r="H87">
        <v>12281</v>
      </c>
      <c r="I87" t="s">
        <v>23</v>
      </c>
      <c r="J87">
        <v>0.1</v>
      </c>
      <c r="K87">
        <v>14000</v>
      </c>
      <c r="L87" s="5" t="s">
        <v>198</v>
      </c>
      <c r="M87">
        <f t="shared" si="2"/>
        <v>11052.9</v>
      </c>
      <c r="N87" t="str">
        <f t="shared" si="3"/>
        <v>Analytics</v>
      </c>
    </row>
    <row r="88" spans="1:14" x14ac:dyDescent="0.3">
      <c r="A88" t="s">
        <v>222</v>
      </c>
      <c r="B88" t="s">
        <v>223</v>
      </c>
      <c r="C88" t="s">
        <v>51</v>
      </c>
      <c r="D88" t="s">
        <v>52</v>
      </c>
      <c r="E88" t="s">
        <v>35</v>
      </c>
      <c r="F88" t="s">
        <v>44</v>
      </c>
      <c r="G88" t="s">
        <v>18</v>
      </c>
      <c r="H88">
        <v>11977</v>
      </c>
      <c r="I88" t="s">
        <v>19</v>
      </c>
      <c r="J88">
        <v>0.2</v>
      </c>
      <c r="K88">
        <v>13000</v>
      </c>
      <c r="L88" s="5" t="s">
        <v>122</v>
      </c>
      <c r="M88">
        <f t="shared" si="2"/>
        <v>9581.6</v>
      </c>
      <c r="N88" t="str">
        <f t="shared" si="3"/>
        <v>Data Science</v>
      </c>
    </row>
    <row r="89" spans="1:14" x14ac:dyDescent="0.3">
      <c r="A89" t="s">
        <v>224</v>
      </c>
      <c r="B89" t="s">
        <v>13</v>
      </c>
      <c r="C89" t="s">
        <v>51</v>
      </c>
      <c r="D89" t="s">
        <v>52</v>
      </c>
      <c r="E89" t="s">
        <v>53</v>
      </c>
      <c r="F89" t="s">
        <v>44</v>
      </c>
      <c r="G89" t="s">
        <v>40</v>
      </c>
      <c r="H89">
        <v>14141</v>
      </c>
      <c r="I89" t="s">
        <v>36</v>
      </c>
      <c r="J89">
        <v>0.3</v>
      </c>
      <c r="K89">
        <v>13000</v>
      </c>
      <c r="L89" s="6">
        <v>45597</v>
      </c>
      <c r="M89">
        <f t="shared" si="2"/>
        <v>9898.6999999999989</v>
      </c>
      <c r="N89" t="str">
        <f t="shared" si="3"/>
        <v>Data Science</v>
      </c>
    </row>
    <row r="90" spans="1:14" x14ac:dyDescent="0.3">
      <c r="A90" t="s">
        <v>225</v>
      </c>
      <c r="B90" t="s">
        <v>226</v>
      </c>
      <c r="C90" t="s">
        <v>14</v>
      </c>
      <c r="D90" t="s">
        <v>15</v>
      </c>
      <c r="E90" t="s">
        <v>35</v>
      </c>
      <c r="F90" t="s">
        <v>17</v>
      </c>
      <c r="G90" t="s">
        <v>18</v>
      </c>
      <c r="H90">
        <v>14370</v>
      </c>
      <c r="I90" t="s">
        <v>23</v>
      </c>
      <c r="J90">
        <v>0.1</v>
      </c>
      <c r="K90">
        <v>14000</v>
      </c>
      <c r="L90" s="5" t="s">
        <v>45</v>
      </c>
      <c r="M90">
        <f t="shared" si="2"/>
        <v>12933</v>
      </c>
      <c r="N90" t="str">
        <f t="shared" si="3"/>
        <v>Analytics</v>
      </c>
    </row>
    <row r="91" spans="1:14" x14ac:dyDescent="0.3">
      <c r="A91" t="s">
        <v>227</v>
      </c>
      <c r="B91" t="s">
        <v>139</v>
      </c>
      <c r="C91" t="s">
        <v>72</v>
      </c>
      <c r="D91" t="s">
        <v>73</v>
      </c>
      <c r="E91" t="s">
        <v>53</v>
      </c>
      <c r="F91" t="s">
        <v>44</v>
      </c>
      <c r="G91" t="s">
        <v>18</v>
      </c>
      <c r="H91">
        <v>7311</v>
      </c>
      <c r="I91" t="s">
        <v>29</v>
      </c>
      <c r="K91">
        <v>9000</v>
      </c>
      <c r="L91" s="5" t="s">
        <v>57</v>
      </c>
      <c r="M91">
        <f t="shared" si="2"/>
        <v>7311</v>
      </c>
      <c r="N91" t="str">
        <f t="shared" si="3"/>
        <v>UI UX Design</v>
      </c>
    </row>
    <row r="92" spans="1:14" x14ac:dyDescent="0.3">
      <c r="A92" t="s">
        <v>228</v>
      </c>
      <c r="B92" t="s">
        <v>229</v>
      </c>
      <c r="C92" t="s">
        <v>51</v>
      </c>
      <c r="D92" t="s">
        <v>52</v>
      </c>
      <c r="E92" t="s">
        <v>35</v>
      </c>
      <c r="F92" t="s">
        <v>44</v>
      </c>
      <c r="G92" t="s">
        <v>40</v>
      </c>
      <c r="H92">
        <v>14482</v>
      </c>
      <c r="I92" t="s">
        <v>29</v>
      </c>
      <c r="K92">
        <v>13000</v>
      </c>
      <c r="L92" s="5" t="s">
        <v>230</v>
      </c>
      <c r="M92">
        <f t="shared" si="2"/>
        <v>14482</v>
      </c>
      <c r="N92" t="str">
        <f t="shared" si="3"/>
        <v>Data Science</v>
      </c>
    </row>
    <row r="93" spans="1:14" x14ac:dyDescent="0.3">
      <c r="A93" t="s">
        <v>231</v>
      </c>
      <c r="B93" t="s">
        <v>232</v>
      </c>
      <c r="C93" t="s">
        <v>14</v>
      </c>
      <c r="D93" t="s">
        <v>15</v>
      </c>
      <c r="E93" t="s">
        <v>53</v>
      </c>
      <c r="F93" t="s">
        <v>44</v>
      </c>
      <c r="G93" t="s">
        <v>40</v>
      </c>
      <c r="H93">
        <v>14709</v>
      </c>
      <c r="I93" t="s">
        <v>36</v>
      </c>
      <c r="J93">
        <v>0.3</v>
      </c>
      <c r="K93">
        <v>14000</v>
      </c>
      <c r="L93" s="6">
        <v>45413</v>
      </c>
      <c r="M93">
        <f t="shared" si="2"/>
        <v>10296.299999999999</v>
      </c>
      <c r="N93" t="str">
        <f t="shared" si="3"/>
        <v>Analytics</v>
      </c>
    </row>
    <row r="94" spans="1:14" x14ac:dyDescent="0.3">
      <c r="A94" t="s">
        <v>233</v>
      </c>
      <c r="B94" t="s">
        <v>234</v>
      </c>
      <c r="C94" t="s">
        <v>33</v>
      </c>
      <c r="D94" t="s">
        <v>34</v>
      </c>
      <c r="E94" t="s">
        <v>35</v>
      </c>
      <c r="F94" t="s">
        <v>17</v>
      </c>
      <c r="G94" t="s">
        <v>40</v>
      </c>
      <c r="H94">
        <v>15432</v>
      </c>
      <c r="K94">
        <v>17000</v>
      </c>
      <c r="L94" s="5" t="s">
        <v>235</v>
      </c>
      <c r="M94">
        <f t="shared" si="2"/>
        <v>15432</v>
      </c>
      <c r="N94" t="str">
        <f t="shared" si="3"/>
        <v>Development</v>
      </c>
    </row>
    <row r="95" spans="1:14" x14ac:dyDescent="0.3">
      <c r="A95" t="s">
        <v>236</v>
      </c>
      <c r="B95" t="s">
        <v>237</v>
      </c>
      <c r="C95" t="s">
        <v>72</v>
      </c>
      <c r="D95" t="s">
        <v>73</v>
      </c>
      <c r="E95" t="s">
        <v>16</v>
      </c>
      <c r="F95" t="s">
        <v>27</v>
      </c>
      <c r="G95" t="s">
        <v>40</v>
      </c>
      <c r="H95">
        <v>7721</v>
      </c>
      <c r="I95" t="s">
        <v>29</v>
      </c>
      <c r="K95">
        <v>9000</v>
      </c>
      <c r="L95" s="6">
        <v>45598</v>
      </c>
      <c r="M95">
        <f t="shared" si="2"/>
        <v>7721</v>
      </c>
      <c r="N95" t="str">
        <f t="shared" si="3"/>
        <v>UI UX Design</v>
      </c>
    </row>
    <row r="96" spans="1:14" x14ac:dyDescent="0.3">
      <c r="A96" t="s">
        <v>238</v>
      </c>
      <c r="B96" t="s">
        <v>139</v>
      </c>
      <c r="C96" t="s">
        <v>72</v>
      </c>
      <c r="D96" t="s">
        <v>73</v>
      </c>
      <c r="E96" t="s">
        <v>53</v>
      </c>
      <c r="F96" t="s">
        <v>17</v>
      </c>
      <c r="G96" t="s">
        <v>28</v>
      </c>
      <c r="H96">
        <v>9426</v>
      </c>
      <c r="I96" t="s">
        <v>36</v>
      </c>
      <c r="J96">
        <v>0.3</v>
      </c>
      <c r="K96">
        <v>9000</v>
      </c>
      <c r="L96" s="5" t="s">
        <v>129</v>
      </c>
      <c r="M96">
        <f t="shared" si="2"/>
        <v>6598.2</v>
      </c>
      <c r="N96" t="str">
        <f t="shared" si="3"/>
        <v>UI UX Design</v>
      </c>
    </row>
    <row r="97" spans="1:14" x14ac:dyDescent="0.3">
      <c r="A97" t="s">
        <v>239</v>
      </c>
      <c r="B97" t="s">
        <v>240</v>
      </c>
      <c r="C97" t="s">
        <v>14</v>
      </c>
      <c r="D97" t="s">
        <v>15</v>
      </c>
      <c r="E97" t="s">
        <v>53</v>
      </c>
      <c r="F97" t="s">
        <v>17</v>
      </c>
      <c r="G97" t="s">
        <v>18</v>
      </c>
      <c r="H97">
        <v>15073</v>
      </c>
      <c r="K97">
        <v>14000</v>
      </c>
      <c r="L97" s="6">
        <v>45445</v>
      </c>
      <c r="M97">
        <f t="shared" si="2"/>
        <v>15073</v>
      </c>
      <c r="N97" t="str">
        <f t="shared" si="3"/>
        <v>Analytics</v>
      </c>
    </row>
    <row r="98" spans="1:14" x14ac:dyDescent="0.3">
      <c r="A98" t="s">
        <v>241</v>
      </c>
      <c r="B98" t="s">
        <v>242</v>
      </c>
      <c r="C98" t="s">
        <v>72</v>
      </c>
      <c r="D98" t="s">
        <v>73</v>
      </c>
      <c r="E98" t="s">
        <v>53</v>
      </c>
      <c r="F98" t="s">
        <v>27</v>
      </c>
      <c r="G98" t="s">
        <v>40</v>
      </c>
      <c r="H98">
        <v>10485</v>
      </c>
      <c r="I98" t="s">
        <v>36</v>
      </c>
      <c r="J98">
        <v>0.3</v>
      </c>
      <c r="K98">
        <v>9000</v>
      </c>
      <c r="L98" s="6">
        <v>45627</v>
      </c>
      <c r="M98">
        <f t="shared" si="2"/>
        <v>7339.4999999999991</v>
      </c>
      <c r="N98" t="str">
        <f t="shared" si="3"/>
        <v>UI UX Design</v>
      </c>
    </row>
    <row r="99" spans="1:14" x14ac:dyDescent="0.3">
      <c r="A99" t="s">
        <v>243</v>
      </c>
      <c r="B99" t="s">
        <v>244</v>
      </c>
      <c r="C99" t="s">
        <v>33</v>
      </c>
      <c r="D99" t="s">
        <v>34</v>
      </c>
      <c r="E99" t="s">
        <v>53</v>
      </c>
      <c r="F99" t="s">
        <v>17</v>
      </c>
      <c r="G99" t="s">
        <v>40</v>
      </c>
      <c r="H99">
        <v>18605</v>
      </c>
      <c r="I99" t="s">
        <v>29</v>
      </c>
      <c r="K99">
        <v>17000</v>
      </c>
      <c r="L99" s="5" t="s">
        <v>57</v>
      </c>
      <c r="M99">
        <f t="shared" si="2"/>
        <v>18605</v>
      </c>
      <c r="N99" t="str">
        <f t="shared" si="3"/>
        <v>Development</v>
      </c>
    </row>
    <row r="100" spans="1:14" x14ac:dyDescent="0.3">
      <c r="A100" t="s">
        <v>245</v>
      </c>
      <c r="B100" t="s">
        <v>131</v>
      </c>
      <c r="C100" t="s">
        <v>14</v>
      </c>
      <c r="D100" t="s">
        <v>15</v>
      </c>
      <c r="E100" t="s">
        <v>16</v>
      </c>
      <c r="F100" t="s">
        <v>27</v>
      </c>
      <c r="G100" t="s">
        <v>18</v>
      </c>
      <c r="H100">
        <v>12988</v>
      </c>
      <c r="K100">
        <v>14000</v>
      </c>
      <c r="L100" s="6">
        <v>45293</v>
      </c>
      <c r="M100">
        <f t="shared" si="2"/>
        <v>12988</v>
      </c>
      <c r="N100" t="str">
        <f t="shared" si="3"/>
        <v>Analytics</v>
      </c>
    </row>
    <row r="101" spans="1:14" x14ac:dyDescent="0.3">
      <c r="A101" t="s">
        <v>246</v>
      </c>
      <c r="B101" t="s">
        <v>95</v>
      </c>
      <c r="C101" t="s">
        <v>51</v>
      </c>
      <c r="D101" t="s">
        <v>52</v>
      </c>
      <c r="E101" t="s">
        <v>16</v>
      </c>
      <c r="F101" t="s">
        <v>17</v>
      </c>
      <c r="G101" t="s">
        <v>28</v>
      </c>
      <c r="H101">
        <v>13915</v>
      </c>
      <c r="K101">
        <v>13000</v>
      </c>
      <c r="L101" s="5" t="s">
        <v>96</v>
      </c>
      <c r="M101">
        <f t="shared" si="2"/>
        <v>13915</v>
      </c>
      <c r="N101" t="str">
        <f t="shared" si="3"/>
        <v>Data Science</v>
      </c>
    </row>
    <row r="102" spans="1:14" x14ac:dyDescent="0.3">
      <c r="A102" t="s">
        <v>247</v>
      </c>
      <c r="B102" t="s">
        <v>75</v>
      </c>
      <c r="C102" t="s">
        <v>14</v>
      </c>
      <c r="D102" t="s">
        <v>15</v>
      </c>
      <c r="E102" t="s">
        <v>53</v>
      </c>
      <c r="F102" t="s">
        <v>27</v>
      </c>
      <c r="G102" t="s">
        <v>40</v>
      </c>
      <c r="H102">
        <v>14833</v>
      </c>
      <c r="I102" t="s">
        <v>19</v>
      </c>
      <c r="J102">
        <v>0.2</v>
      </c>
      <c r="K102">
        <v>14000</v>
      </c>
      <c r="L102" s="5" t="s">
        <v>208</v>
      </c>
      <c r="M102">
        <f t="shared" si="2"/>
        <v>11866.400000000001</v>
      </c>
      <c r="N102" t="str">
        <f t="shared" si="3"/>
        <v>Analytics</v>
      </c>
    </row>
    <row r="103" spans="1:14" x14ac:dyDescent="0.3">
      <c r="A103" t="s">
        <v>248</v>
      </c>
      <c r="B103" t="s">
        <v>190</v>
      </c>
      <c r="C103" t="s">
        <v>33</v>
      </c>
      <c r="D103" t="s">
        <v>34</v>
      </c>
      <c r="E103" t="s">
        <v>53</v>
      </c>
      <c r="F103" t="s">
        <v>44</v>
      </c>
      <c r="G103" t="s">
        <v>28</v>
      </c>
      <c r="H103">
        <v>16408</v>
      </c>
      <c r="K103">
        <v>17000</v>
      </c>
      <c r="L103" s="5" t="s">
        <v>20</v>
      </c>
      <c r="M103">
        <f t="shared" si="2"/>
        <v>16408</v>
      </c>
      <c r="N103" t="str">
        <f t="shared" si="3"/>
        <v>Development</v>
      </c>
    </row>
    <row r="104" spans="1:14" x14ac:dyDescent="0.3">
      <c r="A104" t="s">
        <v>249</v>
      </c>
      <c r="B104" t="s">
        <v>250</v>
      </c>
      <c r="C104" t="s">
        <v>33</v>
      </c>
      <c r="D104" t="s">
        <v>34</v>
      </c>
      <c r="E104" t="s">
        <v>16</v>
      </c>
      <c r="F104" t="s">
        <v>17</v>
      </c>
      <c r="G104" t="s">
        <v>40</v>
      </c>
      <c r="H104">
        <v>16255</v>
      </c>
      <c r="I104" t="s">
        <v>36</v>
      </c>
      <c r="J104">
        <v>0.3</v>
      </c>
      <c r="K104">
        <v>17000</v>
      </c>
      <c r="L104" s="5" t="s">
        <v>101</v>
      </c>
      <c r="M104">
        <f t="shared" si="2"/>
        <v>11378.5</v>
      </c>
      <c r="N104" t="str">
        <f t="shared" si="3"/>
        <v>Development</v>
      </c>
    </row>
    <row r="105" spans="1:14" x14ac:dyDescent="0.3">
      <c r="A105" t="s">
        <v>251</v>
      </c>
      <c r="B105" t="s">
        <v>202</v>
      </c>
      <c r="C105" t="s">
        <v>51</v>
      </c>
      <c r="D105" t="s">
        <v>52</v>
      </c>
      <c r="E105" t="s">
        <v>53</v>
      </c>
      <c r="F105" t="s">
        <v>27</v>
      </c>
      <c r="G105" t="s">
        <v>28</v>
      </c>
      <c r="H105">
        <v>13194</v>
      </c>
      <c r="I105" t="s">
        <v>19</v>
      </c>
      <c r="J105">
        <v>0.2</v>
      </c>
      <c r="K105">
        <v>13000</v>
      </c>
      <c r="L105" s="5" t="s">
        <v>85</v>
      </c>
      <c r="M105">
        <f t="shared" si="2"/>
        <v>10555.2</v>
      </c>
      <c r="N105" t="str">
        <f t="shared" si="3"/>
        <v>Data Science</v>
      </c>
    </row>
    <row r="106" spans="1:14" x14ac:dyDescent="0.3">
      <c r="A106" t="s">
        <v>252</v>
      </c>
      <c r="B106" t="s">
        <v>253</v>
      </c>
      <c r="C106" t="s">
        <v>72</v>
      </c>
      <c r="D106" t="s">
        <v>73</v>
      </c>
      <c r="E106" t="s">
        <v>53</v>
      </c>
      <c r="F106" t="s">
        <v>44</v>
      </c>
      <c r="G106" t="s">
        <v>28</v>
      </c>
      <c r="H106">
        <v>11000</v>
      </c>
      <c r="I106" t="s">
        <v>29</v>
      </c>
      <c r="K106">
        <v>9000</v>
      </c>
      <c r="L106" s="6">
        <v>45506</v>
      </c>
      <c r="M106">
        <f t="shared" si="2"/>
        <v>11000</v>
      </c>
      <c r="N106" t="str">
        <f t="shared" si="3"/>
        <v>UI UX Design</v>
      </c>
    </row>
    <row r="107" spans="1:14" x14ac:dyDescent="0.3">
      <c r="A107" t="s">
        <v>254</v>
      </c>
      <c r="B107" t="s">
        <v>255</v>
      </c>
      <c r="C107" t="s">
        <v>51</v>
      </c>
      <c r="D107" t="s">
        <v>52</v>
      </c>
      <c r="E107" t="s">
        <v>53</v>
      </c>
      <c r="F107" t="s">
        <v>27</v>
      </c>
      <c r="G107" t="s">
        <v>40</v>
      </c>
      <c r="H107">
        <v>11734</v>
      </c>
      <c r="I107" t="s">
        <v>36</v>
      </c>
      <c r="J107">
        <v>0.3</v>
      </c>
      <c r="K107">
        <v>13000</v>
      </c>
      <c r="L107" s="6">
        <v>45292</v>
      </c>
      <c r="M107">
        <f t="shared" si="2"/>
        <v>8213.7999999999993</v>
      </c>
      <c r="N107" t="str">
        <f t="shared" si="3"/>
        <v>Data Science</v>
      </c>
    </row>
    <row r="108" spans="1:14" x14ac:dyDescent="0.3">
      <c r="A108" t="s">
        <v>256</v>
      </c>
      <c r="B108" t="s">
        <v>121</v>
      </c>
      <c r="C108" t="s">
        <v>51</v>
      </c>
      <c r="D108" t="s">
        <v>52</v>
      </c>
      <c r="E108" t="s">
        <v>53</v>
      </c>
      <c r="F108" t="s">
        <v>27</v>
      </c>
      <c r="G108" t="s">
        <v>18</v>
      </c>
      <c r="H108">
        <v>13266</v>
      </c>
      <c r="I108" t="s">
        <v>36</v>
      </c>
      <c r="J108">
        <v>0.3</v>
      </c>
      <c r="K108">
        <v>13000</v>
      </c>
      <c r="L108" s="5" t="s">
        <v>57</v>
      </c>
      <c r="M108">
        <f t="shared" si="2"/>
        <v>9286.1999999999989</v>
      </c>
      <c r="N108" t="str">
        <f t="shared" si="3"/>
        <v>Data Science</v>
      </c>
    </row>
    <row r="109" spans="1:14" x14ac:dyDescent="0.3">
      <c r="A109" t="s">
        <v>257</v>
      </c>
      <c r="B109" t="s">
        <v>134</v>
      </c>
      <c r="C109" t="s">
        <v>72</v>
      </c>
      <c r="D109" t="s">
        <v>73</v>
      </c>
      <c r="E109" t="s">
        <v>35</v>
      </c>
      <c r="F109" t="s">
        <v>27</v>
      </c>
      <c r="G109" t="s">
        <v>28</v>
      </c>
      <c r="H109">
        <v>8164</v>
      </c>
      <c r="K109">
        <v>9000</v>
      </c>
      <c r="L109" s="5" t="s">
        <v>122</v>
      </c>
      <c r="M109">
        <f t="shared" si="2"/>
        <v>8164</v>
      </c>
      <c r="N109" t="str">
        <f t="shared" si="3"/>
        <v>UI UX Design</v>
      </c>
    </row>
    <row r="110" spans="1:14" x14ac:dyDescent="0.3">
      <c r="A110" t="s">
        <v>258</v>
      </c>
      <c r="B110" t="s">
        <v>219</v>
      </c>
      <c r="C110" t="s">
        <v>51</v>
      </c>
      <c r="D110" t="s">
        <v>52</v>
      </c>
      <c r="E110" t="s">
        <v>35</v>
      </c>
      <c r="F110" t="s">
        <v>17</v>
      </c>
      <c r="G110" t="s">
        <v>40</v>
      </c>
      <c r="H110">
        <v>11467</v>
      </c>
      <c r="I110" t="s">
        <v>23</v>
      </c>
      <c r="J110">
        <v>0.1</v>
      </c>
      <c r="K110">
        <v>13000</v>
      </c>
      <c r="L110" s="5" t="s">
        <v>132</v>
      </c>
      <c r="M110">
        <f t="shared" si="2"/>
        <v>10320.300000000001</v>
      </c>
      <c r="N110" t="str">
        <f t="shared" si="3"/>
        <v>Data Science</v>
      </c>
    </row>
    <row r="111" spans="1:14" x14ac:dyDescent="0.3">
      <c r="A111" t="s">
        <v>259</v>
      </c>
      <c r="B111" t="s">
        <v>260</v>
      </c>
      <c r="C111" t="s">
        <v>14</v>
      </c>
      <c r="D111" t="s">
        <v>15</v>
      </c>
      <c r="E111" t="s">
        <v>35</v>
      </c>
      <c r="F111" t="s">
        <v>27</v>
      </c>
      <c r="G111" t="s">
        <v>28</v>
      </c>
      <c r="H111">
        <v>15887</v>
      </c>
      <c r="I111" t="s">
        <v>36</v>
      </c>
      <c r="J111">
        <v>0.3</v>
      </c>
      <c r="K111">
        <v>14000</v>
      </c>
      <c r="L111" s="6">
        <v>45444</v>
      </c>
      <c r="M111">
        <f t="shared" si="2"/>
        <v>11120.9</v>
      </c>
      <c r="N111" t="str">
        <f t="shared" si="3"/>
        <v>Analytics</v>
      </c>
    </row>
    <row r="112" spans="1:14" x14ac:dyDescent="0.3">
      <c r="A112" t="s">
        <v>261</v>
      </c>
      <c r="B112" t="s">
        <v>262</v>
      </c>
      <c r="C112" t="s">
        <v>72</v>
      </c>
      <c r="D112" t="s">
        <v>73</v>
      </c>
      <c r="E112" t="s">
        <v>16</v>
      </c>
      <c r="F112" t="s">
        <v>44</v>
      </c>
      <c r="G112" t="s">
        <v>28</v>
      </c>
      <c r="H112">
        <v>7924</v>
      </c>
      <c r="I112" t="s">
        <v>29</v>
      </c>
      <c r="K112">
        <v>9000</v>
      </c>
      <c r="L112" s="5" t="s">
        <v>54</v>
      </c>
      <c r="M112">
        <f t="shared" si="2"/>
        <v>7924</v>
      </c>
      <c r="N112" t="str">
        <f t="shared" si="3"/>
        <v>UI UX Design</v>
      </c>
    </row>
    <row r="113" spans="1:14" x14ac:dyDescent="0.3">
      <c r="A113" t="s">
        <v>263</v>
      </c>
      <c r="B113" t="s">
        <v>264</v>
      </c>
      <c r="C113" t="s">
        <v>33</v>
      </c>
      <c r="D113" t="s">
        <v>34</v>
      </c>
      <c r="E113" t="s">
        <v>16</v>
      </c>
      <c r="F113" t="s">
        <v>17</v>
      </c>
      <c r="G113" t="s">
        <v>40</v>
      </c>
      <c r="H113">
        <v>17329</v>
      </c>
      <c r="I113" t="s">
        <v>29</v>
      </c>
      <c r="K113">
        <v>17000</v>
      </c>
      <c r="L113" s="6">
        <v>45383</v>
      </c>
      <c r="M113">
        <f t="shared" si="2"/>
        <v>17329</v>
      </c>
      <c r="N113" t="str">
        <f t="shared" si="3"/>
        <v>Development</v>
      </c>
    </row>
    <row r="114" spans="1:14" x14ac:dyDescent="0.3">
      <c r="A114" t="s">
        <v>265</v>
      </c>
      <c r="B114" t="s">
        <v>266</v>
      </c>
      <c r="C114" t="s">
        <v>14</v>
      </c>
      <c r="D114" t="s">
        <v>15</v>
      </c>
      <c r="E114" t="s">
        <v>35</v>
      </c>
      <c r="F114" t="s">
        <v>44</v>
      </c>
      <c r="G114" t="s">
        <v>18</v>
      </c>
      <c r="H114">
        <v>13083</v>
      </c>
      <c r="I114" t="s">
        <v>23</v>
      </c>
      <c r="J114">
        <v>0.1</v>
      </c>
      <c r="K114">
        <v>14000</v>
      </c>
      <c r="L114" s="6">
        <v>45597</v>
      </c>
      <c r="M114">
        <f t="shared" si="2"/>
        <v>11774.7</v>
      </c>
      <c r="N114" t="str">
        <f t="shared" si="3"/>
        <v>Analytics</v>
      </c>
    </row>
    <row r="115" spans="1:14" x14ac:dyDescent="0.3">
      <c r="A115" t="s">
        <v>267</v>
      </c>
      <c r="B115" t="s">
        <v>268</v>
      </c>
      <c r="C115" t="s">
        <v>14</v>
      </c>
      <c r="D115" t="s">
        <v>15</v>
      </c>
      <c r="E115" t="s">
        <v>35</v>
      </c>
      <c r="F115" t="s">
        <v>27</v>
      </c>
      <c r="G115" t="s">
        <v>40</v>
      </c>
      <c r="H115">
        <v>13845</v>
      </c>
      <c r="I115" t="s">
        <v>29</v>
      </c>
      <c r="K115">
        <v>14000</v>
      </c>
      <c r="L115" s="5" t="s">
        <v>122</v>
      </c>
      <c r="M115">
        <f t="shared" si="2"/>
        <v>13845</v>
      </c>
      <c r="N115" t="str">
        <f t="shared" si="3"/>
        <v>Analytics</v>
      </c>
    </row>
    <row r="116" spans="1:14" x14ac:dyDescent="0.3">
      <c r="A116" t="s">
        <v>269</v>
      </c>
      <c r="B116" t="s">
        <v>270</v>
      </c>
      <c r="C116" t="s">
        <v>51</v>
      </c>
      <c r="D116" t="s">
        <v>52</v>
      </c>
      <c r="E116" t="s">
        <v>53</v>
      </c>
      <c r="F116" t="s">
        <v>44</v>
      </c>
      <c r="G116" t="s">
        <v>40</v>
      </c>
      <c r="H116">
        <v>13879</v>
      </c>
      <c r="K116">
        <v>13000</v>
      </c>
      <c r="L116" s="6">
        <v>45413</v>
      </c>
      <c r="M116">
        <f t="shared" si="2"/>
        <v>13879</v>
      </c>
      <c r="N116" t="str">
        <f t="shared" si="3"/>
        <v>Data Science</v>
      </c>
    </row>
    <row r="117" spans="1:14" x14ac:dyDescent="0.3">
      <c r="A117" t="s">
        <v>271</v>
      </c>
      <c r="B117" t="s">
        <v>272</v>
      </c>
      <c r="C117" t="s">
        <v>33</v>
      </c>
      <c r="D117" t="s">
        <v>34</v>
      </c>
      <c r="E117" t="s">
        <v>16</v>
      </c>
      <c r="F117" t="s">
        <v>44</v>
      </c>
      <c r="G117" t="s">
        <v>28</v>
      </c>
      <c r="H117">
        <v>18292</v>
      </c>
      <c r="I117" t="s">
        <v>19</v>
      </c>
      <c r="J117">
        <v>0.2</v>
      </c>
      <c r="K117">
        <v>17000</v>
      </c>
      <c r="L117" s="5" t="s">
        <v>69</v>
      </c>
      <c r="M117">
        <f t="shared" si="2"/>
        <v>14633.6</v>
      </c>
      <c r="N117" t="str">
        <f t="shared" si="3"/>
        <v>Development</v>
      </c>
    </row>
    <row r="118" spans="1:14" x14ac:dyDescent="0.3">
      <c r="A118" t="s">
        <v>273</v>
      </c>
      <c r="B118" t="s">
        <v>274</v>
      </c>
      <c r="C118" t="s">
        <v>51</v>
      </c>
      <c r="D118" t="s">
        <v>52</v>
      </c>
      <c r="E118" t="s">
        <v>16</v>
      </c>
      <c r="F118" t="s">
        <v>27</v>
      </c>
      <c r="G118" t="s">
        <v>40</v>
      </c>
      <c r="H118">
        <v>14385</v>
      </c>
      <c r="I118" t="s">
        <v>19</v>
      </c>
      <c r="J118">
        <v>0.2</v>
      </c>
      <c r="K118">
        <v>13000</v>
      </c>
      <c r="L118" s="6">
        <v>45413</v>
      </c>
      <c r="M118">
        <f t="shared" si="2"/>
        <v>11508</v>
      </c>
      <c r="N118" t="str">
        <f t="shared" si="3"/>
        <v>Data Science</v>
      </c>
    </row>
    <row r="119" spans="1:14" x14ac:dyDescent="0.3">
      <c r="A119" t="s">
        <v>275</v>
      </c>
      <c r="B119" t="s">
        <v>276</v>
      </c>
      <c r="C119" t="s">
        <v>33</v>
      </c>
      <c r="D119" t="s">
        <v>34</v>
      </c>
      <c r="E119" t="s">
        <v>16</v>
      </c>
      <c r="F119" t="s">
        <v>44</v>
      </c>
      <c r="G119" t="s">
        <v>28</v>
      </c>
      <c r="H119">
        <v>18773</v>
      </c>
      <c r="I119" t="s">
        <v>36</v>
      </c>
      <c r="J119">
        <v>0.3</v>
      </c>
      <c r="K119">
        <v>17000</v>
      </c>
      <c r="L119" s="5" t="s">
        <v>96</v>
      </c>
      <c r="M119">
        <f t="shared" si="2"/>
        <v>13141.099999999999</v>
      </c>
      <c r="N119" t="str">
        <f t="shared" si="3"/>
        <v>Development</v>
      </c>
    </row>
    <row r="120" spans="1:14" x14ac:dyDescent="0.3">
      <c r="A120" t="s">
        <v>277</v>
      </c>
      <c r="B120" t="s">
        <v>278</v>
      </c>
      <c r="C120" t="s">
        <v>33</v>
      </c>
      <c r="D120" t="s">
        <v>34</v>
      </c>
      <c r="E120" t="s">
        <v>16</v>
      </c>
      <c r="F120" t="s">
        <v>17</v>
      </c>
      <c r="G120" t="s">
        <v>40</v>
      </c>
      <c r="H120">
        <v>17049</v>
      </c>
      <c r="I120" t="s">
        <v>29</v>
      </c>
      <c r="K120">
        <v>17000</v>
      </c>
      <c r="L120" s="6">
        <v>45293</v>
      </c>
      <c r="M120">
        <f t="shared" si="2"/>
        <v>17049</v>
      </c>
      <c r="N120" t="str">
        <f t="shared" si="3"/>
        <v>Development</v>
      </c>
    </row>
    <row r="121" spans="1:14" x14ac:dyDescent="0.3">
      <c r="A121" t="s">
        <v>279</v>
      </c>
      <c r="B121" t="s">
        <v>260</v>
      </c>
      <c r="C121" t="s">
        <v>14</v>
      </c>
      <c r="D121" t="s">
        <v>15</v>
      </c>
      <c r="E121" t="s">
        <v>53</v>
      </c>
      <c r="F121" t="s">
        <v>44</v>
      </c>
      <c r="G121" t="s">
        <v>40</v>
      </c>
      <c r="H121">
        <v>14472</v>
      </c>
      <c r="I121" t="s">
        <v>36</v>
      </c>
      <c r="J121">
        <v>0.3</v>
      </c>
      <c r="K121">
        <v>14000</v>
      </c>
      <c r="L121" s="6">
        <v>45323</v>
      </c>
      <c r="M121">
        <f t="shared" si="2"/>
        <v>10130.4</v>
      </c>
      <c r="N121" t="str">
        <f t="shared" si="3"/>
        <v>Analytics</v>
      </c>
    </row>
    <row r="122" spans="1:14" x14ac:dyDescent="0.3">
      <c r="A122" t="s">
        <v>280</v>
      </c>
      <c r="B122" t="s">
        <v>281</v>
      </c>
      <c r="C122" t="s">
        <v>14</v>
      </c>
      <c r="D122" t="s">
        <v>15</v>
      </c>
      <c r="E122" t="s">
        <v>16</v>
      </c>
      <c r="F122" t="s">
        <v>17</v>
      </c>
      <c r="G122" t="s">
        <v>28</v>
      </c>
      <c r="H122">
        <v>12164</v>
      </c>
      <c r="I122" t="s">
        <v>19</v>
      </c>
      <c r="J122">
        <v>0.2</v>
      </c>
      <c r="K122">
        <v>14000</v>
      </c>
      <c r="L122" s="5" t="s">
        <v>122</v>
      </c>
      <c r="M122">
        <f t="shared" si="2"/>
        <v>9731.2000000000007</v>
      </c>
      <c r="N122" t="str">
        <f t="shared" si="3"/>
        <v>Analytics</v>
      </c>
    </row>
    <row r="123" spans="1:14" x14ac:dyDescent="0.3">
      <c r="A123" t="s">
        <v>282</v>
      </c>
      <c r="B123" t="s">
        <v>234</v>
      </c>
      <c r="C123" t="s">
        <v>72</v>
      </c>
      <c r="D123" t="s">
        <v>73</v>
      </c>
      <c r="E123" t="s">
        <v>53</v>
      </c>
      <c r="F123" t="s">
        <v>27</v>
      </c>
      <c r="G123" t="s">
        <v>28</v>
      </c>
      <c r="H123">
        <v>8785</v>
      </c>
      <c r="K123">
        <v>9000</v>
      </c>
      <c r="L123" s="6">
        <v>45444</v>
      </c>
      <c r="M123">
        <f t="shared" si="2"/>
        <v>8785</v>
      </c>
      <c r="N123" t="str">
        <f t="shared" si="3"/>
        <v>UI UX Design</v>
      </c>
    </row>
    <row r="124" spans="1:14" x14ac:dyDescent="0.3">
      <c r="A124" t="s">
        <v>283</v>
      </c>
      <c r="B124" t="s">
        <v>219</v>
      </c>
      <c r="C124" t="s">
        <v>72</v>
      </c>
      <c r="D124" t="s">
        <v>73</v>
      </c>
      <c r="E124" t="s">
        <v>53</v>
      </c>
      <c r="F124" t="s">
        <v>17</v>
      </c>
      <c r="G124" t="s">
        <v>28</v>
      </c>
      <c r="H124">
        <v>7428</v>
      </c>
      <c r="I124" t="s">
        <v>19</v>
      </c>
      <c r="J124">
        <v>0.2</v>
      </c>
      <c r="K124">
        <v>9000</v>
      </c>
      <c r="L124" s="5" t="s">
        <v>165</v>
      </c>
      <c r="M124">
        <f t="shared" si="2"/>
        <v>5942.4000000000005</v>
      </c>
      <c r="N124" t="str">
        <f t="shared" si="3"/>
        <v>UI UX Design</v>
      </c>
    </row>
    <row r="125" spans="1:14" x14ac:dyDescent="0.3">
      <c r="A125" t="s">
        <v>284</v>
      </c>
      <c r="B125" t="s">
        <v>119</v>
      </c>
      <c r="C125" t="s">
        <v>72</v>
      </c>
      <c r="D125" t="s">
        <v>73</v>
      </c>
      <c r="E125" t="s">
        <v>53</v>
      </c>
      <c r="F125" t="s">
        <v>44</v>
      </c>
      <c r="G125" t="s">
        <v>40</v>
      </c>
      <c r="H125">
        <v>10332</v>
      </c>
      <c r="I125" t="s">
        <v>29</v>
      </c>
      <c r="K125">
        <v>9000</v>
      </c>
      <c r="L125" s="6">
        <v>45352</v>
      </c>
      <c r="M125">
        <f t="shared" si="2"/>
        <v>10332</v>
      </c>
      <c r="N125" t="str">
        <f t="shared" si="3"/>
        <v>UI UX Design</v>
      </c>
    </row>
    <row r="126" spans="1:14" x14ac:dyDescent="0.3">
      <c r="A126" t="s">
        <v>285</v>
      </c>
      <c r="B126" t="s">
        <v>260</v>
      </c>
      <c r="C126" t="s">
        <v>33</v>
      </c>
      <c r="D126" t="s">
        <v>34</v>
      </c>
      <c r="E126" t="s">
        <v>53</v>
      </c>
      <c r="F126" t="s">
        <v>17</v>
      </c>
      <c r="G126" t="s">
        <v>18</v>
      </c>
      <c r="H126">
        <v>18973</v>
      </c>
      <c r="K126">
        <v>17000</v>
      </c>
      <c r="L126" s="5" t="s">
        <v>78</v>
      </c>
      <c r="M126">
        <f t="shared" si="2"/>
        <v>18973</v>
      </c>
      <c r="N126" t="str">
        <f t="shared" si="3"/>
        <v>Development</v>
      </c>
    </row>
    <row r="127" spans="1:14" x14ac:dyDescent="0.3">
      <c r="A127" t="s">
        <v>286</v>
      </c>
      <c r="B127" t="s">
        <v>124</v>
      </c>
      <c r="C127" t="s">
        <v>14</v>
      </c>
      <c r="D127" t="s">
        <v>15</v>
      </c>
      <c r="E127" t="s">
        <v>16</v>
      </c>
      <c r="F127" t="s">
        <v>44</v>
      </c>
      <c r="G127" t="s">
        <v>40</v>
      </c>
      <c r="H127">
        <v>13692</v>
      </c>
      <c r="I127" t="s">
        <v>23</v>
      </c>
      <c r="J127">
        <v>0.1</v>
      </c>
      <c r="K127">
        <v>14000</v>
      </c>
      <c r="L127" s="5" t="s">
        <v>85</v>
      </c>
      <c r="M127">
        <f t="shared" si="2"/>
        <v>12322.800000000001</v>
      </c>
      <c r="N127" t="str">
        <f t="shared" si="3"/>
        <v>Analytics</v>
      </c>
    </row>
    <row r="128" spans="1:14" x14ac:dyDescent="0.3">
      <c r="A128" t="s">
        <v>287</v>
      </c>
      <c r="B128" t="s">
        <v>250</v>
      </c>
      <c r="C128" t="s">
        <v>72</v>
      </c>
      <c r="D128" t="s">
        <v>73</v>
      </c>
      <c r="E128" t="s">
        <v>16</v>
      </c>
      <c r="F128" t="s">
        <v>17</v>
      </c>
      <c r="G128" t="s">
        <v>18</v>
      </c>
      <c r="H128">
        <v>7833</v>
      </c>
      <c r="I128" t="s">
        <v>36</v>
      </c>
      <c r="J128">
        <v>0.3</v>
      </c>
      <c r="K128">
        <v>9000</v>
      </c>
      <c r="L128" s="6">
        <v>45414</v>
      </c>
      <c r="M128">
        <f t="shared" si="2"/>
        <v>5483.0999999999995</v>
      </c>
      <c r="N128" t="str">
        <f t="shared" si="3"/>
        <v>UI UX Design</v>
      </c>
    </row>
    <row r="129" spans="1:14" x14ac:dyDescent="0.3">
      <c r="A129" t="s">
        <v>288</v>
      </c>
      <c r="B129" t="s">
        <v>289</v>
      </c>
      <c r="C129" t="s">
        <v>72</v>
      </c>
      <c r="D129" t="s">
        <v>73</v>
      </c>
      <c r="E129" t="s">
        <v>16</v>
      </c>
      <c r="F129" t="s">
        <v>17</v>
      </c>
      <c r="G129" t="s">
        <v>18</v>
      </c>
      <c r="H129">
        <v>7118</v>
      </c>
      <c r="I129" t="s">
        <v>29</v>
      </c>
      <c r="K129">
        <v>9000</v>
      </c>
      <c r="L129" s="5" t="s">
        <v>230</v>
      </c>
      <c r="M129">
        <f t="shared" si="2"/>
        <v>7118</v>
      </c>
      <c r="N129" t="str">
        <f t="shared" si="3"/>
        <v>UI UX Design</v>
      </c>
    </row>
    <row r="130" spans="1:14" x14ac:dyDescent="0.3">
      <c r="A130" t="s">
        <v>290</v>
      </c>
      <c r="B130" t="s">
        <v>253</v>
      </c>
      <c r="C130" t="s">
        <v>51</v>
      </c>
      <c r="D130" t="s">
        <v>52</v>
      </c>
      <c r="E130" t="s">
        <v>53</v>
      </c>
      <c r="F130" t="s">
        <v>44</v>
      </c>
      <c r="G130" t="s">
        <v>18</v>
      </c>
      <c r="H130">
        <v>13262</v>
      </c>
      <c r="K130">
        <v>13000</v>
      </c>
      <c r="L130" s="6">
        <v>45444</v>
      </c>
      <c r="M130">
        <f t="shared" si="2"/>
        <v>13262</v>
      </c>
      <c r="N130" t="str">
        <f t="shared" si="3"/>
        <v>Data Science</v>
      </c>
    </row>
    <row r="131" spans="1:14" x14ac:dyDescent="0.3">
      <c r="A131" t="s">
        <v>291</v>
      </c>
      <c r="B131" t="s">
        <v>200</v>
      </c>
      <c r="C131" t="s">
        <v>14</v>
      </c>
      <c r="D131" t="s">
        <v>15</v>
      </c>
      <c r="E131" t="s">
        <v>53</v>
      </c>
      <c r="F131" t="s">
        <v>27</v>
      </c>
      <c r="G131" t="s">
        <v>28</v>
      </c>
      <c r="H131">
        <v>15408</v>
      </c>
      <c r="I131" t="s">
        <v>19</v>
      </c>
      <c r="J131">
        <v>0.2</v>
      </c>
      <c r="K131">
        <v>14000</v>
      </c>
      <c r="L131" s="6">
        <v>45293</v>
      </c>
      <c r="M131">
        <f t="shared" ref="M131:M194" si="4">H131*(1-J131)</f>
        <v>12326.400000000001</v>
      </c>
      <c r="N131" t="str">
        <f t="shared" ref="N131:N194" si="5">IF(D131="Data Analytics","Analytics",IF(D131="Full Stack Dev","Development",IF(D131="Data Science","Data Science",IF(D131="UI UX Design","UI UX Design",""))))</f>
        <v>Analytics</v>
      </c>
    </row>
    <row r="132" spans="1:14" x14ac:dyDescent="0.3">
      <c r="A132" t="s">
        <v>292</v>
      </c>
      <c r="B132" t="s">
        <v>293</v>
      </c>
      <c r="C132" t="s">
        <v>33</v>
      </c>
      <c r="D132" t="s">
        <v>34</v>
      </c>
      <c r="E132" t="s">
        <v>16</v>
      </c>
      <c r="F132" t="s">
        <v>44</v>
      </c>
      <c r="G132" t="s">
        <v>40</v>
      </c>
      <c r="H132">
        <v>16701</v>
      </c>
      <c r="K132">
        <v>17000</v>
      </c>
      <c r="L132" s="5" t="s">
        <v>122</v>
      </c>
      <c r="M132">
        <f t="shared" si="4"/>
        <v>16701</v>
      </c>
      <c r="N132" t="str">
        <f t="shared" si="5"/>
        <v>Development</v>
      </c>
    </row>
    <row r="133" spans="1:14" x14ac:dyDescent="0.3">
      <c r="A133" t="s">
        <v>294</v>
      </c>
      <c r="B133" t="s">
        <v>32</v>
      </c>
      <c r="C133" t="s">
        <v>51</v>
      </c>
      <c r="D133" t="s">
        <v>52</v>
      </c>
      <c r="E133" t="s">
        <v>53</v>
      </c>
      <c r="F133" t="s">
        <v>27</v>
      </c>
      <c r="G133" t="s">
        <v>28</v>
      </c>
      <c r="H133">
        <v>13081</v>
      </c>
      <c r="I133" t="s">
        <v>19</v>
      </c>
      <c r="J133">
        <v>0.2</v>
      </c>
      <c r="K133">
        <v>13000</v>
      </c>
      <c r="L133" s="5" t="s">
        <v>78</v>
      </c>
      <c r="M133">
        <f t="shared" si="4"/>
        <v>10464.800000000001</v>
      </c>
      <c r="N133" t="str">
        <f t="shared" si="5"/>
        <v>Data Science</v>
      </c>
    </row>
    <row r="134" spans="1:14" x14ac:dyDescent="0.3">
      <c r="A134" t="s">
        <v>295</v>
      </c>
      <c r="B134" t="s">
        <v>296</v>
      </c>
      <c r="C134" t="s">
        <v>72</v>
      </c>
      <c r="D134" t="s">
        <v>73</v>
      </c>
      <c r="E134" t="s">
        <v>53</v>
      </c>
      <c r="F134" t="s">
        <v>44</v>
      </c>
      <c r="G134" t="s">
        <v>40</v>
      </c>
      <c r="H134">
        <v>10360</v>
      </c>
      <c r="I134" t="s">
        <v>23</v>
      </c>
      <c r="J134">
        <v>0.1</v>
      </c>
      <c r="K134">
        <v>9000</v>
      </c>
      <c r="L134" s="5" t="s">
        <v>117</v>
      </c>
      <c r="M134">
        <f t="shared" si="4"/>
        <v>9324</v>
      </c>
      <c r="N134" t="str">
        <f t="shared" si="5"/>
        <v>UI UX Design</v>
      </c>
    </row>
    <row r="135" spans="1:14" x14ac:dyDescent="0.3">
      <c r="A135" t="s">
        <v>297</v>
      </c>
      <c r="B135" t="s">
        <v>298</v>
      </c>
      <c r="C135" t="s">
        <v>72</v>
      </c>
      <c r="D135" t="s">
        <v>73</v>
      </c>
      <c r="E135" t="s">
        <v>35</v>
      </c>
      <c r="F135" t="s">
        <v>17</v>
      </c>
      <c r="G135" t="s">
        <v>28</v>
      </c>
      <c r="H135">
        <v>8983</v>
      </c>
      <c r="I135" t="s">
        <v>36</v>
      </c>
      <c r="J135">
        <v>0.3</v>
      </c>
      <c r="K135">
        <v>9000</v>
      </c>
      <c r="L135" s="5" t="s">
        <v>165</v>
      </c>
      <c r="M135">
        <f t="shared" si="4"/>
        <v>6288.0999999999995</v>
      </c>
      <c r="N135" t="str">
        <f t="shared" si="5"/>
        <v>UI UX Design</v>
      </c>
    </row>
    <row r="136" spans="1:14" x14ac:dyDescent="0.3">
      <c r="A136" t="s">
        <v>299</v>
      </c>
      <c r="B136" t="s">
        <v>95</v>
      </c>
      <c r="C136" t="s">
        <v>72</v>
      </c>
      <c r="D136" t="s">
        <v>73</v>
      </c>
      <c r="E136" t="s">
        <v>53</v>
      </c>
      <c r="F136" t="s">
        <v>17</v>
      </c>
      <c r="G136" t="s">
        <v>18</v>
      </c>
      <c r="H136">
        <v>9856</v>
      </c>
      <c r="I136" t="s">
        <v>19</v>
      </c>
      <c r="J136">
        <v>0.2</v>
      </c>
      <c r="K136">
        <v>9000</v>
      </c>
      <c r="L136" s="6">
        <v>45445</v>
      </c>
      <c r="M136">
        <f t="shared" si="4"/>
        <v>7884.8</v>
      </c>
      <c r="N136" t="str">
        <f t="shared" si="5"/>
        <v>UI UX Design</v>
      </c>
    </row>
    <row r="137" spans="1:14" x14ac:dyDescent="0.3">
      <c r="A137" t="s">
        <v>300</v>
      </c>
      <c r="B137" t="s">
        <v>301</v>
      </c>
      <c r="C137" t="s">
        <v>72</v>
      </c>
      <c r="D137" t="s">
        <v>73</v>
      </c>
      <c r="E137" t="s">
        <v>35</v>
      </c>
      <c r="F137" t="s">
        <v>17</v>
      </c>
      <c r="G137" t="s">
        <v>28</v>
      </c>
      <c r="H137">
        <v>8937</v>
      </c>
      <c r="K137">
        <v>9000</v>
      </c>
      <c r="L137" s="5" t="s">
        <v>54</v>
      </c>
      <c r="M137">
        <f t="shared" si="4"/>
        <v>8937</v>
      </c>
      <c r="N137" t="str">
        <f t="shared" si="5"/>
        <v>UI UX Design</v>
      </c>
    </row>
    <row r="138" spans="1:14" x14ac:dyDescent="0.3">
      <c r="A138" t="s">
        <v>302</v>
      </c>
      <c r="B138" t="s">
        <v>303</v>
      </c>
      <c r="C138" t="s">
        <v>51</v>
      </c>
      <c r="D138" t="s">
        <v>52</v>
      </c>
      <c r="E138" t="s">
        <v>53</v>
      </c>
      <c r="F138" t="s">
        <v>27</v>
      </c>
      <c r="G138" t="s">
        <v>18</v>
      </c>
      <c r="H138">
        <v>13057</v>
      </c>
      <c r="I138" t="s">
        <v>29</v>
      </c>
      <c r="K138">
        <v>13000</v>
      </c>
      <c r="L138" s="5" t="s">
        <v>165</v>
      </c>
      <c r="M138">
        <f t="shared" si="4"/>
        <v>13057</v>
      </c>
      <c r="N138" t="str">
        <f t="shared" si="5"/>
        <v>Data Science</v>
      </c>
    </row>
    <row r="139" spans="1:14" x14ac:dyDescent="0.3">
      <c r="A139" t="s">
        <v>304</v>
      </c>
      <c r="B139" t="s">
        <v>113</v>
      </c>
      <c r="C139" t="s">
        <v>72</v>
      </c>
      <c r="D139" t="s">
        <v>73</v>
      </c>
      <c r="E139" t="s">
        <v>35</v>
      </c>
      <c r="F139" t="s">
        <v>44</v>
      </c>
      <c r="G139" t="s">
        <v>40</v>
      </c>
      <c r="H139">
        <v>7062</v>
      </c>
      <c r="I139" t="s">
        <v>19</v>
      </c>
      <c r="J139">
        <v>0.2</v>
      </c>
      <c r="K139">
        <v>9000</v>
      </c>
      <c r="L139" s="5" t="s">
        <v>30</v>
      </c>
      <c r="M139">
        <f t="shared" si="4"/>
        <v>5649.6</v>
      </c>
      <c r="N139" t="str">
        <f t="shared" si="5"/>
        <v>UI UX Design</v>
      </c>
    </row>
    <row r="140" spans="1:14" x14ac:dyDescent="0.3">
      <c r="A140" t="s">
        <v>305</v>
      </c>
      <c r="B140" t="s">
        <v>229</v>
      </c>
      <c r="C140" t="s">
        <v>51</v>
      </c>
      <c r="D140" t="s">
        <v>52</v>
      </c>
      <c r="E140" t="s">
        <v>35</v>
      </c>
      <c r="F140" t="s">
        <v>17</v>
      </c>
      <c r="G140" t="s">
        <v>40</v>
      </c>
      <c r="H140">
        <v>12386</v>
      </c>
      <c r="I140" t="s">
        <v>29</v>
      </c>
      <c r="K140">
        <v>13000</v>
      </c>
      <c r="L140" s="5" t="s">
        <v>57</v>
      </c>
      <c r="M140">
        <f t="shared" si="4"/>
        <v>12386</v>
      </c>
      <c r="N140" t="str">
        <f t="shared" si="5"/>
        <v>Data Science</v>
      </c>
    </row>
    <row r="141" spans="1:14" x14ac:dyDescent="0.3">
      <c r="A141" t="s">
        <v>306</v>
      </c>
      <c r="B141" t="s">
        <v>307</v>
      </c>
      <c r="C141" t="s">
        <v>14</v>
      </c>
      <c r="D141" t="s">
        <v>15</v>
      </c>
      <c r="E141" t="s">
        <v>53</v>
      </c>
      <c r="F141" t="s">
        <v>44</v>
      </c>
      <c r="G141" t="s">
        <v>28</v>
      </c>
      <c r="H141">
        <v>13556</v>
      </c>
      <c r="I141" t="s">
        <v>36</v>
      </c>
      <c r="J141">
        <v>0.3</v>
      </c>
      <c r="K141">
        <v>14000</v>
      </c>
      <c r="L141" s="6">
        <v>45567</v>
      </c>
      <c r="M141">
        <f t="shared" si="4"/>
        <v>9489.1999999999989</v>
      </c>
      <c r="N141" t="str">
        <f t="shared" si="5"/>
        <v>Analytics</v>
      </c>
    </row>
    <row r="142" spans="1:14" x14ac:dyDescent="0.3">
      <c r="A142" t="s">
        <v>308</v>
      </c>
      <c r="B142" t="s">
        <v>309</v>
      </c>
      <c r="C142" t="s">
        <v>72</v>
      </c>
      <c r="D142" t="s">
        <v>73</v>
      </c>
      <c r="E142" t="s">
        <v>16</v>
      </c>
      <c r="F142" t="s">
        <v>27</v>
      </c>
      <c r="G142" t="s">
        <v>28</v>
      </c>
      <c r="H142">
        <v>7280</v>
      </c>
      <c r="I142" t="s">
        <v>19</v>
      </c>
      <c r="J142">
        <v>0.2</v>
      </c>
      <c r="K142">
        <v>9000</v>
      </c>
      <c r="L142" s="6">
        <v>45567</v>
      </c>
      <c r="M142">
        <f t="shared" si="4"/>
        <v>5824</v>
      </c>
      <c r="N142" t="str">
        <f t="shared" si="5"/>
        <v>UI UX Design</v>
      </c>
    </row>
    <row r="143" spans="1:14" x14ac:dyDescent="0.3">
      <c r="A143" t="s">
        <v>310</v>
      </c>
      <c r="B143" t="s">
        <v>311</v>
      </c>
      <c r="C143" t="s">
        <v>51</v>
      </c>
      <c r="D143" t="s">
        <v>52</v>
      </c>
      <c r="E143" t="s">
        <v>16</v>
      </c>
      <c r="F143" t="s">
        <v>27</v>
      </c>
      <c r="G143" t="s">
        <v>40</v>
      </c>
      <c r="H143">
        <v>11403</v>
      </c>
      <c r="I143" t="s">
        <v>23</v>
      </c>
      <c r="J143">
        <v>0.1</v>
      </c>
      <c r="K143">
        <v>13000</v>
      </c>
      <c r="L143" s="5" t="s">
        <v>96</v>
      </c>
      <c r="M143">
        <f t="shared" si="4"/>
        <v>10262.700000000001</v>
      </c>
      <c r="N143" t="str">
        <f t="shared" si="5"/>
        <v>Data Science</v>
      </c>
    </row>
    <row r="144" spans="1:14" x14ac:dyDescent="0.3">
      <c r="A144" t="s">
        <v>312</v>
      </c>
      <c r="B144" t="s">
        <v>313</v>
      </c>
      <c r="C144" t="s">
        <v>33</v>
      </c>
      <c r="D144" t="s">
        <v>34</v>
      </c>
      <c r="E144" t="s">
        <v>35</v>
      </c>
      <c r="F144" t="s">
        <v>27</v>
      </c>
      <c r="G144" t="s">
        <v>40</v>
      </c>
      <c r="H144">
        <v>18261</v>
      </c>
      <c r="I144" t="s">
        <v>23</v>
      </c>
      <c r="J144">
        <v>0.1</v>
      </c>
      <c r="K144">
        <v>17000</v>
      </c>
      <c r="L144" s="5" t="s">
        <v>117</v>
      </c>
      <c r="M144">
        <f t="shared" si="4"/>
        <v>16434.900000000001</v>
      </c>
      <c r="N144" t="str">
        <f t="shared" si="5"/>
        <v>Development</v>
      </c>
    </row>
    <row r="145" spans="1:14" x14ac:dyDescent="0.3">
      <c r="A145" t="s">
        <v>314</v>
      </c>
      <c r="B145" t="s">
        <v>315</v>
      </c>
      <c r="C145" t="s">
        <v>72</v>
      </c>
      <c r="D145" t="s">
        <v>73</v>
      </c>
      <c r="E145" t="s">
        <v>35</v>
      </c>
      <c r="F145" t="s">
        <v>27</v>
      </c>
      <c r="G145" t="s">
        <v>28</v>
      </c>
      <c r="H145">
        <v>8687</v>
      </c>
      <c r="I145" t="s">
        <v>29</v>
      </c>
      <c r="K145">
        <v>9000</v>
      </c>
      <c r="L145" s="5" t="s">
        <v>106</v>
      </c>
      <c r="M145">
        <f t="shared" si="4"/>
        <v>8687</v>
      </c>
      <c r="N145" t="str">
        <f t="shared" si="5"/>
        <v>UI UX Design</v>
      </c>
    </row>
    <row r="146" spans="1:14" x14ac:dyDescent="0.3">
      <c r="A146" t="s">
        <v>316</v>
      </c>
      <c r="B146" t="s">
        <v>84</v>
      </c>
      <c r="C146" t="s">
        <v>51</v>
      </c>
      <c r="D146" t="s">
        <v>52</v>
      </c>
      <c r="E146" t="s">
        <v>35</v>
      </c>
      <c r="F146" t="s">
        <v>27</v>
      </c>
      <c r="G146" t="s">
        <v>28</v>
      </c>
      <c r="H146">
        <v>14566</v>
      </c>
      <c r="K146">
        <v>13000</v>
      </c>
      <c r="L146" s="6">
        <v>45537</v>
      </c>
      <c r="M146">
        <f t="shared" si="4"/>
        <v>14566</v>
      </c>
      <c r="N146" t="str">
        <f t="shared" si="5"/>
        <v>Data Science</v>
      </c>
    </row>
    <row r="147" spans="1:14" x14ac:dyDescent="0.3">
      <c r="A147" t="s">
        <v>317</v>
      </c>
      <c r="B147" t="s">
        <v>272</v>
      </c>
      <c r="C147" t="s">
        <v>72</v>
      </c>
      <c r="D147" t="s">
        <v>73</v>
      </c>
      <c r="E147" t="s">
        <v>16</v>
      </c>
      <c r="F147" t="s">
        <v>27</v>
      </c>
      <c r="G147" t="s">
        <v>18</v>
      </c>
      <c r="H147">
        <v>8888</v>
      </c>
      <c r="I147" t="s">
        <v>36</v>
      </c>
      <c r="J147">
        <v>0.3</v>
      </c>
      <c r="K147">
        <v>9000</v>
      </c>
      <c r="L147" s="5" t="s">
        <v>192</v>
      </c>
      <c r="M147">
        <f t="shared" si="4"/>
        <v>6221.5999999999995</v>
      </c>
      <c r="N147" t="str">
        <f t="shared" si="5"/>
        <v>UI UX Design</v>
      </c>
    </row>
    <row r="148" spans="1:14" x14ac:dyDescent="0.3">
      <c r="A148" t="s">
        <v>318</v>
      </c>
      <c r="B148" t="s">
        <v>319</v>
      </c>
      <c r="C148" t="s">
        <v>14</v>
      </c>
      <c r="D148" t="s">
        <v>15</v>
      </c>
      <c r="E148" t="s">
        <v>53</v>
      </c>
      <c r="F148" t="s">
        <v>17</v>
      </c>
      <c r="G148" t="s">
        <v>28</v>
      </c>
      <c r="H148">
        <v>14238</v>
      </c>
      <c r="I148" t="s">
        <v>19</v>
      </c>
      <c r="J148">
        <v>0.2</v>
      </c>
      <c r="K148">
        <v>14000</v>
      </c>
      <c r="L148" s="6">
        <v>45413</v>
      </c>
      <c r="M148">
        <f t="shared" si="4"/>
        <v>11390.400000000001</v>
      </c>
      <c r="N148" t="str">
        <f t="shared" si="5"/>
        <v>Analytics</v>
      </c>
    </row>
    <row r="149" spans="1:14" x14ac:dyDescent="0.3">
      <c r="A149" t="s">
        <v>320</v>
      </c>
      <c r="B149" t="s">
        <v>219</v>
      </c>
      <c r="C149" t="s">
        <v>33</v>
      </c>
      <c r="D149" t="s">
        <v>34</v>
      </c>
      <c r="E149" t="s">
        <v>16</v>
      </c>
      <c r="F149" t="s">
        <v>17</v>
      </c>
      <c r="G149" t="s">
        <v>28</v>
      </c>
      <c r="H149">
        <v>16024</v>
      </c>
      <c r="K149">
        <v>17000</v>
      </c>
      <c r="L149" s="5" t="s">
        <v>41</v>
      </c>
      <c r="M149">
        <f t="shared" si="4"/>
        <v>16024</v>
      </c>
      <c r="N149" t="str">
        <f t="shared" si="5"/>
        <v>Development</v>
      </c>
    </row>
    <row r="150" spans="1:14" x14ac:dyDescent="0.3">
      <c r="A150" t="s">
        <v>321</v>
      </c>
      <c r="B150" t="s">
        <v>322</v>
      </c>
      <c r="C150" t="s">
        <v>72</v>
      </c>
      <c r="D150" t="s">
        <v>73</v>
      </c>
      <c r="E150" t="s">
        <v>53</v>
      </c>
      <c r="F150" t="s">
        <v>27</v>
      </c>
      <c r="G150" t="s">
        <v>18</v>
      </c>
      <c r="H150">
        <v>8562</v>
      </c>
      <c r="I150" t="s">
        <v>29</v>
      </c>
      <c r="K150">
        <v>9000</v>
      </c>
      <c r="L150" s="5" t="s">
        <v>153</v>
      </c>
      <c r="M150">
        <f t="shared" si="4"/>
        <v>8562</v>
      </c>
      <c r="N150" t="str">
        <f t="shared" si="5"/>
        <v>UI UX Design</v>
      </c>
    </row>
    <row r="151" spans="1:14" x14ac:dyDescent="0.3">
      <c r="A151" t="s">
        <v>323</v>
      </c>
      <c r="B151" t="s">
        <v>324</v>
      </c>
      <c r="C151" t="s">
        <v>33</v>
      </c>
      <c r="D151" t="s">
        <v>34</v>
      </c>
      <c r="E151" t="s">
        <v>35</v>
      </c>
      <c r="F151" t="s">
        <v>44</v>
      </c>
      <c r="G151" t="s">
        <v>40</v>
      </c>
      <c r="H151">
        <v>16124</v>
      </c>
      <c r="I151" t="s">
        <v>23</v>
      </c>
      <c r="J151">
        <v>0.1</v>
      </c>
      <c r="K151">
        <v>17000</v>
      </c>
      <c r="L151" s="6">
        <v>45445</v>
      </c>
      <c r="M151">
        <f t="shared" si="4"/>
        <v>14511.6</v>
      </c>
      <c r="N151" t="str">
        <f t="shared" si="5"/>
        <v>Development</v>
      </c>
    </row>
    <row r="152" spans="1:14" x14ac:dyDescent="0.3">
      <c r="A152" t="s">
        <v>325</v>
      </c>
      <c r="B152" t="s">
        <v>229</v>
      </c>
      <c r="C152" t="s">
        <v>14</v>
      </c>
      <c r="D152" t="s">
        <v>15</v>
      </c>
      <c r="E152" t="s">
        <v>16</v>
      </c>
      <c r="F152" t="s">
        <v>44</v>
      </c>
      <c r="G152" t="s">
        <v>40</v>
      </c>
      <c r="H152">
        <v>15411</v>
      </c>
      <c r="I152" t="s">
        <v>36</v>
      </c>
      <c r="J152">
        <v>0.3</v>
      </c>
      <c r="K152">
        <v>14000</v>
      </c>
      <c r="L152" s="5" t="s">
        <v>326</v>
      </c>
      <c r="M152">
        <f t="shared" si="4"/>
        <v>10787.699999999999</v>
      </c>
      <c r="N152" t="str">
        <f t="shared" si="5"/>
        <v>Analytics</v>
      </c>
    </row>
    <row r="153" spans="1:14" x14ac:dyDescent="0.3">
      <c r="A153" t="s">
        <v>327</v>
      </c>
      <c r="B153" t="s">
        <v>328</v>
      </c>
      <c r="C153" t="s">
        <v>33</v>
      </c>
      <c r="D153" t="s">
        <v>34</v>
      </c>
      <c r="E153" t="s">
        <v>35</v>
      </c>
      <c r="F153" t="s">
        <v>44</v>
      </c>
      <c r="G153" t="s">
        <v>18</v>
      </c>
      <c r="H153">
        <v>17543</v>
      </c>
      <c r="I153" t="s">
        <v>36</v>
      </c>
      <c r="J153">
        <v>0.3</v>
      </c>
      <c r="K153">
        <v>17000</v>
      </c>
      <c r="L153" s="5" t="s">
        <v>106</v>
      </c>
      <c r="M153">
        <f t="shared" si="4"/>
        <v>12280.099999999999</v>
      </c>
      <c r="N153" t="str">
        <f t="shared" si="5"/>
        <v>Development</v>
      </c>
    </row>
    <row r="154" spans="1:14" x14ac:dyDescent="0.3">
      <c r="A154" t="s">
        <v>329</v>
      </c>
      <c r="B154" t="s">
        <v>330</v>
      </c>
      <c r="C154" t="s">
        <v>51</v>
      </c>
      <c r="D154" t="s">
        <v>52</v>
      </c>
      <c r="E154" t="s">
        <v>16</v>
      </c>
      <c r="F154" t="s">
        <v>27</v>
      </c>
      <c r="G154" t="s">
        <v>28</v>
      </c>
      <c r="H154">
        <v>13647</v>
      </c>
      <c r="I154" t="s">
        <v>23</v>
      </c>
      <c r="J154">
        <v>0.1</v>
      </c>
      <c r="K154">
        <v>13000</v>
      </c>
      <c r="L154" s="5" t="s">
        <v>208</v>
      </c>
      <c r="M154">
        <f t="shared" si="4"/>
        <v>12282.300000000001</v>
      </c>
      <c r="N154" t="str">
        <f t="shared" si="5"/>
        <v>Data Science</v>
      </c>
    </row>
    <row r="155" spans="1:14" x14ac:dyDescent="0.3">
      <c r="A155" t="s">
        <v>331</v>
      </c>
      <c r="B155" t="s">
        <v>332</v>
      </c>
      <c r="C155" t="s">
        <v>14</v>
      </c>
      <c r="D155" t="s">
        <v>15</v>
      </c>
      <c r="E155" t="s">
        <v>16</v>
      </c>
      <c r="F155" t="s">
        <v>17</v>
      </c>
      <c r="G155" t="s">
        <v>28</v>
      </c>
      <c r="H155">
        <v>12538</v>
      </c>
      <c r="I155" t="s">
        <v>23</v>
      </c>
      <c r="J155">
        <v>0.1</v>
      </c>
      <c r="K155">
        <v>14000</v>
      </c>
      <c r="L155" s="5" t="s">
        <v>333</v>
      </c>
      <c r="M155">
        <f t="shared" si="4"/>
        <v>11284.2</v>
      </c>
      <c r="N155" t="str">
        <f t="shared" si="5"/>
        <v>Analytics</v>
      </c>
    </row>
    <row r="156" spans="1:14" x14ac:dyDescent="0.3">
      <c r="A156" t="s">
        <v>334</v>
      </c>
      <c r="B156" t="s">
        <v>152</v>
      </c>
      <c r="C156" t="s">
        <v>72</v>
      </c>
      <c r="D156" t="s">
        <v>73</v>
      </c>
      <c r="E156" t="s">
        <v>35</v>
      </c>
      <c r="F156" t="s">
        <v>27</v>
      </c>
      <c r="G156" t="s">
        <v>18</v>
      </c>
      <c r="H156">
        <v>10221</v>
      </c>
      <c r="I156" t="s">
        <v>29</v>
      </c>
      <c r="K156">
        <v>9000</v>
      </c>
      <c r="L156" s="5" t="s">
        <v>188</v>
      </c>
      <c r="M156">
        <f t="shared" si="4"/>
        <v>10221</v>
      </c>
      <c r="N156" t="str">
        <f t="shared" si="5"/>
        <v>UI UX Design</v>
      </c>
    </row>
    <row r="157" spans="1:14" x14ac:dyDescent="0.3">
      <c r="A157" t="s">
        <v>335</v>
      </c>
      <c r="B157" t="s">
        <v>336</v>
      </c>
      <c r="C157" t="s">
        <v>33</v>
      </c>
      <c r="D157" t="s">
        <v>34</v>
      </c>
      <c r="E157" t="s">
        <v>35</v>
      </c>
      <c r="F157" t="s">
        <v>17</v>
      </c>
      <c r="G157" t="s">
        <v>40</v>
      </c>
      <c r="H157">
        <v>18962</v>
      </c>
      <c r="I157" t="s">
        <v>36</v>
      </c>
      <c r="J157">
        <v>0.3</v>
      </c>
      <c r="K157">
        <v>17000</v>
      </c>
      <c r="L157" s="5" t="s">
        <v>20</v>
      </c>
      <c r="M157">
        <f t="shared" si="4"/>
        <v>13273.4</v>
      </c>
      <c r="N157" t="str">
        <f t="shared" si="5"/>
        <v>Development</v>
      </c>
    </row>
    <row r="158" spans="1:14" x14ac:dyDescent="0.3">
      <c r="A158" t="s">
        <v>337</v>
      </c>
      <c r="B158" t="s">
        <v>338</v>
      </c>
      <c r="C158" t="s">
        <v>14</v>
      </c>
      <c r="D158" t="s">
        <v>15</v>
      </c>
      <c r="E158" t="s">
        <v>53</v>
      </c>
      <c r="F158" t="s">
        <v>27</v>
      </c>
      <c r="G158" t="s">
        <v>18</v>
      </c>
      <c r="H158">
        <v>15089</v>
      </c>
      <c r="I158" t="s">
        <v>19</v>
      </c>
      <c r="J158">
        <v>0.2</v>
      </c>
      <c r="K158">
        <v>14000</v>
      </c>
      <c r="L158" s="5" t="s">
        <v>78</v>
      </c>
      <c r="M158">
        <f t="shared" si="4"/>
        <v>12071.2</v>
      </c>
      <c r="N158" t="str">
        <f t="shared" si="5"/>
        <v>Analytics</v>
      </c>
    </row>
    <row r="159" spans="1:14" x14ac:dyDescent="0.3">
      <c r="A159" t="s">
        <v>339</v>
      </c>
      <c r="B159" t="s">
        <v>340</v>
      </c>
      <c r="C159" t="s">
        <v>72</v>
      </c>
      <c r="D159" t="s">
        <v>73</v>
      </c>
      <c r="E159" t="s">
        <v>16</v>
      </c>
      <c r="F159" t="s">
        <v>17</v>
      </c>
      <c r="G159" t="s">
        <v>18</v>
      </c>
      <c r="H159">
        <v>10238</v>
      </c>
      <c r="K159">
        <v>9000</v>
      </c>
      <c r="L159" s="6">
        <v>45292</v>
      </c>
      <c r="M159">
        <f t="shared" si="4"/>
        <v>10238</v>
      </c>
      <c r="N159" t="str">
        <f t="shared" si="5"/>
        <v>UI UX Design</v>
      </c>
    </row>
    <row r="160" spans="1:14" x14ac:dyDescent="0.3">
      <c r="A160" t="s">
        <v>341</v>
      </c>
      <c r="B160" t="s">
        <v>342</v>
      </c>
      <c r="C160" t="s">
        <v>14</v>
      </c>
      <c r="D160" t="s">
        <v>15</v>
      </c>
      <c r="E160" t="s">
        <v>53</v>
      </c>
      <c r="F160" t="s">
        <v>17</v>
      </c>
      <c r="G160" t="s">
        <v>28</v>
      </c>
      <c r="H160">
        <v>15067</v>
      </c>
      <c r="I160" t="s">
        <v>36</v>
      </c>
      <c r="J160">
        <v>0.3</v>
      </c>
      <c r="K160">
        <v>14000</v>
      </c>
      <c r="L160" s="6">
        <v>45475</v>
      </c>
      <c r="M160">
        <f t="shared" si="4"/>
        <v>10546.9</v>
      </c>
      <c r="N160" t="str">
        <f t="shared" si="5"/>
        <v>Analytics</v>
      </c>
    </row>
    <row r="161" spans="1:14" x14ac:dyDescent="0.3">
      <c r="A161" t="s">
        <v>343</v>
      </c>
      <c r="B161" t="s">
        <v>344</v>
      </c>
      <c r="C161" t="s">
        <v>33</v>
      </c>
      <c r="D161" t="s">
        <v>34</v>
      </c>
      <c r="E161" t="s">
        <v>35</v>
      </c>
      <c r="F161" t="s">
        <v>44</v>
      </c>
      <c r="G161" t="s">
        <v>18</v>
      </c>
      <c r="H161">
        <v>16931</v>
      </c>
      <c r="I161" t="s">
        <v>23</v>
      </c>
      <c r="J161">
        <v>0.1</v>
      </c>
      <c r="K161">
        <v>17000</v>
      </c>
      <c r="L161" s="6">
        <v>45537</v>
      </c>
      <c r="M161">
        <f t="shared" si="4"/>
        <v>15237.9</v>
      </c>
      <c r="N161" t="str">
        <f t="shared" si="5"/>
        <v>Development</v>
      </c>
    </row>
    <row r="162" spans="1:14" x14ac:dyDescent="0.3">
      <c r="A162" t="s">
        <v>345</v>
      </c>
      <c r="B162" t="s">
        <v>98</v>
      </c>
      <c r="C162" t="s">
        <v>33</v>
      </c>
      <c r="D162" t="s">
        <v>34</v>
      </c>
      <c r="E162" t="s">
        <v>16</v>
      </c>
      <c r="F162" t="s">
        <v>27</v>
      </c>
      <c r="G162" t="s">
        <v>28</v>
      </c>
      <c r="H162">
        <v>15258</v>
      </c>
      <c r="K162">
        <v>17000</v>
      </c>
      <c r="L162" s="5" t="s">
        <v>333</v>
      </c>
      <c r="M162">
        <f t="shared" si="4"/>
        <v>15258</v>
      </c>
      <c r="N162" t="str">
        <f t="shared" si="5"/>
        <v>Development</v>
      </c>
    </row>
    <row r="163" spans="1:14" x14ac:dyDescent="0.3">
      <c r="A163" t="s">
        <v>346</v>
      </c>
      <c r="B163" t="s">
        <v>298</v>
      </c>
      <c r="C163" t="s">
        <v>72</v>
      </c>
      <c r="D163" t="s">
        <v>73</v>
      </c>
      <c r="E163" t="s">
        <v>35</v>
      </c>
      <c r="F163" t="s">
        <v>27</v>
      </c>
      <c r="G163" t="s">
        <v>18</v>
      </c>
      <c r="H163">
        <v>10875</v>
      </c>
      <c r="I163" t="s">
        <v>23</v>
      </c>
      <c r="J163">
        <v>0.1</v>
      </c>
      <c r="K163">
        <v>9000</v>
      </c>
      <c r="L163" s="5" t="s">
        <v>208</v>
      </c>
      <c r="M163">
        <f t="shared" si="4"/>
        <v>9787.5</v>
      </c>
      <c r="N163" t="str">
        <f t="shared" si="5"/>
        <v>UI UX Design</v>
      </c>
    </row>
    <row r="164" spans="1:14" x14ac:dyDescent="0.3">
      <c r="A164" t="s">
        <v>347</v>
      </c>
      <c r="B164" t="s">
        <v>260</v>
      </c>
      <c r="C164" t="s">
        <v>14</v>
      </c>
      <c r="D164" t="s">
        <v>15</v>
      </c>
      <c r="E164" t="s">
        <v>35</v>
      </c>
      <c r="F164" t="s">
        <v>44</v>
      </c>
      <c r="G164" t="s">
        <v>18</v>
      </c>
      <c r="H164">
        <v>13591</v>
      </c>
      <c r="K164">
        <v>14000</v>
      </c>
      <c r="L164" s="5" t="s">
        <v>235</v>
      </c>
      <c r="M164">
        <f t="shared" si="4"/>
        <v>13591</v>
      </c>
      <c r="N164" t="str">
        <f t="shared" si="5"/>
        <v>Analytics</v>
      </c>
    </row>
    <row r="165" spans="1:14" x14ac:dyDescent="0.3">
      <c r="A165" t="s">
        <v>348</v>
      </c>
      <c r="B165" t="s">
        <v>340</v>
      </c>
      <c r="C165" t="s">
        <v>72</v>
      </c>
      <c r="D165" t="s">
        <v>73</v>
      </c>
      <c r="E165" t="s">
        <v>16</v>
      </c>
      <c r="F165" t="s">
        <v>44</v>
      </c>
      <c r="G165" t="s">
        <v>28</v>
      </c>
      <c r="H165">
        <v>7632</v>
      </c>
      <c r="K165">
        <v>9000</v>
      </c>
      <c r="L165" s="6">
        <v>45598</v>
      </c>
      <c r="M165">
        <f t="shared" si="4"/>
        <v>7632</v>
      </c>
      <c r="N165" t="str">
        <f t="shared" si="5"/>
        <v>UI UX Design</v>
      </c>
    </row>
    <row r="166" spans="1:14" x14ac:dyDescent="0.3">
      <c r="A166" t="s">
        <v>349</v>
      </c>
      <c r="B166" t="s">
        <v>185</v>
      </c>
      <c r="C166" t="s">
        <v>72</v>
      </c>
      <c r="D166" t="s">
        <v>73</v>
      </c>
      <c r="E166" t="s">
        <v>16</v>
      </c>
      <c r="F166" t="s">
        <v>17</v>
      </c>
      <c r="G166" t="s">
        <v>40</v>
      </c>
      <c r="H166">
        <v>7134</v>
      </c>
      <c r="I166" t="s">
        <v>36</v>
      </c>
      <c r="J166">
        <v>0.3</v>
      </c>
      <c r="K166">
        <v>9000</v>
      </c>
      <c r="L166" s="5" t="s">
        <v>24</v>
      </c>
      <c r="M166">
        <f t="shared" si="4"/>
        <v>4993.7999999999993</v>
      </c>
      <c r="N166" t="str">
        <f t="shared" si="5"/>
        <v>UI UX Design</v>
      </c>
    </row>
    <row r="167" spans="1:14" x14ac:dyDescent="0.3">
      <c r="A167" t="s">
        <v>350</v>
      </c>
      <c r="B167" t="s">
        <v>264</v>
      </c>
      <c r="C167" t="s">
        <v>51</v>
      </c>
      <c r="D167" t="s">
        <v>52</v>
      </c>
      <c r="E167" t="s">
        <v>53</v>
      </c>
      <c r="F167" t="s">
        <v>27</v>
      </c>
      <c r="G167" t="s">
        <v>28</v>
      </c>
      <c r="H167">
        <v>12504</v>
      </c>
      <c r="I167" t="s">
        <v>29</v>
      </c>
      <c r="K167">
        <v>13000</v>
      </c>
      <c r="L167" s="5" t="s">
        <v>211</v>
      </c>
      <c r="M167">
        <f t="shared" si="4"/>
        <v>12504</v>
      </c>
      <c r="N167" t="str">
        <f t="shared" si="5"/>
        <v>Data Science</v>
      </c>
    </row>
    <row r="168" spans="1:14" x14ac:dyDescent="0.3">
      <c r="A168" t="s">
        <v>351</v>
      </c>
      <c r="B168" t="s">
        <v>352</v>
      </c>
      <c r="C168" t="s">
        <v>14</v>
      </c>
      <c r="D168" t="s">
        <v>15</v>
      </c>
      <c r="E168" t="s">
        <v>53</v>
      </c>
      <c r="F168" t="s">
        <v>17</v>
      </c>
      <c r="G168" t="s">
        <v>18</v>
      </c>
      <c r="H168">
        <v>15965</v>
      </c>
      <c r="I168" t="s">
        <v>23</v>
      </c>
      <c r="J168">
        <v>0.1</v>
      </c>
      <c r="K168">
        <v>14000</v>
      </c>
      <c r="L168" s="6">
        <v>45294</v>
      </c>
      <c r="M168">
        <f t="shared" si="4"/>
        <v>14368.5</v>
      </c>
      <c r="N168" t="str">
        <f t="shared" si="5"/>
        <v>Analytics</v>
      </c>
    </row>
    <row r="169" spans="1:14" x14ac:dyDescent="0.3">
      <c r="A169" t="s">
        <v>353</v>
      </c>
      <c r="B169" t="s">
        <v>354</v>
      </c>
      <c r="C169" t="s">
        <v>72</v>
      </c>
      <c r="D169" t="s">
        <v>73</v>
      </c>
      <c r="E169" t="s">
        <v>35</v>
      </c>
      <c r="F169" t="s">
        <v>44</v>
      </c>
      <c r="G169" t="s">
        <v>18</v>
      </c>
      <c r="H169">
        <v>9628</v>
      </c>
      <c r="I169" t="s">
        <v>29</v>
      </c>
      <c r="K169">
        <v>9000</v>
      </c>
      <c r="L169" s="6">
        <v>45323</v>
      </c>
      <c r="M169">
        <f t="shared" si="4"/>
        <v>9628</v>
      </c>
      <c r="N169" t="str">
        <f t="shared" si="5"/>
        <v>UI UX Design</v>
      </c>
    </row>
    <row r="170" spans="1:14" x14ac:dyDescent="0.3">
      <c r="A170" t="s">
        <v>355</v>
      </c>
      <c r="B170" t="s">
        <v>356</v>
      </c>
      <c r="C170" t="s">
        <v>33</v>
      </c>
      <c r="D170" t="s">
        <v>34</v>
      </c>
      <c r="E170" t="s">
        <v>35</v>
      </c>
      <c r="F170" t="s">
        <v>27</v>
      </c>
      <c r="G170" t="s">
        <v>28</v>
      </c>
      <c r="H170">
        <v>15840</v>
      </c>
      <c r="I170" t="s">
        <v>23</v>
      </c>
      <c r="J170">
        <v>0.1</v>
      </c>
      <c r="K170">
        <v>17000</v>
      </c>
      <c r="L170" s="5" t="s">
        <v>62</v>
      </c>
      <c r="M170">
        <f t="shared" si="4"/>
        <v>14256</v>
      </c>
      <c r="N170" t="str">
        <f t="shared" si="5"/>
        <v>Development</v>
      </c>
    </row>
    <row r="171" spans="1:14" x14ac:dyDescent="0.3">
      <c r="A171" t="s">
        <v>357</v>
      </c>
      <c r="B171" t="s">
        <v>155</v>
      </c>
      <c r="C171" t="s">
        <v>51</v>
      </c>
      <c r="D171" t="s">
        <v>52</v>
      </c>
      <c r="E171" t="s">
        <v>16</v>
      </c>
      <c r="F171" t="s">
        <v>27</v>
      </c>
      <c r="G171" t="s">
        <v>18</v>
      </c>
      <c r="H171">
        <v>12345</v>
      </c>
      <c r="I171" t="s">
        <v>19</v>
      </c>
      <c r="J171">
        <v>0.2</v>
      </c>
      <c r="K171">
        <v>13000</v>
      </c>
      <c r="L171" s="5" t="s">
        <v>158</v>
      </c>
      <c r="M171">
        <f t="shared" si="4"/>
        <v>9876</v>
      </c>
      <c r="N171" t="str">
        <f t="shared" si="5"/>
        <v>Data Science</v>
      </c>
    </row>
    <row r="172" spans="1:14" x14ac:dyDescent="0.3">
      <c r="A172" t="s">
        <v>358</v>
      </c>
      <c r="B172" t="s">
        <v>71</v>
      </c>
      <c r="C172" t="s">
        <v>14</v>
      </c>
      <c r="D172" t="s">
        <v>15</v>
      </c>
      <c r="E172" t="s">
        <v>53</v>
      </c>
      <c r="F172" t="s">
        <v>27</v>
      </c>
      <c r="G172" t="s">
        <v>18</v>
      </c>
      <c r="H172">
        <v>14212</v>
      </c>
      <c r="I172" t="s">
        <v>36</v>
      </c>
      <c r="J172">
        <v>0.3</v>
      </c>
      <c r="K172">
        <v>14000</v>
      </c>
      <c r="L172" s="5" t="s">
        <v>230</v>
      </c>
      <c r="M172">
        <f t="shared" si="4"/>
        <v>9948.4</v>
      </c>
      <c r="N172" t="str">
        <f t="shared" si="5"/>
        <v>Analytics</v>
      </c>
    </row>
    <row r="173" spans="1:14" x14ac:dyDescent="0.3">
      <c r="A173" t="s">
        <v>359</v>
      </c>
      <c r="B173" t="s">
        <v>360</v>
      </c>
      <c r="C173" t="s">
        <v>14</v>
      </c>
      <c r="D173" t="s">
        <v>15</v>
      </c>
      <c r="E173" t="s">
        <v>35</v>
      </c>
      <c r="F173" t="s">
        <v>27</v>
      </c>
      <c r="G173" t="s">
        <v>40</v>
      </c>
      <c r="H173">
        <v>15235</v>
      </c>
      <c r="I173" t="s">
        <v>19</v>
      </c>
      <c r="J173">
        <v>0.2</v>
      </c>
      <c r="K173">
        <v>14000</v>
      </c>
      <c r="L173" s="6">
        <v>45475</v>
      </c>
      <c r="M173">
        <f t="shared" si="4"/>
        <v>12188</v>
      </c>
      <c r="N173" t="str">
        <f t="shared" si="5"/>
        <v>Analytics</v>
      </c>
    </row>
    <row r="174" spans="1:14" x14ac:dyDescent="0.3">
      <c r="A174" t="s">
        <v>361</v>
      </c>
      <c r="B174" t="s">
        <v>362</v>
      </c>
      <c r="C174" t="s">
        <v>51</v>
      </c>
      <c r="D174" t="s">
        <v>52</v>
      </c>
      <c r="E174" t="s">
        <v>53</v>
      </c>
      <c r="F174" t="s">
        <v>27</v>
      </c>
      <c r="G174" t="s">
        <v>18</v>
      </c>
      <c r="H174">
        <v>14038</v>
      </c>
      <c r="K174">
        <v>13000</v>
      </c>
      <c r="L174" s="6">
        <v>45353</v>
      </c>
      <c r="M174">
        <f t="shared" si="4"/>
        <v>14038</v>
      </c>
      <c r="N174" t="str">
        <f t="shared" si="5"/>
        <v>Data Science</v>
      </c>
    </row>
    <row r="175" spans="1:14" x14ac:dyDescent="0.3">
      <c r="A175" t="s">
        <v>363</v>
      </c>
      <c r="B175" t="s">
        <v>202</v>
      </c>
      <c r="C175" t="s">
        <v>14</v>
      </c>
      <c r="D175" t="s">
        <v>15</v>
      </c>
      <c r="E175" t="s">
        <v>53</v>
      </c>
      <c r="F175" t="s">
        <v>17</v>
      </c>
      <c r="G175" t="s">
        <v>40</v>
      </c>
      <c r="H175">
        <v>14102</v>
      </c>
      <c r="I175" t="s">
        <v>29</v>
      </c>
      <c r="K175">
        <v>14000</v>
      </c>
      <c r="L175" s="6">
        <v>45474</v>
      </c>
      <c r="M175">
        <f t="shared" si="4"/>
        <v>14102</v>
      </c>
      <c r="N175" t="str">
        <f t="shared" si="5"/>
        <v>Analytics</v>
      </c>
    </row>
    <row r="176" spans="1:14" x14ac:dyDescent="0.3">
      <c r="A176" t="s">
        <v>364</v>
      </c>
      <c r="B176" t="s">
        <v>365</v>
      </c>
      <c r="C176" t="s">
        <v>51</v>
      </c>
      <c r="D176" t="s">
        <v>52</v>
      </c>
      <c r="E176" t="s">
        <v>16</v>
      </c>
      <c r="F176" t="s">
        <v>27</v>
      </c>
      <c r="G176" t="s">
        <v>28</v>
      </c>
      <c r="H176">
        <v>14208</v>
      </c>
      <c r="I176" t="s">
        <v>29</v>
      </c>
      <c r="K176">
        <v>13000</v>
      </c>
      <c r="L176" s="5" t="s">
        <v>208</v>
      </c>
      <c r="M176">
        <f t="shared" si="4"/>
        <v>14208</v>
      </c>
      <c r="N176" t="str">
        <f t="shared" si="5"/>
        <v>Data Science</v>
      </c>
    </row>
    <row r="177" spans="1:14" x14ac:dyDescent="0.3">
      <c r="A177" t="s">
        <v>366</v>
      </c>
      <c r="B177" t="s">
        <v>367</v>
      </c>
      <c r="C177" t="s">
        <v>14</v>
      </c>
      <c r="D177" t="s">
        <v>15</v>
      </c>
      <c r="E177" t="s">
        <v>35</v>
      </c>
      <c r="F177" t="s">
        <v>17</v>
      </c>
      <c r="G177" t="s">
        <v>40</v>
      </c>
      <c r="H177">
        <v>13746</v>
      </c>
      <c r="I177" t="s">
        <v>23</v>
      </c>
      <c r="J177">
        <v>0.1</v>
      </c>
      <c r="K177">
        <v>14000</v>
      </c>
      <c r="L177" s="6">
        <v>45293</v>
      </c>
      <c r="M177">
        <f t="shared" si="4"/>
        <v>12371.4</v>
      </c>
      <c r="N177" t="str">
        <f t="shared" si="5"/>
        <v>Analytics</v>
      </c>
    </row>
    <row r="178" spans="1:14" x14ac:dyDescent="0.3">
      <c r="A178" t="s">
        <v>368</v>
      </c>
      <c r="B178" t="s">
        <v>369</v>
      </c>
      <c r="C178" t="s">
        <v>14</v>
      </c>
      <c r="D178" t="s">
        <v>15</v>
      </c>
      <c r="E178" t="s">
        <v>35</v>
      </c>
      <c r="F178" t="s">
        <v>17</v>
      </c>
      <c r="G178" t="s">
        <v>28</v>
      </c>
      <c r="H178">
        <v>12607</v>
      </c>
      <c r="I178" t="s">
        <v>23</v>
      </c>
      <c r="J178">
        <v>0.1</v>
      </c>
      <c r="K178">
        <v>14000</v>
      </c>
      <c r="L178" s="6">
        <v>45536</v>
      </c>
      <c r="M178">
        <f t="shared" si="4"/>
        <v>11346.300000000001</v>
      </c>
      <c r="N178" t="str">
        <f t="shared" si="5"/>
        <v>Analytics</v>
      </c>
    </row>
    <row r="179" spans="1:14" x14ac:dyDescent="0.3">
      <c r="A179" t="s">
        <v>370</v>
      </c>
      <c r="B179" t="s">
        <v>139</v>
      </c>
      <c r="C179" t="s">
        <v>33</v>
      </c>
      <c r="D179" t="s">
        <v>34</v>
      </c>
      <c r="E179" t="s">
        <v>53</v>
      </c>
      <c r="F179" t="s">
        <v>44</v>
      </c>
      <c r="G179" t="s">
        <v>28</v>
      </c>
      <c r="H179">
        <v>16207</v>
      </c>
      <c r="K179">
        <v>17000</v>
      </c>
      <c r="L179" s="6">
        <v>45324</v>
      </c>
      <c r="M179">
        <f t="shared" si="4"/>
        <v>16207</v>
      </c>
      <c r="N179" t="str">
        <f t="shared" si="5"/>
        <v>Development</v>
      </c>
    </row>
    <row r="180" spans="1:14" x14ac:dyDescent="0.3">
      <c r="A180" t="s">
        <v>371</v>
      </c>
      <c r="B180" t="s">
        <v>372</v>
      </c>
      <c r="C180" t="s">
        <v>14</v>
      </c>
      <c r="D180" t="s">
        <v>15</v>
      </c>
      <c r="E180" t="s">
        <v>16</v>
      </c>
      <c r="F180" t="s">
        <v>27</v>
      </c>
      <c r="G180" t="s">
        <v>28</v>
      </c>
      <c r="H180">
        <v>14666</v>
      </c>
      <c r="I180" t="s">
        <v>29</v>
      </c>
      <c r="K180">
        <v>14000</v>
      </c>
      <c r="L180" s="5" t="s">
        <v>373</v>
      </c>
      <c r="M180">
        <f t="shared" si="4"/>
        <v>14666</v>
      </c>
      <c r="N180" t="str">
        <f t="shared" si="5"/>
        <v>Analytics</v>
      </c>
    </row>
    <row r="181" spans="1:14" x14ac:dyDescent="0.3">
      <c r="A181" t="s">
        <v>374</v>
      </c>
      <c r="B181" t="s">
        <v>240</v>
      </c>
      <c r="C181" t="s">
        <v>72</v>
      </c>
      <c r="D181" t="s">
        <v>73</v>
      </c>
      <c r="E181" t="s">
        <v>53</v>
      </c>
      <c r="F181" t="s">
        <v>27</v>
      </c>
      <c r="G181" t="s">
        <v>40</v>
      </c>
      <c r="H181">
        <v>8388</v>
      </c>
      <c r="K181">
        <v>9000</v>
      </c>
      <c r="L181" s="5" t="s">
        <v>132</v>
      </c>
      <c r="M181">
        <f t="shared" si="4"/>
        <v>8388</v>
      </c>
      <c r="N181" t="str">
        <f t="shared" si="5"/>
        <v>UI UX Design</v>
      </c>
    </row>
    <row r="182" spans="1:14" x14ac:dyDescent="0.3">
      <c r="A182" t="s">
        <v>375</v>
      </c>
      <c r="B182" t="s">
        <v>119</v>
      </c>
      <c r="C182" t="s">
        <v>14</v>
      </c>
      <c r="D182" t="s">
        <v>15</v>
      </c>
      <c r="E182" t="s">
        <v>53</v>
      </c>
      <c r="F182" t="s">
        <v>17</v>
      </c>
      <c r="G182" t="s">
        <v>40</v>
      </c>
      <c r="H182">
        <v>14724</v>
      </c>
      <c r="I182" t="s">
        <v>36</v>
      </c>
      <c r="J182">
        <v>0.3</v>
      </c>
      <c r="K182">
        <v>14000</v>
      </c>
      <c r="L182" s="5" t="s">
        <v>235</v>
      </c>
      <c r="M182">
        <f t="shared" si="4"/>
        <v>10306.799999999999</v>
      </c>
      <c r="N182" t="str">
        <f t="shared" si="5"/>
        <v>Analytics</v>
      </c>
    </row>
    <row r="183" spans="1:14" x14ac:dyDescent="0.3">
      <c r="A183" t="s">
        <v>376</v>
      </c>
      <c r="B183" t="s">
        <v>134</v>
      </c>
      <c r="C183" t="s">
        <v>72</v>
      </c>
      <c r="D183" t="s">
        <v>73</v>
      </c>
      <c r="E183" t="s">
        <v>35</v>
      </c>
      <c r="F183" t="s">
        <v>27</v>
      </c>
      <c r="G183" t="s">
        <v>18</v>
      </c>
      <c r="H183">
        <v>7381</v>
      </c>
      <c r="K183">
        <v>9000</v>
      </c>
      <c r="L183" s="6">
        <v>45474</v>
      </c>
      <c r="M183">
        <f t="shared" si="4"/>
        <v>7381</v>
      </c>
      <c r="N183" t="str">
        <f t="shared" si="5"/>
        <v>UI UX Design</v>
      </c>
    </row>
    <row r="184" spans="1:14" x14ac:dyDescent="0.3">
      <c r="A184" t="s">
        <v>377</v>
      </c>
      <c r="B184" t="s">
        <v>378</v>
      </c>
      <c r="C184" t="s">
        <v>33</v>
      </c>
      <c r="D184" t="s">
        <v>34</v>
      </c>
      <c r="E184" t="s">
        <v>35</v>
      </c>
      <c r="F184" t="s">
        <v>44</v>
      </c>
      <c r="G184" t="s">
        <v>18</v>
      </c>
      <c r="H184">
        <v>17402</v>
      </c>
      <c r="I184" t="s">
        <v>29</v>
      </c>
      <c r="K184">
        <v>17000</v>
      </c>
      <c r="L184" s="6">
        <v>45414</v>
      </c>
      <c r="M184">
        <f t="shared" si="4"/>
        <v>17402</v>
      </c>
      <c r="N184" t="str">
        <f t="shared" si="5"/>
        <v>Development</v>
      </c>
    </row>
    <row r="185" spans="1:14" x14ac:dyDescent="0.3">
      <c r="A185" t="s">
        <v>379</v>
      </c>
      <c r="B185" t="s">
        <v>176</v>
      </c>
      <c r="C185" t="s">
        <v>14</v>
      </c>
      <c r="D185" t="s">
        <v>15</v>
      </c>
      <c r="E185" t="s">
        <v>53</v>
      </c>
      <c r="F185" t="s">
        <v>17</v>
      </c>
      <c r="G185" t="s">
        <v>28</v>
      </c>
      <c r="H185">
        <v>15854</v>
      </c>
      <c r="K185">
        <v>14000</v>
      </c>
      <c r="L185" s="5" t="s">
        <v>78</v>
      </c>
      <c r="M185">
        <f t="shared" si="4"/>
        <v>15854</v>
      </c>
      <c r="N185" t="str">
        <f t="shared" si="5"/>
        <v>Analytics</v>
      </c>
    </row>
    <row r="186" spans="1:14" x14ac:dyDescent="0.3">
      <c r="A186" t="s">
        <v>380</v>
      </c>
      <c r="B186" t="s">
        <v>293</v>
      </c>
      <c r="C186" t="s">
        <v>14</v>
      </c>
      <c r="D186" t="s">
        <v>15</v>
      </c>
      <c r="E186" t="s">
        <v>53</v>
      </c>
      <c r="F186" t="s">
        <v>44</v>
      </c>
      <c r="G186" t="s">
        <v>40</v>
      </c>
      <c r="H186">
        <v>13440</v>
      </c>
      <c r="I186" t="s">
        <v>23</v>
      </c>
      <c r="J186">
        <v>0.1</v>
      </c>
      <c r="K186">
        <v>14000</v>
      </c>
      <c r="L186" s="6">
        <v>45445</v>
      </c>
      <c r="M186">
        <f t="shared" si="4"/>
        <v>12096</v>
      </c>
      <c r="N186" t="str">
        <f t="shared" si="5"/>
        <v>Analytics</v>
      </c>
    </row>
    <row r="187" spans="1:14" x14ac:dyDescent="0.3">
      <c r="A187" t="s">
        <v>381</v>
      </c>
      <c r="B187" t="s">
        <v>382</v>
      </c>
      <c r="C187" t="s">
        <v>51</v>
      </c>
      <c r="D187" t="s">
        <v>52</v>
      </c>
      <c r="E187" t="s">
        <v>16</v>
      </c>
      <c r="F187" t="s">
        <v>17</v>
      </c>
      <c r="G187" t="s">
        <v>18</v>
      </c>
      <c r="H187">
        <v>14470</v>
      </c>
      <c r="I187" t="s">
        <v>23</v>
      </c>
      <c r="J187">
        <v>0.1</v>
      </c>
      <c r="K187">
        <v>13000</v>
      </c>
      <c r="L187" s="5" t="s">
        <v>153</v>
      </c>
      <c r="M187">
        <f t="shared" si="4"/>
        <v>13023</v>
      </c>
      <c r="N187" t="str">
        <f t="shared" si="5"/>
        <v>Data Science</v>
      </c>
    </row>
    <row r="188" spans="1:14" x14ac:dyDescent="0.3">
      <c r="A188" t="s">
        <v>383</v>
      </c>
      <c r="B188" t="s">
        <v>169</v>
      </c>
      <c r="C188" t="s">
        <v>33</v>
      </c>
      <c r="D188" t="s">
        <v>34</v>
      </c>
      <c r="E188" t="s">
        <v>35</v>
      </c>
      <c r="F188" t="s">
        <v>17</v>
      </c>
      <c r="G188" t="s">
        <v>28</v>
      </c>
      <c r="H188">
        <v>15926</v>
      </c>
      <c r="K188">
        <v>17000</v>
      </c>
      <c r="L188" s="5" t="s">
        <v>41</v>
      </c>
      <c r="M188">
        <f t="shared" si="4"/>
        <v>15926</v>
      </c>
      <c r="N188" t="str">
        <f t="shared" si="5"/>
        <v>Development</v>
      </c>
    </row>
    <row r="189" spans="1:14" x14ac:dyDescent="0.3">
      <c r="A189" t="s">
        <v>384</v>
      </c>
      <c r="B189" t="s">
        <v>95</v>
      </c>
      <c r="C189" t="s">
        <v>14</v>
      </c>
      <c r="D189" t="s">
        <v>15</v>
      </c>
      <c r="E189" t="s">
        <v>16</v>
      </c>
      <c r="F189" t="s">
        <v>44</v>
      </c>
      <c r="G189" t="s">
        <v>28</v>
      </c>
      <c r="H189">
        <v>13095</v>
      </c>
      <c r="I189" t="s">
        <v>23</v>
      </c>
      <c r="J189">
        <v>0.1</v>
      </c>
      <c r="K189">
        <v>14000</v>
      </c>
      <c r="L189" s="6">
        <v>45627</v>
      </c>
      <c r="M189">
        <f t="shared" si="4"/>
        <v>11785.5</v>
      </c>
      <c r="N189" t="str">
        <f t="shared" si="5"/>
        <v>Analytics</v>
      </c>
    </row>
    <row r="190" spans="1:14" x14ac:dyDescent="0.3">
      <c r="A190" t="s">
        <v>385</v>
      </c>
      <c r="B190" t="s">
        <v>386</v>
      </c>
      <c r="C190" t="s">
        <v>33</v>
      </c>
      <c r="D190" t="s">
        <v>34</v>
      </c>
      <c r="E190" t="s">
        <v>53</v>
      </c>
      <c r="F190" t="s">
        <v>17</v>
      </c>
      <c r="G190" t="s">
        <v>18</v>
      </c>
      <c r="H190">
        <v>15743</v>
      </c>
      <c r="I190" t="s">
        <v>19</v>
      </c>
      <c r="J190">
        <v>0.2</v>
      </c>
      <c r="K190">
        <v>17000</v>
      </c>
      <c r="L190" s="6">
        <v>45445</v>
      </c>
      <c r="M190">
        <f t="shared" si="4"/>
        <v>12594.400000000001</v>
      </c>
      <c r="N190" t="str">
        <f t="shared" si="5"/>
        <v>Development</v>
      </c>
    </row>
    <row r="191" spans="1:14" x14ac:dyDescent="0.3">
      <c r="A191" t="s">
        <v>387</v>
      </c>
      <c r="B191" t="s">
        <v>105</v>
      </c>
      <c r="C191" t="s">
        <v>14</v>
      </c>
      <c r="D191" t="s">
        <v>15</v>
      </c>
      <c r="E191" t="s">
        <v>35</v>
      </c>
      <c r="F191" t="s">
        <v>44</v>
      </c>
      <c r="G191" t="s">
        <v>28</v>
      </c>
      <c r="H191">
        <v>15980</v>
      </c>
      <c r="I191" t="s">
        <v>23</v>
      </c>
      <c r="J191">
        <v>0.1</v>
      </c>
      <c r="K191">
        <v>14000</v>
      </c>
      <c r="L191" s="6">
        <v>45444</v>
      </c>
      <c r="M191">
        <f t="shared" si="4"/>
        <v>14382</v>
      </c>
      <c r="N191" t="str">
        <f t="shared" si="5"/>
        <v>Analytics</v>
      </c>
    </row>
    <row r="192" spans="1:14" x14ac:dyDescent="0.3">
      <c r="A192" t="s">
        <v>388</v>
      </c>
      <c r="B192" t="s">
        <v>121</v>
      </c>
      <c r="C192" t="s">
        <v>51</v>
      </c>
      <c r="D192" t="s">
        <v>52</v>
      </c>
      <c r="E192" t="s">
        <v>53</v>
      </c>
      <c r="F192" t="s">
        <v>17</v>
      </c>
      <c r="G192" t="s">
        <v>40</v>
      </c>
      <c r="H192">
        <v>12396</v>
      </c>
      <c r="I192" t="s">
        <v>19</v>
      </c>
      <c r="J192">
        <v>0.2</v>
      </c>
      <c r="K192">
        <v>13000</v>
      </c>
      <c r="L192" s="5" t="s">
        <v>235</v>
      </c>
      <c r="M192">
        <f t="shared" si="4"/>
        <v>9916.8000000000011</v>
      </c>
      <c r="N192" t="str">
        <f t="shared" si="5"/>
        <v>Data Science</v>
      </c>
    </row>
    <row r="193" spans="1:14" x14ac:dyDescent="0.3">
      <c r="A193" t="s">
        <v>389</v>
      </c>
      <c r="B193" t="s">
        <v>386</v>
      </c>
      <c r="C193" t="s">
        <v>33</v>
      </c>
      <c r="D193" t="s">
        <v>34</v>
      </c>
      <c r="E193" t="s">
        <v>16</v>
      </c>
      <c r="F193" t="s">
        <v>44</v>
      </c>
      <c r="G193" t="s">
        <v>18</v>
      </c>
      <c r="H193">
        <v>18618</v>
      </c>
      <c r="I193" t="s">
        <v>23</v>
      </c>
      <c r="J193">
        <v>0.1</v>
      </c>
      <c r="K193">
        <v>17000</v>
      </c>
      <c r="L193" s="6">
        <v>45566</v>
      </c>
      <c r="M193">
        <f t="shared" si="4"/>
        <v>16756.2</v>
      </c>
      <c r="N193" t="str">
        <f t="shared" si="5"/>
        <v>Development</v>
      </c>
    </row>
    <row r="194" spans="1:14" x14ac:dyDescent="0.3">
      <c r="A194" t="s">
        <v>390</v>
      </c>
      <c r="B194" t="s">
        <v>157</v>
      </c>
      <c r="C194" t="s">
        <v>14</v>
      </c>
      <c r="D194" t="s">
        <v>15</v>
      </c>
      <c r="E194" t="s">
        <v>16</v>
      </c>
      <c r="F194" t="s">
        <v>27</v>
      </c>
      <c r="G194" t="s">
        <v>40</v>
      </c>
      <c r="H194">
        <v>13814</v>
      </c>
      <c r="K194">
        <v>14000</v>
      </c>
      <c r="L194" s="6">
        <v>45293</v>
      </c>
      <c r="M194">
        <f t="shared" si="4"/>
        <v>13814</v>
      </c>
      <c r="N194" t="str">
        <f t="shared" si="5"/>
        <v>Analytics</v>
      </c>
    </row>
    <row r="195" spans="1:14" x14ac:dyDescent="0.3">
      <c r="A195" t="s">
        <v>391</v>
      </c>
      <c r="B195" t="s">
        <v>392</v>
      </c>
      <c r="C195" t="s">
        <v>72</v>
      </c>
      <c r="D195" t="s">
        <v>73</v>
      </c>
      <c r="E195" t="s">
        <v>53</v>
      </c>
      <c r="F195" t="s">
        <v>27</v>
      </c>
      <c r="G195" t="s">
        <v>28</v>
      </c>
      <c r="H195">
        <v>7466</v>
      </c>
      <c r="I195" t="s">
        <v>36</v>
      </c>
      <c r="J195">
        <v>0.3</v>
      </c>
      <c r="K195">
        <v>9000</v>
      </c>
      <c r="L195" s="5" t="s">
        <v>69</v>
      </c>
      <c r="M195">
        <f t="shared" ref="M195:M258" si="6">H195*(1-J195)</f>
        <v>5226.2</v>
      </c>
      <c r="N195" t="str">
        <f t="shared" ref="N195:N258" si="7">IF(D195="Data Analytics","Analytics",IF(D195="Full Stack Dev","Development",IF(D195="Data Science","Data Science",IF(D195="UI UX Design","UI UX Design",""))))</f>
        <v>UI UX Design</v>
      </c>
    </row>
    <row r="196" spans="1:14" x14ac:dyDescent="0.3">
      <c r="A196" t="s">
        <v>393</v>
      </c>
      <c r="B196" t="s">
        <v>296</v>
      </c>
      <c r="C196" t="s">
        <v>72</v>
      </c>
      <c r="D196" t="s">
        <v>73</v>
      </c>
      <c r="E196" t="s">
        <v>16</v>
      </c>
      <c r="F196" t="s">
        <v>44</v>
      </c>
      <c r="G196" t="s">
        <v>40</v>
      </c>
      <c r="H196">
        <v>7186</v>
      </c>
      <c r="I196" t="s">
        <v>19</v>
      </c>
      <c r="J196">
        <v>0.2</v>
      </c>
      <c r="K196">
        <v>9000</v>
      </c>
      <c r="L196" s="5" t="s">
        <v>132</v>
      </c>
      <c r="M196">
        <f t="shared" si="6"/>
        <v>5748.8</v>
      </c>
      <c r="N196" t="str">
        <f t="shared" si="7"/>
        <v>UI UX Design</v>
      </c>
    </row>
    <row r="197" spans="1:14" x14ac:dyDescent="0.3">
      <c r="A197" t="s">
        <v>394</v>
      </c>
      <c r="B197" t="s">
        <v>395</v>
      </c>
      <c r="C197" t="s">
        <v>14</v>
      </c>
      <c r="D197" t="s">
        <v>15</v>
      </c>
      <c r="E197" t="s">
        <v>35</v>
      </c>
      <c r="F197" t="s">
        <v>17</v>
      </c>
      <c r="G197" t="s">
        <v>18</v>
      </c>
      <c r="H197">
        <v>15143</v>
      </c>
      <c r="I197" t="s">
        <v>19</v>
      </c>
      <c r="J197">
        <v>0.2</v>
      </c>
      <c r="K197">
        <v>14000</v>
      </c>
      <c r="L197" s="5" t="s">
        <v>198</v>
      </c>
      <c r="M197">
        <f t="shared" si="6"/>
        <v>12114.400000000001</v>
      </c>
      <c r="N197" t="str">
        <f t="shared" si="7"/>
        <v>Analytics</v>
      </c>
    </row>
    <row r="198" spans="1:14" x14ac:dyDescent="0.3">
      <c r="A198" t="s">
        <v>396</v>
      </c>
      <c r="B198" t="s">
        <v>397</v>
      </c>
      <c r="C198" t="s">
        <v>33</v>
      </c>
      <c r="D198" t="s">
        <v>34</v>
      </c>
      <c r="E198" t="s">
        <v>35</v>
      </c>
      <c r="F198" t="s">
        <v>27</v>
      </c>
      <c r="G198" t="s">
        <v>40</v>
      </c>
      <c r="H198">
        <v>18059</v>
      </c>
      <c r="K198">
        <v>17000</v>
      </c>
      <c r="L198" s="6">
        <v>45627</v>
      </c>
      <c r="M198">
        <f t="shared" si="6"/>
        <v>18059</v>
      </c>
      <c r="N198" t="str">
        <f t="shared" si="7"/>
        <v>Development</v>
      </c>
    </row>
    <row r="199" spans="1:14" x14ac:dyDescent="0.3">
      <c r="A199" t="s">
        <v>398</v>
      </c>
      <c r="B199" t="s">
        <v>399</v>
      </c>
      <c r="C199" t="s">
        <v>51</v>
      </c>
      <c r="D199" t="s">
        <v>52</v>
      </c>
      <c r="E199" t="s">
        <v>16</v>
      </c>
      <c r="F199" t="s">
        <v>44</v>
      </c>
      <c r="G199" t="s">
        <v>28</v>
      </c>
      <c r="H199">
        <v>14302</v>
      </c>
      <c r="I199" t="s">
        <v>36</v>
      </c>
      <c r="J199">
        <v>0.3</v>
      </c>
      <c r="K199">
        <v>13000</v>
      </c>
      <c r="L199" s="6">
        <v>45413</v>
      </c>
      <c r="M199">
        <f t="shared" si="6"/>
        <v>10011.4</v>
      </c>
      <c r="N199" t="str">
        <f t="shared" si="7"/>
        <v>Data Science</v>
      </c>
    </row>
    <row r="200" spans="1:14" x14ac:dyDescent="0.3">
      <c r="A200" t="s">
        <v>400</v>
      </c>
      <c r="B200" t="s">
        <v>344</v>
      </c>
      <c r="C200" t="s">
        <v>14</v>
      </c>
      <c r="D200" t="s">
        <v>15</v>
      </c>
      <c r="E200" t="s">
        <v>53</v>
      </c>
      <c r="F200" t="s">
        <v>27</v>
      </c>
      <c r="G200" t="s">
        <v>40</v>
      </c>
      <c r="H200">
        <v>15773</v>
      </c>
      <c r="I200" t="s">
        <v>23</v>
      </c>
      <c r="J200">
        <v>0.1</v>
      </c>
      <c r="K200">
        <v>14000</v>
      </c>
      <c r="L200" s="5" t="s">
        <v>78</v>
      </c>
      <c r="M200">
        <f t="shared" si="6"/>
        <v>14195.7</v>
      </c>
      <c r="N200" t="str">
        <f t="shared" si="7"/>
        <v>Analytics</v>
      </c>
    </row>
    <row r="201" spans="1:14" x14ac:dyDescent="0.3">
      <c r="A201" t="s">
        <v>401</v>
      </c>
      <c r="B201" t="s">
        <v>43</v>
      </c>
      <c r="C201" t="s">
        <v>72</v>
      </c>
      <c r="D201" t="s">
        <v>73</v>
      </c>
      <c r="E201" t="s">
        <v>16</v>
      </c>
      <c r="F201" t="s">
        <v>17</v>
      </c>
      <c r="G201" t="s">
        <v>28</v>
      </c>
      <c r="H201">
        <v>9622</v>
      </c>
      <c r="K201">
        <v>9000</v>
      </c>
      <c r="L201" s="5" t="s">
        <v>117</v>
      </c>
      <c r="M201">
        <f t="shared" si="6"/>
        <v>9622</v>
      </c>
      <c r="N201" t="str">
        <f t="shared" si="7"/>
        <v>UI UX Design</v>
      </c>
    </row>
    <row r="202" spans="1:14" x14ac:dyDescent="0.3">
      <c r="A202" t="s">
        <v>402</v>
      </c>
      <c r="B202" t="s">
        <v>77</v>
      </c>
      <c r="C202" t="s">
        <v>14</v>
      </c>
      <c r="D202" t="s">
        <v>15</v>
      </c>
      <c r="E202" t="s">
        <v>53</v>
      </c>
      <c r="F202" t="s">
        <v>27</v>
      </c>
      <c r="G202" t="s">
        <v>28</v>
      </c>
      <c r="H202">
        <v>13884</v>
      </c>
      <c r="I202" t="s">
        <v>36</v>
      </c>
      <c r="J202">
        <v>0.3</v>
      </c>
      <c r="K202">
        <v>14000</v>
      </c>
      <c r="L202" s="6">
        <v>45444</v>
      </c>
      <c r="M202">
        <f t="shared" si="6"/>
        <v>9718.7999999999993</v>
      </c>
      <c r="N202" t="str">
        <f t="shared" si="7"/>
        <v>Analytics</v>
      </c>
    </row>
    <row r="203" spans="1:14" x14ac:dyDescent="0.3">
      <c r="A203" t="s">
        <v>403</v>
      </c>
      <c r="B203" t="s">
        <v>344</v>
      </c>
      <c r="C203" t="s">
        <v>14</v>
      </c>
      <c r="D203" t="s">
        <v>15</v>
      </c>
      <c r="E203" t="s">
        <v>35</v>
      </c>
      <c r="F203" t="s">
        <v>17</v>
      </c>
      <c r="G203" t="s">
        <v>28</v>
      </c>
      <c r="H203">
        <v>13640</v>
      </c>
      <c r="I203" t="s">
        <v>29</v>
      </c>
      <c r="K203">
        <v>14000</v>
      </c>
      <c r="L203" s="6">
        <v>45444</v>
      </c>
      <c r="M203">
        <f t="shared" si="6"/>
        <v>13640</v>
      </c>
      <c r="N203" t="str">
        <f t="shared" si="7"/>
        <v>Analytics</v>
      </c>
    </row>
    <row r="204" spans="1:14" x14ac:dyDescent="0.3">
      <c r="A204" t="s">
        <v>404</v>
      </c>
      <c r="B204" t="s">
        <v>344</v>
      </c>
      <c r="C204" t="s">
        <v>33</v>
      </c>
      <c r="D204" t="s">
        <v>34</v>
      </c>
      <c r="E204" t="s">
        <v>16</v>
      </c>
      <c r="F204" t="s">
        <v>17</v>
      </c>
      <c r="G204" t="s">
        <v>18</v>
      </c>
      <c r="H204">
        <v>16364</v>
      </c>
      <c r="I204" t="s">
        <v>19</v>
      </c>
      <c r="J204">
        <v>0.2</v>
      </c>
      <c r="K204">
        <v>17000</v>
      </c>
      <c r="L204" s="6">
        <v>45413</v>
      </c>
      <c r="M204">
        <f t="shared" si="6"/>
        <v>13091.2</v>
      </c>
      <c r="N204" t="str">
        <f t="shared" si="7"/>
        <v>Development</v>
      </c>
    </row>
    <row r="205" spans="1:14" x14ac:dyDescent="0.3">
      <c r="A205" t="s">
        <v>405</v>
      </c>
      <c r="B205" t="s">
        <v>234</v>
      </c>
      <c r="C205" t="s">
        <v>14</v>
      </c>
      <c r="D205" t="s">
        <v>15</v>
      </c>
      <c r="E205" t="s">
        <v>16</v>
      </c>
      <c r="F205" t="s">
        <v>44</v>
      </c>
      <c r="G205" t="s">
        <v>18</v>
      </c>
      <c r="H205">
        <v>15710</v>
      </c>
      <c r="I205" t="s">
        <v>36</v>
      </c>
      <c r="J205">
        <v>0.3</v>
      </c>
      <c r="K205">
        <v>14000</v>
      </c>
      <c r="L205" s="5" t="s">
        <v>153</v>
      </c>
      <c r="M205">
        <f t="shared" si="6"/>
        <v>10997</v>
      </c>
      <c r="N205" t="str">
        <f t="shared" si="7"/>
        <v>Analytics</v>
      </c>
    </row>
    <row r="206" spans="1:14" x14ac:dyDescent="0.3">
      <c r="A206" t="s">
        <v>406</v>
      </c>
      <c r="B206" t="s">
        <v>407</v>
      </c>
      <c r="C206" t="s">
        <v>51</v>
      </c>
      <c r="D206" t="s">
        <v>52</v>
      </c>
      <c r="E206" t="s">
        <v>35</v>
      </c>
      <c r="F206" t="s">
        <v>27</v>
      </c>
      <c r="G206" t="s">
        <v>18</v>
      </c>
      <c r="H206">
        <v>12048</v>
      </c>
      <c r="I206" t="s">
        <v>19</v>
      </c>
      <c r="J206">
        <v>0.2</v>
      </c>
      <c r="K206">
        <v>13000</v>
      </c>
      <c r="L206" s="6">
        <v>45627</v>
      </c>
      <c r="M206">
        <f t="shared" si="6"/>
        <v>9638.4</v>
      </c>
      <c r="N206" t="str">
        <f t="shared" si="7"/>
        <v>Data Science</v>
      </c>
    </row>
    <row r="207" spans="1:14" x14ac:dyDescent="0.3">
      <c r="A207" t="s">
        <v>408</v>
      </c>
      <c r="B207" t="s">
        <v>409</v>
      </c>
      <c r="C207" t="s">
        <v>14</v>
      </c>
      <c r="D207" t="s">
        <v>15</v>
      </c>
      <c r="E207" t="s">
        <v>35</v>
      </c>
      <c r="F207" t="s">
        <v>44</v>
      </c>
      <c r="G207" t="s">
        <v>40</v>
      </c>
      <c r="H207">
        <v>13900</v>
      </c>
      <c r="I207" t="s">
        <v>29</v>
      </c>
      <c r="K207">
        <v>14000</v>
      </c>
      <c r="L207" s="5" t="s">
        <v>198</v>
      </c>
      <c r="M207">
        <f t="shared" si="6"/>
        <v>13900</v>
      </c>
      <c r="N207" t="str">
        <f t="shared" si="7"/>
        <v>Analytics</v>
      </c>
    </row>
    <row r="208" spans="1:14" x14ac:dyDescent="0.3">
      <c r="A208" t="s">
        <v>410</v>
      </c>
      <c r="B208" t="s">
        <v>392</v>
      </c>
      <c r="C208" t="s">
        <v>33</v>
      </c>
      <c r="D208" t="s">
        <v>34</v>
      </c>
      <c r="E208" t="s">
        <v>16</v>
      </c>
      <c r="F208" t="s">
        <v>17</v>
      </c>
      <c r="G208" t="s">
        <v>18</v>
      </c>
      <c r="H208">
        <v>16801</v>
      </c>
      <c r="I208" t="s">
        <v>23</v>
      </c>
      <c r="J208">
        <v>0.1</v>
      </c>
      <c r="K208">
        <v>17000</v>
      </c>
      <c r="L208" s="5" t="s">
        <v>122</v>
      </c>
      <c r="M208">
        <f t="shared" si="6"/>
        <v>15120.9</v>
      </c>
      <c r="N208" t="str">
        <f t="shared" si="7"/>
        <v>Development</v>
      </c>
    </row>
    <row r="209" spans="1:14" x14ac:dyDescent="0.3">
      <c r="A209" t="s">
        <v>411</v>
      </c>
      <c r="B209" t="s">
        <v>367</v>
      </c>
      <c r="C209" t="s">
        <v>33</v>
      </c>
      <c r="D209" t="s">
        <v>34</v>
      </c>
      <c r="E209" t="s">
        <v>53</v>
      </c>
      <c r="F209" t="s">
        <v>44</v>
      </c>
      <c r="G209" t="s">
        <v>18</v>
      </c>
      <c r="H209">
        <v>16441</v>
      </c>
      <c r="I209" t="s">
        <v>29</v>
      </c>
      <c r="K209">
        <v>17000</v>
      </c>
      <c r="L209" s="6">
        <v>45413</v>
      </c>
      <c r="M209">
        <f t="shared" si="6"/>
        <v>16441</v>
      </c>
      <c r="N209" t="str">
        <f t="shared" si="7"/>
        <v>Development</v>
      </c>
    </row>
    <row r="210" spans="1:14" x14ac:dyDescent="0.3">
      <c r="A210" t="s">
        <v>412</v>
      </c>
      <c r="B210" t="s">
        <v>56</v>
      </c>
      <c r="C210" t="s">
        <v>72</v>
      </c>
      <c r="D210" t="s">
        <v>73</v>
      </c>
      <c r="E210" t="s">
        <v>35</v>
      </c>
      <c r="F210" t="s">
        <v>27</v>
      </c>
      <c r="G210" t="s">
        <v>40</v>
      </c>
      <c r="H210">
        <v>10406</v>
      </c>
      <c r="I210" t="s">
        <v>36</v>
      </c>
      <c r="J210">
        <v>0.3</v>
      </c>
      <c r="K210">
        <v>9000</v>
      </c>
      <c r="L210" s="6">
        <v>45413</v>
      </c>
      <c r="M210">
        <f t="shared" si="6"/>
        <v>7284.2</v>
      </c>
      <c r="N210" t="str">
        <f t="shared" si="7"/>
        <v>UI UX Design</v>
      </c>
    </row>
    <row r="211" spans="1:14" x14ac:dyDescent="0.3">
      <c r="A211" t="s">
        <v>413</v>
      </c>
      <c r="B211" t="s">
        <v>237</v>
      </c>
      <c r="C211" t="s">
        <v>14</v>
      </c>
      <c r="D211" t="s">
        <v>15</v>
      </c>
      <c r="E211" t="s">
        <v>16</v>
      </c>
      <c r="F211" t="s">
        <v>44</v>
      </c>
      <c r="G211" t="s">
        <v>28</v>
      </c>
      <c r="H211">
        <v>13574</v>
      </c>
      <c r="K211">
        <v>14000</v>
      </c>
      <c r="L211" s="6">
        <v>45475</v>
      </c>
      <c r="M211">
        <f t="shared" si="6"/>
        <v>13574</v>
      </c>
      <c r="N211" t="str">
        <f t="shared" si="7"/>
        <v>Analytics</v>
      </c>
    </row>
    <row r="212" spans="1:14" x14ac:dyDescent="0.3">
      <c r="A212" t="s">
        <v>414</v>
      </c>
      <c r="B212" t="s">
        <v>95</v>
      </c>
      <c r="C212" t="s">
        <v>14</v>
      </c>
      <c r="D212" t="s">
        <v>15</v>
      </c>
      <c r="E212" t="s">
        <v>53</v>
      </c>
      <c r="F212" t="s">
        <v>44</v>
      </c>
      <c r="G212" t="s">
        <v>28</v>
      </c>
      <c r="H212">
        <v>12771</v>
      </c>
      <c r="I212" t="s">
        <v>36</v>
      </c>
      <c r="J212">
        <v>0.3</v>
      </c>
      <c r="K212">
        <v>14000</v>
      </c>
      <c r="L212" s="6">
        <v>45506</v>
      </c>
      <c r="M212">
        <f t="shared" si="6"/>
        <v>8939.6999999999989</v>
      </c>
      <c r="N212" t="str">
        <f t="shared" si="7"/>
        <v>Analytics</v>
      </c>
    </row>
    <row r="213" spans="1:14" x14ac:dyDescent="0.3">
      <c r="A213" t="s">
        <v>415</v>
      </c>
      <c r="B213" t="s">
        <v>365</v>
      </c>
      <c r="C213" t="s">
        <v>51</v>
      </c>
      <c r="D213" t="s">
        <v>52</v>
      </c>
      <c r="E213" t="s">
        <v>35</v>
      </c>
      <c r="F213" t="s">
        <v>17</v>
      </c>
      <c r="G213" t="s">
        <v>18</v>
      </c>
      <c r="H213">
        <v>14321</v>
      </c>
      <c r="I213" t="s">
        <v>36</v>
      </c>
      <c r="J213">
        <v>0.3</v>
      </c>
      <c r="K213">
        <v>13000</v>
      </c>
      <c r="L213" s="5" t="s">
        <v>48</v>
      </c>
      <c r="M213">
        <f t="shared" si="6"/>
        <v>10024.699999999999</v>
      </c>
      <c r="N213" t="str">
        <f t="shared" si="7"/>
        <v>Data Science</v>
      </c>
    </row>
    <row r="214" spans="1:14" x14ac:dyDescent="0.3">
      <c r="A214" t="s">
        <v>416</v>
      </c>
      <c r="B214" t="s">
        <v>274</v>
      </c>
      <c r="C214" t="s">
        <v>51</v>
      </c>
      <c r="D214" t="s">
        <v>52</v>
      </c>
      <c r="E214" t="s">
        <v>35</v>
      </c>
      <c r="F214" t="s">
        <v>27</v>
      </c>
      <c r="G214" t="s">
        <v>28</v>
      </c>
      <c r="H214">
        <v>12793</v>
      </c>
      <c r="K214">
        <v>13000</v>
      </c>
      <c r="L214" s="6">
        <v>45353</v>
      </c>
      <c r="M214">
        <f t="shared" si="6"/>
        <v>12793</v>
      </c>
      <c r="N214" t="str">
        <f t="shared" si="7"/>
        <v>Data Science</v>
      </c>
    </row>
    <row r="215" spans="1:14" x14ac:dyDescent="0.3">
      <c r="A215" t="s">
        <v>417</v>
      </c>
      <c r="B215" t="s">
        <v>418</v>
      </c>
      <c r="C215" t="s">
        <v>51</v>
      </c>
      <c r="D215" t="s">
        <v>52</v>
      </c>
      <c r="E215" t="s">
        <v>53</v>
      </c>
      <c r="F215" t="s">
        <v>17</v>
      </c>
      <c r="G215" t="s">
        <v>40</v>
      </c>
      <c r="H215">
        <v>12586</v>
      </c>
      <c r="K215">
        <v>13000</v>
      </c>
      <c r="L215" s="5" t="s">
        <v>326</v>
      </c>
      <c r="M215">
        <f t="shared" si="6"/>
        <v>12586</v>
      </c>
      <c r="N215" t="str">
        <f t="shared" si="7"/>
        <v>Data Science</v>
      </c>
    </row>
    <row r="216" spans="1:14" x14ac:dyDescent="0.3">
      <c r="A216" t="s">
        <v>419</v>
      </c>
      <c r="B216" t="s">
        <v>176</v>
      </c>
      <c r="C216" t="s">
        <v>14</v>
      </c>
      <c r="D216" t="s">
        <v>15</v>
      </c>
      <c r="E216" t="s">
        <v>16</v>
      </c>
      <c r="F216" t="s">
        <v>44</v>
      </c>
      <c r="G216" t="s">
        <v>40</v>
      </c>
      <c r="H216">
        <v>12269</v>
      </c>
      <c r="I216" t="s">
        <v>36</v>
      </c>
      <c r="J216">
        <v>0.3</v>
      </c>
      <c r="K216">
        <v>14000</v>
      </c>
      <c r="L216" s="6">
        <v>45474</v>
      </c>
      <c r="M216">
        <f t="shared" si="6"/>
        <v>8588.2999999999993</v>
      </c>
      <c r="N216" t="str">
        <f t="shared" si="7"/>
        <v>Analytics</v>
      </c>
    </row>
    <row r="217" spans="1:14" x14ac:dyDescent="0.3">
      <c r="A217" t="s">
        <v>420</v>
      </c>
      <c r="B217" t="s">
        <v>234</v>
      </c>
      <c r="C217" t="s">
        <v>72</v>
      </c>
      <c r="D217" t="s">
        <v>73</v>
      </c>
      <c r="E217" t="s">
        <v>53</v>
      </c>
      <c r="F217" t="s">
        <v>17</v>
      </c>
      <c r="G217" t="s">
        <v>28</v>
      </c>
      <c r="H217">
        <v>10488</v>
      </c>
      <c r="I217" t="s">
        <v>29</v>
      </c>
      <c r="K217">
        <v>9000</v>
      </c>
      <c r="L217" s="5" t="s">
        <v>78</v>
      </c>
      <c r="M217">
        <f t="shared" si="6"/>
        <v>10488</v>
      </c>
      <c r="N217" t="str">
        <f t="shared" si="7"/>
        <v>UI UX Design</v>
      </c>
    </row>
    <row r="218" spans="1:14" x14ac:dyDescent="0.3">
      <c r="A218" t="s">
        <v>421</v>
      </c>
      <c r="B218" t="s">
        <v>87</v>
      </c>
      <c r="C218" t="s">
        <v>14</v>
      </c>
      <c r="D218" t="s">
        <v>15</v>
      </c>
      <c r="E218" t="s">
        <v>16</v>
      </c>
      <c r="F218" t="s">
        <v>44</v>
      </c>
      <c r="G218" t="s">
        <v>18</v>
      </c>
      <c r="H218">
        <v>15754</v>
      </c>
      <c r="I218" t="s">
        <v>36</v>
      </c>
      <c r="J218">
        <v>0.3</v>
      </c>
      <c r="K218">
        <v>14000</v>
      </c>
      <c r="L218" s="5" t="s">
        <v>208</v>
      </c>
      <c r="M218">
        <f t="shared" si="6"/>
        <v>11027.8</v>
      </c>
      <c r="N218" t="str">
        <f t="shared" si="7"/>
        <v>Analytics</v>
      </c>
    </row>
    <row r="219" spans="1:14" x14ac:dyDescent="0.3">
      <c r="A219" t="s">
        <v>422</v>
      </c>
      <c r="B219" t="s">
        <v>340</v>
      </c>
      <c r="C219" t="s">
        <v>72</v>
      </c>
      <c r="D219" t="s">
        <v>73</v>
      </c>
      <c r="E219" t="s">
        <v>35</v>
      </c>
      <c r="F219" t="s">
        <v>44</v>
      </c>
      <c r="G219" t="s">
        <v>28</v>
      </c>
      <c r="H219">
        <v>10842</v>
      </c>
      <c r="I219" t="s">
        <v>23</v>
      </c>
      <c r="J219">
        <v>0.1</v>
      </c>
      <c r="K219">
        <v>9000</v>
      </c>
      <c r="L219" s="5" t="s">
        <v>208</v>
      </c>
      <c r="M219">
        <f t="shared" si="6"/>
        <v>9757.8000000000011</v>
      </c>
      <c r="N219" t="str">
        <f t="shared" si="7"/>
        <v>UI UX Design</v>
      </c>
    </row>
    <row r="220" spans="1:14" x14ac:dyDescent="0.3">
      <c r="A220" t="s">
        <v>423</v>
      </c>
      <c r="B220" t="s">
        <v>424</v>
      </c>
      <c r="C220" t="s">
        <v>33</v>
      </c>
      <c r="D220" t="s">
        <v>34</v>
      </c>
      <c r="E220" t="s">
        <v>35</v>
      </c>
      <c r="F220" t="s">
        <v>44</v>
      </c>
      <c r="G220" t="s">
        <v>28</v>
      </c>
      <c r="H220">
        <v>18395</v>
      </c>
      <c r="I220" t="s">
        <v>29</v>
      </c>
      <c r="K220">
        <v>17000</v>
      </c>
      <c r="L220" s="6">
        <v>45444</v>
      </c>
      <c r="M220">
        <f t="shared" si="6"/>
        <v>18395</v>
      </c>
      <c r="N220" t="str">
        <f t="shared" si="7"/>
        <v>Development</v>
      </c>
    </row>
    <row r="221" spans="1:14" x14ac:dyDescent="0.3">
      <c r="A221" t="s">
        <v>425</v>
      </c>
      <c r="B221" t="s">
        <v>108</v>
      </c>
      <c r="C221" t="s">
        <v>72</v>
      </c>
      <c r="D221" t="s">
        <v>73</v>
      </c>
      <c r="E221" t="s">
        <v>16</v>
      </c>
      <c r="F221" t="s">
        <v>17</v>
      </c>
      <c r="G221" t="s">
        <v>18</v>
      </c>
      <c r="H221">
        <v>8485</v>
      </c>
      <c r="I221" t="s">
        <v>36</v>
      </c>
      <c r="J221">
        <v>0.3</v>
      </c>
      <c r="K221">
        <v>9000</v>
      </c>
      <c r="L221" s="6">
        <v>45627</v>
      </c>
      <c r="M221">
        <f t="shared" si="6"/>
        <v>5939.5</v>
      </c>
      <c r="N221" t="str">
        <f t="shared" si="7"/>
        <v>UI UX Design</v>
      </c>
    </row>
    <row r="222" spans="1:14" x14ac:dyDescent="0.3">
      <c r="A222" t="s">
        <v>426</v>
      </c>
      <c r="B222" t="s">
        <v>427</v>
      </c>
      <c r="C222" t="s">
        <v>72</v>
      </c>
      <c r="D222" t="s">
        <v>73</v>
      </c>
      <c r="E222" t="s">
        <v>35</v>
      </c>
      <c r="F222" t="s">
        <v>27</v>
      </c>
      <c r="G222" t="s">
        <v>18</v>
      </c>
      <c r="H222">
        <v>7634</v>
      </c>
      <c r="I222" t="s">
        <v>23</v>
      </c>
      <c r="J222">
        <v>0.1</v>
      </c>
      <c r="K222">
        <v>9000</v>
      </c>
      <c r="L222" s="5" t="s">
        <v>117</v>
      </c>
      <c r="M222">
        <f t="shared" si="6"/>
        <v>6870.6</v>
      </c>
      <c r="N222" t="str">
        <f t="shared" si="7"/>
        <v>UI UX Design</v>
      </c>
    </row>
    <row r="223" spans="1:14" x14ac:dyDescent="0.3">
      <c r="A223" t="s">
        <v>428</v>
      </c>
      <c r="B223" t="s">
        <v>429</v>
      </c>
      <c r="C223" t="s">
        <v>14</v>
      </c>
      <c r="D223" t="s">
        <v>15</v>
      </c>
      <c r="E223" t="s">
        <v>16</v>
      </c>
      <c r="F223" t="s">
        <v>44</v>
      </c>
      <c r="G223" t="s">
        <v>28</v>
      </c>
      <c r="H223">
        <v>15619</v>
      </c>
      <c r="I223" t="s">
        <v>29</v>
      </c>
      <c r="K223">
        <v>14000</v>
      </c>
      <c r="L223" s="6">
        <v>45352</v>
      </c>
      <c r="M223">
        <f t="shared" si="6"/>
        <v>15619</v>
      </c>
      <c r="N223" t="str">
        <f t="shared" si="7"/>
        <v>Analytics</v>
      </c>
    </row>
    <row r="224" spans="1:14" x14ac:dyDescent="0.3">
      <c r="A224" t="s">
        <v>430</v>
      </c>
      <c r="B224" t="s">
        <v>352</v>
      </c>
      <c r="C224" t="s">
        <v>51</v>
      </c>
      <c r="D224" t="s">
        <v>52</v>
      </c>
      <c r="E224" t="s">
        <v>16</v>
      </c>
      <c r="F224" t="s">
        <v>17</v>
      </c>
      <c r="G224" t="s">
        <v>18</v>
      </c>
      <c r="H224">
        <v>11664</v>
      </c>
      <c r="I224" t="s">
        <v>19</v>
      </c>
      <c r="J224">
        <v>0.2</v>
      </c>
      <c r="K224">
        <v>13000</v>
      </c>
      <c r="L224" s="5" t="s">
        <v>62</v>
      </c>
      <c r="M224">
        <f t="shared" si="6"/>
        <v>9331.2000000000007</v>
      </c>
      <c r="N224" t="str">
        <f t="shared" si="7"/>
        <v>Data Science</v>
      </c>
    </row>
    <row r="225" spans="1:14" x14ac:dyDescent="0.3">
      <c r="A225" t="s">
        <v>431</v>
      </c>
      <c r="B225" t="s">
        <v>309</v>
      </c>
      <c r="C225" t="s">
        <v>51</v>
      </c>
      <c r="D225" t="s">
        <v>52</v>
      </c>
      <c r="E225" t="s">
        <v>16</v>
      </c>
      <c r="F225" t="s">
        <v>17</v>
      </c>
      <c r="G225" t="s">
        <v>18</v>
      </c>
      <c r="H225">
        <v>12682</v>
      </c>
      <c r="I225" t="s">
        <v>36</v>
      </c>
      <c r="J225">
        <v>0.3</v>
      </c>
      <c r="K225">
        <v>13000</v>
      </c>
      <c r="L225" s="5" t="s">
        <v>106</v>
      </c>
      <c r="M225">
        <f t="shared" si="6"/>
        <v>8877.4</v>
      </c>
      <c r="N225" t="str">
        <f t="shared" si="7"/>
        <v>Data Science</v>
      </c>
    </row>
    <row r="226" spans="1:14" x14ac:dyDescent="0.3">
      <c r="A226" t="s">
        <v>432</v>
      </c>
      <c r="B226" t="s">
        <v>433</v>
      </c>
      <c r="C226" t="s">
        <v>72</v>
      </c>
      <c r="D226" t="s">
        <v>73</v>
      </c>
      <c r="E226" t="s">
        <v>16</v>
      </c>
      <c r="F226" t="s">
        <v>17</v>
      </c>
      <c r="G226" t="s">
        <v>28</v>
      </c>
      <c r="H226">
        <v>10210</v>
      </c>
      <c r="K226">
        <v>9000</v>
      </c>
      <c r="L226" s="5" t="s">
        <v>101</v>
      </c>
      <c r="M226">
        <f t="shared" si="6"/>
        <v>10210</v>
      </c>
      <c r="N226" t="str">
        <f t="shared" si="7"/>
        <v>UI UX Design</v>
      </c>
    </row>
    <row r="227" spans="1:14" x14ac:dyDescent="0.3">
      <c r="A227" t="s">
        <v>434</v>
      </c>
      <c r="B227" t="s">
        <v>382</v>
      </c>
      <c r="C227" t="s">
        <v>33</v>
      </c>
      <c r="D227" t="s">
        <v>34</v>
      </c>
      <c r="E227" t="s">
        <v>53</v>
      </c>
      <c r="F227" t="s">
        <v>27</v>
      </c>
      <c r="G227" t="s">
        <v>40</v>
      </c>
      <c r="H227">
        <v>17778</v>
      </c>
      <c r="I227" t="s">
        <v>29</v>
      </c>
      <c r="K227">
        <v>17000</v>
      </c>
      <c r="L227" s="5" t="s">
        <v>96</v>
      </c>
      <c r="M227">
        <f t="shared" si="6"/>
        <v>17778</v>
      </c>
      <c r="N227" t="str">
        <f t="shared" si="7"/>
        <v>Development</v>
      </c>
    </row>
    <row r="228" spans="1:14" x14ac:dyDescent="0.3">
      <c r="A228" t="s">
        <v>435</v>
      </c>
      <c r="B228" t="s">
        <v>183</v>
      </c>
      <c r="C228" t="s">
        <v>33</v>
      </c>
      <c r="D228" t="s">
        <v>34</v>
      </c>
      <c r="E228" t="s">
        <v>53</v>
      </c>
      <c r="F228" t="s">
        <v>44</v>
      </c>
      <c r="G228" t="s">
        <v>28</v>
      </c>
      <c r="H228">
        <v>16714</v>
      </c>
      <c r="I228" t="s">
        <v>19</v>
      </c>
      <c r="J228">
        <v>0.2</v>
      </c>
      <c r="K228">
        <v>17000</v>
      </c>
      <c r="L228" s="5" t="s">
        <v>162</v>
      </c>
      <c r="M228">
        <f t="shared" si="6"/>
        <v>13371.2</v>
      </c>
      <c r="N228" t="str">
        <f t="shared" si="7"/>
        <v>Development</v>
      </c>
    </row>
    <row r="229" spans="1:14" x14ac:dyDescent="0.3">
      <c r="A229" t="s">
        <v>436</v>
      </c>
      <c r="B229" t="s">
        <v>437</v>
      </c>
      <c r="C229" t="s">
        <v>51</v>
      </c>
      <c r="D229" t="s">
        <v>52</v>
      </c>
      <c r="E229" t="s">
        <v>53</v>
      </c>
      <c r="F229" t="s">
        <v>27</v>
      </c>
      <c r="G229" t="s">
        <v>28</v>
      </c>
      <c r="H229">
        <v>12968</v>
      </c>
      <c r="I229" t="s">
        <v>36</v>
      </c>
      <c r="J229">
        <v>0.3</v>
      </c>
      <c r="K229">
        <v>13000</v>
      </c>
      <c r="L229" s="6">
        <v>45414</v>
      </c>
      <c r="M229">
        <f t="shared" si="6"/>
        <v>9077.5999999999985</v>
      </c>
      <c r="N229" t="str">
        <f t="shared" si="7"/>
        <v>Data Science</v>
      </c>
    </row>
    <row r="230" spans="1:14" x14ac:dyDescent="0.3">
      <c r="A230" t="s">
        <v>438</v>
      </c>
      <c r="B230" t="s">
        <v>439</v>
      </c>
      <c r="C230" t="s">
        <v>14</v>
      </c>
      <c r="D230" t="s">
        <v>15</v>
      </c>
      <c r="E230" t="s">
        <v>53</v>
      </c>
      <c r="F230" t="s">
        <v>27</v>
      </c>
      <c r="G230" t="s">
        <v>18</v>
      </c>
      <c r="H230">
        <v>13117</v>
      </c>
      <c r="K230">
        <v>14000</v>
      </c>
      <c r="L230" s="5" t="s">
        <v>211</v>
      </c>
      <c r="M230">
        <f t="shared" si="6"/>
        <v>13117</v>
      </c>
      <c r="N230" t="str">
        <f t="shared" si="7"/>
        <v>Analytics</v>
      </c>
    </row>
    <row r="231" spans="1:14" x14ac:dyDescent="0.3">
      <c r="A231" t="s">
        <v>440</v>
      </c>
      <c r="B231" t="s">
        <v>93</v>
      </c>
      <c r="C231" t="s">
        <v>72</v>
      </c>
      <c r="D231" t="s">
        <v>73</v>
      </c>
      <c r="E231" t="s">
        <v>35</v>
      </c>
      <c r="F231" t="s">
        <v>27</v>
      </c>
      <c r="G231" t="s">
        <v>40</v>
      </c>
      <c r="H231">
        <v>10623</v>
      </c>
      <c r="I231" t="s">
        <v>36</v>
      </c>
      <c r="J231">
        <v>0.3</v>
      </c>
      <c r="K231">
        <v>9000</v>
      </c>
      <c r="L231" s="5" t="s">
        <v>45</v>
      </c>
      <c r="M231">
        <f t="shared" si="6"/>
        <v>7436.0999999999995</v>
      </c>
      <c r="N231" t="str">
        <f t="shared" si="7"/>
        <v>UI UX Design</v>
      </c>
    </row>
    <row r="232" spans="1:14" x14ac:dyDescent="0.3">
      <c r="A232" t="s">
        <v>441</v>
      </c>
      <c r="B232" t="s">
        <v>442</v>
      </c>
      <c r="C232" t="s">
        <v>14</v>
      </c>
      <c r="D232" t="s">
        <v>15</v>
      </c>
      <c r="E232" t="s">
        <v>53</v>
      </c>
      <c r="F232" t="s">
        <v>44</v>
      </c>
      <c r="G232" t="s">
        <v>40</v>
      </c>
      <c r="H232">
        <v>12965</v>
      </c>
      <c r="K232">
        <v>14000</v>
      </c>
      <c r="L232" s="6">
        <v>45444</v>
      </c>
      <c r="M232">
        <f t="shared" si="6"/>
        <v>12965</v>
      </c>
      <c r="N232" t="str">
        <f t="shared" si="7"/>
        <v>Analytics</v>
      </c>
    </row>
    <row r="233" spans="1:14" x14ac:dyDescent="0.3">
      <c r="A233" t="s">
        <v>443</v>
      </c>
      <c r="B233" t="s">
        <v>444</v>
      </c>
      <c r="C233" t="s">
        <v>14</v>
      </c>
      <c r="D233" t="s">
        <v>15</v>
      </c>
      <c r="E233" t="s">
        <v>53</v>
      </c>
      <c r="F233" t="s">
        <v>27</v>
      </c>
      <c r="G233" t="s">
        <v>28</v>
      </c>
      <c r="H233">
        <v>14662</v>
      </c>
      <c r="I233" t="s">
        <v>36</v>
      </c>
      <c r="J233">
        <v>0.3</v>
      </c>
      <c r="K233">
        <v>14000</v>
      </c>
      <c r="L233" s="5" t="s">
        <v>158</v>
      </c>
      <c r="M233">
        <f t="shared" si="6"/>
        <v>10263.4</v>
      </c>
      <c r="N233" t="str">
        <f t="shared" si="7"/>
        <v>Analytics</v>
      </c>
    </row>
    <row r="234" spans="1:14" x14ac:dyDescent="0.3">
      <c r="A234" t="s">
        <v>445</v>
      </c>
      <c r="B234" t="s">
        <v>204</v>
      </c>
      <c r="C234" t="s">
        <v>14</v>
      </c>
      <c r="D234" t="s">
        <v>15</v>
      </c>
      <c r="E234" t="s">
        <v>53</v>
      </c>
      <c r="F234" t="s">
        <v>17</v>
      </c>
      <c r="G234" t="s">
        <v>28</v>
      </c>
      <c r="H234">
        <v>15404</v>
      </c>
      <c r="I234" t="s">
        <v>19</v>
      </c>
      <c r="J234">
        <v>0.2</v>
      </c>
      <c r="K234">
        <v>14000</v>
      </c>
      <c r="L234" s="5" t="s">
        <v>198</v>
      </c>
      <c r="M234">
        <f t="shared" si="6"/>
        <v>12323.2</v>
      </c>
      <c r="N234" t="str">
        <f t="shared" si="7"/>
        <v>Analytics</v>
      </c>
    </row>
    <row r="235" spans="1:14" x14ac:dyDescent="0.3">
      <c r="A235" t="s">
        <v>446</v>
      </c>
      <c r="B235" t="s">
        <v>369</v>
      </c>
      <c r="C235" t="s">
        <v>72</v>
      </c>
      <c r="D235" t="s">
        <v>73</v>
      </c>
      <c r="E235" t="s">
        <v>16</v>
      </c>
      <c r="F235" t="s">
        <v>27</v>
      </c>
      <c r="G235" t="s">
        <v>18</v>
      </c>
      <c r="H235">
        <v>7077</v>
      </c>
      <c r="I235" t="s">
        <v>36</v>
      </c>
      <c r="J235">
        <v>0.3</v>
      </c>
      <c r="K235">
        <v>9000</v>
      </c>
      <c r="L235" s="5" t="s">
        <v>24</v>
      </c>
      <c r="M235">
        <f t="shared" si="6"/>
        <v>4953.8999999999996</v>
      </c>
      <c r="N235" t="str">
        <f t="shared" si="7"/>
        <v>UI UX Design</v>
      </c>
    </row>
    <row r="236" spans="1:14" x14ac:dyDescent="0.3">
      <c r="A236" t="s">
        <v>447</v>
      </c>
      <c r="B236" t="s">
        <v>448</v>
      </c>
      <c r="C236" t="s">
        <v>72</v>
      </c>
      <c r="D236" t="s">
        <v>73</v>
      </c>
      <c r="E236" t="s">
        <v>35</v>
      </c>
      <c r="F236" t="s">
        <v>17</v>
      </c>
      <c r="G236" t="s">
        <v>18</v>
      </c>
      <c r="H236">
        <v>8233</v>
      </c>
      <c r="I236" t="s">
        <v>23</v>
      </c>
      <c r="J236">
        <v>0.1</v>
      </c>
      <c r="K236">
        <v>9000</v>
      </c>
      <c r="L236" s="6">
        <v>45383</v>
      </c>
      <c r="M236">
        <f t="shared" si="6"/>
        <v>7409.7</v>
      </c>
      <c r="N236" t="str">
        <f t="shared" si="7"/>
        <v>UI UX Design</v>
      </c>
    </row>
    <row r="237" spans="1:14" x14ac:dyDescent="0.3">
      <c r="A237" t="s">
        <v>449</v>
      </c>
      <c r="B237" t="s">
        <v>450</v>
      </c>
      <c r="C237" t="s">
        <v>72</v>
      </c>
      <c r="D237" t="s">
        <v>73</v>
      </c>
      <c r="E237" t="s">
        <v>35</v>
      </c>
      <c r="F237" t="s">
        <v>27</v>
      </c>
      <c r="G237" t="s">
        <v>40</v>
      </c>
      <c r="H237">
        <v>9444</v>
      </c>
      <c r="I237" t="s">
        <v>29</v>
      </c>
      <c r="K237">
        <v>9000</v>
      </c>
      <c r="L237" s="6">
        <v>45323</v>
      </c>
      <c r="M237">
        <f t="shared" si="6"/>
        <v>9444</v>
      </c>
      <c r="N237" t="str">
        <f t="shared" si="7"/>
        <v>UI UX Design</v>
      </c>
    </row>
    <row r="238" spans="1:14" x14ac:dyDescent="0.3">
      <c r="A238" t="s">
        <v>451</v>
      </c>
      <c r="B238" t="s">
        <v>452</v>
      </c>
      <c r="C238" t="s">
        <v>51</v>
      </c>
      <c r="D238" t="s">
        <v>52</v>
      </c>
      <c r="E238" t="s">
        <v>16</v>
      </c>
      <c r="F238" t="s">
        <v>27</v>
      </c>
      <c r="G238" t="s">
        <v>40</v>
      </c>
      <c r="H238">
        <v>12758</v>
      </c>
      <c r="I238" t="s">
        <v>23</v>
      </c>
      <c r="J238">
        <v>0.1</v>
      </c>
      <c r="K238">
        <v>13000</v>
      </c>
      <c r="L238" s="6">
        <v>45537</v>
      </c>
      <c r="M238">
        <f t="shared" si="6"/>
        <v>11482.2</v>
      </c>
      <c r="N238" t="str">
        <f t="shared" si="7"/>
        <v>Data Science</v>
      </c>
    </row>
    <row r="239" spans="1:14" x14ac:dyDescent="0.3">
      <c r="A239" t="s">
        <v>453</v>
      </c>
      <c r="B239" t="s">
        <v>444</v>
      </c>
      <c r="C239" t="s">
        <v>72</v>
      </c>
      <c r="D239" t="s">
        <v>73</v>
      </c>
      <c r="E239" t="s">
        <v>35</v>
      </c>
      <c r="F239" t="s">
        <v>44</v>
      </c>
      <c r="G239" t="s">
        <v>28</v>
      </c>
      <c r="H239">
        <v>7350</v>
      </c>
      <c r="I239" t="s">
        <v>29</v>
      </c>
      <c r="K239">
        <v>9000</v>
      </c>
      <c r="L239" s="5" t="s">
        <v>235</v>
      </c>
      <c r="M239">
        <f t="shared" si="6"/>
        <v>7350</v>
      </c>
      <c r="N239" t="str">
        <f t="shared" si="7"/>
        <v>UI UX Design</v>
      </c>
    </row>
    <row r="240" spans="1:14" x14ac:dyDescent="0.3">
      <c r="A240" t="s">
        <v>454</v>
      </c>
      <c r="B240" t="s">
        <v>274</v>
      </c>
      <c r="C240" t="s">
        <v>14</v>
      </c>
      <c r="D240" t="s">
        <v>15</v>
      </c>
      <c r="E240" t="s">
        <v>53</v>
      </c>
      <c r="F240" t="s">
        <v>17</v>
      </c>
      <c r="G240" t="s">
        <v>18</v>
      </c>
      <c r="H240">
        <v>14603</v>
      </c>
      <c r="K240">
        <v>14000</v>
      </c>
      <c r="L240" s="5" t="s">
        <v>235</v>
      </c>
      <c r="M240">
        <f t="shared" si="6"/>
        <v>14603</v>
      </c>
      <c r="N240" t="str">
        <f t="shared" si="7"/>
        <v>Analytics</v>
      </c>
    </row>
    <row r="241" spans="1:14" x14ac:dyDescent="0.3">
      <c r="A241" t="s">
        <v>455</v>
      </c>
      <c r="B241" t="s">
        <v>386</v>
      </c>
      <c r="C241" t="s">
        <v>14</v>
      </c>
      <c r="D241" t="s">
        <v>15</v>
      </c>
      <c r="E241" t="s">
        <v>53</v>
      </c>
      <c r="F241" t="s">
        <v>27</v>
      </c>
      <c r="G241" t="s">
        <v>40</v>
      </c>
      <c r="H241">
        <v>12987</v>
      </c>
      <c r="I241" t="s">
        <v>23</v>
      </c>
      <c r="J241">
        <v>0.1</v>
      </c>
      <c r="K241">
        <v>14000</v>
      </c>
      <c r="L241" s="5" t="s">
        <v>326</v>
      </c>
      <c r="M241">
        <f t="shared" si="6"/>
        <v>11688.300000000001</v>
      </c>
      <c r="N241" t="str">
        <f t="shared" si="7"/>
        <v>Analytics</v>
      </c>
    </row>
    <row r="242" spans="1:14" x14ac:dyDescent="0.3">
      <c r="A242" t="s">
        <v>456</v>
      </c>
      <c r="B242" t="s">
        <v>266</v>
      </c>
      <c r="C242" t="s">
        <v>33</v>
      </c>
      <c r="D242" t="s">
        <v>34</v>
      </c>
      <c r="E242" t="s">
        <v>35</v>
      </c>
      <c r="F242" t="s">
        <v>27</v>
      </c>
      <c r="G242" t="s">
        <v>40</v>
      </c>
      <c r="H242">
        <v>17236</v>
      </c>
      <c r="I242" t="s">
        <v>36</v>
      </c>
      <c r="J242">
        <v>0.3</v>
      </c>
      <c r="K242">
        <v>17000</v>
      </c>
      <c r="L242" s="5" t="s">
        <v>162</v>
      </c>
      <c r="M242">
        <f t="shared" si="6"/>
        <v>12065.199999999999</v>
      </c>
      <c r="N242" t="str">
        <f t="shared" si="7"/>
        <v>Development</v>
      </c>
    </row>
    <row r="243" spans="1:14" x14ac:dyDescent="0.3">
      <c r="A243" t="s">
        <v>457</v>
      </c>
      <c r="B243" t="s">
        <v>458</v>
      </c>
      <c r="C243" t="s">
        <v>72</v>
      </c>
      <c r="D243" t="s">
        <v>73</v>
      </c>
      <c r="E243" t="s">
        <v>16</v>
      </c>
      <c r="F243" t="s">
        <v>17</v>
      </c>
      <c r="G243" t="s">
        <v>28</v>
      </c>
      <c r="H243">
        <v>7746</v>
      </c>
      <c r="I243" t="s">
        <v>19</v>
      </c>
      <c r="J243">
        <v>0.2</v>
      </c>
      <c r="K243">
        <v>9000</v>
      </c>
      <c r="L243" s="6">
        <v>45413</v>
      </c>
      <c r="M243">
        <f t="shared" si="6"/>
        <v>6196.8</v>
      </c>
      <c r="N243" t="str">
        <f t="shared" si="7"/>
        <v>UI UX Design</v>
      </c>
    </row>
    <row r="244" spans="1:14" x14ac:dyDescent="0.3">
      <c r="A244" t="s">
        <v>459</v>
      </c>
      <c r="B244" t="s">
        <v>309</v>
      </c>
      <c r="C244" t="s">
        <v>72</v>
      </c>
      <c r="D244" t="s">
        <v>73</v>
      </c>
      <c r="E244" t="s">
        <v>35</v>
      </c>
      <c r="F244" t="s">
        <v>17</v>
      </c>
      <c r="G244" t="s">
        <v>18</v>
      </c>
      <c r="H244">
        <v>7179</v>
      </c>
      <c r="I244" t="s">
        <v>19</v>
      </c>
      <c r="J244">
        <v>0.2</v>
      </c>
      <c r="K244">
        <v>9000</v>
      </c>
      <c r="L244" s="5" t="s">
        <v>188</v>
      </c>
      <c r="M244">
        <f t="shared" si="6"/>
        <v>5743.2000000000007</v>
      </c>
      <c r="N244" t="str">
        <f t="shared" si="7"/>
        <v>UI UX Design</v>
      </c>
    </row>
    <row r="245" spans="1:14" x14ac:dyDescent="0.3">
      <c r="A245" t="s">
        <v>460</v>
      </c>
      <c r="B245" t="s">
        <v>146</v>
      </c>
      <c r="C245" t="s">
        <v>33</v>
      </c>
      <c r="D245" t="s">
        <v>34</v>
      </c>
      <c r="E245" t="s">
        <v>16</v>
      </c>
      <c r="F245" t="s">
        <v>17</v>
      </c>
      <c r="G245" t="s">
        <v>28</v>
      </c>
      <c r="H245">
        <v>16939</v>
      </c>
      <c r="I245" t="s">
        <v>36</v>
      </c>
      <c r="J245">
        <v>0.3</v>
      </c>
      <c r="K245">
        <v>17000</v>
      </c>
      <c r="L245" s="6">
        <v>45352</v>
      </c>
      <c r="M245">
        <f t="shared" si="6"/>
        <v>11857.3</v>
      </c>
      <c r="N245" t="str">
        <f t="shared" si="7"/>
        <v>Development</v>
      </c>
    </row>
    <row r="246" spans="1:14" x14ac:dyDescent="0.3">
      <c r="A246" t="s">
        <v>461</v>
      </c>
      <c r="B246" t="s">
        <v>462</v>
      </c>
      <c r="C246" t="s">
        <v>51</v>
      </c>
      <c r="D246" t="s">
        <v>52</v>
      </c>
      <c r="E246" t="s">
        <v>53</v>
      </c>
      <c r="F246" t="s">
        <v>17</v>
      </c>
      <c r="G246" t="s">
        <v>18</v>
      </c>
      <c r="H246">
        <v>14546</v>
      </c>
      <c r="I246" t="s">
        <v>36</v>
      </c>
      <c r="J246">
        <v>0.3</v>
      </c>
      <c r="K246">
        <v>13000</v>
      </c>
      <c r="L246" s="5" t="s">
        <v>37</v>
      </c>
      <c r="M246">
        <f t="shared" si="6"/>
        <v>10182.199999999999</v>
      </c>
      <c r="N246" t="str">
        <f t="shared" si="7"/>
        <v>Data Science</v>
      </c>
    </row>
    <row r="247" spans="1:14" x14ac:dyDescent="0.3">
      <c r="A247" t="s">
        <v>463</v>
      </c>
      <c r="B247" t="s">
        <v>232</v>
      </c>
      <c r="C247" t="s">
        <v>33</v>
      </c>
      <c r="D247" t="s">
        <v>34</v>
      </c>
      <c r="E247" t="s">
        <v>53</v>
      </c>
      <c r="F247" t="s">
        <v>17</v>
      </c>
      <c r="G247" t="s">
        <v>28</v>
      </c>
      <c r="H247">
        <v>16801</v>
      </c>
      <c r="K247">
        <v>17000</v>
      </c>
      <c r="L247" s="5" t="s">
        <v>165</v>
      </c>
      <c r="M247">
        <f t="shared" si="6"/>
        <v>16801</v>
      </c>
      <c r="N247" t="str">
        <f t="shared" si="7"/>
        <v>Development</v>
      </c>
    </row>
    <row r="248" spans="1:14" x14ac:dyDescent="0.3">
      <c r="A248" t="s">
        <v>464</v>
      </c>
      <c r="B248" t="s">
        <v>465</v>
      </c>
      <c r="C248" t="s">
        <v>72</v>
      </c>
      <c r="D248" t="s">
        <v>73</v>
      </c>
      <c r="E248" t="s">
        <v>53</v>
      </c>
      <c r="F248" t="s">
        <v>44</v>
      </c>
      <c r="G248" t="s">
        <v>40</v>
      </c>
      <c r="H248">
        <v>10281</v>
      </c>
      <c r="I248" t="s">
        <v>23</v>
      </c>
      <c r="J248">
        <v>0.1</v>
      </c>
      <c r="K248">
        <v>9000</v>
      </c>
      <c r="L248" s="5" t="s">
        <v>373</v>
      </c>
      <c r="M248">
        <f t="shared" si="6"/>
        <v>9252.9</v>
      </c>
      <c r="N248" t="str">
        <f t="shared" si="7"/>
        <v>UI UX Design</v>
      </c>
    </row>
    <row r="249" spans="1:14" x14ac:dyDescent="0.3">
      <c r="A249" t="s">
        <v>466</v>
      </c>
      <c r="B249" t="s">
        <v>47</v>
      </c>
      <c r="C249" t="s">
        <v>72</v>
      </c>
      <c r="D249" t="s">
        <v>73</v>
      </c>
      <c r="E249" t="s">
        <v>16</v>
      </c>
      <c r="F249" t="s">
        <v>27</v>
      </c>
      <c r="G249" t="s">
        <v>28</v>
      </c>
      <c r="H249">
        <v>8203</v>
      </c>
      <c r="I249" t="s">
        <v>36</v>
      </c>
      <c r="J249">
        <v>0.3</v>
      </c>
      <c r="K249">
        <v>9000</v>
      </c>
      <c r="L249" s="6">
        <v>45474</v>
      </c>
      <c r="M249">
        <f t="shared" si="6"/>
        <v>5742.0999999999995</v>
      </c>
      <c r="N249" t="str">
        <f t="shared" si="7"/>
        <v>UI UX Design</v>
      </c>
    </row>
    <row r="250" spans="1:14" x14ac:dyDescent="0.3">
      <c r="A250" t="s">
        <v>467</v>
      </c>
      <c r="B250" t="s">
        <v>468</v>
      </c>
      <c r="C250" t="s">
        <v>33</v>
      </c>
      <c r="D250" t="s">
        <v>34</v>
      </c>
      <c r="E250" t="s">
        <v>53</v>
      </c>
      <c r="F250" t="s">
        <v>17</v>
      </c>
      <c r="G250" t="s">
        <v>28</v>
      </c>
      <c r="H250">
        <v>17939</v>
      </c>
      <c r="K250">
        <v>17000</v>
      </c>
      <c r="L250" s="6">
        <v>45597</v>
      </c>
      <c r="M250">
        <f t="shared" si="6"/>
        <v>17939</v>
      </c>
      <c r="N250" t="str">
        <f t="shared" si="7"/>
        <v>Development</v>
      </c>
    </row>
    <row r="251" spans="1:14" x14ac:dyDescent="0.3">
      <c r="A251" t="s">
        <v>469</v>
      </c>
      <c r="B251" t="s">
        <v>369</v>
      </c>
      <c r="C251" t="s">
        <v>33</v>
      </c>
      <c r="D251" t="s">
        <v>34</v>
      </c>
      <c r="E251" t="s">
        <v>53</v>
      </c>
      <c r="F251" t="s">
        <v>27</v>
      </c>
      <c r="G251" t="s">
        <v>28</v>
      </c>
      <c r="H251">
        <v>18563</v>
      </c>
      <c r="I251" t="s">
        <v>36</v>
      </c>
      <c r="J251">
        <v>0.3</v>
      </c>
      <c r="K251">
        <v>17000</v>
      </c>
      <c r="L251" s="6">
        <v>45537</v>
      </c>
      <c r="M251">
        <f t="shared" si="6"/>
        <v>12994.099999999999</v>
      </c>
      <c r="N251" t="str">
        <f t="shared" si="7"/>
        <v>Development</v>
      </c>
    </row>
    <row r="252" spans="1:14" x14ac:dyDescent="0.3">
      <c r="A252" t="s">
        <v>470</v>
      </c>
      <c r="B252" t="s">
        <v>471</v>
      </c>
      <c r="C252" t="s">
        <v>14</v>
      </c>
      <c r="D252" t="s">
        <v>15</v>
      </c>
      <c r="E252" t="s">
        <v>35</v>
      </c>
      <c r="F252" t="s">
        <v>44</v>
      </c>
      <c r="G252" t="s">
        <v>28</v>
      </c>
      <c r="H252">
        <v>13663</v>
      </c>
      <c r="I252" t="s">
        <v>36</v>
      </c>
      <c r="J252">
        <v>0.3</v>
      </c>
      <c r="K252">
        <v>14000</v>
      </c>
      <c r="L252" s="6">
        <v>45324</v>
      </c>
      <c r="M252">
        <f t="shared" si="6"/>
        <v>9564.0999999999985</v>
      </c>
      <c r="N252" t="str">
        <f t="shared" si="7"/>
        <v>Analytics</v>
      </c>
    </row>
    <row r="253" spans="1:14" x14ac:dyDescent="0.3">
      <c r="A253" t="s">
        <v>472</v>
      </c>
      <c r="B253" t="s">
        <v>330</v>
      </c>
      <c r="C253" t="s">
        <v>51</v>
      </c>
      <c r="D253" t="s">
        <v>52</v>
      </c>
      <c r="E253" t="s">
        <v>35</v>
      </c>
      <c r="F253" t="s">
        <v>27</v>
      </c>
      <c r="G253" t="s">
        <v>28</v>
      </c>
      <c r="H253">
        <v>13777</v>
      </c>
      <c r="K253">
        <v>13000</v>
      </c>
      <c r="L253" s="6">
        <v>45352</v>
      </c>
      <c r="M253">
        <f t="shared" si="6"/>
        <v>13777</v>
      </c>
      <c r="N253" t="str">
        <f t="shared" si="7"/>
        <v>Data Science</v>
      </c>
    </row>
    <row r="254" spans="1:14" x14ac:dyDescent="0.3">
      <c r="A254" t="s">
        <v>473</v>
      </c>
      <c r="B254" t="s">
        <v>360</v>
      </c>
      <c r="C254" t="s">
        <v>51</v>
      </c>
      <c r="D254" t="s">
        <v>52</v>
      </c>
      <c r="E254" t="s">
        <v>16</v>
      </c>
      <c r="F254" t="s">
        <v>17</v>
      </c>
      <c r="G254" t="s">
        <v>40</v>
      </c>
      <c r="H254">
        <v>12568</v>
      </c>
      <c r="I254" t="s">
        <v>29</v>
      </c>
      <c r="K254">
        <v>13000</v>
      </c>
      <c r="L254" s="6">
        <v>45352</v>
      </c>
      <c r="M254">
        <f t="shared" si="6"/>
        <v>12568</v>
      </c>
      <c r="N254" t="str">
        <f t="shared" si="7"/>
        <v>Data Science</v>
      </c>
    </row>
    <row r="255" spans="1:14" x14ac:dyDescent="0.3">
      <c r="A255" t="s">
        <v>474</v>
      </c>
      <c r="B255" t="s">
        <v>409</v>
      </c>
      <c r="C255" t="s">
        <v>72</v>
      </c>
      <c r="D255" t="s">
        <v>73</v>
      </c>
      <c r="E255" t="s">
        <v>53</v>
      </c>
      <c r="F255" t="s">
        <v>17</v>
      </c>
      <c r="G255" t="s">
        <v>40</v>
      </c>
      <c r="H255">
        <v>10125</v>
      </c>
      <c r="I255" t="s">
        <v>23</v>
      </c>
      <c r="J255">
        <v>0.1</v>
      </c>
      <c r="K255">
        <v>9000</v>
      </c>
      <c r="L255" s="6">
        <v>45445</v>
      </c>
      <c r="M255">
        <f t="shared" si="6"/>
        <v>9112.5</v>
      </c>
      <c r="N255" t="str">
        <f t="shared" si="7"/>
        <v>UI UX Design</v>
      </c>
    </row>
    <row r="256" spans="1:14" x14ac:dyDescent="0.3">
      <c r="A256" t="s">
        <v>475</v>
      </c>
      <c r="B256" t="s">
        <v>476</v>
      </c>
      <c r="C256" t="s">
        <v>33</v>
      </c>
      <c r="D256" t="s">
        <v>34</v>
      </c>
      <c r="E256" t="s">
        <v>53</v>
      </c>
      <c r="F256" t="s">
        <v>17</v>
      </c>
      <c r="G256" t="s">
        <v>28</v>
      </c>
      <c r="H256">
        <v>16141</v>
      </c>
      <c r="I256" t="s">
        <v>19</v>
      </c>
      <c r="J256">
        <v>0.2</v>
      </c>
      <c r="K256">
        <v>17000</v>
      </c>
      <c r="L256" s="6">
        <v>45505</v>
      </c>
      <c r="M256">
        <f t="shared" si="6"/>
        <v>12912.800000000001</v>
      </c>
      <c r="N256" t="str">
        <f t="shared" si="7"/>
        <v>Development</v>
      </c>
    </row>
    <row r="257" spans="1:14" x14ac:dyDescent="0.3">
      <c r="A257" t="s">
        <v>477</v>
      </c>
      <c r="B257" t="s">
        <v>221</v>
      </c>
      <c r="C257" t="s">
        <v>51</v>
      </c>
      <c r="D257" t="s">
        <v>52</v>
      </c>
      <c r="E257" t="s">
        <v>53</v>
      </c>
      <c r="F257" t="s">
        <v>44</v>
      </c>
      <c r="G257" t="s">
        <v>40</v>
      </c>
      <c r="H257">
        <v>14741</v>
      </c>
      <c r="I257" t="s">
        <v>29</v>
      </c>
      <c r="K257">
        <v>13000</v>
      </c>
      <c r="L257" s="6">
        <v>45505</v>
      </c>
      <c r="M257">
        <f t="shared" si="6"/>
        <v>14741</v>
      </c>
      <c r="N257" t="str">
        <f t="shared" si="7"/>
        <v>Data Science</v>
      </c>
    </row>
    <row r="258" spans="1:14" x14ac:dyDescent="0.3">
      <c r="A258" t="s">
        <v>478</v>
      </c>
      <c r="B258" t="s">
        <v>479</v>
      </c>
      <c r="C258" t="s">
        <v>33</v>
      </c>
      <c r="D258" t="s">
        <v>34</v>
      </c>
      <c r="E258" t="s">
        <v>16</v>
      </c>
      <c r="F258" t="s">
        <v>17</v>
      </c>
      <c r="G258" t="s">
        <v>18</v>
      </c>
      <c r="H258">
        <v>17506</v>
      </c>
      <c r="I258" t="s">
        <v>36</v>
      </c>
      <c r="J258">
        <v>0.3</v>
      </c>
      <c r="K258">
        <v>17000</v>
      </c>
      <c r="L258" s="5" t="s">
        <v>57</v>
      </c>
      <c r="M258">
        <f t="shared" si="6"/>
        <v>12254.199999999999</v>
      </c>
      <c r="N258" t="str">
        <f t="shared" si="7"/>
        <v>Development</v>
      </c>
    </row>
    <row r="259" spans="1:14" x14ac:dyDescent="0.3">
      <c r="A259" t="s">
        <v>480</v>
      </c>
      <c r="B259" t="s">
        <v>481</v>
      </c>
      <c r="C259" t="s">
        <v>51</v>
      </c>
      <c r="D259" t="s">
        <v>52</v>
      </c>
      <c r="E259" t="s">
        <v>35</v>
      </c>
      <c r="F259" t="s">
        <v>27</v>
      </c>
      <c r="G259" t="s">
        <v>18</v>
      </c>
      <c r="H259">
        <v>12851</v>
      </c>
      <c r="I259" t="s">
        <v>19</v>
      </c>
      <c r="J259">
        <v>0.2</v>
      </c>
      <c r="K259">
        <v>13000</v>
      </c>
      <c r="L259" s="5" t="s">
        <v>211</v>
      </c>
      <c r="M259">
        <f t="shared" ref="M259:M322" si="8">H259*(1-J259)</f>
        <v>10280.800000000001</v>
      </c>
      <c r="N259" t="str">
        <f t="shared" ref="N259:N322" si="9">IF(D259="Data Analytics","Analytics",IF(D259="Full Stack Dev","Development",IF(D259="Data Science","Data Science",IF(D259="UI UX Design","UI UX Design",""))))</f>
        <v>Data Science</v>
      </c>
    </row>
    <row r="260" spans="1:14" x14ac:dyDescent="0.3">
      <c r="A260" t="s">
        <v>482</v>
      </c>
      <c r="B260" t="s">
        <v>369</v>
      </c>
      <c r="C260" t="s">
        <v>14</v>
      </c>
      <c r="D260" t="s">
        <v>15</v>
      </c>
      <c r="E260" t="s">
        <v>16</v>
      </c>
      <c r="F260" t="s">
        <v>17</v>
      </c>
      <c r="G260" t="s">
        <v>28</v>
      </c>
      <c r="H260">
        <v>13423</v>
      </c>
      <c r="I260" t="s">
        <v>23</v>
      </c>
      <c r="J260">
        <v>0.1</v>
      </c>
      <c r="K260">
        <v>14000</v>
      </c>
      <c r="L260" s="6">
        <v>45414</v>
      </c>
      <c r="M260">
        <f t="shared" si="8"/>
        <v>12080.7</v>
      </c>
      <c r="N260" t="str">
        <f t="shared" si="9"/>
        <v>Analytics</v>
      </c>
    </row>
    <row r="261" spans="1:14" x14ac:dyDescent="0.3">
      <c r="A261" t="s">
        <v>483</v>
      </c>
      <c r="B261" t="s">
        <v>484</v>
      </c>
      <c r="C261" t="s">
        <v>33</v>
      </c>
      <c r="D261" t="s">
        <v>34</v>
      </c>
      <c r="E261" t="s">
        <v>35</v>
      </c>
      <c r="F261" t="s">
        <v>44</v>
      </c>
      <c r="G261" t="s">
        <v>28</v>
      </c>
      <c r="H261">
        <v>18798</v>
      </c>
      <c r="I261" t="s">
        <v>19</v>
      </c>
      <c r="J261">
        <v>0.2</v>
      </c>
      <c r="K261">
        <v>17000</v>
      </c>
      <c r="L261" s="5" t="s">
        <v>158</v>
      </c>
      <c r="M261">
        <f t="shared" si="8"/>
        <v>15038.400000000001</v>
      </c>
      <c r="N261" t="str">
        <f t="shared" si="9"/>
        <v>Development</v>
      </c>
    </row>
    <row r="262" spans="1:14" x14ac:dyDescent="0.3">
      <c r="A262" t="s">
        <v>485</v>
      </c>
      <c r="B262" t="s">
        <v>336</v>
      </c>
      <c r="C262" t="s">
        <v>51</v>
      </c>
      <c r="D262" t="s">
        <v>52</v>
      </c>
      <c r="E262" t="s">
        <v>35</v>
      </c>
      <c r="F262" t="s">
        <v>27</v>
      </c>
      <c r="G262" t="s">
        <v>18</v>
      </c>
      <c r="H262">
        <v>11969</v>
      </c>
      <c r="K262">
        <v>13000</v>
      </c>
      <c r="L262" s="6">
        <v>45323</v>
      </c>
      <c r="M262">
        <f t="shared" si="8"/>
        <v>11969</v>
      </c>
      <c r="N262" t="str">
        <f t="shared" si="9"/>
        <v>Data Science</v>
      </c>
    </row>
    <row r="263" spans="1:14" x14ac:dyDescent="0.3">
      <c r="A263" t="s">
        <v>486</v>
      </c>
      <c r="B263" t="s">
        <v>336</v>
      </c>
      <c r="C263" t="s">
        <v>33</v>
      </c>
      <c r="D263" t="s">
        <v>34</v>
      </c>
      <c r="E263" t="s">
        <v>53</v>
      </c>
      <c r="F263" t="s">
        <v>44</v>
      </c>
      <c r="G263" t="s">
        <v>18</v>
      </c>
      <c r="H263">
        <v>17506</v>
      </c>
      <c r="I263" t="s">
        <v>23</v>
      </c>
      <c r="J263">
        <v>0.1</v>
      </c>
      <c r="K263">
        <v>17000</v>
      </c>
      <c r="L263" s="6">
        <v>45413</v>
      </c>
      <c r="M263">
        <f t="shared" si="8"/>
        <v>15755.4</v>
      </c>
      <c r="N263" t="str">
        <f t="shared" si="9"/>
        <v>Development</v>
      </c>
    </row>
    <row r="264" spans="1:14" x14ac:dyDescent="0.3">
      <c r="A264" t="s">
        <v>487</v>
      </c>
      <c r="B264" t="s">
        <v>82</v>
      </c>
      <c r="C264" t="s">
        <v>72</v>
      </c>
      <c r="D264" t="s">
        <v>73</v>
      </c>
      <c r="E264" t="s">
        <v>16</v>
      </c>
      <c r="F264" t="s">
        <v>17</v>
      </c>
      <c r="G264" t="s">
        <v>40</v>
      </c>
      <c r="H264">
        <v>10372</v>
      </c>
      <c r="I264" t="s">
        <v>29</v>
      </c>
      <c r="K264">
        <v>9000</v>
      </c>
      <c r="L264" s="6">
        <v>45413</v>
      </c>
      <c r="M264">
        <f t="shared" si="8"/>
        <v>10372</v>
      </c>
      <c r="N264" t="str">
        <f t="shared" si="9"/>
        <v>UI UX Design</v>
      </c>
    </row>
    <row r="265" spans="1:14" x14ac:dyDescent="0.3">
      <c r="A265" t="s">
        <v>488</v>
      </c>
      <c r="B265" t="s">
        <v>87</v>
      </c>
      <c r="C265" t="s">
        <v>14</v>
      </c>
      <c r="D265" t="s">
        <v>15</v>
      </c>
      <c r="E265" t="s">
        <v>53</v>
      </c>
      <c r="F265" t="s">
        <v>17</v>
      </c>
      <c r="G265" t="s">
        <v>28</v>
      </c>
      <c r="H265">
        <v>14119</v>
      </c>
      <c r="I265" t="s">
        <v>36</v>
      </c>
      <c r="J265">
        <v>0.3</v>
      </c>
      <c r="K265">
        <v>14000</v>
      </c>
      <c r="L265" s="6">
        <v>45536</v>
      </c>
      <c r="M265">
        <f t="shared" si="8"/>
        <v>9883.2999999999993</v>
      </c>
      <c r="N265" t="str">
        <f t="shared" si="9"/>
        <v>Analytics</v>
      </c>
    </row>
    <row r="266" spans="1:14" x14ac:dyDescent="0.3">
      <c r="A266" t="s">
        <v>489</v>
      </c>
      <c r="B266" t="s">
        <v>490</v>
      </c>
      <c r="C266" t="s">
        <v>51</v>
      </c>
      <c r="D266" t="s">
        <v>52</v>
      </c>
      <c r="E266" t="s">
        <v>35</v>
      </c>
      <c r="F266" t="s">
        <v>17</v>
      </c>
      <c r="G266" t="s">
        <v>28</v>
      </c>
      <c r="H266">
        <v>14730</v>
      </c>
      <c r="I266" t="s">
        <v>23</v>
      </c>
      <c r="J266">
        <v>0.1</v>
      </c>
      <c r="K266">
        <v>13000</v>
      </c>
      <c r="L266" s="5" t="s">
        <v>62</v>
      </c>
      <c r="M266">
        <f t="shared" si="8"/>
        <v>13257</v>
      </c>
      <c r="N266" t="str">
        <f t="shared" si="9"/>
        <v>Data Science</v>
      </c>
    </row>
    <row r="267" spans="1:14" x14ac:dyDescent="0.3">
      <c r="A267" t="s">
        <v>491</v>
      </c>
      <c r="B267" t="s">
        <v>274</v>
      </c>
      <c r="C267" t="s">
        <v>51</v>
      </c>
      <c r="D267" t="s">
        <v>52</v>
      </c>
      <c r="E267" t="s">
        <v>53</v>
      </c>
      <c r="F267" t="s">
        <v>27</v>
      </c>
      <c r="G267" t="s">
        <v>18</v>
      </c>
      <c r="H267">
        <v>12321</v>
      </c>
      <c r="I267" t="s">
        <v>19</v>
      </c>
      <c r="J267">
        <v>0.2</v>
      </c>
      <c r="K267">
        <v>13000</v>
      </c>
      <c r="L267" s="5" t="s">
        <v>153</v>
      </c>
      <c r="M267">
        <f t="shared" si="8"/>
        <v>9856.8000000000011</v>
      </c>
      <c r="N267" t="str">
        <f t="shared" si="9"/>
        <v>Data Science</v>
      </c>
    </row>
    <row r="268" spans="1:14" x14ac:dyDescent="0.3">
      <c r="A268" t="s">
        <v>492</v>
      </c>
      <c r="B268" t="s">
        <v>484</v>
      </c>
      <c r="C268" t="s">
        <v>14</v>
      </c>
      <c r="D268" t="s">
        <v>15</v>
      </c>
      <c r="E268" t="s">
        <v>53</v>
      </c>
      <c r="F268" t="s">
        <v>27</v>
      </c>
      <c r="G268" t="s">
        <v>28</v>
      </c>
      <c r="H268">
        <v>15917</v>
      </c>
      <c r="I268" t="s">
        <v>29</v>
      </c>
      <c r="K268">
        <v>14000</v>
      </c>
      <c r="L268" s="5" t="s">
        <v>37</v>
      </c>
      <c r="M268">
        <f t="shared" si="8"/>
        <v>15917</v>
      </c>
      <c r="N268" t="str">
        <f t="shared" si="9"/>
        <v>Analytics</v>
      </c>
    </row>
    <row r="269" spans="1:14" x14ac:dyDescent="0.3">
      <c r="A269" t="s">
        <v>493</v>
      </c>
      <c r="B269" t="s">
        <v>134</v>
      </c>
      <c r="C269" t="s">
        <v>33</v>
      </c>
      <c r="D269" t="s">
        <v>34</v>
      </c>
      <c r="E269" t="s">
        <v>16</v>
      </c>
      <c r="F269" t="s">
        <v>44</v>
      </c>
      <c r="G269" t="s">
        <v>18</v>
      </c>
      <c r="H269">
        <v>17058</v>
      </c>
      <c r="I269" t="s">
        <v>19</v>
      </c>
      <c r="J269">
        <v>0.2</v>
      </c>
      <c r="K269">
        <v>17000</v>
      </c>
      <c r="L269" s="6">
        <v>45475</v>
      </c>
      <c r="M269">
        <f t="shared" si="8"/>
        <v>13646.400000000001</v>
      </c>
      <c r="N269" t="str">
        <f t="shared" si="9"/>
        <v>Development</v>
      </c>
    </row>
    <row r="270" spans="1:14" x14ac:dyDescent="0.3">
      <c r="A270" t="s">
        <v>494</v>
      </c>
      <c r="B270" t="s">
        <v>409</v>
      </c>
      <c r="C270" t="s">
        <v>51</v>
      </c>
      <c r="D270" t="s">
        <v>52</v>
      </c>
      <c r="E270" t="s">
        <v>16</v>
      </c>
      <c r="F270" t="s">
        <v>44</v>
      </c>
      <c r="G270" t="s">
        <v>28</v>
      </c>
      <c r="H270">
        <v>14694</v>
      </c>
      <c r="I270" t="s">
        <v>29</v>
      </c>
      <c r="K270">
        <v>13000</v>
      </c>
      <c r="L270" s="5" t="s">
        <v>165</v>
      </c>
      <c r="M270">
        <f t="shared" si="8"/>
        <v>14694</v>
      </c>
      <c r="N270" t="str">
        <f t="shared" si="9"/>
        <v>Data Science</v>
      </c>
    </row>
    <row r="271" spans="1:14" x14ac:dyDescent="0.3">
      <c r="A271" t="s">
        <v>495</v>
      </c>
      <c r="B271" t="s">
        <v>496</v>
      </c>
      <c r="C271" t="s">
        <v>14</v>
      </c>
      <c r="D271" t="s">
        <v>15</v>
      </c>
      <c r="E271" t="s">
        <v>35</v>
      </c>
      <c r="F271" t="s">
        <v>27</v>
      </c>
      <c r="G271" t="s">
        <v>18</v>
      </c>
      <c r="H271">
        <v>15885</v>
      </c>
      <c r="I271" t="s">
        <v>29</v>
      </c>
      <c r="K271">
        <v>14000</v>
      </c>
      <c r="L271" s="5" t="s">
        <v>170</v>
      </c>
      <c r="M271">
        <f t="shared" si="8"/>
        <v>15885</v>
      </c>
      <c r="N271" t="str">
        <f t="shared" si="9"/>
        <v>Analytics</v>
      </c>
    </row>
    <row r="272" spans="1:14" x14ac:dyDescent="0.3">
      <c r="A272" t="s">
        <v>497</v>
      </c>
      <c r="B272" t="s">
        <v>272</v>
      </c>
      <c r="C272" t="s">
        <v>72</v>
      </c>
      <c r="D272" t="s">
        <v>73</v>
      </c>
      <c r="E272" t="s">
        <v>16</v>
      </c>
      <c r="F272" t="s">
        <v>44</v>
      </c>
      <c r="G272" t="s">
        <v>18</v>
      </c>
      <c r="H272">
        <v>9039</v>
      </c>
      <c r="I272" t="s">
        <v>29</v>
      </c>
      <c r="K272">
        <v>9000</v>
      </c>
      <c r="L272" s="5" t="s">
        <v>117</v>
      </c>
      <c r="M272">
        <f t="shared" si="8"/>
        <v>9039</v>
      </c>
      <c r="N272" t="str">
        <f t="shared" si="9"/>
        <v>UI UX Design</v>
      </c>
    </row>
    <row r="273" spans="1:14" x14ac:dyDescent="0.3">
      <c r="A273" t="s">
        <v>498</v>
      </c>
      <c r="B273" t="s">
        <v>311</v>
      </c>
      <c r="C273" t="s">
        <v>72</v>
      </c>
      <c r="D273" t="s">
        <v>73</v>
      </c>
      <c r="E273" t="s">
        <v>35</v>
      </c>
      <c r="F273" t="s">
        <v>44</v>
      </c>
      <c r="G273" t="s">
        <v>40</v>
      </c>
      <c r="H273">
        <v>8218</v>
      </c>
      <c r="K273">
        <v>9000</v>
      </c>
      <c r="L273" s="6">
        <v>45413</v>
      </c>
      <c r="M273">
        <f t="shared" si="8"/>
        <v>8218</v>
      </c>
      <c r="N273" t="str">
        <f t="shared" si="9"/>
        <v>UI UX Design</v>
      </c>
    </row>
    <row r="274" spans="1:14" x14ac:dyDescent="0.3">
      <c r="A274" t="s">
        <v>499</v>
      </c>
      <c r="B274" t="s">
        <v>500</v>
      </c>
      <c r="C274" t="s">
        <v>51</v>
      </c>
      <c r="D274" t="s">
        <v>52</v>
      </c>
      <c r="E274" t="s">
        <v>53</v>
      </c>
      <c r="F274" t="s">
        <v>17</v>
      </c>
      <c r="G274" t="s">
        <v>40</v>
      </c>
      <c r="H274">
        <v>12902</v>
      </c>
      <c r="I274" t="s">
        <v>19</v>
      </c>
      <c r="J274">
        <v>0.2</v>
      </c>
      <c r="K274">
        <v>13000</v>
      </c>
      <c r="L274" s="5" t="s">
        <v>165</v>
      </c>
      <c r="M274">
        <f t="shared" si="8"/>
        <v>10321.6</v>
      </c>
      <c r="N274" t="str">
        <f t="shared" si="9"/>
        <v>Data Science</v>
      </c>
    </row>
    <row r="275" spans="1:14" x14ac:dyDescent="0.3">
      <c r="A275" t="s">
        <v>501</v>
      </c>
      <c r="B275" t="s">
        <v>409</v>
      </c>
      <c r="C275" t="s">
        <v>33</v>
      </c>
      <c r="D275" t="s">
        <v>34</v>
      </c>
      <c r="E275" t="s">
        <v>16</v>
      </c>
      <c r="F275" t="s">
        <v>17</v>
      </c>
      <c r="G275" t="s">
        <v>28</v>
      </c>
      <c r="H275">
        <v>18525</v>
      </c>
      <c r="I275" t="s">
        <v>36</v>
      </c>
      <c r="J275">
        <v>0.3</v>
      </c>
      <c r="K275">
        <v>17000</v>
      </c>
      <c r="L275" s="5" t="s">
        <v>132</v>
      </c>
      <c r="M275">
        <f t="shared" si="8"/>
        <v>12967.5</v>
      </c>
      <c r="N275" t="str">
        <f t="shared" si="9"/>
        <v>Development</v>
      </c>
    </row>
    <row r="276" spans="1:14" x14ac:dyDescent="0.3">
      <c r="A276" t="s">
        <v>502</v>
      </c>
      <c r="B276" t="s">
        <v>157</v>
      </c>
      <c r="C276" t="s">
        <v>33</v>
      </c>
      <c r="D276" t="s">
        <v>34</v>
      </c>
      <c r="E276" t="s">
        <v>16</v>
      </c>
      <c r="F276" t="s">
        <v>44</v>
      </c>
      <c r="G276" t="s">
        <v>18</v>
      </c>
      <c r="H276">
        <v>16307</v>
      </c>
      <c r="I276" t="s">
        <v>19</v>
      </c>
      <c r="J276">
        <v>0.2</v>
      </c>
      <c r="K276">
        <v>17000</v>
      </c>
      <c r="L276" s="5" t="s">
        <v>192</v>
      </c>
      <c r="M276">
        <f t="shared" si="8"/>
        <v>13045.6</v>
      </c>
      <c r="N276" t="str">
        <f t="shared" si="9"/>
        <v>Development</v>
      </c>
    </row>
    <row r="277" spans="1:14" x14ac:dyDescent="0.3">
      <c r="A277" t="s">
        <v>503</v>
      </c>
      <c r="B277" t="s">
        <v>296</v>
      </c>
      <c r="C277" t="s">
        <v>72</v>
      </c>
      <c r="D277" t="s">
        <v>73</v>
      </c>
      <c r="E277" t="s">
        <v>35</v>
      </c>
      <c r="F277" t="s">
        <v>27</v>
      </c>
      <c r="G277" t="s">
        <v>18</v>
      </c>
      <c r="H277">
        <v>7207</v>
      </c>
      <c r="I277" t="s">
        <v>36</v>
      </c>
      <c r="J277">
        <v>0.3</v>
      </c>
      <c r="K277">
        <v>9000</v>
      </c>
      <c r="L277" s="6">
        <v>45294</v>
      </c>
      <c r="M277">
        <f t="shared" si="8"/>
        <v>5044.8999999999996</v>
      </c>
      <c r="N277" t="str">
        <f t="shared" si="9"/>
        <v>UI UX Design</v>
      </c>
    </row>
    <row r="278" spans="1:14" x14ac:dyDescent="0.3">
      <c r="A278" t="s">
        <v>504</v>
      </c>
      <c r="B278" t="s">
        <v>344</v>
      </c>
      <c r="C278" t="s">
        <v>72</v>
      </c>
      <c r="D278" t="s">
        <v>73</v>
      </c>
      <c r="E278" t="s">
        <v>35</v>
      </c>
      <c r="F278" t="s">
        <v>27</v>
      </c>
      <c r="G278" t="s">
        <v>40</v>
      </c>
      <c r="H278">
        <v>10824</v>
      </c>
      <c r="I278" t="s">
        <v>29</v>
      </c>
      <c r="K278">
        <v>9000</v>
      </c>
      <c r="L278" s="5" t="s">
        <v>373</v>
      </c>
      <c r="M278">
        <f t="shared" si="8"/>
        <v>10824</v>
      </c>
      <c r="N278" t="str">
        <f t="shared" si="9"/>
        <v>UI UX Design</v>
      </c>
    </row>
    <row r="279" spans="1:14" x14ac:dyDescent="0.3">
      <c r="A279" t="s">
        <v>505</v>
      </c>
      <c r="B279" t="s">
        <v>444</v>
      </c>
      <c r="C279" t="s">
        <v>51</v>
      </c>
      <c r="D279" t="s">
        <v>52</v>
      </c>
      <c r="E279" t="s">
        <v>53</v>
      </c>
      <c r="F279" t="s">
        <v>44</v>
      </c>
      <c r="G279" t="s">
        <v>40</v>
      </c>
      <c r="H279">
        <v>13042</v>
      </c>
      <c r="I279" t="s">
        <v>36</v>
      </c>
      <c r="J279">
        <v>0.3</v>
      </c>
      <c r="K279">
        <v>13000</v>
      </c>
      <c r="L279" s="6">
        <v>45293</v>
      </c>
      <c r="M279">
        <f t="shared" si="8"/>
        <v>9129.4</v>
      </c>
      <c r="N279" t="str">
        <f t="shared" si="9"/>
        <v>Data Science</v>
      </c>
    </row>
    <row r="280" spans="1:14" x14ac:dyDescent="0.3">
      <c r="A280" t="s">
        <v>506</v>
      </c>
      <c r="B280" t="s">
        <v>89</v>
      </c>
      <c r="C280" t="s">
        <v>72</v>
      </c>
      <c r="D280" t="s">
        <v>73</v>
      </c>
      <c r="E280" t="s">
        <v>16</v>
      </c>
      <c r="F280" t="s">
        <v>17</v>
      </c>
      <c r="G280" t="s">
        <v>18</v>
      </c>
      <c r="H280">
        <v>7881</v>
      </c>
      <c r="I280" t="s">
        <v>29</v>
      </c>
      <c r="K280">
        <v>9000</v>
      </c>
      <c r="L280" s="5" t="s">
        <v>153</v>
      </c>
      <c r="M280">
        <f t="shared" si="8"/>
        <v>7881</v>
      </c>
      <c r="N280" t="str">
        <f t="shared" si="9"/>
        <v>UI UX Design</v>
      </c>
    </row>
    <row r="281" spans="1:14" x14ac:dyDescent="0.3">
      <c r="A281" t="s">
        <v>507</v>
      </c>
      <c r="B281" t="s">
        <v>187</v>
      </c>
      <c r="C281" t="s">
        <v>33</v>
      </c>
      <c r="D281" t="s">
        <v>34</v>
      </c>
      <c r="E281" t="s">
        <v>53</v>
      </c>
      <c r="F281" t="s">
        <v>44</v>
      </c>
      <c r="G281" t="s">
        <v>28</v>
      </c>
      <c r="H281">
        <v>17754</v>
      </c>
      <c r="K281">
        <v>17000</v>
      </c>
      <c r="L281" s="5" t="s">
        <v>117</v>
      </c>
      <c r="M281">
        <f t="shared" si="8"/>
        <v>17754</v>
      </c>
      <c r="N281" t="str">
        <f t="shared" si="9"/>
        <v>Development</v>
      </c>
    </row>
    <row r="282" spans="1:14" x14ac:dyDescent="0.3">
      <c r="A282" t="s">
        <v>508</v>
      </c>
      <c r="B282" t="s">
        <v>215</v>
      </c>
      <c r="C282" t="s">
        <v>14</v>
      </c>
      <c r="D282" t="s">
        <v>15</v>
      </c>
      <c r="E282" t="s">
        <v>53</v>
      </c>
      <c r="F282" t="s">
        <v>27</v>
      </c>
      <c r="G282" t="s">
        <v>40</v>
      </c>
      <c r="H282">
        <v>14979</v>
      </c>
      <c r="I282" t="s">
        <v>36</v>
      </c>
      <c r="J282">
        <v>0.3</v>
      </c>
      <c r="K282">
        <v>14000</v>
      </c>
      <c r="L282" s="5" t="s">
        <v>198</v>
      </c>
      <c r="M282">
        <f t="shared" si="8"/>
        <v>10485.299999999999</v>
      </c>
      <c r="N282" t="str">
        <f t="shared" si="9"/>
        <v>Analytics</v>
      </c>
    </row>
    <row r="283" spans="1:14" x14ac:dyDescent="0.3">
      <c r="A283" t="s">
        <v>509</v>
      </c>
      <c r="B283" t="s">
        <v>510</v>
      </c>
      <c r="C283" t="s">
        <v>14</v>
      </c>
      <c r="D283" t="s">
        <v>15</v>
      </c>
      <c r="E283" t="s">
        <v>53</v>
      </c>
      <c r="F283" t="s">
        <v>27</v>
      </c>
      <c r="G283" t="s">
        <v>28</v>
      </c>
      <c r="H283">
        <v>14301</v>
      </c>
      <c r="I283" t="s">
        <v>19</v>
      </c>
      <c r="J283">
        <v>0.2</v>
      </c>
      <c r="K283">
        <v>14000</v>
      </c>
      <c r="L283" s="5" t="s">
        <v>235</v>
      </c>
      <c r="M283">
        <f t="shared" si="8"/>
        <v>11440.800000000001</v>
      </c>
      <c r="N283" t="str">
        <f t="shared" si="9"/>
        <v>Analytics</v>
      </c>
    </row>
    <row r="284" spans="1:14" x14ac:dyDescent="0.3">
      <c r="A284" t="s">
        <v>511</v>
      </c>
      <c r="B284" t="s">
        <v>484</v>
      </c>
      <c r="C284" t="s">
        <v>14</v>
      </c>
      <c r="D284" t="s">
        <v>15</v>
      </c>
      <c r="E284" t="s">
        <v>53</v>
      </c>
      <c r="F284" t="s">
        <v>44</v>
      </c>
      <c r="G284" t="s">
        <v>40</v>
      </c>
      <c r="H284">
        <v>15130</v>
      </c>
      <c r="I284" t="s">
        <v>29</v>
      </c>
      <c r="K284">
        <v>14000</v>
      </c>
      <c r="L284" s="5" t="s">
        <v>37</v>
      </c>
      <c r="M284">
        <f t="shared" si="8"/>
        <v>15130</v>
      </c>
      <c r="N284" t="str">
        <f t="shared" si="9"/>
        <v>Analytics</v>
      </c>
    </row>
    <row r="285" spans="1:14" x14ac:dyDescent="0.3">
      <c r="A285" t="s">
        <v>512</v>
      </c>
      <c r="B285" t="s">
        <v>496</v>
      </c>
      <c r="C285" t="s">
        <v>14</v>
      </c>
      <c r="D285" t="s">
        <v>15</v>
      </c>
      <c r="E285" t="s">
        <v>35</v>
      </c>
      <c r="F285" t="s">
        <v>27</v>
      </c>
      <c r="G285" t="s">
        <v>40</v>
      </c>
      <c r="H285">
        <v>13528</v>
      </c>
      <c r="I285" t="s">
        <v>36</v>
      </c>
      <c r="J285">
        <v>0.3</v>
      </c>
      <c r="K285">
        <v>14000</v>
      </c>
      <c r="L285" s="6">
        <v>45414</v>
      </c>
      <c r="M285">
        <f t="shared" si="8"/>
        <v>9469.5999999999985</v>
      </c>
      <c r="N285" t="str">
        <f t="shared" si="9"/>
        <v>Analytics</v>
      </c>
    </row>
    <row r="286" spans="1:14" x14ac:dyDescent="0.3">
      <c r="A286" t="s">
        <v>513</v>
      </c>
      <c r="B286" t="s">
        <v>514</v>
      </c>
      <c r="C286" t="s">
        <v>51</v>
      </c>
      <c r="D286" t="s">
        <v>52</v>
      </c>
      <c r="E286" t="s">
        <v>35</v>
      </c>
      <c r="F286" t="s">
        <v>44</v>
      </c>
      <c r="G286" t="s">
        <v>28</v>
      </c>
      <c r="H286">
        <v>12644</v>
      </c>
      <c r="I286" t="s">
        <v>29</v>
      </c>
      <c r="K286">
        <v>13000</v>
      </c>
      <c r="L286" s="6">
        <v>45352</v>
      </c>
      <c r="M286">
        <f t="shared" si="8"/>
        <v>12644</v>
      </c>
      <c r="N286" t="str">
        <f t="shared" si="9"/>
        <v>Data Science</v>
      </c>
    </row>
    <row r="287" spans="1:14" x14ac:dyDescent="0.3">
      <c r="A287" t="s">
        <v>515</v>
      </c>
      <c r="B287" t="s">
        <v>187</v>
      </c>
      <c r="C287" t="s">
        <v>51</v>
      </c>
      <c r="D287" t="s">
        <v>52</v>
      </c>
      <c r="E287" t="s">
        <v>16</v>
      </c>
      <c r="F287" t="s">
        <v>17</v>
      </c>
      <c r="G287" t="s">
        <v>40</v>
      </c>
      <c r="H287">
        <v>13127</v>
      </c>
      <c r="K287">
        <v>13000</v>
      </c>
      <c r="L287" s="6">
        <v>45566</v>
      </c>
      <c r="M287">
        <f t="shared" si="8"/>
        <v>13127</v>
      </c>
      <c r="N287" t="str">
        <f t="shared" si="9"/>
        <v>Data Science</v>
      </c>
    </row>
    <row r="288" spans="1:14" x14ac:dyDescent="0.3">
      <c r="A288" t="s">
        <v>516</v>
      </c>
      <c r="B288" t="s">
        <v>100</v>
      </c>
      <c r="C288" t="s">
        <v>51</v>
      </c>
      <c r="D288" t="s">
        <v>52</v>
      </c>
      <c r="E288" t="s">
        <v>53</v>
      </c>
      <c r="F288" t="s">
        <v>44</v>
      </c>
      <c r="G288" t="s">
        <v>40</v>
      </c>
      <c r="H288">
        <v>11665</v>
      </c>
      <c r="K288">
        <v>13000</v>
      </c>
      <c r="L288" s="6">
        <v>45537</v>
      </c>
      <c r="M288">
        <f t="shared" si="8"/>
        <v>11665</v>
      </c>
      <c r="N288" t="str">
        <f t="shared" si="9"/>
        <v>Data Science</v>
      </c>
    </row>
    <row r="289" spans="1:14" x14ac:dyDescent="0.3">
      <c r="A289" t="s">
        <v>517</v>
      </c>
      <c r="B289" t="s">
        <v>407</v>
      </c>
      <c r="C289" t="s">
        <v>33</v>
      </c>
      <c r="D289" t="s">
        <v>34</v>
      </c>
      <c r="E289" t="s">
        <v>16</v>
      </c>
      <c r="F289" t="s">
        <v>17</v>
      </c>
      <c r="G289" t="s">
        <v>28</v>
      </c>
      <c r="H289">
        <v>18392</v>
      </c>
      <c r="I289" t="s">
        <v>29</v>
      </c>
      <c r="K289">
        <v>17000</v>
      </c>
      <c r="L289" s="6">
        <v>45384</v>
      </c>
      <c r="M289">
        <f t="shared" si="8"/>
        <v>18392</v>
      </c>
      <c r="N289" t="str">
        <f t="shared" si="9"/>
        <v>Development</v>
      </c>
    </row>
    <row r="290" spans="1:14" x14ac:dyDescent="0.3">
      <c r="A290" t="s">
        <v>518</v>
      </c>
      <c r="B290" t="s">
        <v>519</v>
      </c>
      <c r="C290" t="s">
        <v>33</v>
      </c>
      <c r="D290" t="s">
        <v>34</v>
      </c>
      <c r="E290" t="s">
        <v>53</v>
      </c>
      <c r="F290" t="s">
        <v>27</v>
      </c>
      <c r="G290" t="s">
        <v>40</v>
      </c>
      <c r="H290">
        <v>16356</v>
      </c>
      <c r="I290" t="s">
        <v>23</v>
      </c>
      <c r="J290">
        <v>0.1</v>
      </c>
      <c r="K290">
        <v>17000</v>
      </c>
      <c r="L290" s="5" t="s">
        <v>30</v>
      </c>
      <c r="M290">
        <f t="shared" si="8"/>
        <v>14720.4</v>
      </c>
      <c r="N290" t="str">
        <f t="shared" si="9"/>
        <v>Development</v>
      </c>
    </row>
    <row r="291" spans="1:14" x14ac:dyDescent="0.3">
      <c r="A291" t="s">
        <v>520</v>
      </c>
      <c r="B291" t="s">
        <v>324</v>
      </c>
      <c r="C291" t="s">
        <v>14</v>
      </c>
      <c r="D291" t="s">
        <v>15</v>
      </c>
      <c r="E291" t="s">
        <v>16</v>
      </c>
      <c r="F291" t="s">
        <v>17</v>
      </c>
      <c r="G291" t="s">
        <v>40</v>
      </c>
      <c r="H291">
        <v>15961</v>
      </c>
      <c r="I291" t="s">
        <v>29</v>
      </c>
      <c r="K291">
        <v>14000</v>
      </c>
      <c r="L291" s="6">
        <v>45445</v>
      </c>
      <c r="M291">
        <f t="shared" si="8"/>
        <v>15961</v>
      </c>
      <c r="N291" t="str">
        <f t="shared" si="9"/>
        <v>Analytics</v>
      </c>
    </row>
    <row r="292" spans="1:14" x14ac:dyDescent="0.3">
      <c r="A292" t="s">
        <v>521</v>
      </c>
      <c r="B292" t="s">
        <v>253</v>
      </c>
      <c r="C292" t="s">
        <v>14</v>
      </c>
      <c r="D292" t="s">
        <v>15</v>
      </c>
      <c r="E292" t="s">
        <v>16</v>
      </c>
      <c r="F292" t="s">
        <v>17</v>
      </c>
      <c r="G292" t="s">
        <v>18</v>
      </c>
      <c r="H292">
        <v>14147</v>
      </c>
      <c r="I292" t="s">
        <v>29</v>
      </c>
      <c r="K292">
        <v>14000</v>
      </c>
      <c r="L292" s="5" t="s">
        <v>326</v>
      </c>
      <c r="M292">
        <f t="shared" si="8"/>
        <v>14147</v>
      </c>
      <c r="N292" t="str">
        <f t="shared" si="9"/>
        <v>Analytics</v>
      </c>
    </row>
    <row r="293" spans="1:14" x14ac:dyDescent="0.3">
      <c r="A293" t="s">
        <v>522</v>
      </c>
      <c r="B293" t="s">
        <v>523</v>
      </c>
      <c r="C293" t="s">
        <v>51</v>
      </c>
      <c r="D293" t="s">
        <v>52</v>
      </c>
      <c r="E293" t="s">
        <v>16</v>
      </c>
      <c r="F293" t="s">
        <v>27</v>
      </c>
      <c r="G293" t="s">
        <v>18</v>
      </c>
      <c r="H293">
        <v>13345</v>
      </c>
      <c r="I293" t="s">
        <v>23</v>
      </c>
      <c r="J293">
        <v>0.1</v>
      </c>
      <c r="K293">
        <v>13000</v>
      </c>
      <c r="L293" s="5" t="s">
        <v>85</v>
      </c>
      <c r="M293">
        <f t="shared" si="8"/>
        <v>12010.5</v>
      </c>
      <c r="N293" t="str">
        <f t="shared" si="9"/>
        <v>Data Science</v>
      </c>
    </row>
    <row r="294" spans="1:14" x14ac:dyDescent="0.3">
      <c r="A294" t="s">
        <v>524</v>
      </c>
      <c r="B294" t="s">
        <v>525</v>
      </c>
      <c r="C294" t="s">
        <v>33</v>
      </c>
      <c r="D294" t="s">
        <v>34</v>
      </c>
      <c r="E294" t="s">
        <v>53</v>
      </c>
      <c r="F294" t="s">
        <v>27</v>
      </c>
      <c r="G294" t="s">
        <v>40</v>
      </c>
      <c r="H294">
        <v>17828</v>
      </c>
      <c r="I294" t="s">
        <v>19</v>
      </c>
      <c r="J294">
        <v>0.2</v>
      </c>
      <c r="K294">
        <v>17000</v>
      </c>
      <c r="L294" s="5" t="s">
        <v>30</v>
      </c>
      <c r="M294">
        <f t="shared" si="8"/>
        <v>14262.400000000001</v>
      </c>
      <c r="N294" t="str">
        <f t="shared" si="9"/>
        <v>Development</v>
      </c>
    </row>
    <row r="295" spans="1:14" x14ac:dyDescent="0.3">
      <c r="A295" t="s">
        <v>526</v>
      </c>
      <c r="B295" t="s">
        <v>95</v>
      </c>
      <c r="C295" t="s">
        <v>72</v>
      </c>
      <c r="D295" t="s">
        <v>73</v>
      </c>
      <c r="E295" t="s">
        <v>16</v>
      </c>
      <c r="F295" t="s">
        <v>44</v>
      </c>
      <c r="G295" t="s">
        <v>18</v>
      </c>
      <c r="H295">
        <v>9890</v>
      </c>
      <c r="I295" t="s">
        <v>19</v>
      </c>
      <c r="J295">
        <v>0.2</v>
      </c>
      <c r="K295">
        <v>9000</v>
      </c>
      <c r="L295" s="6">
        <v>45353</v>
      </c>
      <c r="M295">
        <f t="shared" si="8"/>
        <v>7912</v>
      </c>
      <c r="N295" t="str">
        <f t="shared" si="9"/>
        <v>UI UX Design</v>
      </c>
    </row>
    <row r="296" spans="1:14" x14ac:dyDescent="0.3">
      <c r="A296" t="s">
        <v>527</v>
      </c>
      <c r="B296" t="s">
        <v>26</v>
      </c>
      <c r="C296" t="s">
        <v>33</v>
      </c>
      <c r="D296" t="s">
        <v>34</v>
      </c>
      <c r="E296" t="s">
        <v>16</v>
      </c>
      <c r="F296" t="s">
        <v>17</v>
      </c>
      <c r="G296" t="s">
        <v>28</v>
      </c>
      <c r="H296">
        <v>16543</v>
      </c>
      <c r="I296" t="s">
        <v>36</v>
      </c>
      <c r="J296">
        <v>0.3</v>
      </c>
      <c r="K296">
        <v>17000</v>
      </c>
      <c r="L296" s="6">
        <v>45627</v>
      </c>
      <c r="M296">
        <f t="shared" si="8"/>
        <v>11580.099999999999</v>
      </c>
      <c r="N296" t="str">
        <f t="shared" si="9"/>
        <v>Development</v>
      </c>
    </row>
    <row r="297" spans="1:14" x14ac:dyDescent="0.3">
      <c r="A297" t="s">
        <v>528</v>
      </c>
      <c r="B297" t="s">
        <v>365</v>
      </c>
      <c r="C297" t="s">
        <v>33</v>
      </c>
      <c r="D297" t="s">
        <v>34</v>
      </c>
      <c r="E297" t="s">
        <v>16</v>
      </c>
      <c r="F297" t="s">
        <v>17</v>
      </c>
      <c r="G297" t="s">
        <v>28</v>
      </c>
      <c r="H297">
        <v>18162</v>
      </c>
      <c r="I297" t="s">
        <v>36</v>
      </c>
      <c r="J297">
        <v>0.3</v>
      </c>
      <c r="K297">
        <v>17000</v>
      </c>
      <c r="L297" s="6">
        <v>45537</v>
      </c>
      <c r="M297">
        <f t="shared" si="8"/>
        <v>12713.4</v>
      </c>
      <c r="N297" t="str">
        <f t="shared" si="9"/>
        <v>Development</v>
      </c>
    </row>
    <row r="298" spans="1:14" x14ac:dyDescent="0.3">
      <c r="A298" t="s">
        <v>529</v>
      </c>
      <c r="B298" t="s">
        <v>244</v>
      </c>
      <c r="C298" t="s">
        <v>51</v>
      </c>
      <c r="D298" t="s">
        <v>52</v>
      </c>
      <c r="E298" t="s">
        <v>53</v>
      </c>
      <c r="F298" t="s">
        <v>44</v>
      </c>
      <c r="G298" t="s">
        <v>40</v>
      </c>
      <c r="H298">
        <v>11921</v>
      </c>
      <c r="I298" t="s">
        <v>36</v>
      </c>
      <c r="J298">
        <v>0.3</v>
      </c>
      <c r="K298">
        <v>13000</v>
      </c>
      <c r="L298" s="5" t="s">
        <v>326</v>
      </c>
      <c r="M298">
        <f t="shared" si="8"/>
        <v>8344.6999999999989</v>
      </c>
      <c r="N298" t="str">
        <f t="shared" si="9"/>
        <v>Data Science</v>
      </c>
    </row>
    <row r="299" spans="1:14" x14ac:dyDescent="0.3">
      <c r="A299" t="s">
        <v>530</v>
      </c>
      <c r="B299" t="s">
        <v>386</v>
      </c>
      <c r="C299" t="s">
        <v>51</v>
      </c>
      <c r="D299" t="s">
        <v>52</v>
      </c>
      <c r="E299" t="s">
        <v>16</v>
      </c>
      <c r="F299" t="s">
        <v>44</v>
      </c>
      <c r="G299" t="s">
        <v>40</v>
      </c>
      <c r="H299">
        <v>12298</v>
      </c>
      <c r="K299">
        <v>13000</v>
      </c>
      <c r="L299" s="5" t="s">
        <v>153</v>
      </c>
      <c r="M299">
        <f t="shared" si="8"/>
        <v>12298</v>
      </c>
      <c r="N299" t="str">
        <f t="shared" si="9"/>
        <v>Data Science</v>
      </c>
    </row>
    <row r="300" spans="1:14" x14ac:dyDescent="0.3">
      <c r="A300" t="s">
        <v>531</v>
      </c>
      <c r="B300" t="s">
        <v>95</v>
      </c>
      <c r="C300" t="s">
        <v>33</v>
      </c>
      <c r="D300" t="s">
        <v>34</v>
      </c>
      <c r="E300" t="s">
        <v>53</v>
      </c>
      <c r="F300" t="s">
        <v>27</v>
      </c>
      <c r="G300" t="s">
        <v>28</v>
      </c>
      <c r="H300">
        <v>17771</v>
      </c>
      <c r="I300" t="s">
        <v>29</v>
      </c>
      <c r="K300">
        <v>17000</v>
      </c>
      <c r="L300" s="5" t="s">
        <v>54</v>
      </c>
      <c r="M300">
        <f t="shared" si="8"/>
        <v>17771</v>
      </c>
      <c r="N300" t="str">
        <f t="shared" si="9"/>
        <v>Development</v>
      </c>
    </row>
    <row r="301" spans="1:14" x14ac:dyDescent="0.3">
      <c r="A301" t="s">
        <v>532</v>
      </c>
      <c r="B301" t="s">
        <v>160</v>
      </c>
      <c r="C301" t="s">
        <v>33</v>
      </c>
      <c r="D301" t="s">
        <v>34</v>
      </c>
      <c r="E301" t="s">
        <v>35</v>
      </c>
      <c r="F301" t="s">
        <v>17</v>
      </c>
      <c r="G301" t="s">
        <v>18</v>
      </c>
      <c r="H301">
        <v>16178</v>
      </c>
      <c r="I301" t="s">
        <v>23</v>
      </c>
      <c r="J301">
        <v>0.1</v>
      </c>
      <c r="K301">
        <v>17000</v>
      </c>
      <c r="L301" s="5" t="s">
        <v>153</v>
      </c>
      <c r="M301">
        <f t="shared" si="8"/>
        <v>14560.2</v>
      </c>
      <c r="N301" t="str">
        <f t="shared" si="9"/>
        <v>Development</v>
      </c>
    </row>
    <row r="302" spans="1:14" x14ac:dyDescent="0.3">
      <c r="A302" t="s">
        <v>533</v>
      </c>
      <c r="B302" t="s">
        <v>481</v>
      </c>
      <c r="C302" t="s">
        <v>33</v>
      </c>
      <c r="D302" t="s">
        <v>34</v>
      </c>
      <c r="E302" t="s">
        <v>16</v>
      </c>
      <c r="F302" t="s">
        <v>17</v>
      </c>
      <c r="G302" t="s">
        <v>18</v>
      </c>
      <c r="H302">
        <v>15827</v>
      </c>
      <c r="I302" t="s">
        <v>29</v>
      </c>
      <c r="K302">
        <v>17000</v>
      </c>
      <c r="L302" s="5" t="s">
        <v>37</v>
      </c>
      <c r="M302">
        <f t="shared" si="8"/>
        <v>15827</v>
      </c>
      <c r="N302" t="str">
        <f t="shared" si="9"/>
        <v>Development</v>
      </c>
    </row>
    <row r="303" spans="1:14" x14ac:dyDescent="0.3">
      <c r="A303" t="s">
        <v>534</v>
      </c>
      <c r="B303" t="s">
        <v>98</v>
      </c>
      <c r="C303" t="s">
        <v>33</v>
      </c>
      <c r="D303" t="s">
        <v>34</v>
      </c>
      <c r="E303" t="s">
        <v>35</v>
      </c>
      <c r="F303" t="s">
        <v>27</v>
      </c>
      <c r="G303" t="s">
        <v>28</v>
      </c>
      <c r="H303">
        <v>18034</v>
      </c>
      <c r="I303" t="s">
        <v>29</v>
      </c>
      <c r="K303">
        <v>17000</v>
      </c>
      <c r="L303" s="5" t="s">
        <v>109</v>
      </c>
      <c r="M303">
        <f t="shared" si="8"/>
        <v>18034</v>
      </c>
      <c r="N303" t="str">
        <f t="shared" si="9"/>
        <v>Development</v>
      </c>
    </row>
    <row r="304" spans="1:14" x14ac:dyDescent="0.3">
      <c r="A304" t="s">
        <v>535</v>
      </c>
      <c r="B304" t="s">
        <v>536</v>
      </c>
      <c r="C304" t="s">
        <v>51</v>
      </c>
      <c r="D304" t="s">
        <v>52</v>
      </c>
      <c r="E304" t="s">
        <v>16</v>
      </c>
      <c r="F304" t="s">
        <v>27</v>
      </c>
      <c r="G304" t="s">
        <v>18</v>
      </c>
      <c r="H304">
        <v>11410</v>
      </c>
      <c r="K304">
        <v>13000</v>
      </c>
      <c r="L304" s="5" t="s">
        <v>165</v>
      </c>
      <c r="M304">
        <f t="shared" si="8"/>
        <v>11410</v>
      </c>
      <c r="N304" t="str">
        <f t="shared" si="9"/>
        <v>Data Science</v>
      </c>
    </row>
    <row r="305" spans="1:14" x14ac:dyDescent="0.3">
      <c r="A305" t="s">
        <v>537</v>
      </c>
      <c r="B305" t="s">
        <v>369</v>
      </c>
      <c r="C305" t="s">
        <v>14</v>
      </c>
      <c r="D305" t="s">
        <v>15</v>
      </c>
      <c r="E305" t="s">
        <v>16</v>
      </c>
      <c r="F305" t="s">
        <v>27</v>
      </c>
      <c r="G305" t="s">
        <v>18</v>
      </c>
      <c r="H305">
        <v>15950</v>
      </c>
      <c r="I305" t="s">
        <v>29</v>
      </c>
      <c r="K305">
        <v>14000</v>
      </c>
      <c r="L305" s="5" t="s">
        <v>45</v>
      </c>
      <c r="M305">
        <f t="shared" si="8"/>
        <v>15950</v>
      </c>
      <c r="N305" t="str">
        <f t="shared" si="9"/>
        <v>Analytics</v>
      </c>
    </row>
    <row r="306" spans="1:14" x14ac:dyDescent="0.3">
      <c r="A306" t="s">
        <v>538</v>
      </c>
      <c r="B306" t="s">
        <v>399</v>
      </c>
      <c r="C306" t="s">
        <v>72</v>
      </c>
      <c r="D306" t="s">
        <v>73</v>
      </c>
      <c r="E306" t="s">
        <v>53</v>
      </c>
      <c r="F306" t="s">
        <v>44</v>
      </c>
      <c r="G306" t="s">
        <v>18</v>
      </c>
      <c r="H306">
        <v>10096</v>
      </c>
      <c r="I306" t="s">
        <v>36</v>
      </c>
      <c r="J306">
        <v>0.3</v>
      </c>
      <c r="K306">
        <v>9000</v>
      </c>
      <c r="L306" s="5" t="s">
        <v>129</v>
      </c>
      <c r="M306">
        <f t="shared" si="8"/>
        <v>7067.2</v>
      </c>
      <c r="N306" t="str">
        <f t="shared" si="9"/>
        <v>UI UX Design</v>
      </c>
    </row>
    <row r="307" spans="1:14" x14ac:dyDescent="0.3">
      <c r="A307" t="s">
        <v>539</v>
      </c>
      <c r="B307" t="s">
        <v>319</v>
      </c>
      <c r="C307" t="s">
        <v>14</v>
      </c>
      <c r="D307" t="s">
        <v>15</v>
      </c>
      <c r="E307" t="s">
        <v>35</v>
      </c>
      <c r="F307" t="s">
        <v>44</v>
      </c>
      <c r="G307" t="s">
        <v>28</v>
      </c>
      <c r="H307">
        <v>12951</v>
      </c>
      <c r="I307" t="s">
        <v>29</v>
      </c>
      <c r="K307">
        <v>14000</v>
      </c>
      <c r="L307" s="5" t="s">
        <v>20</v>
      </c>
      <c r="M307">
        <f t="shared" si="8"/>
        <v>12951</v>
      </c>
      <c r="N307" t="str">
        <f t="shared" si="9"/>
        <v>Analytics</v>
      </c>
    </row>
    <row r="308" spans="1:14" x14ac:dyDescent="0.3">
      <c r="A308" t="s">
        <v>540</v>
      </c>
      <c r="B308" t="s">
        <v>407</v>
      </c>
      <c r="C308" t="s">
        <v>14</v>
      </c>
      <c r="D308" t="s">
        <v>15</v>
      </c>
      <c r="E308" t="s">
        <v>35</v>
      </c>
      <c r="F308" t="s">
        <v>17</v>
      </c>
      <c r="G308" t="s">
        <v>18</v>
      </c>
      <c r="H308">
        <v>15825</v>
      </c>
      <c r="I308" t="s">
        <v>23</v>
      </c>
      <c r="J308">
        <v>0.1</v>
      </c>
      <c r="K308">
        <v>14000</v>
      </c>
      <c r="L308" s="5" t="s">
        <v>62</v>
      </c>
      <c r="M308">
        <f t="shared" si="8"/>
        <v>14242.5</v>
      </c>
      <c r="N308" t="str">
        <f t="shared" si="9"/>
        <v>Analytics</v>
      </c>
    </row>
    <row r="309" spans="1:14" x14ac:dyDescent="0.3">
      <c r="A309" t="s">
        <v>541</v>
      </c>
      <c r="B309" t="s">
        <v>181</v>
      </c>
      <c r="C309" t="s">
        <v>72</v>
      </c>
      <c r="D309" t="s">
        <v>73</v>
      </c>
      <c r="E309" t="s">
        <v>35</v>
      </c>
      <c r="F309" t="s">
        <v>44</v>
      </c>
      <c r="G309" t="s">
        <v>40</v>
      </c>
      <c r="H309">
        <v>10591</v>
      </c>
      <c r="I309" t="s">
        <v>23</v>
      </c>
      <c r="J309">
        <v>0.1</v>
      </c>
      <c r="K309">
        <v>9000</v>
      </c>
      <c r="L309" s="6">
        <v>45292</v>
      </c>
      <c r="M309">
        <f t="shared" si="8"/>
        <v>9531.9</v>
      </c>
      <c r="N309" t="str">
        <f t="shared" si="9"/>
        <v>UI UX Design</v>
      </c>
    </row>
    <row r="310" spans="1:14" x14ac:dyDescent="0.3">
      <c r="A310" t="s">
        <v>542</v>
      </c>
      <c r="B310" t="s">
        <v>139</v>
      </c>
      <c r="C310" t="s">
        <v>14</v>
      </c>
      <c r="D310" t="s">
        <v>15</v>
      </c>
      <c r="E310" t="s">
        <v>53</v>
      </c>
      <c r="F310" t="s">
        <v>17</v>
      </c>
      <c r="G310" t="s">
        <v>40</v>
      </c>
      <c r="H310">
        <v>14626</v>
      </c>
      <c r="I310" t="s">
        <v>29</v>
      </c>
      <c r="K310">
        <v>14000</v>
      </c>
      <c r="L310" s="6">
        <v>45353</v>
      </c>
      <c r="M310">
        <f t="shared" si="8"/>
        <v>14626</v>
      </c>
      <c r="N310" t="str">
        <f t="shared" si="9"/>
        <v>Analytics</v>
      </c>
    </row>
    <row r="311" spans="1:14" x14ac:dyDescent="0.3">
      <c r="A311" t="s">
        <v>543</v>
      </c>
      <c r="B311" t="s">
        <v>544</v>
      </c>
      <c r="C311" t="s">
        <v>72</v>
      </c>
      <c r="D311" t="s">
        <v>73</v>
      </c>
      <c r="E311" t="s">
        <v>53</v>
      </c>
      <c r="F311" t="s">
        <v>27</v>
      </c>
      <c r="G311" t="s">
        <v>18</v>
      </c>
      <c r="H311">
        <v>8354</v>
      </c>
      <c r="I311" t="s">
        <v>19</v>
      </c>
      <c r="J311">
        <v>0.2</v>
      </c>
      <c r="K311">
        <v>9000</v>
      </c>
      <c r="L311" s="5" t="s">
        <v>373</v>
      </c>
      <c r="M311">
        <f t="shared" si="8"/>
        <v>6683.2000000000007</v>
      </c>
      <c r="N311" t="str">
        <f t="shared" si="9"/>
        <v>UI UX Design</v>
      </c>
    </row>
    <row r="312" spans="1:14" x14ac:dyDescent="0.3">
      <c r="A312" t="s">
        <v>545</v>
      </c>
      <c r="B312" t="s">
        <v>367</v>
      </c>
      <c r="C312" t="s">
        <v>33</v>
      </c>
      <c r="D312" t="s">
        <v>34</v>
      </c>
      <c r="E312" t="s">
        <v>16</v>
      </c>
      <c r="F312" t="s">
        <v>27</v>
      </c>
      <c r="G312" t="s">
        <v>18</v>
      </c>
      <c r="H312">
        <v>18017</v>
      </c>
      <c r="I312" t="s">
        <v>36</v>
      </c>
      <c r="J312">
        <v>0.3</v>
      </c>
      <c r="K312">
        <v>17000</v>
      </c>
      <c r="L312" s="5" t="s">
        <v>158</v>
      </c>
      <c r="M312">
        <f t="shared" si="8"/>
        <v>12611.9</v>
      </c>
      <c r="N312" t="str">
        <f t="shared" si="9"/>
        <v>Development</v>
      </c>
    </row>
    <row r="313" spans="1:14" x14ac:dyDescent="0.3">
      <c r="A313" t="s">
        <v>546</v>
      </c>
      <c r="B313" t="s">
        <v>139</v>
      </c>
      <c r="C313" t="s">
        <v>51</v>
      </c>
      <c r="D313" t="s">
        <v>52</v>
      </c>
      <c r="E313" t="s">
        <v>35</v>
      </c>
      <c r="F313" t="s">
        <v>44</v>
      </c>
      <c r="G313" t="s">
        <v>28</v>
      </c>
      <c r="H313">
        <v>14674</v>
      </c>
      <c r="K313">
        <v>13000</v>
      </c>
      <c r="L313" s="5" t="s">
        <v>162</v>
      </c>
      <c r="M313">
        <f t="shared" si="8"/>
        <v>14674</v>
      </c>
      <c r="N313" t="str">
        <f t="shared" si="9"/>
        <v>Data Science</v>
      </c>
    </row>
    <row r="314" spans="1:14" x14ac:dyDescent="0.3">
      <c r="A314" t="s">
        <v>547</v>
      </c>
      <c r="B314" t="s">
        <v>548</v>
      </c>
      <c r="C314" t="s">
        <v>33</v>
      </c>
      <c r="D314" t="s">
        <v>34</v>
      </c>
      <c r="E314" t="s">
        <v>35</v>
      </c>
      <c r="F314" t="s">
        <v>17</v>
      </c>
      <c r="G314" t="s">
        <v>28</v>
      </c>
      <c r="H314">
        <v>15390</v>
      </c>
      <c r="I314" t="s">
        <v>19</v>
      </c>
      <c r="J314">
        <v>0.2</v>
      </c>
      <c r="K314">
        <v>17000</v>
      </c>
      <c r="L314" s="6">
        <v>45536</v>
      </c>
      <c r="M314">
        <f t="shared" si="8"/>
        <v>12312</v>
      </c>
      <c r="N314" t="str">
        <f t="shared" si="9"/>
        <v>Development</v>
      </c>
    </row>
    <row r="315" spans="1:14" x14ac:dyDescent="0.3">
      <c r="A315" t="s">
        <v>549</v>
      </c>
      <c r="B315" t="s">
        <v>219</v>
      </c>
      <c r="C315" t="s">
        <v>51</v>
      </c>
      <c r="D315" t="s">
        <v>52</v>
      </c>
      <c r="E315" t="s">
        <v>35</v>
      </c>
      <c r="F315" t="s">
        <v>17</v>
      </c>
      <c r="G315" t="s">
        <v>40</v>
      </c>
      <c r="H315">
        <v>11964</v>
      </c>
      <c r="K315">
        <v>13000</v>
      </c>
      <c r="L315" s="5" t="s">
        <v>198</v>
      </c>
      <c r="M315">
        <f t="shared" si="8"/>
        <v>11964</v>
      </c>
      <c r="N315" t="str">
        <f t="shared" si="9"/>
        <v>Data Science</v>
      </c>
    </row>
    <row r="316" spans="1:14" x14ac:dyDescent="0.3">
      <c r="A316" t="s">
        <v>550</v>
      </c>
      <c r="B316" t="s">
        <v>152</v>
      </c>
      <c r="C316" t="s">
        <v>33</v>
      </c>
      <c r="D316" t="s">
        <v>34</v>
      </c>
      <c r="E316" t="s">
        <v>16</v>
      </c>
      <c r="F316" t="s">
        <v>44</v>
      </c>
      <c r="G316" t="s">
        <v>28</v>
      </c>
      <c r="H316">
        <v>15046</v>
      </c>
      <c r="I316" t="s">
        <v>36</v>
      </c>
      <c r="J316">
        <v>0.3</v>
      </c>
      <c r="K316">
        <v>17000</v>
      </c>
      <c r="L316" s="6">
        <v>45598</v>
      </c>
      <c r="M316">
        <f t="shared" si="8"/>
        <v>10532.199999999999</v>
      </c>
      <c r="N316" t="str">
        <f t="shared" si="9"/>
        <v>Development</v>
      </c>
    </row>
    <row r="317" spans="1:14" x14ac:dyDescent="0.3">
      <c r="A317" t="s">
        <v>551</v>
      </c>
      <c r="B317" t="s">
        <v>552</v>
      </c>
      <c r="C317" t="s">
        <v>51</v>
      </c>
      <c r="D317" t="s">
        <v>52</v>
      </c>
      <c r="E317" t="s">
        <v>35</v>
      </c>
      <c r="F317" t="s">
        <v>44</v>
      </c>
      <c r="G317" t="s">
        <v>18</v>
      </c>
      <c r="H317">
        <v>12906</v>
      </c>
      <c r="I317" t="s">
        <v>36</v>
      </c>
      <c r="J317">
        <v>0.3</v>
      </c>
      <c r="K317">
        <v>13000</v>
      </c>
      <c r="L317" s="6">
        <v>45597</v>
      </c>
      <c r="M317">
        <f t="shared" si="8"/>
        <v>9034.1999999999989</v>
      </c>
      <c r="N317" t="str">
        <f t="shared" si="9"/>
        <v>Data Science</v>
      </c>
    </row>
    <row r="318" spans="1:14" x14ac:dyDescent="0.3">
      <c r="A318" t="s">
        <v>553</v>
      </c>
      <c r="B318" t="s">
        <v>307</v>
      </c>
      <c r="C318" t="s">
        <v>33</v>
      </c>
      <c r="D318" t="s">
        <v>34</v>
      </c>
      <c r="E318" t="s">
        <v>16</v>
      </c>
      <c r="F318" t="s">
        <v>27</v>
      </c>
      <c r="G318" t="s">
        <v>28</v>
      </c>
      <c r="H318">
        <v>18752</v>
      </c>
      <c r="I318" t="s">
        <v>36</v>
      </c>
      <c r="J318">
        <v>0.3</v>
      </c>
      <c r="K318">
        <v>17000</v>
      </c>
      <c r="L318" s="5" t="s">
        <v>235</v>
      </c>
      <c r="M318">
        <f t="shared" si="8"/>
        <v>13126.4</v>
      </c>
      <c r="N318" t="str">
        <f t="shared" si="9"/>
        <v>Development</v>
      </c>
    </row>
    <row r="319" spans="1:14" x14ac:dyDescent="0.3">
      <c r="A319" t="s">
        <v>554</v>
      </c>
      <c r="B319" t="s">
        <v>555</v>
      </c>
      <c r="C319" t="s">
        <v>51</v>
      </c>
      <c r="D319" t="s">
        <v>52</v>
      </c>
      <c r="E319" t="s">
        <v>35</v>
      </c>
      <c r="F319" t="s">
        <v>17</v>
      </c>
      <c r="G319" t="s">
        <v>18</v>
      </c>
      <c r="H319">
        <v>12863</v>
      </c>
      <c r="I319" t="s">
        <v>29</v>
      </c>
      <c r="K319">
        <v>13000</v>
      </c>
      <c r="L319" s="5" t="s">
        <v>235</v>
      </c>
      <c r="M319">
        <f t="shared" si="8"/>
        <v>12863</v>
      </c>
      <c r="N319" t="str">
        <f t="shared" si="9"/>
        <v>Data Science</v>
      </c>
    </row>
    <row r="320" spans="1:14" x14ac:dyDescent="0.3">
      <c r="A320" t="s">
        <v>556</v>
      </c>
      <c r="B320" t="s">
        <v>119</v>
      </c>
      <c r="C320" t="s">
        <v>72</v>
      </c>
      <c r="D320" t="s">
        <v>73</v>
      </c>
      <c r="E320" t="s">
        <v>16</v>
      </c>
      <c r="F320" t="s">
        <v>44</v>
      </c>
      <c r="G320" t="s">
        <v>18</v>
      </c>
      <c r="H320">
        <v>10120</v>
      </c>
      <c r="I320" t="s">
        <v>19</v>
      </c>
      <c r="J320">
        <v>0.2</v>
      </c>
      <c r="K320">
        <v>9000</v>
      </c>
      <c r="L320" s="5" t="s">
        <v>106</v>
      </c>
      <c r="M320">
        <f t="shared" si="8"/>
        <v>8096</v>
      </c>
      <c r="N320" t="str">
        <f t="shared" si="9"/>
        <v>UI UX Design</v>
      </c>
    </row>
    <row r="321" spans="1:14" x14ac:dyDescent="0.3">
      <c r="A321" t="s">
        <v>557</v>
      </c>
      <c r="B321" t="s">
        <v>558</v>
      </c>
      <c r="C321" t="s">
        <v>14</v>
      </c>
      <c r="D321" t="s">
        <v>15</v>
      </c>
      <c r="E321" t="s">
        <v>16</v>
      </c>
      <c r="F321" t="s">
        <v>17</v>
      </c>
      <c r="G321" t="s">
        <v>28</v>
      </c>
      <c r="H321">
        <v>14882</v>
      </c>
      <c r="I321" t="s">
        <v>36</v>
      </c>
      <c r="J321">
        <v>0.3</v>
      </c>
      <c r="K321">
        <v>14000</v>
      </c>
      <c r="L321" s="6">
        <v>45413</v>
      </c>
      <c r="M321">
        <f t="shared" si="8"/>
        <v>10417.4</v>
      </c>
      <c r="N321" t="str">
        <f t="shared" si="9"/>
        <v>Analytics</v>
      </c>
    </row>
    <row r="322" spans="1:14" x14ac:dyDescent="0.3">
      <c r="A322" t="s">
        <v>559</v>
      </c>
      <c r="B322" t="s">
        <v>71</v>
      </c>
      <c r="C322" t="s">
        <v>14</v>
      </c>
      <c r="D322" t="s">
        <v>15</v>
      </c>
      <c r="E322" t="s">
        <v>35</v>
      </c>
      <c r="F322" t="s">
        <v>44</v>
      </c>
      <c r="G322" t="s">
        <v>28</v>
      </c>
      <c r="H322">
        <v>12828</v>
      </c>
      <c r="I322" t="s">
        <v>29</v>
      </c>
      <c r="K322">
        <v>14000</v>
      </c>
      <c r="L322" s="6">
        <v>45384</v>
      </c>
      <c r="M322">
        <f t="shared" si="8"/>
        <v>12828</v>
      </c>
      <c r="N322" t="str">
        <f t="shared" si="9"/>
        <v>Analytics</v>
      </c>
    </row>
    <row r="323" spans="1:14" x14ac:dyDescent="0.3">
      <c r="A323" t="s">
        <v>560</v>
      </c>
      <c r="B323" t="s">
        <v>204</v>
      </c>
      <c r="C323" t="s">
        <v>33</v>
      </c>
      <c r="D323" t="s">
        <v>34</v>
      </c>
      <c r="E323" t="s">
        <v>16</v>
      </c>
      <c r="F323" t="s">
        <v>17</v>
      </c>
      <c r="G323" t="s">
        <v>18</v>
      </c>
      <c r="H323">
        <v>17786</v>
      </c>
      <c r="I323" t="s">
        <v>19</v>
      </c>
      <c r="J323">
        <v>0.2</v>
      </c>
      <c r="K323">
        <v>17000</v>
      </c>
      <c r="L323" s="5" t="s">
        <v>48</v>
      </c>
      <c r="M323">
        <f t="shared" ref="M323:M386" si="10">H323*(1-J323)</f>
        <v>14228.800000000001</v>
      </c>
      <c r="N323" t="str">
        <f t="shared" ref="N323:N386" si="11">IF(D323="Data Analytics","Analytics",IF(D323="Full Stack Dev","Development",IF(D323="Data Science","Data Science",IF(D323="UI UX Design","UI UX Design",""))))</f>
        <v>Development</v>
      </c>
    </row>
    <row r="324" spans="1:14" x14ac:dyDescent="0.3">
      <c r="A324" t="s">
        <v>561</v>
      </c>
      <c r="B324" t="s">
        <v>392</v>
      </c>
      <c r="C324" t="s">
        <v>14</v>
      </c>
      <c r="D324" t="s">
        <v>15</v>
      </c>
      <c r="E324" t="s">
        <v>16</v>
      </c>
      <c r="F324" t="s">
        <v>17</v>
      </c>
      <c r="G324" t="s">
        <v>18</v>
      </c>
      <c r="H324">
        <v>13857</v>
      </c>
      <c r="I324" t="s">
        <v>19</v>
      </c>
      <c r="J324">
        <v>0.2</v>
      </c>
      <c r="K324">
        <v>14000</v>
      </c>
      <c r="L324" s="6">
        <v>45324</v>
      </c>
      <c r="M324">
        <f t="shared" si="10"/>
        <v>11085.6</v>
      </c>
      <c r="N324" t="str">
        <f t="shared" si="11"/>
        <v>Analytics</v>
      </c>
    </row>
    <row r="325" spans="1:14" x14ac:dyDescent="0.3">
      <c r="A325" t="s">
        <v>562</v>
      </c>
      <c r="B325" t="s">
        <v>563</v>
      </c>
      <c r="C325" t="s">
        <v>14</v>
      </c>
      <c r="D325" t="s">
        <v>15</v>
      </c>
      <c r="E325" t="s">
        <v>16</v>
      </c>
      <c r="F325" t="s">
        <v>17</v>
      </c>
      <c r="G325" t="s">
        <v>28</v>
      </c>
      <c r="H325">
        <v>15305</v>
      </c>
      <c r="I325" t="s">
        <v>36</v>
      </c>
      <c r="J325">
        <v>0.3</v>
      </c>
      <c r="K325">
        <v>14000</v>
      </c>
      <c r="L325" s="5" t="s">
        <v>373</v>
      </c>
      <c r="M325">
        <f t="shared" si="10"/>
        <v>10713.5</v>
      </c>
      <c r="N325" t="str">
        <f t="shared" si="11"/>
        <v>Analytics</v>
      </c>
    </row>
    <row r="326" spans="1:14" x14ac:dyDescent="0.3">
      <c r="A326" t="s">
        <v>564</v>
      </c>
      <c r="B326" t="s">
        <v>442</v>
      </c>
      <c r="C326" t="s">
        <v>33</v>
      </c>
      <c r="D326" t="s">
        <v>34</v>
      </c>
      <c r="E326" t="s">
        <v>35</v>
      </c>
      <c r="F326" t="s">
        <v>44</v>
      </c>
      <c r="G326" t="s">
        <v>18</v>
      </c>
      <c r="H326">
        <v>17368</v>
      </c>
      <c r="I326" t="s">
        <v>23</v>
      </c>
      <c r="J326">
        <v>0.1</v>
      </c>
      <c r="K326">
        <v>17000</v>
      </c>
      <c r="L326" s="6">
        <v>45352</v>
      </c>
      <c r="M326">
        <f t="shared" si="10"/>
        <v>15631.2</v>
      </c>
      <c r="N326" t="str">
        <f t="shared" si="11"/>
        <v>Development</v>
      </c>
    </row>
    <row r="327" spans="1:14" x14ac:dyDescent="0.3">
      <c r="A327" t="s">
        <v>565</v>
      </c>
      <c r="B327" t="s">
        <v>510</v>
      </c>
      <c r="C327" t="s">
        <v>14</v>
      </c>
      <c r="D327" t="s">
        <v>15</v>
      </c>
      <c r="E327" t="s">
        <v>16</v>
      </c>
      <c r="F327" t="s">
        <v>27</v>
      </c>
      <c r="G327" t="s">
        <v>18</v>
      </c>
      <c r="H327">
        <v>15824</v>
      </c>
      <c r="K327">
        <v>14000</v>
      </c>
      <c r="L327" s="6">
        <v>45352</v>
      </c>
      <c r="M327">
        <f t="shared" si="10"/>
        <v>15824</v>
      </c>
      <c r="N327" t="str">
        <f t="shared" si="11"/>
        <v>Analytics</v>
      </c>
    </row>
    <row r="328" spans="1:14" x14ac:dyDescent="0.3">
      <c r="A328" t="s">
        <v>566</v>
      </c>
      <c r="B328" t="s">
        <v>82</v>
      </c>
      <c r="C328" t="s">
        <v>51</v>
      </c>
      <c r="D328" t="s">
        <v>52</v>
      </c>
      <c r="E328" t="s">
        <v>35</v>
      </c>
      <c r="F328" t="s">
        <v>44</v>
      </c>
      <c r="G328" t="s">
        <v>28</v>
      </c>
      <c r="H328">
        <v>13645</v>
      </c>
      <c r="K328">
        <v>13000</v>
      </c>
      <c r="L328" s="5" t="s">
        <v>235</v>
      </c>
      <c r="M328">
        <f t="shared" si="10"/>
        <v>13645</v>
      </c>
      <c r="N328" t="str">
        <f t="shared" si="11"/>
        <v>Data Science</v>
      </c>
    </row>
    <row r="329" spans="1:14" x14ac:dyDescent="0.3">
      <c r="A329" t="s">
        <v>567</v>
      </c>
      <c r="B329" t="s">
        <v>160</v>
      </c>
      <c r="C329" t="s">
        <v>72</v>
      </c>
      <c r="D329" t="s">
        <v>73</v>
      </c>
      <c r="E329" t="s">
        <v>53</v>
      </c>
      <c r="F329" t="s">
        <v>17</v>
      </c>
      <c r="G329" t="s">
        <v>18</v>
      </c>
      <c r="H329">
        <v>9796</v>
      </c>
      <c r="I329" t="s">
        <v>29</v>
      </c>
      <c r="K329">
        <v>9000</v>
      </c>
      <c r="L329" s="6">
        <v>45536</v>
      </c>
      <c r="M329">
        <f t="shared" si="10"/>
        <v>9796</v>
      </c>
      <c r="N329" t="str">
        <f t="shared" si="11"/>
        <v>UI UX Design</v>
      </c>
    </row>
    <row r="330" spans="1:14" x14ac:dyDescent="0.3">
      <c r="A330" t="s">
        <v>568</v>
      </c>
      <c r="B330" t="s">
        <v>237</v>
      </c>
      <c r="C330" t="s">
        <v>33</v>
      </c>
      <c r="D330" t="s">
        <v>34</v>
      </c>
      <c r="E330" t="s">
        <v>35</v>
      </c>
      <c r="F330" t="s">
        <v>27</v>
      </c>
      <c r="G330" t="s">
        <v>28</v>
      </c>
      <c r="H330">
        <v>16609</v>
      </c>
      <c r="I330" t="s">
        <v>29</v>
      </c>
      <c r="K330">
        <v>17000</v>
      </c>
      <c r="L330" s="6">
        <v>45536</v>
      </c>
      <c r="M330">
        <f t="shared" si="10"/>
        <v>16609</v>
      </c>
      <c r="N330" t="str">
        <f t="shared" si="11"/>
        <v>Development</v>
      </c>
    </row>
    <row r="331" spans="1:14" x14ac:dyDescent="0.3">
      <c r="A331" t="s">
        <v>569</v>
      </c>
      <c r="B331" t="s">
        <v>433</v>
      </c>
      <c r="C331" t="s">
        <v>14</v>
      </c>
      <c r="D331" t="s">
        <v>15</v>
      </c>
      <c r="E331" t="s">
        <v>35</v>
      </c>
      <c r="F331" t="s">
        <v>17</v>
      </c>
      <c r="G331" t="s">
        <v>40</v>
      </c>
      <c r="H331">
        <v>14758</v>
      </c>
      <c r="I331" t="s">
        <v>29</v>
      </c>
      <c r="K331">
        <v>14000</v>
      </c>
      <c r="L331" s="5" t="s">
        <v>69</v>
      </c>
      <c r="M331">
        <f t="shared" si="10"/>
        <v>14758</v>
      </c>
      <c r="N331" t="str">
        <f t="shared" si="11"/>
        <v>Analytics</v>
      </c>
    </row>
    <row r="332" spans="1:14" x14ac:dyDescent="0.3">
      <c r="A332" t="s">
        <v>570</v>
      </c>
      <c r="B332" t="s">
        <v>424</v>
      </c>
      <c r="C332" t="s">
        <v>51</v>
      </c>
      <c r="D332" t="s">
        <v>52</v>
      </c>
      <c r="E332" t="s">
        <v>35</v>
      </c>
      <c r="F332" t="s">
        <v>17</v>
      </c>
      <c r="G332" t="s">
        <v>40</v>
      </c>
      <c r="H332">
        <v>11635</v>
      </c>
      <c r="I332" t="s">
        <v>36</v>
      </c>
      <c r="J332">
        <v>0.3</v>
      </c>
      <c r="K332">
        <v>13000</v>
      </c>
      <c r="L332" s="5" t="s">
        <v>85</v>
      </c>
      <c r="M332">
        <f t="shared" si="10"/>
        <v>8144.4999999999991</v>
      </c>
      <c r="N332" t="str">
        <f t="shared" si="11"/>
        <v>Data Science</v>
      </c>
    </row>
    <row r="333" spans="1:14" x14ac:dyDescent="0.3">
      <c r="A333" t="s">
        <v>571</v>
      </c>
      <c r="B333" t="s">
        <v>293</v>
      </c>
      <c r="C333" t="s">
        <v>14</v>
      </c>
      <c r="D333" t="s">
        <v>15</v>
      </c>
      <c r="E333" t="s">
        <v>35</v>
      </c>
      <c r="F333" t="s">
        <v>44</v>
      </c>
      <c r="G333" t="s">
        <v>40</v>
      </c>
      <c r="H333">
        <v>14518</v>
      </c>
      <c r="I333" t="s">
        <v>23</v>
      </c>
      <c r="J333">
        <v>0.1</v>
      </c>
      <c r="K333">
        <v>14000</v>
      </c>
      <c r="L333" s="5" t="s">
        <v>109</v>
      </c>
      <c r="M333">
        <f t="shared" si="10"/>
        <v>13066.2</v>
      </c>
      <c r="N333" t="str">
        <f t="shared" si="11"/>
        <v>Analytics</v>
      </c>
    </row>
    <row r="334" spans="1:14" x14ac:dyDescent="0.3">
      <c r="A334" t="s">
        <v>572</v>
      </c>
      <c r="B334" t="s">
        <v>262</v>
      </c>
      <c r="C334" t="s">
        <v>14</v>
      </c>
      <c r="D334" t="s">
        <v>15</v>
      </c>
      <c r="E334" t="s">
        <v>16</v>
      </c>
      <c r="F334" t="s">
        <v>27</v>
      </c>
      <c r="G334" t="s">
        <v>40</v>
      </c>
      <c r="H334">
        <v>14448</v>
      </c>
      <c r="I334" t="s">
        <v>23</v>
      </c>
      <c r="J334">
        <v>0.1</v>
      </c>
      <c r="K334">
        <v>14000</v>
      </c>
      <c r="L334" s="5" t="s">
        <v>109</v>
      </c>
      <c r="M334">
        <f t="shared" si="10"/>
        <v>13003.2</v>
      </c>
      <c r="N334" t="str">
        <f t="shared" si="11"/>
        <v>Analytics</v>
      </c>
    </row>
    <row r="335" spans="1:14" x14ac:dyDescent="0.3">
      <c r="A335" t="s">
        <v>573</v>
      </c>
      <c r="B335" t="s">
        <v>500</v>
      </c>
      <c r="C335" t="s">
        <v>72</v>
      </c>
      <c r="D335" t="s">
        <v>73</v>
      </c>
      <c r="E335" t="s">
        <v>53</v>
      </c>
      <c r="F335" t="s">
        <v>27</v>
      </c>
      <c r="G335" t="s">
        <v>28</v>
      </c>
      <c r="H335">
        <v>7889</v>
      </c>
      <c r="I335" t="s">
        <v>23</v>
      </c>
      <c r="J335">
        <v>0.1</v>
      </c>
      <c r="K335">
        <v>9000</v>
      </c>
      <c r="L335" s="6">
        <v>45536</v>
      </c>
      <c r="M335">
        <f t="shared" si="10"/>
        <v>7100.1</v>
      </c>
      <c r="N335" t="str">
        <f t="shared" si="11"/>
        <v>UI UX Design</v>
      </c>
    </row>
    <row r="336" spans="1:14" x14ac:dyDescent="0.3">
      <c r="A336" t="s">
        <v>574</v>
      </c>
      <c r="B336" t="s">
        <v>484</v>
      </c>
      <c r="C336" t="s">
        <v>51</v>
      </c>
      <c r="D336" t="s">
        <v>52</v>
      </c>
      <c r="E336" t="s">
        <v>16</v>
      </c>
      <c r="F336" t="s">
        <v>44</v>
      </c>
      <c r="G336" t="s">
        <v>40</v>
      </c>
      <c r="H336">
        <v>13365</v>
      </c>
      <c r="I336" t="s">
        <v>29</v>
      </c>
      <c r="K336">
        <v>13000</v>
      </c>
      <c r="L336" s="5" t="s">
        <v>326</v>
      </c>
      <c r="M336">
        <f t="shared" si="10"/>
        <v>13365</v>
      </c>
      <c r="N336" t="str">
        <f t="shared" si="11"/>
        <v>Data Science</v>
      </c>
    </row>
    <row r="337" spans="1:14" x14ac:dyDescent="0.3">
      <c r="A337" t="s">
        <v>575</v>
      </c>
      <c r="B337" t="s">
        <v>237</v>
      </c>
      <c r="C337" t="s">
        <v>33</v>
      </c>
      <c r="D337" t="s">
        <v>34</v>
      </c>
      <c r="E337" t="s">
        <v>35</v>
      </c>
      <c r="F337" t="s">
        <v>17</v>
      </c>
      <c r="G337" t="s">
        <v>18</v>
      </c>
      <c r="H337">
        <v>17704</v>
      </c>
      <c r="I337" t="s">
        <v>29</v>
      </c>
      <c r="K337">
        <v>17000</v>
      </c>
      <c r="L337" s="5" t="s">
        <v>101</v>
      </c>
      <c r="M337">
        <f t="shared" si="10"/>
        <v>17704</v>
      </c>
      <c r="N337" t="str">
        <f t="shared" si="11"/>
        <v>Development</v>
      </c>
    </row>
    <row r="338" spans="1:14" x14ac:dyDescent="0.3">
      <c r="A338" t="s">
        <v>576</v>
      </c>
      <c r="B338" t="s">
        <v>471</v>
      </c>
      <c r="C338" t="s">
        <v>33</v>
      </c>
      <c r="D338" t="s">
        <v>34</v>
      </c>
      <c r="E338" t="s">
        <v>35</v>
      </c>
      <c r="F338" t="s">
        <v>44</v>
      </c>
      <c r="G338" t="s">
        <v>28</v>
      </c>
      <c r="H338">
        <v>18603</v>
      </c>
      <c r="I338" t="s">
        <v>19</v>
      </c>
      <c r="J338">
        <v>0.2</v>
      </c>
      <c r="K338">
        <v>17000</v>
      </c>
      <c r="L338" s="6">
        <v>45567</v>
      </c>
      <c r="M338">
        <f t="shared" si="10"/>
        <v>14882.400000000001</v>
      </c>
      <c r="N338" t="str">
        <f t="shared" si="11"/>
        <v>Development</v>
      </c>
    </row>
    <row r="339" spans="1:14" x14ac:dyDescent="0.3">
      <c r="A339" t="s">
        <v>577</v>
      </c>
      <c r="B339" t="s">
        <v>105</v>
      </c>
      <c r="C339" t="s">
        <v>72</v>
      </c>
      <c r="D339" t="s">
        <v>73</v>
      </c>
      <c r="E339" t="s">
        <v>35</v>
      </c>
      <c r="F339" t="s">
        <v>17</v>
      </c>
      <c r="G339" t="s">
        <v>28</v>
      </c>
      <c r="H339">
        <v>9749</v>
      </c>
      <c r="K339">
        <v>9000</v>
      </c>
      <c r="L339" s="5" t="s">
        <v>158</v>
      </c>
      <c r="M339">
        <f t="shared" si="10"/>
        <v>9749</v>
      </c>
      <c r="N339" t="str">
        <f t="shared" si="11"/>
        <v>UI UX Design</v>
      </c>
    </row>
    <row r="340" spans="1:14" x14ac:dyDescent="0.3">
      <c r="A340" t="s">
        <v>578</v>
      </c>
      <c r="B340" t="s">
        <v>250</v>
      </c>
      <c r="C340" t="s">
        <v>72</v>
      </c>
      <c r="D340" t="s">
        <v>73</v>
      </c>
      <c r="E340" t="s">
        <v>53</v>
      </c>
      <c r="F340" t="s">
        <v>27</v>
      </c>
      <c r="G340" t="s">
        <v>40</v>
      </c>
      <c r="H340">
        <v>8541</v>
      </c>
      <c r="I340" t="s">
        <v>19</v>
      </c>
      <c r="J340">
        <v>0.2</v>
      </c>
      <c r="K340">
        <v>9000</v>
      </c>
      <c r="L340" s="5" t="s">
        <v>198</v>
      </c>
      <c r="M340">
        <f t="shared" si="10"/>
        <v>6832.8</v>
      </c>
      <c r="N340" t="str">
        <f t="shared" si="11"/>
        <v>UI UX Design</v>
      </c>
    </row>
    <row r="341" spans="1:14" x14ac:dyDescent="0.3">
      <c r="A341" t="s">
        <v>579</v>
      </c>
      <c r="B341" t="s">
        <v>580</v>
      </c>
      <c r="C341" t="s">
        <v>51</v>
      </c>
      <c r="D341" t="s">
        <v>52</v>
      </c>
      <c r="E341" t="s">
        <v>35</v>
      </c>
      <c r="F341" t="s">
        <v>17</v>
      </c>
      <c r="G341" t="s">
        <v>28</v>
      </c>
      <c r="H341">
        <v>11591</v>
      </c>
      <c r="K341">
        <v>13000</v>
      </c>
      <c r="L341" s="5" t="s">
        <v>333</v>
      </c>
      <c r="M341">
        <f t="shared" si="10"/>
        <v>11591</v>
      </c>
      <c r="N341" t="str">
        <f t="shared" si="11"/>
        <v>Data Science</v>
      </c>
    </row>
    <row r="342" spans="1:14" x14ac:dyDescent="0.3">
      <c r="A342" t="s">
        <v>581</v>
      </c>
      <c r="B342" t="s">
        <v>194</v>
      </c>
      <c r="C342" t="s">
        <v>72</v>
      </c>
      <c r="D342" t="s">
        <v>73</v>
      </c>
      <c r="E342" t="s">
        <v>53</v>
      </c>
      <c r="F342" t="s">
        <v>44</v>
      </c>
      <c r="G342" t="s">
        <v>28</v>
      </c>
      <c r="H342">
        <v>7549</v>
      </c>
      <c r="K342">
        <v>9000</v>
      </c>
      <c r="L342" s="5" t="s">
        <v>109</v>
      </c>
      <c r="M342">
        <f t="shared" si="10"/>
        <v>7549</v>
      </c>
      <c r="N342" t="str">
        <f t="shared" si="11"/>
        <v>UI UX Design</v>
      </c>
    </row>
    <row r="343" spans="1:14" x14ac:dyDescent="0.3">
      <c r="A343" t="s">
        <v>582</v>
      </c>
      <c r="B343" t="s">
        <v>322</v>
      </c>
      <c r="C343" t="s">
        <v>33</v>
      </c>
      <c r="D343" t="s">
        <v>34</v>
      </c>
      <c r="E343" t="s">
        <v>16</v>
      </c>
      <c r="F343" t="s">
        <v>27</v>
      </c>
      <c r="G343" t="s">
        <v>40</v>
      </c>
      <c r="H343">
        <v>18469</v>
      </c>
      <c r="I343" t="s">
        <v>36</v>
      </c>
      <c r="J343">
        <v>0.3</v>
      </c>
      <c r="K343">
        <v>17000</v>
      </c>
      <c r="L343" s="6">
        <v>45444</v>
      </c>
      <c r="M343">
        <f t="shared" si="10"/>
        <v>12928.3</v>
      </c>
      <c r="N343" t="str">
        <f t="shared" si="11"/>
        <v>Development</v>
      </c>
    </row>
    <row r="344" spans="1:14" x14ac:dyDescent="0.3">
      <c r="A344" t="s">
        <v>583</v>
      </c>
      <c r="B344" t="s">
        <v>584</v>
      </c>
      <c r="C344" t="s">
        <v>51</v>
      </c>
      <c r="D344" t="s">
        <v>52</v>
      </c>
      <c r="E344" t="s">
        <v>35</v>
      </c>
      <c r="F344" t="s">
        <v>17</v>
      </c>
      <c r="G344" t="s">
        <v>40</v>
      </c>
      <c r="H344">
        <v>13759</v>
      </c>
      <c r="I344" t="s">
        <v>29</v>
      </c>
      <c r="K344">
        <v>13000</v>
      </c>
      <c r="L344" s="6">
        <v>45506</v>
      </c>
      <c r="M344">
        <f t="shared" si="10"/>
        <v>13759</v>
      </c>
      <c r="N344" t="str">
        <f t="shared" si="11"/>
        <v>Data Science</v>
      </c>
    </row>
    <row r="345" spans="1:14" x14ac:dyDescent="0.3">
      <c r="A345" t="s">
        <v>585</v>
      </c>
      <c r="B345" t="s">
        <v>150</v>
      </c>
      <c r="C345" t="s">
        <v>14</v>
      </c>
      <c r="D345" t="s">
        <v>15</v>
      </c>
      <c r="E345" t="s">
        <v>35</v>
      </c>
      <c r="F345" t="s">
        <v>44</v>
      </c>
      <c r="G345" t="s">
        <v>28</v>
      </c>
      <c r="H345">
        <v>14750</v>
      </c>
      <c r="I345" t="s">
        <v>29</v>
      </c>
      <c r="K345">
        <v>14000</v>
      </c>
      <c r="L345" s="5" t="s">
        <v>24</v>
      </c>
      <c r="M345">
        <f t="shared" si="10"/>
        <v>14750</v>
      </c>
      <c r="N345" t="str">
        <f t="shared" si="11"/>
        <v>Analytics</v>
      </c>
    </row>
    <row r="346" spans="1:14" x14ac:dyDescent="0.3">
      <c r="A346" t="s">
        <v>586</v>
      </c>
      <c r="B346" t="s">
        <v>244</v>
      </c>
      <c r="C346" t="s">
        <v>33</v>
      </c>
      <c r="D346" t="s">
        <v>34</v>
      </c>
      <c r="E346" t="s">
        <v>53</v>
      </c>
      <c r="F346" t="s">
        <v>27</v>
      </c>
      <c r="G346" t="s">
        <v>18</v>
      </c>
      <c r="H346">
        <v>18838</v>
      </c>
      <c r="I346" t="s">
        <v>19</v>
      </c>
      <c r="J346">
        <v>0.2</v>
      </c>
      <c r="K346">
        <v>17000</v>
      </c>
      <c r="L346" s="5" t="s">
        <v>20</v>
      </c>
      <c r="M346">
        <f t="shared" si="10"/>
        <v>15070.400000000001</v>
      </c>
      <c r="N346" t="str">
        <f t="shared" si="11"/>
        <v>Development</v>
      </c>
    </row>
    <row r="347" spans="1:14" x14ac:dyDescent="0.3">
      <c r="A347" t="s">
        <v>587</v>
      </c>
      <c r="B347" t="s">
        <v>202</v>
      </c>
      <c r="C347" t="s">
        <v>72</v>
      </c>
      <c r="D347" t="s">
        <v>73</v>
      </c>
      <c r="E347" t="s">
        <v>35</v>
      </c>
      <c r="F347" t="s">
        <v>44</v>
      </c>
      <c r="G347" t="s">
        <v>28</v>
      </c>
      <c r="H347">
        <v>9882</v>
      </c>
      <c r="I347" t="s">
        <v>19</v>
      </c>
      <c r="J347">
        <v>0.2</v>
      </c>
      <c r="K347">
        <v>9000</v>
      </c>
      <c r="L347" s="5" t="s">
        <v>132</v>
      </c>
      <c r="M347">
        <f t="shared" si="10"/>
        <v>7905.6</v>
      </c>
      <c r="N347" t="str">
        <f t="shared" si="11"/>
        <v>UI UX Design</v>
      </c>
    </row>
    <row r="348" spans="1:14" x14ac:dyDescent="0.3">
      <c r="A348" t="s">
        <v>588</v>
      </c>
      <c r="B348" t="s">
        <v>589</v>
      </c>
      <c r="C348" t="s">
        <v>33</v>
      </c>
      <c r="D348" t="s">
        <v>34</v>
      </c>
      <c r="E348" t="s">
        <v>53</v>
      </c>
      <c r="F348" t="s">
        <v>17</v>
      </c>
      <c r="G348" t="s">
        <v>40</v>
      </c>
      <c r="H348">
        <v>17185</v>
      </c>
      <c r="I348" t="s">
        <v>36</v>
      </c>
      <c r="J348">
        <v>0.3</v>
      </c>
      <c r="K348">
        <v>17000</v>
      </c>
      <c r="L348" s="5" t="s">
        <v>208</v>
      </c>
      <c r="M348">
        <f t="shared" si="10"/>
        <v>12029.5</v>
      </c>
      <c r="N348" t="str">
        <f t="shared" si="11"/>
        <v>Development</v>
      </c>
    </row>
    <row r="349" spans="1:14" x14ac:dyDescent="0.3">
      <c r="A349" t="s">
        <v>590</v>
      </c>
      <c r="B349" t="s">
        <v>152</v>
      </c>
      <c r="C349" t="s">
        <v>72</v>
      </c>
      <c r="D349" t="s">
        <v>73</v>
      </c>
      <c r="E349" t="s">
        <v>53</v>
      </c>
      <c r="F349" t="s">
        <v>27</v>
      </c>
      <c r="G349" t="s">
        <v>28</v>
      </c>
      <c r="H349">
        <v>8923</v>
      </c>
      <c r="I349" t="s">
        <v>36</v>
      </c>
      <c r="J349">
        <v>0.3</v>
      </c>
      <c r="K349">
        <v>9000</v>
      </c>
      <c r="L349" s="5" t="s">
        <v>333</v>
      </c>
      <c r="M349">
        <f t="shared" si="10"/>
        <v>6246.0999999999995</v>
      </c>
      <c r="N349" t="str">
        <f t="shared" si="11"/>
        <v>UI UX Design</v>
      </c>
    </row>
    <row r="350" spans="1:14" x14ac:dyDescent="0.3">
      <c r="A350" t="s">
        <v>591</v>
      </c>
      <c r="B350" t="s">
        <v>427</v>
      </c>
      <c r="C350" t="s">
        <v>33</v>
      </c>
      <c r="D350" t="s">
        <v>34</v>
      </c>
      <c r="E350" t="s">
        <v>53</v>
      </c>
      <c r="F350" t="s">
        <v>27</v>
      </c>
      <c r="G350" t="s">
        <v>28</v>
      </c>
      <c r="H350">
        <v>18539</v>
      </c>
      <c r="I350" t="s">
        <v>19</v>
      </c>
      <c r="J350">
        <v>0.2</v>
      </c>
      <c r="K350">
        <v>17000</v>
      </c>
      <c r="L350" s="5" t="s">
        <v>20</v>
      </c>
      <c r="M350">
        <f t="shared" si="10"/>
        <v>14831.2</v>
      </c>
      <c r="N350" t="str">
        <f t="shared" si="11"/>
        <v>Development</v>
      </c>
    </row>
    <row r="351" spans="1:14" x14ac:dyDescent="0.3">
      <c r="A351" t="s">
        <v>592</v>
      </c>
      <c r="B351" t="s">
        <v>593</v>
      </c>
      <c r="C351" t="s">
        <v>33</v>
      </c>
      <c r="D351" t="s">
        <v>34</v>
      </c>
      <c r="E351" t="s">
        <v>16</v>
      </c>
      <c r="F351" t="s">
        <v>44</v>
      </c>
      <c r="G351" t="s">
        <v>28</v>
      </c>
      <c r="H351">
        <v>17949</v>
      </c>
      <c r="K351">
        <v>17000</v>
      </c>
      <c r="L351" s="5" t="s">
        <v>117</v>
      </c>
      <c r="M351">
        <f t="shared" si="10"/>
        <v>17949</v>
      </c>
      <c r="N351" t="str">
        <f t="shared" si="11"/>
        <v>Development</v>
      </c>
    </row>
    <row r="352" spans="1:14" x14ac:dyDescent="0.3">
      <c r="A352" t="s">
        <v>594</v>
      </c>
      <c r="B352" t="s">
        <v>39</v>
      </c>
      <c r="C352" t="s">
        <v>33</v>
      </c>
      <c r="D352" t="s">
        <v>34</v>
      </c>
      <c r="E352" t="s">
        <v>35</v>
      </c>
      <c r="F352" t="s">
        <v>17</v>
      </c>
      <c r="G352" t="s">
        <v>28</v>
      </c>
      <c r="H352">
        <v>18413</v>
      </c>
      <c r="I352" t="s">
        <v>19</v>
      </c>
      <c r="J352">
        <v>0.2</v>
      </c>
      <c r="K352">
        <v>17000</v>
      </c>
      <c r="L352" s="6">
        <v>45293</v>
      </c>
      <c r="M352">
        <f t="shared" si="10"/>
        <v>14730.400000000001</v>
      </c>
      <c r="N352" t="str">
        <f t="shared" si="11"/>
        <v>Development</v>
      </c>
    </row>
    <row r="353" spans="1:14" x14ac:dyDescent="0.3">
      <c r="A353" t="s">
        <v>595</v>
      </c>
      <c r="B353" t="s">
        <v>234</v>
      </c>
      <c r="C353" t="s">
        <v>33</v>
      </c>
      <c r="D353" t="s">
        <v>34</v>
      </c>
      <c r="E353" t="s">
        <v>53</v>
      </c>
      <c r="F353" t="s">
        <v>17</v>
      </c>
      <c r="G353" t="s">
        <v>28</v>
      </c>
      <c r="H353">
        <v>17628</v>
      </c>
      <c r="K353">
        <v>17000</v>
      </c>
      <c r="L353" s="5" t="s">
        <v>192</v>
      </c>
      <c r="M353">
        <f t="shared" si="10"/>
        <v>17628</v>
      </c>
      <c r="N353" t="str">
        <f t="shared" si="11"/>
        <v>Development</v>
      </c>
    </row>
    <row r="354" spans="1:14" x14ac:dyDescent="0.3">
      <c r="A354" t="s">
        <v>596</v>
      </c>
      <c r="B354" t="s">
        <v>313</v>
      </c>
      <c r="C354" t="s">
        <v>33</v>
      </c>
      <c r="D354" t="s">
        <v>34</v>
      </c>
      <c r="E354" t="s">
        <v>35</v>
      </c>
      <c r="F354" t="s">
        <v>27</v>
      </c>
      <c r="G354" t="s">
        <v>28</v>
      </c>
      <c r="H354">
        <v>17238</v>
      </c>
      <c r="K354">
        <v>17000</v>
      </c>
      <c r="L354" s="6">
        <v>45627</v>
      </c>
      <c r="M354">
        <f t="shared" si="10"/>
        <v>17238</v>
      </c>
      <c r="N354" t="str">
        <f t="shared" si="11"/>
        <v>Development</v>
      </c>
    </row>
    <row r="355" spans="1:14" x14ac:dyDescent="0.3">
      <c r="A355" t="s">
        <v>597</v>
      </c>
      <c r="B355" t="s">
        <v>98</v>
      </c>
      <c r="C355" t="s">
        <v>14</v>
      </c>
      <c r="D355" t="s">
        <v>15</v>
      </c>
      <c r="E355" t="s">
        <v>16</v>
      </c>
      <c r="F355" t="s">
        <v>27</v>
      </c>
      <c r="G355" t="s">
        <v>18</v>
      </c>
      <c r="H355">
        <v>15871</v>
      </c>
      <c r="I355" t="s">
        <v>23</v>
      </c>
      <c r="J355">
        <v>0.1</v>
      </c>
      <c r="K355">
        <v>14000</v>
      </c>
      <c r="L355" s="5" t="s">
        <v>198</v>
      </c>
      <c r="M355">
        <f t="shared" si="10"/>
        <v>14283.9</v>
      </c>
      <c r="N355" t="str">
        <f t="shared" si="11"/>
        <v>Analytics</v>
      </c>
    </row>
    <row r="356" spans="1:14" x14ac:dyDescent="0.3">
      <c r="A356" t="s">
        <v>598</v>
      </c>
      <c r="B356" t="s">
        <v>442</v>
      </c>
      <c r="C356" t="s">
        <v>51</v>
      </c>
      <c r="D356" t="s">
        <v>52</v>
      </c>
      <c r="E356" t="s">
        <v>16</v>
      </c>
      <c r="F356" t="s">
        <v>27</v>
      </c>
      <c r="G356" t="s">
        <v>18</v>
      </c>
      <c r="H356">
        <v>13896</v>
      </c>
      <c r="I356" t="s">
        <v>19</v>
      </c>
      <c r="J356">
        <v>0.2</v>
      </c>
      <c r="K356">
        <v>13000</v>
      </c>
      <c r="L356" s="6">
        <v>45292</v>
      </c>
      <c r="M356">
        <f t="shared" si="10"/>
        <v>11116.800000000001</v>
      </c>
      <c r="N356" t="str">
        <f t="shared" si="11"/>
        <v>Data Science</v>
      </c>
    </row>
    <row r="357" spans="1:14" x14ac:dyDescent="0.3">
      <c r="A357" t="s">
        <v>599</v>
      </c>
      <c r="B357" t="s">
        <v>26</v>
      </c>
      <c r="C357" t="s">
        <v>72</v>
      </c>
      <c r="D357" t="s">
        <v>73</v>
      </c>
      <c r="E357" t="s">
        <v>53</v>
      </c>
      <c r="F357" t="s">
        <v>27</v>
      </c>
      <c r="G357" t="s">
        <v>28</v>
      </c>
      <c r="H357">
        <v>9612</v>
      </c>
      <c r="I357" t="s">
        <v>29</v>
      </c>
      <c r="K357">
        <v>9000</v>
      </c>
      <c r="L357" s="5" t="s">
        <v>333</v>
      </c>
      <c r="M357">
        <f t="shared" si="10"/>
        <v>9612</v>
      </c>
      <c r="N357" t="str">
        <f t="shared" si="11"/>
        <v>UI UX Design</v>
      </c>
    </row>
    <row r="358" spans="1:14" x14ac:dyDescent="0.3">
      <c r="A358" t="s">
        <v>600</v>
      </c>
      <c r="B358" t="s">
        <v>367</v>
      </c>
      <c r="C358" t="s">
        <v>72</v>
      </c>
      <c r="D358" t="s">
        <v>73</v>
      </c>
      <c r="E358" t="s">
        <v>35</v>
      </c>
      <c r="F358" t="s">
        <v>27</v>
      </c>
      <c r="G358" t="s">
        <v>28</v>
      </c>
      <c r="H358">
        <v>9259</v>
      </c>
      <c r="K358">
        <v>9000</v>
      </c>
      <c r="L358" s="6">
        <v>45292</v>
      </c>
      <c r="M358">
        <f t="shared" si="10"/>
        <v>9259</v>
      </c>
      <c r="N358" t="str">
        <f t="shared" si="11"/>
        <v>UI UX Design</v>
      </c>
    </row>
    <row r="359" spans="1:14" x14ac:dyDescent="0.3">
      <c r="A359" t="s">
        <v>601</v>
      </c>
      <c r="B359" t="s">
        <v>194</v>
      </c>
      <c r="C359" t="s">
        <v>33</v>
      </c>
      <c r="D359" t="s">
        <v>34</v>
      </c>
      <c r="E359" t="s">
        <v>16</v>
      </c>
      <c r="F359" t="s">
        <v>17</v>
      </c>
      <c r="G359" t="s">
        <v>18</v>
      </c>
      <c r="H359">
        <v>17057</v>
      </c>
      <c r="K359">
        <v>17000</v>
      </c>
      <c r="L359" s="5" t="s">
        <v>230</v>
      </c>
      <c r="M359">
        <f t="shared" si="10"/>
        <v>17057</v>
      </c>
      <c r="N359" t="str">
        <f t="shared" si="11"/>
        <v>Development</v>
      </c>
    </row>
    <row r="360" spans="1:14" x14ac:dyDescent="0.3">
      <c r="A360" t="s">
        <v>602</v>
      </c>
      <c r="B360" t="s">
        <v>141</v>
      </c>
      <c r="C360" t="s">
        <v>14</v>
      </c>
      <c r="D360" t="s">
        <v>15</v>
      </c>
      <c r="E360" t="s">
        <v>35</v>
      </c>
      <c r="F360" t="s">
        <v>44</v>
      </c>
      <c r="G360" t="s">
        <v>18</v>
      </c>
      <c r="H360">
        <v>12987</v>
      </c>
      <c r="I360" t="s">
        <v>19</v>
      </c>
      <c r="J360">
        <v>0.2</v>
      </c>
      <c r="K360">
        <v>14000</v>
      </c>
      <c r="L360" s="6">
        <v>45537</v>
      </c>
      <c r="M360">
        <f t="shared" si="10"/>
        <v>10389.6</v>
      </c>
      <c r="N360" t="str">
        <f t="shared" si="11"/>
        <v>Analytics</v>
      </c>
    </row>
    <row r="361" spans="1:14" x14ac:dyDescent="0.3">
      <c r="A361" t="s">
        <v>603</v>
      </c>
      <c r="B361" t="s">
        <v>484</v>
      </c>
      <c r="C361" t="s">
        <v>33</v>
      </c>
      <c r="D361" t="s">
        <v>34</v>
      </c>
      <c r="E361" t="s">
        <v>53</v>
      </c>
      <c r="F361" t="s">
        <v>17</v>
      </c>
      <c r="G361" t="s">
        <v>18</v>
      </c>
      <c r="H361">
        <v>16528</v>
      </c>
      <c r="K361">
        <v>17000</v>
      </c>
      <c r="L361" s="5" t="s">
        <v>192</v>
      </c>
      <c r="M361">
        <f t="shared" si="10"/>
        <v>16528</v>
      </c>
      <c r="N361" t="str">
        <f t="shared" si="11"/>
        <v>Development</v>
      </c>
    </row>
    <row r="362" spans="1:14" x14ac:dyDescent="0.3">
      <c r="A362" t="s">
        <v>604</v>
      </c>
      <c r="B362" t="s">
        <v>555</v>
      </c>
      <c r="C362" t="s">
        <v>51</v>
      </c>
      <c r="D362" t="s">
        <v>52</v>
      </c>
      <c r="E362" t="s">
        <v>53</v>
      </c>
      <c r="F362" t="s">
        <v>44</v>
      </c>
      <c r="G362" t="s">
        <v>18</v>
      </c>
      <c r="H362">
        <v>13677</v>
      </c>
      <c r="I362" t="s">
        <v>23</v>
      </c>
      <c r="J362">
        <v>0.1</v>
      </c>
      <c r="K362">
        <v>13000</v>
      </c>
      <c r="L362" s="6">
        <v>45444</v>
      </c>
      <c r="M362">
        <f t="shared" si="10"/>
        <v>12309.300000000001</v>
      </c>
      <c r="N362" t="str">
        <f t="shared" si="11"/>
        <v>Data Science</v>
      </c>
    </row>
    <row r="363" spans="1:14" x14ac:dyDescent="0.3">
      <c r="A363" t="s">
        <v>605</v>
      </c>
      <c r="B363" t="s">
        <v>206</v>
      </c>
      <c r="C363" t="s">
        <v>72</v>
      </c>
      <c r="D363" t="s">
        <v>73</v>
      </c>
      <c r="E363" t="s">
        <v>16</v>
      </c>
      <c r="F363" t="s">
        <v>17</v>
      </c>
      <c r="G363" t="s">
        <v>18</v>
      </c>
      <c r="H363">
        <v>9608</v>
      </c>
      <c r="I363" t="s">
        <v>23</v>
      </c>
      <c r="J363">
        <v>0.1</v>
      </c>
      <c r="K363">
        <v>9000</v>
      </c>
      <c r="L363" s="5" t="s">
        <v>57</v>
      </c>
      <c r="M363">
        <f t="shared" si="10"/>
        <v>8647.2000000000007</v>
      </c>
      <c r="N363" t="str">
        <f t="shared" si="11"/>
        <v>UI UX Design</v>
      </c>
    </row>
    <row r="364" spans="1:14" x14ac:dyDescent="0.3">
      <c r="A364" t="s">
        <v>606</v>
      </c>
      <c r="B364" t="s">
        <v>360</v>
      </c>
      <c r="C364" t="s">
        <v>72</v>
      </c>
      <c r="D364" t="s">
        <v>73</v>
      </c>
      <c r="E364" t="s">
        <v>53</v>
      </c>
      <c r="F364" t="s">
        <v>44</v>
      </c>
      <c r="G364" t="s">
        <v>40</v>
      </c>
      <c r="H364">
        <v>9317</v>
      </c>
      <c r="I364" t="s">
        <v>23</v>
      </c>
      <c r="J364">
        <v>0.1</v>
      </c>
      <c r="K364">
        <v>9000</v>
      </c>
      <c r="L364" s="5" t="s">
        <v>211</v>
      </c>
      <c r="M364">
        <f t="shared" si="10"/>
        <v>8385.3000000000011</v>
      </c>
      <c r="N364" t="str">
        <f t="shared" si="11"/>
        <v>UI UX Design</v>
      </c>
    </row>
    <row r="365" spans="1:14" x14ac:dyDescent="0.3">
      <c r="A365" t="s">
        <v>607</v>
      </c>
      <c r="B365" t="s">
        <v>215</v>
      </c>
      <c r="C365" t="s">
        <v>51</v>
      </c>
      <c r="D365" t="s">
        <v>52</v>
      </c>
      <c r="E365" t="s">
        <v>35</v>
      </c>
      <c r="F365" t="s">
        <v>44</v>
      </c>
      <c r="G365" t="s">
        <v>28</v>
      </c>
      <c r="H365">
        <v>12947</v>
      </c>
      <c r="I365" t="s">
        <v>36</v>
      </c>
      <c r="J365">
        <v>0.3</v>
      </c>
      <c r="K365">
        <v>13000</v>
      </c>
      <c r="L365" s="6">
        <v>45352</v>
      </c>
      <c r="M365">
        <f t="shared" si="10"/>
        <v>9062.9</v>
      </c>
      <c r="N365" t="str">
        <f t="shared" si="11"/>
        <v>Data Science</v>
      </c>
    </row>
    <row r="366" spans="1:14" x14ac:dyDescent="0.3">
      <c r="A366" t="s">
        <v>608</v>
      </c>
      <c r="B366" t="s">
        <v>439</v>
      </c>
      <c r="C366" t="s">
        <v>33</v>
      </c>
      <c r="D366" t="s">
        <v>34</v>
      </c>
      <c r="E366" t="s">
        <v>16</v>
      </c>
      <c r="F366" t="s">
        <v>44</v>
      </c>
      <c r="G366" t="s">
        <v>28</v>
      </c>
      <c r="H366">
        <v>15134</v>
      </c>
      <c r="I366" t="s">
        <v>19</v>
      </c>
      <c r="J366">
        <v>0.2</v>
      </c>
      <c r="K366">
        <v>17000</v>
      </c>
      <c r="L366" s="5" t="s">
        <v>45</v>
      </c>
      <c r="M366">
        <f t="shared" si="10"/>
        <v>12107.2</v>
      </c>
      <c r="N366" t="str">
        <f t="shared" si="11"/>
        <v>Development</v>
      </c>
    </row>
    <row r="367" spans="1:14" x14ac:dyDescent="0.3">
      <c r="A367" t="s">
        <v>609</v>
      </c>
      <c r="B367" t="s">
        <v>338</v>
      </c>
      <c r="C367" t="s">
        <v>14</v>
      </c>
      <c r="D367" t="s">
        <v>15</v>
      </c>
      <c r="E367" t="s">
        <v>35</v>
      </c>
      <c r="F367" t="s">
        <v>44</v>
      </c>
      <c r="G367" t="s">
        <v>18</v>
      </c>
      <c r="H367">
        <v>15081</v>
      </c>
      <c r="K367">
        <v>14000</v>
      </c>
      <c r="L367" s="5" t="s">
        <v>45</v>
      </c>
      <c r="M367">
        <f t="shared" si="10"/>
        <v>15081</v>
      </c>
      <c r="N367" t="str">
        <f t="shared" si="11"/>
        <v>Analytics</v>
      </c>
    </row>
    <row r="368" spans="1:14" x14ac:dyDescent="0.3">
      <c r="A368" t="s">
        <v>610</v>
      </c>
      <c r="B368" t="s">
        <v>296</v>
      </c>
      <c r="C368" t="s">
        <v>51</v>
      </c>
      <c r="D368" t="s">
        <v>52</v>
      </c>
      <c r="E368" t="s">
        <v>16</v>
      </c>
      <c r="F368" t="s">
        <v>27</v>
      </c>
      <c r="G368" t="s">
        <v>28</v>
      </c>
      <c r="H368">
        <v>14418</v>
      </c>
      <c r="K368">
        <v>13000</v>
      </c>
      <c r="L368" s="5" t="s">
        <v>106</v>
      </c>
      <c r="M368">
        <f t="shared" si="10"/>
        <v>14418</v>
      </c>
      <c r="N368" t="str">
        <f t="shared" si="11"/>
        <v>Data Science</v>
      </c>
    </row>
    <row r="369" spans="1:14" x14ac:dyDescent="0.3">
      <c r="A369" t="s">
        <v>611</v>
      </c>
      <c r="B369" t="s">
        <v>98</v>
      </c>
      <c r="C369" t="s">
        <v>33</v>
      </c>
      <c r="D369" t="s">
        <v>34</v>
      </c>
      <c r="E369" t="s">
        <v>53</v>
      </c>
      <c r="F369" t="s">
        <v>44</v>
      </c>
      <c r="G369" t="s">
        <v>18</v>
      </c>
      <c r="H369">
        <v>18237</v>
      </c>
      <c r="I369" t="s">
        <v>23</v>
      </c>
      <c r="J369">
        <v>0.1</v>
      </c>
      <c r="K369">
        <v>17000</v>
      </c>
      <c r="L369" s="6">
        <v>45324</v>
      </c>
      <c r="M369">
        <f t="shared" si="10"/>
        <v>16413.3</v>
      </c>
      <c r="N369" t="str">
        <f t="shared" si="11"/>
        <v>Development</v>
      </c>
    </row>
    <row r="370" spans="1:14" x14ac:dyDescent="0.3">
      <c r="A370" t="s">
        <v>612</v>
      </c>
      <c r="B370" t="s">
        <v>613</v>
      </c>
      <c r="C370" t="s">
        <v>14</v>
      </c>
      <c r="D370" t="s">
        <v>15</v>
      </c>
      <c r="E370" t="s">
        <v>35</v>
      </c>
      <c r="F370" t="s">
        <v>17</v>
      </c>
      <c r="G370" t="s">
        <v>18</v>
      </c>
      <c r="H370">
        <v>15435</v>
      </c>
      <c r="I370" t="s">
        <v>23</v>
      </c>
      <c r="J370">
        <v>0.1</v>
      </c>
      <c r="K370">
        <v>14000</v>
      </c>
      <c r="L370" s="5" t="s">
        <v>165</v>
      </c>
      <c r="M370">
        <f t="shared" si="10"/>
        <v>13891.5</v>
      </c>
      <c r="N370" t="str">
        <f t="shared" si="11"/>
        <v>Analytics</v>
      </c>
    </row>
    <row r="371" spans="1:14" x14ac:dyDescent="0.3">
      <c r="A371" t="s">
        <v>614</v>
      </c>
      <c r="B371" t="s">
        <v>615</v>
      </c>
      <c r="C371" t="s">
        <v>72</v>
      </c>
      <c r="D371" t="s">
        <v>73</v>
      </c>
      <c r="E371" t="s">
        <v>53</v>
      </c>
      <c r="F371" t="s">
        <v>27</v>
      </c>
      <c r="G371" t="s">
        <v>28</v>
      </c>
      <c r="H371">
        <v>8119</v>
      </c>
      <c r="K371">
        <v>9000</v>
      </c>
      <c r="L371" s="6">
        <v>45293</v>
      </c>
      <c r="M371">
        <f t="shared" si="10"/>
        <v>8119</v>
      </c>
      <c r="N371" t="str">
        <f t="shared" si="11"/>
        <v>UI UX Design</v>
      </c>
    </row>
    <row r="372" spans="1:14" x14ac:dyDescent="0.3">
      <c r="A372" t="s">
        <v>616</v>
      </c>
      <c r="B372" t="s">
        <v>427</v>
      </c>
      <c r="C372" t="s">
        <v>72</v>
      </c>
      <c r="D372" t="s">
        <v>73</v>
      </c>
      <c r="E372" t="s">
        <v>53</v>
      </c>
      <c r="F372" t="s">
        <v>27</v>
      </c>
      <c r="G372" t="s">
        <v>28</v>
      </c>
      <c r="H372">
        <v>9399</v>
      </c>
      <c r="K372">
        <v>9000</v>
      </c>
      <c r="L372" s="6">
        <v>45444</v>
      </c>
      <c r="M372">
        <f t="shared" si="10"/>
        <v>9399</v>
      </c>
      <c r="N372" t="str">
        <f t="shared" si="11"/>
        <v>UI UX Design</v>
      </c>
    </row>
    <row r="373" spans="1:14" x14ac:dyDescent="0.3">
      <c r="A373" t="s">
        <v>617</v>
      </c>
      <c r="B373" t="s">
        <v>558</v>
      </c>
      <c r="C373" t="s">
        <v>33</v>
      </c>
      <c r="D373" t="s">
        <v>34</v>
      </c>
      <c r="E373" t="s">
        <v>35</v>
      </c>
      <c r="F373" t="s">
        <v>44</v>
      </c>
      <c r="G373" t="s">
        <v>18</v>
      </c>
      <c r="H373">
        <v>15336</v>
      </c>
      <c r="I373" t="s">
        <v>36</v>
      </c>
      <c r="J373">
        <v>0.3</v>
      </c>
      <c r="K373">
        <v>17000</v>
      </c>
      <c r="L373" s="6">
        <v>45566</v>
      </c>
      <c r="M373">
        <f t="shared" si="10"/>
        <v>10735.199999999999</v>
      </c>
      <c r="N373" t="str">
        <f t="shared" si="11"/>
        <v>Development</v>
      </c>
    </row>
    <row r="374" spans="1:14" x14ac:dyDescent="0.3">
      <c r="A374" t="s">
        <v>618</v>
      </c>
      <c r="B374" t="s">
        <v>119</v>
      </c>
      <c r="C374" t="s">
        <v>51</v>
      </c>
      <c r="D374" t="s">
        <v>52</v>
      </c>
      <c r="E374" t="s">
        <v>16</v>
      </c>
      <c r="F374" t="s">
        <v>17</v>
      </c>
      <c r="G374" t="s">
        <v>40</v>
      </c>
      <c r="H374">
        <v>12477</v>
      </c>
      <c r="I374" t="s">
        <v>23</v>
      </c>
      <c r="J374">
        <v>0.1</v>
      </c>
      <c r="K374">
        <v>13000</v>
      </c>
      <c r="L374" s="6">
        <v>45444</v>
      </c>
      <c r="M374">
        <f t="shared" si="10"/>
        <v>11229.300000000001</v>
      </c>
      <c r="N374" t="str">
        <f t="shared" si="11"/>
        <v>Data Science</v>
      </c>
    </row>
    <row r="375" spans="1:14" x14ac:dyDescent="0.3">
      <c r="A375" t="s">
        <v>619</v>
      </c>
      <c r="B375" t="s">
        <v>620</v>
      </c>
      <c r="C375" t="s">
        <v>72</v>
      </c>
      <c r="D375" t="s">
        <v>73</v>
      </c>
      <c r="E375" t="s">
        <v>53</v>
      </c>
      <c r="F375" t="s">
        <v>17</v>
      </c>
      <c r="G375" t="s">
        <v>18</v>
      </c>
      <c r="H375">
        <v>7542</v>
      </c>
      <c r="I375" t="s">
        <v>23</v>
      </c>
      <c r="J375">
        <v>0.1</v>
      </c>
      <c r="K375">
        <v>9000</v>
      </c>
      <c r="L375" s="6">
        <v>45627</v>
      </c>
      <c r="M375">
        <f t="shared" si="10"/>
        <v>6787.8</v>
      </c>
      <c r="N375" t="str">
        <f t="shared" si="11"/>
        <v>UI UX Design</v>
      </c>
    </row>
    <row r="376" spans="1:14" x14ac:dyDescent="0.3">
      <c r="A376" t="s">
        <v>621</v>
      </c>
      <c r="B376" t="s">
        <v>563</v>
      </c>
      <c r="C376" t="s">
        <v>72</v>
      </c>
      <c r="D376" t="s">
        <v>73</v>
      </c>
      <c r="E376" t="s">
        <v>35</v>
      </c>
      <c r="F376" t="s">
        <v>27</v>
      </c>
      <c r="G376" t="s">
        <v>18</v>
      </c>
      <c r="H376">
        <v>8449</v>
      </c>
      <c r="I376" t="s">
        <v>29</v>
      </c>
      <c r="K376">
        <v>9000</v>
      </c>
      <c r="L376" s="6">
        <v>45444</v>
      </c>
      <c r="M376">
        <f t="shared" si="10"/>
        <v>8449</v>
      </c>
      <c r="N376" t="str">
        <f t="shared" si="11"/>
        <v>UI UX Design</v>
      </c>
    </row>
    <row r="377" spans="1:14" x14ac:dyDescent="0.3">
      <c r="A377" t="s">
        <v>622</v>
      </c>
      <c r="B377" t="s">
        <v>226</v>
      </c>
      <c r="C377" t="s">
        <v>33</v>
      </c>
      <c r="D377" t="s">
        <v>34</v>
      </c>
      <c r="E377" t="s">
        <v>53</v>
      </c>
      <c r="F377" t="s">
        <v>27</v>
      </c>
      <c r="G377" t="s">
        <v>40</v>
      </c>
      <c r="H377">
        <v>16694</v>
      </c>
      <c r="K377">
        <v>17000</v>
      </c>
      <c r="L377" s="5" t="s">
        <v>326</v>
      </c>
      <c r="M377">
        <f t="shared" si="10"/>
        <v>16694</v>
      </c>
      <c r="N377" t="str">
        <f t="shared" si="11"/>
        <v>Development</v>
      </c>
    </row>
    <row r="378" spans="1:14" x14ac:dyDescent="0.3">
      <c r="A378" t="s">
        <v>623</v>
      </c>
      <c r="B378" t="s">
        <v>202</v>
      </c>
      <c r="C378" t="s">
        <v>51</v>
      </c>
      <c r="D378" t="s">
        <v>52</v>
      </c>
      <c r="E378" t="s">
        <v>16</v>
      </c>
      <c r="F378" t="s">
        <v>44</v>
      </c>
      <c r="G378" t="s">
        <v>18</v>
      </c>
      <c r="H378">
        <v>13807</v>
      </c>
      <c r="K378">
        <v>13000</v>
      </c>
      <c r="L378" s="6">
        <v>45597</v>
      </c>
      <c r="M378">
        <f t="shared" si="10"/>
        <v>13807</v>
      </c>
      <c r="N378" t="str">
        <f t="shared" si="11"/>
        <v>Data Science</v>
      </c>
    </row>
    <row r="379" spans="1:14" x14ac:dyDescent="0.3">
      <c r="A379" t="s">
        <v>624</v>
      </c>
      <c r="B379" t="s">
        <v>289</v>
      </c>
      <c r="C379" t="s">
        <v>33</v>
      </c>
      <c r="D379" t="s">
        <v>34</v>
      </c>
      <c r="E379" t="s">
        <v>53</v>
      </c>
      <c r="F379" t="s">
        <v>17</v>
      </c>
      <c r="G379" t="s">
        <v>18</v>
      </c>
      <c r="H379">
        <v>15259</v>
      </c>
      <c r="I379" t="s">
        <v>19</v>
      </c>
      <c r="J379">
        <v>0.2</v>
      </c>
      <c r="K379">
        <v>17000</v>
      </c>
      <c r="L379" s="5" t="s">
        <v>69</v>
      </c>
      <c r="M379">
        <f t="shared" si="10"/>
        <v>12207.2</v>
      </c>
      <c r="N379" t="str">
        <f t="shared" si="11"/>
        <v>Development</v>
      </c>
    </row>
    <row r="380" spans="1:14" x14ac:dyDescent="0.3">
      <c r="A380" t="s">
        <v>625</v>
      </c>
      <c r="B380" t="s">
        <v>82</v>
      </c>
      <c r="C380" t="s">
        <v>33</v>
      </c>
      <c r="D380" t="s">
        <v>34</v>
      </c>
      <c r="E380" t="s">
        <v>53</v>
      </c>
      <c r="F380" t="s">
        <v>27</v>
      </c>
      <c r="G380" t="s">
        <v>40</v>
      </c>
      <c r="H380">
        <v>16030</v>
      </c>
      <c r="I380" t="s">
        <v>19</v>
      </c>
      <c r="J380">
        <v>0.2</v>
      </c>
      <c r="K380">
        <v>17000</v>
      </c>
      <c r="L380" s="5" t="s">
        <v>373</v>
      </c>
      <c r="M380">
        <f t="shared" si="10"/>
        <v>12824</v>
      </c>
      <c r="N380" t="str">
        <f t="shared" si="11"/>
        <v>Development</v>
      </c>
    </row>
    <row r="381" spans="1:14" x14ac:dyDescent="0.3">
      <c r="A381" t="s">
        <v>626</v>
      </c>
      <c r="B381" t="s">
        <v>627</v>
      </c>
      <c r="C381" t="s">
        <v>51</v>
      </c>
      <c r="D381" t="s">
        <v>52</v>
      </c>
      <c r="E381" t="s">
        <v>53</v>
      </c>
      <c r="F381" t="s">
        <v>27</v>
      </c>
      <c r="G381" t="s">
        <v>18</v>
      </c>
      <c r="H381">
        <v>12247</v>
      </c>
      <c r="I381" t="s">
        <v>23</v>
      </c>
      <c r="J381">
        <v>0.1</v>
      </c>
      <c r="K381">
        <v>13000</v>
      </c>
      <c r="L381" s="6">
        <v>45294</v>
      </c>
      <c r="M381">
        <f t="shared" si="10"/>
        <v>11022.300000000001</v>
      </c>
      <c r="N381" t="str">
        <f t="shared" si="11"/>
        <v>Data Science</v>
      </c>
    </row>
    <row r="382" spans="1:14" x14ac:dyDescent="0.3">
      <c r="A382" t="s">
        <v>628</v>
      </c>
      <c r="B382" t="s">
        <v>510</v>
      </c>
      <c r="C382" t="s">
        <v>72</v>
      </c>
      <c r="D382" t="s">
        <v>73</v>
      </c>
      <c r="E382" t="s">
        <v>53</v>
      </c>
      <c r="F382" t="s">
        <v>17</v>
      </c>
      <c r="G382" t="s">
        <v>40</v>
      </c>
      <c r="H382">
        <v>8763</v>
      </c>
      <c r="I382" t="s">
        <v>29</v>
      </c>
      <c r="K382">
        <v>9000</v>
      </c>
      <c r="L382" s="6">
        <v>45536</v>
      </c>
      <c r="M382">
        <f t="shared" si="10"/>
        <v>8763</v>
      </c>
      <c r="N382" t="str">
        <f t="shared" si="11"/>
        <v>UI UX Design</v>
      </c>
    </row>
    <row r="383" spans="1:14" x14ac:dyDescent="0.3">
      <c r="A383" t="s">
        <v>629</v>
      </c>
      <c r="B383" t="s">
        <v>152</v>
      </c>
      <c r="C383" t="s">
        <v>51</v>
      </c>
      <c r="D383" t="s">
        <v>52</v>
      </c>
      <c r="E383" t="s">
        <v>53</v>
      </c>
      <c r="F383" t="s">
        <v>17</v>
      </c>
      <c r="G383" t="s">
        <v>18</v>
      </c>
      <c r="H383">
        <v>14950</v>
      </c>
      <c r="K383">
        <v>13000</v>
      </c>
      <c r="L383" s="5" t="s">
        <v>129</v>
      </c>
      <c r="M383">
        <f t="shared" si="10"/>
        <v>14950</v>
      </c>
      <c r="N383" t="str">
        <f t="shared" si="11"/>
        <v>Data Science</v>
      </c>
    </row>
    <row r="384" spans="1:14" x14ac:dyDescent="0.3">
      <c r="A384" t="s">
        <v>630</v>
      </c>
      <c r="B384" t="s">
        <v>386</v>
      </c>
      <c r="C384" t="s">
        <v>72</v>
      </c>
      <c r="D384" t="s">
        <v>73</v>
      </c>
      <c r="E384" t="s">
        <v>16</v>
      </c>
      <c r="F384" t="s">
        <v>27</v>
      </c>
      <c r="G384" t="s">
        <v>40</v>
      </c>
      <c r="H384">
        <v>8540</v>
      </c>
      <c r="I384" t="s">
        <v>36</v>
      </c>
      <c r="J384">
        <v>0.3</v>
      </c>
      <c r="K384">
        <v>9000</v>
      </c>
      <c r="L384" s="5" t="s">
        <v>162</v>
      </c>
      <c r="M384">
        <f t="shared" si="10"/>
        <v>5978</v>
      </c>
      <c r="N384" t="str">
        <f t="shared" si="11"/>
        <v>UI UX Design</v>
      </c>
    </row>
    <row r="385" spans="1:14" x14ac:dyDescent="0.3">
      <c r="A385" t="s">
        <v>631</v>
      </c>
      <c r="B385" t="s">
        <v>210</v>
      </c>
      <c r="C385" t="s">
        <v>33</v>
      </c>
      <c r="D385" t="s">
        <v>34</v>
      </c>
      <c r="E385" t="s">
        <v>35</v>
      </c>
      <c r="F385" t="s">
        <v>44</v>
      </c>
      <c r="G385" t="s">
        <v>18</v>
      </c>
      <c r="H385">
        <v>17425</v>
      </c>
      <c r="I385" t="s">
        <v>29</v>
      </c>
      <c r="K385">
        <v>17000</v>
      </c>
      <c r="L385" s="6">
        <v>45627</v>
      </c>
      <c r="M385">
        <f t="shared" si="10"/>
        <v>17425</v>
      </c>
      <c r="N385" t="str">
        <f t="shared" si="11"/>
        <v>Development</v>
      </c>
    </row>
    <row r="386" spans="1:14" x14ac:dyDescent="0.3">
      <c r="A386" t="s">
        <v>632</v>
      </c>
      <c r="B386" t="s">
        <v>303</v>
      </c>
      <c r="C386" t="s">
        <v>14</v>
      </c>
      <c r="D386" t="s">
        <v>15</v>
      </c>
      <c r="E386" t="s">
        <v>16</v>
      </c>
      <c r="F386" t="s">
        <v>17</v>
      </c>
      <c r="G386" t="s">
        <v>28</v>
      </c>
      <c r="H386">
        <v>12858</v>
      </c>
      <c r="K386">
        <v>14000</v>
      </c>
      <c r="L386" s="5" t="s">
        <v>230</v>
      </c>
      <c r="M386">
        <f t="shared" si="10"/>
        <v>12858</v>
      </c>
      <c r="N386" t="str">
        <f t="shared" si="11"/>
        <v>Analytics</v>
      </c>
    </row>
    <row r="387" spans="1:14" x14ac:dyDescent="0.3">
      <c r="A387" t="s">
        <v>633</v>
      </c>
      <c r="B387" t="s">
        <v>167</v>
      </c>
      <c r="C387" t="s">
        <v>14</v>
      </c>
      <c r="D387" t="s">
        <v>15</v>
      </c>
      <c r="E387" t="s">
        <v>53</v>
      </c>
      <c r="F387" t="s">
        <v>44</v>
      </c>
      <c r="G387" t="s">
        <v>40</v>
      </c>
      <c r="H387">
        <v>12570</v>
      </c>
      <c r="I387" t="s">
        <v>36</v>
      </c>
      <c r="J387">
        <v>0.3</v>
      </c>
      <c r="K387">
        <v>14000</v>
      </c>
      <c r="L387" s="5" t="s">
        <v>109</v>
      </c>
      <c r="M387">
        <f t="shared" ref="M387:M450" si="12">H387*(1-J387)</f>
        <v>8799</v>
      </c>
      <c r="N387" t="str">
        <f t="shared" ref="N387:N450" si="13">IF(D387="Data Analytics","Analytics",IF(D387="Full Stack Dev","Development",IF(D387="Data Science","Data Science",IF(D387="UI UX Design","UI UX Design",""))))</f>
        <v>Analytics</v>
      </c>
    </row>
    <row r="388" spans="1:14" x14ac:dyDescent="0.3">
      <c r="A388" t="s">
        <v>634</v>
      </c>
      <c r="B388" t="s">
        <v>319</v>
      </c>
      <c r="C388" t="s">
        <v>51</v>
      </c>
      <c r="D388" t="s">
        <v>52</v>
      </c>
      <c r="E388" t="s">
        <v>16</v>
      </c>
      <c r="F388" t="s">
        <v>17</v>
      </c>
      <c r="G388" t="s">
        <v>40</v>
      </c>
      <c r="H388">
        <v>11302</v>
      </c>
      <c r="K388">
        <v>13000</v>
      </c>
      <c r="L388" s="6">
        <v>45506</v>
      </c>
      <c r="M388">
        <f t="shared" si="12"/>
        <v>11302</v>
      </c>
      <c r="N388" t="str">
        <f t="shared" si="13"/>
        <v>Data Science</v>
      </c>
    </row>
    <row r="389" spans="1:14" x14ac:dyDescent="0.3">
      <c r="A389" t="s">
        <v>635</v>
      </c>
      <c r="B389" t="s">
        <v>636</v>
      </c>
      <c r="C389" t="s">
        <v>72</v>
      </c>
      <c r="D389" t="s">
        <v>73</v>
      </c>
      <c r="E389" t="s">
        <v>16</v>
      </c>
      <c r="F389" t="s">
        <v>44</v>
      </c>
      <c r="G389" t="s">
        <v>28</v>
      </c>
      <c r="H389">
        <v>8713</v>
      </c>
      <c r="I389" t="s">
        <v>29</v>
      </c>
      <c r="K389">
        <v>9000</v>
      </c>
      <c r="L389" s="6">
        <v>45352</v>
      </c>
      <c r="M389">
        <f t="shared" si="12"/>
        <v>8713</v>
      </c>
      <c r="N389" t="str">
        <f t="shared" si="13"/>
        <v>UI UX Design</v>
      </c>
    </row>
    <row r="390" spans="1:14" x14ac:dyDescent="0.3">
      <c r="A390" t="s">
        <v>637</v>
      </c>
      <c r="B390" t="s">
        <v>638</v>
      </c>
      <c r="C390" t="s">
        <v>14</v>
      </c>
      <c r="D390" t="s">
        <v>15</v>
      </c>
      <c r="E390" t="s">
        <v>35</v>
      </c>
      <c r="F390" t="s">
        <v>27</v>
      </c>
      <c r="G390" t="s">
        <v>28</v>
      </c>
      <c r="H390">
        <v>14722</v>
      </c>
      <c r="I390" t="s">
        <v>36</v>
      </c>
      <c r="J390">
        <v>0.3</v>
      </c>
      <c r="K390">
        <v>14000</v>
      </c>
      <c r="L390" s="6">
        <v>45597</v>
      </c>
      <c r="M390">
        <f t="shared" si="12"/>
        <v>10305.4</v>
      </c>
      <c r="N390" t="str">
        <f t="shared" si="13"/>
        <v>Analytics</v>
      </c>
    </row>
    <row r="391" spans="1:14" x14ac:dyDescent="0.3">
      <c r="A391" t="s">
        <v>639</v>
      </c>
      <c r="B391" t="s">
        <v>190</v>
      </c>
      <c r="C391" t="s">
        <v>14</v>
      </c>
      <c r="D391" t="s">
        <v>15</v>
      </c>
      <c r="E391" t="s">
        <v>16</v>
      </c>
      <c r="F391" t="s">
        <v>44</v>
      </c>
      <c r="G391" t="s">
        <v>28</v>
      </c>
      <c r="H391">
        <v>14649</v>
      </c>
      <c r="K391">
        <v>14000</v>
      </c>
      <c r="L391" s="5" t="s">
        <v>198</v>
      </c>
      <c r="M391">
        <f t="shared" si="12"/>
        <v>14649</v>
      </c>
      <c r="N391" t="str">
        <f t="shared" si="13"/>
        <v>Analytics</v>
      </c>
    </row>
    <row r="392" spans="1:14" x14ac:dyDescent="0.3">
      <c r="A392" t="s">
        <v>640</v>
      </c>
      <c r="B392" t="s">
        <v>514</v>
      </c>
      <c r="C392" t="s">
        <v>72</v>
      </c>
      <c r="D392" t="s">
        <v>73</v>
      </c>
      <c r="E392" t="s">
        <v>35</v>
      </c>
      <c r="F392" t="s">
        <v>27</v>
      </c>
      <c r="G392" t="s">
        <v>18</v>
      </c>
      <c r="H392">
        <v>8059</v>
      </c>
      <c r="I392" t="s">
        <v>19</v>
      </c>
      <c r="J392">
        <v>0.2</v>
      </c>
      <c r="K392">
        <v>9000</v>
      </c>
      <c r="L392" s="6">
        <v>45324</v>
      </c>
      <c r="M392">
        <f t="shared" si="12"/>
        <v>6447.2000000000007</v>
      </c>
      <c r="N392" t="str">
        <f t="shared" si="13"/>
        <v>UI UX Design</v>
      </c>
    </row>
    <row r="393" spans="1:14" x14ac:dyDescent="0.3">
      <c r="A393" t="s">
        <v>641</v>
      </c>
      <c r="B393" t="s">
        <v>121</v>
      </c>
      <c r="C393" t="s">
        <v>51</v>
      </c>
      <c r="D393" t="s">
        <v>52</v>
      </c>
      <c r="E393" t="s">
        <v>53</v>
      </c>
      <c r="F393" t="s">
        <v>17</v>
      </c>
      <c r="G393" t="s">
        <v>40</v>
      </c>
      <c r="H393">
        <v>12896</v>
      </c>
      <c r="I393" t="s">
        <v>29</v>
      </c>
      <c r="K393">
        <v>13000</v>
      </c>
      <c r="L393" s="5" t="s">
        <v>57</v>
      </c>
      <c r="M393">
        <f t="shared" si="12"/>
        <v>12896</v>
      </c>
      <c r="N393" t="str">
        <f t="shared" si="13"/>
        <v>Data Science</v>
      </c>
    </row>
    <row r="394" spans="1:14" x14ac:dyDescent="0.3">
      <c r="A394" t="s">
        <v>642</v>
      </c>
      <c r="B394" t="s">
        <v>93</v>
      </c>
      <c r="C394" t="s">
        <v>33</v>
      </c>
      <c r="D394" t="s">
        <v>34</v>
      </c>
      <c r="E394" t="s">
        <v>35</v>
      </c>
      <c r="F394" t="s">
        <v>17</v>
      </c>
      <c r="G394" t="s">
        <v>18</v>
      </c>
      <c r="H394">
        <v>16210</v>
      </c>
      <c r="K394">
        <v>17000</v>
      </c>
      <c r="L394" s="5" t="s">
        <v>333</v>
      </c>
      <c r="M394">
        <f t="shared" si="12"/>
        <v>16210</v>
      </c>
      <c r="N394" t="str">
        <f t="shared" si="13"/>
        <v>Development</v>
      </c>
    </row>
    <row r="395" spans="1:14" x14ac:dyDescent="0.3">
      <c r="A395" t="s">
        <v>643</v>
      </c>
      <c r="B395" t="s">
        <v>91</v>
      </c>
      <c r="C395" t="s">
        <v>51</v>
      </c>
      <c r="D395" t="s">
        <v>52</v>
      </c>
      <c r="E395" t="s">
        <v>53</v>
      </c>
      <c r="F395" t="s">
        <v>17</v>
      </c>
      <c r="G395" t="s">
        <v>40</v>
      </c>
      <c r="H395">
        <v>12865</v>
      </c>
      <c r="I395" t="s">
        <v>19</v>
      </c>
      <c r="J395">
        <v>0.2</v>
      </c>
      <c r="K395">
        <v>13000</v>
      </c>
      <c r="L395" s="6">
        <v>45353</v>
      </c>
      <c r="M395">
        <f t="shared" si="12"/>
        <v>10292</v>
      </c>
      <c r="N395" t="str">
        <f t="shared" si="13"/>
        <v>Data Science</v>
      </c>
    </row>
    <row r="396" spans="1:14" x14ac:dyDescent="0.3">
      <c r="A396" t="s">
        <v>644</v>
      </c>
      <c r="B396" t="s">
        <v>219</v>
      </c>
      <c r="C396" t="s">
        <v>72</v>
      </c>
      <c r="D396" t="s">
        <v>73</v>
      </c>
      <c r="E396" t="s">
        <v>35</v>
      </c>
      <c r="F396" t="s">
        <v>17</v>
      </c>
      <c r="G396" t="s">
        <v>28</v>
      </c>
      <c r="H396">
        <v>9853</v>
      </c>
      <c r="K396">
        <v>9000</v>
      </c>
      <c r="L396" s="5" t="s">
        <v>129</v>
      </c>
      <c r="M396">
        <f t="shared" si="12"/>
        <v>9853</v>
      </c>
      <c r="N396" t="str">
        <f t="shared" si="13"/>
        <v>UI UX Design</v>
      </c>
    </row>
    <row r="397" spans="1:14" x14ac:dyDescent="0.3">
      <c r="A397" t="s">
        <v>645</v>
      </c>
      <c r="B397" t="s">
        <v>296</v>
      </c>
      <c r="C397" t="s">
        <v>14</v>
      </c>
      <c r="D397" t="s">
        <v>15</v>
      </c>
      <c r="E397" t="s">
        <v>16</v>
      </c>
      <c r="F397" t="s">
        <v>27</v>
      </c>
      <c r="G397" t="s">
        <v>18</v>
      </c>
      <c r="H397">
        <v>15478</v>
      </c>
      <c r="I397" t="s">
        <v>36</v>
      </c>
      <c r="J397">
        <v>0.3</v>
      </c>
      <c r="K397">
        <v>14000</v>
      </c>
      <c r="L397" s="6">
        <v>45598</v>
      </c>
      <c r="M397">
        <f t="shared" si="12"/>
        <v>10834.599999999999</v>
      </c>
      <c r="N397" t="str">
        <f t="shared" si="13"/>
        <v>Analytics</v>
      </c>
    </row>
    <row r="398" spans="1:14" x14ac:dyDescent="0.3">
      <c r="A398" t="s">
        <v>646</v>
      </c>
      <c r="B398" t="s">
        <v>22</v>
      </c>
      <c r="C398" t="s">
        <v>51</v>
      </c>
      <c r="D398" t="s">
        <v>52</v>
      </c>
      <c r="E398" t="s">
        <v>16</v>
      </c>
      <c r="F398" t="s">
        <v>27</v>
      </c>
      <c r="G398" t="s">
        <v>28</v>
      </c>
      <c r="H398">
        <v>11714</v>
      </c>
      <c r="I398" t="s">
        <v>29</v>
      </c>
      <c r="K398">
        <v>13000</v>
      </c>
      <c r="L398" s="6">
        <v>45597</v>
      </c>
      <c r="M398">
        <f t="shared" si="12"/>
        <v>11714</v>
      </c>
      <c r="N398" t="str">
        <f t="shared" si="13"/>
        <v>Data Science</v>
      </c>
    </row>
    <row r="399" spans="1:14" x14ac:dyDescent="0.3">
      <c r="A399" t="s">
        <v>647</v>
      </c>
      <c r="B399" t="s">
        <v>336</v>
      </c>
      <c r="C399" t="s">
        <v>72</v>
      </c>
      <c r="D399" t="s">
        <v>73</v>
      </c>
      <c r="E399" t="s">
        <v>53</v>
      </c>
      <c r="F399" t="s">
        <v>27</v>
      </c>
      <c r="G399" t="s">
        <v>40</v>
      </c>
      <c r="H399">
        <v>9579</v>
      </c>
      <c r="I399" t="s">
        <v>19</v>
      </c>
      <c r="J399">
        <v>0.2</v>
      </c>
      <c r="K399">
        <v>9000</v>
      </c>
      <c r="L399" s="6">
        <v>45627</v>
      </c>
      <c r="M399">
        <f t="shared" si="12"/>
        <v>7663.2000000000007</v>
      </c>
      <c r="N399" t="str">
        <f t="shared" si="13"/>
        <v>UI UX Design</v>
      </c>
    </row>
    <row r="400" spans="1:14" x14ac:dyDescent="0.3">
      <c r="A400" t="s">
        <v>648</v>
      </c>
      <c r="B400" t="s">
        <v>108</v>
      </c>
      <c r="C400" t="s">
        <v>72</v>
      </c>
      <c r="D400" t="s">
        <v>73</v>
      </c>
      <c r="E400" t="s">
        <v>53</v>
      </c>
      <c r="F400" t="s">
        <v>27</v>
      </c>
      <c r="G400" t="s">
        <v>28</v>
      </c>
      <c r="H400">
        <v>9515</v>
      </c>
      <c r="I400" t="s">
        <v>19</v>
      </c>
      <c r="J400">
        <v>0.2</v>
      </c>
      <c r="K400">
        <v>9000</v>
      </c>
      <c r="L400" s="5" t="s">
        <v>96</v>
      </c>
      <c r="M400">
        <f t="shared" si="12"/>
        <v>7612</v>
      </c>
      <c r="N400" t="str">
        <f t="shared" si="13"/>
        <v>UI UX Design</v>
      </c>
    </row>
    <row r="401" spans="1:14" x14ac:dyDescent="0.3">
      <c r="A401" t="s">
        <v>649</v>
      </c>
      <c r="B401" t="s">
        <v>372</v>
      </c>
      <c r="C401" t="s">
        <v>72</v>
      </c>
      <c r="D401" t="s">
        <v>73</v>
      </c>
      <c r="E401" t="s">
        <v>35</v>
      </c>
      <c r="F401" t="s">
        <v>44</v>
      </c>
      <c r="G401" t="s">
        <v>18</v>
      </c>
      <c r="H401">
        <v>7842</v>
      </c>
      <c r="I401" t="s">
        <v>36</v>
      </c>
      <c r="J401">
        <v>0.3</v>
      </c>
      <c r="K401">
        <v>9000</v>
      </c>
      <c r="L401" s="5" t="s">
        <v>198</v>
      </c>
      <c r="M401">
        <f t="shared" si="12"/>
        <v>5489.4</v>
      </c>
      <c r="N401" t="str">
        <f t="shared" si="13"/>
        <v>UI UX Design</v>
      </c>
    </row>
    <row r="402" spans="1:14" x14ac:dyDescent="0.3">
      <c r="A402" t="s">
        <v>650</v>
      </c>
      <c r="B402" t="s">
        <v>309</v>
      </c>
      <c r="C402" t="s">
        <v>14</v>
      </c>
      <c r="D402" t="s">
        <v>15</v>
      </c>
      <c r="E402" t="s">
        <v>16</v>
      </c>
      <c r="F402" t="s">
        <v>27</v>
      </c>
      <c r="G402" t="s">
        <v>28</v>
      </c>
      <c r="H402">
        <v>12765</v>
      </c>
      <c r="I402" t="s">
        <v>36</v>
      </c>
      <c r="J402">
        <v>0.3</v>
      </c>
      <c r="K402">
        <v>14000</v>
      </c>
      <c r="L402" s="5" t="s">
        <v>129</v>
      </c>
      <c r="M402">
        <f t="shared" si="12"/>
        <v>8935.5</v>
      </c>
      <c r="N402" t="str">
        <f t="shared" si="13"/>
        <v>Analytics</v>
      </c>
    </row>
    <row r="403" spans="1:14" x14ac:dyDescent="0.3">
      <c r="A403" t="s">
        <v>651</v>
      </c>
      <c r="B403" t="s">
        <v>32</v>
      </c>
      <c r="C403" t="s">
        <v>14</v>
      </c>
      <c r="D403" t="s">
        <v>15</v>
      </c>
      <c r="E403" t="s">
        <v>53</v>
      </c>
      <c r="F403" t="s">
        <v>44</v>
      </c>
      <c r="G403" t="s">
        <v>40</v>
      </c>
      <c r="H403">
        <v>14161</v>
      </c>
      <c r="I403" t="s">
        <v>36</v>
      </c>
      <c r="J403">
        <v>0.3</v>
      </c>
      <c r="K403">
        <v>14000</v>
      </c>
      <c r="L403" s="6">
        <v>45506</v>
      </c>
      <c r="M403">
        <f t="shared" si="12"/>
        <v>9912.6999999999989</v>
      </c>
      <c r="N403" t="str">
        <f t="shared" si="13"/>
        <v>Analytics</v>
      </c>
    </row>
    <row r="404" spans="1:14" x14ac:dyDescent="0.3">
      <c r="A404" t="s">
        <v>652</v>
      </c>
      <c r="B404" t="s">
        <v>653</v>
      </c>
      <c r="C404" t="s">
        <v>72</v>
      </c>
      <c r="D404" t="s">
        <v>73</v>
      </c>
      <c r="E404" t="s">
        <v>16</v>
      </c>
      <c r="F404" t="s">
        <v>27</v>
      </c>
      <c r="G404" t="s">
        <v>40</v>
      </c>
      <c r="H404">
        <v>8441</v>
      </c>
      <c r="K404">
        <v>9000</v>
      </c>
      <c r="L404" s="6">
        <v>45537</v>
      </c>
      <c r="M404">
        <f t="shared" si="12"/>
        <v>8441</v>
      </c>
      <c r="N404" t="str">
        <f t="shared" si="13"/>
        <v>UI UX Design</v>
      </c>
    </row>
    <row r="405" spans="1:14" x14ac:dyDescent="0.3">
      <c r="A405" t="s">
        <v>654</v>
      </c>
      <c r="B405" t="s">
        <v>655</v>
      </c>
      <c r="C405" t="s">
        <v>33</v>
      </c>
      <c r="D405" t="s">
        <v>34</v>
      </c>
      <c r="E405" t="s">
        <v>16</v>
      </c>
      <c r="F405" t="s">
        <v>44</v>
      </c>
      <c r="G405" t="s">
        <v>18</v>
      </c>
      <c r="H405">
        <v>17752</v>
      </c>
      <c r="I405" t="s">
        <v>19</v>
      </c>
      <c r="J405">
        <v>0.2</v>
      </c>
      <c r="K405">
        <v>17000</v>
      </c>
      <c r="L405" s="5" t="s">
        <v>129</v>
      </c>
      <c r="M405">
        <f t="shared" si="12"/>
        <v>14201.6</v>
      </c>
      <c r="N405" t="str">
        <f t="shared" si="13"/>
        <v>Development</v>
      </c>
    </row>
    <row r="406" spans="1:14" x14ac:dyDescent="0.3">
      <c r="A406" t="s">
        <v>656</v>
      </c>
      <c r="B406" t="s">
        <v>281</v>
      </c>
      <c r="C406" t="s">
        <v>33</v>
      </c>
      <c r="D406" t="s">
        <v>34</v>
      </c>
      <c r="E406" t="s">
        <v>35</v>
      </c>
      <c r="F406" t="s">
        <v>27</v>
      </c>
      <c r="G406" t="s">
        <v>40</v>
      </c>
      <c r="H406">
        <v>17840</v>
      </c>
      <c r="I406" t="s">
        <v>19</v>
      </c>
      <c r="J406">
        <v>0.2</v>
      </c>
      <c r="K406">
        <v>17000</v>
      </c>
      <c r="L406" s="6">
        <v>45324</v>
      </c>
      <c r="M406">
        <f t="shared" si="12"/>
        <v>14272</v>
      </c>
      <c r="N406" t="str">
        <f t="shared" si="13"/>
        <v>Development</v>
      </c>
    </row>
    <row r="407" spans="1:14" x14ac:dyDescent="0.3">
      <c r="A407" t="s">
        <v>657</v>
      </c>
      <c r="B407" t="s">
        <v>206</v>
      </c>
      <c r="C407" t="s">
        <v>51</v>
      </c>
      <c r="D407" t="s">
        <v>52</v>
      </c>
      <c r="E407" t="s">
        <v>16</v>
      </c>
      <c r="F407" t="s">
        <v>17</v>
      </c>
      <c r="G407" t="s">
        <v>40</v>
      </c>
      <c r="H407">
        <v>11760</v>
      </c>
      <c r="K407">
        <v>13000</v>
      </c>
      <c r="L407" s="6">
        <v>45567</v>
      </c>
      <c r="M407">
        <f t="shared" si="12"/>
        <v>11760</v>
      </c>
      <c r="N407" t="str">
        <f t="shared" si="13"/>
        <v>Data Science</v>
      </c>
    </row>
    <row r="408" spans="1:14" x14ac:dyDescent="0.3">
      <c r="A408" t="s">
        <v>658</v>
      </c>
      <c r="B408" t="s">
        <v>584</v>
      </c>
      <c r="C408" t="s">
        <v>51</v>
      </c>
      <c r="D408" t="s">
        <v>52</v>
      </c>
      <c r="E408" t="s">
        <v>16</v>
      </c>
      <c r="F408" t="s">
        <v>27</v>
      </c>
      <c r="G408" t="s">
        <v>40</v>
      </c>
      <c r="H408">
        <v>12183</v>
      </c>
      <c r="I408" t="s">
        <v>19</v>
      </c>
      <c r="J408">
        <v>0.2</v>
      </c>
      <c r="K408">
        <v>13000</v>
      </c>
      <c r="L408" s="6">
        <v>45627</v>
      </c>
      <c r="M408">
        <f t="shared" si="12"/>
        <v>9746.4</v>
      </c>
      <c r="N408" t="str">
        <f t="shared" si="13"/>
        <v>Data Science</v>
      </c>
    </row>
    <row r="409" spans="1:14" x14ac:dyDescent="0.3">
      <c r="A409" t="s">
        <v>659</v>
      </c>
      <c r="B409" t="s">
        <v>660</v>
      </c>
      <c r="C409" t="s">
        <v>72</v>
      </c>
      <c r="D409" t="s">
        <v>73</v>
      </c>
      <c r="E409" t="s">
        <v>16</v>
      </c>
      <c r="F409" t="s">
        <v>27</v>
      </c>
      <c r="G409" t="s">
        <v>40</v>
      </c>
      <c r="H409">
        <v>10898</v>
      </c>
      <c r="I409" t="s">
        <v>23</v>
      </c>
      <c r="J409">
        <v>0.1</v>
      </c>
      <c r="K409">
        <v>9000</v>
      </c>
      <c r="L409" s="6">
        <v>45293</v>
      </c>
      <c r="M409">
        <f t="shared" si="12"/>
        <v>9808.2000000000007</v>
      </c>
      <c r="N409" t="str">
        <f t="shared" si="13"/>
        <v>UI UX Design</v>
      </c>
    </row>
    <row r="410" spans="1:14" x14ac:dyDescent="0.3">
      <c r="A410" t="s">
        <v>661</v>
      </c>
      <c r="B410" t="s">
        <v>39</v>
      </c>
      <c r="C410" t="s">
        <v>72</v>
      </c>
      <c r="D410" t="s">
        <v>73</v>
      </c>
      <c r="E410" t="s">
        <v>16</v>
      </c>
      <c r="F410" t="s">
        <v>44</v>
      </c>
      <c r="G410" t="s">
        <v>28</v>
      </c>
      <c r="H410">
        <v>9027</v>
      </c>
      <c r="K410">
        <v>9000</v>
      </c>
      <c r="L410" s="5" t="s">
        <v>106</v>
      </c>
      <c r="M410">
        <f t="shared" si="12"/>
        <v>9027</v>
      </c>
      <c r="N410" t="str">
        <f t="shared" si="13"/>
        <v>UI UX Design</v>
      </c>
    </row>
    <row r="411" spans="1:14" x14ac:dyDescent="0.3">
      <c r="A411" t="s">
        <v>662</v>
      </c>
      <c r="B411" t="s">
        <v>61</v>
      </c>
      <c r="C411" t="s">
        <v>72</v>
      </c>
      <c r="D411" t="s">
        <v>73</v>
      </c>
      <c r="E411" t="s">
        <v>53</v>
      </c>
      <c r="F411" t="s">
        <v>27</v>
      </c>
      <c r="G411" t="s">
        <v>18</v>
      </c>
      <c r="H411">
        <v>9315</v>
      </c>
      <c r="I411" t="s">
        <v>23</v>
      </c>
      <c r="J411">
        <v>0.1</v>
      </c>
      <c r="K411">
        <v>9000</v>
      </c>
      <c r="L411" s="5" t="s">
        <v>158</v>
      </c>
      <c r="M411">
        <f t="shared" si="12"/>
        <v>8383.5</v>
      </c>
      <c r="N411" t="str">
        <f t="shared" si="13"/>
        <v>UI UX Design</v>
      </c>
    </row>
    <row r="412" spans="1:14" x14ac:dyDescent="0.3">
      <c r="A412" t="s">
        <v>663</v>
      </c>
      <c r="B412" t="s">
        <v>328</v>
      </c>
      <c r="C412" t="s">
        <v>33</v>
      </c>
      <c r="D412" t="s">
        <v>34</v>
      </c>
      <c r="E412" t="s">
        <v>35</v>
      </c>
      <c r="F412" t="s">
        <v>17</v>
      </c>
      <c r="G412" t="s">
        <v>18</v>
      </c>
      <c r="H412">
        <v>17202</v>
      </c>
      <c r="I412" t="s">
        <v>36</v>
      </c>
      <c r="J412">
        <v>0.3</v>
      </c>
      <c r="K412">
        <v>17000</v>
      </c>
      <c r="L412" s="6">
        <v>45597</v>
      </c>
      <c r="M412">
        <f t="shared" si="12"/>
        <v>12041.4</v>
      </c>
      <c r="N412" t="str">
        <f t="shared" si="13"/>
        <v>Development</v>
      </c>
    </row>
    <row r="413" spans="1:14" x14ac:dyDescent="0.3">
      <c r="A413" t="s">
        <v>664</v>
      </c>
      <c r="B413" t="s">
        <v>332</v>
      </c>
      <c r="C413" t="s">
        <v>72</v>
      </c>
      <c r="D413" t="s">
        <v>73</v>
      </c>
      <c r="E413" t="s">
        <v>16</v>
      </c>
      <c r="F413" t="s">
        <v>44</v>
      </c>
      <c r="G413" t="s">
        <v>18</v>
      </c>
      <c r="H413">
        <v>9345</v>
      </c>
      <c r="I413" t="s">
        <v>23</v>
      </c>
      <c r="J413">
        <v>0.1</v>
      </c>
      <c r="K413">
        <v>9000</v>
      </c>
      <c r="L413" s="5" t="s">
        <v>37</v>
      </c>
      <c r="M413">
        <f t="shared" si="12"/>
        <v>8410.5</v>
      </c>
      <c r="N413" t="str">
        <f t="shared" si="13"/>
        <v>UI UX Design</v>
      </c>
    </row>
    <row r="414" spans="1:14" x14ac:dyDescent="0.3">
      <c r="A414" t="s">
        <v>665</v>
      </c>
      <c r="B414" t="s">
        <v>155</v>
      </c>
      <c r="C414" t="s">
        <v>33</v>
      </c>
      <c r="D414" t="s">
        <v>34</v>
      </c>
      <c r="E414" t="s">
        <v>16</v>
      </c>
      <c r="F414" t="s">
        <v>27</v>
      </c>
      <c r="G414" t="s">
        <v>28</v>
      </c>
      <c r="H414">
        <v>16807</v>
      </c>
      <c r="I414" t="s">
        <v>29</v>
      </c>
      <c r="K414">
        <v>17000</v>
      </c>
      <c r="L414" s="5" t="s">
        <v>24</v>
      </c>
      <c r="M414">
        <f t="shared" si="12"/>
        <v>16807</v>
      </c>
      <c r="N414" t="str">
        <f t="shared" si="13"/>
        <v>Development</v>
      </c>
    </row>
    <row r="415" spans="1:14" x14ac:dyDescent="0.3">
      <c r="A415" t="s">
        <v>666</v>
      </c>
      <c r="B415" t="s">
        <v>47</v>
      </c>
      <c r="C415" t="s">
        <v>51</v>
      </c>
      <c r="D415" t="s">
        <v>52</v>
      </c>
      <c r="E415" t="s">
        <v>53</v>
      </c>
      <c r="F415" t="s">
        <v>27</v>
      </c>
      <c r="G415" t="s">
        <v>40</v>
      </c>
      <c r="H415">
        <v>12076</v>
      </c>
      <c r="I415" t="s">
        <v>36</v>
      </c>
      <c r="J415">
        <v>0.3</v>
      </c>
      <c r="K415">
        <v>13000</v>
      </c>
      <c r="L415" s="5" t="s">
        <v>78</v>
      </c>
      <c r="M415">
        <f t="shared" si="12"/>
        <v>8453.1999999999989</v>
      </c>
      <c r="N415" t="str">
        <f t="shared" si="13"/>
        <v>Data Science</v>
      </c>
    </row>
    <row r="416" spans="1:14" x14ac:dyDescent="0.3">
      <c r="A416" t="s">
        <v>667</v>
      </c>
      <c r="B416" t="s">
        <v>113</v>
      </c>
      <c r="C416" t="s">
        <v>72</v>
      </c>
      <c r="D416" t="s">
        <v>73</v>
      </c>
      <c r="E416" t="s">
        <v>35</v>
      </c>
      <c r="F416" t="s">
        <v>27</v>
      </c>
      <c r="G416" t="s">
        <v>18</v>
      </c>
      <c r="H416">
        <v>10320</v>
      </c>
      <c r="I416" t="s">
        <v>29</v>
      </c>
      <c r="K416">
        <v>9000</v>
      </c>
      <c r="L416" s="5" t="s">
        <v>57</v>
      </c>
      <c r="M416">
        <f t="shared" si="12"/>
        <v>10320</v>
      </c>
      <c r="N416" t="str">
        <f t="shared" si="13"/>
        <v>UI UX Design</v>
      </c>
    </row>
    <row r="417" spans="1:14" x14ac:dyDescent="0.3">
      <c r="A417" t="s">
        <v>668</v>
      </c>
      <c r="B417" t="s">
        <v>660</v>
      </c>
      <c r="C417" t="s">
        <v>72</v>
      </c>
      <c r="D417" t="s">
        <v>73</v>
      </c>
      <c r="E417" t="s">
        <v>35</v>
      </c>
      <c r="F417" t="s">
        <v>44</v>
      </c>
      <c r="G417" t="s">
        <v>18</v>
      </c>
      <c r="H417">
        <v>10214</v>
      </c>
      <c r="I417" t="s">
        <v>19</v>
      </c>
      <c r="J417">
        <v>0.2</v>
      </c>
      <c r="K417">
        <v>9000</v>
      </c>
      <c r="L417" s="5" t="s">
        <v>162</v>
      </c>
      <c r="M417">
        <f t="shared" si="12"/>
        <v>8171.2000000000007</v>
      </c>
      <c r="N417" t="str">
        <f t="shared" si="13"/>
        <v>UI UX Design</v>
      </c>
    </row>
    <row r="418" spans="1:14" x14ac:dyDescent="0.3">
      <c r="A418" t="s">
        <v>669</v>
      </c>
      <c r="B418" t="s">
        <v>437</v>
      </c>
      <c r="C418" t="s">
        <v>14</v>
      </c>
      <c r="D418" t="s">
        <v>15</v>
      </c>
      <c r="E418" t="s">
        <v>16</v>
      </c>
      <c r="F418" t="s">
        <v>17</v>
      </c>
      <c r="G418" t="s">
        <v>28</v>
      </c>
      <c r="H418">
        <v>13151</v>
      </c>
      <c r="I418" t="s">
        <v>29</v>
      </c>
      <c r="K418">
        <v>14000</v>
      </c>
      <c r="L418" s="6">
        <v>45384</v>
      </c>
      <c r="M418">
        <f t="shared" si="12"/>
        <v>13151</v>
      </c>
      <c r="N418" t="str">
        <f t="shared" si="13"/>
        <v>Analytics</v>
      </c>
    </row>
    <row r="419" spans="1:14" x14ac:dyDescent="0.3">
      <c r="A419" t="s">
        <v>670</v>
      </c>
      <c r="B419" t="s">
        <v>87</v>
      </c>
      <c r="C419" t="s">
        <v>33</v>
      </c>
      <c r="D419" t="s">
        <v>34</v>
      </c>
      <c r="E419" t="s">
        <v>53</v>
      </c>
      <c r="F419" t="s">
        <v>44</v>
      </c>
      <c r="G419" t="s">
        <v>40</v>
      </c>
      <c r="H419">
        <v>18901</v>
      </c>
      <c r="I419" t="s">
        <v>29</v>
      </c>
      <c r="K419">
        <v>17000</v>
      </c>
      <c r="L419" s="5" t="s">
        <v>211</v>
      </c>
      <c r="M419">
        <f t="shared" si="12"/>
        <v>18901</v>
      </c>
      <c r="N419" t="str">
        <f t="shared" si="13"/>
        <v>Development</v>
      </c>
    </row>
    <row r="420" spans="1:14" x14ac:dyDescent="0.3">
      <c r="A420" t="s">
        <v>671</v>
      </c>
      <c r="B420" t="s">
        <v>237</v>
      </c>
      <c r="C420" t="s">
        <v>14</v>
      </c>
      <c r="D420" t="s">
        <v>15</v>
      </c>
      <c r="E420" t="s">
        <v>35</v>
      </c>
      <c r="F420" t="s">
        <v>17</v>
      </c>
      <c r="G420" t="s">
        <v>18</v>
      </c>
      <c r="H420">
        <v>13135</v>
      </c>
      <c r="I420" t="s">
        <v>19</v>
      </c>
      <c r="J420">
        <v>0.2</v>
      </c>
      <c r="K420">
        <v>14000</v>
      </c>
      <c r="L420" s="5" t="s">
        <v>57</v>
      </c>
      <c r="M420">
        <f t="shared" si="12"/>
        <v>10508</v>
      </c>
      <c r="N420" t="str">
        <f t="shared" si="13"/>
        <v>Analytics</v>
      </c>
    </row>
    <row r="421" spans="1:14" x14ac:dyDescent="0.3">
      <c r="A421" t="s">
        <v>672</v>
      </c>
      <c r="B421" t="s">
        <v>448</v>
      </c>
      <c r="C421" t="s">
        <v>51</v>
      </c>
      <c r="D421" t="s">
        <v>52</v>
      </c>
      <c r="E421" t="s">
        <v>35</v>
      </c>
      <c r="F421" t="s">
        <v>44</v>
      </c>
      <c r="G421" t="s">
        <v>40</v>
      </c>
      <c r="H421">
        <v>14393</v>
      </c>
      <c r="I421" t="s">
        <v>19</v>
      </c>
      <c r="J421">
        <v>0.2</v>
      </c>
      <c r="K421">
        <v>13000</v>
      </c>
      <c r="L421" s="5" t="s">
        <v>198</v>
      </c>
      <c r="M421">
        <f t="shared" si="12"/>
        <v>11514.400000000001</v>
      </c>
      <c r="N421" t="str">
        <f t="shared" si="13"/>
        <v>Data Science</v>
      </c>
    </row>
    <row r="422" spans="1:14" x14ac:dyDescent="0.3">
      <c r="A422" t="s">
        <v>673</v>
      </c>
      <c r="B422" t="s">
        <v>229</v>
      </c>
      <c r="C422" t="s">
        <v>72</v>
      </c>
      <c r="D422" t="s">
        <v>73</v>
      </c>
      <c r="E422" t="s">
        <v>53</v>
      </c>
      <c r="F422" t="s">
        <v>27</v>
      </c>
      <c r="G422" t="s">
        <v>28</v>
      </c>
      <c r="H422">
        <v>9590</v>
      </c>
      <c r="I422" t="s">
        <v>36</v>
      </c>
      <c r="J422">
        <v>0.3</v>
      </c>
      <c r="K422">
        <v>9000</v>
      </c>
      <c r="L422" s="6">
        <v>45567</v>
      </c>
      <c r="M422">
        <f t="shared" si="12"/>
        <v>6713</v>
      </c>
      <c r="N422" t="str">
        <f t="shared" si="13"/>
        <v>UI UX Design</v>
      </c>
    </row>
    <row r="423" spans="1:14" x14ac:dyDescent="0.3">
      <c r="A423" t="s">
        <v>674</v>
      </c>
      <c r="B423" t="s">
        <v>206</v>
      </c>
      <c r="C423" t="s">
        <v>72</v>
      </c>
      <c r="D423" t="s">
        <v>73</v>
      </c>
      <c r="E423" t="s">
        <v>35</v>
      </c>
      <c r="F423" t="s">
        <v>44</v>
      </c>
      <c r="G423" t="s">
        <v>18</v>
      </c>
      <c r="H423">
        <v>8650</v>
      </c>
      <c r="I423" t="s">
        <v>29</v>
      </c>
      <c r="K423">
        <v>9000</v>
      </c>
      <c r="L423" s="5" t="s">
        <v>20</v>
      </c>
      <c r="M423">
        <f t="shared" si="12"/>
        <v>8650</v>
      </c>
      <c r="N423" t="str">
        <f t="shared" si="13"/>
        <v>UI UX Design</v>
      </c>
    </row>
    <row r="424" spans="1:14" x14ac:dyDescent="0.3">
      <c r="A424" t="s">
        <v>675</v>
      </c>
      <c r="B424" t="s">
        <v>386</v>
      </c>
      <c r="C424" t="s">
        <v>33</v>
      </c>
      <c r="D424" t="s">
        <v>34</v>
      </c>
      <c r="E424" t="s">
        <v>53</v>
      </c>
      <c r="F424" t="s">
        <v>17</v>
      </c>
      <c r="G424" t="s">
        <v>40</v>
      </c>
      <c r="H424">
        <v>17383</v>
      </c>
      <c r="I424" t="s">
        <v>23</v>
      </c>
      <c r="J424">
        <v>0.1</v>
      </c>
      <c r="K424">
        <v>17000</v>
      </c>
      <c r="L424" s="5" t="s">
        <v>78</v>
      </c>
      <c r="M424">
        <f t="shared" si="12"/>
        <v>15644.7</v>
      </c>
      <c r="N424" t="str">
        <f t="shared" si="13"/>
        <v>Development</v>
      </c>
    </row>
    <row r="425" spans="1:14" x14ac:dyDescent="0.3">
      <c r="A425" t="s">
        <v>676</v>
      </c>
      <c r="B425" t="s">
        <v>164</v>
      </c>
      <c r="C425" t="s">
        <v>14</v>
      </c>
      <c r="D425" t="s">
        <v>15</v>
      </c>
      <c r="E425" t="s">
        <v>16</v>
      </c>
      <c r="F425" t="s">
        <v>17</v>
      </c>
      <c r="G425" t="s">
        <v>28</v>
      </c>
      <c r="H425">
        <v>14720</v>
      </c>
      <c r="I425" t="s">
        <v>36</v>
      </c>
      <c r="J425">
        <v>0.3</v>
      </c>
      <c r="K425">
        <v>14000</v>
      </c>
      <c r="L425" s="5" t="s">
        <v>41</v>
      </c>
      <c r="M425">
        <f t="shared" si="12"/>
        <v>10304</v>
      </c>
      <c r="N425" t="str">
        <f t="shared" si="13"/>
        <v>Analytics</v>
      </c>
    </row>
    <row r="426" spans="1:14" x14ac:dyDescent="0.3">
      <c r="A426" t="s">
        <v>677</v>
      </c>
      <c r="B426" t="s">
        <v>232</v>
      </c>
      <c r="C426" t="s">
        <v>72</v>
      </c>
      <c r="D426" t="s">
        <v>73</v>
      </c>
      <c r="E426" t="s">
        <v>35</v>
      </c>
      <c r="F426" t="s">
        <v>17</v>
      </c>
      <c r="G426" t="s">
        <v>18</v>
      </c>
      <c r="H426">
        <v>9026</v>
      </c>
      <c r="I426" t="s">
        <v>36</v>
      </c>
      <c r="J426">
        <v>0.3</v>
      </c>
      <c r="K426">
        <v>9000</v>
      </c>
      <c r="L426" s="5" t="s">
        <v>129</v>
      </c>
      <c r="M426">
        <f t="shared" si="12"/>
        <v>6318.2</v>
      </c>
      <c r="N426" t="str">
        <f t="shared" si="13"/>
        <v>UI UX Design</v>
      </c>
    </row>
    <row r="427" spans="1:14" x14ac:dyDescent="0.3">
      <c r="A427" t="s">
        <v>678</v>
      </c>
      <c r="B427" t="s">
        <v>679</v>
      </c>
      <c r="C427" t="s">
        <v>33</v>
      </c>
      <c r="D427" t="s">
        <v>34</v>
      </c>
      <c r="E427" t="s">
        <v>16</v>
      </c>
      <c r="F427" t="s">
        <v>44</v>
      </c>
      <c r="G427" t="s">
        <v>18</v>
      </c>
      <c r="H427">
        <v>17318</v>
      </c>
      <c r="K427">
        <v>17000</v>
      </c>
      <c r="L427" s="5" t="s">
        <v>158</v>
      </c>
      <c r="M427">
        <f t="shared" si="12"/>
        <v>17318</v>
      </c>
      <c r="N427" t="str">
        <f t="shared" si="13"/>
        <v>Development</v>
      </c>
    </row>
    <row r="428" spans="1:14" x14ac:dyDescent="0.3">
      <c r="A428" t="s">
        <v>680</v>
      </c>
      <c r="B428" t="s">
        <v>176</v>
      </c>
      <c r="C428" t="s">
        <v>14</v>
      </c>
      <c r="D428" t="s">
        <v>15</v>
      </c>
      <c r="E428" t="s">
        <v>35</v>
      </c>
      <c r="F428" t="s">
        <v>27</v>
      </c>
      <c r="G428" t="s">
        <v>28</v>
      </c>
      <c r="H428">
        <v>15210</v>
      </c>
      <c r="K428">
        <v>14000</v>
      </c>
      <c r="L428" s="6">
        <v>45323</v>
      </c>
      <c r="M428">
        <f t="shared" si="12"/>
        <v>15210</v>
      </c>
      <c r="N428" t="str">
        <f t="shared" si="13"/>
        <v>Analytics</v>
      </c>
    </row>
    <row r="429" spans="1:14" x14ac:dyDescent="0.3">
      <c r="A429" t="s">
        <v>681</v>
      </c>
      <c r="B429" t="s">
        <v>185</v>
      </c>
      <c r="C429" t="s">
        <v>51</v>
      </c>
      <c r="D429" t="s">
        <v>52</v>
      </c>
      <c r="E429" t="s">
        <v>53</v>
      </c>
      <c r="F429" t="s">
        <v>17</v>
      </c>
      <c r="G429" t="s">
        <v>18</v>
      </c>
      <c r="H429">
        <v>14924</v>
      </c>
      <c r="K429">
        <v>13000</v>
      </c>
      <c r="L429" s="5" t="s">
        <v>85</v>
      </c>
      <c r="M429">
        <f t="shared" si="12"/>
        <v>14924</v>
      </c>
      <c r="N429" t="str">
        <f t="shared" si="13"/>
        <v>Data Science</v>
      </c>
    </row>
    <row r="430" spans="1:14" x14ac:dyDescent="0.3">
      <c r="A430" t="s">
        <v>682</v>
      </c>
      <c r="B430" t="s">
        <v>179</v>
      </c>
      <c r="C430" t="s">
        <v>33</v>
      </c>
      <c r="D430" t="s">
        <v>34</v>
      </c>
      <c r="E430" t="s">
        <v>35</v>
      </c>
      <c r="F430" t="s">
        <v>17</v>
      </c>
      <c r="G430" t="s">
        <v>18</v>
      </c>
      <c r="H430">
        <v>17681</v>
      </c>
      <c r="I430" t="s">
        <v>36</v>
      </c>
      <c r="J430">
        <v>0.3</v>
      </c>
      <c r="K430">
        <v>17000</v>
      </c>
      <c r="L430" s="5" t="s">
        <v>170</v>
      </c>
      <c r="M430">
        <f t="shared" si="12"/>
        <v>12376.699999999999</v>
      </c>
      <c r="N430" t="str">
        <f t="shared" si="13"/>
        <v>Development</v>
      </c>
    </row>
    <row r="431" spans="1:14" x14ac:dyDescent="0.3">
      <c r="A431" t="s">
        <v>683</v>
      </c>
      <c r="B431" t="s">
        <v>468</v>
      </c>
      <c r="C431" t="s">
        <v>51</v>
      </c>
      <c r="D431" t="s">
        <v>52</v>
      </c>
      <c r="E431" t="s">
        <v>35</v>
      </c>
      <c r="F431" t="s">
        <v>17</v>
      </c>
      <c r="G431" t="s">
        <v>28</v>
      </c>
      <c r="H431">
        <v>12251</v>
      </c>
      <c r="I431" t="s">
        <v>19</v>
      </c>
      <c r="J431">
        <v>0.2</v>
      </c>
      <c r="K431">
        <v>13000</v>
      </c>
      <c r="L431" s="5" t="s">
        <v>69</v>
      </c>
      <c r="M431">
        <f t="shared" si="12"/>
        <v>9800.8000000000011</v>
      </c>
      <c r="N431" t="str">
        <f t="shared" si="13"/>
        <v>Data Science</v>
      </c>
    </row>
    <row r="432" spans="1:14" x14ac:dyDescent="0.3">
      <c r="A432" t="s">
        <v>684</v>
      </c>
      <c r="B432" t="s">
        <v>13</v>
      </c>
      <c r="C432" t="s">
        <v>14</v>
      </c>
      <c r="D432" t="s">
        <v>15</v>
      </c>
      <c r="E432" t="s">
        <v>35</v>
      </c>
      <c r="F432" t="s">
        <v>27</v>
      </c>
      <c r="G432" t="s">
        <v>40</v>
      </c>
      <c r="H432">
        <v>12319</v>
      </c>
      <c r="I432" t="s">
        <v>19</v>
      </c>
      <c r="J432">
        <v>0.2</v>
      </c>
      <c r="K432">
        <v>14000</v>
      </c>
      <c r="L432" s="6">
        <v>45475</v>
      </c>
      <c r="M432">
        <f t="shared" si="12"/>
        <v>9855.2000000000007</v>
      </c>
      <c r="N432" t="str">
        <f t="shared" si="13"/>
        <v>Analytics</v>
      </c>
    </row>
    <row r="433" spans="1:14" x14ac:dyDescent="0.3">
      <c r="A433" t="s">
        <v>685</v>
      </c>
      <c r="B433" t="s">
        <v>26</v>
      </c>
      <c r="C433" t="s">
        <v>72</v>
      </c>
      <c r="D433" t="s">
        <v>73</v>
      </c>
      <c r="E433" t="s">
        <v>35</v>
      </c>
      <c r="F433" t="s">
        <v>27</v>
      </c>
      <c r="G433" t="s">
        <v>28</v>
      </c>
      <c r="H433">
        <v>8407</v>
      </c>
      <c r="I433" t="s">
        <v>23</v>
      </c>
      <c r="J433">
        <v>0.1</v>
      </c>
      <c r="K433">
        <v>9000</v>
      </c>
      <c r="L433" s="5" t="s">
        <v>78</v>
      </c>
      <c r="M433">
        <f t="shared" si="12"/>
        <v>7566.3</v>
      </c>
      <c r="N433" t="str">
        <f t="shared" si="13"/>
        <v>UI UX Design</v>
      </c>
    </row>
    <row r="434" spans="1:14" x14ac:dyDescent="0.3">
      <c r="A434" t="s">
        <v>686</v>
      </c>
      <c r="B434" t="s">
        <v>119</v>
      </c>
      <c r="C434" t="s">
        <v>51</v>
      </c>
      <c r="D434" t="s">
        <v>52</v>
      </c>
      <c r="E434" t="s">
        <v>53</v>
      </c>
      <c r="F434" t="s">
        <v>27</v>
      </c>
      <c r="G434" t="s">
        <v>18</v>
      </c>
      <c r="H434">
        <v>12569</v>
      </c>
      <c r="I434" t="s">
        <v>23</v>
      </c>
      <c r="J434">
        <v>0.1</v>
      </c>
      <c r="K434">
        <v>13000</v>
      </c>
      <c r="L434" s="5" t="s">
        <v>373</v>
      </c>
      <c r="M434">
        <f t="shared" si="12"/>
        <v>11312.1</v>
      </c>
      <c r="N434" t="str">
        <f t="shared" si="13"/>
        <v>Data Science</v>
      </c>
    </row>
    <row r="435" spans="1:14" x14ac:dyDescent="0.3">
      <c r="A435" t="s">
        <v>687</v>
      </c>
      <c r="B435" t="s">
        <v>688</v>
      </c>
      <c r="C435" t="s">
        <v>14</v>
      </c>
      <c r="D435" t="s">
        <v>15</v>
      </c>
      <c r="E435" t="s">
        <v>53</v>
      </c>
      <c r="F435" t="s">
        <v>17</v>
      </c>
      <c r="G435" t="s">
        <v>40</v>
      </c>
      <c r="H435">
        <v>12561</v>
      </c>
      <c r="K435">
        <v>14000</v>
      </c>
      <c r="L435" s="5" t="s">
        <v>326</v>
      </c>
      <c r="M435">
        <f t="shared" si="12"/>
        <v>12561</v>
      </c>
      <c r="N435" t="str">
        <f t="shared" si="13"/>
        <v>Analytics</v>
      </c>
    </row>
    <row r="436" spans="1:14" x14ac:dyDescent="0.3">
      <c r="A436" t="s">
        <v>689</v>
      </c>
      <c r="B436" t="s">
        <v>429</v>
      </c>
      <c r="C436" t="s">
        <v>51</v>
      </c>
      <c r="D436" t="s">
        <v>52</v>
      </c>
      <c r="E436" t="s">
        <v>16</v>
      </c>
      <c r="F436" t="s">
        <v>44</v>
      </c>
      <c r="G436" t="s">
        <v>18</v>
      </c>
      <c r="H436">
        <v>11280</v>
      </c>
      <c r="I436" t="s">
        <v>29</v>
      </c>
      <c r="K436">
        <v>13000</v>
      </c>
      <c r="L436" s="6">
        <v>45445</v>
      </c>
      <c r="M436">
        <f t="shared" si="12"/>
        <v>11280</v>
      </c>
      <c r="N436" t="str">
        <f t="shared" si="13"/>
        <v>Data Science</v>
      </c>
    </row>
    <row r="437" spans="1:14" x14ac:dyDescent="0.3">
      <c r="A437" t="s">
        <v>690</v>
      </c>
      <c r="B437" t="s">
        <v>128</v>
      </c>
      <c r="C437" t="s">
        <v>51</v>
      </c>
      <c r="D437" t="s">
        <v>52</v>
      </c>
      <c r="E437" t="s">
        <v>53</v>
      </c>
      <c r="F437" t="s">
        <v>17</v>
      </c>
      <c r="G437" t="s">
        <v>28</v>
      </c>
      <c r="H437">
        <v>11872</v>
      </c>
      <c r="I437" t="s">
        <v>19</v>
      </c>
      <c r="J437">
        <v>0.2</v>
      </c>
      <c r="K437">
        <v>13000</v>
      </c>
      <c r="L437" s="5" t="s">
        <v>333</v>
      </c>
      <c r="M437">
        <f t="shared" si="12"/>
        <v>9497.6</v>
      </c>
      <c r="N437" t="str">
        <f t="shared" si="13"/>
        <v>Data Science</v>
      </c>
    </row>
    <row r="438" spans="1:14" x14ac:dyDescent="0.3">
      <c r="A438" t="s">
        <v>691</v>
      </c>
      <c r="B438" t="s">
        <v>653</v>
      </c>
      <c r="C438" t="s">
        <v>72</v>
      </c>
      <c r="D438" t="s">
        <v>73</v>
      </c>
      <c r="E438" t="s">
        <v>35</v>
      </c>
      <c r="F438" t="s">
        <v>27</v>
      </c>
      <c r="G438" t="s">
        <v>18</v>
      </c>
      <c r="H438">
        <v>7573</v>
      </c>
      <c r="I438" t="s">
        <v>23</v>
      </c>
      <c r="J438">
        <v>0.1</v>
      </c>
      <c r="K438">
        <v>9000</v>
      </c>
      <c r="L438" s="6">
        <v>45475</v>
      </c>
      <c r="M438">
        <f t="shared" si="12"/>
        <v>6815.7</v>
      </c>
      <c r="N438" t="str">
        <f t="shared" si="13"/>
        <v>UI UX Design</v>
      </c>
    </row>
    <row r="439" spans="1:14" x14ac:dyDescent="0.3">
      <c r="A439" t="s">
        <v>692</v>
      </c>
      <c r="B439" t="s">
        <v>148</v>
      </c>
      <c r="C439" t="s">
        <v>33</v>
      </c>
      <c r="D439" t="s">
        <v>34</v>
      </c>
      <c r="E439" t="s">
        <v>53</v>
      </c>
      <c r="F439" t="s">
        <v>17</v>
      </c>
      <c r="G439" t="s">
        <v>18</v>
      </c>
      <c r="H439">
        <v>16014</v>
      </c>
      <c r="I439" t="s">
        <v>36</v>
      </c>
      <c r="J439">
        <v>0.3</v>
      </c>
      <c r="K439">
        <v>17000</v>
      </c>
      <c r="L439" s="6">
        <v>45598</v>
      </c>
      <c r="M439">
        <f t="shared" si="12"/>
        <v>11209.8</v>
      </c>
      <c r="N439" t="str">
        <f t="shared" si="13"/>
        <v>Development</v>
      </c>
    </row>
    <row r="440" spans="1:14" x14ac:dyDescent="0.3">
      <c r="A440" t="s">
        <v>693</v>
      </c>
      <c r="B440" t="s">
        <v>281</v>
      </c>
      <c r="C440" t="s">
        <v>33</v>
      </c>
      <c r="D440" t="s">
        <v>34</v>
      </c>
      <c r="E440" t="s">
        <v>16</v>
      </c>
      <c r="F440" t="s">
        <v>27</v>
      </c>
      <c r="G440" t="s">
        <v>28</v>
      </c>
      <c r="H440">
        <v>18587</v>
      </c>
      <c r="I440" t="s">
        <v>36</v>
      </c>
      <c r="J440">
        <v>0.3</v>
      </c>
      <c r="K440">
        <v>17000</v>
      </c>
      <c r="L440" s="5" t="s">
        <v>24</v>
      </c>
      <c r="M440">
        <f t="shared" si="12"/>
        <v>13010.9</v>
      </c>
      <c r="N440" t="str">
        <f t="shared" si="13"/>
        <v>Development</v>
      </c>
    </row>
    <row r="441" spans="1:14" x14ac:dyDescent="0.3">
      <c r="A441" t="s">
        <v>694</v>
      </c>
      <c r="B441" t="s">
        <v>418</v>
      </c>
      <c r="C441" t="s">
        <v>51</v>
      </c>
      <c r="D441" t="s">
        <v>52</v>
      </c>
      <c r="E441" t="s">
        <v>16</v>
      </c>
      <c r="F441" t="s">
        <v>17</v>
      </c>
      <c r="G441" t="s">
        <v>40</v>
      </c>
      <c r="H441">
        <v>13646</v>
      </c>
      <c r="I441" t="s">
        <v>23</v>
      </c>
      <c r="J441">
        <v>0.1</v>
      </c>
      <c r="K441">
        <v>13000</v>
      </c>
      <c r="L441" s="5" t="s">
        <v>158</v>
      </c>
      <c r="M441">
        <f t="shared" si="12"/>
        <v>12281.4</v>
      </c>
      <c r="N441" t="str">
        <f t="shared" si="13"/>
        <v>Data Science</v>
      </c>
    </row>
    <row r="442" spans="1:14" x14ac:dyDescent="0.3">
      <c r="A442" t="s">
        <v>695</v>
      </c>
      <c r="B442" t="s">
        <v>174</v>
      </c>
      <c r="C442" t="s">
        <v>51</v>
      </c>
      <c r="D442" t="s">
        <v>52</v>
      </c>
      <c r="E442" t="s">
        <v>53</v>
      </c>
      <c r="F442" t="s">
        <v>17</v>
      </c>
      <c r="G442" t="s">
        <v>18</v>
      </c>
      <c r="H442">
        <v>11987</v>
      </c>
      <c r="K442">
        <v>13000</v>
      </c>
      <c r="L442" s="6">
        <v>45567</v>
      </c>
      <c r="M442">
        <f t="shared" si="12"/>
        <v>11987</v>
      </c>
      <c r="N442" t="str">
        <f t="shared" si="13"/>
        <v>Data Science</v>
      </c>
    </row>
    <row r="443" spans="1:14" x14ac:dyDescent="0.3">
      <c r="A443" t="s">
        <v>696</v>
      </c>
      <c r="B443" t="s">
        <v>126</v>
      </c>
      <c r="C443" t="s">
        <v>14</v>
      </c>
      <c r="D443" t="s">
        <v>15</v>
      </c>
      <c r="E443" t="s">
        <v>53</v>
      </c>
      <c r="F443" t="s">
        <v>17</v>
      </c>
      <c r="G443" t="s">
        <v>18</v>
      </c>
      <c r="H443">
        <v>13584</v>
      </c>
      <c r="I443" t="s">
        <v>29</v>
      </c>
      <c r="K443">
        <v>14000</v>
      </c>
      <c r="L443" s="5" t="s">
        <v>30</v>
      </c>
      <c r="M443">
        <f t="shared" si="12"/>
        <v>13584</v>
      </c>
      <c r="N443" t="str">
        <f t="shared" si="13"/>
        <v>Analytics</v>
      </c>
    </row>
    <row r="444" spans="1:14" x14ac:dyDescent="0.3">
      <c r="A444" t="s">
        <v>697</v>
      </c>
      <c r="B444" t="s">
        <v>336</v>
      </c>
      <c r="C444" t="s">
        <v>51</v>
      </c>
      <c r="D444" t="s">
        <v>52</v>
      </c>
      <c r="E444" t="s">
        <v>53</v>
      </c>
      <c r="F444" t="s">
        <v>27</v>
      </c>
      <c r="G444" t="s">
        <v>18</v>
      </c>
      <c r="H444">
        <v>13405</v>
      </c>
      <c r="I444" t="s">
        <v>23</v>
      </c>
      <c r="J444">
        <v>0.1</v>
      </c>
      <c r="K444">
        <v>13000</v>
      </c>
      <c r="L444" s="6">
        <v>45292</v>
      </c>
      <c r="M444">
        <f t="shared" si="12"/>
        <v>12064.5</v>
      </c>
      <c r="N444" t="str">
        <f t="shared" si="13"/>
        <v>Data Science</v>
      </c>
    </row>
    <row r="445" spans="1:14" x14ac:dyDescent="0.3">
      <c r="A445" t="s">
        <v>698</v>
      </c>
      <c r="B445" t="s">
        <v>322</v>
      </c>
      <c r="C445" t="s">
        <v>14</v>
      </c>
      <c r="D445" t="s">
        <v>15</v>
      </c>
      <c r="E445" t="s">
        <v>35</v>
      </c>
      <c r="F445" t="s">
        <v>17</v>
      </c>
      <c r="G445" t="s">
        <v>28</v>
      </c>
      <c r="H445">
        <v>13173</v>
      </c>
      <c r="I445" t="s">
        <v>29</v>
      </c>
      <c r="K445">
        <v>14000</v>
      </c>
      <c r="L445" s="5" t="s">
        <v>326</v>
      </c>
      <c r="M445">
        <f t="shared" si="12"/>
        <v>13173</v>
      </c>
      <c r="N445" t="str">
        <f t="shared" si="13"/>
        <v>Analytics</v>
      </c>
    </row>
    <row r="446" spans="1:14" x14ac:dyDescent="0.3">
      <c r="A446" t="s">
        <v>699</v>
      </c>
      <c r="B446" t="s">
        <v>206</v>
      </c>
      <c r="C446" t="s">
        <v>72</v>
      </c>
      <c r="D446" t="s">
        <v>73</v>
      </c>
      <c r="E446" t="s">
        <v>35</v>
      </c>
      <c r="F446" t="s">
        <v>44</v>
      </c>
      <c r="G446" t="s">
        <v>28</v>
      </c>
      <c r="H446">
        <v>9202</v>
      </c>
      <c r="I446" t="s">
        <v>29</v>
      </c>
      <c r="K446">
        <v>9000</v>
      </c>
      <c r="L446" s="6">
        <v>45566</v>
      </c>
      <c r="M446">
        <f t="shared" si="12"/>
        <v>9202</v>
      </c>
      <c r="N446" t="str">
        <f t="shared" si="13"/>
        <v>UI UX Design</v>
      </c>
    </row>
    <row r="447" spans="1:14" x14ac:dyDescent="0.3">
      <c r="A447" t="s">
        <v>700</v>
      </c>
      <c r="B447" t="s">
        <v>255</v>
      </c>
      <c r="C447" t="s">
        <v>33</v>
      </c>
      <c r="D447" t="s">
        <v>34</v>
      </c>
      <c r="E447" t="s">
        <v>35</v>
      </c>
      <c r="F447" t="s">
        <v>44</v>
      </c>
      <c r="G447" t="s">
        <v>18</v>
      </c>
      <c r="H447">
        <v>18990</v>
      </c>
      <c r="I447" t="s">
        <v>19</v>
      </c>
      <c r="J447">
        <v>0.2</v>
      </c>
      <c r="K447">
        <v>17000</v>
      </c>
      <c r="L447" s="6">
        <v>45384</v>
      </c>
      <c r="M447">
        <f t="shared" si="12"/>
        <v>15192</v>
      </c>
      <c r="N447" t="str">
        <f t="shared" si="13"/>
        <v>Development</v>
      </c>
    </row>
    <row r="448" spans="1:14" x14ac:dyDescent="0.3">
      <c r="A448" t="s">
        <v>701</v>
      </c>
      <c r="B448" t="s">
        <v>702</v>
      </c>
      <c r="C448" t="s">
        <v>14</v>
      </c>
      <c r="D448" t="s">
        <v>15</v>
      </c>
      <c r="E448" t="s">
        <v>53</v>
      </c>
      <c r="F448" t="s">
        <v>44</v>
      </c>
      <c r="G448" t="s">
        <v>40</v>
      </c>
      <c r="H448">
        <v>14989</v>
      </c>
      <c r="I448" t="s">
        <v>19</v>
      </c>
      <c r="J448">
        <v>0.2</v>
      </c>
      <c r="K448">
        <v>14000</v>
      </c>
      <c r="L448" s="6">
        <v>45383</v>
      </c>
      <c r="M448">
        <f t="shared" si="12"/>
        <v>11991.2</v>
      </c>
      <c r="N448" t="str">
        <f t="shared" si="13"/>
        <v>Analytics</v>
      </c>
    </row>
    <row r="449" spans="1:14" x14ac:dyDescent="0.3">
      <c r="A449" t="s">
        <v>703</v>
      </c>
      <c r="B449" t="s">
        <v>262</v>
      </c>
      <c r="C449" t="s">
        <v>72</v>
      </c>
      <c r="D449" t="s">
        <v>73</v>
      </c>
      <c r="E449" t="s">
        <v>35</v>
      </c>
      <c r="F449" t="s">
        <v>17</v>
      </c>
      <c r="G449" t="s">
        <v>28</v>
      </c>
      <c r="H449">
        <v>9493</v>
      </c>
      <c r="I449" t="s">
        <v>23</v>
      </c>
      <c r="J449">
        <v>0.1</v>
      </c>
      <c r="K449">
        <v>9000</v>
      </c>
      <c r="L449" s="5" t="s">
        <v>208</v>
      </c>
      <c r="M449">
        <f t="shared" si="12"/>
        <v>8543.7000000000007</v>
      </c>
      <c r="N449" t="str">
        <f t="shared" si="13"/>
        <v>UI UX Design</v>
      </c>
    </row>
    <row r="450" spans="1:14" x14ac:dyDescent="0.3">
      <c r="A450" t="s">
        <v>704</v>
      </c>
      <c r="B450" t="s">
        <v>340</v>
      </c>
      <c r="C450" t="s">
        <v>51</v>
      </c>
      <c r="D450" t="s">
        <v>52</v>
      </c>
      <c r="E450" t="s">
        <v>35</v>
      </c>
      <c r="F450" t="s">
        <v>27</v>
      </c>
      <c r="G450" t="s">
        <v>28</v>
      </c>
      <c r="H450">
        <v>11562</v>
      </c>
      <c r="I450" t="s">
        <v>23</v>
      </c>
      <c r="J450">
        <v>0.1</v>
      </c>
      <c r="K450">
        <v>13000</v>
      </c>
      <c r="L450" s="6">
        <v>45597</v>
      </c>
      <c r="M450">
        <f t="shared" si="12"/>
        <v>10405.800000000001</v>
      </c>
      <c r="N450" t="str">
        <f t="shared" si="13"/>
        <v>Data Science</v>
      </c>
    </row>
    <row r="451" spans="1:14" x14ac:dyDescent="0.3">
      <c r="A451" t="s">
        <v>705</v>
      </c>
      <c r="B451" t="s">
        <v>219</v>
      </c>
      <c r="C451" t="s">
        <v>33</v>
      </c>
      <c r="D451" t="s">
        <v>34</v>
      </c>
      <c r="E451" t="s">
        <v>35</v>
      </c>
      <c r="F451" t="s">
        <v>17</v>
      </c>
      <c r="G451" t="s">
        <v>18</v>
      </c>
      <c r="H451">
        <v>18071</v>
      </c>
      <c r="I451" t="s">
        <v>36</v>
      </c>
      <c r="J451">
        <v>0.3</v>
      </c>
      <c r="K451">
        <v>17000</v>
      </c>
      <c r="L451" s="5" t="s">
        <v>373</v>
      </c>
      <c r="M451">
        <f t="shared" ref="M451:M514" si="14">H451*(1-J451)</f>
        <v>12649.699999999999</v>
      </c>
      <c r="N451" t="str">
        <f t="shared" ref="N451:N514" si="15">IF(D451="Data Analytics","Analytics",IF(D451="Full Stack Dev","Development",IF(D451="Data Science","Data Science",IF(D451="UI UX Design","UI UX Design",""))))</f>
        <v>Development</v>
      </c>
    </row>
    <row r="452" spans="1:14" x14ac:dyDescent="0.3">
      <c r="A452" t="s">
        <v>706</v>
      </c>
      <c r="B452" t="s">
        <v>439</v>
      </c>
      <c r="C452" t="s">
        <v>14</v>
      </c>
      <c r="D452" t="s">
        <v>15</v>
      </c>
      <c r="E452" t="s">
        <v>53</v>
      </c>
      <c r="F452" t="s">
        <v>17</v>
      </c>
      <c r="G452" t="s">
        <v>40</v>
      </c>
      <c r="H452">
        <v>14145</v>
      </c>
      <c r="I452" t="s">
        <v>23</v>
      </c>
      <c r="J452">
        <v>0.1</v>
      </c>
      <c r="K452">
        <v>14000</v>
      </c>
      <c r="L452" s="5" t="s">
        <v>170</v>
      </c>
      <c r="M452">
        <f t="shared" si="14"/>
        <v>12730.5</v>
      </c>
      <c r="N452" t="str">
        <f t="shared" si="15"/>
        <v>Analytics</v>
      </c>
    </row>
    <row r="453" spans="1:14" x14ac:dyDescent="0.3">
      <c r="A453" t="s">
        <v>707</v>
      </c>
      <c r="B453" t="s">
        <v>708</v>
      </c>
      <c r="C453" t="s">
        <v>14</v>
      </c>
      <c r="D453" t="s">
        <v>15</v>
      </c>
      <c r="E453" t="s">
        <v>53</v>
      </c>
      <c r="F453" t="s">
        <v>17</v>
      </c>
      <c r="G453" t="s">
        <v>28</v>
      </c>
      <c r="H453">
        <v>13475</v>
      </c>
      <c r="I453" t="s">
        <v>23</v>
      </c>
      <c r="J453">
        <v>0.1</v>
      </c>
      <c r="K453">
        <v>14000</v>
      </c>
      <c r="L453" s="6">
        <v>45293</v>
      </c>
      <c r="M453">
        <f t="shared" si="14"/>
        <v>12127.5</v>
      </c>
      <c r="N453" t="str">
        <f t="shared" si="15"/>
        <v>Analytics</v>
      </c>
    </row>
    <row r="454" spans="1:14" x14ac:dyDescent="0.3">
      <c r="A454" t="s">
        <v>709</v>
      </c>
      <c r="B454" t="s">
        <v>496</v>
      </c>
      <c r="C454" t="s">
        <v>51</v>
      </c>
      <c r="D454" t="s">
        <v>52</v>
      </c>
      <c r="E454" t="s">
        <v>53</v>
      </c>
      <c r="F454" t="s">
        <v>27</v>
      </c>
      <c r="G454" t="s">
        <v>40</v>
      </c>
      <c r="H454">
        <v>14167</v>
      </c>
      <c r="I454" t="s">
        <v>23</v>
      </c>
      <c r="J454">
        <v>0.1</v>
      </c>
      <c r="K454">
        <v>13000</v>
      </c>
      <c r="L454" s="5" t="s">
        <v>211</v>
      </c>
      <c r="M454">
        <f t="shared" si="14"/>
        <v>12750.300000000001</v>
      </c>
      <c r="N454" t="str">
        <f t="shared" si="15"/>
        <v>Data Science</v>
      </c>
    </row>
    <row r="455" spans="1:14" x14ac:dyDescent="0.3">
      <c r="A455" t="s">
        <v>710</v>
      </c>
      <c r="B455" t="s">
        <v>242</v>
      </c>
      <c r="C455" t="s">
        <v>14</v>
      </c>
      <c r="D455" t="s">
        <v>15</v>
      </c>
      <c r="E455" t="s">
        <v>35</v>
      </c>
      <c r="F455" t="s">
        <v>44</v>
      </c>
      <c r="G455" t="s">
        <v>28</v>
      </c>
      <c r="H455">
        <v>12010</v>
      </c>
      <c r="I455" t="s">
        <v>23</v>
      </c>
      <c r="J455">
        <v>0.1</v>
      </c>
      <c r="K455">
        <v>14000</v>
      </c>
      <c r="L455" s="5" t="s">
        <v>41</v>
      </c>
      <c r="M455">
        <f t="shared" si="14"/>
        <v>10809</v>
      </c>
      <c r="N455" t="str">
        <f t="shared" si="15"/>
        <v>Analytics</v>
      </c>
    </row>
    <row r="456" spans="1:14" x14ac:dyDescent="0.3">
      <c r="A456" t="s">
        <v>711</v>
      </c>
      <c r="B456" t="s">
        <v>712</v>
      </c>
      <c r="C456" t="s">
        <v>51</v>
      </c>
      <c r="D456" t="s">
        <v>52</v>
      </c>
      <c r="E456" t="s">
        <v>35</v>
      </c>
      <c r="F456" t="s">
        <v>17</v>
      </c>
      <c r="G456" t="s">
        <v>40</v>
      </c>
      <c r="H456">
        <v>12568</v>
      </c>
      <c r="I456" t="s">
        <v>19</v>
      </c>
      <c r="J456">
        <v>0.2</v>
      </c>
      <c r="K456">
        <v>13000</v>
      </c>
      <c r="L456" s="6">
        <v>45627</v>
      </c>
      <c r="M456">
        <f t="shared" si="14"/>
        <v>10054.400000000001</v>
      </c>
      <c r="N456" t="str">
        <f t="shared" si="15"/>
        <v>Data Science</v>
      </c>
    </row>
    <row r="457" spans="1:14" x14ac:dyDescent="0.3">
      <c r="A457" t="s">
        <v>713</v>
      </c>
      <c r="B457" t="s">
        <v>490</v>
      </c>
      <c r="C457" t="s">
        <v>14</v>
      </c>
      <c r="D457" t="s">
        <v>15</v>
      </c>
      <c r="E457" t="s">
        <v>16</v>
      </c>
      <c r="F457" t="s">
        <v>44</v>
      </c>
      <c r="G457" t="s">
        <v>28</v>
      </c>
      <c r="H457">
        <v>14685</v>
      </c>
      <c r="K457">
        <v>14000</v>
      </c>
      <c r="L457" s="5" t="s">
        <v>101</v>
      </c>
      <c r="M457">
        <f t="shared" si="14"/>
        <v>14685</v>
      </c>
      <c r="N457" t="str">
        <f t="shared" si="15"/>
        <v>Analytics</v>
      </c>
    </row>
    <row r="458" spans="1:14" x14ac:dyDescent="0.3">
      <c r="A458" t="s">
        <v>714</v>
      </c>
      <c r="B458" t="s">
        <v>444</v>
      </c>
      <c r="C458" t="s">
        <v>72</v>
      </c>
      <c r="D458" t="s">
        <v>73</v>
      </c>
      <c r="E458" t="s">
        <v>16</v>
      </c>
      <c r="F458" t="s">
        <v>17</v>
      </c>
      <c r="G458" t="s">
        <v>40</v>
      </c>
      <c r="H458">
        <v>10383</v>
      </c>
      <c r="I458" t="s">
        <v>23</v>
      </c>
      <c r="J458">
        <v>0.1</v>
      </c>
      <c r="K458">
        <v>9000</v>
      </c>
      <c r="L458" s="6">
        <v>45445</v>
      </c>
      <c r="M458">
        <f t="shared" si="14"/>
        <v>9344.7000000000007</v>
      </c>
      <c r="N458" t="str">
        <f t="shared" si="15"/>
        <v>UI UX Design</v>
      </c>
    </row>
    <row r="459" spans="1:14" x14ac:dyDescent="0.3">
      <c r="A459" t="s">
        <v>715</v>
      </c>
      <c r="B459" t="s">
        <v>137</v>
      </c>
      <c r="C459" t="s">
        <v>14</v>
      </c>
      <c r="D459" t="s">
        <v>15</v>
      </c>
      <c r="E459" t="s">
        <v>35</v>
      </c>
      <c r="F459" t="s">
        <v>27</v>
      </c>
      <c r="G459" t="s">
        <v>28</v>
      </c>
      <c r="H459">
        <v>12188</v>
      </c>
      <c r="K459">
        <v>14000</v>
      </c>
      <c r="L459" s="6">
        <v>45413</v>
      </c>
      <c r="M459">
        <f t="shared" si="14"/>
        <v>12188</v>
      </c>
      <c r="N459" t="str">
        <f t="shared" si="15"/>
        <v>Analytics</v>
      </c>
    </row>
    <row r="460" spans="1:14" x14ac:dyDescent="0.3">
      <c r="A460" t="s">
        <v>716</v>
      </c>
      <c r="B460" t="s">
        <v>481</v>
      </c>
      <c r="C460" t="s">
        <v>33</v>
      </c>
      <c r="D460" t="s">
        <v>34</v>
      </c>
      <c r="E460" t="s">
        <v>53</v>
      </c>
      <c r="F460" t="s">
        <v>17</v>
      </c>
      <c r="G460" t="s">
        <v>18</v>
      </c>
      <c r="H460">
        <v>17265</v>
      </c>
      <c r="K460">
        <v>17000</v>
      </c>
      <c r="L460" s="6">
        <v>45292</v>
      </c>
      <c r="M460">
        <f t="shared" si="14"/>
        <v>17265</v>
      </c>
      <c r="N460" t="str">
        <f t="shared" si="15"/>
        <v>Development</v>
      </c>
    </row>
    <row r="461" spans="1:14" x14ac:dyDescent="0.3">
      <c r="A461" t="s">
        <v>717</v>
      </c>
      <c r="B461" t="s">
        <v>444</v>
      </c>
      <c r="C461" t="s">
        <v>33</v>
      </c>
      <c r="D461" t="s">
        <v>34</v>
      </c>
      <c r="E461" t="s">
        <v>16</v>
      </c>
      <c r="F461" t="s">
        <v>17</v>
      </c>
      <c r="G461" t="s">
        <v>28</v>
      </c>
      <c r="H461">
        <v>17550</v>
      </c>
      <c r="I461" t="s">
        <v>19</v>
      </c>
      <c r="J461">
        <v>0.2</v>
      </c>
      <c r="K461">
        <v>17000</v>
      </c>
      <c r="L461" s="5" t="s">
        <v>192</v>
      </c>
      <c r="M461">
        <f t="shared" si="14"/>
        <v>14040</v>
      </c>
      <c r="N461" t="str">
        <f t="shared" si="15"/>
        <v>Development</v>
      </c>
    </row>
    <row r="462" spans="1:14" x14ac:dyDescent="0.3">
      <c r="A462" t="s">
        <v>718</v>
      </c>
      <c r="B462" t="s">
        <v>43</v>
      </c>
      <c r="C462" t="s">
        <v>72</v>
      </c>
      <c r="D462" t="s">
        <v>73</v>
      </c>
      <c r="E462" t="s">
        <v>35</v>
      </c>
      <c r="F462" t="s">
        <v>44</v>
      </c>
      <c r="G462" t="s">
        <v>28</v>
      </c>
      <c r="H462">
        <v>10114</v>
      </c>
      <c r="I462" t="s">
        <v>19</v>
      </c>
      <c r="J462">
        <v>0.2</v>
      </c>
      <c r="K462">
        <v>9000</v>
      </c>
      <c r="L462" s="6">
        <v>45566</v>
      </c>
      <c r="M462">
        <f t="shared" si="14"/>
        <v>8091.2000000000007</v>
      </c>
      <c r="N462" t="str">
        <f t="shared" si="15"/>
        <v>UI UX Design</v>
      </c>
    </row>
    <row r="463" spans="1:14" x14ac:dyDescent="0.3">
      <c r="A463" t="s">
        <v>719</v>
      </c>
      <c r="B463" t="s">
        <v>442</v>
      </c>
      <c r="C463" t="s">
        <v>14</v>
      </c>
      <c r="D463" t="s">
        <v>15</v>
      </c>
      <c r="E463" t="s">
        <v>35</v>
      </c>
      <c r="F463" t="s">
        <v>44</v>
      </c>
      <c r="G463" t="s">
        <v>40</v>
      </c>
      <c r="H463">
        <v>14604</v>
      </c>
      <c r="I463" t="s">
        <v>23</v>
      </c>
      <c r="J463">
        <v>0.1</v>
      </c>
      <c r="K463">
        <v>14000</v>
      </c>
      <c r="L463" s="6">
        <v>45294</v>
      </c>
      <c r="M463">
        <f t="shared" si="14"/>
        <v>13143.6</v>
      </c>
      <c r="N463" t="str">
        <f t="shared" si="15"/>
        <v>Analytics</v>
      </c>
    </row>
    <row r="464" spans="1:14" x14ac:dyDescent="0.3">
      <c r="A464" t="s">
        <v>720</v>
      </c>
      <c r="B464" t="s">
        <v>362</v>
      </c>
      <c r="C464" t="s">
        <v>72</v>
      </c>
      <c r="D464" t="s">
        <v>73</v>
      </c>
      <c r="E464" t="s">
        <v>16</v>
      </c>
      <c r="F464" t="s">
        <v>44</v>
      </c>
      <c r="G464" t="s">
        <v>40</v>
      </c>
      <c r="H464">
        <v>7425</v>
      </c>
      <c r="I464" t="s">
        <v>19</v>
      </c>
      <c r="J464">
        <v>0.2</v>
      </c>
      <c r="K464">
        <v>9000</v>
      </c>
      <c r="L464" s="6">
        <v>45353</v>
      </c>
      <c r="M464">
        <f t="shared" si="14"/>
        <v>5940</v>
      </c>
      <c r="N464" t="str">
        <f t="shared" si="15"/>
        <v>UI UX Design</v>
      </c>
    </row>
    <row r="465" spans="1:14" x14ac:dyDescent="0.3">
      <c r="A465" t="s">
        <v>721</v>
      </c>
      <c r="B465" t="s">
        <v>450</v>
      </c>
      <c r="C465" t="s">
        <v>72</v>
      </c>
      <c r="D465" t="s">
        <v>73</v>
      </c>
      <c r="E465" t="s">
        <v>35</v>
      </c>
      <c r="F465" t="s">
        <v>27</v>
      </c>
      <c r="G465" t="s">
        <v>28</v>
      </c>
      <c r="H465">
        <v>8146</v>
      </c>
      <c r="I465" t="s">
        <v>23</v>
      </c>
      <c r="J465">
        <v>0.1</v>
      </c>
      <c r="K465">
        <v>9000</v>
      </c>
      <c r="L465" s="6">
        <v>45352</v>
      </c>
      <c r="M465">
        <f t="shared" si="14"/>
        <v>7331.4000000000005</v>
      </c>
      <c r="N465" t="str">
        <f t="shared" si="15"/>
        <v>UI UX Design</v>
      </c>
    </row>
    <row r="466" spans="1:14" x14ac:dyDescent="0.3">
      <c r="A466" t="s">
        <v>722</v>
      </c>
      <c r="B466" t="s">
        <v>589</v>
      </c>
      <c r="C466" t="s">
        <v>72</v>
      </c>
      <c r="D466" t="s">
        <v>73</v>
      </c>
      <c r="E466" t="s">
        <v>16</v>
      </c>
      <c r="F466" t="s">
        <v>17</v>
      </c>
      <c r="G466" t="s">
        <v>40</v>
      </c>
      <c r="H466">
        <v>10991</v>
      </c>
      <c r="I466" t="s">
        <v>23</v>
      </c>
      <c r="J466">
        <v>0.1</v>
      </c>
      <c r="K466">
        <v>9000</v>
      </c>
      <c r="L466" s="6">
        <v>45475</v>
      </c>
      <c r="M466">
        <f t="shared" si="14"/>
        <v>9891.9</v>
      </c>
      <c r="N466" t="str">
        <f t="shared" si="15"/>
        <v>UI UX Design</v>
      </c>
    </row>
    <row r="467" spans="1:14" x14ac:dyDescent="0.3">
      <c r="A467" t="s">
        <v>723</v>
      </c>
      <c r="B467" t="s">
        <v>274</v>
      </c>
      <c r="C467" t="s">
        <v>51</v>
      </c>
      <c r="D467" t="s">
        <v>52</v>
      </c>
      <c r="E467" t="s">
        <v>16</v>
      </c>
      <c r="F467" t="s">
        <v>17</v>
      </c>
      <c r="G467" t="s">
        <v>18</v>
      </c>
      <c r="H467">
        <v>13424</v>
      </c>
      <c r="I467" t="s">
        <v>29</v>
      </c>
      <c r="K467">
        <v>13000</v>
      </c>
      <c r="L467" s="6">
        <v>45383</v>
      </c>
      <c r="M467">
        <f t="shared" si="14"/>
        <v>13424</v>
      </c>
      <c r="N467" t="str">
        <f t="shared" si="15"/>
        <v>Data Science</v>
      </c>
    </row>
    <row r="468" spans="1:14" x14ac:dyDescent="0.3">
      <c r="A468" t="s">
        <v>724</v>
      </c>
      <c r="B468" t="s">
        <v>307</v>
      </c>
      <c r="C468" t="s">
        <v>51</v>
      </c>
      <c r="D468" t="s">
        <v>52</v>
      </c>
      <c r="E468" t="s">
        <v>35</v>
      </c>
      <c r="F468" t="s">
        <v>17</v>
      </c>
      <c r="G468" t="s">
        <v>40</v>
      </c>
      <c r="H468">
        <v>14485</v>
      </c>
      <c r="I468" t="s">
        <v>36</v>
      </c>
      <c r="J468">
        <v>0.3</v>
      </c>
      <c r="K468">
        <v>13000</v>
      </c>
      <c r="L468" s="5" t="s">
        <v>45</v>
      </c>
      <c r="M468">
        <f t="shared" si="14"/>
        <v>10139.5</v>
      </c>
      <c r="N468" t="str">
        <f t="shared" si="15"/>
        <v>Data Science</v>
      </c>
    </row>
    <row r="469" spans="1:14" x14ac:dyDescent="0.3">
      <c r="A469" t="s">
        <v>725</v>
      </c>
      <c r="B469" t="s">
        <v>210</v>
      </c>
      <c r="C469" t="s">
        <v>33</v>
      </c>
      <c r="D469" t="s">
        <v>34</v>
      </c>
      <c r="E469" t="s">
        <v>53</v>
      </c>
      <c r="F469" t="s">
        <v>17</v>
      </c>
      <c r="G469" t="s">
        <v>40</v>
      </c>
      <c r="H469">
        <v>15956</v>
      </c>
      <c r="I469" t="s">
        <v>23</v>
      </c>
      <c r="J469">
        <v>0.1</v>
      </c>
      <c r="K469">
        <v>17000</v>
      </c>
      <c r="L469" s="6">
        <v>45294</v>
      </c>
      <c r="M469">
        <f t="shared" si="14"/>
        <v>14360.4</v>
      </c>
      <c r="N469" t="str">
        <f t="shared" si="15"/>
        <v>Development</v>
      </c>
    </row>
    <row r="470" spans="1:14" x14ac:dyDescent="0.3">
      <c r="A470" t="s">
        <v>726</v>
      </c>
      <c r="B470" t="s">
        <v>268</v>
      </c>
      <c r="C470" t="s">
        <v>14</v>
      </c>
      <c r="D470" t="s">
        <v>15</v>
      </c>
      <c r="E470" t="s">
        <v>35</v>
      </c>
      <c r="F470" t="s">
        <v>27</v>
      </c>
      <c r="G470" t="s">
        <v>18</v>
      </c>
      <c r="H470">
        <v>13841</v>
      </c>
      <c r="K470">
        <v>14000</v>
      </c>
      <c r="L470" s="5" t="s">
        <v>129</v>
      </c>
      <c r="M470">
        <f t="shared" si="14"/>
        <v>13841</v>
      </c>
      <c r="N470" t="str">
        <f t="shared" si="15"/>
        <v>Analytics</v>
      </c>
    </row>
    <row r="471" spans="1:14" x14ac:dyDescent="0.3">
      <c r="A471" t="s">
        <v>727</v>
      </c>
      <c r="B471" t="s">
        <v>47</v>
      </c>
      <c r="C471" t="s">
        <v>33</v>
      </c>
      <c r="D471" t="s">
        <v>34</v>
      </c>
      <c r="E471" t="s">
        <v>35</v>
      </c>
      <c r="F471" t="s">
        <v>17</v>
      </c>
      <c r="G471" t="s">
        <v>40</v>
      </c>
      <c r="H471">
        <v>16897</v>
      </c>
      <c r="I471" t="s">
        <v>36</v>
      </c>
      <c r="J471">
        <v>0.3</v>
      </c>
      <c r="K471">
        <v>17000</v>
      </c>
      <c r="L471" s="5" t="s">
        <v>41</v>
      </c>
      <c r="M471">
        <f t="shared" si="14"/>
        <v>11827.9</v>
      </c>
      <c r="N471" t="str">
        <f t="shared" si="15"/>
        <v>Development</v>
      </c>
    </row>
    <row r="472" spans="1:14" x14ac:dyDescent="0.3">
      <c r="A472" t="s">
        <v>728</v>
      </c>
      <c r="B472" t="s">
        <v>91</v>
      </c>
      <c r="C472" t="s">
        <v>51</v>
      </c>
      <c r="D472" t="s">
        <v>52</v>
      </c>
      <c r="E472" t="s">
        <v>16</v>
      </c>
      <c r="F472" t="s">
        <v>17</v>
      </c>
      <c r="G472" t="s">
        <v>28</v>
      </c>
      <c r="H472">
        <v>13854</v>
      </c>
      <c r="I472" t="s">
        <v>29</v>
      </c>
      <c r="K472">
        <v>13000</v>
      </c>
      <c r="L472" s="6">
        <v>45352</v>
      </c>
      <c r="M472">
        <f t="shared" si="14"/>
        <v>13854</v>
      </c>
      <c r="N472" t="str">
        <f t="shared" si="15"/>
        <v>Data Science</v>
      </c>
    </row>
    <row r="473" spans="1:14" x14ac:dyDescent="0.3">
      <c r="A473" t="s">
        <v>729</v>
      </c>
      <c r="B473" t="s">
        <v>200</v>
      </c>
      <c r="C473" t="s">
        <v>33</v>
      </c>
      <c r="D473" t="s">
        <v>34</v>
      </c>
      <c r="E473" t="s">
        <v>35</v>
      </c>
      <c r="F473" t="s">
        <v>27</v>
      </c>
      <c r="G473" t="s">
        <v>28</v>
      </c>
      <c r="H473">
        <v>16016</v>
      </c>
      <c r="I473" t="s">
        <v>36</v>
      </c>
      <c r="J473">
        <v>0.3</v>
      </c>
      <c r="K473">
        <v>17000</v>
      </c>
      <c r="L473" s="5" t="s">
        <v>132</v>
      </c>
      <c r="M473">
        <f t="shared" si="14"/>
        <v>11211.199999999999</v>
      </c>
      <c r="N473" t="str">
        <f t="shared" si="15"/>
        <v>Development</v>
      </c>
    </row>
    <row r="474" spans="1:14" x14ac:dyDescent="0.3">
      <c r="A474" t="s">
        <v>730</v>
      </c>
      <c r="B474" t="s">
        <v>215</v>
      </c>
      <c r="C474" t="s">
        <v>33</v>
      </c>
      <c r="D474" t="s">
        <v>34</v>
      </c>
      <c r="E474" t="s">
        <v>53</v>
      </c>
      <c r="F474" t="s">
        <v>27</v>
      </c>
      <c r="G474" t="s">
        <v>18</v>
      </c>
      <c r="H474">
        <v>18899</v>
      </c>
      <c r="K474">
        <v>17000</v>
      </c>
      <c r="L474" s="5" t="s">
        <v>41</v>
      </c>
      <c r="M474">
        <f t="shared" si="14"/>
        <v>18899</v>
      </c>
      <c r="N474" t="str">
        <f t="shared" si="15"/>
        <v>Development</v>
      </c>
    </row>
    <row r="475" spans="1:14" x14ac:dyDescent="0.3">
      <c r="A475" t="s">
        <v>731</v>
      </c>
      <c r="B475" t="s">
        <v>365</v>
      </c>
      <c r="C475" t="s">
        <v>51</v>
      </c>
      <c r="D475" t="s">
        <v>52</v>
      </c>
      <c r="E475" t="s">
        <v>35</v>
      </c>
      <c r="F475" t="s">
        <v>17</v>
      </c>
      <c r="G475" t="s">
        <v>18</v>
      </c>
      <c r="H475">
        <v>14292</v>
      </c>
      <c r="I475" t="s">
        <v>19</v>
      </c>
      <c r="J475">
        <v>0.2</v>
      </c>
      <c r="K475">
        <v>13000</v>
      </c>
      <c r="L475" s="6">
        <v>45505</v>
      </c>
      <c r="M475">
        <f t="shared" si="14"/>
        <v>11433.6</v>
      </c>
      <c r="N475" t="str">
        <f t="shared" si="15"/>
        <v>Data Science</v>
      </c>
    </row>
    <row r="476" spans="1:14" x14ac:dyDescent="0.3">
      <c r="A476" t="s">
        <v>732</v>
      </c>
      <c r="B476" t="s">
        <v>187</v>
      </c>
      <c r="C476" t="s">
        <v>51</v>
      </c>
      <c r="D476" t="s">
        <v>52</v>
      </c>
      <c r="E476" t="s">
        <v>35</v>
      </c>
      <c r="F476" t="s">
        <v>27</v>
      </c>
      <c r="G476" t="s">
        <v>40</v>
      </c>
      <c r="H476">
        <v>12524</v>
      </c>
      <c r="I476" t="s">
        <v>23</v>
      </c>
      <c r="J476">
        <v>0.1</v>
      </c>
      <c r="K476">
        <v>13000</v>
      </c>
      <c r="L476" s="6">
        <v>45475</v>
      </c>
      <c r="M476">
        <f t="shared" si="14"/>
        <v>11271.6</v>
      </c>
      <c r="N476" t="str">
        <f t="shared" si="15"/>
        <v>Data Science</v>
      </c>
    </row>
    <row r="477" spans="1:14" x14ac:dyDescent="0.3">
      <c r="A477" t="s">
        <v>733</v>
      </c>
      <c r="B477" t="s">
        <v>324</v>
      </c>
      <c r="C477" t="s">
        <v>14</v>
      </c>
      <c r="D477" t="s">
        <v>15</v>
      </c>
      <c r="E477" t="s">
        <v>35</v>
      </c>
      <c r="F477" t="s">
        <v>27</v>
      </c>
      <c r="G477" t="s">
        <v>18</v>
      </c>
      <c r="H477">
        <v>15696</v>
      </c>
      <c r="K477">
        <v>14000</v>
      </c>
      <c r="L477" s="5" t="s">
        <v>230</v>
      </c>
      <c r="M477">
        <f t="shared" si="14"/>
        <v>15696</v>
      </c>
      <c r="N477" t="str">
        <f t="shared" si="15"/>
        <v>Analytics</v>
      </c>
    </row>
    <row r="478" spans="1:14" x14ac:dyDescent="0.3">
      <c r="A478" t="s">
        <v>734</v>
      </c>
      <c r="B478" t="s">
        <v>360</v>
      </c>
      <c r="C478" t="s">
        <v>33</v>
      </c>
      <c r="D478" t="s">
        <v>34</v>
      </c>
      <c r="E478" t="s">
        <v>35</v>
      </c>
      <c r="F478" t="s">
        <v>27</v>
      </c>
      <c r="G478" t="s">
        <v>40</v>
      </c>
      <c r="H478">
        <v>15207</v>
      </c>
      <c r="I478" t="s">
        <v>19</v>
      </c>
      <c r="J478">
        <v>0.2</v>
      </c>
      <c r="K478">
        <v>17000</v>
      </c>
      <c r="L478" s="5" t="s">
        <v>45</v>
      </c>
      <c r="M478">
        <f t="shared" si="14"/>
        <v>12165.6</v>
      </c>
      <c r="N478" t="str">
        <f t="shared" si="15"/>
        <v>Development</v>
      </c>
    </row>
    <row r="479" spans="1:14" x14ac:dyDescent="0.3">
      <c r="A479" t="s">
        <v>735</v>
      </c>
      <c r="B479" t="s">
        <v>372</v>
      </c>
      <c r="C479" t="s">
        <v>72</v>
      </c>
      <c r="D479" t="s">
        <v>73</v>
      </c>
      <c r="E479" t="s">
        <v>53</v>
      </c>
      <c r="F479" t="s">
        <v>27</v>
      </c>
      <c r="G479" t="s">
        <v>40</v>
      </c>
      <c r="H479">
        <v>9798</v>
      </c>
      <c r="K479">
        <v>9000</v>
      </c>
      <c r="L479" s="6">
        <v>45627</v>
      </c>
      <c r="M479">
        <f t="shared" si="14"/>
        <v>9798</v>
      </c>
      <c r="N479" t="str">
        <f t="shared" si="15"/>
        <v>UI UX Design</v>
      </c>
    </row>
    <row r="480" spans="1:14" x14ac:dyDescent="0.3">
      <c r="A480" t="s">
        <v>736</v>
      </c>
      <c r="B480" t="s">
        <v>444</v>
      </c>
      <c r="C480" t="s">
        <v>51</v>
      </c>
      <c r="D480" t="s">
        <v>52</v>
      </c>
      <c r="E480" t="s">
        <v>53</v>
      </c>
      <c r="F480" t="s">
        <v>17</v>
      </c>
      <c r="G480" t="s">
        <v>40</v>
      </c>
      <c r="H480">
        <v>14618</v>
      </c>
      <c r="I480" t="s">
        <v>19</v>
      </c>
      <c r="J480">
        <v>0.2</v>
      </c>
      <c r="K480">
        <v>13000</v>
      </c>
      <c r="L480" s="6">
        <v>45352</v>
      </c>
      <c r="M480">
        <f t="shared" si="14"/>
        <v>11694.400000000001</v>
      </c>
      <c r="N480" t="str">
        <f t="shared" si="15"/>
        <v>Data Science</v>
      </c>
    </row>
    <row r="481" spans="1:14" x14ac:dyDescent="0.3">
      <c r="A481" t="s">
        <v>737</v>
      </c>
      <c r="B481" t="s">
        <v>226</v>
      </c>
      <c r="C481" t="s">
        <v>51</v>
      </c>
      <c r="D481" t="s">
        <v>52</v>
      </c>
      <c r="E481" t="s">
        <v>16</v>
      </c>
      <c r="F481" t="s">
        <v>17</v>
      </c>
      <c r="G481" t="s">
        <v>40</v>
      </c>
      <c r="H481">
        <v>12687</v>
      </c>
      <c r="I481" t="s">
        <v>29</v>
      </c>
      <c r="K481">
        <v>13000</v>
      </c>
      <c r="L481" s="5" t="s">
        <v>122</v>
      </c>
      <c r="M481">
        <f t="shared" si="14"/>
        <v>12687</v>
      </c>
      <c r="N481" t="str">
        <f t="shared" si="15"/>
        <v>Data Science</v>
      </c>
    </row>
    <row r="482" spans="1:14" x14ac:dyDescent="0.3">
      <c r="A482" t="s">
        <v>738</v>
      </c>
      <c r="B482" t="s">
        <v>89</v>
      </c>
      <c r="C482" t="s">
        <v>33</v>
      </c>
      <c r="D482" t="s">
        <v>34</v>
      </c>
      <c r="E482" t="s">
        <v>53</v>
      </c>
      <c r="F482" t="s">
        <v>27</v>
      </c>
      <c r="G482" t="s">
        <v>40</v>
      </c>
      <c r="H482">
        <v>15816</v>
      </c>
      <c r="I482" t="s">
        <v>29</v>
      </c>
      <c r="K482">
        <v>17000</v>
      </c>
      <c r="L482" s="5" t="s">
        <v>109</v>
      </c>
      <c r="M482">
        <f t="shared" si="14"/>
        <v>15816</v>
      </c>
      <c r="N482" t="str">
        <f t="shared" si="15"/>
        <v>Development</v>
      </c>
    </row>
    <row r="483" spans="1:14" x14ac:dyDescent="0.3">
      <c r="A483" t="s">
        <v>739</v>
      </c>
      <c r="B483" t="s">
        <v>303</v>
      </c>
      <c r="C483" t="s">
        <v>14</v>
      </c>
      <c r="D483" t="s">
        <v>15</v>
      </c>
      <c r="E483" t="s">
        <v>53</v>
      </c>
      <c r="F483" t="s">
        <v>44</v>
      </c>
      <c r="G483" t="s">
        <v>40</v>
      </c>
      <c r="H483">
        <v>13964</v>
      </c>
      <c r="I483" t="s">
        <v>29</v>
      </c>
      <c r="K483">
        <v>14000</v>
      </c>
      <c r="L483" s="5" t="s">
        <v>158</v>
      </c>
      <c r="M483">
        <f t="shared" si="14"/>
        <v>13964</v>
      </c>
      <c r="N483" t="str">
        <f t="shared" si="15"/>
        <v>Analytics</v>
      </c>
    </row>
    <row r="484" spans="1:14" x14ac:dyDescent="0.3">
      <c r="A484" t="s">
        <v>740</v>
      </c>
      <c r="B484" t="s">
        <v>219</v>
      </c>
      <c r="C484" t="s">
        <v>33</v>
      </c>
      <c r="D484" t="s">
        <v>34</v>
      </c>
      <c r="E484" t="s">
        <v>53</v>
      </c>
      <c r="F484" t="s">
        <v>17</v>
      </c>
      <c r="G484" t="s">
        <v>18</v>
      </c>
      <c r="H484">
        <v>15106</v>
      </c>
      <c r="I484" t="s">
        <v>36</v>
      </c>
      <c r="J484">
        <v>0.3</v>
      </c>
      <c r="K484">
        <v>17000</v>
      </c>
      <c r="L484" s="6">
        <v>45506</v>
      </c>
      <c r="M484">
        <f t="shared" si="14"/>
        <v>10574.199999999999</v>
      </c>
      <c r="N484" t="str">
        <f t="shared" si="15"/>
        <v>Development</v>
      </c>
    </row>
    <row r="485" spans="1:14" x14ac:dyDescent="0.3">
      <c r="A485" t="s">
        <v>741</v>
      </c>
      <c r="B485" t="s">
        <v>536</v>
      </c>
      <c r="C485" t="s">
        <v>33</v>
      </c>
      <c r="D485" t="s">
        <v>34</v>
      </c>
      <c r="E485" t="s">
        <v>35</v>
      </c>
      <c r="F485" t="s">
        <v>17</v>
      </c>
      <c r="G485" t="s">
        <v>28</v>
      </c>
      <c r="H485">
        <v>16464</v>
      </c>
      <c r="I485" t="s">
        <v>29</v>
      </c>
      <c r="K485">
        <v>17000</v>
      </c>
      <c r="L485" s="5" t="s">
        <v>101</v>
      </c>
      <c r="M485">
        <f t="shared" si="14"/>
        <v>16464</v>
      </c>
      <c r="N485" t="str">
        <f t="shared" si="15"/>
        <v>Development</v>
      </c>
    </row>
    <row r="486" spans="1:14" x14ac:dyDescent="0.3">
      <c r="A486" t="s">
        <v>742</v>
      </c>
      <c r="B486" t="s">
        <v>360</v>
      </c>
      <c r="C486" t="s">
        <v>51</v>
      </c>
      <c r="D486" t="s">
        <v>52</v>
      </c>
      <c r="E486" t="s">
        <v>16</v>
      </c>
      <c r="F486" t="s">
        <v>27</v>
      </c>
      <c r="G486" t="s">
        <v>40</v>
      </c>
      <c r="H486">
        <v>13185</v>
      </c>
      <c r="I486" t="s">
        <v>23</v>
      </c>
      <c r="J486">
        <v>0.1</v>
      </c>
      <c r="K486">
        <v>13000</v>
      </c>
      <c r="L486" s="5" t="s">
        <v>198</v>
      </c>
      <c r="M486">
        <f t="shared" si="14"/>
        <v>11866.5</v>
      </c>
      <c r="N486" t="str">
        <f t="shared" si="15"/>
        <v>Data Science</v>
      </c>
    </row>
    <row r="487" spans="1:14" x14ac:dyDescent="0.3">
      <c r="A487" t="s">
        <v>743</v>
      </c>
      <c r="B487" t="s">
        <v>66</v>
      </c>
      <c r="C487" t="s">
        <v>72</v>
      </c>
      <c r="D487" t="s">
        <v>73</v>
      </c>
      <c r="E487" t="s">
        <v>53</v>
      </c>
      <c r="F487" t="s">
        <v>27</v>
      </c>
      <c r="G487" t="s">
        <v>18</v>
      </c>
      <c r="H487">
        <v>7968</v>
      </c>
      <c r="I487" t="s">
        <v>29</v>
      </c>
      <c r="K487">
        <v>9000</v>
      </c>
      <c r="L487" s="5" t="s">
        <v>129</v>
      </c>
      <c r="M487">
        <f t="shared" si="14"/>
        <v>7968</v>
      </c>
      <c r="N487" t="str">
        <f t="shared" si="15"/>
        <v>UI UX Design</v>
      </c>
    </row>
    <row r="488" spans="1:14" x14ac:dyDescent="0.3">
      <c r="A488" t="s">
        <v>744</v>
      </c>
      <c r="B488" t="s">
        <v>330</v>
      </c>
      <c r="C488" t="s">
        <v>33</v>
      </c>
      <c r="D488" t="s">
        <v>34</v>
      </c>
      <c r="E488" t="s">
        <v>16</v>
      </c>
      <c r="F488" t="s">
        <v>27</v>
      </c>
      <c r="G488" t="s">
        <v>28</v>
      </c>
      <c r="H488">
        <v>17869</v>
      </c>
      <c r="I488" t="s">
        <v>36</v>
      </c>
      <c r="J488">
        <v>0.3</v>
      </c>
      <c r="K488">
        <v>17000</v>
      </c>
      <c r="L488" s="6">
        <v>45294</v>
      </c>
      <c r="M488">
        <f t="shared" si="14"/>
        <v>12508.3</v>
      </c>
      <c r="N488" t="str">
        <f t="shared" si="15"/>
        <v>Development</v>
      </c>
    </row>
    <row r="489" spans="1:14" x14ac:dyDescent="0.3">
      <c r="A489" t="s">
        <v>745</v>
      </c>
      <c r="B489" t="s">
        <v>226</v>
      </c>
      <c r="C489" t="s">
        <v>51</v>
      </c>
      <c r="D489" t="s">
        <v>52</v>
      </c>
      <c r="E489" t="s">
        <v>16</v>
      </c>
      <c r="F489" t="s">
        <v>27</v>
      </c>
      <c r="G489" t="s">
        <v>40</v>
      </c>
      <c r="H489">
        <v>13220</v>
      </c>
      <c r="I489" t="s">
        <v>36</v>
      </c>
      <c r="J489">
        <v>0.3</v>
      </c>
      <c r="K489">
        <v>13000</v>
      </c>
      <c r="L489" s="6">
        <v>45627</v>
      </c>
      <c r="M489">
        <f t="shared" si="14"/>
        <v>9254</v>
      </c>
      <c r="N489" t="str">
        <f t="shared" si="15"/>
        <v>Data Science</v>
      </c>
    </row>
    <row r="490" spans="1:14" x14ac:dyDescent="0.3">
      <c r="A490" t="s">
        <v>746</v>
      </c>
      <c r="B490" t="s">
        <v>747</v>
      </c>
      <c r="C490" t="s">
        <v>14</v>
      </c>
      <c r="D490" t="s">
        <v>15</v>
      </c>
      <c r="E490" t="s">
        <v>35</v>
      </c>
      <c r="F490" t="s">
        <v>27</v>
      </c>
      <c r="G490" t="s">
        <v>28</v>
      </c>
      <c r="H490">
        <v>12896</v>
      </c>
      <c r="I490" t="s">
        <v>23</v>
      </c>
      <c r="J490">
        <v>0.1</v>
      </c>
      <c r="K490">
        <v>14000</v>
      </c>
      <c r="L490" s="6">
        <v>45353</v>
      </c>
      <c r="M490">
        <f t="shared" si="14"/>
        <v>11606.4</v>
      </c>
      <c r="N490" t="str">
        <f t="shared" si="15"/>
        <v>Analytics</v>
      </c>
    </row>
    <row r="491" spans="1:14" x14ac:dyDescent="0.3">
      <c r="A491" t="s">
        <v>748</v>
      </c>
      <c r="B491" t="s">
        <v>747</v>
      </c>
      <c r="C491" t="s">
        <v>33</v>
      </c>
      <c r="D491" t="s">
        <v>34</v>
      </c>
      <c r="E491" t="s">
        <v>16</v>
      </c>
      <c r="F491" t="s">
        <v>27</v>
      </c>
      <c r="G491" t="s">
        <v>18</v>
      </c>
      <c r="H491">
        <v>16395</v>
      </c>
      <c r="I491" t="s">
        <v>19</v>
      </c>
      <c r="J491">
        <v>0.2</v>
      </c>
      <c r="K491">
        <v>17000</v>
      </c>
      <c r="L491" s="5" t="s">
        <v>333</v>
      </c>
      <c r="M491">
        <f t="shared" si="14"/>
        <v>13116</v>
      </c>
      <c r="N491" t="str">
        <f t="shared" si="15"/>
        <v>Development</v>
      </c>
    </row>
    <row r="492" spans="1:14" x14ac:dyDescent="0.3">
      <c r="A492" t="s">
        <v>749</v>
      </c>
      <c r="B492" t="s">
        <v>164</v>
      </c>
      <c r="C492" t="s">
        <v>33</v>
      </c>
      <c r="D492" t="s">
        <v>34</v>
      </c>
      <c r="E492" t="s">
        <v>35</v>
      </c>
      <c r="F492" t="s">
        <v>27</v>
      </c>
      <c r="G492" t="s">
        <v>18</v>
      </c>
      <c r="H492">
        <v>17402</v>
      </c>
      <c r="I492" t="s">
        <v>19</v>
      </c>
      <c r="J492">
        <v>0.2</v>
      </c>
      <c r="K492">
        <v>17000</v>
      </c>
      <c r="L492" s="5" t="s">
        <v>326</v>
      </c>
      <c r="M492">
        <f t="shared" si="14"/>
        <v>13921.6</v>
      </c>
      <c r="N492" t="str">
        <f t="shared" si="15"/>
        <v>Development</v>
      </c>
    </row>
    <row r="493" spans="1:14" x14ac:dyDescent="0.3">
      <c r="A493" t="s">
        <v>750</v>
      </c>
      <c r="B493" t="s">
        <v>185</v>
      </c>
      <c r="C493" t="s">
        <v>33</v>
      </c>
      <c r="D493" t="s">
        <v>34</v>
      </c>
      <c r="E493" t="s">
        <v>35</v>
      </c>
      <c r="F493" t="s">
        <v>17</v>
      </c>
      <c r="G493" t="s">
        <v>28</v>
      </c>
      <c r="H493">
        <v>18858</v>
      </c>
      <c r="K493">
        <v>17000</v>
      </c>
      <c r="L493" s="6">
        <v>45475</v>
      </c>
      <c r="M493">
        <f t="shared" si="14"/>
        <v>18858</v>
      </c>
      <c r="N493" t="str">
        <f t="shared" si="15"/>
        <v>Development</v>
      </c>
    </row>
    <row r="494" spans="1:14" x14ac:dyDescent="0.3">
      <c r="A494" t="s">
        <v>751</v>
      </c>
      <c r="B494" t="s">
        <v>468</v>
      </c>
      <c r="C494" t="s">
        <v>33</v>
      </c>
      <c r="D494" t="s">
        <v>34</v>
      </c>
      <c r="E494" t="s">
        <v>53</v>
      </c>
      <c r="F494" t="s">
        <v>27</v>
      </c>
      <c r="G494" t="s">
        <v>18</v>
      </c>
      <c r="H494">
        <v>17999</v>
      </c>
      <c r="K494">
        <v>17000</v>
      </c>
      <c r="L494" s="5" t="s">
        <v>158</v>
      </c>
      <c r="M494">
        <f t="shared" si="14"/>
        <v>17999</v>
      </c>
      <c r="N494" t="str">
        <f t="shared" si="15"/>
        <v>Development</v>
      </c>
    </row>
    <row r="495" spans="1:14" x14ac:dyDescent="0.3">
      <c r="A495" t="s">
        <v>752</v>
      </c>
      <c r="B495" t="s">
        <v>627</v>
      </c>
      <c r="C495" t="s">
        <v>33</v>
      </c>
      <c r="D495" t="s">
        <v>34</v>
      </c>
      <c r="E495" t="s">
        <v>35</v>
      </c>
      <c r="F495" t="s">
        <v>44</v>
      </c>
      <c r="G495" t="s">
        <v>28</v>
      </c>
      <c r="H495">
        <v>17840</v>
      </c>
      <c r="I495" t="s">
        <v>29</v>
      </c>
      <c r="K495">
        <v>17000</v>
      </c>
      <c r="L495" s="5" t="s">
        <v>158</v>
      </c>
      <c r="M495">
        <f t="shared" si="14"/>
        <v>17840</v>
      </c>
      <c r="N495" t="str">
        <f t="shared" si="15"/>
        <v>Development</v>
      </c>
    </row>
    <row r="496" spans="1:14" x14ac:dyDescent="0.3">
      <c r="A496" t="s">
        <v>753</v>
      </c>
      <c r="B496" t="s">
        <v>444</v>
      </c>
      <c r="C496" t="s">
        <v>51</v>
      </c>
      <c r="D496" t="s">
        <v>52</v>
      </c>
      <c r="E496" t="s">
        <v>53</v>
      </c>
      <c r="F496" t="s">
        <v>17</v>
      </c>
      <c r="G496" t="s">
        <v>28</v>
      </c>
      <c r="H496">
        <v>13820</v>
      </c>
      <c r="I496" t="s">
        <v>36</v>
      </c>
      <c r="J496">
        <v>0.3</v>
      </c>
      <c r="K496">
        <v>13000</v>
      </c>
      <c r="L496" s="6">
        <v>45536</v>
      </c>
      <c r="M496">
        <f t="shared" si="14"/>
        <v>9674</v>
      </c>
      <c r="N496" t="str">
        <f t="shared" si="15"/>
        <v>Data Science</v>
      </c>
    </row>
    <row r="497" spans="1:14" x14ac:dyDescent="0.3">
      <c r="A497" t="s">
        <v>754</v>
      </c>
      <c r="B497" t="s">
        <v>313</v>
      </c>
      <c r="C497" t="s">
        <v>14</v>
      </c>
      <c r="D497" t="s">
        <v>15</v>
      </c>
      <c r="E497" t="s">
        <v>16</v>
      </c>
      <c r="F497" t="s">
        <v>44</v>
      </c>
      <c r="G497" t="s">
        <v>40</v>
      </c>
      <c r="H497">
        <v>15484</v>
      </c>
      <c r="I497" t="s">
        <v>29</v>
      </c>
      <c r="K497">
        <v>14000</v>
      </c>
      <c r="L497" s="6">
        <v>45352</v>
      </c>
      <c r="M497">
        <f t="shared" si="14"/>
        <v>15484</v>
      </c>
      <c r="N497" t="str">
        <f t="shared" si="15"/>
        <v>Analytics</v>
      </c>
    </row>
    <row r="498" spans="1:14" x14ac:dyDescent="0.3">
      <c r="A498" t="s">
        <v>755</v>
      </c>
      <c r="B498" t="s">
        <v>756</v>
      </c>
      <c r="C498" t="s">
        <v>33</v>
      </c>
      <c r="D498" t="s">
        <v>34</v>
      </c>
      <c r="E498" t="s">
        <v>16</v>
      </c>
      <c r="F498" t="s">
        <v>27</v>
      </c>
      <c r="G498" t="s">
        <v>28</v>
      </c>
      <c r="H498">
        <v>17316</v>
      </c>
      <c r="I498" t="s">
        <v>23</v>
      </c>
      <c r="J498">
        <v>0.1</v>
      </c>
      <c r="K498">
        <v>17000</v>
      </c>
      <c r="L498" s="5" t="s">
        <v>45</v>
      </c>
      <c r="M498">
        <f t="shared" si="14"/>
        <v>15584.4</v>
      </c>
      <c r="N498" t="str">
        <f t="shared" si="15"/>
        <v>Development</v>
      </c>
    </row>
    <row r="499" spans="1:14" x14ac:dyDescent="0.3">
      <c r="A499" t="s">
        <v>757</v>
      </c>
      <c r="B499" t="s">
        <v>544</v>
      </c>
      <c r="C499" t="s">
        <v>33</v>
      </c>
      <c r="D499" t="s">
        <v>34</v>
      </c>
      <c r="E499" t="s">
        <v>16</v>
      </c>
      <c r="F499" t="s">
        <v>27</v>
      </c>
      <c r="G499" t="s">
        <v>18</v>
      </c>
      <c r="H499">
        <v>16420</v>
      </c>
      <c r="I499" t="s">
        <v>36</v>
      </c>
      <c r="J499">
        <v>0.3</v>
      </c>
      <c r="K499">
        <v>17000</v>
      </c>
      <c r="L499" s="6">
        <v>45597</v>
      </c>
      <c r="M499">
        <f t="shared" si="14"/>
        <v>11494</v>
      </c>
      <c r="N499" t="str">
        <f t="shared" si="15"/>
        <v>Development</v>
      </c>
    </row>
    <row r="500" spans="1:14" x14ac:dyDescent="0.3">
      <c r="A500" t="s">
        <v>758</v>
      </c>
      <c r="B500" t="s">
        <v>13</v>
      </c>
      <c r="C500" t="s">
        <v>33</v>
      </c>
      <c r="D500" t="s">
        <v>34</v>
      </c>
      <c r="E500" t="s">
        <v>53</v>
      </c>
      <c r="F500" t="s">
        <v>27</v>
      </c>
      <c r="G500" t="s">
        <v>40</v>
      </c>
      <c r="H500">
        <v>15858</v>
      </c>
      <c r="I500" t="s">
        <v>19</v>
      </c>
      <c r="J500">
        <v>0.2</v>
      </c>
      <c r="K500">
        <v>17000</v>
      </c>
      <c r="L500" s="5" t="s">
        <v>57</v>
      </c>
      <c r="M500">
        <f t="shared" si="14"/>
        <v>12686.400000000001</v>
      </c>
      <c r="N500" t="str">
        <f t="shared" si="15"/>
        <v>Development</v>
      </c>
    </row>
    <row r="501" spans="1:14" x14ac:dyDescent="0.3">
      <c r="A501" t="s">
        <v>759</v>
      </c>
      <c r="B501" t="s">
        <v>468</v>
      </c>
      <c r="C501" t="s">
        <v>33</v>
      </c>
      <c r="D501" t="s">
        <v>34</v>
      </c>
      <c r="E501" t="s">
        <v>35</v>
      </c>
      <c r="F501" t="s">
        <v>44</v>
      </c>
      <c r="G501" t="s">
        <v>18</v>
      </c>
      <c r="H501">
        <v>15197</v>
      </c>
      <c r="K501">
        <v>17000</v>
      </c>
      <c r="L501" s="5" t="s">
        <v>96</v>
      </c>
      <c r="M501">
        <f t="shared" si="14"/>
        <v>15197</v>
      </c>
      <c r="N501" t="str">
        <f t="shared" si="15"/>
        <v>Development</v>
      </c>
    </row>
    <row r="502" spans="1:14" x14ac:dyDescent="0.3">
      <c r="A502" t="s">
        <v>760</v>
      </c>
      <c r="B502" t="s">
        <v>148</v>
      </c>
      <c r="C502" t="s">
        <v>51</v>
      </c>
      <c r="D502" t="s">
        <v>52</v>
      </c>
      <c r="E502" t="s">
        <v>53</v>
      </c>
      <c r="F502" t="s">
        <v>17</v>
      </c>
      <c r="G502" t="s">
        <v>40</v>
      </c>
      <c r="H502">
        <v>12438</v>
      </c>
      <c r="I502" t="s">
        <v>29</v>
      </c>
      <c r="K502">
        <v>13000</v>
      </c>
      <c r="L502" s="5" t="s">
        <v>54</v>
      </c>
      <c r="M502">
        <f t="shared" si="14"/>
        <v>12438</v>
      </c>
      <c r="N502" t="str">
        <f t="shared" si="15"/>
        <v>Data Science</v>
      </c>
    </row>
    <row r="503" spans="1:14" x14ac:dyDescent="0.3">
      <c r="A503" t="s">
        <v>761</v>
      </c>
      <c r="B503" t="s">
        <v>185</v>
      </c>
      <c r="C503" t="s">
        <v>72</v>
      </c>
      <c r="D503" t="s">
        <v>73</v>
      </c>
      <c r="E503" t="s">
        <v>16</v>
      </c>
      <c r="F503" t="s">
        <v>44</v>
      </c>
      <c r="G503" t="s">
        <v>28</v>
      </c>
      <c r="H503">
        <v>7923</v>
      </c>
      <c r="I503" t="s">
        <v>19</v>
      </c>
      <c r="J503">
        <v>0.2</v>
      </c>
      <c r="K503">
        <v>9000</v>
      </c>
      <c r="L503" s="5" t="s">
        <v>96</v>
      </c>
      <c r="M503">
        <f t="shared" si="14"/>
        <v>6338.4000000000005</v>
      </c>
      <c r="N503" t="str">
        <f t="shared" si="15"/>
        <v>UI UX Design</v>
      </c>
    </row>
    <row r="504" spans="1:14" x14ac:dyDescent="0.3">
      <c r="A504" t="s">
        <v>762</v>
      </c>
      <c r="B504" t="s">
        <v>232</v>
      </c>
      <c r="C504" t="s">
        <v>14</v>
      </c>
      <c r="D504" t="s">
        <v>15</v>
      </c>
      <c r="E504" t="s">
        <v>53</v>
      </c>
      <c r="F504" t="s">
        <v>27</v>
      </c>
      <c r="G504" t="s">
        <v>40</v>
      </c>
      <c r="H504">
        <v>13069</v>
      </c>
      <c r="I504" t="s">
        <v>23</v>
      </c>
      <c r="J504">
        <v>0.1</v>
      </c>
      <c r="K504">
        <v>14000</v>
      </c>
      <c r="L504" s="6">
        <v>45413</v>
      </c>
      <c r="M504">
        <f t="shared" si="14"/>
        <v>11762.1</v>
      </c>
      <c r="N504" t="str">
        <f t="shared" si="15"/>
        <v>Analytics</v>
      </c>
    </row>
    <row r="505" spans="1:14" x14ac:dyDescent="0.3">
      <c r="A505" t="s">
        <v>763</v>
      </c>
      <c r="B505" t="s">
        <v>764</v>
      </c>
      <c r="C505" t="s">
        <v>72</v>
      </c>
      <c r="D505" t="s">
        <v>73</v>
      </c>
      <c r="E505" t="s">
        <v>35</v>
      </c>
      <c r="F505" t="s">
        <v>44</v>
      </c>
      <c r="G505" t="s">
        <v>18</v>
      </c>
      <c r="H505">
        <v>9240</v>
      </c>
      <c r="I505" t="s">
        <v>23</v>
      </c>
      <c r="J505">
        <v>0.1</v>
      </c>
      <c r="K505">
        <v>9000</v>
      </c>
      <c r="L505" s="5" t="s">
        <v>165</v>
      </c>
      <c r="M505">
        <f t="shared" si="14"/>
        <v>8316</v>
      </c>
      <c r="N505" t="str">
        <f t="shared" si="15"/>
        <v>UI UX Design</v>
      </c>
    </row>
    <row r="506" spans="1:14" x14ac:dyDescent="0.3">
      <c r="A506" t="s">
        <v>765</v>
      </c>
      <c r="B506" t="s">
        <v>226</v>
      </c>
      <c r="C506" t="s">
        <v>72</v>
      </c>
      <c r="D506" t="s">
        <v>73</v>
      </c>
      <c r="E506" t="s">
        <v>16</v>
      </c>
      <c r="F506" t="s">
        <v>27</v>
      </c>
      <c r="G506" t="s">
        <v>40</v>
      </c>
      <c r="H506">
        <v>10860</v>
      </c>
      <c r="I506" t="s">
        <v>19</v>
      </c>
      <c r="J506">
        <v>0.2</v>
      </c>
      <c r="K506">
        <v>9000</v>
      </c>
      <c r="L506" s="6">
        <v>45506</v>
      </c>
      <c r="M506">
        <f t="shared" si="14"/>
        <v>8688</v>
      </c>
      <c r="N506" t="str">
        <f t="shared" si="15"/>
        <v>UI UX Design</v>
      </c>
    </row>
    <row r="507" spans="1:14" x14ac:dyDescent="0.3">
      <c r="A507" t="s">
        <v>766</v>
      </c>
      <c r="B507" t="s">
        <v>160</v>
      </c>
      <c r="C507" t="s">
        <v>51</v>
      </c>
      <c r="D507" t="s">
        <v>52</v>
      </c>
      <c r="E507" t="s">
        <v>35</v>
      </c>
      <c r="F507" t="s">
        <v>27</v>
      </c>
      <c r="G507" t="s">
        <v>40</v>
      </c>
      <c r="H507">
        <v>11841</v>
      </c>
      <c r="I507" t="s">
        <v>19</v>
      </c>
      <c r="J507">
        <v>0.2</v>
      </c>
      <c r="K507">
        <v>13000</v>
      </c>
      <c r="L507" s="5" t="s">
        <v>30</v>
      </c>
      <c r="M507">
        <f t="shared" si="14"/>
        <v>9472.8000000000011</v>
      </c>
      <c r="N507" t="str">
        <f t="shared" si="15"/>
        <v>Data Science</v>
      </c>
    </row>
    <row r="508" spans="1:14" x14ac:dyDescent="0.3">
      <c r="A508" t="s">
        <v>767</v>
      </c>
      <c r="B508" t="s">
        <v>121</v>
      </c>
      <c r="C508" t="s">
        <v>33</v>
      </c>
      <c r="D508" t="s">
        <v>34</v>
      </c>
      <c r="E508" t="s">
        <v>16</v>
      </c>
      <c r="F508" t="s">
        <v>17</v>
      </c>
      <c r="G508" t="s">
        <v>40</v>
      </c>
      <c r="H508">
        <v>15972</v>
      </c>
      <c r="I508" t="s">
        <v>23</v>
      </c>
      <c r="J508">
        <v>0.1</v>
      </c>
      <c r="K508">
        <v>17000</v>
      </c>
      <c r="L508" s="6">
        <v>45383</v>
      </c>
      <c r="M508">
        <f t="shared" si="14"/>
        <v>14374.800000000001</v>
      </c>
      <c r="N508" t="str">
        <f t="shared" si="15"/>
        <v>Development</v>
      </c>
    </row>
    <row r="509" spans="1:14" x14ac:dyDescent="0.3">
      <c r="A509" t="s">
        <v>768</v>
      </c>
      <c r="B509" t="s">
        <v>653</v>
      </c>
      <c r="C509" t="s">
        <v>72</v>
      </c>
      <c r="D509" t="s">
        <v>73</v>
      </c>
      <c r="E509" t="s">
        <v>35</v>
      </c>
      <c r="F509" t="s">
        <v>27</v>
      </c>
      <c r="G509" t="s">
        <v>40</v>
      </c>
      <c r="H509">
        <v>7015</v>
      </c>
      <c r="K509">
        <v>9000</v>
      </c>
      <c r="L509" s="6">
        <v>45444</v>
      </c>
      <c r="M509">
        <f t="shared" si="14"/>
        <v>7015</v>
      </c>
      <c r="N509" t="str">
        <f t="shared" si="15"/>
        <v>UI UX Design</v>
      </c>
    </row>
    <row r="510" spans="1:14" x14ac:dyDescent="0.3">
      <c r="A510" t="s">
        <v>769</v>
      </c>
      <c r="B510" t="s">
        <v>167</v>
      </c>
      <c r="C510" t="s">
        <v>72</v>
      </c>
      <c r="D510" t="s">
        <v>73</v>
      </c>
      <c r="E510" t="s">
        <v>35</v>
      </c>
      <c r="F510" t="s">
        <v>27</v>
      </c>
      <c r="G510" t="s">
        <v>18</v>
      </c>
      <c r="H510">
        <v>7847</v>
      </c>
      <c r="I510" t="s">
        <v>19</v>
      </c>
      <c r="J510">
        <v>0.2</v>
      </c>
      <c r="K510">
        <v>9000</v>
      </c>
      <c r="L510" s="6">
        <v>45567</v>
      </c>
      <c r="M510">
        <f t="shared" si="14"/>
        <v>6277.6</v>
      </c>
      <c r="N510" t="str">
        <f t="shared" si="15"/>
        <v>UI UX Design</v>
      </c>
    </row>
    <row r="511" spans="1:14" x14ac:dyDescent="0.3">
      <c r="A511" t="s">
        <v>770</v>
      </c>
      <c r="B511" t="s">
        <v>255</v>
      </c>
      <c r="C511" t="s">
        <v>72</v>
      </c>
      <c r="D511" t="s">
        <v>73</v>
      </c>
      <c r="E511" t="s">
        <v>35</v>
      </c>
      <c r="F511" t="s">
        <v>17</v>
      </c>
      <c r="G511" t="s">
        <v>40</v>
      </c>
      <c r="H511">
        <v>8928</v>
      </c>
      <c r="K511">
        <v>9000</v>
      </c>
      <c r="L511" s="5" t="s">
        <v>211</v>
      </c>
      <c r="M511">
        <f t="shared" si="14"/>
        <v>8928</v>
      </c>
      <c r="N511" t="str">
        <f t="shared" si="15"/>
        <v>UI UX Design</v>
      </c>
    </row>
    <row r="512" spans="1:14" x14ac:dyDescent="0.3">
      <c r="A512" t="s">
        <v>771</v>
      </c>
      <c r="B512" t="s">
        <v>311</v>
      </c>
      <c r="C512" t="s">
        <v>14</v>
      </c>
      <c r="D512" t="s">
        <v>15</v>
      </c>
      <c r="E512" t="s">
        <v>16</v>
      </c>
      <c r="F512" t="s">
        <v>44</v>
      </c>
      <c r="G512" t="s">
        <v>40</v>
      </c>
      <c r="H512">
        <v>12757</v>
      </c>
      <c r="I512" t="s">
        <v>36</v>
      </c>
      <c r="J512">
        <v>0.3</v>
      </c>
      <c r="K512">
        <v>14000</v>
      </c>
      <c r="L512" s="5" t="s">
        <v>188</v>
      </c>
      <c r="M512">
        <f t="shared" si="14"/>
        <v>8929.9</v>
      </c>
      <c r="N512" t="str">
        <f t="shared" si="15"/>
        <v>Analytics</v>
      </c>
    </row>
    <row r="513" spans="1:14" x14ac:dyDescent="0.3">
      <c r="A513" t="s">
        <v>772</v>
      </c>
      <c r="B513" t="s">
        <v>510</v>
      </c>
      <c r="C513" t="s">
        <v>51</v>
      </c>
      <c r="D513" t="s">
        <v>52</v>
      </c>
      <c r="E513" t="s">
        <v>53</v>
      </c>
      <c r="F513" t="s">
        <v>27</v>
      </c>
      <c r="G513" t="s">
        <v>40</v>
      </c>
      <c r="H513">
        <v>12801</v>
      </c>
      <c r="K513">
        <v>13000</v>
      </c>
      <c r="L513" s="5" t="s">
        <v>170</v>
      </c>
      <c r="M513">
        <f t="shared" si="14"/>
        <v>12801</v>
      </c>
      <c r="N513" t="str">
        <f t="shared" si="15"/>
        <v>Data Science</v>
      </c>
    </row>
    <row r="514" spans="1:14" x14ac:dyDescent="0.3">
      <c r="A514" t="s">
        <v>773</v>
      </c>
      <c r="B514" t="s">
        <v>200</v>
      </c>
      <c r="C514" t="s">
        <v>33</v>
      </c>
      <c r="D514" t="s">
        <v>34</v>
      </c>
      <c r="E514" t="s">
        <v>16</v>
      </c>
      <c r="F514" t="s">
        <v>27</v>
      </c>
      <c r="G514" t="s">
        <v>18</v>
      </c>
      <c r="H514">
        <v>18081</v>
      </c>
      <c r="I514" t="s">
        <v>23</v>
      </c>
      <c r="J514">
        <v>0.1</v>
      </c>
      <c r="K514">
        <v>17000</v>
      </c>
      <c r="L514" s="6">
        <v>45444</v>
      </c>
      <c r="M514">
        <f t="shared" si="14"/>
        <v>16272.9</v>
      </c>
      <c r="N514" t="str">
        <f t="shared" si="15"/>
        <v>Development</v>
      </c>
    </row>
    <row r="515" spans="1:14" x14ac:dyDescent="0.3">
      <c r="A515" t="s">
        <v>774</v>
      </c>
      <c r="B515" t="s">
        <v>352</v>
      </c>
      <c r="C515" t="s">
        <v>72</v>
      </c>
      <c r="D515" t="s">
        <v>73</v>
      </c>
      <c r="E515" t="s">
        <v>16</v>
      </c>
      <c r="F515" t="s">
        <v>27</v>
      </c>
      <c r="G515" t="s">
        <v>28</v>
      </c>
      <c r="H515">
        <v>7249</v>
      </c>
      <c r="K515">
        <v>9000</v>
      </c>
      <c r="L515" s="5" t="s">
        <v>162</v>
      </c>
      <c r="M515">
        <f t="shared" ref="M515:M578" si="16">H515*(1-J515)</f>
        <v>7249</v>
      </c>
      <c r="N515" t="str">
        <f t="shared" ref="N515:N578" si="17">IF(D515="Data Analytics","Analytics",IF(D515="Full Stack Dev","Development",IF(D515="Data Science","Data Science",IF(D515="UI UX Design","UI UX Design",""))))</f>
        <v>UI UX Design</v>
      </c>
    </row>
    <row r="516" spans="1:14" x14ac:dyDescent="0.3">
      <c r="A516" t="s">
        <v>775</v>
      </c>
      <c r="B516" t="s">
        <v>424</v>
      </c>
      <c r="C516" t="s">
        <v>72</v>
      </c>
      <c r="D516" t="s">
        <v>73</v>
      </c>
      <c r="E516" t="s">
        <v>16</v>
      </c>
      <c r="F516" t="s">
        <v>27</v>
      </c>
      <c r="G516" t="s">
        <v>40</v>
      </c>
      <c r="H516">
        <v>8224</v>
      </c>
      <c r="I516" t="s">
        <v>23</v>
      </c>
      <c r="J516">
        <v>0.1</v>
      </c>
      <c r="K516">
        <v>9000</v>
      </c>
      <c r="L516" s="5" t="s">
        <v>132</v>
      </c>
      <c r="M516">
        <f t="shared" si="16"/>
        <v>7401.6</v>
      </c>
      <c r="N516" t="str">
        <f t="shared" si="17"/>
        <v>UI UX Design</v>
      </c>
    </row>
    <row r="517" spans="1:14" x14ac:dyDescent="0.3">
      <c r="A517" t="s">
        <v>776</v>
      </c>
      <c r="B517" t="s">
        <v>490</v>
      </c>
      <c r="C517" t="s">
        <v>14</v>
      </c>
      <c r="D517" t="s">
        <v>15</v>
      </c>
      <c r="E517" t="s">
        <v>16</v>
      </c>
      <c r="F517" t="s">
        <v>44</v>
      </c>
      <c r="G517" t="s">
        <v>28</v>
      </c>
      <c r="H517">
        <v>15278</v>
      </c>
      <c r="I517" t="s">
        <v>29</v>
      </c>
      <c r="K517">
        <v>14000</v>
      </c>
      <c r="L517" s="5" t="s">
        <v>106</v>
      </c>
      <c r="M517">
        <f t="shared" si="16"/>
        <v>15278</v>
      </c>
      <c r="N517" t="str">
        <f t="shared" si="17"/>
        <v>Analytics</v>
      </c>
    </row>
    <row r="518" spans="1:14" x14ac:dyDescent="0.3">
      <c r="A518" t="s">
        <v>777</v>
      </c>
      <c r="B518" t="s">
        <v>409</v>
      </c>
      <c r="C518" t="s">
        <v>14</v>
      </c>
      <c r="D518" t="s">
        <v>15</v>
      </c>
      <c r="E518" t="s">
        <v>53</v>
      </c>
      <c r="F518" t="s">
        <v>27</v>
      </c>
      <c r="G518" t="s">
        <v>18</v>
      </c>
      <c r="H518">
        <v>15981</v>
      </c>
      <c r="I518" t="s">
        <v>19</v>
      </c>
      <c r="J518">
        <v>0.2</v>
      </c>
      <c r="K518">
        <v>14000</v>
      </c>
      <c r="L518" s="5" t="s">
        <v>230</v>
      </c>
      <c r="M518">
        <f t="shared" si="16"/>
        <v>12784.800000000001</v>
      </c>
      <c r="N518" t="str">
        <f t="shared" si="17"/>
        <v>Analytics</v>
      </c>
    </row>
    <row r="519" spans="1:14" x14ac:dyDescent="0.3">
      <c r="A519" t="s">
        <v>778</v>
      </c>
      <c r="B519" t="s">
        <v>268</v>
      </c>
      <c r="C519" t="s">
        <v>14</v>
      </c>
      <c r="D519" t="s">
        <v>15</v>
      </c>
      <c r="E519" t="s">
        <v>53</v>
      </c>
      <c r="F519" t="s">
        <v>27</v>
      </c>
      <c r="G519" t="s">
        <v>28</v>
      </c>
      <c r="H519">
        <v>13783</v>
      </c>
      <c r="I519" t="s">
        <v>19</v>
      </c>
      <c r="J519">
        <v>0.2</v>
      </c>
      <c r="K519">
        <v>14000</v>
      </c>
      <c r="L519" s="5" t="s">
        <v>162</v>
      </c>
      <c r="M519">
        <f t="shared" si="16"/>
        <v>11026.400000000001</v>
      </c>
      <c r="N519" t="str">
        <f t="shared" si="17"/>
        <v>Analytics</v>
      </c>
    </row>
    <row r="520" spans="1:14" x14ac:dyDescent="0.3">
      <c r="A520" t="s">
        <v>779</v>
      </c>
      <c r="B520" t="s">
        <v>458</v>
      </c>
      <c r="C520" t="s">
        <v>33</v>
      </c>
      <c r="D520" t="s">
        <v>34</v>
      </c>
      <c r="E520" t="s">
        <v>53</v>
      </c>
      <c r="F520" t="s">
        <v>44</v>
      </c>
      <c r="G520" t="s">
        <v>18</v>
      </c>
      <c r="H520">
        <v>15356</v>
      </c>
      <c r="K520">
        <v>17000</v>
      </c>
      <c r="L520" s="6">
        <v>45414</v>
      </c>
      <c r="M520">
        <f t="shared" si="16"/>
        <v>15356</v>
      </c>
      <c r="N520" t="str">
        <f t="shared" si="17"/>
        <v>Development</v>
      </c>
    </row>
    <row r="521" spans="1:14" x14ac:dyDescent="0.3">
      <c r="A521" t="s">
        <v>780</v>
      </c>
      <c r="B521" t="s">
        <v>548</v>
      </c>
      <c r="C521" t="s">
        <v>33</v>
      </c>
      <c r="D521" t="s">
        <v>34</v>
      </c>
      <c r="E521" t="s">
        <v>53</v>
      </c>
      <c r="F521" t="s">
        <v>44</v>
      </c>
      <c r="G521" t="s">
        <v>40</v>
      </c>
      <c r="H521">
        <v>18756</v>
      </c>
      <c r="I521" t="s">
        <v>23</v>
      </c>
      <c r="J521">
        <v>0.1</v>
      </c>
      <c r="K521">
        <v>17000</v>
      </c>
      <c r="L521" s="5" t="s">
        <v>158</v>
      </c>
      <c r="M521">
        <f t="shared" si="16"/>
        <v>16880.400000000001</v>
      </c>
      <c r="N521" t="str">
        <f t="shared" si="17"/>
        <v>Development</v>
      </c>
    </row>
    <row r="522" spans="1:14" x14ac:dyDescent="0.3">
      <c r="A522" t="s">
        <v>781</v>
      </c>
      <c r="B522" t="s">
        <v>708</v>
      </c>
      <c r="C522" t="s">
        <v>72</v>
      </c>
      <c r="D522" t="s">
        <v>73</v>
      </c>
      <c r="E522" t="s">
        <v>35</v>
      </c>
      <c r="F522" t="s">
        <v>17</v>
      </c>
      <c r="G522" t="s">
        <v>18</v>
      </c>
      <c r="H522">
        <v>7607</v>
      </c>
      <c r="I522" t="s">
        <v>29</v>
      </c>
      <c r="K522">
        <v>9000</v>
      </c>
      <c r="L522" s="6">
        <v>45475</v>
      </c>
      <c r="M522">
        <f t="shared" si="16"/>
        <v>7607</v>
      </c>
      <c r="N522" t="str">
        <f t="shared" si="17"/>
        <v>UI UX Design</v>
      </c>
    </row>
    <row r="523" spans="1:14" x14ac:dyDescent="0.3">
      <c r="A523" t="s">
        <v>782</v>
      </c>
      <c r="B523" t="s">
        <v>615</v>
      </c>
      <c r="C523" t="s">
        <v>14</v>
      </c>
      <c r="D523" t="s">
        <v>15</v>
      </c>
      <c r="E523" t="s">
        <v>35</v>
      </c>
      <c r="F523" t="s">
        <v>44</v>
      </c>
      <c r="G523" t="s">
        <v>18</v>
      </c>
      <c r="H523">
        <v>15218</v>
      </c>
      <c r="I523" t="s">
        <v>36</v>
      </c>
      <c r="J523">
        <v>0.3</v>
      </c>
      <c r="K523">
        <v>14000</v>
      </c>
      <c r="L523" s="5" t="s">
        <v>78</v>
      </c>
      <c r="M523">
        <f t="shared" si="16"/>
        <v>10652.599999999999</v>
      </c>
      <c r="N523" t="str">
        <f t="shared" si="17"/>
        <v>Analytics</v>
      </c>
    </row>
    <row r="524" spans="1:14" x14ac:dyDescent="0.3">
      <c r="A524" t="s">
        <v>783</v>
      </c>
      <c r="B524" t="s">
        <v>250</v>
      </c>
      <c r="C524" t="s">
        <v>72</v>
      </c>
      <c r="D524" t="s">
        <v>73</v>
      </c>
      <c r="E524" t="s">
        <v>53</v>
      </c>
      <c r="F524" t="s">
        <v>17</v>
      </c>
      <c r="G524" t="s">
        <v>28</v>
      </c>
      <c r="H524">
        <v>8988</v>
      </c>
      <c r="I524" t="s">
        <v>29</v>
      </c>
      <c r="K524">
        <v>9000</v>
      </c>
      <c r="L524" s="6">
        <v>45506</v>
      </c>
      <c r="M524">
        <f t="shared" si="16"/>
        <v>8988</v>
      </c>
      <c r="N524" t="str">
        <f t="shared" si="17"/>
        <v>UI UX Design</v>
      </c>
    </row>
    <row r="525" spans="1:14" x14ac:dyDescent="0.3">
      <c r="A525" t="s">
        <v>784</v>
      </c>
      <c r="B525" t="s">
        <v>747</v>
      </c>
      <c r="C525" t="s">
        <v>51</v>
      </c>
      <c r="D525" t="s">
        <v>52</v>
      </c>
      <c r="E525" t="s">
        <v>53</v>
      </c>
      <c r="F525" t="s">
        <v>17</v>
      </c>
      <c r="G525" t="s">
        <v>18</v>
      </c>
      <c r="H525">
        <v>13532</v>
      </c>
      <c r="I525" t="s">
        <v>29</v>
      </c>
      <c r="K525">
        <v>13000</v>
      </c>
      <c r="L525" s="5" t="s">
        <v>106</v>
      </c>
      <c r="M525">
        <f t="shared" si="16"/>
        <v>13532</v>
      </c>
      <c r="N525" t="str">
        <f t="shared" si="17"/>
        <v>Data Science</v>
      </c>
    </row>
    <row r="526" spans="1:14" x14ac:dyDescent="0.3">
      <c r="A526" t="s">
        <v>785</v>
      </c>
      <c r="B526" t="s">
        <v>148</v>
      </c>
      <c r="C526" t="s">
        <v>14</v>
      </c>
      <c r="D526" t="s">
        <v>15</v>
      </c>
      <c r="E526" t="s">
        <v>53</v>
      </c>
      <c r="F526" t="s">
        <v>17</v>
      </c>
      <c r="G526" t="s">
        <v>28</v>
      </c>
      <c r="H526">
        <v>12973</v>
      </c>
      <c r="I526" t="s">
        <v>23</v>
      </c>
      <c r="J526">
        <v>0.1</v>
      </c>
      <c r="K526">
        <v>14000</v>
      </c>
      <c r="L526" s="5" t="s">
        <v>20</v>
      </c>
      <c r="M526">
        <f t="shared" si="16"/>
        <v>11675.7</v>
      </c>
      <c r="N526" t="str">
        <f t="shared" si="17"/>
        <v>Analytics</v>
      </c>
    </row>
    <row r="527" spans="1:14" x14ac:dyDescent="0.3">
      <c r="A527" t="s">
        <v>786</v>
      </c>
      <c r="B527" t="s">
        <v>144</v>
      </c>
      <c r="C527" t="s">
        <v>33</v>
      </c>
      <c r="D527" t="s">
        <v>34</v>
      </c>
      <c r="E527" t="s">
        <v>35</v>
      </c>
      <c r="F527" t="s">
        <v>17</v>
      </c>
      <c r="G527" t="s">
        <v>40</v>
      </c>
      <c r="H527">
        <v>16273</v>
      </c>
      <c r="I527" t="s">
        <v>36</v>
      </c>
      <c r="J527">
        <v>0.3</v>
      </c>
      <c r="K527">
        <v>17000</v>
      </c>
      <c r="L527" s="5" t="s">
        <v>62</v>
      </c>
      <c r="M527">
        <f t="shared" si="16"/>
        <v>11391.099999999999</v>
      </c>
      <c r="N527" t="str">
        <f t="shared" si="17"/>
        <v>Development</v>
      </c>
    </row>
    <row r="528" spans="1:14" x14ac:dyDescent="0.3">
      <c r="A528" t="s">
        <v>787</v>
      </c>
      <c r="B528" t="s">
        <v>788</v>
      </c>
      <c r="C528" t="s">
        <v>14</v>
      </c>
      <c r="D528" t="s">
        <v>15</v>
      </c>
      <c r="E528" t="s">
        <v>35</v>
      </c>
      <c r="F528" t="s">
        <v>27</v>
      </c>
      <c r="G528" t="s">
        <v>40</v>
      </c>
      <c r="H528">
        <v>15990</v>
      </c>
      <c r="K528">
        <v>14000</v>
      </c>
      <c r="L528" s="5" t="s">
        <v>326</v>
      </c>
      <c r="M528">
        <f t="shared" si="16"/>
        <v>15990</v>
      </c>
      <c r="N528" t="str">
        <f t="shared" si="17"/>
        <v>Analytics</v>
      </c>
    </row>
    <row r="529" spans="1:14" x14ac:dyDescent="0.3">
      <c r="A529" t="s">
        <v>789</v>
      </c>
      <c r="B529" t="s">
        <v>338</v>
      </c>
      <c r="C529" t="s">
        <v>33</v>
      </c>
      <c r="D529" t="s">
        <v>34</v>
      </c>
      <c r="E529" t="s">
        <v>16</v>
      </c>
      <c r="F529" t="s">
        <v>17</v>
      </c>
      <c r="G529" t="s">
        <v>28</v>
      </c>
      <c r="H529">
        <v>17644</v>
      </c>
      <c r="I529" t="s">
        <v>23</v>
      </c>
      <c r="J529">
        <v>0.1</v>
      </c>
      <c r="K529">
        <v>17000</v>
      </c>
      <c r="L529" s="5" t="s">
        <v>85</v>
      </c>
      <c r="M529">
        <f t="shared" si="16"/>
        <v>15879.6</v>
      </c>
      <c r="N529" t="str">
        <f t="shared" si="17"/>
        <v>Development</v>
      </c>
    </row>
    <row r="530" spans="1:14" x14ac:dyDescent="0.3">
      <c r="A530" t="s">
        <v>790</v>
      </c>
      <c r="B530" t="s">
        <v>244</v>
      </c>
      <c r="C530" t="s">
        <v>72</v>
      </c>
      <c r="D530" t="s">
        <v>73</v>
      </c>
      <c r="E530" t="s">
        <v>16</v>
      </c>
      <c r="F530" t="s">
        <v>17</v>
      </c>
      <c r="G530" t="s">
        <v>28</v>
      </c>
      <c r="H530">
        <v>10552</v>
      </c>
      <c r="I530" t="s">
        <v>36</v>
      </c>
      <c r="J530">
        <v>0.3</v>
      </c>
      <c r="K530">
        <v>9000</v>
      </c>
      <c r="L530" s="5" t="s">
        <v>162</v>
      </c>
      <c r="M530">
        <f t="shared" si="16"/>
        <v>7386.4</v>
      </c>
      <c r="N530" t="str">
        <f t="shared" si="17"/>
        <v>UI UX Design</v>
      </c>
    </row>
    <row r="531" spans="1:14" x14ac:dyDescent="0.3">
      <c r="A531" t="s">
        <v>791</v>
      </c>
      <c r="B531" t="s">
        <v>194</v>
      </c>
      <c r="C531" t="s">
        <v>51</v>
      </c>
      <c r="D531" t="s">
        <v>52</v>
      </c>
      <c r="E531" t="s">
        <v>35</v>
      </c>
      <c r="F531" t="s">
        <v>17</v>
      </c>
      <c r="G531" t="s">
        <v>28</v>
      </c>
      <c r="H531">
        <v>13075</v>
      </c>
      <c r="K531">
        <v>13000</v>
      </c>
      <c r="L531" s="6">
        <v>45536</v>
      </c>
      <c r="M531">
        <f t="shared" si="16"/>
        <v>13075</v>
      </c>
      <c r="N531" t="str">
        <f t="shared" si="17"/>
        <v>Data Science</v>
      </c>
    </row>
    <row r="532" spans="1:14" x14ac:dyDescent="0.3">
      <c r="A532" t="s">
        <v>792</v>
      </c>
      <c r="B532" t="s">
        <v>164</v>
      </c>
      <c r="C532" t="s">
        <v>14</v>
      </c>
      <c r="D532" t="s">
        <v>15</v>
      </c>
      <c r="E532" t="s">
        <v>35</v>
      </c>
      <c r="F532" t="s">
        <v>27</v>
      </c>
      <c r="G532" t="s">
        <v>18</v>
      </c>
      <c r="H532">
        <v>15428</v>
      </c>
      <c r="I532" t="s">
        <v>23</v>
      </c>
      <c r="J532">
        <v>0.1</v>
      </c>
      <c r="K532">
        <v>14000</v>
      </c>
      <c r="L532" s="5" t="s">
        <v>109</v>
      </c>
      <c r="M532">
        <f t="shared" si="16"/>
        <v>13885.2</v>
      </c>
      <c r="N532" t="str">
        <f t="shared" si="17"/>
        <v>Analytics</v>
      </c>
    </row>
    <row r="533" spans="1:14" x14ac:dyDescent="0.3">
      <c r="A533" t="s">
        <v>793</v>
      </c>
      <c r="B533" t="s">
        <v>525</v>
      </c>
      <c r="C533" t="s">
        <v>14</v>
      </c>
      <c r="D533" t="s">
        <v>15</v>
      </c>
      <c r="E533" t="s">
        <v>53</v>
      </c>
      <c r="F533" t="s">
        <v>44</v>
      </c>
      <c r="G533" t="s">
        <v>18</v>
      </c>
      <c r="H533">
        <v>13122</v>
      </c>
      <c r="I533" t="s">
        <v>36</v>
      </c>
      <c r="J533">
        <v>0.3</v>
      </c>
      <c r="K533">
        <v>14000</v>
      </c>
      <c r="L533" s="5" t="s">
        <v>162</v>
      </c>
      <c r="M533">
        <f t="shared" si="16"/>
        <v>9185.4</v>
      </c>
      <c r="N533" t="str">
        <f t="shared" si="17"/>
        <v>Analytics</v>
      </c>
    </row>
    <row r="534" spans="1:14" x14ac:dyDescent="0.3">
      <c r="A534" t="s">
        <v>794</v>
      </c>
      <c r="B534" t="s">
        <v>365</v>
      </c>
      <c r="C534" t="s">
        <v>72</v>
      </c>
      <c r="D534" t="s">
        <v>73</v>
      </c>
      <c r="E534" t="s">
        <v>16</v>
      </c>
      <c r="F534" t="s">
        <v>27</v>
      </c>
      <c r="G534" t="s">
        <v>28</v>
      </c>
      <c r="H534">
        <v>7125</v>
      </c>
      <c r="I534" t="s">
        <v>19</v>
      </c>
      <c r="J534">
        <v>0.2</v>
      </c>
      <c r="K534">
        <v>9000</v>
      </c>
      <c r="L534" s="5" t="s">
        <v>235</v>
      </c>
      <c r="M534">
        <f t="shared" si="16"/>
        <v>5700</v>
      </c>
      <c r="N534" t="str">
        <f t="shared" si="17"/>
        <v>UI UX Design</v>
      </c>
    </row>
    <row r="535" spans="1:14" x14ac:dyDescent="0.3">
      <c r="A535" t="s">
        <v>795</v>
      </c>
      <c r="B535" t="s">
        <v>636</v>
      </c>
      <c r="C535" t="s">
        <v>72</v>
      </c>
      <c r="D535" t="s">
        <v>73</v>
      </c>
      <c r="E535" t="s">
        <v>35</v>
      </c>
      <c r="F535" t="s">
        <v>17</v>
      </c>
      <c r="G535" t="s">
        <v>28</v>
      </c>
      <c r="H535">
        <v>9258</v>
      </c>
      <c r="I535" t="s">
        <v>36</v>
      </c>
      <c r="J535">
        <v>0.3</v>
      </c>
      <c r="K535">
        <v>9000</v>
      </c>
      <c r="L535" s="5" t="s">
        <v>153</v>
      </c>
      <c r="M535">
        <f t="shared" si="16"/>
        <v>6480.5999999999995</v>
      </c>
      <c r="N535" t="str">
        <f t="shared" si="17"/>
        <v>UI UX Design</v>
      </c>
    </row>
    <row r="536" spans="1:14" x14ac:dyDescent="0.3">
      <c r="A536" t="s">
        <v>796</v>
      </c>
      <c r="B536" t="s">
        <v>655</v>
      </c>
      <c r="C536" t="s">
        <v>33</v>
      </c>
      <c r="D536" t="s">
        <v>34</v>
      </c>
      <c r="E536" t="s">
        <v>16</v>
      </c>
      <c r="F536" t="s">
        <v>44</v>
      </c>
      <c r="G536" t="s">
        <v>18</v>
      </c>
      <c r="H536">
        <v>16167</v>
      </c>
      <c r="I536" t="s">
        <v>23</v>
      </c>
      <c r="J536">
        <v>0.1</v>
      </c>
      <c r="K536">
        <v>17000</v>
      </c>
      <c r="L536" s="5" t="s">
        <v>54</v>
      </c>
      <c r="M536">
        <f t="shared" si="16"/>
        <v>14550.300000000001</v>
      </c>
      <c r="N536" t="str">
        <f t="shared" si="17"/>
        <v>Development</v>
      </c>
    </row>
    <row r="537" spans="1:14" x14ac:dyDescent="0.3">
      <c r="A537" t="s">
        <v>797</v>
      </c>
      <c r="B537" t="s">
        <v>276</v>
      </c>
      <c r="C537" t="s">
        <v>51</v>
      </c>
      <c r="D537" t="s">
        <v>52</v>
      </c>
      <c r="E537" t="s">
        <v>35</v>
      </c>
      <c r="F537" t="s">
        <v>44</v>
      </c>
      <c r="G537" t="s">
        <v>18</v>
      </c>
      <c r="H537">
        <v>13775</v>
      </c>
      <c r="I537" t="s">
        <v>19</v>
      </c>
      <c r="J537">
        <v>0.2</v>
      </c>
      <c r="K537">
        <v>13000</v>
      </c>
      <c r="L537" s="5" t="s">
        <v>37</v>
      </c>
      <c r="M537">
        <f t="shared" si="16"/>
        <v>11020</v>
      </c>
      <c r="N537" t="str">
        <f t="shared" si="17"/>
        <v>Data Science</v>
      </c>
    </row>
    <row r="538" spans="1:14" x14ac:dyDescent="0.3">
      <c r="A538" t="s">
        <v>798</v>
      </c>
      <c r="B538" t="s">
        <v>105</v>
      </c>
      <c r="C538" t="s">
        <v>14</v>
      </c>
      <c r="D538" t="s">
        <v>15</v>
      </c>
      <c r="E538" t="s">
        <v>16</v>
      </c>
      <c r="F538" t="s">
        <v>27</v>
      </c>
      <c r="G538" t="s">
        <v>40</v>
      </c>
      <c r="H538">
        <v>15733</v>
      </c>
      <c r="I538" t="s">
        <v>19</v>
      </c>
      <c r="J538">
        <v>0.2</v>
      </c>
      <c r="K538">
        <v>14000</v>
      </c>
      <c r="L538" s="6">
        <v>45598</v>
      </c>
      <c r="M538">
        <f t="shared" si="16"/>
        <v>12586.400000000001</v>
      </c>
      <c r="N538" t="str">
        <f t="shared" si="17"/>
        <v>Analytics</v>
      </c>
    </row>
    <row r="539" spans="1:14" x14ac:dyDescent="0.3">
      <c r="A539" t="s">
        <v>799</v>
      </c>
      <c r="B539" t="s">
        <v>756</v>
      </c>
      <c r="C539" t="s">
        <v>14</v>
      </c>
      <c r="D539" t="s">
        <v>15</v>
      </c>
      <c r="E539" t="s">
        <v>35</v>
      </c>
      <c r="F539" t="s">
        <v>17</v>
      </c>
      <c r="G539" t="s">
        <v>28</v>
      </c>
      <c r="H539">
        <v>15297</v>
      </c>
      <c r="I539" t="s">
        <v>36</v>
      </c>
      <c r="J539">
        <v>0.3</v>
      </c>
      <c r="K539">
        <v>14000</v>
      </c>
      <c r="L539" s="5" t="s">
        <v>48</v>
      </c>
      <c r="M539">
        <f t="shared" si="16"/>
        <v>10707.9</v>
      </c>
      <c r="N539" t="str">
        <f t="shared" si="17"/>
        <v>Analytics</v>
      </c>
    </row>
    <row r="540" spans="1:14" x14ac:dyDescent="0.3">
      <c r="A540" t="s">
        <v>800</v>
      </c>
      <c r="B540" t="s">
        <v>801</v>
      </c>
      <c r="C540" t="s">
        <v>33</v>
      </c>
      <c r="D540" t="s">
        <v>34</v>
      </c>
      <c r="E540" t="s">
        <v>53</v>
      </c>
      <c r="F540" t="s">
        <v>17</v>
      </c>
      <c r="G540" t="s">
        <v>40</v>
      </c>
      <c r="H540">
        <v>16880</v>
      </c>
      <c r="I540" t="s">
        <v>36</v>
      </c>
      <c r="J540">
        <v>0.3</v>
      </c>
      <c r="K540">
        <v>17000</v>
      </c>
      <c r="L540" s="5" t="s">
        <v>24</v>
      </c>
      <c r="M540">
        <f t="shared" si="16"/>
        <v>11816</v>
      </c>
      <c r="N540" t="str">
        <f t="shared" si="17"/>
        <v>Development</v>
      </c>
    </row>
    <row r="541" spans="1:14" x14ac:dyDescent="0.3">
      <c r="A541" t="s">
        <v>802</v>
      </c>
      <c r="B541" t="s">
        <v>144</v>
      </c>
      <c r="C541" t="s">
        <v>72</v>
      </c>
      <c r="D541" t="s">
        <v>73</v>
      </c>
      <c r="E541" t="s">
        <v>16</v>
      </c>
      <c r="F541" t="s">
        <v>27</v>
      </c>
      <c r="G541" t="s">
        <v>18</v>
      </c>
      <c r="H541">
        <v>9095</v>
      </c>
      <c r="I541" t="s">
        <v>36</v>
      </c>
      <c r="J541">
        <v>0.3</v>
      </c>
      <c r="K541">
        <v>9000</v>
      </c>
      <c r="L541" s="6">
        <v>45414</v>
      </c>
      <c r="M541">
        <f t="shared" si="16"/>
        <v>6366.5</v>
      </c>
      <c r="N541" t="str">
        <f t="shared" si="17"/>
        <v>UI UX Design</v>
      </c>
    </row>
    <row r="542" spans="1:14" x14ac:dyDescent="0.3">
      <c r="A542" t="s">
        <v>803</v>
      </c>
      <c r="B542" t="s">
        <v>190</v>
      </c>
      <c r="C542" t="s">
        <v>33</v>
      </c>
      <c r="D542" t="s">
        <v>34</v>
      </c>
      <c r="E542" t="s">
        <v>53</v>
      </c>
      <c r="F542" t="s">
        <v>44</v>
      </c>
      <c r="G542" t="s">
        <v>18</v>
      </c>
      <c r="H542">
        <v>16973</v>
      </c>
      <c r="I542" t="s">
        <v>23</v>
      </c>
      <c r="J542">
        <v>0.1</v>
      </c>
      <c r="K542">
        <v>17000</v>
      </c>
      <c r="L542" s="5" t="s">
        <v>165</v>
      </c>
      <c r="M542">
        <f t="shared" si="16"/>
        <v>15275.7</v>
      </c>
      <c r="N542" t="str">
        <f t="shared" si="17"/>
        <v>Development</v>
      </c>
    </row>
    <row r="543" spans="1:14" x14ac:dyDescent="0.3">
      <c r="A543" t="s">
        <v>804</v>
      </c>
      <c r="B543" t="s">
        <v>319</v>
      </c>
      <c r="C543" t="s">
        <v>33</v>
      </c>
      <c r="D543" t="s">
        <v>34</v>
      </c>
      <c r="E543" t="s">
        <v>53</v>
      </c>
      <c r="F543" t="s">
        <v>17</v>
      </c>
      <c r="G543" t="s">
        <v>28</v>
      </c>
      <c r="H543">
        <v>17912</v>
      </c>
      <c r="I543" t="s">
        <v>36</v>
      </c>
      <c r="J543">
        <v>0.3</v>
      </c>
      <c r="K543">
        <v>17000</v>
      </c>
      <c r="L543" s="5" t="s">
        <v>85</v>
      </c>
      <c r="M543">
        <f t="shared" si="16"/>
        <v>12538.4</v>
      </c>
      <c r="N543" t="str">
        <f t="shared" si="17"/>
        <v>Development</v>
      </c>
    </row>
    <row r="544" spans="1:14" x14ac:dyDescent="0.3">
      <c r="A544" t="s">
        <v>805</v>
      </c>
      <c r="B544" t="s">
        <v>476</v>
      </c>
      <c r="C544" t="s">
        <v>51</v>
      </c>
      <c r="D544" t="s">
        <v>52</v>
      </c>
      <c r="E544" t="s">
        <v>35</v>
      </c>
      <c r="F544" t="s">
        <v>44</v>
      </c>
      <c r="G544" t="s">
        <v>40</v>
      </c>
      <c r="H544">
        <v>13705</v>
      </c>
      <c r="I544" t="s">
        <v>36</v>
      </c>
      <c r="J544">
        <v>0.3</v>
      </c>
      <c r="K544">
        <v>13000</v>
      </c>
      <c r="L544" s="5" t="s">
        <v>106</v>
      </c>
      <c r="M544">
        <f t="shared" si="16"/>
        <v>9593.5</v>
      </c>
      <c r="N544" t="str">
        <f t="shared" si="17"/>
        <v>Data Science</v>
      </c>
    </row>
    <row r="545" spans="1:14" x14ac:dyDescent="0.3">
      <c r="A545" t="s">
        <v>806</v>
      </c>
      <c r="B545" t="s">
        <v>313</v>
      </c>
      <c r="C545" t="s">
        <v>14</v>
      </c>
      <c r="D545" t="s">
        <v>15</v>
      </c>
      <c r="E545" t="s">
        <v>16</v>
      </c>
      <c r="F545" t="s">
        <v>17</v>
      </c>
      <c r="G545" t="s">
        <v>40</v>
      </c>
      <c r="H545">
        <v>13062</v>
      </c>
      <c r="K545">
        <v>14000</v>
      </c>
      <c r="L545" s="5" t="s">
        <v>132</v>
      </c>
      <c r="M545">
        <f t="shared" si="16"/>
        <v>13062</v>
      </c>
      <c r="N545" t="str">
        <f t="shared" si="17"/>
        <v>Analytics</v>
      </c>
    </row>
    <row r="546" spans="1:14" x14ac:dyDescent="0.3">
      <c r="A546" t="s">
        <v>807</v>
      </c>
      <c r="B546" t="s">
        <v>119</v>
      </c>
      <c r="C546" t="s">
        <v>14</v>
      </c>
      <c r="D546" t="s">
        <v>15</v>
      </c>
      <c r="E546" t="s">
        <v>16</v>
      </c>
      <c r="F546" t="s">
        <v>44</v>
      </c>
      <c r="G546" t="s">
        <v>28</v>
      </c>
      <c r="H546">
        <v>15342</v>
      </c>
      <c r="I546" t="s">
        <v>19</v>
      </c>
      <c r="J546">
        <v>0.2</v>
      </c>
      <c r="K546">
        <v>14000</v>
      </c>
      <c r="L546" s="5" t="s">
        <v>165</v>
      </c>
      <c r="M546">
        <f t="shared" si="16"/>
        <v>12273.6</v>
      </c>
      <c r="N546" t="str">
        <f t="shared" si="17"/>
        <v>Analytics</v>
      </c>
    </row>
    <row r="547" spans="1:14" x14ac:dyDescent="0.3">
      <c r="A547" t="s">
        <v>808</v>
      </c>
      <c r="B547" t="s">
        <v>378</v>
      </c>
      <c r="C547" t="s">
        <v>51</v>
      </c>
      <c r="D547" t="s">
        <v>52</v>
      </c>
      <c r="E547" t="s">
        <v>16</v>
      </c>
      <c r="F547" t="s">
        <v>44</v>
      </c>
      <c r="G547" t="s">
        <v>28</v>
      </c>
      <c r="H547">
        <v>14214</v>
      </c>
      <c r="K547">
        <v>13000</v>
      </c>
      <c r="L547" s="5" t="s">
        <v>333</v>
      </c>
      <c r="M547">
        <f t="shared" si="16"/>
        <v>14214</v>
      </c>
      <c r="N547" t="str">
        <f t="shared" si="17"/>
        <v>Data Science</v>
      </c>
    </row>
    <row r="548" spans="1:14" x14ac:dyDescent="0.3">
      <c r="A548" t="s">
        <v>809</v>
      </c>
      <c r="B548" t="s">
        <v>352</v>
      </c>
      <c r="C548" t="s">
        <v>33</v>
      </c>
      <c r="D548" t="s">
        <v>34</v>
      </c>
      <c r="E548" t="s">
        <v>35</v>
      </c>
      <c r="F548" t="s">
        <v>44</v>
      </c>
      <c r="G548" t="s">
        <v>28</v>
      </c>
      <c r="H548">
        <v>15741</v>
      </c>
      <c r="I548" t="s">
        <v>36</v>
      </c>
      <c r="J548">
        <v>0.3</v>
      </c>
      <c r="K548">
        <v>17000</v>
      </c>
      <c r="L548" s="6">
        <v>45474</v>
      </c>
      <c r="M548">
        <f t="shared" si="16"/>
        <v>11018.699999999999</v>
      </c>
      <c r="N548" t="str">
        <f t="shared" si="17"/>
        <v>Development</v>
      </c>
    </row>
    <row r="549" spans="1:14" x14ac:dyDescent="0.3">
      <c r="A549" t="s">
        <v>810</v>
      </c>
      <c r="B549" t="s">
        <v>544</v>
      </c>
      <c r="C549" t="s">
        <v>33</v>
      </c>
      <c r="D549" t="s">
        <v>34</v>
      </c>
      <c r="E549" t="s">
        <v>16</v>
      </c>
      <c r="F549" t="s">
        <v>44</v>
      </c>
      <c r="G549" t="s">
        <v>18</v>
      </c>
      <c r="H549">
        <v>18878</v>
      </c>
      <c r="I549" t="s">
        <v>36</v>
      </c>
      <c r="J549">
        <v>0.3</v>
      </c>
      <c r="K549">
        <v>17000</v>
      </c>
      <c r="L549" s="6">
        <v>45598</v>
      </c>
      <c r="M549">
        <f t="shared" si="16"/>
        <v>13214.599999999999</v>
      </c>
      <c r="N549" t="str">
        <f t="shared" si="17"/>
        <v>Development</v>
      </c>
    </row>
    <row r="550" spans="1:14" x14ac:dyDescent="0.3">
      <c r="A550" t="s">
        <v>811</v>
      </c>
      <c r="B550" t="s">
        <v>281</v>
      </c>
      <c r="C550" t="s">
        <v>33</v>
      </c>
      <c r="D550" t="s">
        <v>34</v>
      </c>
      <c r="E550" t="s">
        <v>35</v>
      </c>
      <c r="F550" t="s">
        <v>44</v>
      </c>
      <c r="G550" t="s">
        <v>40</v>
      </c>
      <c r="H550">
        <v>16722</v>
      </c>
      <c r="I550" t="s">
        <v>36</v>
      </c>
      <c r="J550">
        <v>0.3</v>
      </c>
      <c r="K550">
        <v>17000</v>
      </c>
      <c r="L550" s="5" t="s">
        <v>235</v>
      </c>
      <c r="M550">
        <f t="shared" si="16"/>
        <v>11705.4</v>
      </c>
      <c r="N550" t="str">
        <f t="shared" si="17"/>
        <v>Development</v>
      </c>
    </row>
    <row r="551" spans="1:14" x14ac:dyDescent="0.3">
      <c r="A551" t="s">
        <v>812</v>
      </c>
      <c r="B551" t="s">
        <v>139</v>
      </c>
      <c r="C551" t="s">
        <v>33</v>
      </c>
      <c r="D551" t="s">
        <v>34</v>
      </c>
      <c r="E551" t="s">
        <v>53</v>
      </c>
      <c r="F551" t="s">
        <v>27</v>
      </c>
      <c r="G551" t="s">
        <v>40</v>
      </c>
      <c r="H551">
        <v>15219</v>
      </c>
      <c r="I551" t="s">
        <v>29</v>
      </c>
      <c r="K551">
        <v>17000</v>
      </c>
      <c r="L551" s="6">
        <v>45475</v>
      </c>
      <c r="M551">
        <f t="shared" si="16"/>
        <v>15219</v>
      </c>
      <c r="N551" t="str">
        <f t="shared" si="17"/>
        <v>Development</v>
      </c>
    </row>
    <row r="552" spans="1:14" x14ac:dyDescent="0.3">
      <c r="A552" t="s">
        <v>813</v>
      </c>
      <c r="B552" t="s">
        <v>126</v>
      </c>
      <c r="C552" t="s">
        <v>72</v>
      </c>
      <c r="D552" t="s">
        <v>73</v>
      </c>
      <c r="E552" t="s">
        <v>35</v>
      </c>
      <c r="F552" t="s">
        <v>44</v>
      </c>
      <c r="G552" t="s">
        <v>18</v>
      </c>
      <c r="H552">
        <v>10553</v>
      </c>
      <c r="K552">
        <v>9000</v>
      </c>
      <c r="L552" s="6">
        <v>45353</v>
      </c>
      <c r="M552">
        <f t="shared" si="16"/>
        <v>10553</v>
      </c>
      <c r="N552" t="str">
        <f t="shared" si="17"/>
        <v>UI UX Design</v>
      </c>
    </row>
    <row r="553" spans="1:14" x14ac:dyDescent="0.3">
      <c r="A553" t="s">
        <v>814</v>
      </c>
      <c r="B553" t="s">
        <v>82</v>
      </c>
      <c r="C553" t="s">
        <v>14</v>
      </c>
      <c r="D553" t="s">
        <v>15</v>
      </c>
      <c r="E553" t="s">
        <v>35</v>
      </c>
      <c r="F553" t="s">
        <v>27</v>
      </c>
      <c r="G553" t="s">
        <v>18</v>
      </c>
      <c r="H553">
        <v>13403</v>
      </c>
      <c r="K553">
        <v>14000</v>
      </c>
      <c r="L553" s="6">
        <v>45445</v>
      </c>
      <c r="M553">
        <f t="shared" si="16"/>
        <v>13403</v>
      </c>
      <c r="N553" t="str">
        <f t="shared" si="17"/>
        <v>Analytics</v>
      </c>
    </row>
    <row r="554" spans="1:14" x14ac:dyDescent="0.3">
      <c r="A554" t="s">
        <v>815</v>
      </c>
      <c r="B554" t="s">
        <v>481</v>
      </c>
      <c r="C554" t="s">
        <v>51</v>
      </c>
      <c r="D554" t="s">
        <v>52</v>
      </c>
      <c r="E554" t="s">
        <v>53</v>
      </c>
      <c r="F554" t="s">
        <v>44</v>
      </c>
      <c r="G554" t="s">
        <v>18</v>
      </c>
      <c r="H554">
        <v>14190</v>
      </c>
      <c r="I554" t="s">
        <v>23</v>
      </c>
      <c r="J554">
        <v>0.1</v>
      </c>
      <c r="K554">
        <v>13000</v>
      </c>
      <c r="L554" s="6">
        <v>45293</v>
      </c>
      <c r="M554">
        <f t="shared" si="16"/>
        <v>12771</v>
      </c>
      <c r="N554" t="str">
        <f t="shared" si="17"/>
        <v>Data Science</v>
      </c>
    </row>
    <row r="555" spans="1:14" x14ac:dyDescent="0.3">
      <c r="A555" t="s">
        <v>816</v>
      </c>
      <c r="B555" t="s">
        <v>176</v>
      </c>
      <c r="C555" t="s">
        <v>51</v>
      </c>
      <c r="D555" t="s">
        <v>52</v>
      </c>
      <c r="E555" t="s">
        <v>53</v>
      </c>
      <c r="F555" t="s">
        <v>44</v>
      </c>
      <c r="G555" t="s">
        <v>18</v>
      </c>
      <c r="H555">
        <v>11019</v>
      </c>
      <c r="K555">
        <v>13000</v>
      </c>
      <c r="L555" s="5" t="s">
        <v>37</v>
      </c>
      <c r="M555">
        <f t="shared" si="16"/>
        <v>11019</v>
      </c>
      <c r="N555" t="str">
        <f t="shared" si="17"/>
        <v>Data Science</v>
      </c>
    </row>
    <row r="556" spans="1:14" x14ac:dyDescent="0.3">
      <c r="A556" t="s">
        <v>817</v>
      </c>
      <c r="B556" t="s">
        <v>437</v>
      </c>
      <c r="C556" t="s">
        <v>51</v>
      </c>
      <c r="D556" t="s">
        <v>52</v>
      </c>
      <c r="E556" t="s">
        <v>16</v>
      </c>
      <c r="F556" t="s">
        <v>27</v>
      </c>
      <c r="G556" t="s">
        <v>40</v>
      </c>
      <c r="H556">
        <v>14216</v>
      </c>
      <c r="I556" t="s">
        <v>23</v>
      </c>
      <c r="J556">
        <v>0.1</v>
      </c>
      <c r="K556">
        <v>13000</v>
      </c>
      <c r="L556" s="6">
        <v>45536</v>
      </c>
      <c r="M556">
        <f t="shared" si="16"/>
        <v>12794.4</v>
      </c>
      <c r="N556" t="str">
        <f t="shared" si="17"/>
        <v>Data Science</v>
      </c>
    </row>
    <row r="557" spans="1:14" x14ac:dyDescent="0.3">
      <c r="A557" t="s">
        <v>818</v>
      </c>
      <c r="B557" t="s">
        <v>372</v>
      </c>
      <c r="C557" t="s">
        <v>72</v>
      </c>
      <c r="D557" t="s">
        <v>73</v>
      </c>
      <c r="E557" t="s">
        <v>53</v>
      </c>
      <c r="F557" t="s">
        <v>17</v>
      </c>
      <c r="G557" t="s">
        <v>40</v>
      </c>
      <c r="H557">
        <v>8570</v>
      </c>
      <c r="I557" t="s">
        <v>23</v>
      </c>
      <c r="J557">
        <v>0.1</v>
      </c>
      <c r="K557">
        <v>9000</v>
      </c>
      <c r="L557" s="6">
        <v>45352</v>
      </c>
      <c r="M557">
        <f t="shared" si="16"/>
        <v>7713</v>
      </c>
      <c r="N557" t="str">
        <f t="shared" si="17"/>
        <v>UI UX Design</v>
      </c>
    </row>
    <row r="558" spans="1:14" x14ac:dyDescent="0.3">
      <c r="A558" t="s">
        <v>819</v>
      </c>
      <c r="B558" t="s">
        <v>382</v>
      </c>
      <c r="C558" t="s">
        <v>33</v>
      </c>
      <c r="D558" t="s">
        <v>34</v>
      </c>
      <c r="E558" t="s">
        <v>35</v>
      </c>
      <c r="F558" t="s">
        <v>17</v>
      </c>
      <c r="G558" t="s">
        <v>28</v>
      </c>
      <c r="H558">
        <v>15780</v>
      </c>
      <c r="I558" t="s">
        <v>23</v>
      </c>
      <c r="J558">
        <v>0.1</v>
      </c>
      <c r="K558">
        <v>17000</v>
      </c>
      <c r="L558" s="5" t="s">
        <v>106</v>
      </c>
      <c r="M558">
        <f t="shared" si="16"/>
        <v>14202</v>
      </c>
      <c r="N558" t="str">
        <f t="shared" si="17"/>
        <v>Development</v>
      </c>
    </row>
    <row r="559" spans="1:14" x14ac:dyDescent="0.3">
      <c r="A559" t="s">
        <v>820</v>
      </c>
      <c r="B559" t="s">
        <v>80</v>
      </c>
      <c r="C559" t="s">
        <v>51</v>
      </c>
      <c r="D559" t="s">
        <v>52</v>
      </c>
      <c r="E559" t="s">
        <v>35</v>
      </c>
      <c r="F559" t="s">
        <v>44</v>
      </c>
      <c r="G559" t="s">
        <v>40</v>
      </c>
      <c r="H559">
        <v>12278</v>
      </c>
      <c r="I559" t="s">
        <v>19</v>
      </c>
      <c r="J559">
        <v>0.2</v>
      </c>
      <c r="K559">
        <v>13000</v>
      </c>
      <c r="L559" s="6">
        <v>45474</v>
      </c>
      <c r="M559">
        <f t="shared" si="16"/>
        <v>9822.4000000000015</v>
      </c>
      <c r="N559" t="str">
        <f t="shared" si="17"/>
        <v>Data Science</v>
      </c>
    </row>
    <row r="560" spans="1:14" x14ac:dyDescent="0.3">
      <c r="A560" t="s">
        <v>821</v>
      </c>
      <c r="B560" t="s">
        <v>548</v>
      </c>
      <c r="C560" t="s">
        <v>33</v>
      </c>
      <c r="D560" t="s">
        <v>34</v>
      </c>
      <c r="E560" t="s">
        <v>35</v>
      </c>
      <c r="F560" t="s">
        <v>27</v>
      </c>
      <c r="G560" t="s">
        <v>18</v>
      </c>
      <c r="H560">
        <v>16221</v>
      </c>
      <c r="I560" t="s">
        <v>36</v>
      </c>
      <c r="J560">
        <v>0.3</v>
      </c>
      <c r="K560">
        <v>17000</v>
      </c>
      <c r="L560" s="5" t="s">
        <v>192</v>
      </c>
      <c r="M560">
        <f t="shared" si="16"/>
        <v>11354.699999999999</v>
      </c>
      <c r="N560" t="str">
        <f t="shared" si="17"/>
        <v>Development</v>
      </c>
    </row>
    <row r="561" spans="1:14" x14ac:dyDescent="0.3">
      <c r="A561" t="s">
        <v>822</v>
      </c>
      <c r="B561" t="s">
        <v>121</v>
      </c>
      <c r="C561" t="s">
        <v>33</v>
      </c>
      <c r="D561" t="s">
        <v>34</v>
      </c>
      <c r="E561" t="s">
        <v>53</v>
      </c>
      <c r="F561" t="s">
        <v>44</v>
      </c>
      <c r="G561" t="s">
        <v>18</v>
      </c>
      <c r="H561">
        <v>16403</v>
      </c>
      <c r="K561">
        <v>17000</v>
      </c>
      <c r="L561" s="5" t="s">
        <v>153</v>
      </c>
      <c r="M561">
        <f t="shared" si="16"/>
        <v>16403</v>
      </c>
      <c r="N561" t="str">
        <f t="shared" si="17"/>
        <v>Development</v>
      </c>
    </row>
    <row r="562" spans="1:14" x14ac:dyDescent="0.3">
      <c r="A562" t="s">
        <v>823</v>
      </c>
      <c r="B562" t="s">
        <v>328</v>
      </c>
      <c r="C562" t="s">
        <v>51</v>
      </c>
      <c r="D562" t="s">
        <v>52</v>
      </c>
      <c r="E562" t="s">
        <v>53</v>
      </c>
      <c r="F562" t="s">
        <v>27</v>
      </c>
      <c r="G562" t="s">
        <v>18</v>
      </c>
      <c r="H562">
        <v>11918</v>
      </c>
      <c r="I562" t="s">
        <v>19</v>
      </c>
      <c r="J562">
        <v>0.2</v>
      </c>
      <c r="K562">
        <v>13000</v>
      </c>
      <c r="L562" s="5" t="s">
        <v>24</v>
      </c>
      <c r="M562">
        <f t="shared" si="16"/>
        <v>9534.4</v>
      </c>
      <c r="N562" t="str">
        <f t="shared" si="17"/>
        <v>Data Science</v>
      </c>
    </row>
    <row r="563" spans="1:14" x14ac:dyDescent="0.3">
      <c r="A563" t="s">
        <v>824</v>
      </c>
      <c r="B563" t="s">
        <v>500</v>
      </c>
      <c r="C563" t="s">
        <v>51</v>
      </c>
      <c r="D563" t="s">
        <v>52</v>
      </c>
      <c r="E563" t="s">
        <v>35</v>
      </c>
      <c r="F563" t="s">
        <v>17</v>
      </c>
      <c r="G563" t="s">
        <v>28</v>
      </c>
      <c r="H563">
        <v>13664</v>
      </c>
      <c r="I563" t="s">
        <v>23</v>
      </c>
      <c r="J563">
        <v>0.1</v>
      </c>
      <c r="K563">
        <v>13000</v>
      </c>
      <c r="L563" s="5" t="s">
        <v>54</v>
      </c>
      <c r="M563">
        <f t="shared" si="16"/>
        <v>12297.6</v>
      </c>
      <c r="N563" t="str">
        <f t="shared" si="17"/>
        <v>Data Science</v>
      </c>
    </row>
    <row r="564" spans="1:14" x14ac:dyDescent="0.3">
      <c r="A564" t="s">
        <v>825</v>
      </c>
      <c r="B564" t="s">
        <v>59</v>
      </c>
      <c r="C564" t="s">
        <v>33</v>
      </c>
      <c r="D564" t="s">
        <v>34</v>
      </c>
      <c r="E564" t="s">
        <v>16</v>
      </c>
      <c r="F564" t="s">
        <v>44</v>
      </c>
      <c r="G564" t="s">
        <v>18</v>
      </c>
      <c r="H564">
        <v>17432</v>
      </c>
      <c r="I564" t="s">
        <v>23</v>
      </c>
      <c r="J564">
        <v>0.1</v>
      </c>
      <c r="K564">
        <v>17000</v>
      </c>
      <c r="L564" s="6">
        <v>45628</v>
      </c>
      <c r="M564">
        <f t="shared" si="16"/>
        <v>15688.800000000001</v>
      </c>
      <c r="N564" t="str">
        <f t="shared" si="17"/>
        <v>Development</v>
      </c>
    </row>
    <row r="565" spans="1:14" x14ac:dyDescent="0.3">
      <c r="A565" t="s">
        <v>826</v>
      </c>
      <c r="B565" t="s">
        <v>22</v>
      </c>
      <c r="C565" t="s">
        <v>14</v>
      </c>
      <c r="D565" t="s">
        <v>15</v>
      </c>
      <c r="E565" t="s">
        <v>35</v>
      </c>
      <c r="F565" t="s">
        <v>44</v>
      </c>
      <c r="G565" t="s">
        <v>18</v>
      </c>
      <c r="H565">
        <v>13707</v>
      </c>
      <c r="K565">
        <v>14000</v>
      </c>
      <c r="L565" s="5" t="s">
        <v>54</v>
      </c>
      <c r="M565">
        <f t="shared" si="16"/>
        <v>13707</v>
      </c>
      <c r="N565" t="str">
        <f t="shared" si="17"/>
        <v>Analytics</v>
      </c>
    </row>
    <row r="566" spans="1:14" x14ac:dyDescent="0.3">
      <c r="A566" t="s">
        <v>827</v>
      </c>
      <c r="B566" t="s">
        <v>274</v>
      </c>
      <c r="C566" t="s">
        <v>33</v>
      </c>
      <c r="D566" t="s">
        <v>34</v>
      </c>
      <c r="E566" t="s">
        <v>53</v>
      </c>
      <c r="F566" t="s">
        <v>44</v>
      </c>
      <c r="G566" t="s">
        <v>18</v>
      </c>
      <c r="H566">
        <v>15841</v>
      </c>
      <c r="I566" t="s">
        <v>23</v>
      </c>
      <c r="J566">
        <v>0.1</v>
      </c>
      <c r="K566">
        <v>17000</v>
      </c>
      <c r="L566" s="5" t="s">
        <v>208</v>
      </c>
      <c r="M566">
        <f t="shared" si="16"/>
        <v>14256.9</v>
      </c>
      <c r="N566" t="str">
        <f t="shared" si="17"/>
        <v>Development</v>
      </c>
    </row>
    <row r="567" spans="1:14" x14ac:dyDescent="0.3">
      <c r="A567" t="s">
        <v>828</v>
      </c>
      <c r="B567" t="s">
        <v>307</v>
      </c>
      <c r="C567" t="s">
        <v>14</v>
      </c>
      <c r="D567" t="s">
        <v>15</v>
      </c>
      <c r="E567" t="s">
        <v>16</v>
      </c>
      <c r="F567" t="s">
        <v>44</v>
      </c>
      <c r="G567" t="s">
        <v>40</v>
      </c>
      <c r="H567">
        <v>14550</v>
      </c>
      <c r="I567" t="s">
        <v>29</v>
      </c>
      <c r="K567">
        <v>14000</v>
      </c>
      <c r="L567" s="5" t="s">
        <v>57</v>
      </c>
      <c r="M567">
        <f t="shared" si="16"/>
        <v>14550</v>
      </c>
      <c r="N567" t="str">
        <f t="shared" si="17"/>
        <v>Analytics</v>
      </c>
    </row>
    <row r="568" spans="1:14" x14ac:dyDescent="0.3">
      <c r="A568" t="s">
        <v>829</v>
      </c>
      <c r="B568" t="s">
        <v>399</v>
      </c>
      <c r="C568" t="s">
        <v>14</v>
      </c>
      <c r="D568" t="s">
        <v>15</v>
      </c>
      <c r="E568" t="s">
        <v>16</v>
      </c>
      <c r="F568" t="s">
        <v>44</v>
      </c>
      <c r="G568" t="s">
        <v>28</v>
      </c>
      <c r="H568">
        <v>12482</v>
      </c>
      <c r="I568" t="s">
        <v>36</v>
      </c>
      <c r="J568">
        <v>0.3</v>
      </c>
      <c r="K568">
        <v>14000</v>
      </c>
      <c r="L568" s="6">
        <v>45505</v>
      </c>
      <c r="M568">
        <f t="shared" si="16"/>
        <v>8737.4</v>
      </c>
      <c r="N568" t="str">
        <f t="shared" si="17"/>
        <v>Analytics</v>
      </c>
    </row>
    <row r="569" spans="1:14" x14ac:dyDescent="0.3">
      <c r="A569" t="s">
        <v>830</v>
      </c>
      <c r="B569" t="s">
        <v>688</v>
      </c>
      <c r="C569" t="s">
        <v>72</v>
      </c>
      <c r="D569" t="s">
        <v>73</v>
      </c>
      <c r="E569" t="s">
        <v>35</v>
      </c>
      <c r="F569" t="s">
        <v>44</v>
      </c>
      <c r="G569" t="s">
        <v>18</v>
      </c>
      <c r="H569">
        <v>10186</v>
      </c>
      <c r="I569" t="s">
        <v>36</v>
      </c>
      <c r="J569">
        <v>0.3</v>
      </c>
      <c r="K569">
        <v>9000</v>
      </c>
      <c r="L569" s="5" t="s">
        <v>62</v>
      </c>
      <c r="M569">
        <f t="shared" si="16"/>
        <v>7130.2</v>
      </c>
      <c r="N569" t="str">
        <f t="shared" si="17"/>
        <v>UI UX Design</v>
      </c>
    </row>
    <row r="570" spans="1:14" x14ac:dyDescent="0.3">
      <c r="A570" t="s">
        <v>831</v>
      </c>
      <c r="B570" t="s">
        <v>382</v>
      </c>
      <c r="C570" t="s">
        <v>33</v>
      </c>
      <c r="D570" t="s">
        <v>34</v>
      </c>
      <c r="E570" t="s">
        <v>16</v>
      </c>
      <c r="F570" t="s">
        <v>17</v>
      </c>
      <c r="G570" t="s">
        <v>40</v>
      </c>
      <c r="H570">
        <v>15656</v>
      </c>
      <c r="I570" t="s">
        <v>23</v>
      </c>
      <c r="J570">
        <v>0.1</v>
      </c>
      <c r="K570">
        <v>17000</v>
      </c>
      <c r="L570" s="6">
        <v>45414</v>
      </c>
      <c r="M570">
        <f t="shared" si="16"/>
        <v>14090.4</v>
      </c>
      <c r="N570" t="str">
        <f t="shared" si="17"/>
        <v>Development</v>
      </c>
    </row>
    <row r="571" spans="1:14" x14ac:dyDescent="0.3">
      <c r="A571" t="s">
        <v>832</v>
      </c>
      <c r="B571" t="s">
        <v>244</v>
      </c>
      <c r="C571" t="s">
        <v>72</v>
      </c>
      <c r="D571" t="s">
        <v>73</v>
      </c>
      <c r="E571" t="s">
        <v>53</v>
      </c>
      <c r="F571" t="s">
        <v>27</v>
      </c>
      <c r="G571" t="s">
        <v>18</v>
      </c>
      <c r="H571">
        <v>7052</v>
      </c>
      <c r="I571" t="s">
        <v>23</v>
      </c>
      <c r="J571">
        <v>0.1</v>
      </c>
      <c r="K571">
        <v>9000</v>
      </c>
      <c r="L571" s="5" t="s">
        <v>333</v>
      </c>
      <c r="M571">
        <f t="shared" si="16"/>
        <v>6346.8</v>
      </c>
      <c r="N571" t="str">
        <f t="shared" si="17"/>
        <v>UI UX Design</v>
      </c>
    </row>
    <row r="572" spans="1:14" x14ac:dyDescent="0.3">
      <c r="A572" t="s">
        <v>833</v>
      </c>
      <c r="B572" t="s">
        <v>185</v>
      </c>
      <c r="C572" t="s">
        <v>72</v>
      </c>
      <c r="D572" t="s">
        <v>73</v>
      </c>
      <c r="E572" t="s">
        <v>35</v>
      </c>
      <c r="F572" t="s">
        <v>27</v>
      </c>
      <c r="G572" t="s">
        <v>28</v>
      </c>
      <c r="H572">
        <v>7307</v>
      </c>
      <c r="I572" t="s">
        <v>23</v>
      </c>
      <c r="J572">
        <v>0.1</v>
      </c>
      <c r="K572">
        <v>9000</v>
      </c>
      <c r="L572" s="5" t="s">
        <v>211</v>
      </c>
      <c r="M572">
        <f t="shared" si="16"/>
        <v>6576.3</v>
      </c>
      <c r="N572" t="str">
        <f t="shared" si="17"/>
        <v>UI UX Design</v>
      </c>
    </row>
    <row r="573" spans="1:14" x14ac:dyDescent="0.3">
      <c r="A573" t="s">
        <v>834</v>
      </c>
      <c r="B573" t="s">
        <v>319</v>
      </c>
      <c r="C573" t="s">
        <v>51</v>
      </c>
      <c r="D573" t="s">
        <v>52</v>
      </c>
      <c r="E573" t="s">
        <v>53</v>
      </c>
      <c r="F573" t="s">
        <v>17</v>
      </c>
      <c r="G573" t="s">
        <v>40</v>
      </c>
      <c r="H573">
        <v>12901</v>
      </c>
      <c r="I573" t="s">
        <v>23</v>
      </c>
      <c r="J573">
        <v>0.1</v>
      </c>
      <c r="K573">
        <v>13000</v>
      </c>
      <c r="L573" s="6">
        <v>45474</v>
      </c>
      <c r="M573">
        <f t="shared" si="16"/>
        <v>11610.9</v>
      </c>
      <c r="N573" t="str">
        <f t="shared" si="17"/>
        <v>Data Science</v>
      </c>
    </row>
    <row r="574" spans="1:14" x14ac:dyDescent="0.3">
      <c r="A574" t="s">
        <v>835</v>
      </c>
      <c r="B574" t="s">
        <v>448</v>
      </c>
      <c r="C574" t="s">
        <v>14</v>
      </c>
      <c r="D574" t="s">
        <v>15</v>
      </c>
      <c r="E574" t="s">
        <v>53</v>
      </c>
      <c r="F574" t="s">
        <v>17</v>
      </c>
      <c r="G574" t="s">
        <v>28</v>
      </c>
      <c r="H574">
        <v>13280</v>
      </c>
      <c r="K574">
        <v>14000</v>
      </c>
      <c r="L574" s="5" t="s">
        <v>20</v>
      </c>
      <c r="M574">
        <f t="shared" si="16"/>
        <v>13280</v>
      </c>
      <c r="N574" t="str">
        <f t="shared" si="17"/>
        <v>Analytics</v>
      </c>
    </row>
    <row r="575" spans="1:14" x14ac:dyDescent="0.3">
      <c r="A575" t="s">
        <v>836</v>
      </c>
      <c r="B575" t="s">
        <v>91</v>
      </c>
      <c r="C575" t="s">
        <v>14</v>
      </c>
      <c r="D575" t="s">
        <v>15</v>
      </c>
      <c r="E575" t="s">
        <v>35</v>
      </c>
      <c r="F575" t="s">
        <v>27</v>
      </c>
      <c r="G575" t="s">
        <v>28</v>
      </c>
      <c r="H575">
        <v>14650</v>
      </c>
      <c r="I575" t="s">
        <v>19</v>
      </c>
      <c r="J575">
        <v>0.2</v>
      </c>
      <c r="K575">
        <v>14000</v>
      </c>
      <c r="L575" s="5" t="s">
        <v>165</v>
      </c>
      <c r="M575">
        <f t="shared" si="16"/>
        <v>11720</v>
      </c>
      <c r="N575" t="str">
        <f t="shared" si="17"/>
        <v>Analytics</v>
      </c>
    </row>
    <row r="576" spans="1:14" x14ac:dyDescent="0.3">
      <c r="A576" t="s">
        <v>837</v>
      </c>
      <c r="B576" t="s">
        <v>838</v>
      </c>
      <c r="C576" t="s">
        <v>33</v>
      </c>
      <c r="D576" t="s">
        <v>34</v>
      </c>
      <c r="E576" t="s">
        <v>16</v>
      </c>
      <c r="F576" t="s">
        <v>27</v>
      </c>
      <c r="G576" t="s">
        <v>40</v>
      </c>
      <c r="H576">
        <v>18338</v>
      </c>
      <c r="I576" t="s">
        <v>36</v>
      </c>
      <c r="J576">
        <v>0.3</v>
      </c>
      <c r="K576">
        <v>17000</v>
      </c>
      <c r="L576" s="6">
        <v>45627</v>
      </c>
      <c r="M576">
        <f t="shared" si="16"/>
        <v>12836.599999999999</v>
      </c>
      <c r="N576" t="str">
        <f t="shared" si="17"/>
        <v>Development</v>
      </c>
    </row>
    <row r="577" spans="1:14" x14ac:dyDescent="0.3">
      <c r="A577" t="s">
        <v>839</v>
      </c>
      <c r="B577" t="s">
        <v>77</v>
      </c>
      <c r="C577" t="s">
        <v>72</v>
      </c>
      <c r="D577" t="s">
        <v>73</v>
      </c>
      <c r="E577" t="s">
        <v>53</v>
      </c>
      <c r="F577" t="s">
        <v>17</v>
      </c>
      <c r="G577" t="s">
        <v>40</v>
      </c>
      <c r="H577">
        <v>9825</v>
      </c>
      <c r="K577">
        <v>9000</v>
      </c>
      <c r="L577" s="5" t="s">
        <v>230</v>
      </c>
      <c r="M577">
        <f t="shared" si="16"/>
        <v>9825</v>
      </c>
      <c r="N577" t="str">
        <f t="shared" si="17"/>
        <v>UI UX Design</v>
      </c>
    </row>
    <row r="578" spans="1:14" x14ac:dyDescent="0.3">
      <c r="A578" t="s">
        <v>840</v>
      </c>
      <c r="B578" t="s">
        <v>307</v>
      </c>
      <c r="C578" t="s">
        <v>51</v>
      </c>
      <c r="D578" t="s">
        <v>52</v>
      </c>
      <c r="E578" t="s">
        <v>35</v>
      </c>
      <c r="F578" t="s">
        <v>27</v>
      </c>
      <c r="G578" t="s">
        <v>28</v>
      </c>
      <c r="H578">
        <v>13975</v>
      </c>
      <c r="I578" t="s">
        <v>23</v>
      </c>
      <c r="J578">
        <v>0.1</v>
      </c>
      <c r="K578">
        <v>13000</v>
      </c>
      <c r="L578" s="6">
        <v>45294</v>
      </c>
      <c r="M578">
        <f t="shared" si="16"/>
        <v>12577.5</v>
      </c>
      <c r="N578" t="str">
        <f t="shared" si="17"/>
        <v>Data Science</v>
      </c>
    </row>
    <row r="579" spans="1:14" x14ac:dyDescent="0.3">
      <c r="A579" t="s">
        <v>841</v>
      </c>
      <c r="B579" t="s">
        <v>448</v>
      </c>
      <c r="C579" t="s">
        <v>14</v>
      </c>
      <c r="D579" t="s">
        <v>15</v>
      </c>
      <c r="E579" t="s">
        <v>53</v>
      </c>
      <c r="F579" t="s">
        <v>44</v>
      </c>
      <c r="G579" t="s">
        <v>40</v>
      </c>
      <c r="H579">
        <v>15286</v>
      </c>
      <c r="I579" t="s">
        <v>29</v>
      </c>
      <c r="K579">
        <v>14000</v>
      </c>
      <c r="L579" s="5" t="s">
        <v>106</v>
      </c>
      <c r="M579">
        <f t="shared" ref="M579:M642" si="18">H579*(1-J579)</f>
        <v>15286</v>
      </c>
      <c r="N579" t="str">
        <f t="shared" ref="N579:N642" si="19">IF(D579="Data Analytics","Analytics",IF(D579="Full Stack Dev","Development",IF(D579="Data Science","Data Science",IF(D579="UI UX Design","UI UX Design",""))))</f>
        <v>Analytics</v>
      </c>
    </row>
    <row r="580" spans="1:14" x14ac:dyDescent="0.3">
      <c r="A580" t="s">
        <v>842</v>
      </c>
      <c r="B580" t="s">
        <v>544</v>
      </c>
      <c r="C580" t="s">
        <v>72</v>
      </c>
      <c r="D580" t="s">
        <v>73</v>
      </c>
      <c r="E580" t="s">
        <v>53</v>
      </c>
      <c r="F580" t="s">
        <v>44</v>
      </c>
      <c r="G580" t="s">
        <v>18</v>
      </c>
      <c r="H580">
        <v>10533</v>
      </c>
      <c r="I580" t="s">
        <v>19</v>
      </c>
      <c r="J580">
        <v>0.2</v>
      </c>
      <c r="K580">
        <v>9000</v>
      </c>
      <c r="L580" s="5" t="s">
        <v>122</v>
      </c>
      <c r="M580">
        <f t="shared" si="18"/>
        <v>8426.4</v>
      </c>
      <c r="N580" t="str">
        <f t="shared" si="19"/>
        <v>UI UX Design</v>
      </c>
    </row>
    <row r="581" spans="1:14" x14ac:dyDescent="0.3">
      <c r="A581" t="s">
        <v>843</v>
      </c>
      <c r="B581" t="s">
        <v>481</v>
      </c>
      <c r="C581" t="s">
        <v>14</v>
      </c>
      <c r="D581" t="s">
        <v>15</v>
      </c>
      <c r="E581" t="s">
        <v>53</v>
      </c>
      <c r="F581" t="s">
        <v>17</v>
      </c>
      <c r="G581" t="s">
        <v>18</v>
      </c>
      <c r="H581">
        <v>12259</v>
      </c>
      <c r="I581" t="s">
        <v>36</v>
      </c>
      <c r="J581">
        <v>0.3</v>
      </c>
      <c r="K581">
        <v>14000</v>
      </c>
      <c r="L581" s="6">
        <v>45598</v>
      </c>
      <c r="M581">
        <f t="shared" si="18"/>
        <v>8581.2999999999993</v>
      </c>
      <c r="N581" t="str">
        <f t="shared" si="19"/>
        <v>Analytics</v>
      </c>
    </row>
    <row r="582" spans="1:14" x14ac:dyDescent="0.3">
      <c r="A582" t="s">
        <v>844</v>
      </c>
      <c r="B582" t="s">
        <v>362</v>
      </c>
      <c r="C582" t="s">
        <v>51</v>
      </c>
      <c r="D582" t="s">
        <v>52</v>
      </c>
      <c r="E582" t="s">
        <v>16</v>
      </c>
      <c r="F582" t="s">
        <v>17</v>
      </c>
      <c r="G582" t="s">
        <v>28</v>
      </c>
      <c r="H582">
        <v>13142</v>
      </c>
      <c r="I582" t="s">
        <v>29</v>
      </c>
      <c r="K582">
        <v>13000</v>
      </c>
      <c r="L582" s="6">
        <v>45474</v>
      </c>
      <c r="M582">
        <f t="shared" si="18"/>
        <v>13142</v>
      </c>
      <c r="N582" t="str">
        <f t="shared" si="19"/>
        <v>Data Science</v>
      </c>
    </row>
    <row r="583" spans="1:14" x14ac:dyDescent="0.3">
      <c r="A583" t="s">
        <v>845</v>
      </c>
      <c r="B583" t="s">
        <v>307</v>
      </c>
      <c r="C583" t="s">
        <v>51</v>
      </c>
      <c r="D583" t="s">
        <v>52</v>
      </c>
      <c r="E583" t="s">
        <v>53</v>
      </c>
      <c r="F583" t="s">
        <v>17</v>
      </c>
      <c r="G583" t="s">
        <v>28</v>
      </c>
      <c r="H583">
        <v>13770</v>
      </c>
      <c r="K583">
        <v>13000</v>
      </c>
      <c r="L583" s="6">
        <v>45566</v>
      </c>
      <c r="M583">
        <f t="shared" si="18"/>
        <v>13770</v>
      </c>
      <c r="N583" t="str">
        <f t="shared" si="19"/>
        <v>Data Science</v>
      </c>
    </row>
    <row r="584" spans="1:14" x14ac:dyDescent="0.3">
      <c r="A584" t="s">
        <v>846</v>
      </c>
      <c r="B584" t="s">
        <v>354</v>
      </c>
      <c r="C584" t="s">
        <v>14</v>
      </c>
      <c r="D584" t="s">
        <v>15</v>
      </c>
      <c r="E584" t="s">
        <v>35</v>
      </c>
      <c r="F584" t="s">
        <v>44</v>
      </c>
      <c r="G584" t="s">
        <v>18</v>
      </c>
      <c r="H584">
        <v>14070</v>
      </c>
      <c r="K584">
        <v>14000</v>
      </c>
      <c r="L584" s="5" t="s">
        <v>41</v>
      </c>
      <c r="M584">
        <f t="shared" si="18"/>
        <v>14070</v>
      </c>
      <c r="N584" t="str">
        <f t="shared" si="19"/>
        <v>Analytics</v>
      </c>
    </row>
    <row r="585" spans="1:14" x14ac:dyDescent="0.3">
      <c r="A585" t="s">
        <v>847</v>
      </c>
      <c r="B585" t="s">
        <v>788</v>
      </c>
      <c r="C585" t="s">
        <v>51</v>
      </c>
      <c r="D585" t="s">
        <v>52</v>
      </c>
      <c r="E585" t="s">
        <v>35</v>
      </c>
      <c r="F585" t="s">
        <v>17</v>
      </c>
      <c r="G585" t="s">
        <v>40</v>
      </c>
      <c r="H585">
        <v>11986</v>
      </c>
      <c r="I585" t="s">
        <v>36</v>
      </c>
      <c r="J585">
        <v>0.3</v>
      </c>
      <c r="K585">
        <v>13000</v>
      </c>
      <c r="L585" s="5" t="s">
        <v>37</v>
      </c>
      <c r="M585">
        <f t="shared" si="18"/>
        <v>8390.1999999999989</v>
      </c>
      <c r="N585" t="str">
        <f t="shared" si="19"/>
        <v>Data Science</v>
      </c>
    </row>
    <row r="586" spans="1:14" x14ac:dyDescent="0.3">
      <c r="A586" t="s">
        <v>848</v>
      </c>
      <c r="B586" t="s">
        <v>194</v>
      </c>
      <c r="C586" t="s">
        <v>51</v>
      </c>
      <c r="D586" t="s">
        <v>52</v>
      </c>
      <c r="E586" t="s">
        <v>16</v>
      </c>
      <c r="F586" t="s">
        <v>44</v>
      </c>
      <c r="G586" t="s">
        <v>40</v>
      </c>
      <c r="H586">
        <v>12651</v>
      </c>
      <c r="I586" t="s">
        <v>19</v>
      </c>
      <c r="J586">
        <v>0.2</v>
      </c>
      <c r="K586">
        <v>13000</v>
      </c>
      <c r="L586" s="6">
        <v>45444</v>
      </c>
      <c r="M586">
        <f t="shared" si="18"/>
        <v>10120.800000000001</v>
      </c>
      <c r="N586" t="str">
        <f t="shared" si="19"/>
        <v>Data Science</v>
      </c>
    </row>
    <row r="587" spans="1:14" x14ac:dyDescent="0.3">
      <c r="A587" t="s">
        <v>849</v>
      </c>
      <c r="B587" t="s">
        <v>264</v>
      </c>
      <c r="C587" t="s">
        <v>72</v>
      </c>
      <c r="D587" t="s">
        <v>73</v>
      </c>
      <c r="E587" t="s">
        <v>35</v>
      </c>
      <c r="F587" t="s">
        <v>17</v>
      </c>
      <c r="G587" t="s">
        <v>40</v>
      </c>
      <c r="H587">
        <v>8294</v>
      </c>
      <c r="I587" t="s">
        <v>23</v>
      </c>
      <c r="J587">
        <v>0.1</v>
      </c>
      <c r="K587">
        <v>9000</v>
      </c>
      <c r="L587" s="6">
        <v>45293</v>
      </c>
      <c r="M587">
        <f t="shared" si="18"/>
        <v>7464.6</v>
      </c>
      <c r="N587" t="str">
        <f t="shared" si="19"/>
        <v>UI UX Design</v>
      </c>
    </row>
    <row r="588" spans="1:14" x14ac:dyDescent="0.3">
      <c r="A588" t="s">
        <v>850</v>
      </c>
      <c r="B588" t="s">
        <v>801</v>
      </c>
      <c r="C588" t="s">
        <v>14</v>
      </c>
      <c r="D588" t="s">
        <v>15</v>
      </c>
      <c r="E588" t="s">
        <v>35</v>
      </c>
      <c r="F588" t="s">
        <v>17</v>
      </c>
      <c r="G588" t="s">
        <v>40</v>
      </c>
      <c r="H588">
        <v>12146</v>
      </c>
      <c r="I588" t="s">
        <v>29</v>
      </c>
      <c r="K588">
        <v>14000</v>
      </c>
      <c r="L588" s="6">
        <v>45414</v>
      </c>
      <c r="M588">
        <f t="shared" si="18"/>
        <v>12146</v>
      </c>
      <c r="N588" t="str">
        <f t="shared" si="19"/>
        <v>Analytics</v>
      </c>
    </row>
    <row r="589" spans="1:14" x14ac:dyDescent="0.3">
      <c r="A589" t="s">
        <v>851</v>
      </c>
      <c r="B589" t="s">
        <v>150</v>
      </c>
      <c r="C589" t="s">
        <v>14</v>
      </c>
      <c r="D589" t="s">
        <v>15</v>
      </c>
      <c r="E589" t="s">
        <v>16</v>
      </c>
      <c r="F589" t="s">
        <v>44</v>
      </c>
      <c r="G589" t="s">
        <v>28</v>
      </c>
      <c r="H589">
        <v>13247</v>
      </c>
      <c r="I589" t="s">
        <v>29</v>
      </c>
      <c r="K589">
        <v>14000</v>
      </c>
      <c r="L589" s="6">
        <v>45414</v>
      </c>
      <c r="M589">
        <f t="shared" si="18"/>
        <v>13247</v>
      </c>
      <c r="N589" t="str">
        <f t="shared" si="19"/>
        <v>Analytics</v>
      </c>
    </row>
    <row r="590" spans="1:14" x14ac:dyDescent="0.3">
      <c r="A590" t="s">
        <v>852</v>
      </c>
      <c r="B590" t="s">
        <v>853</v>
      </c>
      <c r="C590" t="s">
        <v>72</v>
      </c>
      <c r="D590" t="s">
        <v>73</v>
      </c>
      <c r="E590" t="s">
        <v>53</v>
      </c>
      <c r="F590" t="s">
        <v>17</v>
      </c>
      <c r="G590" t="s">
        <v>18</v>
      </c>
      <c r="H590">
        <v>10344</v>
      </c>
      <c r="I590" t="s">
        <v>19</v>
      </c>
      <c r="J590">
        <v>0.2</v>
      </c>
      <c r="K590">
        <v>9000</v>
      </c>
      <c r="L590" s="5" t="s">
        <v>41</v>
      </c>
      <c r="M590">
        <f t="shared" si="18"/>
        <v>8275.2000000000007</v>
      </c>
      <c r="N590" t="str">
        <f t="shared" si="19"/>
        <v>UI UX Design</v>
      </c>
    </row>
    <row r="591" spans="1:14" x14ac:dyDescent="0.3">
      <c r="A591" t="s">
        <v>854</v>
      </c>
      <c r="B591" t="s">
        <v>219</v>
      </c>
      <c r="C591" t="s">
        <v>72</v>
      </c>
      <c r="D591" t="s">
        <v>73</v>
      </c>
      <c r="E591" t="s">
        <v>16</v>
      </c>
      <c r="F591" t="s">
        <v>44</v>
      </c>
      <c r="G591" t="s">
        <v>40</v>
      </c>
      <c r="H591">
        <v>9932</v>
      </c>
      <c r="K591">
        <v>9000</v>
      </c>
      <c r="L591" s="6">
        <v>45505</v>
      </c>
      <c r="M591">
        <f t="shared" si="18"/>
        <v>9932</v>
      </c>
      <c r="N591" t="str">
        <f t="shared" si="19"/>
        <v>UI UX Design</v>
      </c>
    </row>
    <row r="592" spans="1:14" x14ac:dyDescent="0.3">
      <c r="A592" t="s">
        <v>855</v>
      </c>
      <c r="B592" t="s">
        <v>232</v>
      </c>
      <c r="C592" t="s">
        <v>51</v>
      </c>
      <c r="D592" t="s">
        <v>52</v>
      </c>
      <c r="E592" t="s">
        <v>35</v>
      </c>
      <c r="F592" t="s">
        <v>17</v>
      </c>
      <c r="G592" t="s">
        <v>40</v>
      </c>
      <c r="H592">
        <v>14399</v>
      </c>
      <c r="I592" t="s">
        <v>36</v>
      </c>
      <c r="J592">
        <v>0.3</v>
      </c>
      <c r="K592">
        <v>13000</v>
      </c>
      <c r="L592" s="6">
        <v>45414</v>
      </c>
      <c r="M592">
        <f t="shared" si="18"/>
        <v>10079.299999999999</v>
      </c>
      <c r="N592" t="str">
        <f t="shared" si="19"/>
        <v>Data Science</v>
      </c>
    </row>
    <row r="593" spans="1:14" x14ac:dyDescent="0.3">
      <c r="A593" t="s">
        <v>856</v>
      </c>
      <c r="B593" t="s">
        <v>250</v>
      </c>
      <c r="C593" t="s">
        <v>14</v>
      </c>
      <c r="D593" t="s">
        <v>15</v>
      </c>
      <c r="E593" t="s">
        <v>35</v>
      </c>
      <c r="F593" t="s">
        <v>27</v>
      </c>
      <c r="G593" t="s">
        <v>40</v>
      </c>
      <c r="H593">
        <v>12575</v>
      </c>
      <c r="K593">
        <v>14000</v>
      </c>
      <c r="L593" s="6">
        <v>45474</v>
      </c>
      <c r="M593">
        <f t="shared" si="18"/>
        <v>12575</v>
      </c>
      <c r="N593" t="str">
        <f t="shared" si="19"/>
        <v>Analytics</v>
      </c>
    </row>
    <row r="594" spans="1:14" x14ac:dyDescent="0.3">
      <c r="A594" t="s">
        <v>857</v>
      </c>
      <c r="B594" t="s">
        <v>139</v>
      </c>
      <c r="C594" t="s">
        <v>51</v>
      </c>
      <c r="D594" t="s">
        <v>52</v>
      </c>
      <c r="E594" t="s">
        <v>35</v>
      </c>
      <c r="F594" t="s">
        <v>27</v>
      </c>
      <c r="G594" t="s">
        <v>40</v>
      </c>
      <c r="H594">
        <v>11883</v>
      </c>
      <c r="K594">
        <v>13000</v>
      </c>
      <c r="L594" s="5" t="s">
        <v>162</v>
      </c>
      <c r="M594">
        <f t="shared" si="18"/>
        <v>11883</v>
      </c>
      <c r="N594" t="str">
        <f t="shared" si="19"/>
        <v>Data Science</v>
      </c>
    </row>
    <row r="595" spans="1:14" x14ac:dyDescent="0.3">
      <c r="A595" t="s">
        <v>858</v>
      </c>
      <c r="B595" t="s">
        <v>328</v>
      </c>
      <c r="C595" t="s">
        <v>33</v>
      </c>
      <c r="D595" t="s">
        <v>34</v>
      </c>
      <c r="E595" t="s">
        <v>35</v>
      </c>
      <c r="F595" t="s">
        <v>17</v>
      </c>
      <c r="G595" t="s">
        <v>18</v>
      </c>
      <c r="H595">
        <v>18795</v>
      </c>
      <c r="I595" t="s">
        <v>29</v>
      </c>
      <c r="K595">
        <v>17000</v>
      </c>
      <c r="L595" s="6">
        <v>45505</v>
      </c>
      <c r="M595">
        <f t="shared" si="18"/>
        <v>18795</v>
      </c>
      <c r="N595" t="str">
        <f t="shared" si="19"/>
        <v>Development</v>
      </c>
    </row>
    <row r="596" spans="1:14" x14ac:dyDescent="0.3">
      <c r="A596" t="s">
        <v>859</v>
      </c>
      <c r="B596" t="s">
        <v>332</v>
      </c>
      <c r="C596" t="s">
        <v>72</v>
      </c>
      <c r="D596" t="s">
        <v>73</v>
      </c>
      <c r="E596" t="s">
        <v>16</v>
      </c>
      <c r="F596" t="s">
        <v>44</v>
      </c>
      <c r="G596" t="s">
        <v>28</v>
      </c>
      <c r="H596">
        <v>7551</v>
      </c>
      <c r="K596">
        <v>9000</v>
      </c>
      <c r="L596" s="6">
        <v>45292</v>
      </c>
      <c r="M596">
        <f t="shared" si="18"/>
        <v>7551</v>
      </c>
      <c r="N596" t="str">
        <f t="shared" si="19"/>
        <v>UI UX Design</v>
      </c>
    </row>
    <row r="597" spans="1:14" x14ac:dyDescent="0.3">
      <c r="A597" t="s">
        <v>860</v>
      </c>
      <c r="B597" t="s">
        <v>584</v>
      </c>
      <c r="C597" t="s">
        <v>14</v>
      </c>
      <c r="D597" t="s">
        <v>15</v>
      </c>
      <c r="E597" t="s">
        <v>16</v>
      </c>
      <c r="F597" t="s">
        <v>17</v>
      </c>
      <c r="G597" t="s">
        <v>28</v>
      </c>
      <c r="H597">
        <v>13978</v>
      </c>
      <c r="I597" t="s">
        <v>29</v>
      </c>
      <c r="K597">
        <v>14000</v>
      </c>
      <c r="L597" s="5" t="s">
        <v>326</v>
      </c>
      <c r="M597">
        <f t="shared" si="18"/>
        <v>13978</v>
      </c>
      <c r="N597" t="str">
        <f t="shared" si="19"/>
        <v>Analytics</v>
      </c>
    </row>
    <row r="598" spans="1:14" x14ac:dyDescent="0.3">
      <c r="A598" t="s">
        <v>861</v>
      </c>
      <c r="B598" t="s">
        <v>141</v>
      </c>
      <c r="C598" t="s">
        <v>51</v>
      </c>
      <c r="D598" t="s">
        <v>52</v>
      </c>
      <c r="E598" t="s">
        <v>16</v>
      </c>
      <c r="F598" t="s">
        <v>27</v>
      </c>
      <c r="G598" t="s">
        <v>18</v>
      </c>
      <c r="H598">
        <v>12586</v>
      </c>
      <c r="I598" t="s">
        <v>29</v>
      </c>
      <c r="K598">
        <v>13000</v>
      </c>
      <c r="L598" s="6">
        <v>45506</v>
      </c>
      <c r="M598">
        <f t="shared" si="18"/>
        <v>12586</v>
      </c>
      <c r="N598" t="str">
        <f t="shared" si="19"/>
        <v>Data Science</v>
      </c>
    </row>
    <row r="599" spans="1:14" x14ac:dyDescent="0.3">
      <c r="A599" t="s">
        <v>862</v>
      </c>
      <c r="B599" t="s">
        <v>863</v>
      </c>
      <c r="C599" t="s">
        <v>72</v>
      </c>
      <c r="D599" t="s">
        <v>73</v>
      </c>
      <c r="E599" t="s">
        <v>53</v>
      </c>
      <c r="F599" t="s">
        <v>44</v>
      </c>
      <c r="G599" t="s">
        <v>28</v>
      </c>
      <c r="H599">
        <v>10122</v>
      </c>
      <c r="I599" t="s">
        <v>19</v>
      </c>
      <c r="J599">
        <v>0.2</v>
      </c>
      <c r="K599">
        <v>9000</v>
      </c>
      <c r="L599" s="5" t="s">
        <v>37</v>
      </c>
      <c r="M599">
        <f t="shared" si="18"/>
        <v>8097.6</v>
      </c>
      <c r="N599" t="str">
        <f t="shared" si="19"/>
        <v>UI UX Design</v>
      </c>
    </row>
    <row r="600" spans="1:14" x14ac:dyDescent="0.3">
      <c r="A600" t="s">
        <v>864</v>
      </c>
      <c r="B600" t="s">
        <v>510</v>
      </c>
      <c r="C600" t="s">
        <v>33</v>
      </c>
      <c r="D600" t="s">
        <v>34</v>
      </c>
      <c r="E600" t="s">
        <v>53</v>
      </c>
      <c r="F600" t="s">
        <v>27</v>
      </c>
      <c r="G600" t="s">
        <v>18</v>
      </c>
      <c r="H600">
        <v>16690</v>
      </c>
      <c r="I600" t="s">
        <v>29</v>
      </c>
      <c r="K600">
        <v>17000</v>
      </c>
      <c r="L600" s="5" t="s">
        <v>57</v>
      </c>
      <c r="M600">
        <f t="shared" si="18"/>
        <v>16690</v>
      </c>
      <c r="N600" t="str">
        <f t="shared" si="19"/>
        <v>Development</v>
      </c>
    </row>
    <row r="601" spans="1:14" x14ac:dyDescent="0.3">
      <c r="A601" t="s">
        <v>865</v>
      </c>
      <c r="B601" t="s">
        <v>293</v>
      </c>
      <c r="C601" t="s">
        <v>33</v>
      </c>
      <c r="D601" t="s">
        <v>34</v>
      </c>
      <c r="E601" t="s">
        <v>16</v>
      </c>
      <c r="F601" t="s">
        <v>44</v>
      </c>
      <c r="G601" t="s">
        <v>40</v>
      </c>
      <c r="H601">
        <v>17915</v>
      </c>
      <c r="I601" t="s">
        <v>29</v>
      </c>
      <c r="K601">
        <v>17000</v>
      </c>
      <c r="L601" s="6">
        <v>45567</v>
      </c>
      <c r="M601">
        <f t="shared" si="18"/>
        <v>17915</v>
      </c>
      <c r="N601" t="str">
        <f t="shared" si="19"/>
        <v>Development</v>
      </c>
    </row>
    <row r="602" spans="1:14" x14ac:dyDescent="0.3">
      <c r="A602" t="s">
        <v>866</v>
      </c>
      <c r="B602" t="s">
        <v>111</v>
      </c>
      <c r="C602" t="s">
        <v>51</v>
      </c>
      <c r="D602" t="s">
        <v>52</v>
      </c>
      <c r="E602" t="s">
        <v>16</v>
      </c>
      <c r="F602" t="s">
        <v>44</v>
      </c>
      <c r="G602" t="s">
        <v>40</v>
      </c>
      <c r="H602">
        <v>13812</v>
      </c>
      <c r="I602" t="s">
        <v>36</v>
      </c>
      <c r="J602">
        <v>0.3</v>
      </c>
      <c r="K602">
        <v>13000</v>
      </c>
      <c r="L602" s="5" t="s">
        <v>333</v>
      </c>
      <c r="M602">
        <f t="shared" si="18"/>
        <v>9668.4</v>
      </c>
      <c r="N602" t="str">
        <f t="shared" si="19"/>
        <v>Data Science</v>
      </c>
    </row>
    <row r="603" spans="1:14" x14ac:dyDescent="0.3">
      <c r="A603" t="s">
        <v>867</v>
      </c>
      <c r="B603" t="s">
        <v>458</v>
      </c>
      <c r="C603" t="s">
        <v>51</v>
      </c>
      <c r="D603" t="s">
        <v>52</v>
      </c>
      <c r="E603" t="s">
        <v>16</v>
      </c>
      <c r="F603" t="s">
        <v>44</v>
      </c>
      <c r="G603" t="s">
        <v>28</v>
      </c>
      <c r="H603">
        <v>13608</v>
      </c>
      <c r="I603" t="s">
        <v>36</v>
      </c>
      <c r="J603">
        <v>0.3</v>
      </c>
      <c r="K603">
        <v>13000</v>
      </c>
      <c r="L603" s="5" t="s">
        <v>48</v>
      </c>
      <c r="M603">
        <f t="shared" si="18"/>
        <v>9525.5999999999985</v>
      </c>
      <c r="N603" t="str">
        <f t="shared" si="19"/>
        <v>Data Science</v>
      </c>
    </row>
    <row r="604" spans="1:14" x14ac:dyDescent="0.3">
      <c r="A604" t="s">
        <v>868</v>
      </c>
      <c r="B604" t="s">
        <v>232</v>
      </c>
      <c r="C604" t="s">
        <v>33</v>
      </c>
      <c r="D604" t="s">
        <v>34</v>
      </c>
      <c r="E604" t="s">
        <v>16</v>
      </c>
      <c r="F604" t="s">
        <v>17</v>
      </c>
      <c r="G604" t="s">
        <v>28</v>
      </c>
      <c r="H604">
        <v>17337</v>
      </c>
      <c r="K604">
        <v>17000</v>
      </c>
      <c r="L604" s="5" t="s">
        <v>106</v>
      </c>
      <c r="M604">
        <f t="shared" si="18"/>
        <v>17337</v>
      </c>
      <c r="N604" t="str">
        <f t="shared" si="19"/>
        <v>Development</v>
      </c>
    </row>
    <row r="605" spans="1:14" x14ac:dyDescent="0.3">
      <c r="A605" t="s">
        <v>869</v>
      </c>
      <c r="B605" t="s">
        <v>407</v>
      </c>
      <c r="C605" t="s">
        <v>33</v>
      </c>
      <c r="D605" t="s">
        <v>34</v>
      </c>
      <c r="E605" t="s">
        <v>53</v>
      </c>
      <c r="F605" t="s">
        <v>27</v>
      </c>
      <c r="G605" t="s">
        <v>28</v>
      </c>
      <c r="H605">
        <v>15436</v>
      </c>
      <c r="I605" t="s">
        <v>23</v>
      </c>
      <c r="J605">
        <v>0.1</v>
      </c>
      <c r="K605">
        <v>17000</v>
      </c>
      <c r="L605" s="5" t="s">
        <v>54</v>
      </c>
      <c r="M605">
        <f t="shared" si="18"/>
        <v>13892.4</v>
      </c>
      <c r="N605" t="str">
        <f t="shared" si="19"/>
        <v>Development</v>
      </c>
    </row>
    <row r="606" spans="1:14" x14ac:dyDescent="0.3">
      <c r="A606" t="s">
        <v>870</v>
      </c>
      <c r="B606" t="s">
        <v>593</v>
      </c>
      <c r="C606" t="s">
        <v>14</v>
      </c>
      <c r="D606" t="s">
        <v>15</v>
      </c>
      <c r="E606" t="s">
        <v>35</v>
      </c>
      <c r="F606" t="s">
        <v>17</v>
      </c>
      <c r="G606" t="s">
        <v>18</v>
      </c>
      <c r="H606">
        <v>13173</v>
      </c>
      <c r="I606" t="s">
        <v>36</v>
      </c>
      <c r="J606">
        <v>0.3</v>
      </c>
      <c r="K606">
        <v>14000</v>
      </c>
      <c r="L606" s="6">
        <v>45566</v>
      </c>
      <c r="M606">
        <f t="shared" si="18"/>
        <v>9221.0999999999985</v>
      </c>
      <c r="N606" t="str">
        <f t="shared" si="19"/>
        <v>Analytics</v>
      </c>
    </row>
    <row r="607" spans="1:14" x14ac:dyDescent="0.3">
      <c r="A607" t="s">
        <v>871</v>
      </c>
      <c r="B607" t="s">
        <v>712</v>
      </c>
      <c r="C607" t="s">
        <v>33</v>
      </c>
      <c r="D607" t="s">
        <v>34</v>
      </c>
      <c r="E607" t="s">
        <v>35</v>
      </c>
      <c r="F607" t="s">
        <v>44</v>
      </c>
      <c r="G607" t="s">
        <v>18</v>
      </c>
      <c r="H607">
        <v>16469</v>
      </c>
      <c r="K607">
        <v>17000</v>
      </c>
      <c r="L607" s="6">
        <v>45474</v>
      </c>
      <c r="M607">
        <f t="shared" si="18"/>
        <v>16469</v>
      </c>
      <c r="N607" t="str">
        <f t="shared" si="19"/>
        <v>Development</v>
      </c>
    </row>
    <row r="608" spans="1:14" x14ac:dyDescent="0.3">
      <c r="A608" t="s">
        <v>872</v>
      </c>
      <c r="B608" t="s">
        <v>873</v>
      </c>
      <c r="C608" t="s">
        <v>51</v>
      </c>
      <c r="D608" t="s">
        <v>52</v>
      </c>
      <c r="E608" t="s">
        <v>16</v>
      </c>
      <c r="F608" t="s">
        <v>44</v>
      </c>
      <c r="G608" t="s">
        <v>28</v>
      </c>
      <c r="H608">
        <v>12592</v>
      </c>
      <c r="I608" t="s">
        <v>19</v>
      </c>
      <c r="J608">
        <v>0.2</v>
      </c>
      <c r="K608">
        <v>13000</v>
      </c>
      <c r="L608" s="6">
        <v>45324</v>
      </c>
      <c r="M608">
        <f t="shared" si="18"/>
        <v>10073.6</v>
      </c>
      <c r="N608" t="str">
        <f t="shared" si="19"/>
        <v>Data Science</v>
      </c>
    </row>
    <row r="609" spans="1:14" x14ac:dyDescent="0.3">
      <c r="A609" t="s">
        <v>874</v>
      </c>
      <c r="B609" t="s">
        <v>64</v>
      </c>
      <c r="C609" t="s">
        <v>33</v>
      </c>
      <c r="D609" t="s">
        <v>34</v>
      </c>
      <c r="E609" t="s">
        <v>16</v>
      </c>
      <c r="F609" t="s">
        <v>44</v>
      </c>
      <c r="G609" t="s">
        <v>18</v>
      </c>
      <c r="H609">
        <v>18794</v>
      </c>
      <c r="K609">
        <v>17000</v>
      </c>
      <c r="L609" s="5" t="s">
        <v>54</v>
      </c>
      <c r="M609">
        <f t="shared" si="18"/>
        <v>18794</v>
      </c>
      <c r="N609" t="str">
        <f t="shared" si="19"/>
        <v>Development</v>
      </c>
    </row>
    <row r="610" spans="1:14" x14ac:dyDescent="0.3">
      <c r="A610" t="s">
        <v>875</v>
      </c>
      <c r="B610" t="s">
        <v>181</v>
      </c>
      <c r="C610" t="s">
        <v>33</v>
      </c>
      <c r="D610" t="s">
        <v>34</v>
      </c>
      <c r="E610" t="s">
        <v>16</v>
      </c>
      <c r="F610" t="s">
        <v>27</v>
      </c>
      <c r="G610" t="s">
        <v>18</v>
      </c>
      <c r="H610">
        <v>18046</v>
      </c>
      <c r="I610" t="s">
        <v>36</v>
      </c>
      <c r="J610">
        <v>0.3</v>
      </c>
      <c r="K610">
        <v>17000</v>
      </c>
      <c r="L610" s="5" t="s">
        <v>85</v>
      </c>
      <c r="M610">
        <f t="shared" si="18"/>
        <v>12632.199999999999</v>
      </c>
      <c r="N610" t="str">
        <f t="shared" si="19"/>
        <v>Development</v>
      </c>
    </row>
    <row r="611" spans="1:14" x14ac:dyDescent="0.3">
      <c r="A611" t="s">
        <v>876</v>
      </c>
      <c r="B611" t="s">
        <v>873</v>
      </c>
      <c r="C611" t="s">
        <v>72</v>
      </c>
      <c r="D611" t="s">
        <v>73</v>
      </c>
      <c r="E611" t="s">
        <v>35</v>
      </c>
      <c r="F611" t="s">
        <v>44</v>
      </c>
      <c r="G611" t="s">
        <v>28</v>
      </c>
      <c r="H611">
        <v>9906</v>
      </c>
      <c r="I611" t="s">
        <v>36</v>
      </c>
      <c r="J611">
        <v>0.3</v>
      </c>
      <c r="K611">
        <v>9000</v>
      </c>
      <c r="L611" s="5" t="s">
        <v>198</v>
      </c>
      <c r="M611">
        <f t="shared" si="18"/>
        <v>6934.2</v>
      </c>
      <c r="N611" t="str">
        <f t="shared" si="19"/>
        <v>UI UX Design</v>
      </c>
    </row>
    <row r="612" spans="1:14" x14ac:dyDescent="0.3">
      <c r="A612" t="s">
        <v>877</v>
      </c>
      <c r="B612" t="s">
        <v>100</v>
      </c>
      <c r="C612" t="s">
        <v>51</v>
      </c>
      <c r="D612" t="s">
        <v>52</v>
      </c>
      <c r="E612" t="s">
        <v>16</v>
      </c>
      <c r="F612" t="s">
        <v>27</v>
      </c>
      <c r="G612" t="s">
        <v>40</v>
      </c>
      <c r="H612">
        <v>12838</v>
      </c>
      <c r="I612" t="s">
        <v>19</v>
      </c>
      <c r="J612">
        <v>0.2</v>
      </c>
      <c r="K612">
        <v>13000</v>
      </c>
      <c r="L612" s="5" t="s">
        <v>106</v>
      </c>
      <c r="M612">
        <f t="shared" si="18"/>
        <v>10270.400000000001</v>
      </c>
      <c r="N612" t="str">
        <f t="shared" si="19"/>
        <v>Data Science</v>
      </c>
    </row>
    <row r="613" spans="1:14" x14ac:dyDescent="0.3">
      <c r="A613" t="s">
        <v>878</v>
      </c>
      <c r="B613" t="s">
        <v>879</v>
      </c>
      <c r="C613" t="s">
        <v>51</v>
      </c>
      <c r="D613" t="s">
        <v>52</v>
      </c>
      <c r="E613" t="s">
        <v>16</v>
      </c>
      <c r="F613" t="s">
        <v>44</v>
      </c>
      <c r="G613" t="s">
        <v>18</v>
      </c>
      <c r="H613">
        <v>12545</v>
      </c>
      <c r="I613" t="s">
        <v>23</v>
      </c>
      <c r="J613">
        <v>0.1</v>
      </c>
      <c r="K613">
        <v>13000</v>
      </c>
      <c r="L613" s="5" t="s">
        <v>69</v>
      </c>
      <c r="M613">
        <f t="shared" si="18"/>
        <v>11290.5</v>
      </c>
      <c r="N613" t="str">
        <f t="shared" si="19"/>
        <v>Data Science</v>
      </c>
    </row>
    <row r="614" spans="1:14" x14ac:dyDescent="0.3">
      <c r="A614" t="s">
        <v>880</v>
      </c>
      <c r="B614" t="s">
        <v>342</v>
      </c>
      <c r="C614" t="s">
        <v>33</v>
      </c>
      <c r="D614" t="s">
        <v>34</v>
      </c>
      <c r="E614" t="s">
        <v>35</v>
      </c>
      <c r="F614" t="s">
        <v>27</v>
      </c>
      <c r="G614" t="s">
        <v>28</v>
      </c>
      <c r="H614">
        <v>18465</v>
      </c>
      <c r="I614" t="s">
        <v>36</v>
      </c>
      <c r="J614">
        <v>0.3</v>
      </c>
      <c r="K614">
        <v>17000</v>
      </c>
      <c r="L614" s="6">
        <v>45292</v>
      </c>
      <c r="M614">
        <f t="shared" si="18"/>
        <v>12925.5</v>
      </c>
      <c r="N614" t="str">
        <f t="shared" si="19"/>
        <v>Development</v>
      </c>
    </row>
    <row r="615" spans="1:14" x14ac:dyDescent="0.3">
      <c r="A615" t="s">
        <v>881</v>
      </c>
      <c r="B615" t="s">
        <v>838</v>
      </c>
      <c r="C615" t="s">
        <v>51</v>
      </c>
      <c r="D615" t="s">
        <v>52</v>
      </c>
      <c r="E615" t="s">
        <v>35</v>
      </c>
      <c r="F615" t="s">
        <v>27</v>
      </c>
      <c r="G615" t="s">
        <v>40</v>
      </c>
      <c r="H615">
        <v>13444</v>
      </c>
      <c r="I615" t="s">
        <v>23</v>
      </c>
      <c r="J615">
        <v>0.1</v>
      </c>
      <c r="K615">
        <v>13000</v>
      </c>
      <c r="L615" s="5" t="s">
        <v>326</v>
      </c>
      <c r="M615">
        <f t="shared" si="18"/>
        <v>12099.6</v>
      </c>
      <c r="N615" t="str">
        <f t="shared" si="19"/>
        <v>Data Science</v>
      </c>
    </row>
    <row r="616" spans="1:14" x14ac:dyDescent="0.3">
      <c r="A616" t="s">
        <v>882</v>
      </c>
      <c r="B616" t="s">
        <v>59</v>
      </c>
      <c r="C616" t="s">
        <v>33</v>
      </c>
      <c r="D616" t="s">
        <v>34</v>
      </c>
      <c r="E616" t="s">
        <v>53</v>
      </c>
      <c r="F616" t="s">
        <v>44</v>
      </c>
      <c r="G616" t="s">
        <v>28</v>
      </c>
      <c r="H616">
        <v>16466</v>
      </c>
      <c r="I616" t="s">
        <v>23</v>
      </c>
      <c r="J616">
        <v>0.1</v>
      </c>
      <c r="K616">
        <v>17000</v>
      </c>
      <c r="L616" s="5" t="s">
        <v>158</v>
      </c>
      <c r="M616">
        <f t="shared" si="18"/>
        <v>14819.4</v>
      </c>
      <c r="N616" t="str">
        <f t="shared" si="19"/>
        <v>Development</v>
      </c>
    </row>
    <row r="617" spans="1:14" x14ac:dyDescent="0.3">
      <c r="A617" t="s">
        <v>883</v>
      </c>
      <c r="B617" t="s">
        <v>613</v>
      </c>
      <c r="C617" t="s">
        <v>51</v>
      </c>
      <c r="D617" t="s">
        <v>52</v>
      </c>
      <c r="E617" t="s">
        <v>35</v>
      </c>
      <c r="F617" t="s">
        <v>44</v>
      </c>
      <c r="G617" t="s">
        <v>18</v>
      </c>
      <c r="H617">
        <v>14220</v>
      </c>
      <c r="I617" t="s">
        <v>29</v>
      </c>
      <c r="K617">
        <v>13000</v>
      </c>
      <c r="L617" s="6">
        <v>45597</v>
      </c>
      <c r="M617">
        <f t="shared" si="18"/>
        <v>14220</v>
      </c>
      <c r="N617" t="str">
        <f t="shared" si="19"/>
        <v>Data Science</v>
      </c>
    </row>
    <row r="618" spans="1:14" x14ac:dyDescent="0.3">
      <c r="A618" t="s">
        <v>884</v>
      </c>
      <c r="B618" t="s">
        <v>548</v>
      </c>
      <c r="C618" t="s">
        <v>72</v>
      </c>
      <c r="D618" t="s">
        <v>73</v>
      </c>
      <c r="E618" t="s">
        <v>35</v>
      </c>
      <c r="F618" t="s">
        <v>17</v>
      </c>
      <c r="G618" t="s">
        <v>18</v>
      </c>
      <c r="H618">
        <v>10618</v>
      </c>
      <c r="I618" t="s">
        <v>19</v>
      </c>
      <c r="J618">
        <v>0.2</v>
      </c>
      <c r="K618">
        <v>9000</v>
      </c>
      <c r="L618" s="6">
        <v>45628</v>
      </c>
      <c r="M618">
        <f t="shared" si="18"/>
        <v>8494.4</v>
      </c>
      <c r="N618" t="str">
        <f t="shared" si="19"/>
        <v>UI UX Design</v>
      </c>
    </row>
    <row r="619" spans="1:14" x14ac:dyDescent="0.3">
      <c r="A619" t="s">
        <v>885</v>
      </c>
      <c r="B619" t="s">
        <v>315</v>
      </c>
      <c r="C619" t="s">
        <v>33</v>
      </c>
      <c r="D619" t="s">
        <v>34</v>
      </c>
      <c r="E619" t="s">
        <v>53</v>
      </c>
      <c r="F619" t="s">
        <v>27</v>
      </c>
      <c r="G619" t="s">
        <v>28</v>
      </c>
      <c r="H619">
        <v>17172</v>
      </c>
      <c r="K619">
        <v>17000</v>
      </c>
      <c r="L619" s="6">
        <v>45414</v>
      </c>
      <c r="M619">
        <f t="shared" si="18"/>
        <v>17172</v>
      </c>
      <c r="N619" t="str">
        <f t="shared" si="19"/>
        <v>Development</v>
      </c>
    </row>
    <row r="620" spans="1:14" x14ac:dyDescent="0.3">
      <c r="A620" t="s">
        <v>886</v>
      </c>
      <c r="B620" t="s">
        <v>429</v>
      </c>
      <c r="C620" t="s">
        <v>14</v>
      </c>
      <c r="D620" t="s">
        <v>15</v>
      </c>
      <c r="E620" t="s">
        <v>35</v>
      </c>
      <c r="F620" t="s">
        <v>44</v>
      </c>
      <c r="G620" t="s">
        <v>40</v>
      </c>
      <c r="H620">
        <v>13825</v>
      </c>
      <c r="I620" t="s">
        <v>19</v>
      </c>
      <c r="J620">
        <v>0.2</v>
      </c>
      <c r="K620">
        <v>14000</v>
      </c>
      <c r="L620" s="5" t="s">
        <v>211</v>
      </c>
      <c r="M620">
        <f t="shared" si="18"/>
        <v>11060</v>
      </c>
      <c r="N620" t="str">
        <f t="shared" si="19"/>
        <v>Analytics</v>
      </c>
    </row>
    <row r="621" spans="1:14" x14ac:dyDescent="0.3">
      <c r="A621" t="s">
        <v>887</v>
      </c>
      <c r="B621" t="s">
        <v>190</v>
      </c>
      <c r="C621" t="s">
        <v>51</v>
      </c>
      <c r="D621" t="s">
        <v>52</v>
      </c>
      <c r="E621" t="s">
        <v>35</v>
      </c>
      <c r="F621" t="s">
        <v>44</v>
      </c>
      <c r="G621" t="s">
        <v>40</v>
      </c>
      <c r="H621">
        <v>12562</v>
      </c>
      <c r="I621" t="s">
        <v>23</v>
      </c>
      <c r="J621">
        <v>0.1</v>
      </c>
      <c r="K621">
        <v>13000</v>
      </c>
      <c r="L621" s="5" t="s">
        <v>54</v>
      </c>
      <c r="M621">
        <f t="shared" si="18"/>
        <v>11305.800000000001</v>
      </c>
      <c r="N621" t="str">
        <f t="shared" si="19"/>
        <v>Data Science</v>
      </c>
    </row>
    <row r="622" spans="1:14" x14ac:dyDescent="0.3">
      <c r="A622" t="s">
        <v>888</v>
      </c>
      <c r="B622" t="s">
        <v>342</v>
      </c>
      <c r="C622" t="s">
        <v>33</v>
      </c>
      <c r="D622" t="s">
        <v>34</v>
      </c>
      <c r="E622" t="s">
        <v>35</v>
      </c>
      <c r="F622" t="s">
        <v>44</v>
      </c>
      <c r="G622" t="s">
        <v>40</v>
      </c>
      <c r="H622">
        <v>17106</v>
      </c>
      <c r="I622" t="s">
        <v>29</v>
      </c>
      <c r="K622">
        <v>17000</v>
      </c>
      <c r="L622" s="5" t="s">
        <v>96</v>
      </c>
      <c r="M622">
        <f t="shared" si="18"/>
        <v>17106</v>
      </c>
      <c r="N622" t="str">
        <f t="shared" si="19"/>
        <v>Development</v>
      </c>
    </row>
    <row r="623" spans="1:14" x14ac:dyDescent="0.3">
      <c r="A623" t="s">
        <v>889</v>
      </c>
      <c r="B623" t="s">
        <v>747</v>
      </c>
      <c r="C623" t="s">
        <v>33</v>
      </c>
      <c r="D623" t="s">
        <v>34</v>
      </c>
      <c r="E623" t="s">
        <v>16</v>
      </c>
      <c r="F623" t="s">
        <v>27</v>
      </c>
      <c r="G623" t="s">
        <v>40</v>
      </c>
      <c r="H623">
        <v>17104</v>
      </c>
      <c r="I623" t="s">
        <v>23</v>
      </c>
      <c r="J623">
        <v>0.1</v>
      </c>
      <c r="K623">
        <v>17000</v>
      </c>
      <c r="L623" s="6">
        <v>45294</v>
      </c>
      <c r="M623">
        <f t="shared" si="18"/>
        <v>15393.6</v>
      </c>
      <c r="N623" t="str">
        <f t="shared" si="19"/>
        <v>Development</v>
      </c>
    </row>
    <row r="624" spans="1:14" x14ac:dyDescent="0.3">
      <c r="A624" t="s">
        <v>890</v>
      </c>
      <c r="B624" t="s">
        <v>879</v>
      </c>
      <c r="C624" t="s">
        <v>14</v>
      </c>
      <c r="D624" t="s">
        <v>15</v>
      </c>
      <c r="E624" t="s">
        <v>16</v>
      </c>
      <c r="F624" t="s">
        <v>27</v>
      </c>
      <c r="G624" t="s">
        <v>18</v>
      </c>
      <c r="H624">
        <v>14745</v>
      </c>
      <c r="I624" t="s">
        <v>19</v>
      </c>
      <c r="J624">
        <v>0.2</v>
      </c>
      <c r="K624">
        <v>14000</v>
      </c>
      <c r="L624" s="5" t="s">
        <v>78</v>
      </c>
      <c r="M624">
        <f t="shared" si="18"/>
        <v>11796</v>
      </c>
      <c r="N624" t="str">
        <f t="shared" si="19"/>
        <v>Analytics</v>
      </c>
    </row>
    <row r="625" spans="1:14" x14ac:dyDescent="0.3">
      <c r="A625" t="s">
        <v>891</v>
      </c>
      <c r="B625" t="s">
        <v>105</v>
      </c>
      <c r="C625" t="s">
        <v>14</v>
      </c>
      <c r="D625" t="s">
        <v>15</v>
      </c>
      <c r="E625" t="s">
        <v>35</v>
      </c>
      <c r="F625" t="s">
        <v>44</v>
      </c>
      <c r="G625" t="s">
        <v>28</v>
      </c>
      <c r="H625">
        <v>15598</v>
      </c>
      <c r="K625">
        <v>14000</v>
      </c>
      <c r="L625" s="6">
        <v>45598</v>
      </c>
      <c r="M625">
        <f t="shared" si="18"/>
        <v>15598</v>
      </c>
      <c r="N625" t="str">
        <f t="shared" si="19"/>
        <v>Analytics</v>
      </c>
    </row>
    <row r="626" spans="1:14" x14ac:dyDescent="0.3">
      <c r="A626" t="s">
        <v>892</v>
      </c>
      <c r="B626" t="s">
        <v>113</v>
      </c>
      <c r="C626" t="s">
        <v>51</v>
      </c>
      <c r="D626" t="s">
        <v>52</v>
      </c>
      <c r="E626" t="s">
        <v>35</v>
      </c>
      <c r="F626" t="s">
        <v>17</v>
      </c>
      <c r="G626" t="s">
        <v>28</v>
      </c>
      <c r="H626">
        <v>12358</v>
      </c>
      <c r="I626" t="s">
        <v>23</v>
      </c>
      <c r="J626">
        <v>0.1</v>
      </c>
      <c r="K626">
        <v>13000</v>
      </c>
      <c r="L626" s="6">
        <v>45444</v>
      </c>
      <c r="M626">
        <f t="shared" si="18"/>
        <v>11122.2</v>
      </c>
      <c r="N626" t="str">
        <f t="shared" si="19"/>
        <v>Data Science</v>
      </c>
    </row>
    <row r="627" spans="1:14" x14ac:dyDescent="0.3">
      <c r="A627" t="s">
        <v>893</v>
      </c>
      <c r="B627" t="s">
        <v>50</v>
      </c>
      <c r="C627" t="s">
        <v>51</v>
      </c>
      <c r="D627" t="s">
        <v>52</v>
      </c>
      <c r="E627" t="s">
        <v>53</v>
      </c>
      <c r="F627" t="s">
        <v>44</v>
      </c>
      <c r="G627" t="s">
        <v>18</v>
      </c>
      <c r="H627">
        <v>13355</v>
      </c>
      <c r="I627" t="s">
        <v>19</v>
      </c>
      <c r="J627">
        <v>0.2</v>
      </c>
      <c r="K627">
        <v>13000</v>
      </c>
      <c r="L627" s="5" t="s">
        <v>333</v>
      </c>
      <c r="M627">
        <f t="shared" si="18"/>
        <v>10684</v>
      </c>
      <c r="N627" t="str">
        <f t="shared" si="19"/>
        <v>Data Science</v>
      </c>
    </row>
    <row r="628" spans="1:14" x14ac:dyDescent="0.3">
      <c r="A628" t="s">
        <v>894</v>
      </c>
      <c r="B628" t="s">
        <v>82</v>
      </c>
      <c r="C628" t="s">
        <v>72</v>
      </c>
      <c r="D628" t="s">
        <v>73</v>
      </c>
      <c r="E628" t="s">
        <v>53</v>
      </c>
      <c r="F628" t="s">
        <v>44</v>
      </c>
      <c r="G628" t="s">
        <v>40</v>
      </c>
      <c r="H628">
        <v>8773</v>
      </c>
      <c r="I628" t="s">
        <v>36</v>
      </c>
      <c r="J628">
        <v>0.3</v>
      </c>
      <c r="K628">
        <v>9000</v>
      </c>
      <c r="L628" s="6">
        <v>45323</v>
      </c>
      <c r="M628">
        <f t="shared" si="18"/>
        <v>6141.0999999999995</v>
      </c>
      <c r="N628" t="str">
        <f t="shared" si="19"/>
        <v>UI UX Design</v>
      </c>
    </row>
    <row r="629" spans="1:14" x14ac:dyDescent="0.3">
      <c r="A629" t="s">
        <v>895</v>
      </c>
      <c r="B629" t="s">
        <v>307</v>
      </c>
      <c r="C629" t="s">
        <v>14</v>
      </c>
      <c r="D629" t="s">
        <v>15</v>
      </c>
      <c r="E629" t="s">
        <v>16</v>
      </c>
      <c r="F629" t="s">
        <v>27</v>
      </c>
      <c r="G629" t="s">
        <v>28</v>
      </c>
      <c r="H629">
        <v>14950</v>
      </c>
      <c r="I629" t="s">
        <v>29</v>
      </c>
      <c r="K629">
        <v>14000</v>
      </c>
      <c r="L629" s="6">
        <v>45413</v>
      </c>
      <c r="M629">
        <f t="shared" si="18"/>
        <v>14950</v>
      </c>
      <c r="N629" t="str">
        <f t="shared" si="19"/>
        <v>Analytics</v>
      </c>
    </row>
    <row r="630" spans="1:14" x14ac:dyDescent="0.3">
      <c r="A630" t="s">
        <v>896</v>
      </c>
      <c r="B630" t="s">
        <v>330</v>
      </c>
      <c r="C630" t="s">
        <v>14</v>
      </c>
      <c r="D630" t="s">
        <v>15</v>
      </c>
      <c r="E630" t="s">
        <v>16</v>
      </c>
      <c r="F630" t="s">
        <v>27</v>
      </c>
      <c r="G630" t="s">
        <v>40</v>
      </c>
      <c r="H630">
        <v>15801</v>
      </c>
      <c r="I630" t="s">
        <v>29</v>
      </c>
      <c r="K630">
        <v>14000</v>
      </c>
      <c r="L630" s="6">
        <v>45474</v>
      </c>
      <c r="M630">
        <f t="shared" si="18"/>
        <v>15801</v>
      </c>
      <c r="N630" t="str">
        <f t="shared" si="19"/>
        <v>Analytics</v>
      </c>
    </row>
    <row r="631" spans="1:14" x14ac:dyDescent="0.3">
      <c r="A631" t="s">
        <v>897</v>
      </c>
      <c r="B631" t="s">
        <v>479</v>
      </c>
      <c r="C631" t="s">
        <v>33</v>
      </c>
      <c r="D631" t="s">
        <v>34</v>
      </c>
      <c r="E631" t="s">
        <v>16</v>
      </c>
      <c r="F631" t="s">
        <v>27</v>
      </c>
      <c r="G631" t="s">
        <v>40</v>
      </c>
      <c r="H631">
        <v>18134</v>
      </c>
      <c r="K631">
        <v>17000</v>
      </c>
      <c r="L631" s="5" t="s">
        <v>54</v>
      </c>
      <c r="M631">
        <f t="shared" si="18"/>
        <v>18134</v>
      </c>
      <c r="N631" t="str">
        <f t="shared" si="19"/>
        <v>Development</v>
      </c>
    </row>
    <row r="632" spans="1:14" x14ac:dyDescent="0.3">
      <c r="A632" t="s">
        <v>898</v>
      </c>
      <c r="B632" t="s">
        <v>344</v>
      </c>
      <c r="C632" t="s">
        <v>14</v>
      </c>
      <c r="D632" t="s">
        <v>15</v>
      </c>
      <c r="E632" t="s">
        <v>53</v>
      </c>
      <c r="F632" t="s">
        <v>27</v>
      </c>
      <c r="G632" t="s">
        <v>28</v>
      </c>
      <c r="H632">
        <v>12900</v>
      </c>
      <c r="I632" t="s">
        <v>19</v>
      </c>
      <c r="J632">
        <v>0.2</v>
      </c>
      <c r="K632">
        <v>14000</v>
      </c>
      <c r="L632" s="5" t="s">
        <v>20</v>
      </c>
      <c r="M632">
        <f t="shared" si="18"/>
        <v>10320</v>
      </c>
      <c r="N632" t="str">
        <f t="shared" si="19"/>
        <v>Analytics</v>
      </c>
    </row>
    <row r="633" spans="1:14" x14ac:dyDescent="0.3">
      <c r="A633" t="s">
        <v>899</v>
      </c>
      <c r="B633" t="s">
        <v>181</v>
      </c>
      <c r="C633" t="s">
        <v>33</v>
      </c>
      <c r="D633" t="s">
        <v>34</v>
      </c>
      <c r="E633" t="s">
        <v>16</v>
      </c>
      <c r="F633" t="s">
        <v>27</v>
      </c>
      <c r="G633" t="s">
        <v>40</v>
      </c>
      <c r="H633">
        <v>17774</v>
      </c>
      <c r="I633" t="s">
        <v>36</v>
      </c>
      <c r="J633">
        <v>0.3</v>
      </c>
      <c r="K633">
        <v>17000</v>
      </c>
      <c r="L633" s="6">
        <v>45294</v>
      </c>
      <c r="M633">
        <f t="shared" si="18"/>
        <v>12441.8</v>
      </c>
      <c r="N633" t="str">
        <f t="shared" si="19"/>
        <v>Development</v>
      </c>
    </row>
    <row r="634" spans="1:14" x14ac:dyDescent="0.3">
      <c r="A634" t="s">
        <v>900</v>
      </c>
      <c r="B634" t="s">
        <v>194</v>
      </c>
      <c r="C634" t="s">
        <v>51</v>
      </c>
      <c r="D634" t="s">
        <v>52</v>
      </c>
      <c r="E634" t="s">
        <v>35</v>
      </c>
      <c r="F634" t="s">
        <v>27</v>
      </c>
      <c r="G634" t="s">
        <v>18</v>
      </c>
      <c r="H634">
        <v>13345</v>
      </c>
      <c r="I634" t="s">
        <v>29</v>
      </c>
      <c r="K634">
        <v>13000</v>
      </c>
      <c r="L634" s="5" t="s">
        <v>132</v>
      </c>
      <c r="M634">
        <f t="shared" si="18"/>
        <v>13345</v>
      </c>
      <c r="N634" t="str">
        <f t="shared" si="19"/>
        <v>Data Science</v>
      </c>
    </row>
    <row r="635" spans="1:14" x14ac:dyDescent="0.3">
      <c r="A635" t="s">
        <v>901</v>
      </c>
      <c r="B635" t="s">
        <v>196</v>
      </c>
      <c r="C635" t="s">
        <v>14</v>
      </c>
      <c r="D635" t="s">
        <v>15</v>
      </c>
      <c r="E635" t="s">
        <v>53</v>
      </c>
      <c r="F635" t="s">
        <v>27</v>
      </c>
      <c r="G635" t="s">
        <v>28</v>
      </c>
      <c r="H635">
        <v>15036</v>
      </c>
      <c r="I635" t="s">
        <v>36</v>
      </c>
      <c r="J635">
        <v>0.3</v>
      </c>
      <c r="K635">
        <v>14000</v>
      </c>
      <c r="L635" s="5" t="s">
        <v>24</v>
      </c>
      <c r="M635">
        <f t="shared" si="18"/>
        <v>10525.199999999999</v>
      </c>
      <c r="N635" t="str">
        <f t="shared" si="19"/>
        <v>Analytics</v>
      </c>
    </row>
    <row r="636" spans="1:14" x14ac:dyDescent="0.3">
      <c r="A636" t="s">
        <v>902</v>
      </c>
      <c r="B636" t="s">
        <v>307</v>
      </c>
      <c r="C636" t="s">
        <v>51</v>
      </c>
      <c r="D636" t="s">
        <v>52</v>
      </c>
      <c r="E636" t="s">
        <v>35</v>
      </c>
      <c r="F636" t="s">
        <v>27</v>
      </c>
      <c r="G636" t="s">
        <v>18</v>
      </c>
      <c r="H636">
        <v>13526</v>
      </c>
      <c r="I636" t="s">
        <v>36</v>
      </c>
      <c r="J636">
        <v>0.3</v>
      </c>
      <c r="K636">
        <v>13000</v>
      </c>
      <c r="L636" s="5" t="s">
        <v>85</v>
      </c>
      <c r="M636">
        <f t="shared" si="18"/>
        <v>9468.1999999999989</v>
      </c>
      <c r="N636" t="str">
        <f t="shared" si="19"/>
        <v>Data Science</v>
      </c>
    </row>
    <row r="637" spans="1:14" x14ac:dyDescent="0.3">
      <c r="A637" t="s">
        <v>903</v>
      </c>
      <c r="B637" t="s">
        <v>879</v>
      </c>
      <c r="C637" t="s">
        <v>14</v>
      </c>
      <c r="D637" t="s">
        <v>15</v>
      </c>
      <c r="E637" t="s">
        <v>16</v>
      </c>
      <c r="F637" t="s">
        <v>17</v>
      </c>
      <c r="G637" t="s">
        <v>28</v>
      </c>
      <c r="H637">
        <v>14251</v>
      </c>
      <c r="I637" t="s">
        <v>23</v>
      </c>
      <c r="J637">
        <v>0.1</v>
      </c>
      <c r="K637">
        <v>14000</v>
      </c>
      <c r="L637" s="5" t="s">
        <v>117</v>
      </c>
      <c r="M637">
        <f t="shared" si="18"/>
        <v>12825.9</v>
      </c>
      <c r="N637" t="str">
        <f t="shared" si="19"/>
        <v>Analytics</v>
      </c>
    </row>
    <row r="638" spans="1:14" x14ac:dyDescent="0.3">
      <c r="A638" t="s">
        <v>904</v>
      </c>
      <c r="B638" t="s">
        <v>13</v>
      </c>
      <c r="C638" t="s">
        <v>33</v>
      </c>
      <c r="D638" t="s">
        <v>34</v>
      </c>
      <c r="E638" t="s">
        <v>35</v>
      </c>
      <c r="F638" t="s">
        <v>27</v>
      </c>
      <c r="G638" t="s">
        <v>28</v>
      </c>
      <c r="H638">
        <v>17378</v>
      </c>
      <c r="K638">
        <v>17000</v>
      </c>
      <c r="L638" s="6">
        <v>45294</v>
      </c>
      <c r="M638">
        <f t="shared" si="18"/>
        <v>17378</v>
      </c>
      <c r="N638" t="str">
        <f t="shared" si="19"/>
        <v>Development</v>
      </c>
    </row>
    <row r="639" spans="1:14" x14ac:dyDescent="0.3">
      <c r="A639" t="s">
        <v>905</v>
      </c>
      <c r="B639" t="s">
        <v>315</v>
      </c>
      <c r="C639" t="s">
        <v>51</v>
      </c>
      <c r="D639" t="s">
        <v>52</v>
      </c>
      <c r="E639" t="s">
        <v>16</v>
      </c>
      <c r="F639" t="s">
        <v>44</v>
      </c>
      <c r="G639" t="s">
        <v>18</v>
      </c>
      <c r="H639">
        <v>11409</v>
      </c>
      <c r="I639" t="s">
        <v>36</v>
      </c>
      <c r="J639">
        <v>0.3</v>
      </c>
      <c r="K639">
        <v>13000</v>
      </c>
      <c r="L639" s="6">
        <v>45537</v>
      </c>
      <c r="M639">
        <f t="shared" si="18"/>
        <v>7986.2999999999993</v>
      </c>
      <c r="N639" t="str">
        <f t="shared" si="19"/>
        <v>Data Science</v>
      </c>
    </row>
    <row r="640" spans="1:14" x14ac:dyDescent="0.3">
      <c r="A640" t="s">
        <v>906</v>
      </c>
      <c r="B640" t="s">
        <v>281</v>
      </c>
      <c r="C640" t="s">
        <v>33</v>
      </c>
      <c r="D640" t="s">
        <v>34</v>
      </c>
      <c r="E640" t="s">
        <v>53</v>
      </c>
      <c r="F640" t="s">
        <v>17</v>
      </c>
      <c r="G640" t="s">
        <v>40</v>
      </c>
      <c r="H640">
        <v>17524</v>
      </c>
      <c r="I640" t="s">
        <v>36</v>
      </c>
      <c r="J640">
        <v>0.3</v>
      </c>
      <c r="K640">
        <v>17000</v>
      </c>
      <c r="L640" s="5" t="s">
        <v>57</v>
      </c>
      <c r="M640">
        <f t="shared" si="18"/>
        <v>12266.8</v>
      </c>
      <c r="N640" t="str">
        <f t="shared" si="19"/>
        <v>Development</v>
      </c>
    </row>
    <row r="641" spans="1:14" x14ac:dyDescent="0.3">
      <c r="A641" t="s">
        <v>907</v>
      </c>
      <c r="B641" t="s">
        <v>409</v>
      </c>
      <c r="C641" t="s">
        <v>33</v>
      </c>
      <c r="D641" t="s">
        <v>34</v>
      </c>
      <c r="E641" t="s">
        <v>53</v>
      </c>
      <c r="F641" t="s">
        <v>17</v>
      </c>
      <c r="G641" t="s">
        <v>18</v>
      </c>
      <c r="H641">
        <v>15019</v>
      </c>
      <c r="I641" t="s">
        <v>36</v>
      </c>
      <c r="J641">
        <v>0.3</v>
      </c>
      <c r="K641">
        <v>17000</v>
      </c>
      <c r="L641" s="5" t="s">
        <v>109</v>
      </c>
      <c r="M641">
        <f t="shared" si="18"/>
        <v>10513.3</v>
      </c>
      <c r="N641" t="str">
        <f t="shared" si="19"/>
        <v>Development</v>
      </c>
    </row>
    <row r="642" spans="1:14" x14ac:dyDescent="0.3">
      <c r="A642" t="s">
        <v>908</v>
      </c>
      <c r="B642" t="s">
        <v>328</v>
      </c>
      <c r="C642" t="s">
        <v>72</v>
      </c>
      <c r="D642" t="s">
        <v>73</v>
      </c>
      <c r="E642" t="s">
        <v>53</v>
      </c>
      <c r="F642" t="s">
        <v>17</v>
      </c>
      <c r="G642" t="s">
        <v>18</v>
      </c>
      <c r="H642">
        <v>9783</v>
      </c>
      <c r="I642" t="s">
        <v>36</v>
      </c>
      <c r="J642">
        <v>0.3</v>
      </c>
      <c r="K642">
        <v>9000</v>
      </c>
      <c r="L642" s="5" t="s">
        <v>188</v>
      </c>
      <c r="M642">
        <f t="shared" si="18"/>
        <v>6848.0999999999995</v>
      </c>
      <c r="N642" t="str">
        <f t="shared" si="19"/>
        <v>UI UX Design</v>
      </c>
    </row>
    <row r="643" spans="1:14" x14ac:dyDescent="0.3">
      <c r="A643" t="s">
        <v>909</v>
      </c>
      <c r="B643" t="s">
        <v>264</v>
      </c>
      <c r="C643" t="s">
        <v>72</v>
      </c>
      <c r="D643" t="s">
        <v>73</v>
      </c>
      <c r="E643" t="s">
        <v>53</v>
      </c>
      <c r="F643" t="s">
        <v>17</v>
      </c>
      <c r="G643" t="s">
        <v>40</v>
      </c>
      <c r="H643">
        <v>9259</v>
      </c>
      <c r="I643" t="s">
        <v>23</v>
      </c>
      <c r="J643">
        <v>0.1</v>
      </c>
      <c r="K643">
        <v>9000</v>
      </c>
      <c r="L643" s="6">
        <v>45627</v>
      </c>
      <c r="M643">
        <f t="shared" ref="M643:M706" si="20">H643*(1-J643)</f>
        <v>8333.1</v>
      </c>
      <c r="N643" t="str">
        <f t="shared" ref="N643:N706" si="21">IF(D643="Data Analytics","Analytics",IF(D643="Full Stack Dev","Development",IF(D643="Data Science","Data Science",IF(D643="UI UX Design","UI UX Design",""))))</f>
        <v>UI UX Design</v>
      </c>
    </row>
    <row r="644" spans="1:14" x14ac:dyDescent="0.3">
      <c r="A644" t="s">
        <v>910</v>
      </c>
      <c r="B644" t="s">
        <v>190</v>
      </c>
      <c r="C644" t="s">
        <v>14</v>
      </c>
      <c r="D644" t="s">
        <v>15</v>
      </c>
      <c r="E644" t="s">
        <v>53</v>
      </c>
      <c r="F644" t="s">
        <v>27</v>
      </c>
      <c r="G644" t="s">
        <v>28</v>
      </c>
      <c r="H644">
        <v>12804</v>
      </c>
      <c r="I644" t="s">
        <v>36</v>
      </c>
      <c r="J644">
        <v>0.3</v>
      </c>
      <c r="K644">
        <v>14000</v>
      </c>
      <c r="L644" s="5" t="s">
        <v>373</v>
      </c>
      <c r="M644">
        <f t="shared" si="20"/>
        <v>8962.7999999999993</v>
      </c>
      <c r="N644" t="str">
        <f t="shared" si="21"/>
        <v>Analytics</v>
      </c>
    </row>
    <row r="645" spans="1:14" x14ac:dyDescent="0.3">
      <c r="A645" t="s">
        <v>911</v>
      </c>
      <c r="B645" t="s">
        <v>59</v>
      </c>
      <c r="C645" t="s">
        <v>14</v>
      </c>
      <c r="D645" t="s">
        <v>15</v>
      </c>
      <c r="E645" t="s">
        <v>16</v>
      </c>
      <c r="F645" t="s">
        <v>27</v>
      </c>
      <c r="G645" t="s">
        <v>18</v>
      </c>
      <c r="H645">
        <v>15479</v>
      </c>
      <c r="I645" t="s">
        <v>29</v>
      </c>
      <c r="K645">
        <v>14000</v>
      </c>
      <c r="L645" s="6">
        <v>45567</v>
      </c>
      <c r="M645">
        <f t="shared" si="20"/>
        <v>15479</v>
      </c>
      <c r="N645" t="str">
        <f t="shared" si="21"/>
        <v>Analytics</v>
      </c>
    </row>
    <row r="646" spans="1:14" x14ac:dyDescent="0.3">
      <c r="A646" t="s">
        <v>912</v>
      </c>
      <c r="B646" t="s">
        <v>150</v>
      </c>
      <c r="C646" t="s">
        <v>72</v>
      </c>
      <c r="D646" t="s">
        <v>73</v>
      </c>
      <c r="E646" t="s">
        <v>16</v>
      </c>
      <c r="F646" t="s">
        <v>27</v>
      </c>
      <c r="G646" t="s">
        <v>18</v>
      </c>
      <c r="H646">
        <v>9259</v>
      </c>
      <c r="I646" t="s">
        <v>36</v>
      </c>
      <c r="J646">
        <v>0.3</v>
      </c>
      <c r="K646">
        <v>9000</v>
      </c>
      <c r="L646" s="6">
        <v>45384</v>
      </c>
      <c r="M646">
        <f t="shared" si="20"/>
        <v>6481.2999999999993</v>
      </c>
      <c r="N646" t="str">
        <f t="shared" si="21"/>
        <v>UI UX Design</v>
      </c>
    </row>
    <row r="647" spans="1:14" x14ac:dyDescent="0.3">
      <c r="A647" t="s">
        <v>913</v>
      </c>
      <c r="B647" t="s">
        <v>98</v>
      </c>
      <c r="C647" t="s">
        <v>72</v>
      </c>
      <c r="D647" t="s">
        <v>73</v>
      </c>
      <c r="E647" t="s">
        <v>16</v>
      </c>
      <c r="F647" t="s">
        <v>27</v>
      </c>
      <c r="G647" t="s">
        <v>40</v>
      </c>
      <c r="H647">
        <v>8607</v>
      </c>
      <c r="I647" t="s">
        <v>19</v>
      </c>
      <c r="J647">
        <v>0.2</v>
      </c>
      <c r="K647">
        <v>9000</v>
      </c>
      <c r="L647" s="5" t="s">
        <v>211</v>
      </c>
      <c r="M647">
        <f t="shared" si="20"/>
        <v>6885.6</v>
      </c>
      <c r="N647" t="str">
        <f t="shared" si="21"/>
        <v>UI UX Design</v>
      </c>
    </row>
    <row r="648" spans="1:14" x14ac:dyDescent="0.3">
      <c r="A648" t="s">
        <v>914</v>
      </c>
      <c r="B648" t="s">
        <v>558</v>
      </c>
      <c r="C648" t="s">
        <v>33</v>
      </c>
      <c r="D648" t="s">
        <v>34</v>
      </c>
      <c r="E648" t="s">
        <v>35</v>
      </c>
      <c r="F648" t="s">
        <v>17</v>
      </c>
      <c r="G648" t="s">
        <v>28</v>
      </c>
      <c r="H648">
        <v>17090</v>
      </c>
      <c r="I648" t="s">
        <v>23</v>
      </c>
      <c r="J648">
        <v>0.1</v>
      </c>
      <c r="K648">
        <v>17000</v>
      </c>
      <c r="L648" s="5" t="s">
        <v>132</v>
      </c>
      <c r="M648">
        <f t="shared" si="20"/>
        <v>15381</v>
      </c>
      <c r="N648" t="str">
        <f t="shared" si="21"/>
        <v>Development</v>
      </c>
    </row>
    <row r="649" spans="1:14" x14ac:dyDescent="0.3">
      <c r="A649" t="s">
        <v>915</v>
      </c>
      <c r="B649" t="s">
        <v>336</v>
      </c>
      <c r="C649" t="s">
        <v>14</v>
      </c>
      <c r="D649" t="s">
        <v>15</v>
      </c>
      <c r="E649" t="s">
        <v>16</v>
      </c>
      <c r="F649" t="s">
        <v>27</v>
      </c>
      <c r="G649" t="s">
        <v>28</v>
      </c>
      <c r="H649">
        <v>14802</v>
      </c>
      <c r="I649" t="s">
        <v>19</v>
      </c>
      <c r="J649">
        <v>0.2</v>
      </c>
      <c r="K649">
        <v>14000</v>
      </c>
      <c r="L649" s="5" t="s">
        <v>198</v>
      </c>
      <c r="M649">
        <f t="shared" si="20"/>
        <v>11841.6</v>
      </c>
      <c r="N649" t="str">
        <f t="shared" si="21"/>
        <v>Analytics</v>
      </c>
    </row>
    <row r="650" spans="1:14" x14ac:dyDescent="0.3">
      <c r="A650" t="s">
        <v>916</v>
      </c>
      <c r="B650" t="s">
        <v>93</v>
      </c>
      <c r="C650" t="s">
        <v>72</v>
      </c>
      <c r="D650" t="s">
        <v>73</v>
      </c>
      <c r="E650" t="s">
        <v>35</v>
      </c>
      <c r="F650" t="s">
        <v>27</v>
      </c>
      <c r="G650" t="s">
        <v>28</v>
      </c>
      <c r="H650">
        <v>10885</v>
      </c>
      <c r="I650" t="s">
        <v>29</v>
      </c>
      <c r="K650">
        <v>9000</v>
      </c>
      <c r="L650" s="6">
        <v>45628</v>
      </c>
      <c r="M650">
        <f t="shared" si="20"/>
        <v>10885</v>
      </c>
      <c r="N650" t="str">
        <f t="shared" si="21"/>
        <v>UI UX Design</v>
      </c>
    </row>
    <row r="651" spans="1:14" x14ac:dyDescent="0.3">
      <c r="A651" t="s">
        <v>917</v>
      </c>
      <c r="B651" t="s">
        <v>448</v>
      </c>
      <c r="C651" t="s">
        <v>72</v>
      </c>
      <c r="D651" t="s">
        <v>73</v>
      </c>
      <c r="E651" t="s">
        <v>53</v>
      </c>
      <c r="F651" t="s">
        <v>27</v>
      </c>
      <c r="G651" t="s">
        <v>18</v>
      </c>
      <c r="H651">
        <v>10118</v>
      </c>
      <c r="K651">
        <v>9000</v>
      </c>
      <c r="L651" s="5" t="s">
        <v>101</v>
      </c>
      <c r="M651">
        <f t="shared" si="20"/>
        <v>10118</v>
      </c>
      <c r="N651" t="str">
        <f t="shared" si="21"/>
        <v>UI UX Design</v>
      </c>
    </row>
    <row r="652" spans="1:14" x14ac:dyDescent="0.3">
      <c r="A652" t="s">
        <v>918</v>
      </c>
      <c r="B652" t="s">
        <v>296</v>
      </c>
      <c r="C652" t="s">
        <v>33</v>
      </c>
      <c r="D652" t="s">
        <v>34</v>
      </c>
      <c r="E652" t="s">
        <v>35</v>
      </c>
      <c r="F652" t="s">
        <v>27</v>
      </c>
      <c r="G652" t="s">
        <v>28</v>
      </c>
      <c r="H652">
        <v>15846</v>
      </c>
      <c r="I652" t="s">
        <v>29</v>
      </c>
      <c r="K652">
        <v>17000</v>
      </c>
      <c r="L652" s="5" t="s">
        <v>333</v>
      </c>
      <c r="M652">
        <f t="shared" si="20"/>
        <v>15846</v>
      </c>
      <c r="N652" t="str">
        <f t="shared" si="21"/>
        <v>Development</v>
      </c>
    </row>
    <row r="653" spans="1:14" x14ac:dyDescent="0.3">
      <c r="A653" t="s">
        <v>919</v>
      </c>
      <c r="B653" t="s">
        <v>638</v>
      </c>
      <c r="C653" t="s">
        <v>72</v>
      </c>
      <c r="D653" t="s">
        <v>73</v>
      </c>
      <c r="E653" t="s">
        <v>53</v>
      </c>
      <c r="F653" t="s">
        <v>17</v>
      </c>
      <c r="G653" t="s">
        <v>18</v>
      </c>
      <c r="H653">
        <v>7163</v>
      </c>
      <c r="I653" t="s">
        <v>36</v>
      </c>
      <c r="J653">
        <v>0.3</v>
      </c>
      <c r="K653">
        <v>9000</v>
      </c>
      <c r="L653" s="6">
        <v>45474</v>
      </c>
      <c r="M653">
        <f t="shared" si="20"/>
        <v>5014.0999999999995</v>
      </c>
      <c r="N653" t="str">
        <f t="shared" si="21"/>
        <v>UI UX Design</v>
      </c>
    </row>
    <row r="654" spans="1:14" x14ac:dyDescent="0.3">
      <c r="A654" t="s">
        <v>920</v>
      </c>
      <c r="B654" t="s">
        <v>121</v>
      </c>
      <c r="C654" t="s">
        <v>33</v>
      </c>
      <c r="D654" t="s">
        <v>34</v>
      </c>
      <c r="E654" t="s">
        <v>16</v>
      </c>
      <c r="F654" t="s">
        <v>17</v>
      </c>
      <c r="G654" t="s">
        <v>28</v>
      </c>
      <c r="H654">
        <v>17229</v>
      </c>
      <c r="I654" t="s">
        <v>29</v>
      </c>
      <c r="K654">
        <v>17000</v>
      </c>
      <c r="L654" s="6">
        <v>45627</v>
      </c>
      <c r="M654">
        <f t="shared" si="20"/>
        <v>17229</v>
      </c>
      <c r="N654" t="str">
        <f t="shared" si="21"/>
        <v>Development</v>
      </c>
    </row>
    <row r="655" spans="1:14" x14ac:dyDescent="0.3">
      <c r="A655" t="s">
        <v>921</v>
      </c>
      <c r="B655" t="s">
        <v>307</v>
      </c>
      <c r="C655" t="s">
        <v>72</v>
      </c>
      <c r="D655" t="s">
        <v>73</v>
      </c>
      <c r="E655" t="s">
        <v>53</v>
      </c>
      <c r="F655" t="s">
        <v>44</v>
      </c>
      <c r="G655" t="s">
        <v>28</v>
      </c>
      <c r="H655">
        <v>10679</v>
      </c>
      <c r="I655" t="s">
        <v>23</v>
      </c>
      <c r="J655">
        <v>0.1</v>
      </c>
      <c r="K655">
        <v>9000</v>
      </c>
      <c r="L655" s="6">
        <v>45353</v>
      </c>
      <c r="M655">
        <f t="shared" si="20"/>
        <v>9611.1</v>
      </c>
      <c r="N655" t="str">
        <f t="shared" si="21"/>
        <v>UI UX Design</v>
      </c>
    </row>
    <row r="656" spans="1:14" x14ac:dyDescent="0.3">
      <c r="A656" t="s">
        <v>922</v>
      </c>
      <c r="B656" t="s">
        <v>82</v>
      </c>
      <c r="C656" t="s">
        <v>51</v>
      </c>
      <c r="D656" t="s">
        <v>52</v>
      </c>
      <c r="E656" t="s">
        <v>16</v>
      </c>
      <c r="F656" t="s">
        <v>17</v>
      </c>
      <c r="G656" t="s">
        <v>40</v>
      </c>
      <c r="H656">
        <v>14347</v>
      </c>
      <c r="I656" t="s">
        <v>36</v>
      </c>
      <c r="J656">
        <v>0.3</v>
      </c>
      <c r="K656">
        <v>13000</v>
      </c>
      <c r="L656" s="6">
        <v>45293</v>
      </c>
      <c r="M656">
        <f t="shared" si="20"/>
        <v>10042.9</v>
      </c>
      <c r="N656" t="str">
        <f t="shared" si="21"/>
        <v>Data Science</v>
      </c>
    </row>
    <row r="657" spans="1:14" x14ac:dyDescent="0.3">
      <c r="A657" t="s">
        <v>923</v>
      </c>
      <c r="B657" t="s">
        <v>332</v>
      </c>
      <c r="C657" t="s">
        <v>14</v>
      </c>
      <c r="D657" t="s">
        <v>15</v>
      </c>
      <c r="E657" t="s">
        <v>16</v>
      </c>
      <c r="F657" t="s">
        <v>27</v>
      </c>
      <c r="G657" t="s">
        <v>40</v>
      </c>
      <c r="H657">
        <v>12678</v>
      </c>
      <c r="I657" t="s">
        <v>19</v>
      </c>
      <c r="J657">
        <v>0.2</v>
      </c>
      <c r="K657">
        <v>14000</v>
      </c>
      <c r="L657" s="6">
        <v>45413</v>
      </c>
      <c r="M657">
        <f t="shared" si="20"/>
        <v>10142.400000000001</v>
      </c>
      <c r="N657" t="str">
        <f t="shared" si="21"/>
        <v>Analytics</v>
      </c>
    </row>
    <row r="658" spans="1:14" x14ac:dyDescent="0.3">
      <c r="A658" t="s">
        <v>924</v>
      </c>
      <c r="B658" t="s">
        <v>234</v>
      </c>
      <c r="C658" t="s">
        <v>33</v>
      </c>
      <c r="D658" t="s">
        <v>34</v>
      </c>
      <c r="E658" t="s">
        <v>35</v>
      </c>
      <c r="F658" t="s">
        <v>27</v>
      </c>
      <c r="G658" t="s">
        <v>18</v>
      </c>
      <c r="H658">
        <v>15644</v>
      </c>
      <c r="I658" t="s">
        <v>36</v>
      </c>
      <c r="J658">
        <v>0.3</v>
      </c>
      <c r="K658">
        <v>17000</v>
      </c>
      <c r="L658" s="6">
        <v>45506</v>
      </c>
      <c r="M658">
        <f t="shared" si="20"/>
        <v>10950.8</v>
      </c>
      <c r="N658" t="str">
        <f t="shared" si="21"/>
        <v>Development</v>
      </c>
    </row>
    <row r="659" spans="1:14" x14ac:dyDescent="0.3">
      <c r="A659" t="s">
        <v>925</v>
      </c>
      <c r="B659" t="s">
        <v>407</v>
      </c>
      <c r="C659" t="s">
        <v>14</v>
      </c>
      <c r="D659" t="s">
        <v>15</v>
      </c>
      <c r="E659" t="s">
        <v>16</v>
      </c>
      <c r="F659" t="s">
        <v>27</v>
      </c>
      <c r="G659" t="s">
        <v>40</v>
      </c>
      <c r="H659">
        <v>15322</v>
      </c>
      <c r="I659" t="s">
        <v>36</v>
      </c>
      <c r="J659">
        <v>0.3</v>
      </c>
      <c r="K659">
        <v>14000</v>
      </c>
      <c r="L659" s="5" t="s">
        <v>373</v>
      </c>
      <c r="M659">
        <f t="shared" si="20"/>
        <v>10725.4</v>
      </c>
      <c r="N659" t="str">
        <f t="shared" si="21"/>
        <v>Analytics</v>
      </c>
    </row>
    <row r="660" spans="1:14" x14ac:dyDescent="0.3">
      <c r="A660" t="s">
        <v>926</v>
      </c>
      <c r="B660" t="s">
        <v>278</v>
      </c>
      <c r="C660" t="s">
        <v>72</v>
      </c>
      <c r="D660" t="s">
        <v>73</v>
      </c>
      <c r="E660" t="s">
        <v>53</v>
      </c>
      <c r="F660" t="s">
        <v>27</v>
      </c>
      <c r="G660" t="s">
        <v>28</v>
      </c>
      <c r="H660">
        <v>7660</v>
      </c>
      <c r="K660">
        <v>9000</v>
      </c>
      <c r="L660" s="6">
        <v>45323</v>
      </c>
      <c r="M660">
        <f t="shared" si="20"/>
        <v>7660</v>
      </c>
      <c r="N660" t="str">
        <f t="shared" si="21"/>
        <v>UI UX Design</v>
      </c>
    </row>
    <row r="661" spans="1:14" x14ac:dyDescent="0.3">
      <c r="A661" t="s">
        <v>927</v>
      </c>
      <c r="B661" t="s">
        <v>536</v>
      </c>
      <c r="C661" t="s">
        <v>51</v>
      </c>
      <c r="D661" t="s">
        <v>52</v>
      </c>
      <c r="E661" t="s">
        <v>16</v>
      </c>
      <c r="F661" t="s">
        <v>44</v>
      </c>
      <c r="G661" t="s">
        <v>18</v>
      </c>
      <c r="H661">
        <v>11551</v>
      </c>
      <c r="I661" t="s">
        <v>29</v>
      </c>
      <c r="K661">
        <v>13000</v>
      </c>
      <c r="L661" s="6">
        <v>45352</v>
      </c>
      <c r="M661">
        <f t="shared" si="20"/>
        <v>11551</v>
      </c>
      <c r="N661" t="str">
        <f t="shared" si="21"/>
        <v>Data Science</v>
      </c>
    </row>
    <row r="662" spans="1:14" x14ac:dyDescent="0.3">
      <c r="A662" t="s">
        <v>928</v>
      </c>
      <c r="B662" t="s">
        <v>71</v>
      </c>
      <c r="C662" t="s">
        <v>51</v>
      </c>
      <c r="D662" t="s">
        <v>52</v>
      </c>
      <c r="E662" t="s">
        <v>35</v>
      </c>
      <c r="F662" t="s">
        <v>27</v>
      </c>
      <c r="G662" t="s">
        <v>40</v>
      </c>
      <c r="H662">
        <v>14778</v>
      </c>
      <c r="I662" t="s">
        <v>19</v>
      </c>
      <c r="J662">
        <v>0.2</v>
      </c>
      <c r="K662">
        <v>13000</v>
      </c>
      <c r="L662" s="6">
        <v>45353</v>
      </c>
      <c r="M662">
        <f t="shared" si="20"/>
        <v>11822.400000000001</v>
      </c>
      <c r="N662" t="str">
        <f t="shared" si="21"/>
        <v>Data Science</v>
      </c>
    </row>
    <row r="663" spans="1:14" x14ac:dyDescent="0.3">
      <c r="A663" t="s">
        <v>929</v>
      </c>
      <c r="B663" t="s">
        <v>653</v>
      </c>
      <c r="C663" t="s">
        <v>14</v>
      </c>
      <c r="D663" t="s">
        <v>15</v>
      </c>
      <c r="E663" t="s">
        <v>16</v>
      </c>
      <c r="F663" t="s">
        <v>44</v>
      </c>
      <c r="G663" t="s">
        <v>28</v>
      </c>
      <c r="H663">
        <v>15364</v>
      </c>
      <c r="I663" t="s">
        <v>36</v>
      </c>
      <c r="J663">
        <v>0.3</v>
      </c>
      <c r="K663">
        <v>14000</v>
      </c>
      <c r="L663" s="6">
        <v>45294</v>
      </c>
      <c r="M663">
        <f t="shared" si="20"/>
        <v>10754.8</v>
      </c>
      <c r="N663" t="str">
        <f t="shared" si="21"/>
        <v>Analytics</v>
      </c>
    </row>
    <row r="664" spans="1:14" x14ac:dyDescent="0.3">
      <c r="A664" t="s">
        <v>930</v>
      </c>
      <c r="B664" t="s">
        <v>281</v>
      </c>
      <c r="C664" t="s">
        <v>72</v>
      </c>
      <c r="D664" t="s">
        <v>73</v>
      </c>
      <c r="E664" t="s">
        <v>16</v>
      </c>
      <c r="F664" t="s">
        <v>17</v>
      </c>
      <c r="G664" t="s">
        <v>40</v>
      </c>
      <c r="H664">
        <v>7698</v>
      </c>
      <c r="I664" t="s">
        <v>19</v>
      </c>
      <c r="J664">
        <v>0.2</v>
      </c>
      <c r="K664">
        <v>9000</v>
      </c>
      <c r="L664" s="5" t="s">
        <v>62</v>
      </c>
      <c r="M664">
        <f t="shared" si="20"/>
        <v>6158.4000000000005</v>
      </c>
      <c r="N664" t="str">
        <f t="shared" si="21"/>
        <v>UI UX Design</v>
      </c>
    </row>
    <row r="665" spans="1:14" x14ac:dyDescent="0.3">
      <c r="A665" t="s">
        <v>931</v>
      </c>
      <c r="B665" t="s">
        <v>653</v>
      </c>
      <c r="C665" t="s">
        <v>51</v>
      </c>
      <c r="D665" t="s">
        <v>52</v>
      </c>
      <c r="E665" t="s">
        <v>16</v>
      </c>
      <c r="F665" t="s">
        <v>27</v>
      </c>
      <c r="G665" t="s">
        <v>28</v>
      </c>
      <c r="H665">
        <v>13701</v>
      </c>
      <c r="I665" t="s">
        <v>29</v>
      </c>
      <c r="K665">
        <v>13000</v>
      </c>
      <c r="L665" s="5" t="s">
        <v>170</v>
      </c>
      <c r="M665">
        <f t="shared" si="20"/>
        <v>13701</v>
      </c>
      <c r="N665" t="str">
        <f t="shared" si="21"/>
        <v>Data Science</v>
      </c>
    </row>
    <row r="666" spans="1:14" x14ac:dyDescent="0.3">
      <c r="A666" t="s">
        <v>932</v>
      </c>
      <c r="B666" t="s">
        <v>313</v>
      </c>
      <c r="C666" t="s">
        <v>33</v>
      </c>
      <c r="D666" t="s">
        <v>34</v>
      </c>
      <c r="E666" t="s">
        <v>53</v>
      </c>
      <c r="F666" t="s">
        <v>44</v>
      </c>
      <c r="G666" t="s">
        <v>28</v>
      </c>
      <c r="H666">
        <v>15281</v>
      </c>
      <c r="I666" t="s">
        <v>19</v>
      </c>
      <c r="J666">
        <v>0.2</v>
      </c>
      <c r="K666">
        <v>17000</v>
      </c>
      <c r="L666" s="5" t="s">
        <v>54</v>
      </c>
      <c r="M666">
        <f t="shared" si="20"/>
        <v>12224.800000000001</v>
      </c>
      <c r="N666" t="str">
        <f t="shared" si="21"/>
        <v>Development</v>
      </c>
    </row>
    <row r="667" spans="1:14" x14ac:dyDescent="0.3">
      <c r="A667" t="s">
        <v>933</v>
      </c>
      <c r="B667" t="s">
        <v>217</v>
      </c>
      <c r="C667" t="s">
        <v>14</v>
      </c>
      <c r="D667" t="s">
        <v>15</v>
      </c>
      <c r="E667" t="s">
        <v>35</v>
      </c>
      <c r="F667" t="s">
        <v>27</v>
      </c>
      <c r="G667" t="s">
        <v>28</v>
      </c>
      <c r="H667">
        <v>15520</v>
      </c>
      <c r="I667" t="s">
        <v>29</v>
      </c>
      <c r="K667">
        <v>14000</v>
      </c>
      <c r="L667" s="5" t="s">
        <v>106</v>
      </c>
      <c r="M667">
        <f t="shared" si="20"/>
        <v>15520</v>
      </c>
      <c r="N667" t="str">
        <f t="shared" si="21"/>
        <v>Analytics</v>
      </c>
    </row>
    <row r="668" spans="1:14" x14ac:dyDescent="0.3">
      <c r="A668" t="s">
        <v>934</v>
      </c>
      <c r="B668" t="s">
        <v>344</v>
      </c>
      <c r="C668" t="s">
        <v>51</v>
      </c>
      <c r="D668" t="s">
        <v>52</v>
      </c>
      <c r="E668" t="s">
        <v>16</v>
      </c>
      <c r="F668" t="s">
        <v>27</v>
      </c>
      <c r="G668" t="s">
        <v>18</v>
      </c>
      <c r="H668">
        <v>12949</v>
      </c>
      <c r="I668" t="s">
        <v>29</v>
      </c>
      <c r="K668">
        <v>13000</v>
      </c>
      <c r="L668" s="6">
        <v>45506</v>
      </c>
      <c r="M668">
        <f t="shared" si="20"/>
        <v>12949</v>
      </c>
      <c r="N668" t="str">
        <f t="shared" si="21"/>
        <v>Data Science</v>
      </c>
    </row>
    <row r="669" spans="1:14" x14ac:dyDescent="0.3">
      <c r="A669" t="s">
        <v>935</v>
      </c>
      <c r="B669" t="s">
        <v>356</v>
      </c>
      <c r="C669" t="s">
        <v>14</v>
      </c>
      <c r="D669" t="s">
        <v>15</v>
      </c>
      <c r="E669" t="s">
        <v>35</v>
      </c>
      <c r="F669" t="s">
        <v>17</v>
      </c>
      <c r="G669" t="s">
        <v>28</v>
      </c>
      <c r="H669">
        <v>12533</v>
      </c>
      <c r="I669" t="s">
        <v>29</v>
      </c>
      <c r="K669">
        <v>14000</v>
      </c>
      <c r="L669" s="6">
        <v>45384</v>
      </c>
      <c r="M669">
        <f t="shared" si="20"/>
        <v>12533</v>
      </c>
      <c r="N669" t="str">
        <f t="shared" si="21"/>
        <v>Analytics</v>
      </c>
    </row>
    <row r="670" spans="1:14" x14ac:dyDescent="0.3">
      <c r="A670" t="s">
        <v>936</v>
      </c>
      <c r="B670" t="s">
        <v>712</v>
      </c>
      <c r="C670" t="s">
        <v>72</v>
      </c>
      <c r="D670" t="s">
        <v>73</v>
      </c>
      <c r="E670" t="s">
        <v>16</v>
      </c>
      <c r="F670" t="s">
        <v>17</v>
      </c>
      <c r="G670" t="s">
        <v>40</v>
      </c>
      <c r="H670">
        <v>10583</v>
      </c>
      <c r="I670" t="s">
        <v>23</v>
      </c>
      <c r="J670">
        <v>0.1</v>
      </c>
      <c r="K670">
        <v>9000</v>
      </c>
      <c r="L670" s="5" t="s">
        <v>57</v>
      </c>
      <c r="M670">
        <f t="shared" si="20"/>
        <v>9524.7000000000007</v>
      </c>
      <c r="N670" t="str">
        <f t="shared" si="21"/>
        <v>UI UX Design</v>
      </c>
    </row>
    <row r="671" spans="1:14" x14ac:dyDescent="0.3">
      <c r="A671" t="s">
        <v>937</v>
      </c>
      <c r="B671" t="s">
        <v>424</v>
      </c>
      <c r="C671" t="s">
        <v>51</v>
      </c>
      <c r="D671" t="s">
        <v>52</v>
      </c>
      <c r="E671" t="s">
        <v>53</v>
      </c>
      <c r="F671" t="s">
        <v>17</v>
      </c>
      <c r="G671" t="s">
        <v>40</v>
      </c>
      <c r="H671">
        <v>13412</v>
      </c>
      <c r="I671" t="s">
        <v>29</v>
      </c>
      <c r="K671">
        <v>13000</v>
      </c>
      <c r="L671" s="6">
        <v>45474</v>
      </c>
      <c r="M671">
        <f t="shared" si="20"/>
        <v>13412</v>
      </c>
      <c r="N671" t="str">
        <f t="shared" si="21"/>
        <v>Data Science</v>
      </c>
    </row>
    <row r="672" spans="1:14" x14ac:dyDescent="0.3">
      <c r="A672" t="s">
        <v>938</v>
      </c>
      <c r="B672" t="s">
        <v>217</v>
      </c>
      <c r="C672" t="s">
        <v>33</v>
      </c>
      <c r="D672" t="s">
        <v>34</v>
      </c>
      <c r="E672" t="s">
        <v>53</v>
      </c>
      <c r="F672" t="s">
        <v>27</v>
      </c>
      <c r="G672" t="s">
        <v>18</v>
      </c>
      <c r="H672">
        <v>16160</v>
      </c>
      <c r="I672" t="s">
        <v>29</v>
      </c>
      <c r="K672">
        <v>17000</v>
      </c>
      <c r="L672" s="5" t="s">
        <v>188</v>
      </c>
      <c r="M672">
        <f t="shared" si="20"/>
        <v>16160</v>
      </c>
      <c r="N672" t="str">
        <f t="shared" si="21"/>
        <v>Development</v>
      </c>
    </row>
    <row r="673" spans="1:14" x14ac:dyDescent="0.3">
      <c r="A673" t="s">
        <v>939</v>
      </c>
      <c r="B673" t="s">
        <v>424</v>
      </c>
      <c r="C673" t="s">
        <v>33</v>
      </c>
      <c r="D673" t="s">
        <v>34</v>
      </c>
      <c r="E673" t="s">
        <v>35</v>
      </c>
      <c r="F673" t="s">
        <v>27</v>
      </c>
      <c r="G673" t="s">
        <v>28</v>
      </c>
      <c r="H673">
        <v>18045</v>
      </c>
      <c r="I673" t="s">
        <v>23</v>
      </c>
      <c r="J673">
        <v>0.1</v>
      </c>
      <c r="K673">
        <v>17000</v>
      </c>
      <c r="L673" s="6">
        <v>45445</v>
      </c>
      <c r="M673">
        <f t="shared" si="20"/>
        <v>16240.5</v>
      </c>
      <c r="N673" t="str">
        <f t="shared" si="21"/>
        <v>Development</v>
      </c>
    </row>
    <row r="674" spans="1:14" x14ac:dyDescent="0.3">
      <c r="A674" t="s">
        <v>940</v>
      </c>
      <c r="B674" t="s">
        <v>941</v>
      </c>
      <c r="C674" t="s">
        <v>14</v>
      </c>
      <c r="D674" t="s">
        <v>15</v>
      </c>
      <c r="E674" t="s">
        <v>53</v>
      </c>
      <c r="F674" t="s">
        <v>44</v>
      </c>
      <c r="G674" t="s">
        <v>18</v>
      </c>
      <c r="H674">
        <v>14817</v>
      </c>
      <c r="I674" t="s">
        <v>36</v>
      </c>
      <c r="J674">
        <v>0.3</v>
      </c>
      <c r="K674">
        <v>14000</v>
      </c>
      <c r="L674" s="5" t="s">
        <v>30</v>
      </c>
      <c r="M674">
        <f t="shared" si="20"/>
        <v>10371.9</v>
      </c>
      <c r="N674" t="str">
        <f t="shared" si="21"/>
        <v>Analytics</v>
      </c>
    </row>
    <row r="675" spans="1:14" x14ac:dyDescent="0.3">
      <c r="A675" t="s">
        <v>942</v>
      </c>
      <c r="B675" t="s">
        <v>137</v>
      </c>
      <c r="C675" t="s">
        <v>51</v>
      </c>
      <c r="D675" t="s">
        <v>52</v>
      </c>
      <c r="E675" t="s">
        <v>53</v>
      </c>
      <c r="F675" t="s">
        <v>44</v>
      </c>
      <c r="G675" t="s">
        <v>28</v>
      </c>
      <c r="H675">
        <v>12038</v>
      </c>
      <c r="I675" t="s">
        <v>36</v>
      </c>
      <c r="J675">
        <v>0.3</v>
      </c>
      <c r="K675">
        <v>13000</v>
      </c>
      <c r="L675" s="5" t="s">
        <v>41</v>
      </c>
      <c r="M675">
        <f t="shared" si="20"/>
        <v>8426.6</v>
      </c>
      <c r="N675" t="str">
        <f t="shared" si="21"/>
        <v>Data Science</v>
      </c>
    </row>
    <row r="676" spans="1:14" x14ac:dyDescent="0.3">
      <c r="A676" t="s">
        <v>943</v>
      </c>
      <c r="B676" t="s">
        <v>424</v>
      </c>
      <c r="C676" t="s">
        <v>33</v>
      </c>
      <c r="D676" t="s">
        <v>34</v>
      </c>
      <c r="E676" t="s">
        <v>16</v>
      </c>
      <c r="F676" t="s">
        <v>17</v>
      </c>
      <c r="G676" t="s">
        <v>28</v>
      </c>
      <c r="H676">
        <v>16627</v>
      </c>
      <c r="I676" t="s">
        <v>19</v>
      </c>
      <c r="J676">
        <v>0.2</v>
      </c>
      <c r="K676">
        <v>17000</v>
      </c>
      <c r="L676" s="5" t="s">
        <v>30</v>
      </c>
      <c r="M676">
        <f t="shared" si="20"/>
        <v>13301.6</v>
      </c>
      <c r="N676" t="str">
        <f t="shared" si="21"/>
        <v>Development</v>
      </c>
    </row>
    <row r="677" spans="1:14" x14ac:dyDescent="0.3">
      <c r="A677" t="s">
        <v>944</v>
      </c>
      <c r="B677" t="s">
        <v>95</v>
      </c>
      <c r="C677" t="s">
        <v>72</v>
      </c>
      <c r="D677" t="s">
        <v>73</v>
      </c>
      <c r="E677" t="s">
        <v>35</v>
      </c>
      <c r="F677" t="s">
        <v>17</v>
      </c>
      <c r="G677" t="s">
        <v>28</v>
      </c>
      <c r="H677">
        <v>9272</v>
      </c>
      <c r="K677">
        <v>9000</v>
      </c>
      <c r="L677" s="5" t="s">
        <v>170</v>
      </c>
      <c r="M677">
        <f t="shared" si="20"/>
        <v>9272</v>
      </c>
      <c r="N677" t="str">
        <f t="shared" si="21"/>
        <v>UI UX Design</v>
      </c>
    </row>
    <row r="678" spans="1:14" x14ac:dyDescent="0.3">
      <c r="A678" t="s">
        <v>945</v>
      </c>
      <c r="B678" t="s">
        <v>139</v>
      </c>
      <c r="C678" t="s">
        <v>33</v>
      </c>
      <c r="D678" t="s">
        <v>34</v>
      </c>
      <c r="E678" t="s">
        <v>16</v>
      </c>
      <c r="F678" t="s">
        <v>17</v>
      </c>
      <c r="G678" t="s">
        <v>28</v>
      </c>
      <c r="H678">
        <v>15565</v>
      </c>
      <c r="I678" t="s">
        <v>23</v>
      </c>
      <c r="J678">
        <v>0.1</v>
      </c>
      <c r="K678">
        <v>17000</v>
      </c>
      <c r="L678" s="5" t="s">
        <v>20</v>
      </c>
      <c r="M678">
        <f t="shared" si="20"/>
        <v>14008.5</v>
      </c>
      <c r="N678" t="str">
        <f t="shared" si="21"/>
        <v>Development</v>
      </c>
    </row>
    <row r="679" spans="1:14" x14ac:dyDescent="0.3">
      <c r="A679" t="s">
        <v>946</v>
      </c>
      <c r="B679" t="s">
        <v>32</v>
      </c>
      <c r="C679" t="s">
        <v>51</v>
      </c>
      <c r="D679" t="s">
        <v>52</v>
      </c>
      <c r="E679" t="s">
        <v>35</v>
      </c>
      <c r="F679" t="s">
        <v>27</v>
      </c>
      <c r="G679" t="s">
        <v>28</v>
      </c>
      <c r="H679">
        <v>12640</v>
      </c>
      <c r="I679" t="s">
        <v>36</v>
      </c>
      <c r="J679">
        <v>0.3</v>
      </c>
      <c r="K679">
        <v>13000</v>
      </c>
      <c r="L679" s="5" t="s">
        <v>230</v>
      </c>
      <c r="M679">
        <f t="shared" si="20"/>
        <v>8848</v>
      </c>
      <c r="N679" t="str">
        <f t="shared" si="21"/>
        <v>Data Science</v>
      </c>
    </row>
    <row r="680" spans="1:14" x14ac:dyDescent="0.3">
      <c r="A680" t="s">
        <v>947</v>
      </c>
      <c r="B680" t="s">
        <v>418</v>
      </c>
      <c r="C680" t="s">
        <v>14</v>
      </c>
      <c r="D680" t="s">
        <v>15</v>
      </c>
      <c r="E680" t="s">
        <v>35</v>
      </c>
      <c r="F680" t="s">
        <v>17</v>
      </c>
      <c r="G680" t="s">
        <v>28</v>
      </c>
      <c r="H680">
        <v>12021</v>
      </c>
      <c r="I680" t="s">
        <v>23</v>
      </c>
      <c r="J680">
        <v>0.1</v>
      </c>
      <c r="K680">
        <v>14000</v>
      </c>
      <c r="L680" s="5" t="s">
        <v>162</v>
      </c>
      <c r="M680">
        <f t="shared" si="20"/>
        <v>10818.9</v>
      </c>
      <c r="N680" t="str">
        <f t="shared" si="21"/>
        <v>Analytics</v>
      </c>
    </row>
    <row r="681" spans="1:14" x14ac:dyDescent="0.3">
      <c r="A681" t="s">
        <v>948</v>
      </c>
      <c r="B681" t="s">
        <v>465</v>
      </c>
      <c r="C681" t="s">
        <v>72</v>
      </c>
      <c r="D681" t="s">
        <v>73</v>
      </c>
      <c r="E681" t="s">
        <v>35</v>
      </c>
      <c r="F681" t="s">
        <v>27</v>
      </c>
      <c r="G681" t="s">
        <v>40</v>
      </c>
      <c r="H681">
        <v>7908</v>
      </c>
      <c r="I681" t="s">
        <v>36</v>
      </c>
      <c r="J681">
        <v>0.3</v>
      </c>
      <c r="K681">
        <v>9000</v>
      </c>
      <c r="L681" s="6">
        <v>45444</v>
      </c>
      <c r="M681">
        <f t="shared" si="20"/>
        <v>5535.5999999999995</v>
      </c>
      <c r="N681" t="str">
        <f t="shared" si="21"/>
        <v>UI UX Design</v>
      </c>
    </row>
    <row r="682" spans="1:14" x14ac:dyDescent="0.3">
      <c r="A682" t="s">
        <v>949</v>
      </c>
      <c r="B682" t="s">
        <v>395</v>
      </c>
      <c r="C682" t="s">
        <v>72</v>
      </c>
      <c r="D682" t="s">
        <v>73</v>
      </c>
      <c r="E682" t="s">
        <v>53</v>
      </c>
      <c r="F682" t="s">
        <v>44</v>
      </c>
      <c r="G682" t="s">
        <v>28</v>
      </c>
      <c r="H682">
        <v>9134</v>
      </c>
      <c r="I682" t="s">
        <v>36</v>
      </c>
      <c r="J682">
        <v>0.3</v>
      </c>
      <c r="K682">
        <v>9000</v>
      </c>
      <c r="L682" s="5" t="s">
        <v>48</v>
      </c>
      <c r="M682">
        <f t="shared" si="20"/>
        <v>6393.7999999999993</v>
      </c>
      <c r="N682" t="str">
        <f t="shared" si="21"/>
        <v>UI UX Design</v>
      </c>
    </row>
    <row r="683" spans="1:14" x14ac:dyDescent="0.3">
      <c r="A683" t="s">
        <v>950</v>
      </c>
      <c r="B683" t="s">
        <v>395</v>
      </c>
      <c r="C683" t="s">
        <v>51</v>
      </c>
      <c r="D683" t="s">
        <v>52</v>
      </c>
      <c r="E683" t="s">
        <v>16</v>
      </c>
      <c r="F683" t="s">
        <v>17</v>
      </c>
      <c r="G683" t="s">
        <v>40</v>
      </c>
      <c r="H683">
        <v>11043</v>
      </c>
      <c r="I683" t="s">
        <v>19</v>
      </c>
      <c r="J683">
        <v>0.2</v>
      </c>
      <c r="K683">
        <v>13000</v>
      </c>
      <c r="L683" s="5" t="s">
        <v>41</v>
      </c>
      <c r="M683">
        <f t="shared" si="20"/>
        <v>8834.4</v>
      </c>
      <c r="N683" t="str">
        <f t="shared" si="21"/>
        <v>Data Science</v>
      </c>
    </row>
    <row r="684" spans="1:14" x14ac:dyDescent="0.3">
      <c r="A684" t="s">
        <v>951</v>
      </c>
      <c r="B684" t="s">
        <v>303</v>
      </c>
      <c r="C684" t="s">
        <v>33</v>
      </c>
      <c r="D684" t="s">
        <v>34</v>
      </c>
      <c r="E684" t="s">
        <v>35</v>
      </c>
      <c r="F684" t="s">
        <v>27</v>
      </c>
      <c r="G684" t="s">
        <v>28</v>
      </c>
      <c r="H684">
        <v>17091</v>
      </c>
      <c r="I684" t="s">
        <v>29</v>
      </c>
      <c r="K684">
        <v>17000</v>
      </c>
      <c r="L684" s="5" t="s">
        <v>57</v>
      </c>
      <c r="M684">
        <f t="shared" si="20"/>
        <v>17091</v>
      </c>
      <c r="N684" t="str">
        <f t="shared" si="21"/>
        <v>Development</v>
      </c>
    </row>
    <row r="685" spans="1:14" x14ac:dyDescent="0.3">
      <c r="A685" t="s">
        <v>952</v>
      </c>
      <c r="B685" t="s">
        <v>66</v>
      </c>
      <c r="C685" t="s">
        <v>51</v>
      </c>
      <c r="D685" t="s">
        <v>52</v>
      </c>
      <c r="E685" t="s">
        <v>16</v>
      </c>
      <c r="F685" t="s">
        <v>27</v>
      </c>
      <c r="G685" t="s">
        <v>40</v>
      </c>
      <c r="H685">
        <v>11979</v>
      </c>
      <c r="I685" t="s">
        <v>23</v>
      </c>
      <c r="J685">
        <v>0.1</v>
      </c>
      <c r="K685">
        <v>13000</v>
      </c>
      <c r="L685" s="6">
        <v>45597</v>
      </c>
      <c r="M685">
        <f t="shared" si="20"/>
        <v>10781.1</v>
      </c>
      <c r="N685" t="str">
        <f t="shared" si="21"/>
        <v>Data Science</v>
      </c>
    </row>
    <row r="686" spans="1:14" x14ac:dyDescent="0.3">
      <c r="A686" t="s">
        <v>953</v>
      </c>
      <c r="B686" t="s">
        <v>296</v>
      </c>
      <c r="C686" t="s">
        <v>72</v>
      </c>
      <c r="D686" t="s">
        <v>73</v>
      </c>
      <c r="E686" t="s">
        <v>53</v>
      </c>
      <c r="F686" t="s">
        <v>44</v>
      </c>
      <c r="G686" t="s">
        <v>40</v>
      </c>
      <c r="H686">
        <v>8660</v>
      </c>
      <c r="I686" t="s">
        <v>29</v>
      </c>
      <c r="K686">
        <v>9000</v>
      </c>
      <c r="L686" s="5" t="s">
        <v>85</v>
      </c>
      <c r="M686">
        <f t="shared" si="20"/>
        <v>8660</v>
      </c>
      <c r="N686" t="str">
        <f t="shared" si="21"/>
        <v>UI UX Design</v>
      </c>
    </row>
    <row r="687" spans="1:14" x14ac:dyDescent="0.3">
      <c r="A687" t="s">
        <v>954</v>
      </c>
      <c r="B687" t="s">
        <v>215</v>
      </c>
      <c r="C687" t="s">
        <v>14</v>
      </c>
      <c r="D687" t="s">
        <v>15</v>
      </c>
      <c r="E687" t="s">
        <v>35</v>
      </c>
      <c r="F687" t="s">
        <v>44</v>
      </c>
      <c r="G687" t="s">
        <v>40</v>
      </c>
      <c r="H687">
        <v>14974</v>
      </c>
      <c r="I687" t="s">
        <v>29</v>
      </c>
      <c r="K687">
        <v>14000</v>
      </c>
      <c r="L687" s="5" t="s">
        <v>333</v>
      </c>
      <c r="M687">
        <f t="shared" si="20"/>
        <v>14974</v>
      </c>
      <c r="N687" t="str">
        <f t="shared" si="21"/>
        <v>Analytics</v>
      </c>
    </row>
    <row r="688" spans="1:14" x14ac:dyDescent="0.3">
      <c r="A688" t="s">
        <v>955</v>
      </c>
      <c r="B688" t="s">
        <v>956</v>
      </c>
      <c r="C688" t="s">
        <v>33</v>
      </c>
      <c r="D688" t="s">
        <v>34</v>
      </c>
      <c r="E688" t="s">
        <v>53</v>
      </c>
      <c r="F688" t="s">
        <v>27</v>
      </c>
      <c r="G688" t="s">
        <v>28</v>
      </c>
      <c r="H688">
        <v>18944</v>
      </c>
      <c r="I688" t="s">
        <v>19</v>
      </c>
      <c r="J688">
        <v>0.2</v>
      </c>
      <c r="K688">
        <v>17000</v>
      </c>
      <c r="L688" s="5" t="s">
        <v>192</v>
      </c>
      <c r="M688">
        <f t="shared" si="20"/>
        <v>15155.2</v>
      </c>
      <c r="N688" t="str">
        <f t="shared" si="21"/>
        <v>Development</v>
      </c>
    </row>
    <row r="689" spans="1:14" x14ac:dyDescent="0.3">
      <c r="A689" t="s">
        <v>957</v>
      </c>
      <c r="B689" t="s">
        <v>160</v>
      </c>
      <c r="C689" t="s">
        <v>14</v>
      </c>
      <c r="D689" t="s">
        <v>15</v>
      </c>
      <c r="E689" t="s">
        <v>53</v>
      </c>
      <c r="F689" t="s">
        <v>27</v>
      </c>
      <c r="G689" t="s">
        <v>40</v>
      </c>
      <c r="H689">
        <v>14073</v>
      </c>
      <c r="I689" t="s">
        <v>23</v>
      </c>
      <c r="J689">
        <v>0.1</v>
      </c>
      <c r="K689">
        <v>14000</v>
      </c>
      <c r="L689" s="6">
        <v>45414</v>
      </c>
      <c r="M689">
        <f t="shared" si="20"/>
        <v>12665.7</v>
      </c>
      <c r="N689" t="str">
        <f t="shared" si="21"/>
        <v>Analytics</v>
      </c>
    </row>
    <row r="690" spans="1:14" x14ac:dyDescent="0.3">
      <c r="A690" t="s">
        <v>958</v>
      </c>
      <c r="B690" t="s">
        <v>274</v>
      </c>
      <c r="C690" t="s">
        <v>33</v>
      </c>
      <c r="D690" t="s">
        <v>34</v>
      </c>
      <c r="E690" t="s">
        <v>53</v>
      </c>
      <c r="F690" t="s">
        <v>27</v>
      </c>
      <c r="G690" t="s">
        <v>28</v>
      </c>
      <c r="H690">
        <v>18918</v>
      </c>
      <c r="I690" t="s">
        <v>36</v>
      </c>
      <c r="J690">
        <v>0.3</v>
      </c>
      <c r="K690">
        <v>17000</v>
      </c>
      <c r="L690" s="5" t="s">
        <v>188</v>
      </c>
      <c r="M690">
        <f t="shared" si="20"/>
        <v>13242.599999999999</v>
      </c>
      <c r="N690" t="str">
        <f t="shared" si="21"/>
        <v>Development</v>
      </c>
    </row>
    <row r="691" spans="1:14" x14ac:dyDescent="0.3">
      <c r="A691" t="s">
        <v>959</v>
      </c>
      <c r="B691" t="s">
        <v>124</v>
      </c>
      <c r="C691" t="s">
        <v>33</v>
      </c>
      <c r="D691" t="s">
        <v>34</v>
      </c>
      <c r="E691" t="s">
        <v>16</v>
      </c>
      <c r="F691" t="s">
        <v>17</v>
      </c>
      <c r="G691" t="s">
        <v>40</v>
      </c>
      <c r="H691">
        <v>17306</v>
      </c>
      <c r="K691">
        <v>17000</v>
      </c>
      <c r="L691" s="5" t="s">
        <v>326</v>
      </c>
      <c r="M691">
        <f t="shared" si="20"/>
        <v>17306</v>
      </c>
      <c r="N691" t="str">
        <f t="shared" si="21"/>
        <v>Development</v>
      </c>
    </row>
    <row r="692" spans="1:14" x14ac:dyDescent="0.3">
      <c r="A692" t="s">
        <v>960</v>
      </c>
      <c r="B692" t="s">
        <v>437</v>
      </c>
      <c r="C692" t="s">
        <v>33</v>
      </c>
      <c r="D692" t="s">
        <v>34</v>
      </c>
      <c r="E692" t="s">
        <v>53</v>
      </c>
      <c r="F692" t="s">
        <v>44</v>
      </c>
      <c r="G692" t="s">
        <v>40</v>
      </c>
      <c r="H692">
        <v>18672</v>
      </c>
      <c r="I692" t="s">
        <v>29</v>
      </c>
      <c r="K692">
        <v>17000</v>
      </c>
      <c r="L692" s="5" t="s">
        <v>78</v>
      </c>
      <c r="M692">
        <f t="shared" si="20"/>
        <v>18672</v>
      </c>
      <c r="N692" t="str">
        <f t="shared" si="21"/>
        <v>Development</v>
      </c>
    </row>
    <row r="693" spans="1:14" x14ac:dyDescent="0.3">
      <c r="A693" t="s">
        <v>961</v>
      </c>
      <c r="B693" t="s">
        <v>525</v>
      </c>
      <c r="C693" t="s">
        <v>14</v>
      </c>
      <c r="D693" t="s">
        <v>15</v>
      </c>
      <c r="E693" t="s">
        <v>53</v>
      </c>
      <c r="F693" t="s">
        <v>27</v>
      </c>
      <c r="G693" t="s">
        <v>40</v>
      </c>
      <c r="H693">
        <v>14595</v>
      </c>
      <c r="I693" t="s">
        <v>19</v>
      </c>
      <c r="J693">
        <v>0.2</v>
      </c>
      <c r="K693">
        <v>14000</v>
      </c>
      <c r="L693" s="5" t="s">
        <v>106</v>
      </c>
      <c r="M693">
        <f t="shared" si="20"/>
        <v>11676</v>
      </c>
      <c r="N693" t="str">
        <f t="shared" si="21"/>
        <v>Analytics</v>
      </c>
    </row>
    <row r="694" spans="1:14" x14ac:dyDescent="0.3">
      <c r="A694" t="s">
        <v>962</v>
      </c>
      <c r="B694" t="s">
        <v>433</v>
      </c>
      <c r="C694" t="s">
        <v>33</v>
      </c>
      <c r="D694" t="s">
        <v>34</v>
      </c>
      <c r="E694" t="s">
        <v>53</v>
      </c>
      <c r="F694" t="s">
        <v>17</v>
      </c>
      <c r="G694" t="s">
        <v>28</v>
      </c>
      <c r="H694">
        <v>17194</v>
      </c>
      <c r="I694" t="s">
        <v>23</v>
      </c>
      <c r="J694">
        <v>0.1</v>
      </c>
      <c r="K694">
        <v>17000</v>
      </c>
      <c r="L694" s="5" t="s">
        <v>57</v>
      </c>
      <c r="M694">
        <f t="shared" si="20"/>
        <v>15474.6</v>
      </c>
      <c r="N694" t="str">
        <f t="shared" si="21"/>
        <v>Development</v>
      </c>
    </row>
    <row r="695" spans="1:14" x14ac:dyDescent="0.3">
      <c r="A695" t="s">
        <v>963</v>
      </c>
      <c r="B695" t="s">
        <v>679</v>
      </c>
      <c r="C695" t="s">
        <v>51</v>
      </c>
      <c r="D695" t="s">
        <v>52</v>
      </c>
      <c r="E695" t="s">
        <v>53</v>
      </c>
      <c r="F695" t="s">
        <v>27</v>
      </c>
      <c r="G695" t="s">
        <v>40</v>
      </c>
      <c r="H695">
        <v>13759</v>
      </c>
      <c r="I695" t="s">
        <v>36</v>
      </c>
      <c r="J695">
        <v>0.3</v>
      </c>
      <c r="K695">
        <v>13000</v>
      </c>
      <c r="L695" s="6">
        <v>45413</v>
      </c>
      <c r="M695">
        <f t="shared" si="20"/>
        <v>9631.2999999999993</v>
      </c>
      <c r="N695" t="str">
        <f t="shared" si="21"/>
        <v>Data Science</v>
      </c>
    </row>
    <row r="696" spans="1:14" x14ac:dyDescent="0.3">
      <c r="A696" t="s">
        <v>964</v>
      </c>
      <c r="B696" t="s">
        <v>93</v>
      </c>
      <c r="C696" t="s">
        <v>72</v>
      </c>
      <c r="D696" t="s">
        <v>73</v>
      </c>
      <c r="E696" t="s">
        <v>53</v>
      </c>
      <c r="F696" t="s">
        <v>17</v>
      </c>
      <c r="G696" t="s">
        <v>18</v>
      </c>
      <c r="H696">
        <v>10663</v>
      </c>
      <c r="I696" t="s">
        <v>29</v>
      </c>
      <c r="K696">
        <v>9000</v>
      </c>
      <c r="L696" s="5" t="s">
        <v>37</v>
      </c>
      <c r="M696">
        <f t="shared" si="20"/>
        <v>10663</v>
      </c>
      <c r="N696" t="str">
        <f t="shared" si="21"/>
        <v>UI UX Design</v>
      </c>
    </row>
    <row r="697" spans="1:14" x14ac:dyDescent="0.3">
      <c r="A697" t="s">
        <v>965</v>
      </c>
      <c r="B697" t="s">
        <v>313</v>
      </c>
      <c r="C697" t="s">
        <v>51</v>
      </c>
      <c r="D697" t="s">
        <v>52</v>
      </c>
      <c r="E697" t="s">
        <v>53</v>
      </c>
      <c r="F697" t="s">
        <v>44</v>
      </c>
      <c r="G697" t="s">
        <v>18</v>
      </c>
      <c r="H697">
        <v>11961</v>
      </c>
      <c r="I697" t="s">
        <v>19</v>
      </c>
      <c r="J697">
        <v>0.2</v>
      </c>
      <c r="K697">
        <v>13000</v>
      </c>
      <c r="L697" s="5" t="s">
        <v>78</v>
      </c>
      <c r="M697">
        <f t="shared" si="20"/>
        <v>9568.8000000000011</v>
      </c>
      <c r="N697" t="str">
        <f t="shared" si="21"/>
        <v>Data Science</v>
      </c>
    </row>
    <row r="698" spans="1:14" x14ac:dyDescent="0.3">
      <c r="A698" t="s">
        <v>966</v>
      </c>
      <c r="B698" t="s">
        <v>322</v>
      </c>
      <c r="C698" t="s">
        <v>51</v>
      </c>
      <c r="D698" t="s">
        <v>52</v>
      </c>
      <c r="E698" t="s">
        <v>35</v>
      </c>
      <c r="F698" t="s">
        <v>27</v>
      </c>
      <c r="G698" t="s">
        <v>28</v>
      </c>
      <c r="H698">
        <v>12458</v>
      </c>
      <c r="I698" t="s">
        <v>19</v>
      </c>
      <c r="J698">
        <v>0.2</v>
      </c>
      <c r="K698">
        <v>13000</v>
      </c>
      <c r="L698" s="5" t="s">
        <v>326</v>
      </c>
      <c r="M698">
        <f t="shared" si="20"/>
        <v>9966.4000000000015</v>
      </c>
      <c r="N698" t="str">
        <f t="shared" si="21"/>
        <v>Data Science</v>
      </c>
    </row>
    <row r="699" spans="1:14" x14ac:dyDescent="0.3">
      <c r="A699" t="s">
        <v>967</v>
      </c>
      <c r="B699" t="s">
        <v>91</v>
      </c>
      <c r="C699" t="s">
        <v>14</v>
      </c>
      <c r="D699" t="s">
        <v>15</v>
      </c>
      <c r="E699" t="s">
        <v>16</v>
      </c>
      <c r="F699" t="s">
        <v>44</v>
      </c>
      <c r="G699" t="s">
        <v>40</v>
      </c>
      <c r="H699">
        <v>14514</v>
      </c>
      <c r="I699" t="s">
        <v>23</v>
      </c>
      <c r="J699">
        <v>0.1</v>
      </c>
      <c r="K699">
        <v>14000</v>
      </c>
      <c r="L699" s="5" t="s">
        <v>198</v>
      </c>
      <c r="M699">
        <f t="shared" si="20"/>
        <v>13062.6</v>
      </c>
      <c r="N699" t="str">
        <f t="shared" si="21"/>
        <v>Analytics</v>
      </c>
    </row>
    <row r="700" spans="1:14" x14ac:dyDescent="0.3">
      <c r="A700" t="s">
        <v>968</v>
      </c>
      <c r="B700" t="s">
        <v>169</v>
      </c>
      <c r="C700" t="s">
        <v>14</v>
      </c>
      <c r="D700" t="s">
        <v>15</v>
      </c>
      <c r="E700" t="s">
        <v>53</v>
      </c>
      <c r="F700" t="s">
        <v>17</v>
      </c>
      <c r="G700" t="s">
        <v>28</v>
      </c>
      <c r="H700">
        <v>13291</v>
      </c>
      <c r="K700">
        <v>14000</v>
      </c>
      <c r="L700" s="5" t="s">
        <v>211</v>
      </c>
      <c r="M700">
        <f t="shared" si="20"/>
        <v>13291</v>
      </c>
      <c r="N700" t="str">
        <f t="shared" si="21"/>
        <v>Analytics</v>
      </c>
    </row>
    <row r="701" spans="1:14" x14ac:dyDescent="0.3">
      <c r="A701" t="s">
        <v>969</v>
      </c>
      <c r="B701" t="s">
        <v>71</v>
      </c>
      <c r="C701" t="s">
        <v>33</v>
      </c>
      <c r="D701" t="s">
        <v>34</v>
      </c>
      <c r="E701" t="s">
        <v>53</v>
      </c>
      <c r="F701" t="s">
        <v>27</v>
      </c>
      <c r="G701" t="s">
        <v>28</v>
      </c>
      <c r="H701">
        <v>16147</v>
      </c>
      <c r="K701">
        <v>17000</v>
      </c>
      <c r="L701" s="5" t="s">
        <v>101</v>
      </c>
      <c r="M701">
        <f t="shared" si="20"/>
        <v>16147</v>
      </c>
      <c r="N701" t="str">
        <f t="shared" si="21"/>
        <v>Development</v>
      </c>
    </row>
    <row r="702" spans="1:14" x14ac:dyDescent="0.3">
      <c r="A702" t="s">
        <v>970</v>
      </c>
      <c r="B702" t="s">
        <v>558</v>
      </c>
      <c r="C702" t="s">
        <v>51</v>
      </c>
      <c r="D702" t="s">
        <v>52</v>
      </c>
      <c r="E702" t="s">
        <v>35</v>
      </c>
      <c r="F702" t="s">
        <v>44</v>
      </c>
      <c r="G702" t="s">
        <v>40</v>
      </c>
      <c r="H702">
        <v>12959</v>
      </c>
      <c r="I702" t="s">
        <v>29</v>
      </c>
      <c r="K702">
        <v>13000</v>
      </c>
      <c r="L702" s="6">
        <v>45352</v>
      </c>
      <c r="M702">
        <f t="shared" si="20"/>
        <v>12959</v>
      </c>
      <c r="N702" t="str">
        <f t="shared" si="21"/>
        <v>Data Science</v>
      </c>
    </row>
    <row r="703" spans="1:14" x14ac:dyDescent="0.3">
      <c r="A703" t="s">
        <v>971</v>
      </c>
      <c r="B703" t="s">
        <v>250</v>
      </c>
      <c r="C703" t="s">
        <v>72</v>
      </c>
      <c r="D703" t="s">
        <v>73</v>
      </c>
      <c r="E703" t="s">
        <v>16</v>
      </c>
      <c r="F703" t="s">
        <v>27</v>
      </c>
      <c r="G703" t="s">
        <v>40</v>
      </c>
      <c r="H703">
        <v>10999</v>
      </c>
      <c r="I703" t="s">
        <v>23</v>
      </c>
      <c r="J703">
        <v>0.1</v>
      </c>
      <c r="K703">
        <v>9000</v>
      </c>
      <c r="L703" s="5" t="s">
        <v>57</v>
      </c>
      <c r="M703">
        <f t="shared" si="20"/>
        <v>9899.1</v>
      </c>
      <c r="N703" t="str">
        <f t="shared" si="21"/>
        <v>UI UX Design</v>
      </c>
    </row>
    <row r="704" spans="1:14" x14ac:dyDescent="0.3">
      <c r="A704" t="s">
        <v>972</v>
      </c>
      <c r="B704" t="s">
        <v>580</v>
      </c>
      <c r="C704" t="s">
        <v>33</v>
      </c>
      <c r="D704" t="s">
        <v>34</v>
      </c>
      <c r="E704" t="s">
        <v>16</v>
      </c>
      <c r="F704" t="s">
        <v>27</v>
      </c>
      <c r="G704" t="s">
        <v>18</v>
      </c>
      <c r="H704">
        <v>17761</v>
      </c>
      <c r="I704" t="s">
        <v>19</v>
      </c>
      <c r="J704">
        <v>0.2</v>
      </c>
      <c r="K704">
        <v>17000</v>
      </c>
      <c r="L704" s="5" t="s">
        <v>54</v>
      </c>
      <c r="M704">
        <f t="shared" si="20"/>
        <v>14208.800000000001</v>
      </c>
      <c r="N704" t="str">
        <f t="shared" si="21"/>
        <v>Development</v>
      </c>
    </row>
    <row r="705" spans="1:14" x14ac:dyDescent="0.3">
      <c r="A705" t="s">
        <v>973</v>
      </c>
      <c r="B705" t="s">
        <v>126</v>
      </c>
      <c r="C705" t="s">
        <v>33</v>
      </c>
      <c r="D705" t="s">
        <v>34</v>
      </c>
      <c r="E705" t="s">
        <v>53</v>
      </c>
      <c r="F705" t="s">
        <v>44</v>
      </c>
      <c r="G705" t="s">
        <v>40</v>
      </c>
      <c r="H705">
        <v>15766</v>
      </c>
      <c r="I705" t="s">
        <v>29</v>
      </c>
      <c r="K705">
        <v>17000</v>
      </c>
      <c r="L705" s="5" t="s">
        <v>170</v>
      </c>
      <c r="M705">
        <f t="shared" si="20"/>
        <v>15766</v>
      </c>
      <c r="N705" t="str">
        <f t="shared" si="21"/>
        <v>Development</v>
      </c>
    </row>
    <row r="706" spans="1:14" x14ac:dyDescent="0.3">
      <c r="A706" t="s">
        <v>974</v>
      </c>
      <c r="B706" t="s">
        <v>975</v>
      </c>
      <c r="C706" t="s">
        <v>72</v>
      </c>
      <c r="D706" t="s">
        <v>73</v>
      </c>
      <c r="E706" t="s">
        <v>16</v>
      </c>
      <c r="F706" t="s">
        <v>17</v>
      </c>
      <c r="G706" t="s">
        <v>40</v>
      </c>
      <c r="H706">
        <v>7753</v>
      </c>
      <c r="K706">
        <v>9000</v>
      </c>
      <c r="L706" s="5" t="s">
        <v>69</v>
      </c>
      <c r="M706">
        <f t="shared" si="20"/>
        <v>7753</v>
      </c>
      <c r="N706" t="str">
        <f t="shared" si="21"/>
        <v>UI UX Design</v>
      </c>
    </row>
    <row r="707" spans="1:14" x14ac:dyDescent="0.3">
      <c r="A707" t="s">
        <v>976</v>
      </c>
      <c r="B707" t="s">
        <v>450</v>
      </c>
      <c r="C707" t="s">
        <v>33</v>
      </c>
      <c r="D707" t="s">
        <v>34</v>
      </c>
      <c r="E707" t="s">
        <v>53</v>
      </c>
      <c r="F707" t="s">
        <v>17</v>
      </c>
      <c r="G707" t="s">
        <v>40</v>
      </c>
      <c r="H707">
        <v>16846</v>
      </c>
      <c r="I707" t="s">
        <v>19</v>
      </c>
      <c r="J707">
        <v>0.2</v>
      </c>
      <c r="K707">
        <v>17000</v>
      </c>
      <c r="L707" s="6">
        <v>45445</v>
      </c>
      <c r="M707">
        <f t="shared" ref="M707:M770" si="22">H707*(1-J707)</f>
        <v>13476.800000000001</v>
      </c>
      <c r="N707" t="str">
        <f t="shared" ref="N707:N770" si="23">IF(D707="Data Analytics","Analytics",IF(D707="Full Stack Dev","Development",IF(D707="Data Science","Data Science",IF(D707="UI UX Design","UI UX Design",""))))</f>
        <v>Development</v>
      </c>
    </row>
    <row r="708" spans="1:14" x14ac:dyDescent="0.3">
      <c r="A708" t="s">
        <v>977</v>
      </c>
      <c r="B708" t="s">
        <v>756</v>
      </c>
      <c r="C708" t="s">
        <v>51</v>
      </c>
      <c r="D708" t="s">
        <v>52</v>
      </c>
      <c r="E708" t="s">
        <v>35</v>
      </c>
      <c r="F708" t="s">
        <v>44</v>
      </c>
      <c r="G708" t="s">
        <v>40</v>
      </c>
      <c r="H708">
        <v>14293</v>
      </c>
      <c r="I708" t="s">
        <v>19</v>
      </c>
      <c r="J708">
        <v>0.2</v>
      </c>
      <c r="K708">
        <v>13000</v>
      </c>
      <c r="L708" s="6">
        <v>45414</v>
      </c>
      <c r="M708">
        <f t="shared" si="22"/>
        <v>11434.400000000001</v>
      </c>
      <c r="N708" t="str">
        <f t="shared" si="23"/>
        <v>Data Science</v>
      </c>
    </row>
    <row r="709" spans="1:14" x14ac:dyDescent="0.3">
      <c r="A709" t="s">
        <v>978</v>
      </c>
      <c r="B709" t="s">
        <v>344</v>
      </c>
      <c r="C709" t="s">
        <v>72</v>
      </c>
      <c r="D709" t="s">
        <v>73</v>
      </c>
      <c r="E709" t="s">
        <v>35</v>
      </c>
      <c r="F709" t="s">
        <v>27</v>
      </c>
      <c r="G709" t="s">
        <v>28</v>
      </c>
      <c r="H709">
        <v>7612</v>
      </c>
      <c r="K709">
        <v>9000</v>
      </c>
      <c r="L709" s="5" t="s">
        <v>230</v>
      </c>
      <c r="M709">
        <f t="shared" si="22"/>
        <v>7612</v>
      </c>
      <c r="N709" t="str">
        <f t="shared" si="23"/>
        <v>UI UX Design</v>
      </c>
    </row>
    <row r="710" spans="1:14" x14ac:dyDescent="0.3">
      <c r="A710" t="s">
        <v>979</v>
      </c>
      <c r="B710" t="s">
        <v>276</v>
      </c>
      <c r="C710" t="s">
        <v>72</v>
      </c>
      <c r="D710" t="s">
        <v>73</v>
      </c>
      <c r="E710" t="s">
        <v>53</v>
      </c>
      <c r="F710" t="s">
        <v>27</v>
      </c>
      <c r="G710" t="s">
        <v>28</v>
      </c>
      <c r="H710">
        <v>9117</v>
      </c>
      <c r="I710" t="s">
        <v>29</v>
      </c>
      <c r="K710">
        <v>9000</v>
      </c>
      <c r="L710" s="5" t="s">
        <v>373</v>
      </c>
      <c r="M710">
        <f t="shared" si="22"/>
        <v>9117</v>
      </c>
      <c r="N710" t="str">
        <f t="shared" si="23"/>
        <v>UI UX Design</v>
      </c>
    </row>
    <row r="711" spans="1:14" x14ac:dyDescent="0.3">
      <c r="A711" t="s">
        <v>980</v>
      </c>
      <c r="B711" t="s">
        <v>514</v>
      </c>
      <c r="C711" t="s">
        <v>72</v>
      </c>
      <c r="D711" t="s">
        <v>73</v>
      </c>
      <c r="E711" t="s">
        <v>53</v>
      </c>
      <c r="F711" t="s">
        <v>17</v>
      </c>
      <c r="G711" t="s">
        <v>28</v>
      </c>
      <c r="H711">
        <v>10516</v>
      </c>
      <c r="I711" t="s">
        <v>29</v>
      </c>
      <c r="K711">
        <v>9000</v>
      </c>
      <c r="L711" s="6">
        <v>45383</v>
      </c>
      <c r="M711">
        <f t="shared" si="22"/>
        <v>10516</v>
      </c>
      <c r="N711" t="str">
        <f t="shared" si="23"/>
        <v>UI UX Design</v>
      </c>
    </row>
    <row r="712" spans="1:14" x14ac:dyDescent="0.3">
      <c r="A712" t="s">
        <v>981</v>
      </c>
      <c r="B712" t="s">
        <v>47</v>
      </c>
      <c r="C712" t="s">
        <v>51</v>
      </c>
      <c r="D712" t="s">
        <v>52</v>
      </c>
      <c r="E712" t="s">
        <v>35</v>
      </c>
      <c r="F712" t="s">
        <v>27</v>
      </c>
      <c r="G712" t="s">
        <v>40</v>
      </c>
      <c r="H712">
        <v>12951</v>
      </c>
      <c r="I712" t="s">
        <v>23</v>
      </c>
      <c r="J712">
        <v>0.1</v>
      </c>
      <c r="K712">
        <v>13000</v>
      </c>
      <c r="L712" s="5" t="s">
        <v>96</v>
      </c>
      <c r="M712">
        <f t="shared" si="22"/>
        <v>11655.9</v>
      </c>
      <c r="N712" t="str">
        <f t="shared" si="23"/>
        <v>Data Science</v>
      </c>
    </row>
    <row r="713" spans="1:14" x14ac:dyDescent="0.3">
      <c r="A713" t="s">
        <v>982</v>
      </c>
      <c r="B713" t="s">
        <v>613</v>
      </c>
      <c r="C713" t="s">
        <v>33</v>
      </c>
      <c r="D713" t="s">
        <v>34</v>
      </c>
      <c r="E713" t="s">
        <v>53</v>
      </c>
      <c r="F713" t="s">
        <v>17</v>
      </c>
      <c r="G713" t="s">
        <v>28</v>
      </c>
      <c r="H713">
        <v>17283</v>
      </c>
      <c r="I713" t="s">
        <v>36</v>
      </c>
      <c r="J713">
        <v>0.3</v>
      </c>
      <c r="K713">
        <v>17000</v>
      </c>
      <c r="L713" s="5" t="s">
        <v>153</v>
      </c>
      <c r="M713">
        <f t="shared" si="22"/>
        <v>12098.099999999999</v>
      </c>
      <c r="N713" t="str">
        <f t="shared" si="23"/>
        <v>Development</v>
      </c>
    </row>
    <row r="714" spans="1:14" x14ac:dyDescent="0.3">
      <c r="A714" t="s">
        <v>983</v>
      </c>
      <c r="B714" t="s">
        <v>442</v>
      </c>
      <c r="C714" t="s">
        <v>14</v>
      </c>
      <c r="D714" t="s">
        <v>15</v>
      </c>
      <c r="E714" t="s">
        <v>53</v>
      </c>
      <c r="F714" t="s">
        <v>44</v>
      </c>
      <c r="G714" t="s">
        <v>28</v>
      </c>
      <c r="H714">
        <v>12814</v>
      </c>
      <c r="I714" t="s">
        <v>29</v>
      </c>
      <c r="K714">
        <v>14000</v>
      </c>
      <c r="L714" s="6">
        <v>45445</v>
      </c>
      <c r="M714">
        <f t="shared" si="22"/>
        <v>12814</v>
      </c>
      <c r="N714" t="str">
        <f t="shared" si="23"/>
        <v>Analytics</v>
      </c>
    </row>
    <row r="715" spans="1:14" x14ac:dyDescent="0.3">
      <c r="A715" t="s">
        <v>984</v>
      </c>
      <c r="B715" t="s">
        <v>108</v>
      </c>
      <c r="C715" t="s">
        <v>51</v>
      </c>
      <c r="D715" t="s">
        <v>52</v>
      </c>
      <c r="E715" t="s">
        <v>53</v>
      </c>
      <c r="F715" t="s">
        <v>17</v>
      </c>
      <c r="G715" t="s">
        <v>40</v>
      </c>
      <c r="H715">
        <v>13757</v>
      </c>
      <c r="I715" t="s">
        <v>29</v>
      </c>
      <c r="K715">
        <v>13000</v>
      </c>
      <c r="L715" s="6">
        <v>45293</v>
      </c>
      <c r="M715">
        <f t="shared" si="22"/>
        <v>13757</v>
      </c>
      <c r="N715" t="str">
        <f t="shared" si="23"/>
        <v>Data Science</v>
      </c>
    </row>
    <row r="716" spans="1:14" x14ac:dyDescent="0.3">
      <c r="A716" t="s">
        <v>985</v>
      </c>
      <c r="B716" t="s">
        <v>330</v>
      </c>
      <c r="C716" t="s">
        <v>72</v>
      </c>
      <c r="D716" t="s">
        <v>73</v>
      </c>
      <c r="E716" t="s">
        <v>35</v>
      </c>
      <c r="F716" t="s">
        <v>17</v>
      </c>
      <c r="G716" t="s">
        <v>28</v>
      </c>
      <c r="H716">
        <v>8173</v>
      </c>
      <c r="K716">
        <v>9000</v>
      </c>
      <c r="L716" s="6">
        <v>45567</v>
      </c>
      <c r="M716">
        <f t="shared" si="22"/>
        <v>8173</v>
      </c>
      <c r="N716" t="str">
        <f t="shared" si="23"/>
        <v>UI UX Design</v>
      </c>
    </row>
    <row r="717" spans="1:14" x14ac:dyDescent="0.3">
      <c r="A717" t="s">
        <v>986</v>
      </c>
      <c r="B717" t="s">
        <v>655</v>
      </c>
      <c r="C717" t="s">
        <v>51</v>
      </c>
      <c r="D717" t="s">
        <v>52</v>
      </c>
      <c r="E717" t="s">
        <v>16</v>
      </c>
      <c r="F717" t="s">
        <v>17</v>
      </c>
      <c r="G717" t="s">
        <v>40</v>
      </c>
      <c r="H717">
        <v>13585</v>
      </c>
      <c r="I717" t="s">
        <v>29</v>
      </c>
      <c r="K717">
        <v>13000</v>
      </c>
      <c r="L717" s="6">
        <v>45445</v>
      </c>
      <c r="M717">
        <f t="shared" si="22"/>
        <v>13585</v>
      </c>
      <c r="N717" t="str">
        <f t="shared" si="23"/>
        <v>Data Science</v>
      </c>
    </row>
    <row r="718" spans="1:14" x14ac:dyDescent="0.3">
      <c r="A718" t="s">
        <v>987</v>
      </c>
      <c r="B718" t="s">
        <v>344</v>
      </c>
      <c r="C718" t="s">
        <v>14</v>
      </c>
      <c r="D718" t="s">
        <v>15</v>
      </c>
      <c r="E718" t="s">
        <v>35</v>
      </c>
      <c r="F718" t="s">
        <v>27</v>
      </c>
      <c r="G718" t="s">
        <v>40</v>
      </c>
      <c r="H718">
        <v>12934</v>
      </c>
      <c r="I718" t="s">
        <v>36</v>
      </c>
      <c r="J718">
        <v>0.3</v>
      </c>
      <c r="K718">
        <v>14000</v>
      </c>
      <c r="L718" s="5" t="s">
        <v>129</v>
      </c>
      <c r="M718">
        <f t="shared" si="22"/>
        <v>9053.7999999999993</v>
      </c>
      <c r="N718" t="str">
        <f t="shared" si="23"/>
        <v>Analytics</v>
      </c>
    </row>
    <row r="719" spans="1:14" x14ac:dyDescent="0.3">
      <c r="A719" t="s">
        <v>988</v>
      </c>
      <c r="B719" t="s">
        <v>311</v>
      </c>
      <c r="C719" t="s">
        <v>33</v>
      </c>
      <c r="D719" t="s">
        <v>34</v>
      </c>
      <c r="E719" t="s">
        <v>16</v>
      </c>
      <c r="F719" t="s">
        <v>44</v>
      </c>
      <c r="G719" t="s">
        <v>40</v>
      </c>
      <c r="H719">
        <v>16111</v>
      </c>
      <c r="K719">
        <v>17000</v>
      </c>
      <c r="L719" s="5" t="s">
        <v>326</v>
      </c>
      <c r="M719">
        <f t="shared" si="22"/>
        <v>16111</v>
      </c>
      <c r="N719" t="str">
        <f t="shared" si="23"/>
        <v>Development</v>
      </c>
    </row>
    <row r="720" spans="1:14" x14ac:dyDescent="0.3">
      <c r="A720" t="s">
        <v>989</v>
      </c>
      <c r="B720" t="s">
        <v>338</v>
      </c>
      <c r="C720" t="s">
        <v>72</v>
      </c>
      <c r="D720" t="s">
        <v>73</v>
      </c>
      <c r="E720" t="s">
        <v>53</v>
      </c>
      <c r="F720" t="s">
        <v>27</v>
      </c>
      <c r="G720" t="s">
        <v>18</v>
      </c>
      <c r="H720">
        <v>10498</v>
      </c>
      <c r="I720" t="s">
        <v>23</v>
      </c>
      <c r="J720">
        <v>0.1</v>
      </c>
      <c r="K720">
        <v>9000</v>
      </c>
      <c r="L720" s="6">
        <v>45536</v>
      </c>
      <c r="M720">
        <f t="shared" si="22"/>
        <v>9448.2000000000007</v>
      </c>
      <c r="N720" t="str">
        <f t="shared" si="23"/>
        <v>UI UX Design</v>
      </c>
    </row>
    <row r="721" spans="1:14" x14ac:dyDescent="0.3">
      <c r="A721" t="s">
        <v>990</v>
      </c>
      <c r="B721" t="s">
        <v>433</v>
      </c>
      <c r="C721" t="s">
        <v>33</v>
      </c>
      <c r="D721" t="s">
        <v>34</v>
      </c>
      <c r="E721" t="s">
        <v>16</v>
      </c>
      <c r="F721" t="s">
        <v>44</v>
      </c>
      <c r="G721" t="s">
        <v>28</v>
      </c>
      <c r="H721">
        <v>15327</v>
      </c>
      <c r="I721" t="s">
        <v>19</v>
      </c>
      <c r="J721">
        <v>0.2</v>
      </c>
      <c r="K721">
        <v>17000</v>
      </c>
      <c r="L721" s="6">
        <v>45597</v>
      </c>
      <c r="M721">
        <f t="shared" si="22"/>
        <v>12261.6</v>
      </c>
      <c r="N721" t="str">
        <f t="shared" si="23"/>
        <v>Development</v>
      </c>
    </row>
    <row r="722" spans="1:14" x14ac:dyDescent="0.3">
      <c r="A722" t="s">
        <v>991</v>
      </c>
      <c r="B722" t="s">
        <v>47</v>
      </c>
      <c r="C722" t="s">
        <v>14</v>
      </c>
      <c r="D722" t="s">
        <v>15</v>
      </c>
      <c r="E722" t="s">
        <v>35</v>
      </c>
      <c r="F722" t="s">
        <v>17</v>
      </c>
      <c r="G722" t="s">
        <v>28</v>
      </c>
      <c r="H722">
        <v>12220</v>
      </c>
      <c r="I722" t="s">
        <v>23</v>
      </c>
      <c r="J722">
        <v>0.1</v>
      </c>
      <c r="K722">
        <v>14000</v>
      </c>
      <c r="L722" s="5" t="s">
        <v>326</v>
      </c>
      <c r="M722">
        <f t="shared" si="22"/>
        <v>10998</v>
      </c>
      <c r="N722" t="str">
        <f t="shared" si="23"/>
        <v>Analytics</v>
      </c>
    </row>
    <row r="723" spans="1:14" x14ac:dyDescent="0.3">
      <c r="A723" t="s">
        <v>992</v>
      </c>
      <c r="B723" t="s">
        <v>548</v>
      </c>
      <c r="C723" t="s">
        <v>14</v>
      </c>
      <c r="D723" t="s">
        <v>15</v>
      </c>
      <c r="E723" t="s">
        <v>35</v>
      </c>
      <c r="F723" t="s">
        <v>17</v>
      </c>
      <c r="G723" t="s">
        <v>28</v>
      </c>
      <c r="H723">
        <v>12636</v>
      </c>
      <c r="I723" t="s">
        <v>23</v>
      </c>
      <c r="J723">
        <v>0.1</v>
      </c>
      <c r="K723">
        <v>14000</v>
      </c>
      <c r="L723" s="6">
        <v>45598</v>
      </c>
      <c r="M723">
        <f t="shared" si="22"/>
        <v>11372.4</v>
      </c>
      <c r="N723" t="str">
        <f t="shared" si="23"/>
        <v>Analytics</v>
      </c>
    </row>
    <row r="724" spans="1:14" x14ac:dyDescent="0.3">
      <c r="A724" t="s">
        <v>993</v>
      </c>
      <c r="B724" t="s">
        <v>160</v>
      </c>
      <c r="C724" t="s">
        <v>33</v>
      </c>
      <c r="D724" t="s">
        <v>34</v>
      </c>
      <c r="E724" t="s">
        <v>35</v>
      </c>
      <c r="F724" t="s">
        <v>27</v>
      </c>
      <c r="G724" t="s">
        <v>28</v>
      </c>
      <c r="H724">
        <v>16163</v>
      </c>
      <c r="K724">
        <v>17000</v>
      </c>
      <c r="L724" s="6">
        <v>45567</v>
      </c>
      <c r="M724">
        <f t="shared" si="22"/>
        <v>16163</v>
      </c>
      <c r="N724" t="str">
        <f t="shared" si="23"/>
        <v>Development</v>
      </c>
    </row>
    <row r="725" spans="1:14" x14ac:dyDescent="0.3">
      <c r="A725" t="s">
        <v>994</v>
      </c>
      <c r="B725" t="s">
        <v>204</v>
      </c>
      <c r="C725" t="s">
        <v>51</v>
      </c>
      <c r="D725" t="s">
        <v>52</v>
      </c>
      <c r="E725" t="s">
        <v>35</v>
      </c>
      <c r="F725" t="s">
        <v>27</v>
      </c>
      <c r="G725" t="s">
        <v>28</v>
      </c>
      <c r="H725">
        <v>12461</v>
      </c>
      <c r="I725" t="s">
        <v>36</v>
      </c>
      <c r="J725">
        <v>0.3</v>
      </c>
      <c r="K725">
        <v>13000</v>
      </c>
      <c r="L725" s="5" t="s">
        <v>78</v>
      </c>
      <c r="M725">
        <f t="shared" si="22"/>
        <v>8722.6999999999989</v>
      </c>
      <c r="N725" t="str">
        <f t="shared" si="23"/>
        <v>Data Science</v>
      </c>
    </row>
    <row r="726" spans="1:14" x14ac:dyDescent="0.3">
      <c r="A726" t="s">
        <v>995</v>
      </c>
      <c r="B726" t="s">
        <v>264</v>
      </c>
      <c r="C726" t="s">
        <v>33</v>
      </c>
      <c r="D726" t="s">
        <v>34</v>
      </c>
      <c r="E726" t="s">
        <v>16</v>
      </c>
      <c r="F726" t="s">
        <v>17</v>
      </c>
      <c r="G726" t="s">
        <v>18</v>
      </c>
      <c r="H726">
        <v>18971</v>
      </c>
      <c r="I726" t="s">
        <v>29</v>
      </c>
      <c r="K726">
        <v>17000</v>
      </c>
      <c r="L726" s="6">
        <v>45627</v>
      </c>
      <c r="M726">
        <f t="shared" si="22"/>
        <v>18971</v>
      </c>
      <c r="N726" t="str">
        <f t="shared" si="23"/>
        <v>Development</v>
      </c>
    </row>
    <row r="727" spans="1:14" x14ac:dyDescent="0.3">
      <c r="A727" t="s">
        <v>996</v>
      </c>
      <c r="B727" t="s">
        <v>226</v>
      </c>
      <c r="C727" t="s">
        <v>72</v>
      </c>
      <c r="D727" t="s">
        <v>73</v>
      </c>
      <c r="E727" t="s">
        <v>16</v>
      </c>
      <c r="F727" t="s">
        <v>44</v>
      </c>
      <c r="G727" t="s">
        <v>28</v>
      </c>
      <c r="H727">
        <v>10593</v>
      </c>
      <c r="I727" t="s">
        <v>29</v>
      </c>
      <c r="K727">
        <v>9000</v>
      </c>
      <c r="L727" s="5" t="s">
        <v>69</v>
      </c>
      <c r="M727">
        <f t="shared" si="22"/>
        <v>10593</v>
      </c>
      <c r="N727" t="str">
        <f t="shared" si="23"/>
        <v>UI UX Design</v>
      </c>
    </row>
    <row r="728" spans="1:14" x14ac:dyDescent="0.3">
      <c r="A728" t="s">
        <v>997</v>
      </c>
      <c r="B728" t="s">
        <v>234</v>
      </c>
      <c r="C728" t="s">
        <v>33</v>
      </c>
      <c r="D728" t="s">
        <v>34</v>
      </c>
      <c r="E728" t="s">
        <v>53</v>
      </c>
      <c r="F728" t="s">
        <v>17</v>
      </c>
      <c r="G728" t="s">
        <v>28</v>
      </c>
      <c r="H728">
        <v>15930</v>
      </c>
      <c r="I728" t="s">
        <v>23</v>
      </c>
      <c r="J728">
        <v>0.1</v>
      </c>
      <c r="K728">
        <v>17000</v>
      </c>
      <c r="L728" s="5" t="s">
        <v>96</v>
      </c>
      <c r="M728">
        <f t="shared" si="22"/>
        <v>14337</v>
      </c>
      <c r="N728" t="str">
        <f t="shared" si="23"/>
        <v>Development</v>
      </c>
    </row>
    <row r="729" spans="1:14" x14ac:dyDescent="0.3">
      <c r="A729" t="s">
        <v>998</v>
      </c>
      <c r="B729" t="s">
        <v>152</v>
      </c>
      <c r="C729" t="s">
        <v>72</v>
      </c>
      <c r="D729" t="s">
        <v>73</v>
      </c>
      <c r="E729" t="s">
        <v>53</v>
      </c>
      <c r="F729" t="s">
        <v>27</v>
      </c>
      <c r="G729" t="s">
        <v>40</v>
      </c>
      <c r="H729">
        <v>7043</v>
      </c>
      <c r="I729" t="s">
        <v>23</v>
      </c>
      <c r="J729">
        <v>0.1</v>
      </c>
      <c r="K729">
        <v>9000</v>
      </c>
      <c r="L729" s="6">
        <v>45353</v>
      </c>
      <c r="M729">
        <f t="shared" si="22"/>
        <v>6338.7</v>
      </c>
      <c r="N729" t="str">
        <f t="shared" si="23"/>
        <v>UI UX Design</v>
      </c>
    </row>
    <row r="730" spans="1:14" x14ac:dyDescent="0.3">
      <c r="A730" t="s">
        <v>999</v>
      </c>
      <c r="B730" t="s">
        <v>429</v>
      </c>
      <c r="C730" t="s">
        <v>51</v>
      </c>
      <c r="D730" t="s">
        <v>52</v>
      </c>
      <c r="E730" t="s">
        <v>53</v>
      </c>
      <c r="F730" t="s">
        <v>17</v>
      </c>
      <c r="G730" t="s">
        <v>40</v>
      </c>
      <c r="H730">
        <v>13191</v>
      </c>
      <c r="I730" t="s">
        <v>23</v>
      </c>
      <c r="J730">
        <v>0.1</v>
      </c>
      <c r="K730">
        <v>13000</v>
      </c>
      <c r="L730" s="5" t="s">
        <v>57</v>
      </c>
      <c r="M730">
        <f t="shared" si="22"/>
        <v>11871.9</v>
      </c>
      <c r="N730" t="str">
        <f t="shared" si="23"/>
        <v>Data Science</v>
      </c>
    </row>
    <row r="731" spans="1:14" x14ac:dyDescent="0.3">
      <c r="A731" t="s">
        <v>1000</v>
      </c>
      <c r="B731" t="s">
        <v>481</v>
      </c>
      <c r="C731" t="s">
        <v>72</v>
      </c>
      <c r="D731" t="s">
        <v>73</v>
      </c>
      <c r="E731" t="s">
        <v>53</v>
      </c>
      <c r="F731" t="s">
        <v>27</v>
      </c>
      <c r="G731" t="s">
        <v>40</v>
      </c>
      <c r="H731">
        <v>10268</v>
      </c>
      <c r="I731" t="s">
        <v>36</v>
      </c>
      <c r="J731">
        <v>0.3</v>
      </c>
      <c r="K731">
        <v>9000</v>
      </c>
      <c r="L731" s="6">
        <v>45506</v>
      </c>
      <c r="M731">
        <f t="shared" si="22"/>
        <v>7187.5999999999995</v>
      </c>
      <c r="N731" t="str">
        <f t="shared" si="23"/>
        <v>UI UX Design</v>
      </c>
    </row>
    <row r="732" spans="1:14" x14ac:dyDescent="0.3">
      <c r="A732" t="s">
        <v>1001</v>
      </c>
      <c r="B732" t="s">
        <v>437</v>
      </c>
      <c r="C732" t="s">
        <v>14</v>
      </c>
      <c r="D732" t="s">
        <v>15</v>
      </c>
      <c r="E732" t="s">
        <v>16</v>
      </c>
      <c r="F732" t="s">
        <v>17</v>
      </c>
      <c r="G732" t="s">
        <v>18</v>
      </c>
      <c r="H732">
        <v>13686</v>
      </c>
      <c r="I732" t="s">
        <v>29</v>
      </c>
      <c r="K732">
        <v>14000</v>
      </c>
      <c r="L732" s="5" t="s">
        <v>69</v>
      </c>
      <c r="M732">
        <f t="shared" si="22"/>
        <v>13686</v>
      </c>
      <c r="N732" t="str">
        <f t="shared" si="23"/>
        <v>Analytics</v>
      </c>
    </row>
    <row r="733" spans="1:14" x14ac:dyDescent="0.3">
      <c r="A733" t="s">
        <v>1002</v>
      </c>
      <c r="B733" t="s">
        <v>301</v>
      </c>
      <c r="C733" t="s">
        <v>51</v>
      </c>
      <c r="D733" t="s">
        <v>52</v>
      </c>
      <c r="E733" t="s">
        <v>16</v>
      </c>
      <c r="F733" t="s">
        <v>44</v>
      </c>
      <c r="G733" t="s">
        <v>28</v>
      </c>
      <c r="H733">
        <v>12596</v>
      </c>
      <c r="K733">
        <v>13000</v>
      </c>
      <c r="L733" s="5" t="s">
        <v>101</v>
      </c>
      <c r="M733">
        <f t="shared" si="22"/>
        <v>12596</v>
      </c>
      <c r="N733" t="str">
        <f t="shared" si="23"/>
        <v>Data Science</v>
      </c>
    </row>
    <row r="734" spans="1:14" x14ac:dyDescent="0.3">
      <c r="A734" t="s">
        <v>1003</v>
      </c>
      <c r="B734" t="s">
        <v>255</v>
      </c>
      <c r="C734" t="s">
        <v>72</v>
      </c>
      <c r="D734" t="s">
        <v>73</v>
      </c>
      <c r="E734" t="s">
        <v>16</v>
      </c>
      <c r="F734" t="s">
        <v>27</v>
      </c>
      <c r="G734" t="s">
        <v>28</v>
      </c>
      <c r="H734">
        <v>10131</v>
      </c>
      <c r="I734" t="s">
        <v>29</v>
      </c>
      <c r="K734">
        <v>9000</v>
      </c>
      <c r="L734" s="5" t="s">
        <v>230</v>
      </c>
      <c r="M734">
        <f t="shared" si="22"/>
        <v>10131</v>
      </c>
      <c r="N734" t="str">
        <f t="shared" si="23"/>
        <v>UI UX Design</v>
      </c>
    </row>
    <row r="735" spans="1:14" x14ac:dyDescent="0.3">
      <c r="A735" t="s">
        <v>1004</v>
      </c>
      <c r="B735" t="s">
        <v>801</v>
      </c>
      <c r="C735" t="s">
        <v>33</v>
      </c>
      <c r="D735" t="s">
        <v>34</v>
      </c>
      <c r="E735" t="s">
        <v>53</v>
      </c>
      <c r="F735" t="s">
        <v>44</v>
      </c>
      <c r="G735" t="s">
        <v>28</v>
      </c>
      <c r="H735">
        <v>17178</v>
      </c>
      <c r="I735" t="s">
        <v>36</v>
      </c>
      <c r="J735">
        <v>0.3</v>
      </c>
      <c r="K735">
        <v>17000</v>
      </c>
      <c r="L735" s="5" t="s">
        <v>30</v>
      </c>
      <c r="M735">
        <f t="shared" si="22"/>
        <v>12024.599999999999</v>
      </c>
      <c r="N735" t="str">
        <f t="shared" si="23"/>
        <v>Development</v>
      </c>
    </row>
    <row r="736" spans="1:14" x14ac:dyDescent="0.3">
      <c r="A736" t="s">
        <v>1005</v>
      </c>
      <c r="B736" t="s">
        <v>200</v>
      </c>
      <c r="C736" t="s">
        <v>14</v>
      </c>
      <c r="D736" t="s">
        <v>15</v>
      </c>
      <c r="E736" t="s">
        <v>35</v>
      </c>
      <c r="F736" t="s">
        <v>27</v>
      </c>
      <c r="G736" t="s">
        <v>40</v>
      </c>
      <c r="H736">
        <v>12452</v>
      </c>
      <c r="K736">
        <v>14000</v>
      </c>
      <c r="L736" s="6">
        <v>45537</v>
      </c>
      <c r="M736">
        <f t="shared" si="22"/>
        <v>12452</v>
      </c>
      <c r="N736" t="str">
        <f t="shared" si="23"/>
        <v>Analytics</v>
      </c>
    </row>
    <row r="737" spans="1:14" x14ac:dyDescent="0.3">
      <c r="A737" t="s">
        <v>1006</v>
      </c>
      <c r="B737" t="s">
        <v>144</v>
      </c>
      <c r="C737" t="s">
        <v>72</v>
      </c>
      <c r="D737" t="s">
        <v>73</v>
      </c>
      <c r="E737" t="s">
        <v>35</v>
      </c>
      <c r="F737" t="s">
        <v>17</v>
      </c>
      <c r="G737" t="s">
        <v>18</v>
      </c>
      <c r="H737">
        <v>7623</v>
      </c>
      <c r="I737" t="s">
        <v>23</v>
      </c>
      <c r="J737">
        <v>0.1</v>
      </c>
      <c r="K737">
        <v>9000</v>
      </c>
      <c r="L737" s="6">
        <v>45384</v>
      </c>
      <c r="M737">
        <f t="shared" si="22"/>
        <v>6860.7</v>
      </c>
      <c r="N737" t="str">
        <f t="shared" si="23"/>
        <v>UI UX Design</v>
      </c>
    </row>
    <row r="738" spans="1:14" x14ac:dyDescent="0.3">
      <c r="A738" t="s">
        <v>1007</v>
      </c>
      <c r="B738" t="s">
        <v>276</v>
      </c>
      <c r="C738" t="s">
        <v>14</v>
      </c>
      <c r="D738" t="s">
        <v>15</v>
      </c>
      <c r="E738" t="s">
        <v>53</v>
      </c>
      <c r="F738" t="s">
        <v>17</v>
      </c>
      <c r="G738" t="s">
        <v>18</v>
      </c>
      <c r="H738">
        <v>14929</v>
      </c>
      <c r="K738">
        <v>14000</v>
      </c>
      <c r="L738" s="5" t="s">
        <v>373</v>
      </c>
      <c r="M738">
        <f t="shared" si="22"/>
        <v>14929</v>
      </c>
      <c r="N738" t="str">
        <f t="shared" si="23"/>
        <v>Analytics</v>
      </c>
    </row>
    <row r="739" spans="1:14" x14ac:dyDescent="0.3">
      <c r="A739" t="s">
        <v>1008</v>
      </c>
      <c r="B739" t="s">
        <v>223</v>
      </c>
      <c r="C739" t="s">
        <v>14</v>
      </c>
      <c r="D739" t="s">
        <v>15</v>
      </c>
      <c r="E739" t="s">
        <v>35</v>
      </c>
      <c r="F739" t="s">
        <v>27</v>
      </c>
      <c r="G739" t="s">
        <v>40</v>
      </c>
      <c r="H739">
        <v>12889</v>
      </c>
      <c r="I739" t="s">
        <v>36</v>
      </c>
      <c r="J739">
        <v>0.3</v>
      </c>
      <c r="K739">
        <v>14000</v>
      </c>
      <c r="L739" s="5" t="s">
        <v>30</v>
      </c>
      <c r="M739">
        <f t="shared" si="22"/>
        <v>9022.2999999999993</v>
      </c>
      <c r="N739" t="str">
        <f t="shared" si="23"/>
        <v>Analytics</v>
      </c>
    </row>
    <row r="740" spans="1:14" x14ac:dyDescent="0.3">
      <c r="A740" t="s">
        <v>1009</v>
      </c>
      <c r="B740" t="s">
        <v>479</v>
      </c>
      <c r="C740" t="s">
        <v>72</v>
      </c>
      <c r="D740" t="s">
        <v>73</v>
      </c>
      <c r="E740" t="s">
        <v>53</v>
      </c>
      <c r="F740" t="s">
        <v>17</v>
      </c>
      <c r="G740" t="s">
        <v>28</v>
      </c>
      <c r="H740">
        <v>10241</v>
      </c>
      <c r="I740" t="s">
        <v>23</v>
      </c>
      <c r="J740">
        <v>0.1</v>
      </c>
      <c r="K740">
        <v>9000</v>
      </c>
      <c r="L740" s="5" t="s">
        <v>165</v>
      </c>
      <c r="M740">
        <f t="shared" si="22"/>
        <v>9216.9</v>
      </c>
      <c r="N740" t="str">
        <f t="shared" si="23"/>
        <v>UI UX Design</v>
      </c>
    </row>
    <row r="741" spans="1:14" x14ac:dyDescent="0.3">
      <c r="A741" t="s">
        <v>1010</v>
      </c>
      <c r="B741" t="s">
        <v>185</v>
      </c>
      <c r="C741" t="s">
        <v>51</v>
      </c>
      <c r="D741" t="s">
        <v>52</v>
      </c>
      <c r="E741" t="s">
        <v>35</v>
      </c>
      <c r="F741" t="s">
        <v>17</v>
      </c>
      <c r="G741" t="s">
        <v>40</v>
      </c>
      <c r="H741">
        <v>11292</v>
      </c>
      <c r="I741" t="s">
        <v>29</v>
      </c>
      <c r="K741">
        <v>13000</v>
      </c>
      <c r="L741" s="5" t="s">
        <v>122</v>
      </c>
      <c r="M741">
        <f t="shared" si="22"/>
        <v>11292</v>
      </c>
      <c r="N741" t="str">
        <f t="shared" si="23"/>
        <v>Data Science</v>
      </c>
    </row>
    <row r="742" spans="1:14" x14ac:dyDescent="0.3">
      <c r="A742" t="s">
        <v>1011</v>
      </c>
      <c r="B742" t="s">
        <v>39</v>
      </c>
      <c r="C742" t="s">
        <v>33</v>
      </c>
      <c r="D742" t="s">
        <v>34</v>
      </c>
      <c r="E742" t="s">
        <v>53</v>
      </c>
      <c r="F742" t="s">
        <v>27</v>
      </c>
      <c r="G742" t="s">
        <v>18</v>
      </c>
      <c r="H742">
        <v>18991</v>
      </c>
      <c r="I742" t="s">
        <v>19</v>
      </c>
      <c r="J742">
        <v>0.2</v>
      </c>
      <c r="K742">
        <v>17000</v>
      </c>
      <c r="L742" s="5" t="s">
        <v>54</v>
      </c>
      <c r="M742">
        <f t="shared" si="22"/>
        <v>15192.800000000001</v>
      </c>
      <c r="N742" t="str">
        <f t="shared" si="23"/>
        <v>Development</v>
      </c>
    </row>
    <row r="743" spans="1:14" x14ac:dyDescent="0.3">
      <c r="A743" t="s">
        <v>1012</v>
      </c>
      <c r="B743" t="s">
        <v>332</v>
      </c>
      <c r="C743" t="s">
        <v>51</v>
      </c>
      <c r="D743" t="s">
        <v>52</v>
      </c>
      <c r="E743" t="s">
        <v>16</v>
      </c>
      <c r="F743" t="s">
        <v>27</v>
      </c>
      <c r="G743" t="s">
        <v>18</v>
      </c>
      <c r="H743">
        <v>12887</v>
      </c>
      <c r="I743" t="s">
        <v>23</v>
      </c>
      <c r="J743">
        <v>0.1</v>
      </c>
      <c r="K743">
        <v>13000</v>
      </c>
      <c r="L743" s="6">
        <v>45353</v>
      </c>
      <c r="M743">
        <f t="shared" si="22"/>
        <v>11598.300000000001</v>
      </c>
      <c r="N743" t="str">
        <f t="shared" si="23"/>
        <v>Data Science</v>
      </c>
    </row>
    <row r="744" spans="1:14" x14ac:dyDescent="0.3">
      <c r="A744" t="s">
        <v>1013</v>
      </c>
      <c r="B744" t="s">
        <v>272</v>
      </c>
      <c r="C744" t="s">
        <v>72</v>
      </c>
      <c r="D744" t="s">
        <v>73</v>
      </c>
      <c r="E744" t="s">
        <v>53</v>
      </c>
      <c r="F744" t="s">
        <v>44</v>
      </c>
      <c r="G744" t="s">
        <v>40</v>
      </c>
      <c r="H744">
        <v>10834</v>
      </c>
      <c r="I744" t="s">
        <v>36</v>
      </c>
      <c r="J744">
        <v>0.3</v>
      </c>
      <c r="K744">
        <v>9000</v>
      </c>
      <c r="L744" s="6">
        <v>45597</v>
      </c>
      <c r="M744">
        <f t="shared" si="22"/>
        <v>7583.7999999999993</v>
      </c>
      <c r="N744" t="str">
        <f t="shared" si="23"/>
        <v>UI UX Design</v>
      </c>
    </row>
    <row r="745" spans="1:14" x14ac:dyDescent="0.3">
      <c r="A745" t="s">
        <v>1014</v>
      </c>
      <c r="B745" t="s">
        <v>340</v>
      </c>
      <c r="C745" t="s">
        <v>14</v>
      </c>
      <c r="D745" t="s">
        <v>15</v>
      </c>
      <c r="E745" t="s">
        <v>16</v>
      </c>
      <c r="F745" t="s">
        <v>44</v>
      </c>
      <c r="G745" t="s">
        <v>28</v>
      </c>
      <c r="H745">
        <v>12500</v>
      </c>
      <c r="I745" t="s">
        <v>36</v>
      </c>
      <c r="J745">
        <v>0.3</v>
      </c>
      <c r="K745">
        <v>14000</v>
      </c>
      <c r="L745" s="5" t="s">
        <v>122</v>
      </c>
      <c r="M745">
        <f t="shared" si="22"/>
        <v>8750</v>
      </c>
      <c r="N745" t="str">
        <f t="shared" si="23"/>
        <v>Analytics</v>
      </c>
    </row>
    <row r="746" spans="1:14" x14ac:dyDescent="0.3">
      <c r="A746" t="s">
        <v>1015</v>
      </c>
      <c r="B746" t="s">
        <v>311</v>
      </c>
      <c r="C746" t="s">
        <v>51</v>
      </c>
      <c r="D746" t="s">
        <v>52</v>
      </c>
      <c r="E746" t="s">
        <v>53</v>
      </c>
      <c r="F746" t="s">
        <v>27</v>
      </c>
      <c r="G746" t="s">
        <v>28</v>
      </c>
      <c r="H746">
        <v>11892</v>
      </c>
      <c r="I746" t="s">
        <v>23</v>
      </c>
      <c r="J746">
        <v>0.1</v>
      </c>
      <c r="K746">
        <v>13000</v>
      </c>
      <c r="L746" s="5" t="s">
        <v>109</v>
      </c>
      <c r="M746">
        <f t="shared" si="22"/>
        <v>10702.800000000001</v>
      </c>
      <c r="N746" t="str">
        <f t="shared" si="23"/>
        <v>Data Science</v>
      </c>
    </row>
    <row r="747" spans="1:14" x14ac:dyDescent="0.3">
      <c r="A747" t="s">
        <v>1016</v>
      </c>
      <c r="B747" t="s">
        <v>105</v>
      </c>
      <c r="C747" t="s">
        <v>33</v>
      </c>
      <c r="D747" t="s">
        <v>34</v>
      </c>
      <c r="E747" t="s">
        <v>35</v>
      </c>
      <c r="F747" t="s">
        <v>27</v>
      </c>
      <c r="G747" t="s">
        <v>40</v>
      </c>
      <c r="H747">
        <v>17394</v>
      </c>
      <c r="I747" t="s">
        <v>23</v>
      </c>
      <c r="J747">
        <v>0.1</v>
      </c>
      <c r="K747">
        <v>17000</v>
      </c>
      <c r="L747" s="5" t="s">
        <v>132</v>
      </c>
      <c r="M747">
        <f t="shared" si="22"/>
        <v>15654.6</v>
      </c>
      <c r="N747" t="str">
        <f t="shared" si="23"/>
        <v>Development</v>
      </c>
    </row>
    <row r="748" spans="1:14" x14ac:dyDescent="0.3">
      <c r="A748" t="s">
        <v>1017</v>
      </c>
      <c r="B748" t="s">
        <v>328</v>
      </c>
      <c r="C748" t="s">
        <v>14</v>
      </c>
      <c r="D748" t="s">
        <v>15</v>
      </c>
      <c r="E748" t="s">
        <v>35</v>
      </c>
      <c r="F748" t="s">
        <v>44</v>
      </c>
      <c r="G748" t="s">
        <v>28</v>
      </c>
      <c r="H748">
        <v>13946</v>
      </c>
      <c r="I748" t="s">
        <v>29</v>
      </c>
      <c r="K748">
        <v>14000</v>
      </c>
      <c r="L748" s="6">
        <v>45566</v>
      </c>
      <c r="M748">
        <f t="shared" si="22"/>
        <v>13946</v>
      </c>
      <c r="N748" t="str">
        <f t="shared" si="23"/>
        <v>Analytics</v>
      </c>
    </row>
    <row r="749" spans="1:14" x14ac:dyDescent="0.3">
      <c r="A749" t="s">
        <v>1018</v>
      </c>
      <c r="B749" t="s">
        <v>514</v>
      </c>
      <c r="C749" t="s">
        <v>14</v>
      </c>
      <c r="D749" t="s">
        <v>15</v>
      </c>
      <c r="E749" t="s">
        <v>35</v>
      </c>
      <c r="F749" t="s">
        <v>27</v>
      </c>
      <c r="G749" t="s">
        <v>40</v>
      </c>
      <c r="H749">
        <v>12374</v>
      </c>
      <c r="I749" t="s">
        <v>29</v>
      </c>
      <c r="K749">
        <v>14000</v>
      </c>
      <c r="L749" s="5" t="s">
        <v>165</v>
      </c>
      <c r="M749">
        <f t="shared" si="22"/>
        <v>12374</v>
      </c>
      <c r="N749" t="str">
        <f t="shared" si="23"/>
        <v>Analytics</v>
      </c>
    </row>
    <row r="750" spans="1:14" x14ac:dyDescent="0.3">
      <c r="A750" t="s">
        <v>1019</v>
      </c>
      <c r="B750" t="s">
        <v>174</v>
      </c>
      <c r="C750" t="s">
        <v>14</v>
      </c>
      <c r="D750" t="s">
        <v>15</v>
      </c>
      <c r="E750" t="s">
        <v>35</v>
      </c>
      <c r="F750" t="s">
        <v>17</v>
      </c>
      <c r="G750" t="s">
        <v>28</v>
      </c>
      <c r="H750">
        <v>12630</v>
      </c>
      <c r="I750" t="s">
        <v>29</v>
      </c>
      <c r="K750">
        <v>14000</v>
      </c>
      <c r="L750" s="5" t="s">
        <v>158</v>
      </c>
      <c r="M750">
        <f t="shared" si="22"/>
        <v>12630</v>
      </c>
      <c r="N750" t="str">
        <f t="shared" si="23"/>
        <v>Analytics</v>
      </c>
    </row>
    <row r="751" spans="1:14" x14ac:dyDescent="0.3">
      <c r="A751" t="s">
        <v>1020</v>
      </c>
      <c r="B751" t="s">
        <v>879</v>
      </c>
      <c r="C751" t="s">
        <v>72</v>
      </c>
      <c r="D751" t="s">
        <v>73</v>
      </c>
      <c r="E751" t="s">
        <v>35</v>
      </c>
      <c r="F751" t="s">
        <v>17</v>
      </c>
      <c r="G751" t="s">
        <v>28</v>
      </c>
      <c r="H751">
        <v>10229</v>
      </c>
      <c r="I751" t="s">
        <v>36</v>
      </c>
      <c r="J751">
        <v>0.3</v>
      </c>
      <c r="K751">
        <v>9000</v>
      </c>
      <c r="L751" s="5" t="s">
        <v>230</v>
      </c>
      <c r="M751">
        <f t="shared" si="22"/>
        <v>7160.2999999999993</v>
      </c>
      <c r="N751" t="str">
        <f t="shared" si="23"/>
        <v>UI UX Design</v>
      </c>
    </row>
    <row r="752" spans="1:14" x14ac:dyDescent="0.3">
      <c r="A752" t="s">
        <v>1021</v>
      </c>
      <c r="B752" t="s">
        <v>481</v>
      </c>
      <c r="C752" t="s">
        <v>51</v>
      </c>
      <c r="D752" t="s">
        <v>52</v>
      </c>
      <c r="E752" t="s">
        <v>35</v>
      </c>
      <c r="F752" t="s">
        <v>44</v>
      </c>
      <c r="G752" t="s">
        <v>40</v>
      </c>
      <c r="H752">
        <v>12467</v>
      </c>
      <c r="I752" t="s">
        <v>19</v>
      </c>
      <c r="J752">
        <v>0.2</v>
      </c>
      <c r="K752">
        <v>13000</v>
      </c>
      <c r="L752" s="5" t="s">
        <v>170</v>
      </c>
      <c r="M752">
        <f t="shared" si="22"/>
        <v>9973.6</v>
      </c>
      <c r="N752" t="str">
        <f t="shared" si="23"/>
        <v>Data Science</v>
      </c>
    </row>
    <row r="753" spans="1:14" x14ac:dyDescent="0.3">
      <c r="A753" t="s">
        <v>1022</v>
      </c>
      <c r="B753" t="s">
        <v>1023</v>
      </c>
      <c r="C753" t="s">
        <v>72</v>
      </c>
      <c r="D753" t="s">
        <v>73</v>
      </c>
      <c r="E753" t="s">
        <v>16</v>
      </c>
      <c r="F753" t="s">
        <v>17</v>
      </c>
      <c r="G753" t="s">
        <v>28</v>
      </c>
      <c r="H753">
        <v>8207</v>
      </c>
      <c r="I753" t="s">
        <v>29</v>
      </c>
      <c r="K753">
        <v>9000</v>
      </c>
      <c r="L753" s="5" t="s">
        <v>57</v>
      </c>
      <c r="M753">
        <f t="shared" si="22"/>
        <v>8207</v>
      </c>
      <c r="N753" t="str">
        <f t="shared" si="23"/>
        <v>UI UX Design</v>
      </c>
    </row>
    <row r="754" spans="1:14" x14ac:dyDescent="0.3">
      <c r="A754" t="s">
        <v>1024</v>
      </c>
      <c r="B754" t="s">
        <v>244</v>
      </c>
      <c r="C754" t="s">
        <v>51</v>
      </c>
      <c r="D754" t="s">
        <v>52</v>
      </c>
      <c r="E754" t="s">
        <v>16</v>
      </c>
      <c r="F754" t="s">
        <v>17</v>
      </c>
      <c r="G754" t="s">
        <v>40</v>
      </c>
      <c r="H754">
        <v>13999</v>
      </c>
      <c r="K754">
        <v>13000</v>
      </c>
      <c r="L754" s="5" t="s">
        <v>37</v>
      </c>
      <c r="M754">
        <f t="shared" si="22"/>
        <v>13999</v>
      </c>
      <c r="N754" t="str">
        <f t="shared" si="23"/>
        <v>Data Science</v>
      </c>
    </row>
    <row r="755" spans="1:14" x14ac:dyDescent="0.3">
      <c r="A755" t="s">
        <v>1025</v>
      </c>
      <c r="B755" t="s">
        <v>354</v>
      </c>
      <c r="C755" t="s">
        <v>51</v>
      </c>
      <c r="D755" t="s">
        <v>52</v>
      </c>
      <c r="E755" t="s">
        <v>35</v>
      </c>
      <c r="F755" t="s">
        <v>44</v>
      </c>
      <c r="G755" t="s">
        <v>18</v>
      </c>
      <c r="H755">
        <v>12840</v>
      </c>
      <c r="I755" t="s">
        <v>36</v>
      </c>
      <c r="J755">
        <v>0.3</v>
      </c>
      <c r="K755">
        <v>13000</v>
      </c>
      <c r="L755" s="5" t="s">
        <v>162</v>
      </c>
      <c r="M755">
        <f t="shared" si="22"/>
        <v>8988</v>
      </c>
      <c r="N755" t="str">
        <f t="shared" si="23"/>
        <v>Data Science</v>
      </c>
    </row>
    <row r="756" spans="1:14" x14ac:dyDescent="0.3">
      <c r="A756" t="s">
        <v>1026</v>
      </c>
      <c r="B756" t="s">
        <v>342</v>
      </c>
      <c r="C756" t="s">
        <v>33</v>
      </c>
      <c r="D756" t="s">
        <v>34</v>
      </c>
      <c r="E756" t="s">
        <v>53</v>
      </c>
      <c r="F756" t="s">
        <v>27</v>
      </c>
      <c r="G756" t="s">
        <v>28</v>
      </c>
      <c r="H756">
        <v>17072</v>
      </c>
      <c r="K756">
        <v>17000</v>
      </c>
      <c r="L756" s="5" t="s">
        <v>373</v>
      </c>
      <c r="M756">
        <f t="shared" si="22"/>
        <v>17072</v>
      </c>
      <c r="N756" t="str">
        <f t="shared" si="23"/>
        <v>Development</v>
      </c>
    </row>
    <row r="757" spans="1:14" x14ac:dyDescent="0.3">
      <c r="A757" t="s">
        <v>1027</v>
      </c>
      <c r="B757" t="s">
        <v>593</v>
      </c>
      <c r="C757" t="s">
        <v>33</v>
      </c>
      <c r="D757" t="s">
        <v>34</v>
      </c>
      <c r="E757" t="s">
        <v>16</v>
      </c>
      <c r="F757" t="s">
        <v>27</v>
      </c>
      <c r="G757" t="s">
        <v>40</v>
      </c>
      <c r="H757">
        <v>17953</v>
      </c>
      <c r="I757" t="s">
        <v>23</v>
      </c>
      <c r="J757">
        <v>0.1</v>
      </c>
      <c r="K757">
        <v>17000</v>
      </c>
      <c r="L757" s="6">
        <v>45628</v>
      </c>
      <c r="M757">
        <f t="shared" si="22"/>
        <v>16157.7</v>
      </c>
      <c r="N757" t="str">
        <f t="shared" si="23"/>
        <v>Development</v>
      </c>
    </row>
    <row r="758" spans="1:14" x14ac:dyDescent="0.3">
      <c r="A758" t="s">
        <v>1028</v>
      </c>
      <c r="B758" t="s">
        <v>124</v>
      </c>
      <c r="C758" t="s">
        <v>72</v>
      </c>
      <c r="D758" t="s">
        <v>73</v>
      </c>
      <c r="E758" t="s">
        <v>35</v>
      </c>
      <c r="F758" t="s">
        <v>44</v>
      </c>
      <c r="G758" t="s">
        <v>28</v>
      </c>
      <c r="H758">
        <v>9037</v>
      </c>
      <c r="I758" t="s">
        <v>29</v>
      </c>
      <c r="K758">
        <v>9000</v>
      </c>
      <c r="L758" s="6">
        <v>45566</v>
      </c>
      <c r="M758">
        <f t="shared" si="22"/>
        <v>9037</v>
      </c>
      <c r="N758" t="str">
        <f t="shared" si="23"/>
        <v>UI UX Design</v>
      </c>
    </row>
    <row r="759" spans="1:14" x14ac:dyDescent="0.3">
      <c r="A759" t="s">
        <v>1029</v>
      </c>
      <c r="B759" t="s">
        <v>324</v>
      </c>
      <c r="C759" t="s">
        <v>33</v>
      </c>
      <c r="D759" t="s">
        <v>34</v>
      </c>
      <c r="E759" t="s">
        <v>53</v>
      </c>
      <c r="F759" t="s">
        <v>44</v>
      </c>
      <c r="G759" t="s">
        <v>40</v>
      </c>
      <c r="H759">
        <v>15452</v>
      </c>
      <c r="I759" t="s">
        <v>23</v>
      </c>
      <c r="J759">
        <v>0.1</v>
      </c>
      <c r="K759">
        <v>17000</v>
      </c>
      <c r="L759" s="6">
        <v>45353</v>
      </c>
      <c r="M759">
        <f t="shared" si="22"/>
        <v>13906.800000000001</v>
      </c>
      <c r="N759" t="str">
        <f t="shared" si="23"/>
        <v>Development</v>
      </c>
    </row>
    <row r="760" spans="1:14" x14ac:dyDescent="0.3">
      <c r="A760" t="s">
        <v>1030</v>
      </c>
      <c r="B760" t="s">
        <v>13</v>
      </c>
      <c r="C760" t="s">
        <v>14</v>
      </c>
      <c r="D760" t="s">
        <v>15</v>
      </c>
      <c r="E760" t="s">
        <v>35</v>
      </c>
      <c r="F760" t="s">
        <v>27</v>
      </c>
      <c r="G760" t="s">
        <v>18</v>
      </c>
      <c r="H760">
        <v>12827</v>
      </c>
      <c r="I760" t="s">
        <v>23</v>
      </c>
      <c r="J760">
        <v>0.1</v>
      </c>
      <c r="K760">
        <v>14000</v>
      </c>
      <c r="L760" s="6">
        <v>45293</v>
      </c>
      <c r="M760">
        <f t="shared" si="22"/>
        <v>11544.300000000001</v>
      </c>
      <c r="N760" t="str">
        <f t="shared" si="23"/>
        <v>Analytics</v>
      </c>
    </row>
    <row r="761" spans="1:14" x14ac:dyDescent="0.3">
      <c r="A761" t="s">
        <v>1031</v>
      </c>
      <c r="B761" t="s">
        <v>262</v>
      </c>
      <c r="C761" t="s">
        <v>14</v>
      </c>
      <c r="D761" t="s">
        <v>15</v>
      </c>
      <c r="E761" t="s">
        <v>16</v>
      </c>
      <c r="F761" t="s">
        <v>44</v>
      </c>
      <c r="G761" t="s">
        <v>40</v>
      </c>
      <c r="H761">
        <v>14694</v>
      </c>
      <c r="K761">
        <v>14000</v>
      </c>
      <c r="L761" s="6">
        <v>45353</v>
      </c>
      <c r="M761">
        <f t="shared" si="22"/>
        <v>14694</v>
      </c>
      <c r="N761" t="str">
        <f t="shared" si="23"/>
        <v>Analytics</v>
      </c>
    </row>
    <row r="762" spans="1:14" x14ac:dyDescent="0.3">
      <c r="A762" t="s">
        <v>1032</v>
      </c>
      <c r="B762" t="s">
        <v>266</v>
      </c>
      <c r="C762" t="s">
        <v>33</v>
      </c>
      <c r="D762" t="s">
        <v>34</v>
      </c>
      <c r="E762" t="s">
        <v>35</v>
      </c>
      <c r="F762" t="s">
        <v>17</v>
      </c>
      <c r="G762" t="s">
        <v>18</v>
      </c>
      <c r="H762">
        <v>17481</v>
      </c>
      <c r="I762" t="s">
        <v>23</v>
      </c>
      <c r="J762">
        <v>0.1</v>
      </c>
      <c r="K762">
        <v>17000</v>
      </c>
      <c r="L762" s="6">
        <v>45292</v>
      </c>
      <c r="M762">
        <f t="shared" si="22"/>
        <v>15732.9</v>
      </c>
      <c r="N762" t="str">
        <f t="shared" si="23"/>
        <v>Development</v>
      </c>
    </row>
    <row r="763" spans="1:14" x14ac:dyDescent="0.3">
      <c r="A763" t="s">
        <v>1033</v>
      </c>
      <c r="B763" t="s">
        <v>589</v>
      </c>
      <c r="C763" t="s">
        <v>72</v>
      </c>
      <c r="D763" t="s">
        <v>73</v>
      </c>
      <c r="E763" t="s">
        <v>35</v>
      </c>
      <c r="F763" t="s">
        <v>17</v>
      </c>
      <c r="G763" t="s">
        <v>28</v>
      </c>
      <c r="H763">
        <v>7248</v>
      </c>
      <c r="I763" t="s">
        <v>36</v>
      </c>
      <c r="J763">
        <v>0.3</v>
      </c>
      <c r="K763">
        <v>9000</v>
      </c>
      <c r="L763" s="6">
        <v>45414</v>
      </c>
      <c r="M763">
        <f t="shared" si="22"/>
        <v>5073.5999999999995</v>
      </c>
      <c r="N763" t="str">
        <f t="shared" si="23"/>
        <v>UI UX Design</v>
      </c>
    </row>
    <row r="764" spans="1:14" x14ac:dyDescent="0.3">
      <c r="A764" t="s">
        <v>1034</v>
      </c>
      <c r="B764" t="s">
        <v>148</v>
      </c>
      <c r="C764" t="s">
        <v>33</v>
      </c>
      <c r="D764" t="s">
        <v>34</v>
      </c>
      <c r="E764" t="s">
        <v>16</v>
      </c>
      <c r="F764" t="s">
        <v>27</v>
      </c>
      <c r="G764" t="s">
        <v>28</v>
      </c>
      <c r="H764">
        <v>16088</v>
      </c>
      <c r="I764" t="s">
        <v>29</v>
      </c>
      <c r="K764">
        <v>17000</v>
      </c>
      <c r="L764" s="6">
        <v>45352</v>
      </c>
      <c r="M764">
        <f t="shared" si="22"/>
        <v>16088</v>
      </c>
      <c r="N764" t="str">
        <f t="shared" si="23"/>
        <v>Development</v>
      </c>
    </row>
    <row r="765" spans="1:14" x14ac:dyDescent="0.3">
      <c r="A765" t="s">
        <v>1035</v>
      </c>
      <c r="B765" t="s">
        <v>1036</v>
      </c>
      <c r="C765" t="s">
        <v>33</v>
      </c>
      <c r="D765" t="s">
        <v>34</v>
      </c>
      <c r="E765" t="s">
        <v>35</v>
      </c>
      <c r="F765" t="s">
        <v>27</v>
      </c>
      <c r="G765" t="s">
        <v>28</v>
      </c>
      <c r="H765">
        <v>15397</v>
      </c>
      <c r="I765" t="s">
        <v>23</v>
      </c>
      <c r="J765">
        <v>0.1</v>
      </c>
      <c r="K765">
        <v>17000</v>
      </c>
      <c r="L765" s="5" t="s">
        <v>373</v>
      </c>
      <c r="M765">
        <f t="shared" si="22"/>
        <v>13857.300000000001</v>
      </c>
      <c r="N765" t="str">
        <f t="shared" si="23"/>
        <v>Development</v>
      </c>
    </row>
    <row r="766" spans="1:14" x14ac:dyDescent="0.3">
      <c r="A766" t="s">
        <v>1037</v>
      </c>
      <c r="B766" t="s">
        <v>26</v>
      </c>
      <c r="C766" t="s">
        <v>72</v>
      </c>
      <c r="D766" t="s">
        <v>73</v>
      </c>
      <c r="E766" t="s">
        <v>35</v>
      </c>
      <c r="F766" t="s">
        <v>27</v>
      </c>
      <c r="G766" t="s">
        <v>28</v>
      </c>
      <c r="H766">
        <v>9690</v>
      </c>
      <c r="I766" t="s">
        <v>19</v>
      </c>
      <c r="J766">
        <v>0.2</v>
      </c>
      <c r="K766">
        <v>9000</v>
      </c>
      <c r="L766" s="6">
        <v>45445</v>
      </c>
      <c r="M766">
        <f t="shared" si="22"/>
        <v>7752</v>
      </c>
      <c r="N766" t="str">
        <f t="shared" si="23"/>
        <v>UI UX Design</v>
      </c>
    </row>
    <row r="767" spans="1:14" x14ac:dyDescent="0.3">
      <c r="A767" t="s">
        <v>1038</v>
      </c>
      <c r="B767" t="s">
        <v>458</v>
      </c>
      <c r="C767" t="s">
        <v>72</v>
      </c>
      <c r="D767" t="s">
        <v>73</v>
      </c>
      <c r="E767" t="s">
        <v>16</v>
      </c>
      <c r="F767" t="s">
        <v>27</v>
      </c>
      <c r="G767" t="s">
        <v>28</v>
      </c>
      <c r="H767">
        <v>9361</v>
      </c>
      <c r="I767" t="s">
        <v>36</v>
      </c>
      <c r="J767">
        <v>0.3</v>
      </c>
      <c r="K767">
        <v>9000</v>
      </c>
      <c r="L767" s="5" t="s">
        <v>106</v>
      </c>
      <c r="M767">
        <f t="shared" si="22"/>
        <v>6552.7</v>
      </c>
      <c r="N767" t="str">
        <f t="shared" si="23"/>
        <v>UI UX Design</v>
      </c>
    </row>
    <row r="768" spans="1:14" x14ac:dyDescent="0.3">
      <c r="A768" t="s">
        <v>1039</v>
      </c>
      <c r="B768" t="s">
        <v>519</v>
      </c>
      <c r="C768" t="s">
        <v>72</v>
      </c>
      <c r="D768" t="s">
        <v>73</v>
      </c>
      <c r="E768" t="s">
        <v>35</v>
      </c>
      <c r="F768" t="s">
        <v>27</v>
      </c>
      <c r="G768" t="s">
        <v>18</v>
      </c>
      <c r="H768">
        <v>9252</v>
      </c>
      <c r="K768">
        <v>9000</v>
      </c>
      <c r="L768" s="6">
        <v>45324</v>
      </c>
      <c r="M768">
        <f t="shared" si="22"/>
        <v>9252</v>
      </c>
      <c r="N768" t="str">
        <f t="shared" si="23"/>
        <v>UI UX Design</v>
      </c>
    </row>
    <row r="769" spans="1:14" x14ac:dyDescent="0.3">
      <c r="A769" t="s">
        <v>1040</v>
      </c>
      <c r="B769" t="s">
        <v>176</v>
      </c>
      <c r="C769" t="s">
        <v>51</v>
      </c>
      <c r="D769" t="s">
        <v>52</v>
      </c>
      <c r="E769" t="s">
        <v>16</v>
      </c>
      <c r="F769" t="s">
        <v>44</v>
      </c>
      <c r="G769" t="s">
        <v>40</v>
      </c>
      <c r="H769">
        <v>14823</v>
      </c>
      <c r="I769" t="s">
        <v>36</v>
      </c>
      <c r="J769">
        <v>0.3</v>
      </c>
      <c r="K769">
        <v>13000</v>
      </c>
      <c r="L769" s="5" t="s">
        <v>211</v>
      </c>
      <c r="M769">
        <f t="shared" si="22"/>
        <v>10376.099999999999</v>
      </c>
      <c r="N769" t="str">
        <f t="shared" si="23"/>
        <v>Data Science</v>
      </c>
    </row>
    <row r="770" spans="1:14" x14ac:dyDescent="0.3">
      <c r="A770" t="s">
        <v>1041</v>
      </c>
      <c r="B770" t="s">
        <v>336</v>
      </c>
      <c r="C770" t="s">
        <v>33</v>
      </c>
      <c r="D770" t="s">
        <v>34</v>
      </c>
      <c r="E770" t="s">
        <v>53</v>
      </c>
      <c r="F770" t="s">
        <v>17</v>
      </c>
      <c r="G770" t="s">
        <v>28</v>
      </c>
      <c r="H770">
        <v>16763</v>
      </c>
      <c r="I770" t="s">
        <v>36</v>
      </c>
      <c r="J770">
        <v>0.3</v>
      </c>
      <c r="K770">
        <v>17000</v>
      </c>
      <c r="L770" s="6">
        <v>45506</v>
      </c>
      <c r="M770">
        <f t="shared" si="22"/>
        <v>11734.099999999999</v>
      </c>
      <c r="N770" t="str">
        <f t="shared" si="23"/>
        <v>Development</v>
      </c>
    </row>
    <row r="771" spans="1:14" x14ac:dyDescent="0.3">
      <c r="A771" t="s">
        <v>1042</v>
      </c>
      <c r="B771" t="s">
        <v>66</v>
      </c>
      <c r="C771" t="s">
        <v>51</v>
      </c>
      <c r="D771" t="s">
        <v>52</v>
      </c>
      <c r="E771" t="s">
        <v>53</v>
      </c>
      <c r="F771" t="s">
        <v>44</v>
      </c>
      <c r="G771" t="s">
        <v>28</v>
      </c>
      <c r="H771">
        <v>12040</v>
      </c>
      <c r="I771" t="s">
        <v>36</v>
      </c>
      <c r="J771">
        <v>0.3</v>
      </c>
      <c r="K771">
        <v>13000</v>
      </c>
      <c r="L771" s="5" t="s">
        <v>96</v>
      </c>
      <c r="M771">
        <f t="shared" ref="M771:M834" si="24">H771*(1-J771)</f>
        <v>8428</v>
      </c>
      <c r="N771" t="str">
        <f t="shared" ref="N771:N834" si="25">IF(D771="Data Analytics","Analytics",IF(D771="Full Stack Dev","Development",IF(D771="Data Science","Data Science",IF(D771="UI UX Design","UI UX Design",""))))</f>
        <v>Data Science</v>
      </c>
    </row>
    <row r="772" spans="1:14" x14ac:dyDescent="0.3">
      <c r="A772" t="s">
        <v>1043</v>
      </c>
      <c r="B772" t="s">
        <v>61</v>
      </c>
      <c r="C772" t="s">
        <v>14</v>
      </c>
      <c r="D772" t="s">
        <v>15</v>
      </c>
      <c r="E772" t="s">
        <v>16</v>
      </c>
      <c r="F772" t="s">
        <v>27</v>
      </c>
      <c r="G772" t="s">
        <v>40</v>
      </c>
      <c r="H772">
        <v>14440</v>
      </c>
      <c r="I772" t="s">
        <v>23</v>
      </c>
      <c r="J772">
        <v>0.1</v>
      </c>
      <c r="K772">
        <v>14000</v>
      </c>
      <c r="L772" s="6">
        <v>45353</v>
      </c>
      <c r="M772">
        <f t="shared" si="24"/>
        <v>12996</v>
      </c>
      <c r="N772" t="str">
        <f t="shared" si="25"/>
        <v>Analytics</v>
      </c>
    </row>
    <row r="773" spans="1:14" x14ac:dyDescent="0.3">
      <c r="A773" t="s">
        <v>1044</v>
      </c>
      <c r="B773" t="s">
        <v>289</v>
      </c>
      <c r="C773" t="s">
        <v>14</v>
      </c>
      <c r="D773" t="s">
        <v>15</v>
      </c>
      <c r="E773" t="s">
        <v>53</v>
      </c>
      <c r="F773" t="s">
        <v>27</v>
      </c>
      <c r="G773" t="s">
        <v>18</v>
      </c>
      <c r="H773">
        <v>15505</v>
      </c>
      <c r="I773" t="s">
        <v>36</v>
      </c>
      <c r="J773">
        <v>0.3</v>
      </c>
      <c r="K773">
        <v>14000</v>
      </c>
      <c r="L773" s="6">
        <v>45323</v>
      </c>
      <c r="M773">
        <f t="shared" si="24"/>
        <v>10853.5</v>
      </c>
      <c r="N773" t="str">
        <f t="shared" si="25"/>
        <v>Analytics</v>
      </c>
    </row>
    <row r="774" spans="1:14" x14ac:dyDescent="0.3">
      <c r="A774" t="s">
        <v>1045</v>
      </c>
      <c r="B774" t="s">
        <v>164</v>
      </c>
      <c r="C774" t="s">
        <v>33</v>
      </c>
      <c r="D774" t="s">
        <v>34</v>
      </c>
      <c r="E774" t="s">
        <v>16</v>
      </c>
      <c r="F774" t="s">
        <v>44</v>
      </c>
      <c r="G774" t="s">
        <v>28</v>
      </c>
      <c r="H774">
        <v>17337</v>
      </c>
      <c r="I774" t="s">
        <v>29</v>
      </c>
      <c r="K774">
        <v>17000</v>
      </c>
      <c r="L774" s="6">
        <v>45566</v>
      </c>
      <c r="M774">
        <f t="shared" si="24"/>
        <v>17337</v>
      </c>
      <c r="N774" t="str">
        <f t="shared" si="25"/>
        <v>Development</v>
      </c>
    </row>
    <row r="775" spans="1:14" x14ac:dyDescent="0.3">
      <c r="A775" t="s">
        <v>1046</v>
      </c>
      <c r="B775" t="s">
        <v>50</v>
      </c>
      <c r="C775" t="s">
        <v>72</v>
      </c>
      <c r="D775" t="s">
        <v>73</v>
      </c>
      <c r="E775" t="s">
        <v>53</v>
      </c>
      <c r="F775" t="s">
        <v>27</v>
      </c>
      <c r="G775" t="s">
        <v>18</v>
      </c>
      <c r="H775">
        <v>8085</v>
      </c>
      <c r="I775" t="s">
        <v>36</v>
      </c>
      <c r="J775">
        <v>0.3</v>
      </c>
      <c r="K775">
        <v>9000</v>
      </c>
      <c r="L775" s="5" t="s">
        <v>188</v>
      </c>
      <c r="M775">
        <f t="shared" si="24"/>
        <v>5659.5</v>
      </c>
      <c r="N775" t="str">
        <f t="shared" si="25"/>
        <v>UI UX Design</v>
      </c>
    </row>
    <row r="776" spans="1:14" x14ac:dyDescent="0.3">
      <c r="A776" t="s">
        <v>1047</v>
      </c>
      <c r="B776" t="s">
        <v>555</v>
      </c>
      <c r="C776" t="s">
        <v>51</v>
      </c>
      <c r="D776" t="s">
        <v>52</v>
      </c>
      <c r="E776" t="s">
        <v>53</v>
      </c>
      <c r="F776" t="s">
        <v>17</v>
      </c>
      <c r="G776" t="s">
        <v>18</v>
      </c>
      <c r="H776">
        <v>13336</v>
      </c>
      <c r="K776">
        <v>13000</v>
      </c>
      <c r="L776" s="6">
        <v>45445</v>
      </c>
      <c r="M776">
        <f t="shared" si="24"/>
        <v>13336</v>
      </c>
      <c r="N776" t="str">
        <f t="shared" si="25"/>
        <v>Data Science</v>
      </c>
    </row>
    <row r="777" spans="1:14" x14ac:dyDescent="0.3">
      <c r="A777" t="s">
        <v>1048</v>
      </c>
      <c r="B777" t="s">
        <v>589</v>
      </c>
      <c r="C777" t="s">
        <v>14</v>
      </c>
      <c r="D777" t="s">
        <v>15</v>
      </c>
      <c r="E777" t="s">
        <v>16</v>
      </c>
      <c r="F777" t="s">
        <v>17</v>
      </c>
      <c r="G777" t="s">
        <v>40</v>
      </c>
      <c r="H777">
        <v>12708</v>
      </c>
      <c r="K777">
        <v>14000</v>
      </c>
      <c r="L777" s="5" t="s">
        <v>162</v>
      </c>
      <c r="M777">
        <f t="shared" si="24"/>
        <v>12708</v>
      </c>
      <c r="N777" t="str">
        <f t="shared" si="25"/>
        <v>Analytics</v>
      </c>
    </row>
    <row r="778" spans="1:14" x14ac:dyDescent="0.3">
      <c r="A778" t="s">
        <v>1049</v>
      </c>
      <c r="B778" t="s">
        <v>293</v>
      </c>
      <c r="C778" t="s">
        <v>14</v>
      </c>
      <c r="D778" t="s">
        <v>15</v>
      </c>
      <c r="E778" t="s">
        <v>16</v>
      </c>
      <c r="F778" t="s">
        <v>44</v>
      </c>
      <c r="G778" t="s">
        <v>40</v>
      </c>
      <c r="H778">
        <v>12153</v>
      </c>
      <c r="I778" t="s">
        <v>29</v>
      </c>
      <c r="K778">
        <v>14000</v>
      </c>
      <c r="L778" s="5" t="s">
        <v>54</v>
      </c>
      <c r="M778">
        <f t="shared" si="24"/>
        <v>12153</v>
      </c>
      <c r="N778" t="str">
        <f t="shared" si="25"/>
        <v>Analytics</v>
      </c>
    </row>
    <row r="779" spans="1:14" x14ac:dyDescent="0.3">
      <c r="A779" t="s">
        <v>1050</v>
      </c>
      <c r="B779" t="s">
        <v>232</v>
      </c>
      <c r="C779" t="s">
        <v>14</v>
      </c>
      <c r="D779" t="s">
        <v>15</v>
      </c>
      <c r="E779" t="s">
        <v>53</v>
      </c>
      <c r="F779" t="s">
        <v>17</v>
      </c>
      <c r="G779" t="s">
        <v>40</v>
      </c>
      <c r="H779">
        <v>13706</v>
      </c>
      <c r="I779" t="s">
        <v>23</v>
      </c>
      <c r="J779">
        <v>0.1</v>
      </c>
      <c r="K779">
        <v>14000</v>
      </c>
      <c r="L779" s="5" t="s">
        <v>78</v>
      </c>
      <c r="M779">
        <f t="shared" si="24"/>
        <v>12335.4</v>
      </c>
      <c r="N779" t="str">
        <f t="shared" si="25"/>
        <v>Analytics</v>
      </c>
    </row>
    <row r="780" spans="1:14" x14ac:dyDescent="0.3">
      <c r="A780" t="s">
        <v>1051</v>
      </c>
      <c r="B780" t="s">
        <v>328</v>
      </c>
      <c r="C780" t="s">
        <v>14</v>
      </c>
      <c r="D780" t="s">
        <v>15</v>
      </c>
      <c r="E780" t="s">
        <v>16</v>
      </c>
      <c r="F780" t="s">
        <v>44</v>
      </c>
      <c r="G780" t="s">
        <v>40</v>
      </c>
      <c r="H780">
        <v>12221</v>
      </c>
      <c r="I780" t="s">
        <v>36</v>
      </c>
      <c r="J780">
        <v>0.3</v>
      </c>
      <c r="K780">
        <v>14000</v>
      </c>
      <c r="L780" s="6">
        <v>45353</v>
      </c>
      <c r="M780">
        <f t="shared" si="24"/>
        <v>8554.6999999999989</v>
      </c>
      <c r="N780" t="str">
        <f t="shared" si="25"/>
        <v>Analytics</v>
      </c>
    </row>
    <row r="781" spans="1:14" x14ac:dyDescent="0.3">
      <c r="A781" t="s">
        <v>1052</v>
      </c>
      <c r="B781" t="s">
        <v>146</v>
      </c>
      <c r="C781" t="s">
        <v>51</v>
      </c>
      <c r="D781" t="s">
        <v>52</v>
      </c>
      <c r="E781" t="s">
        <v>53</v>
      </c>
      <c r="F781" t="s">
        <v>44</v>
      </c>
      <c r="G781" t="s">
        <v>28</v>
      </c>
      <c r="H781">
        <v>11904</v>
      </c>
      <c r="I781" t="s">
        <v>19</v>
      </c>
      <c r="J781">
        <v>0.2</v>
      </c>
      <c r="K781">
        <v>13000</v>
      </c>
      <c r="L781" s="6">
        <v>45383</v>
      </c>
      <c r="M781">
        <f t="shared" si="24"/>
        <v>9523.2000000000007</v>
      </c>
      <c r="N781" t="str">
        <f t="shared" si="25"/>
        <v>Data Science</v>
      </c>
    </row>
    <row r="782" spans="1:14" x14ac:dyDescent="0.3">
      <c r="A782" t="s">
        <v>1053</v>
      </c>
      <c r="B782" t="s">
        <v>340</v>
      </c>
      <c r="C782" t="s">
        <v>72</v>
      </c>
      <c r="D782" t="s">
        <v>73</v>
      </c>
      <c r="E782" t="s">
        <v>53</v>
      </c>
      <c r="F782" t="s">
        <v>44</v>
      </c>
      <c r="G782" t="s">
        <v>28</v>
      </c>
      <c r="H782">
        <v>9067</v>
      </c>
      <c r="I782" t="s">
        <v>23</v>
      </c>
      <c r="J782">
        <v>0.1</v>
      </c>
      <c r="K782">
        <v>9000</v>
      </c>
      <c r="L782" s="5" t="s">
        <v>101</v>
      </c>
      <c r="M782">
        <f t="shared" si="24"/>
        <v>8160.3</v>
      </c>
      <c r="N782" t="str">
        <f t="shared" si="25"/>
        <v>UI UX Design</v>
      </c>
    </row>
    <row r="783" spans="1:14" x14ac:dyDescent="0.3">
      <c r="A783" t="s">
        <v>1054</v>
      </c>
      <c r="B783" t="s">
        <v>471</v>
      </c>
      <c r="C783" t="s">
        <v>72</v>
      </c>
      <c r="D783" t="s">
        <v>73</v>
      </c>
      <c r="E783" t="s">
        <v>35</v>
      </c>
      <c r="F783" t="s">
        <v>27</v>
      </c>
      <c r="G783" t="s">
        <v>40</v>
      </c>
      <c r="H783">
        <v>7338</v>
      </c>
      <c r="K783">
        <v>9000</v>
      </c>
      <c r="L783" s="6">
        <v>45445</v>
      </c>
      <c r="M783">
        <f t="shared" si="24"/>
        <v>7338</v>
      </c>
      <c r="N783" t="str">
        <f t="shared" si="25"/>
        <v>UI UX Design</v>
      </c>
    </row>
    <row r="784" spans="1:14" x14ac:dyDescent="0.3">
      <c r="A784" t="s">
        <v>1055</v>
      </c>
      <c r="B784" t="s">
        <v>500</v>
      </c>
      <c r="C784" t="s">
        <v>72</v>
      </c>
      <c r="D784" t="s">
        <v>73</v>
      </c>
      <c r="E784" t="s">
        <v>53</v>
      </c>
      <c r="F784" t="s">
        <v>27</v>
      </c>
      <c r="G784" t="s">
        <v>40</v>
      </c>
      <c r="H784">
        <v>9055</v>
      </c>
      <c r="K784">
        <v>9000</v>
      </c>
      <c r="L784" s="5" t="s">
        <v>326</v>
      </c>
      <c r="M784">
        <f t="shared" si="24"/>
        <v>9055</v>
      </c>
      <c r="N784" t="str">
        <f t="shared" si="25"/>
        <v>UI UX Design</v>
      </c>
    </row>
    <row r="785" spans="1:14" x14ac:dyDescent="0.3">
      <c r="A785" t="s">
        <v>1056</v>
      </c>
      <c r="B785" t="s">
        <v>179</v>
      </c>
      <c r="C785" t="s">
        <v>51</v>
      </c>
      <c r="D785" t="s">
        <v>52</v>
      </c>
      <c r="E785" t="s">
        <v>53</v>
      </c>
      <c r="F785" t="s">
        <v>44</v>
      </c>
      <c r="G785" t="s">
        <v>18</v>
      </c>
      <c r="H785">
        <v>12998</v>
      </c>
      <c r="K785">
        <v>13000</v>
      </c>
      <c r="L785" s="6">
        <v>45598</v>
      </c>
      <c r="M785">
        <f t="shared" si="24"/>
        <v>12998</v>
      </c>
      <c r="N785" t="str">
        <f t="shared" si="25"/>
        <v>Data Science</v>
      </c>
    </row>
    <row r="786" spans="1:14" x14ac:dyDescent="0.3">
      <c r="A786" t="s">
        <v>1057</v>
      </c>
      <c r="B786" t="s">
        <v>555</v>
      </c>
      <c r="C786" t="s">
        <v>51</v>
      </c>
      <c r="D786" t="s">
        <v>52</v>
      </c>
      <c r="E786" t="s">
        <v>35</v>
      </c>
      <c r="F786" t="s">
        <v>27</v>
      </c>
      <c r="G786" t="s">
        <v>40</v>
      </c>
      <c r="H786">
        <v>14181</v>
      </c>
      <c r="K786">
        <v>13000</v>
      </c>
      <c r="L786" s="5" t="s">
        <v>129</v>
      </c>
      <c r="M786">
        <f t="shared" si="24"/>
        <v>14181</v>
      </c>
      <c r="N786" t="str">
        <f t="shared" si="25"/>
        <v>Data Science</v>
      </c>
    </row>
    <row r="787" spans="1:14" x14ac:dyDescent="0.3">
      <c r="A787" t="s">
        <v>1058</v>
      </c>
      <c r="B787" t="s">
        <v>190</v>
      </c>
      <c r="C787" t="s">
        <v>14</v>
      </c>
      <c r="D787" t="s">
        <v>15</v>
      </c>
      <c r="E787" t="s">
        <v>35</v>
      </c>
      <c r="F787" t="s">
        <v>44</v>
      </c>
      <c r="G787" t="s">
        <v>40</v>
      </c>
      <c r="H787">
        <v>13734</v>
      </c>
      <c r="I787" t="s">
        <v>36</v>
      </c>
      <c r="J787">
        <v>0.3</v>
      </c>
      <c r="K787">
        <v>14000</v>
      </c>
      <c r="L787" s="5" t="s">
        <v>153</v>
      </c>
      <c r="M787">
        <f t="shared" si="24"/>
        <v>9613.7999999999993</v>
      </c>
      <c r="N787" t="str">
        <f t="shared" si="25"/>
        <v>Analytics</v>
      </c>
    </row>
    <row r="788" spans="1:14" x14ac:dyDescent="0.3">
      <c r="A788" t="s">
        <v>1059</v>
      </c>
      <c r="B788" t="s">
        <v>427</v>
      </c>
      <c r="C788" t="s">
        <v>33</v>
      </c>
      <c r="D788" t="s">
        <v>34</v>
      </c>
      <c r="E788" t="s">
        <v>16</v>
      </c>
      <c r="F788" t="s">
        <v>44</v>
      </c>
      <c r="G788" t="s">
        <v>18</v>
      </c>
      <c r="H788">
        <v>18152</v>
      </c>
      <c r="I788" t="s">
        <v>36</v>
      </c>
      <c r="J788">
        <v>0.3</v>
      </c>
      <c r="K788">
        <v>17000</v>
      </c>
      <c r="L788" s="6">
        <v>45597</v>
      </c>
      <c r="M788">
        <f t="shared" si="24"/>
        <v>12706.4</v>
      </c>
      <c r="N788" t="str">
        <f t="shared" si="25"/>
        <v>Development</v>
      </c>
    </row>
    <row r="789" spans="1:14" x14ac:dyDescent="0.3">
      <c r="A789" t="s">
        <v>1060</v>
      </c>
      <c r="B789" t="s">
        <v>43</v>
      </c>
      <c r="C789" t="s">
        <v>72</v>
      </c>
      <c r="D789" t="s">
        <v>73</v>
      </c>
      <c r="E789" t="s">
        <v>16</v>
      </c>
      <c r="F789" t="s">
        <v>27</v>
      </c>
      <c r="G789" t="s">
        <v>40</v>
      </c>
      <c r="H789">
        <v>7183</v>
      </c>
      <c r="I789" t="s">
        <v>19</v>
      </c>
      <c r="J789">
        <v>0.2</v>
      </c>
      <c r="K789">
        <v>9000</v>
      </c>
      <c r="L789" s="5" t="s">
        <v>85</v>
      </c>
      <c r="M789">
        <f t="shared" si="24"/>
        <v>5746.4000000000005</v>
      </c>
      <c r="N789" t="str">
        <f t="shared" si="25"/>
        <v>UI UX Design</v>
      </c>
    </row>
    <row r="790" spans="1:14" x14ac:dyDescent="0.3">
      <c r="A790" t="s">
        <v>1061</v>
      </c>
      <c r="B790" t="s">
        <v>352</v>
      </c>
      <c r="C790" t="s">
        <v>51</v>
      </c>
      <c r="D790" t="s">
        <v>52</v>
      </c>
      <c r="E790" t="s">
        <v>16</v>
      </c>
      <c r="F790" t="s">
        <v>27</v>
      </c>
      <c r="G790" t="s">
        <v>18</v>
      </c>
      <c r="H790">
        <v>14029</v>
      </c>
      <c r="I790" t="s">
        <v>23</v>
      </c>
      <c r="J790">
        <v>0.1</v>
      </c>
      <c r="K790">
        <v>13000</v>
      </c>
      <c r="L790" s="5" t="s">
        <v>109</v>
      </c>
      <c r="M790">
        <f t="shared" si="24"/>
        <v>12626.1</v>
      </c>
      <c r="N790" t="str">
        <f t="shared" si="25"/>
        <v>Data Science</v>
      </c>
    </row>
    <row r="791" spans="1:14" x14ac:dyDescent="0.3">
      <c r="A791" t="s">
        <v>1062</v>
      </c>
      <c r="B791" t="s">
        <v>409</v>
      </c>
      <c r="C791" t="s">
        <v>33</v>
      </c>
      <c r="D791" t="s">
        <v>34</v>
      </c>
      <c r="E791" t="s">
        <v>35</v>
      </c>
      <c r="F791" t="s">
        <v>17</v>
      </c>
      <c r="G791" t="s">
        <v>28</v>
      </c>
      <c r="H791">
        <v>18294</v>
      </c>
      <c r="I791" t="s">
        <v>23</v>
      </c>
      <c r="J791">
        <v>0.1</v>
      </c>
      <c r="K791">
        <v>17000</v>
      </c>
      <c r="L791" s="5" t="s">
        <v>208</v>
      </c>
      <c r="M791">
        <f t="shared" si="24"/>
        <v>16464.600000000002</v>
      </c>
      <c r="N791" t="str">
        <f t="shared" si="25"/>
        <v>Development</v>
      </c>
    </row>
    <row r="792" spans="1:14" x14ac:dyDescent="0.3">
      <c r="A792" t="s">
        <v>1063</v>
      </c>
      <c r="B792" t="s">
        <v>264</v>
      </c>
      <c r="C792" t="s">
        <v>14</v>
      </c>
      <c r="D792" t="s">
        <v>15</v>
      </c>
      <c r="E792" t="s">
        <v>53</v>
      </c>
      <c r="F792" t="s">
        <v>27</v>
      </c>
      <c r="G792" t="s">
        <v>28</v>
      </c>
      <c r="H792">
        <v>14203</v>
      </c>
      <c r="I792" t="s">
        <v>19</v>
      </c>
      <c r="J792">
        <v>0.2</v>
      </c>
      <c r="K792">
        <v>14000</v>
      </c>
      <c r="L792" s="5" t="s">
        <v>24</v>
      </c>
      <c r="M792">
        <f t="shared" si="24"/>
        <v>11362.400000000001</v>
      </c>
      <c r="N792" t="str">
        <f t="shared" si="25"/>
        <v>Analytics</v>
      </c>
    </row>
    <row r="793" spans="1:14" x14ac:dyDescent="0.3">
      <c r="A793" t="s">
        <v>1064</v>
      </c>
      <c r="B793" t="s">
        <v>196</v>
      </c>
      <c r="C793" t="s">
        <v>33</v>
      </c>
      <c r="D793" t="s">
        <v>34</v>
      </c>
      <c r="E793" t="s">
        <v>16</v>
      </c>
      <c r="F793" t="s">
        <v>17</v>
      </c>
      <c r="G793" t="s">
        <v>28</v>
      </c>
      <c r="H793">
        <v>17989</v>
      </c>
      <c r="I793" t="s">
        <v>19</v>
      </c>
      <c r="J793">
        <v>0.2</v>
      </c>
      <c r="K793">
        <v>17000</v>
      </c>
      <c r="L793" s="5" t="s">
        <v>57</v>
      </c>
      <c r="M793">
        <f t="shared" si="24"/>
        <v>14391.2</v>
      </c>
      <c r="N793" t="str">
        <f t="shared" si="25"/>
        <v>Development</v>
      </c>
    </row>
    <row r="794" spans="1:14" x14ac:dyDescent="0.3">
      <c r="A794" t="s">
        <v>1065</v>
      </c>
      <c r="B794" t="s">
        <v>801</v>
      </c>
      <c r="C794" t="s">
        <v>14</v>
      </c>
      <c r="D794" t="s">
        <v>15</v>
      </c>
      <c r="E794" t="s">
        <v>53</v>
      </c>
      <c r="F794" t="s">
        <v>44</v>
      </c>
      <c r="G794" t="s">
        <v>28</v>
      </c>
      <c r="H794">
        <v>14157</v>
      </c>
      <c r="I794" t="s">
        <v>23</v>
      </c>
      <c r="J794">
        <v>0.1</v>
      </c>
      <c r="K794">
        <v>14000</v>
      </c>
      <c r="L794" s="5" t="s">
        <v>170</v>
      </c>
      <c r="M794">
        <f t="shared" si="24"/>
        <v>12741.300000000001</v>
      </c>
      <c r="N794" t="str">
        <f t="shared" si="25"/>
        <v>Analytics</v>
      </c>
    </row>
    <row r="795" spans="1:14" x14ac:dyDescent="0.3">
      <c r="A795" t="s">
        <v>1066</v>
      </c>
      <c r="B795" t="s">
        <v>593</v>
      </c>
      <c r="C795" t="s">
        <v>33</v>
      </c>
      <c r="D795" t="s">
        <v>34</v>
      </c>
      <c r="E795" t="s">
        <v>35</v>
      </c>
      <c r="F795" t="s">
        <v>44</v>
      </c>
      <c r="G795" t="s">
        <v>28</v>
      </c>
      <c r="H795">
        <v>16111</v>
      </c>
      <c r="I795" t="s">
        <v>23</v>
      </c>
      <c r="J795">
        <v>0.1</v>
      </c>
      <c r="K795">
        <v>17000</v>
      </c>
      <c r="L795" s="5" t="s">
        <v>192</v>
      </c>
      <c r="M795">
        <f t="shared" si="24"/>
        <v>14499.9</v>
      </c>
      <c r="N795" t="str">
        <f t="shared" si="25"/>
        <v>Development</v>
      </c>
    </row>
    <row r="796" spans="1:14" x14ac:dyDescent="0.3">
      <c r="A796" t="s">
        <v>1067</v>
      </c>
      <c r="B796" t="s">
        <v>1068</v>
      </c>
      <c r="C796" t="s">
        <v>14</v>
      </c>
      <c r="D796" t="s">
        <v>15</v>
      </c>
      <c r="E796" t="s">
        <v>53</v>
      </c>
      <c r="F796" t="s">
        <v>44</v>
      </c>
      <c r="G796" t="s">
        <v>40</v>
      </c>
      <c r="H796">
        <v>14715</v>
      </c>
      <c r="I796" t="s">
        <v>36</v>
      </c>
      <c r="J796">
        <v>0.3</v>
      </c>
      <c r="K796">
        <v>14000</v>
      </c>
      <c r="L796" s="5" t="s">
        <v>78</v>
      </c>
      <c r="M796">
        <f t="shared" si="24"/>
        <v>10300.5</v>
      </c>
      <c r="N796" t="str">
        <f t="shared" si="25"/>
        <v>Analytics</v>
      </c>
    </row>
    <row r="797" spans="1:14" x14ac:dyDescent="0.3">
      <c r="A797" t="s">
        <v>1069</v>
      </c>
      <c r="B797" t="s">
        <v>50</v>
      </c>
      <c r="C797" t="s">
        <v>33</v>
      </c>
      <c r="D797" t="s">
        <v>34</v>
      </c>
      <c r="E797" t="s">
        <v>16</v>
      </c>
      <c r="F797" t="s">
        <v>17</v>
      </c>
      <c r="G797" t="s">
        <v>18</v>
      </c>
      <c r="H797">
        <v>16559</v>
      </c>
      <c r="I797" t="s">
        <v>29</v>
      </c>
      <c r="K797">
        <v>17000</v>
      </c>
      <c r="L797" s="5" t="s">
        <v>48</v>
      </c>
      <c r="M797">
        <f t="shared" si="24"/>
        <v>16559</v>
      </c>
      <c r="N797" t="str">
        <f t="shared" si="25"/>
        <v>Development</v>
      </c>
    </row>
    <row r="798" spans="1:14" x14ac:dyDescent="0.3">
      <c r="A798" t="s">
        <v>1070</v>
      </c>
      <c r="B798" t="s">
        <v>468</v>
      </c>
      <c r="C798" t="s">
        <v>72</v>
      </c>
      <c r="D798" t="s">
        <v>73</v>
      </c>
      <c r="E798" t="s">
        <v>16</v>
      </c>
      <c r="F798" t="s">
        <v>44</v>
      </c>
      <c r="G798" t="s">
        <v>18</v>
      </c>
      <c r="H798">
        <v>7763</v>
      </c>
      <c r="I798" t="s">
        <v>19</v>
      </c>
      <c r="J798">
        <v>0.2</v>
      </c>
      <c r="K798">
        <v>9000</v>
      </c>
      <c r="L798" s="6">
        <v>45324</v>
      </c>
      <c r="M798">
        <f t="shared" si="24"/>
        <v>6210.4000000000005</v>
      </c>
      <c r="N798" t="str">
        <f t="shared" si="25"/>
        <v>UI UX Design</v>
      </c>
    </row>
    <row r="799" spans="1:14" x14ac:dyDescent="0.3">
      <c r="A799" t="s">
        <v>1071</v>
      </c>
      <c r="B799" t="s">
        <v>365</v>
      </c>
      <c r="C799" t="s">
        <v>14</v>
      </c>
      <c r="D799" t="s">
        <v>15</v>
      </c>
      <c r="E799" t="s">
        <v>35</v>
      </c>
      <c r="F799" t="s">
        <v>27</v>
      </c>
      <c r="G799" t="s">
        <v>28</v>
      </c>
      <c r="H799">
        <v>13248</v>
      </c>
      <c r="I799" t="s">
        <v>36</v>
      </c>
      <c r="J799">
        <v>0.3</v>
      </c>
      <c r="K799">
        <v>14000</v>
      </c>
      <c r="L799" s="6">
        <v>45293</v>
      </c>
      <c r="M799">
        <f t="shared" si="24"/>
        <v>9273.5999999999985</v>
      </c>
      <c r="N799" t="str">
        <f t="shared" si="25"/>
        <v>Analytics</v>
      </c>
    </row>
    <row r="800" spans="1:14" x14ac:dyDescent="0.3">
      <c r="A800" t="s">
        <v>1072</v>
      </c>
      <c r="B800" t="s">
        <v>119</v>
      </c>
      <c r="C800" t="s">
        <v>51</v>
      </c>
      <c r="D800" t="s">
        <v>52</v>
      </c>
      <c r="E800" t="s">
        <v>35</v>
      </c>
      <c r="F800" t="s">
        <v>17</v>
      </c>
      <c r="G800" t="s">
        <v>28</v>
      </c>
      <c r="H800">
        <v>12441</v>
      </c>
      <c r="I800" t="s">
        <v>36</v>
      </c>
      <c r="J800">
        <v>0.3</v>
      </c>
      <c r="K800">
        <v>13000</v>
      </c>
      <c r="L800" s="6">
        <v>45567</v>
      </c>
      <c r="M800">
        <f t="shared" si="24"/>
        <v>8708.6999999999989</v>
      </c>
      <c r="N800" t="str">
        <f t="shared" si="25"/>
        <v>Data Science</v>
      </c>
    </row>
    <row r="801" spans="1:14" x14ac:dyDescent="0.3">
      <c r="A801" t="s">
        <v>1073</v>
      </c>
      <c r="B801" t="s">
        <v>322</v>
      </c>
      <c r="C801" t="s">
        <v>33</v>
      </c>
      <c r="D801" t="s">
        <v>34</v>
      </c>
      <c r="E801" t="s">
        <v>35</v>
      </c>
      <c r="F801" t="s">
        <v>44</v>
      </c>
      <c r="G801" t="s">
        <v>40</v>
      </c>
      <c r="H801">
        <v>18599</v>
      </c>
      <c r="K801">
        <v>17000</v>
      </c>
      <c r="L801" s="5" t="s">
        <v>188</v>
      </c>
      <c r="M801">
        <f t="shared" si="24"/>
        <v>18599</v>
      </c>
      <c r="N801" t="str">
        <f t="shared" si="25"/>
        <v>Development</v>
      </c>
    </row>
    <row r="802" spans="1:14" x14ac:dyDescent="0.3">
      <c r="A802" t="s">
        <v>1074</v>
      </c>
      <c r="B802" t="s">
        <v>712</v>
      </c>
      <c r="C802" t="s">
        <v>33</v>
      </c>
      <c r="D802" t="s">
        <v>34</v>
      </c>
      <c r="E802" t="s">
        <v>35</v>
      </c>
      <c r="F802" t="s">
        <v>27</v>
      </c>
      <c r="G802" t="s">
        <v>40</v>
      </c>
      <c r="H802">
        <v>18674</v>
      </c>
      <c r="K802">
        <v>17000</v>
      </c>
      <c r="L802" s="6">
        <v>45628</v>
      </c>
      <c r="M802">
        <f t="shared" si="24"/>
        <v>18674</v>
      </c>
      <c r="N802" t="str">
        <f t="shared" si="25"/>
        <v>Development</v>
      </c>
    </row>
    <row r="803" spans="1:14" x14ac:dyDescent="0.3">
      <c r="A803" t="s">
        <v>1075</v>
      </c>
      <c r="B803" t="s">
        <v>360</v>
      </c>
      <c r="C803" t="s">
        <v>72</v>
      </c>
      <c r="D803" t="s">
        <v>73</v>
      </c>
      <c r="E803" t="s">
        <v>16</v>
      </c>
      <c r="F803" t="s">
        <v>44</v>
      </c>
      <c r="G803" t="s">
        <v>28</v>
      </c>
      <c r="H803">
        <v>10574</v>
      </c>
      <c r="I803" t="s">
        <v>19</v>
      </c>
      <c r="J803">
        <v>0.2</v>
      </c>
      <c r="K803">
        <v>9000</v>
      </c>
      <c r="L803" s="5" t="s">
        <v>30</v>
      </c>
      <c r="M803">
        <f t="shared" si="24"/>
        <v>8459.2000000000007</v>
      </c>
      <c r="N803" t="str">
        <f t="shared" si="25"/>
        <v>UI UX Design</v>
      </c>
    </row>
    <row r="804" spans="1:14" x14ac:dyDescent="0.3">
      <c r="A804" t="s">
        <v>1076</v>
      </c>
      <c r="B804" t="s">
        <v>66</v>
      </c>
      <c r="C804" t="s">
        <v>51</v>
      </c>
      <c r="D804" t="s">
        <v>52</v>
      </c>
      <c r="E804" t="s">
        <v>53</v>
      </c>
      <c r="F804" t="s">
        <v>17</v>
      </c>
      <c r="G804" t="s">
        <v>28</v>
      </c>
      <c r="H804">
        <v>12348</v>
      </c>
      <c r="K804">
        <v>13000</v>
      </c>
      <c r="L804" s="6">
        <v>45384</v>
      </c>
      <c r="M804">
        <f t="shared" si="24"/>
        <v>12348</v>
      </c>
      <c r="N804" t="str">
        <f t="shared" si="25"/>
        <v>Data Science</v>
      </c>
    </row>
    <row r="805" spans="1:14" x14ac:dyDescent="0.3">
      <c r="A805" t="s">
        <v>1077</v>
      </c>
      <c r="B805" t="s">
        <v>39</v>
      </c>
      <c r="C805" t="s">
        <v>51</v>
      </c>
      <c r="D805" t="s">
        <v>52</v>
      </c>
      <c r="E805" t="s">
        <v>16</v>
      </c>
      <c r="F805" t="s">
        <v>44</v>
      </c>
      <c r="G805" t="s">
        <v>28</v>
      </c>
      <c r="H805">
        <v>14277</v>
      </c>
      <c r="I805" t="s">
        <v>19</v>
      </c>
      <c r="J805">
        <v>0.2</v>
      </c>
      <c r="K805">
        <v>13000</v>
      </c>
      <c r="L805" s="5" t="s">
        <v>78</v>
      </c>
      <c r="M805">
        <f t="shared" si="24"/>
        <v>11421.6</v>
      </c>
      <c r="N805" t="str">
        <f t="shared" si="25"/>
        <v>Data Science</v>
      </c>
    </row>
    <row r="806" spans="1:14" x14ac:dyDescent="0.3">
      <c r="A806" t="s">
        <v>1078</v>
      </c>
      <c r="B806" t="s">
        <v>289</v>
      </c>
      <c r="C806" t="s">
        <v>51</v>
      </c>
      <c r="D806" t="s">
        <v>52</v>
      </c>
      <c r="E806" t="s">
        <v>53</v>
      </c>
      <c r="F806" t="s">
        <v>27</v>
      </c>
      <c r="G806" t="s">
        <v>28</v>
      </c>
      <c r="H806">
        <v>14821</v>
      </c>
      <c r="I806" t="s">
        <v>29</v>
      </c>
      <c r="K806">
        <v>13000</v>
      </c>
      <c r="L806" s="5" t="s">
        <v>333</v>
      </c>
      <c r="M806">
        <f t="shared" si="24"/>
        <v>14821</v>
      </c>
      <c r="N806" t="str">
        <f t="shared" si="25"/>
        <v>Data Science</v>
      </c>
    </row>
    <row r="807" spans="1:14" x14ac:dyDescent="0.3">
      <c r="A807" t="s">
        <v>1079</v>
      </c>
      <c r="B807" t="s">
        <v>87</v>
      </c>
      <c r="C807" t="s">
        <v>14</v>
      </c>
      <c r="D807" t="s">
        <v>15</v>
      </c>
      <c r="E807" t="s">
        <v>16</v>
      </c>
      <c r="F807" t="s">
        <v>44</v>
      </c>
      <c r="G807" t="s">
        <v>28</v>
      </c>
      <c r="H807">
        <v>12484</v>
      </c>
      <c r="I807" t="s">
        <v>19</v>
      </c>
      <c r="J807">
        <v>0.2</v>
      </c>
      <c r="K807">
        <v>14000</v>
      </c>
      <c r="L807" s="5" t="s">
        <v>129</v>
      </c>
      <c r="M807">
        <f t="shared" si="24"/>
        <v>9987.2000000000007</v>
      </c>
      <c r="N807" t="str">
        <f t="shared" si="25"/>
        <v>Analytics</v>
      </c>
    </row>
    <row r="808" spans="1:14" x14ac:dyDescent="0.3">
      <c r="A808" t="s">
        <v>1080</v>
      </c>
      <c r="B808" t="s">
        <v>448</v>
      </c>
      <c r="C808" t="s">
        <v>14</v>
      </c>
      <c r="D808" t="s">
        <v>15</v>
      </c>
      <c r="E808" t="s">
        <v>53</v>
      </c>
      <c r="F808" t="s">
        <v>17</v>
      </c>
      <c r="G808" t="s">
        <v>40</v>
      </c>
      <c r="H808">
        <v>13242</v>
      </c>
      <c r="K808">
        <v>14000</v>
      </c>
      <c r="L808" s="5" t="s">
        <v>20</v>
      </c>
      <c r="M808">
        <f t="shared" si="24"/>
        <v>13242</v>
      </c>
      <c r="N808" t="str">
        <f t="shared" si="25"/>
        <v>Analytics</v>
      </c>
    </row>
    <row r="809" spans="1:14" x14ac:dyDescent="0.3">
      <c r="A809" t="s">
        <v>1081</v>
      </c>
      <c r="B809" t="s">
        <v>490</v>
      </c>
      <c r="C809" t="s">
        <v>33</v>
      </c>
      <c r="D809" t="s">
        <v>34</v>
      </c>
      <c r="E809" t="s">
        <v>35</v>
      </c>
      <c r="F809" t="s">
        <v>27</v>
      </c>
      <c r="G809" t="s">
        <v>18</v>
      </c>
      <c r="H809">
        <v>15538</v>
      </c>
      <c r="I809" t="s">
        <v>19</v>
      </c>
      <c r="J809">
        <v>0.2</v>
      </c>
      <c r="K809">
        <v>17000</v>
      </c>
      <c r="L809" s="6">
        <v>45323</v>
      </c>
      <c r="M809">
        <f t="shared" si="24"/>
        <v>12430.400000000001</v>
      </c>
      <c r="N809" t="str">
        <f t="shared" si="25"/>
        <v>Development</v>
      </c>
    </row>
    <row r="810" spans="1:14" x14ac:dyDescent="0.3">
      <c r="A810" t="s">
        <v>1082</v>
      </c>
      <c r="B810" t="s">
        <v>558</v>
      </c>
      <c r="C810" t="s">
        <v>33</v>
      </c>
      <c r="D810" t="s">
        <v>34</v>
      </c>
      <c r="E810" t="s">
        <v>16</v>
      </c>
      <c r="F810" t="s">
        <v>44</v>
      </c>
      <c r="G810" t="s">
        <v>28</v>
      </c>
      <c r="H810">
        <v>15945</v>
      </c>
      <c r="I810" t="s">
        <v>29</v>
      </c>
      <c r="K810">
        <v>17000</v>
      </c>
      <c r="L810" s="5" t="s">
        <v>101</v>
      </c>
      <c r="M810">
        <f t="shared" si="24"/>
        <v>15945</v>
      </c>
      <c r="N810" t="str">
        <f t="shared" si="25"/>
        <v>Development</v>
      </c>
    </row>
    <row r="811" spans="1:14" x14ac:dyDescent="0.3">
      <c r="A811" t="s">
        <v>1083</v>
      </c>
      <c r="B811" t="s">
        <v>853</v>
      </c>
      <c r="C811" t="s">
        <v>14</v>
      </c>
      <c r="D811" t="s">
        <v>15</v>
      </c>
      <c r="E811" t="s">
        <v>53</v>
      </c>
      <c r="F811" t="s">
        <v>27</v>
      </c>
      <c r="G811" t="s">
        <v>28</v>
      </c>
      <c r="H811">
        <v>15194</v>
      </c>
      <c r="K811">
        <v>14000</v>
      </c>
      <c r="L811" s="6">
        <v>45536</v>
      </c>
      <c r="M811">
        <f t="shared" si="24"/>
        <v>15194</v>
      </c>
      <c r="N811" t="str">
        <f t="shared" si="25"/>
        <v>Analytics</v>
      </c>
    </row>
    <row r="812" spans="1:14" x14ac:dyDescent="0.3">
      <c r="A812" t="s">
        <v>1084</v>
      </c>
      <c r="B812" t="s">
        <v>124</v>
      </c>
      <c r="C812" t="s">
        <v>72</v>
      </c>
      <c r="D812" t="s">
        <v>73</v>
      </c>
      <c r="E812" t="s">
        <v>16</v>
      </c>
      <c r="F812" t="s">
        <v>44</v>
      </c>
      <c r="G812" t="s">
        <v>40</v>
      </c>
      <c r="H812">
        <v>7753</v>
      </c>
      <c r="K812">
        <v>9000</v>
      </c>
      <c r="L812" s="6">
        <v>45293</v>
      </c>
      <c r="M812">
        <f t="shared" si="24"/>
        <v>7753</v>
      </c>
      <c r="N812" t="str">
        <f t="shared" si="25"/>
        <v>UI UX Design</v>
      </c>
    </row>
    <row r="813" spans="1:14" x14ac:dyDescent="0.3">
      <c r="A813" t="s">
        <v>1085</v>
      </c>
      <c r="B813" t="s">
        <v>544</v>
      </c>
      <c r="C813" t="s">
        <v>51</v>
      </c>
      <c r="D813" t="s">
        <v>52</v>
      </c>
      <c r="E813" t="s">
        <v>35</v>
      </c>
      <c r="F813" t="s">
        <v>27</v>
      </c>
      <c r="G813" t="s">
        <v>18</v>
      </c>
      <c r="H813">
        <v>12673</v>
      </c>
      <c r="I813" t="s">
        <v>23</v>
      </c>
      <c r="J813">
        <v>0.1</v>
      </c>
      <c r="K813">
        <v>13000</v>
      </c>
      <c r="L813" s="5" t="s">
        <v>45</v>
      </c>
      <c r="M813">
        <f t="shared" si="24"/>
        <v>11405.7</v>
      </c>
      <c r="N813" t="str">
        <f t="shared" si="25"/>
        <v>Data Science</v>
      </c>
    </row>
    <row r="814" spans="1:14" x14ac:dyDescent="0.3">
      <c r="A814" t="s">
        <v>1086</v>
      </c>
      <c r="B814" t="s">
        <v>82</v>
      </c>
      <c r="C814" t="s">
        <v>51</v>
      </c>
      <c r="D814" t="s">
        <v>52</v>
      </c>
      <c r="E814" t="s">
        <v>16</v>
      </c>
      <c r="F814" t="s">
        <v>44</v>
      </c>
      <c r="G814" t="s">
        <v>18</v>
      </c>
      <c r="H814">
        <v>14103</v>
      </c>
      <c r="I814" t="s">
        <v>19</v>
      </c>
      <c r="J814">
        <v>0.2</v>
      </c>
      <c r="K814">
        <v>13000</v>
      </c>
      <c r="L814" s="6">
        <v>45413</v>
      </c>
      <c r="M814">
        <f t="shared" si="24"/>
        <v>11282.400000000001</v>
      </c>
      <c r="N814" t="str">
        <f t="shared" si="25"/>
        <v>Data Science</v>
      </c>
    </row>
    <row r="815" spans="1:14" x14ac:dyDescent="0.3">
      <c r="A815" t="s">
        <v>1087</v>
      </c>
      <c r="B815" t="s">
        <v>465</v>
      </c>
      <c r="C815" t="s">
        <v>72</v>
      </c>
      <c r="D815" t="s">
        <v>73</v>
      </c>
      <c r="E815" t="s">
        <v>16</v>
      </c>
      <c r="F815" t="s">
        <v>17</v>
      </c>
      <c r="G815" t="s">
        <v>40</v>
      </c>
      <c r="H815">
        <v>10635</v>
      </c>
      <c r="I815" t="s">
        <v>19</v>
      </c>
      <c r="J815">
        <v>0.2</v>
      </c>
      <c r="K815">
        <v>9000</v>
      </c>
      <c r="L815" s="5" t="s">
        <v>69</v>
      </c>
      <c r="M815">
        <f t="shared" si="24"/>
        <v>8508</v>
      </c>
      <c r="N815" t="str">
        <f t="shared" si="25"/>
        <v>UI UX Design</v>
      </c>
    </row>
    <row r="816" spans="1:14" x14ac:dyDescent="0.3">
      <c r="A816" t="s">
        <v>1088</v>
      </c>
      <c r="B816" t="s">
        <v>181</v>
      </c>
      <c r="C816" t="s">
        <v>14</v>
      </c>
      <c r="D816" t="s">
        <v>15</v>
      </c>
      <c r="E816" t="s">
        <v>16</v>
      </c>
      <c r="F816" t="s">
        <v>44</v>
      </c>
      <c r="G816" t="s">
        <v>40</v>
      </c>
      <c r="H816">
        <v>14949</v>
      </c>
      <c r="I816" t="s">
        <v>36</v>
      </c>
      <c r="J816">
        <v>0.3</v>
      </c>
      <c r="K816">
        <v>14000</v>
      </c>
      <c r="L816" s="5" t="s">
        <v>132</v>
      </c>
      <c r="M816">
        <f t="shared" si="24"/>
        <v>10464.299999999999</v>
      </c>
      <c r="N816" t="str">
        <f t="shared" si="25"/>
        <v>Analytics</v>
      </c>
    </row>
    <row r="817" spans="1:14" x14ac:dyDescent="0.3">
      <c r="A817" t="s">
        <v>1089</v>
      </c>
      <c r="B817" t="s">
        <v>266</v>
      </c>
      <c r="C817" t="s">
        <v>14</v>
      </c>
      <c r="D817" t="s">
        <v>15</v>
      </c>
      <c r="E817" t="s">
        <v>16</v>
      </c>
      <c r="F817" t="s">
        <v>27</v>
      </c>
      <c r="G817" t="s">
        <v>40</v>
      </c>
      <c r="H817">
        <v>13871</v>
      </c>
      <c r="I817" t="s">
        <v>23</v>
      </c>
      <c r="J817">
        <v>0.1</v>
      </c>
      <c r="K817">
        <v>14000</v>
      </c>
      <c r="L817" s="5" t="s">
        <v>188</v>
      </c>
      <c r="M817">
        <f t="shared" si="24"/>
        <v>12483.9</v>
      </c>
      <c r="N817" t="str">
        <f t="shared" si="25"/>
        <v>Analytics</v>
      </c>
    </row>
    <row r="818" spans="1:14" x14ac:dyDescent="0.3">
      <c r="A818" t="s">
        <v>1090</v>
      </c>
      <c r="B818" t="s">
        <v>26</v>
      </c>
      <c r="C818" t="s">
        <v>72</v>
      </c>
      <c r="D818" t="s">
        <v>73</v>
      </c>
      <c r="E818" t="s">
        <v>16</v>
      </c>
      <c r="F818" t="s">
        <v>27</v>
      </c>
      <c r="G818" t="s">
        <v>28</v>
      </c>
      <c r="H818">
        <v>8586</v>
      </c>
      <c r="I818" t="s">
        <v>29</v>
      </c>
      <c r="K818">
        <v>9000</v>
      </c>
      <c r="L818" s="5" t="s">
        <v>198</v>
      </c>
      <c r="M818">
        <f t="shared" si="24"/>
        <v>8586</v>
      </c>
      <c r="N818" t="str">
        <f t="shared" si="25"/>
        <v>UI UX Design</v>
      </c>
    </row>
    <row r="819" spans="1:14" x14ac:dyDescent="0.3">
      <c r="A819" t="s">
        <v>1091</v>
      </c>
      <c r="B819" t="s">
        <v>1068</v>
      </c>
      <c r="C819" t="s">
        <v>51</v>
      </c>
      <c r="D819" t="s">
        <v>52</v>
      </c>
      <c r="E819" t="s">
        <v>53</v>
      </c>
      <c r="F819" t="s">
        <v>17</v>
      </c>
      <c r="G819" t="s">
        <v>40</v>
      </c>
      <c r="H819">
        <v>14622</v>
      </c>
      <c r="I819" t="s">
        <v>36</v>
      </c>
      <c r="J819">
        <v>0.3</v>
      </c>
      <c r="K819">
        <v>13000</v>
      </c>
      <c r="L819" s="5" t="s">
        <v>326</v>
      </c>
      <c r="M819">
        <f t="shared" si="24"/>
        <v>10235.4</v>
      </c>
      <c r="N819" t="str">
        <f t="shared" si="25"/>
        <v>Data Science</v>
      </c>
    </row>
    <row r="820" spans="1:14" x14ac:dyDescent="0.3">
      <c r="A820" t="s">
        <v>1092</v>
      </c>
      <c r="B820" t="s">
        <v>679</v>
      </c>
      <c r="C820" t="s">
        <v>72</v>
      </c>
      <c r="D820" t="s">
        <v>73</v>
      </c>
      <c r="E820" t="s">
        <v>35</v>
      </c>
      <c r="F820" t="s">
        <v>17</v>
      </c>
      <c r="G820" t="s">
        <v>40</v>
      </c>
      <c r="H820">
        <v>9511</v>
      </c>
      <c r="I820" t="s">
        <v>23</v>
      </c>
      <c r="J820">
        <v>0.1</v>
      </c>
      <c r="K820">
        <v>9000</v>
      </c>
      <c r="L820" s="5" t="s">
        <v>57</v>
      </c>
      <c r="M820">
        <f t="shared" si="24"/>
        <v>8559.9</v>
      </c>
      <c r="N820" t="str">
        <f t="shared" si="25"/>
        <v>UI UX Design</v>
      </c>
    </row>
    <row r="821" spans="1:14" x14ac:dyDescent="0.3">
      <c r="A821" t="s">
        <v>1093</v>
      </c>
      <c r="B821" t="s">
        <v>93</v>
      </c>
      <c r="C821" t="s">
        <v>72</v>
      </c>
      <c r="D821" t="s">
        <v>73</v>
      </c>
      <c r="E821" t="s">
        <v>16</v>
      </c>
      <c r="F821" t="s">
        <v>17</v>
      </c>
      <c r="G821" t="s">
        <v>18</v>
      </c>
      <c r="H821">
        <v>9959</v>
      </c>
      <c r="I821" t="s">
        <v>29</v>
      </c>
      <c r="K821">
        <v>9000</v>
      </c>
      <c r="L821" s="6">
        <v>45505</v>
      </c>
      <c r="M821">
        <f t="shared" si="24"/>
        <v>9959</v>
      </c>
      <c r="N821" t="str">
        <f t="shared" si="25"/>
        <v>UI UX Design</v>
      </c>
    </row>
    <row r="822" spans="1:14" x14ac:dyDescent="0.3">
      <c r="A822" t="s">
        <v>1094</v>
      </c>
      <c r="B822" t="s">
        <v>157</v>
      </c>
      <c r="C822" t="s">
        <v>51</v>
      </c>
      <c r="D822" t="s">
        <v>52</v>
      </c>
      <c r="E822" t="s">
        <v>53</v>
      </c>
      <c r="F822" t="s">
        <v>17</v>
      </c>
      <c r="G822" t="s">
        <v>40</v>
      </c>
      <c r="H822">
        <v>12846</v>
      </c>
      <c r="I822" t="s">
        <v>23</v>
      </c>
      <c r="J822">
        <v>0.1</v>
      </c>
      <c r="K822">
        <v>13000</v>
      </c>
      <c r="L822" s="6">
        <v>45627</v>
      </c>
      <c r="M822">
        <f t="shared" si="24"/>
        <v>11561.4</v>
      </c>
      <c r="N822" t="str">
        <f t="shared" si="25"/>
        <v>Data Science</v>
      </c>
    </row>
    <row r="823" spans="1:14" x14ac:dyDescent="0.3">
      <c r="A823" t="s">
        <v>1095</v>
      </c>
      <c r="B823" t="s">
        <v>636</v>
      </c>
      <c r="C823" t="s">
        <v>51</v>
      </c>
      <c r="D823" t="s">
        <v>52</v>
      </c>
      <c r="E823" t="s">
        <v>53</v>
      </c>
      <c r="F823" t="s">
        <v>27</v>
      </c>
      <c r="G823" t="s">
        <v>40</v>
      </c>
      <c r="H823">
        <v>12327</v>
      </c>
      <c r="I823" t="s">
        <v>19</v>
      </c>
      <c r="J823">
        <v>0.2</v>
      </c>
      <c r="K823">
        <v>13000</v>
      </c>
      <c r="L823" s="5" t="s">
        <v>48</v>
      </c>
      <c r="M823">
        <f t="shared" si="24"/>
        <v>9861.6</v>
      </c>
      <c r="N823" t="str">
        <f t="shared" si="25"/>
        <v>Data Science</v>
      </c>
    </row>
    <row r="824" spans="1:14" x14ac:dyDescent="0.3">
      <c r="A824" t="s">
        <v>1096</v>
      </c>
      <c r="B824" t="s">
        <v>1036</v>
      </c>
      <c r="C824" t="s">
        <v>14</v>
      </c>
      <c r="D824" t="s">
        <v>15</v>
      </c>
      <c r="E824" t="s">
        <v>35</v>
      </c>
      <c r="F824" t="s">
        <v>44</v>
      </c>
      <c r="G824" t="s">
        <v>40</v>
      </c>
      <c r="H824">
        <v>14597</v>
      </c>
      <c r="I824" t="s">
        <v>36</v>
      </c>
      <c r="J824">
        <v>0.3</v>
      </c>
      <c r="K824">
        <v>14000</v>
      </c>
      <c r="L824" s="6">
        <v>45444</v>
      </c>
      <c r="M824">
        <f t="shared" si="24"/>
        <v>10217.9</v>
      </c>
      <c r="N824" t="str">
        <f t="shared" si="25"/>
        <v>Analytics</v>
      </c>
    </row>
    <row r="825" spans="1:14" x14ac:dyDescent="0.3">
      <c r="A825" t="s">
        <v>1097</v>
      </c>
      <c r="B825" t="s">
        <v>584</v>
      </c>
      <c r="C825" t="s">
        <v>72</v>
      </c>
      <c r="D825" t="s">
        <v>73</v>
      </c>
      <c r="E825" t="s">
        <v>16</v>
      </c>
      <c r="F825" t="s">
        <v>44</v>
      </c>
      <c r="G825" t="s">
        <v>28</v>
      </c>
      <c r="H825">
        <v>10890</v>
      </c>
      <c r="I825" t="s">
        <v>19</v>
      </c>
      <c r="J825">
        <v>0.2</v>
      </c>
      <c r="K825">
        <v>9000</v>
      </c>
      <c r="L825" s="5" t="s">
        <v>54</v>
      </c>
      <c r="M825">
        <f t="shared" si="24"/>
        <v>8712</v>
      </c>
      <c r="N825" t="str">
        <f t="shared" si="25"/>
        <v>UI UX Design</v>
      </c>
    </row>
    <row r="826" spans="1:14" x14ac:dyDescent="0.3">
      <c r="A826" t="s">
        <v>1098</v>
      </c>
      <c r="B826" t="s">
        <v>424</v>
      </c>
      <c r="C826" t="s">
        <v>14</v>
      </c>
      <c r="D826" t="s">
        <v>15</v>
      </c>
      <c r="E826" t="s">
        <v>35</v>
      </c>
      <c r="F826" t="s">
        <v>17</v>
      </c>
      <c r="G826" t="s">
        <v>28</v>
      </c>
      <c r="H826">
        <v>15568</v>
      </c>
      <c r="I826" t="s">
        <v>19</v>
      </c>
      <c r="J826">
        <v>0.2</v>
      </c>
      <c r="K826">
        <v>14000</v>
      </c>
      <c r="L826" s="6">
        <v>45597</v>
      </c>
      <c r="M826">
        <f t="shared" si="24"/>
        <v>12454.400000000001</v>
      </c>
      <c r="N826" t="str">
        <f t="shared" si="25"/>
        <v>Analytics</v>
      </c>
    </row>
    <row r="827" spans="1:14" x14ac:dyDescent="0.3">
      <c r="A827" t="s">
        <v>1099</v>
      </c>
      <c r="B827" t="s">
        <v>448</v>
      </c>
      <c r="C827" t="s">
        <v>51</v>
      </c>
      <c r="D827" t="s">
        <v>52</v>
      </c>
      <c r="E827" t="s">
        <v>16</v>
      </c>
      <c r="F827" t="s">
        <v>27</v>
      </c>
      <c r="G827" t="s">
        <v>40</v>
      </c>
      <c r="H827">
        <v>12261</v>
      </c>
      <c r="I827" t="s">
        <v>36</v>
      </c>
      <c r="J827">
        <v>0.3</v>
      </c>
      <c r="K827">
        <v>13000</v>
      </c>
      <c r="L827" s="5" t="s">
        <v>373</v>
      </c>
      <c r="M827">
        <f t="shared" si="24"/>
        <v>8582.6999999999989</v>
      </c>
      <c r="N827" t="str">
        <f t="shared" si="25"/>
        <v>Data Science</v>
      </c>
    </row>
    <row r="828" spans="1:14" x14ac:dyDescent="0.3">
      <c r="A828" t="s">
        <v>1100</v>
      </c>
      <c r="B828" t="s">
        <v>332</v>
      </c>
      <c r="C828" t="s">
        <v>33</v>
      </c>
      <c r="D828" t="s">
        <v>34</v>
      </c>
      <c r="E828" t="s">
        <v>16</v>
      </c>
      <c r="F828" t="s">
        <v>27</v>
      </c>
      <c r="G828" t="s">
        <v>18</v>
      </c>
      <c r="H828">
        <v>18680</v>
      </c>
      <c r="I828" t="s">
        <v>19</v>
      </c>
      <c r="J828">
        <v>0.2</v>
      </c>
      <c r="K828">
        <v>17000</v>
      </c>
      <c r="L828" s="5" t="s">
        <v>85</v>
      </c>
      <c r="M828">
        <f t="shared" si="24"/>
        <v>14944</v>
      </c>
      <c r="N828" t="str">
        <f t="shared" si="25"/>
        <v>Development</v>
      </c>
    </row>
    <row r="829" spans="1:14" x14ac:dyDescent="0.3">
      <c r="A829" t="s">
        <v>1101</v>
      </c>
      <c r="B829" t="s">
        <v>128</v>
      </c>
      <c r="C829" t="s">
        <v>33</v>
      </c>
      <c r="D829" t="s">
        <v>34</v>
      </c>
      <c r="E829" t="s">
        <v>35</v>
      </c>
      <c r="F829" t="s">
        <v>17</v>
      </c>
      <c r="G829" t="s">
        <v>40</v>
      </c>
      <c r="H829">
        <v>18503</v>
      </c>
      <c r="K829">
        <v>17000</v>
      </c>
      <c r="L829" s="6">
        <v>45384</v>
      </c>
      <c r="M829">
        <f t="shared" si="24"/>
        <v>18503</v>
      </c>
      <c r="N829" t="str">
        <f t="shared" si="25"/>
        <v>Development</v>
      </c>
    </row>
    <row r="830" spans="1:14" x14ac:dyDescent="0.3">
      <c r="A830" t="s">
        <v>1102</v>
      </c>
      <c r="B830" t="s">
        <v>75</v>
      </c>
      <c r="C830" t="s">
        <v>72</v>
      </c>
      <c r="D830" t="s">
        <v>73</v>
      </c>
      <c r="E830" t="s">
        <v>35</v>
      </c>
      <c r="F830" t="s">
        <v>27</v>
      </c>
      <c r="G830" t="s">
        <v>28</v>
      </c>
      <c r="H830">
        <v>9701</v>
      </c>
      <c r="K830">
        <v>9000</v>
      </c>
      <c r="L830" s="5" t="s">
        <v>192</v>
      </c>
      <c r="M830">
        <f t="shared" si="24"/>
        <v>9701</v>
      </c>
      <c r="N830" t="str">
        <f t="shared" si="25"/>
        <v>UI UX Design</v>
      </c>
    </row>
    <row r="831" spans="1:14" x14ac:dyDescent="0.3">
      <c r="A831" t="s">
        <v>1103</v>
      </c>
      <c r="B831" t="s">
        <v>563</v>
      </c>
      <c r="C831" t="s">
        <v>14</v>
      </c>
      <c r="D831" t="s">
        <v>15</v>
      </c>
      <c r="E831" t="s">
        <v>16</v>
      </c>
      <c r="F831" t="s">
        <v>44</v>
      </c>
      <c r="G831" t="s">
        <v>18</v>
      </c>
      <c r="H831">
        <v>13002</v>
      </c>
      <c r="I831" t="s">
        <v>29</v>
      </c>
      <c r="K831">
        <v>14000</v>
      </c>
      <c r="L831" s="5" t="s">
        <v>37</v>
      </c>
      <c r="M831">
        <f t="shared" si="24"/>
        <v>13002</v>
      </c>
      <c r="N831" t="str">
        <f t="shared" si="25"/>
        <v>Analytics</v>
      </c>
    </row>
    <row r="832" spans="1:14" x14ac:dyDescent="0.3">
      <c r="A832" t="s">
        <v>1104</v>
      </c>
      <c r="B832" t="s">
        <v>242</v>
      </c>
      <c r="C832" t="s">
        <v>51</v>
      </c>
      <c r="D832" t="s">
        <v>52</v>
      </c>
      <c r="E832" t="s">
        <v>35</v>
      </c>
      <c r="F832" t="s">
        <v>27</v>
      </c>
      <c r="G832" t="s">
        <v>18</v>
      </c>
      <c r="H832">
        <v>11225</v>
      </c>
      <c r="I832" t="s">
        <v>36</v>
      </c>
      <c r="J832">
        <v>0.3</v>
      </c>
      <c r="K832">
        <v>13000</v>
      </c>
      <c r="L832" s="6">
        <v>45352</v>
      </c>
      <c r="M832">
        <f t="shared" si="24"/>
        <v>7857.4999999999991</v>
      </c>
      <c r="N832" t="str">
        <f t="shared" si="25"/>
        <v>Data Science</v>
      </c>
    </row>
    <row r="833" spans="1:14" x14ac:dyDescent="0.3">
      <c r="A833" t="s">
        <v>1105</v>
      </c>
      <c r="B833" t="s">
        <v>655</v>
      </c>
      <c r="C833" t="s">
        <v>14</v>
      </c>
      <c r="D833" t="s">
        <v>15</v>
      </c>
      <c r="E833" t="s">
        <v>16</v>
      </c>
      <c r="F833" t="s">
        <v>44</v>
      </c>
      <c r="G833" t="s">
        <v>28</v>
      </c>
      <c r="H833">
        <v>13222</v>
      </c>
      <c r="I833" t="s">
        <v>36</v>
      </c>
      <c r="J833">
        <v>0.3</v>
      </c>
      <c r="K833">
        <v>14000</v>
      </c>
      <c r="L833" s="5" t="s">
        <v>333</v>
      </c>
      <c r="M833">
        <f t="shared" si="24"/>
        <v>9255.4</v>
      </c>
      <c r="N833" t="str">
        <f t="shared" si="25"/>
        <v>Analytics</v>
      </c>
    </row>
    <row r="834" spans="1:14" x14ac:dyDescent="0.3">
      <c r="A834" t="s">
        <v>1106</v>
      </c>
      <c r="B834" t="s">
        <v>50</v>
      </c>
      <c r="C834" t="s">
        <v>14</v>
      </c>
      <c r="D834" t="s">
        <v>15</v>
      </c>
      <c r="E834" t="s">
        <v>53</v>
      </c>
      <c r="F834" t="s">
        <v>27</v>
      </c>
      <c r="G834" t="s">
        <v>18</v>
      </c>
      <c r="H834">
        <v>14752</v>
      </c>
      <c r="I834" t="s">
        <v>36</v>
      </c>
      <c r="J834">
        <v>0.3</v>
      </c>
      <c r="K834">
        <v>14000</v>
      </c>
      <c r="L834" s="6">
        <v>45537</v>
      </c>
      <c r="M834">
        <f t="shared" si="24"/>
        <v>10326.4</v>
      </c>
      <c r="N834" t="str">
        <f t="shared" si="25"/>
        <v>Analytics</v>
      </c>
    </row>
    <row r="835" spans="1:14" x14ac:dyDescent="0.3">
      <c r="A835" t="s">
        <v>1107</v>
      </c>
      <c r="B835" t="s">
        <v>340</v>
      </c>
      <c r="C835" t="s">
        <v>51</v>
      </c>
      <c r="D835" t="s">
        <v>52</v>
      </c>
      <c r="E835" t="s">
        <v>53</v>
      </c>
      <c r="F835" t="s">
        <v>44</v>
      </c>
      <c r="G835" t="s">
        <v>28</v>
      </c>
      <c r="H835">
        <v>12475</v>
      </c>
      <c r="I835" t="s">
        <v>23</v>
      </c>
      <c r="J835">
        <v>0.1</v>
      </c>
      <c r="K835">
        <v>13000</v>
      </c>
      <c r="L835" s="6">
        <v>45444</v>
      </c>
      <c r="M835">
        <f t="shared" ref="M835:M898" si="26">H835*(1-J835)</f>
        <v>11227.5</v>
      </c>
      <c r="N835" t="str">
        <f t="shared" ref="N835:N898" si="27">IF(D835="Data Analytics","Analytics",IF(D835="Full Stack Dev","Development",IF(D835="Data Science","Data Science",IF(D835="UI UX Design","UI UX Design",""))))</f>
        <v>Data Science</v>
      </c>
    </row>
    <row r="836" spans="1:14" x14ac:dyDescent="0.3">
      <c r="A836" t="s">
        <v>1108</v>
      </c>
      <c r="B836" t="s">
        <v>1109</v>
      </c>
      <c r="C836" t="s">
        <v>33</v>
      </c>
      <c r="D836" t="s">
        <v>34</v>
      </c>
      <c r="E836" t="s">
        <v>53</v>
      </c>
      <c r="F836" t="s">
        <v>17</v>
      </c>
      <c r="G836" t="s">
        <v>18</v>
      </c>
      <c r="H836">
        <v>18106</v>
      </c>
      <c r="K836">
        <v>17000</v>
      </c>
      <c r="L836" s="5" t="s">
        <v>62</v>
      </c>
      <c r="M836">
        <f t="shared" si="26"/>
        <v>18106</v>
      </c>
      <c r="N836" t="str">
        <f t="shared" si="27"/>
        <v>Development</v>
      </c>
    </row>
    <row r="837" spans="1:14" x14ac:dyDescent="0.3">
      <c r="A837" t="s">
        <v>1110</v>
      </c>
      <c r="B837" t="s">
        <v>941</v>
      </c>
      <c r="C837" t="s">
        <v>33</v>
      </c>
      <c r="D837" t="s">
        <v>34</v>
      </c>
      <c r="E837" t="s">
        <v>53</v>
      </c>
      <c r="F837" t="s">
        <v>27</v>
      </c>
      <c r="G837" t="s">
        <v>18</v>
      </c>
      <c r="H837">
        <v>17845</v>
      </c>
      <c r="I837" t="s">
        <v>36</v>
      </c>
      <c r="J837">
        <v>0.3</v>
      </c>
      <c r="K837">
        <v>17000</v>
      </c>
      <c r="L837" s="5" t="s">
        <v>165</v>
      </c>
      <c r="M837">
        <f t="shared" si="26"/>
        <v>12491.5</v>
      </c>
      <c r="N837" t="str">
        <f t="shared" si="27"/>
        <v>Development</v>
      </c>
    </row>
    <row r="838" spans="1:14" x14ac:dyDescent="0.3">
      <c r="A838" t="s">
        <v>1111</v>
      </c>
      <c r="B838" t="s">
        <v>424</v>
      </c>
      <c r="C838" t="s">
        <v>51</v>
      </c>
      <c r="D838" t="s">
        <v>52</v>
      </c>
      <c r="E838" t="s">
        <v>16</v>
      </c>
      <c r="F838" t="s">
        <v>27</v>
      </c>
      <c r="G838" t="s">
        <v>28</v>
      </c>
      <c r="H838">
        <v>11238</v>
      </c>
      <c r="I838" t="s">
        <v>23</v>
      </c>
      <c r="J838">
        <v>0.1</v>
      </c>
      <c r="K838">
        <v>13000</v>
      </c>
      <c r="L838" s="6">
        <v>45445</v>
      </c>
      <c r="M838">
        <f t="shared" si="26"/>
        <v>10114.200000000001</v>
      </c>
      <c r="N838" t="str">
        <f t="shared" si="27"/>
        <v>Data Science</v>
      </c>
    </row>
    <row r="839" spans="1:14" x14ac:dyDescent="0.3">
      <c r="A839" t="s">
        <v>1112</v>
      </c>
      <c r="B839" t="s">
        <v>801</v>
      </c>
      <c r="C839" t="s">
        <v>14</v>
      </c>
      <c r="D839" t="s">
        <v>15</v>
      </c>
      <c r="E839" t="s">
        <v>53</v>
      </c>
      <c r="F839" t="s">
        <v>44</v>
      </c>
      <c r="G839" t="s">
        <v>28</v>
      </c>
      <c r="H839">
        <v>14477</v>
      </c>
      <c r="I839" t="s">
        <v>36</v>
      </c>
      <c r="J839">
        <v>0.3</v>
      </c>
      <c r="K839">
        <v>14000</v>
      </c>
      <c r="L839" s="5" t="s">
        <v>69</v>
      </c>
      <c r="M839">
        <f t="shared" si="26"/>
        <v>10133.9</v>
      </c>
      <c r="N839" t="str">
        <f t="shared" si="27"/>
        <v>Analytics</v>
      </c>
    </row>
    <row r="840" spans="1:14" x14ac:dyDescent="0.3">
      <c r="A840" t="s">
        <v>1113</v>
      </c>
      <c r="B840" t="s">
        <v>873</v>
      </c>
      <c r="C840" t="s">
        <v>33</v>
      </c>
      <c r="D840" t="s">
        <v>34</v>
      </c>
      <c r="E840" t="s">
        <v>53</v>
      </c>
      <c r="F840" t="s">
        <v>44</v>
      </c>
      <c r="G840" t="s">
        <v>28</v>
      </c>
      <c r="H840">
        <v>17552</v>
      </c>
      <c r="I840" t="s">
        <v>36</v>
      </c>
      <c r="J840">
        <v>0.3</v>
      </c>
      <c r="K840">
        <v>17000</v>
      </c>
      <c r="L840" s="5" t="s">
        <v>45</v>
      </c>
      <c r="M840">
        <f t="shared" si="26"/>
        <v>12286.4</v>
      </c>
      <c r="N840" t="str">
        <f t="shared" si="27"/>
        <v>Development</v>
      </c>
    </row>
    <row r="841" spans="1:14" x14ac:dyDescent="0.3">
      <c r="A841" t="s">
        <v>1114</v>
      </c>
      <c r="B841" t="s">
        <v>756</v>
      </c>
      <c r="C841" t="s">
        <v>72</v>
      </c>
      <c r="D841" t="s">
        <v>73</v>
      </c>
      <c r="E841" t="s">
        <v>16</v>
      </c>
      <c r="F841" t="s">
        <v>44</v>
      </c>
      <c r="G841" t="s">
        <v>28</v>
      </c>
      <c r="H841">
        <v>9038</v>
      </c>
      <c r="K841">
        <v>9000</v>
      </c>
      <c r="L841" s="5" t="s">
        <v>230</v>
      </c>
      <c r="M841">
        <f t="shared" si="26"/>
        <v>9038</v>
      </c>
      <c r="N841" t="str">
        <f t="shared" si="27"/>
        <v>UI UX Design</v>
      </c>
    </row>
    <row r="842" spans="1:14" x14ac:dyDescent="0.3">
      <c r="A842" t="s">
        <v>1115</v>
      </c>
      <c r="B842" t="s">
        <v>756</v>
      </c>
      <c r="C842" t="s">
        <v>51</v>
      </c>
      <c r="D842" t="s">
        <v>52</v>
      </c>
      <c r="E842" t="s">
        <v>16</v>
      </c>
      <c r="F842" t="s">
        <v>17</v>
      </c>
      <c r="G842" t="s">
        <v>18</v>
      </c>
      <c r="H842">
        <v>11006</v>
      </c>
      <c r="I842" t="s">
        <v>23</v>
      </c>
      <c r="J842">
        <v>0.1</v>
      </c>
      <c r="K842">
        <v>13000</v>
      </c>
      <c r="L842" s="6">
        <v>45323</v>
      </c>
      <c r="M842">
        <f t="shared" si="26"/>
        <v>9905.4</v>
      </c>
      <c r="N842" t="str">
        <f t="shared" si="27"/>
        <v>Data Science</v>
      </c>
    </row>
    <row r="843" spans="1:14" x14ac:dyDescent="0.3">
      <c r="A843" t="s">
        <v>1116</v>
      </c>
      <c r="B843" t="s">
        <v>367</v>
      </c>
      <c r="C843" t="s">
        <v>14</v>
      </c>
      <c r="D843" t="s">
        <v>15</v>
      </c>
      <c r="E843" t="s">
        <v>16</v>
      </c>
      <c r="F843" t="s">
        <v>27</v>
      </c>
      <c r="G843" t="s">
        <v>28</v>
      </c>
      <c r="H843">
        <v>13698</v>
      </c>
      <c r="K843">
        <v>14000</v>
      </c>
      <c r="L843" s="6">
        <v>45352</v>
      </c>
      <c r="M843">
        <f t="shared" si="26"/>
        <v>13698</v>
      </c>
      <c r="N843" t="str">
        <f t="shared" si="27"/>
        <v>Analytics</v>
      </c>
    </row>
    <row r="844" spans="1:14" x14ac:dyDescent="0.3">
      <c r="A844" t="s">
        <v>1117</v>
      </c>
      <c r="B844" t="s">
        <v>315</v>
      </c>
      <c r="C844" t="s">
        <v>51</v>
      </c>
      <c r="D844" t="s">
        <v>52</v>
      </c>
      <c r="E844" t="s">
        <v>35</v>
      </c>
      <c r="F844" t="s">
        <v>44</v>
      </c>
      <c r="G844" t="s">
        <v>18</v>
      </c>
      <c r="H844">
        <v>13826</v>
      </c>
      <c r="I844" t="s">
        <v>36</v>
      </c>
      <c r="J844">
        <v>0.3</v>
      </c>
      <c r="K844">
        <v>13000</v>
      </c>
      <c r="L844" s="5" t="s">
        <v>170</v>
      </c>
      <c r="M844">
        <f t="shared" si="26"/>
        <v>9678.1999999999989</v>
      </c>
      <c r="N844" t="str">
        <f t="shared" si="27"/>
        <v>Data Science</v>
      </c>
    </row>
    <row r="845" spans="1:14" x14ac:dyDescent="0.3">
      <c r="A845" t="s">
        <v>1118</v>
      </c>
      <c r="B845" t="s">
        <v>688</v>
      </c>
      <c r="C845" t="s">
        <v>33</v>
      </c>
      <c r="D845" t="s">
        <v>34</v>
      </c>
      <c r="E845" t="s">
        <v>53</v>
      </c>
      <c r="F845" t="s">
        <v>44</v>
      </c>
      <c r="G845" t="s">
        <v>28</v>
      </c>
      <c r="H845">
        <v>16326</v>
      </c>
      <c r="I845" t="s">
        <v>23</v>
      </c>
      <c r="J845">
        <v>0.1</v>
      </c>
      <c r="K845">
        <v>17000</v>
      </c>
      <c r="L845" s="6">
        <v>45505</v>
      </c>
      <c r="M845">
        <f t="shared" si="26"/>
        <v>14693.4</v>
      </c>
      <c r="N845" t="str">
        <f t="shared" si="27"/>
        <v>Development</v>
      </c>
    </row>
    <row r="846" spans="1:14" x14ac:dyDescent="0.3">
      <c r="A846" t="s">
        <v>1119</v>
      </c>
      <c r="B846" t="s">
        <v>352</v>
      </c>
      <c r="C846" t="s">
        <v>33</v>
      </c>
      <c r="D846" t="s">
        <v>34</v>
      </c>
      <c r="E846" t="s">
        <v>53</v>
      </c>
      <c r="F846" t="s">
        <v>44</v>
      </c>
      <c r="G846" t="s">
        <v>28</v>
      </c>
      <c r="H846">
        <v>17523</v>
      </c>
      <c r="I846" t="s">
        <v>23</v>
      </c>
      <c r="J846">
        <v>0.1</v>
      </c>
      <c r="K846">
        <v>17000</v>
      </c>
      <c r="L846" s="5" t="s">
        <v>62</v>
      </c>
      <c r="M846">
        <f t="shared" si="26"/>
        <v>15770.7</v>
      </c>
      <c r="N846" t="str">
        <f t="shared" si="27"/>
        <v>Development</v>
      </c>
    </row>
    <row r="847" spans="1:14" x14ac:dyDescent="0.3">
      <c r="A847" t="s">
        <v>1120</v>
      </c>
      <c r="B847" t="s">
        <v>39</v>
      </c>
      <c r="C847" t="s">
        <v>33</v>
      </c>
      <c r="D847" t="s">
        <v>34</v>
      </c>
      <c r="E847" t="s">
        <v>53</v>
      </c>
      <c r="F847" t="s">
        <v>44</v>
      </c>
      <c r="G847" t="s">
        <v>40</v>
      </c>
      <c r="H847">
        <v>18752</v>
      </c>
      <c r="K847">
        <v>17000</v>
      </c>
      <c r="L847" s="5" t="s">
        <v>230</v>
      </c>
      <c r="M847">
        <f t="shared" si="26"/>
        <v>18752</v>
      </c>
      <c r="N847" t="str">
        <f t="shared" si="27"/>
        <v>Development</v>
      </c>
    </row>
    <row r="848" spans="1:14" x14ac:dyDescent="0.3">
      <c r="A848" t="s">
        <v>1121</v>
      </c>
      <c r="B848" t="s">
        <v>80</v>
      </c>
      <c r="C848" t="s">
        <v>51</v>
      </c>
      <c r="D848" t="s">
        <v>52</v>
      </c>
      <c r="E848" t="s">
        <v>53</v>
      </c>
      <c r="F848" t="s">
        <v>27</v>
      </c>
      <c r="G848" t="s">
        <v>28</v>
      </c>
      <c r="H848">
        <v>12886</v>
      </c>
      <c r="I848" t="s">
        <v>29</v>
      </c>
      <c r="K848">
        <v>13000</v>
      </c>
      <c r="L848" s="5" t="s">
        <v>211</v>
      </c>
      <c r="M848">
        <f t="shared" si="26"/>
        <v>12886</v>
      </c>
      <c r="N848" t="str">
        <f t="shared" si="27"/>
        <v>Data Science</v>
      </c>
    </row>
    <row r="849" spans="1:14" x14ac:dyDescent="0.3">
      <c r="A849" t="s">
        <v>1122</v>
      </c>
      <c r="B849" t="s">
        <v>838</v>
      </c>
      <c r="C849" t="s">
        <v>72</v>
      </c>
      <c r="D849" t="s">
        <v>73</v>
      </c>
      <c r="E849" t="s">
        <v>16</v>
      </c>
      <c r="F849" t="s">
        <v>27</v>
      </c>
      <c r="G849" t="s">
        <v>28</v>
      </c>
      <c r="H849">
        <v>8226</v>
      </c>
      <c r="I849" t="s">
        <v>29</v>
      </c>
      <c r="K849">
        <v>9000</v>
      </c>
      <c r="L849" s="5" t="s">
        <v>373</v>
      </c>
      <c r="M849">
        <f t="shared" si="26"/>
        <v>8226</v>
      </c>
      <c r="N849" t="str">
        <f t="shared" si="27"/>
        <v>UI UX Design</v>
      </c>
    </row>
    <row r="850" spans="1:14" x14ac:dyDescent="0.3">
      <c r="A850" t="s">
        <v>1123</v>
      </c>
      <c r="B850" t="s">
        <v>352</v>
      </c>
      <c r="C850" t="s">
        <v>14</v>
      </c>
      <c r="D850" t="s">
        <v>15</v>
      </c>
      <c r="E850" t="s">
        <v>35</v>
      </c>
      <c r="F850" t="s">
        <v>44</v>
      </c>
      <c r="G850" t="s">
        <v>28</v>
      </c>
      <c r="H850">
        <v>13358</v>
      </c>
      <c r="I850" t="s">
        <v>36</v>
      </c>
      <c r="J850">
        <v>0.3</v>
      </c>
      <c r="K850">
        <v>14000</v>
      </c>
      <c r="L850" s="6">
        <v>45413</v>
      </c>
      <c r="M850">
        <f t="shared" si="26"/>
        <v>9350.5999999999985</v>
      </c>
      <c r="N850" t="str">
        <f t="shared" si="27"/>
        <v>Analytics</v>
      </c>
    </row>
    <row r="851" spans="1:14" x14ac:dyDescent="0.3">
      <c r="A851" t="s">
        <v>1124</v>
      </c>
      <c r="B851" t="s">
        <v>289</v>
      </c>
      <c r="C851" t="s">
        <v>14</v>
      </c>
      <c r="D851" t="s">
        <v>15</v>
      </c>
      <c r="E851" t="s">
        <v>53</v>
      </c>
      <c r="F851" t="s">
        <v>17</v>
      </c>
      <c r="G851" t="s">
        <v>28</v>
      </c>
      <c r="H851">
        <v>14188</v>
      </c>
      <c r="I851" t="s">
        <v>19</v>
      </c>
      <c r="J851">
        <v>0.2</v>
      </c>
      <c r="K851">
        <v>14000</v>
      </c>
      <c r="L851" s="6">
        <v>45445</v>
      </c>
      <c r="M851">
        <f t="shared" si="26"/>
        <v>11350.400000000001</v>
      </c>
      <c r="N851" t="str">
        <f t="shared" si="27"/>
        <v>Analytics</v>
      </c>
    </row>
    <row r="852" spans="1:14" x14ac:dyDescent="0.3">
      <c r="A852" t="s">
        <v>1125</v>
      </c>
      <c r="B852" t="s">
        <v>372</v>
      </c>
      <c r="C852" t="s">
        <v>51</v>
      </c>
      <c r="D852" t="s">
        <v>52</v>
      </c>
      <c r="E852" t="s">
        <v>16</v>
      </c>
      <c r="F852" t="s">
        <v>27</v>
      </c>
      <c r="G852" t="s">
        <v>40</v>
      </c>
      <c r="H852">
        <v>13888</v>
      </c>
      <c r="I852" t="s">
        <v>36</v>
      </c>
      <c r="J852">
        <v>0.3</v>
      </c>
      <c r="K852">
        <v>13000</v>
      </c>
      <c r="L852" s="5" t="s">
        <v>48</v>
      </c>
      <c r="M852">
        <f t="shared" si="26"/>
        <v>9721.5999999999985</v>
      </c>
      <c r="N852" t="str">
        <f t="shared" si="27"/>
        <v>Data Science</v>
      </c>
    </row>
    <row r="853" spans="1:14" x14ac:dyDescent="0.3">
      <c r="A853" t="s">
        <v>1126</v>
      </c>
      <c r="B853" t="s">
        <v>620</v>
      </c>
      <c r="C853" t="s">
        <v>72</v>
      </c>
      <c r="D853" t="s">
        <v>73</v>
      </c>
      <c r="E853" t="s">
        <v>35</v>
      </c>
      <c r="F853" t="s">
        <v>17</v>
      </c>
      <c r="G853" t="s">
        <v>18</v>
      </c>
      <c r="H853">
        <v>8522</v>
      </c>
      <c r="K853">
        <v>9000</v>
      </c>
      <c r="L853" s="5" t="s">
        <v>62</v>
      </c>
      <c r="M853">
        <f t="shared" si="26"/>
        <v>8522</v>
      </c>
      <c r="N853" t="str">
        <f t="shared" si="27"/>
        <v>UI UX Design</v>
      </c>
    </row>
    <row r="854" spans="1:14" x14ac:dyDescent="0.3">
      <c r="A854" t="s">
        <v>1127</v>
      </c>
      <c r="B854" t="s">
        <v>322</v>
      </c>
      <c r="C854" t="s">
        <v>33</v>
      </c>
      <c r="D854" t="s">
        <v>34</v>
      </c>
      <c r="E854" t="s">
        <v>35</v>
      </c>
      <c r="F854" t="s">
        <v>27</v>
      </c>
      <c r="G854" t="s">
        <v>40</v>
      </c>
      <c r="H854">
        <v>18215</v>
      </c>
      <c r="I854" t="s">
        <v>23</v>
      </c>
      <c r="J854">
        <v>0.1</v>
      </c>
      <c r="K854">
        <v>17000</v>
      </c>
      <c r="L854" s="5" t="s">
        <v>326</v>
      </c>
      <c r="M854">
        <f t="shared" si="26"/>
        <v>16393.5</v>
      </c>
      <c r="N854" t="str">
        <f t="shared" si="27"/>
        <v>Development</v>
      </c>
    </row>
    <row r="855" spans="1:14" x14ac:dyDescent="0.3">
      <c r="A855" t="s">
        <v>1128</v>
      </c>
      <c r="B855" t="s">
        <v>262</v>
      </c>
      <c r="C855" t="s">
        <v>72</v>
      </c>
      <c r="D855" t="s">
        <v>73</v>
      </c>
      <c r="E855" t="s">
        <v>16</v>
      </c>
      <c r="F855" t="s">
        <v>27</v>
      </c>
      <c r="G855" t="s">
        <v>40</v>
      </c>
      <c r="H855">
        <v>10706</v>
      </c>
      <c r="I855" t="s">
        <v>29</v>
      </c>
      <c r="K855">
        <v>9000</v>
      </c>
      <c r="L855" s="6">
        <v>45566</v>
      </c>
      <c r="M855">
        <f t="shared" si="26"/>
        <v>10706</v>
      </c>
      <c r="N855" t="str">
        <f t="shared" si="27"/>
        <v>UI UX Design</v>
      </c>
    </row>
    <row r="856" spans="1:14" x14ac:dyDescent="0.3">
      <c r="A856" t="s">
        <v>1129</v>
      </c>
      <c r="B856" t="s">
        <v>427</v>
      </c>
      <c r="C856" t="s">
        <v>72</v>
      </c>
      <c r="D856" t="s">
        <v>73</v>
      </c>
      <c r="E856" t="s">
        <v>16</v>
      </c>
      <c r="F856" t="s">
        <v>44</v>
      </c>
      <c r="G856" t="s">
        <v>40</v>
      </c>
      <c r="H856">
        <v>10176</v>
      </c>
      <c r="I856" t="s">
        <v>36</v>
      </c>
      <c r="J856">
        <v>0.3</v>
      </c>
      <c r="K856">
        <v>9000</v>
      </c>
      <c r="L856" s="6">
        <v>45566</v>
      </c>
      <c r="M856">
        <f t="shared" si="26"/>
        <v>7123.2</v>
      </c>
      <c r="N856" t="str">
        <f t="shared" si="27"/>
        <v>UI UX Design</v>
      </c>
    </row>
    <row r="857" spans="1:14" x14ac:dyDescent="0.3">
      <c r="A857" t="s">
        <v>1130</v>
      </c>
      <c r="B857" t="s">
        <v>164</v>
      </c>
      <c r="C857" t="s">
        <v>14</v>
      </c>
      <c r="D857" t="s">
        <v>15</v>
      </c>
      <c r="E857" t="s">
        <v>16</v>
      </c>
      <c r="F857" t="s">
        <v>44</v>
      </c>
      <c r="G857" t="s">
        <v>18</v>
      </c>
      <c r="H857">
        <v>12840</v>
      </c>
      <c r="I857" t="s">
        <v>23</v>
      </c>
      <c r="J857">
        <v>0.1</v>
      </c>
      <c r="K857">
        <v>14000</v>
      </c>
      <c r="L857" s="5" t="s">
        <v>192</v>
      </c>
      <c r="M857">
        <f t="shared" si="26"/>
        <v>11556</v>
      </c>
      <c r="N857" t="str">
        <f t="shared" si="27"/>
        <v>Analytics</v>
      </c>
    </row>
    <row r="858" spans="1:14" x14ac:dyDescent="0.3">
      <c r="A858" t="s">
        <v>1131</v>
      </c>
      <c r="B858" t="s">
        <v>119</v>
      </c>
      <c r="C858" t="s">
        <v>14</v>
      </c>
      <c r="D858" t="s">
        <v>15</v>
      </c>
      <c r="E858" t="s">
        <v>35</v>
      </c>
      <c r="F858" t="s">
        <v>17</v>
      </c>
      <c r="G858" t="s">
        <v>18</v>
      </c>
      <c r="H858">
        <v>14814</v>
      </c>
      <c r="I858" t="s">
        <v>29</v>
      </c>
      <c r="K858">
        <v>14000</v>
      </c>
      <c r="L858" s="5" t="s">
        <v>78</v>
      </c>
      <c r="M858">
        <f t="shared" si="26"/>
        <v>14814</v>
      </c>
      <c r="N858" t="str">
        <f t="shared" si="27"/>
        <v>Analytics</v>
      </c>
    </row>
    <row r="859" spans="1:14" x14ac:dyDescent="0.3">
      <c r="A859" t="s">
        <v>1132</v>
      </c>
      <c r="B859" t="s">
        <v>468</v>
      </c>
      <c r="C859" t="s">
        <v>72</v>
      </c>
      <c r="D859" t="s">
        <v>73</v>
      </c>
      <c r="E859" t="s">
        <v>35</v>
      </c>
      <c r="F859" t="s">
        <v>27</v>
      </c>
      <c r="G859" t="s">
        <v>28</v>
      </c>
      <c r="H859">
        <v>10138</v>
      </c>
      <c r="I859" t="s">
        <v>36</v>
      </c>
      <c r="J859">
        <v>0.3</v>
      </c>
      <c r="K859">
        <v>9000</v>
      </c>
      <c r="L859" s="6">
        <v>45323</v>
      </c>
      <c r="M859">
        <f t="shared" si="26"/>
        <v>7096.5999999999995</v>
      </c>
      <c r="N859" t="str">
        <f t="shared" si="27"/>
        <v>UI UX Design</v>
      </c>
    </row>
    <row r="860" spans="1:14" x14ac:dyDescent="0.3">
      <c r="A860" t="s">
        <v>1133</v>
      </c>
      <c r="B860" t="s">
        <v>615</v>
      </c>
      <c r="C860" t="s">
        <v>33</v>
      </c>
      <c r="D860" t="s">
        <v>34</v>
      </c>
      <c r="E860" t="s">
        <v>16</v>
      </c>
      <c r="F860" t="s">
        <v>27</v>
      </c>
      <c r="G860" t="s">
        <v>40</v>
      </c>
      <c r="H860">
        <v>15821</v>
      </c>
      <c r="I860" t="s">
        <v>19</v>
      </c>
      <c r="J860">
        <v>0.2</v>
      </c>
      <c r="K860">
        <v>17000</v>
      </c>
      <c r="L860" s="5" t="s">
        <v>117</v>
      </c>
      <c r="M860">
        <f t="shared" si="26"/>
        <v>12656.800000000001</v>
      </c>
      <c r="N860" t="str">
        <f t="shared" si="27"/>
        <v>Development</v>
      </c>
    </row>
    <row r="861" spans="1:14" x14ac:dyDescent="0.3">
      <c r="A861" t="s">
        <v>1134</v>
      </c>
      <c r="B861" t="s">
        <v>342</v>
      </c>
      <c r="C861" t="s">
        <v>33</v>
      </c>
      <c r="D861" t="s">
        <v>34</v>
      </c>
      <c r="E861" t="s">
        <v>53</v>
      </c>
      <c r="F861" t="s">
        <v>44</v>
      </c>
      <c r="G861" t="s">
        <v>18</v>
      </c>
      <c r="H861">
        <v>16116</v>
      </c>
      <c r="I861" t="s">
        <v>19</v>
      </c>
      <c r="J861">
        <v>0.2</v>
      </c>
      <c r="K861">
        <v>17000</v>
      </c>
      <c r="L861" s="6">
        <v>45597</v>
      </c>
      <c r="M861">
        <f t="shared" si="26"/>
        <v>12892.800000000001</v>
      </c>
      <c r="N861" t="str">
        <f t="shared" si="27"/>
        <v>Development</v>
      </c>
    </row>
    <row r="862" spans="1:14" x14ac:dyDescent="0.3">
      <c r="A862" t="s">
        <v>1135</v>
      </c>
      <c r="B862" t="s">
        <v>255</v>
      </c>
      <c r="C862" t="s">
        <v>14</v>
      </c>
      <c r="D862" t="s">
        <v>15</v>
      </c>
      <c r="E862" t="s">
        <v>16</v>
      </c>
      <c r="F862" t="s">
        <v>44</v>
      </c>
      <c r="G862" t="s">
        <v>28</v>
      </c>
      <c r="H862">
        <v>12419</v>
      </c>
      <c r="I862" t="s">
        <v>19</v>
      </c>
      <c r="J862">
        <v>0.2</v>
      </c>
      <c r="K862">
        <v>14000</v>
      </c>
      <c r="L862" s="6">
        <v>45384</v>
      </c>
      <c r="M862">
        <f t="shared" si="26"/>
        <v>9935.2000000000007</v>
      </c>
      <c r="N862" t="str">
        <f t="shared" si="27"/>
        <v>Analytics</v>
      </c>
    </row>
    <row r="863" spans="1:14" x14ac:dyDescent="0.3">
      <c r="A863" t="s">
        <v>1136</v>
      </c>
      <c r="B863" t="s">
        <v>336</v>
      </c>
      <c r="C863" t="s">
        <v>33</v>
      </c>
      <c r="D863" t="s">
        <v>34</v>
      </c>
      <c r="E863" t="s">
        <v>53</v>
      </c>
      <c r="F863" t="s">
        <v>27</v>
      </c>
      <c r="G863" t="s">
        <v>28</v>
      </c>
      <c r="H863">
        <v>18293</v>
      </c>
      <c r="I863" t="s">
        <v>36</v>
      </c>
      <c r="J863">
        <v>0.3</v>
      </c>
      <c r="K863">
        <v>17000</v>
      </c>
      <c r="L863" s="6">
        <v>45445</v>
      </c>
      <c r="M863">
        <f t="shared" si="26"/>
        <v>12805.099999999999</v>
      </c>
      <c r="N863" t="str">
        <f t="shared" si="27"/>
        <v>Development</v>
      </c>
    </row>
    <row r="864" spans="1:14" x14ac:dyDescent="0.3">
      <c r="A864" t="s">
        <v>1137</v>
      </c>
      <c r="B864" t="s">
        <v>268</v>
      </c>
      <c r="C864" t="s">
        <v>14</v>
      </c>
      <c r="D864" t="s">
        <v>15</v>
      </c>
      <c r="E864" t="s">
        <v>53</v>
      </c>
      <c r="F864" t="s">
        <v>44</v>
      </c>
      <c r="G864" t="s">
        <v>40</v>
      </c>
      <c r="H864">
        <v>14214</v>
      </c>
      <c r="K864">
        <v>14000</v>
      </c>
      <c r="L864" s="6">
        <v>45383</v>
      </c>
      <c r="M864">
        <f t="shared" si="26"/>
        <v>14214</v>
      </c>
      <c r="N864" t="str">
        <f t="shared" si="27"/>
        <v>Analytics</v>
      </c>
    </row>
    <row r="865" spans="1:14" x14ac:dyDescent="0.3">
      <c r="A865" t="s">
        <v>1138</v>
      </c>
      <c r="B865" t="s">
        <v>593</v>
      </c>
      <c r="C865" t="s">
        <v>72</v>
      </c>
      <c r="D865" t="s">
        <v>73</v>
      </c>
      <c r="E865" t="s">
        <v>16</v>
      </c>
      <c r="F865" t="s">
        <v>27</v>
      </c>
      <c r="G865" t="s">
        <v>18</v>
      </c>
      <c r="H865">
        <v>8571</v>
      </c>
      <c r="I865" t="s">
        <v>23</v>
      </c>
      <c r="J865">
        <v>0.1</v>
      </c>
      <c r="K865">
        <v>9000</v>
      </c>
      <c r="L865" s="6">
        <v>45444</v>
      </c>
      <c r="M865">
        <f t="shared" si="26"/>
        <v>7713.9000000000005</v>
      </c>
      <c r="N865" t="str">
        <f t="shared" si="27"/>
        <v>UI UX Design</v>
      </c>
    </row>
    <row r="866" spans="1:14" x14ac:dyDescent="0.3">
      <c r="A866" t="s">
        <v>1139</v>
      </c>
      <c r="B866" t="s">
        <v>206</v>
      </c>
      <c r="C866" t="s">
        <v>51</v>
      </c>
      <c r="D866" t="s">
        <v>52</v>
      </c>
      <c r="E866" t="s">
        <v>16</v>
      </c>
      <c r="F866" t="s">
        <v>44</v>
      </c>
      <c r="G866" t="s">
        <v>28</v>
      </c>
      <c r="H866">
        <v>13578</v>
      </c>
      <c r="K866">
        <v>13000</v>
      </c>
      <c r="L866" s="6">
        <v>45537</v>
      </c>
      <c r="M866">
        <f t="shared" si="26"/>
        <v>13578</v>
      </c>
      <c r="N866" t="str">
        <f t="shared" si="27"/>
        <v>Data Science</v>
      </c>
    </row>
    <row r="867" spans="1:14" x14ac:dyDescent="0.3">
      <c r="A867" t="s">
        <v>1140</v>
      </c>
      <c r="B867" t="s">
        <v>1141</v>
      </c>
      <c r="C867" t="s">
        <v>33</v>
      </c>
      <c r="D867" t="s">
        <v>34</v>
      </c>
      <c r="E867" t="s">
        <v>35</v>
      </c>
      <c r="F867" t="s">
        <v>44</v>
      </c>
      <c r="G867" t="s">
        <v>28</v>
      </c>
      <c r="H867">
        <v>18314</v>
      </c>
      <c r="I867" t="s">
        <v>29</v>
      </c>
      <c r="K867">
        <v>17000</v>
      </c>
      <c r="L867" s="6">
        <v>45444</v>
      </c>
      <c r="M867">
        <f t="shared" si="26"/>
        <v>18314</v>
      </c>
      <c r="N867" t="str">
        <f t="shared" si="27"/>
        <v>Development</v>
      </c>
    </row>
    <row r="868" spans="1:14" x14ac:dyDescent="0.3">
      <c r="A868" t="s">
        <v>1142</v>
      </c>
      <c r="B868" t="s">
        <v>174</v>
      </c>
      <c r="C868" t="s">
        <v>72</v>
      </c>
      <c r="D868" t="s">
        <v>73</v>
      </c>
      <c r="E868" t="s">
        <v>16</v>
      </c>
      <c r="F868" t="s">
        <v>27</v>
      </c>
      <c r="G868" t="s">
        <v>18</v>
      </c>
      <c r="H868">
        <v>10329</v>
      </c>
      <c r="K868">
        <v>9000</v>
      </c>
      <c r="L868" s="6">
        <v>45474</v>
      </c>
      <c r="M868">
        <f t="shared" si="26"/>
        <v>10329</v>
      </c>
      <c r="N868" t="str">
        <f t="shared" si="27"/>
        <v>UI UX Design</v>
      </c>
    </row>
    <row r="869" spans="1:14" x14ac:dyDescent="0.3">
      <c r="A869" t="s">
        <v>1143</v>
      </c>
      <c r="B869" t="s">
        <v>144</v>
      </c>
      <c r="C869" t="s">
        <v>72</v>
      </c>
      <c r="D869" t="s">
        <v>73</v>
      </c>
      <c r="E869" t="s">
        <v>53</v>
      </c>
      <c r="F869" t="s">
        <v>27</v>
      </c>
      <c r="G869" t="s">
        <v>18</v>
      </c>
      <c r="H869">
        <v>7588</v>
      </c>
      <c r="I869" t="s">
        <v>29</v>
      </c>
      <c r="K869">
        <v>9000</v>
      </c>
      <c r="L869" s="5" t="s">
        <v>170</v>
      </c>
      <c r="M869">
        <f t="shared" si="26"/>
        <v>7588</v>
      </c>
      <c r="N869" t="str">
        <f t="shared" si="27"/>
        <v>UI UX Design</v>
      </c>
    </row>
    <row r="870" spans="1:14" x14ac:dyDescent="0.3">
      <c r="A870" t="s">
        <v>1144</v>
      </c>
      <c r="B870" t="s">
        <v>863</v>
      </c>
      <c r="C870" t="s">
        <v>72</v>
      </c>
      <c r="D870" t="s">
        <v>73</v>
      </c>
      <c r="E870" t="s">
        <v>35</v>
      </c>
      <c r="F870" t="s">
        <v>44</v>
      </c>
      <c r="G870" t="s">
        <v>28</v>
      </c>
      <c r="H870">
        <v>8353</v>
      </c>
      <c r="I870" t="s">
        <v>36</v>
      </c>
      <c r="J870">
        <v>0.3</v>
      </c>
      <c r="K870">
        <v>9000</v>
      </c>
      <c r="L870" s="5" t="s">
        <v>192</v>
      </c>
      <c r="M870">
        <f t="shared" si="26"/>
        <v>5847.0999999999995</v>
      </c>
      <c r="N870" t="str">
        <f t="shared" si="27"/>
        <v>UI UX Design</v>
      </c>
    </row>
    <row r="871" spans="1:14" x14ac:dyDescent="0.3">
      <c r="A871" t="s">
        <v>1145</v>
      </c>
      <c r="B871" t="s">
        <v>747</v>
      </c>
      <c r="C871" t="s">
        <v>14</v>
      </c>
      <c r="D871" t="s">
        <v>15</v>
      </c>
      <c r="E871" t="s">
        <v>53</v>
      </c>
      <c r="F871" t="s">
        <v>27</v>
      </c>
      <c r="G871" t="s">
        <v>40</v>
      </c>
      <c r="H871">
        <v>13960</v>
      </c>
      <c r="K871">
        <v>14000</v>
      </c>
      <c r="L871" s="5" t="s">
        <v>41</v>
      </c>
      <c r="M871">
        <f t="shared" si="26"/>
        <v>13960</v>
      </c>
      <c r="N871" t="str">
        <f t="shared" si="27"/>
        <v>Analytics</v>
      </c>
    </row>
    <row r="872" spans="1:14" x14ac:dyDescent="0.3">
      <c r="A872" t="s">
        <v>1146</v>
      </c>
      <c r="B872" t="s">
        <v>289</v>
      </c>
      <c r="C872" t="s">
        <v>33</v>
      </c>
      <c r="D872" t="s">
        <v>34</v>
      </c>
      <c r="E872" t="s">
        <v>16</v>
      </c>
      <c r="F872" t="s">
        <v>44</v>
      </c>
      <c r="G872" t="s">
        <v>18</v>
      </c>
      <c r="H872">
        <v>17080</v>
      </c>
      <c r="I872" t="s">
        <v>23</v>
      </c>
      <c r="J872">
        <v>0.1</v>
      </c>
      <c r="K872">
        <v>17000</v>
      </c>
      <c r="L872" s="5" t="s">
        <v>132</v>
      </c>
      <c r="M872">
        <f t="shared" si="26"/>
        <v>15372</v>
      </c>
      <c r="N872" t="str">
        <f t="shared" si="27"/>
        <v>Development</v>
      </c>
    </row>
    <row r="873" spans="1:14" x14ac:dyDescent="0.3">
      <c r="A873" t="s">
        <v>1147</v>
      </c>
      <c r="B873" t="s">
        <v>1148</v>
      </c>
      <c r="C873" t="s">
        <v>14</v>
      </c>
      <c r="D873" t="s">
        <v>15</v>
      </c>
      <c r="E873" t="s">
        <v>53</v>
      </c>
      <c r="F873" t="s">
        <v>44</v>
      </c>
      <c r="G873" t="s">
        <v>28</v>
      </c>
      <c r="H873">
        <v>12290</v>
      </c>
      <c r="I873" t="s">
        <v>36</v>
      </c>
      <c r="J873">
        <v>0.3</v>
      </c>
      <c r="K873">
        <v>14000</v>
      </c>
      <c r="L873" s="6">
        <v>45384</v>
      </c>
      <c r="M873">
        <f t="shared" si="26"/>
        <v>8603</v>
      </c>
      <c r="N873" t="str">
        <f t="shared" si="27"/>
        <v>Analytics</v>
      </c>
    </row>
    <row r="874" spans="1:14" x14ac:dyDescent="0.3">
      <c r="A874" t="s">
        <v>1149</v>
      </c>
      <c r="B874" t="s">
        <v>61</v>
      </c>
      <c r="C874" t="s">
        <v>72</v>
      </c>
      <c r="D874" t="s">
        <v>73</v>
      </c>
      <c r="E874" t="s">
        <v>35</v>
      </c>
      <c r="F874" t="s">
        <v>44</v>
      </c>
      <c r="G874" t="s">
        <v>18</v>
      </c>
      <c r="H874">
        <v>9244</v>
      </c>
      <c r="I874" t="s">
        <v>19</v>
      </c>
      <c r="J874">
        <v>0.2</v>
      </c>
      <c r="K874">
        <v>9000</v>
      </c>
      <c r="L874" s="5" t="s">
        <v>122</v>
      </c>
      <c r="M874">
        <f t="shared" si="26"/>
        <v>7395.2000000000007</v>
      </c>
      <c r="N874" t="str">
        <f t="shared" si="27"/>
        <v>UI UX Design</v>
      </c>
    </row>
    <row r="875" spans="1:14" x14ac:dyDescent="0.3">
      <c r="A875" t="s">
        <v>1150</v>
      </c>
      <c r="B875" t="s">
        <v>47</v>
      </c>
      <c r="C875" t="s">
        <v>33</v>
      </c>
      <c r="D875" t="s">
        <v>34</v>
      </c>
      <c r="E875" t="s">
        <v>35</v>
      </c>
      <c r="F875" t="s">
        <v>44</v>
      </c>
      <c r="G875" t="s">
        <v>28</v>
      </c>
      <c r="H875">
        <v>16765</v>
      </c>
      <c r="K875">
        <v>17000</v>
      </c>
      <c r="L875" s="6">
        <v>45445</v>
      </c>
      <c r="M875">
        <f t="shared" si="26"/>
        <v>16765</v>
      </c>
      <c r="N875" t="str">
        <f t="shared" si="27"/>
        <v>Development</v>
      </c>
    </row>
    <row r="876" spans="1:14" x14ac:dyDescent="0.3">
      <c r="A876" t="s">
        <v>1151</v>
      </c>
      <c r="B876" t="s">
        <v>638</v>
      </c>
      <c r="C876" t="s">
        <v>51</v>
      </c>
      <c r="D876" t="s">
        <v>52</v>
      </c>
      <c r="E876" t="s">
        <v>35</v>
      </c>
      <c r="F876" t="s">
        <v>44</v>
      </c>
      <c r="G876" t="s">
        <v>28</v>
      </c>
      <c r="H876">
        <v>11319</v>
      </c>
      <c r="I876" t="s">
        <v>29</v>
      </c>
      <c r="K876">
        <v>13000</v>
      </c>
      <c r="L876" s="5" t="s">
        <v>62</v>
      </c>
      <c r="M876">
        <f t="shared" si="26"/>
        <v>11319</v>
      </c>
      <c r="N876" t="str">
        <f t="shared" si="27"/>
        <v>Data Science</v>
      </c>
    </row>
    <row r="877" spans="1:14" x14ac:dyDescent="0.3">
      <c r="A877" t="s">
        <v>1152</v>
      </c>
      <c r="B877" t="s">
        <v>260</v>
      </c>
      <c r="C877" t="s">
        <v>72</v>
      </c>
      <c r="D877" t="s">
        <v>73</v>
      </c>
      <c r="E877" t="s">
        <v>53</v>
      </c>
      <c r="F877" t="s">
        <v>44</v>
      </c>
      <c r="G877" t="s">
        <v>18</v>
      </c>
      <c r="H877">
        <v>10367</v>
      </c>
      <c r="K877">
        <v>9000</v>
      </c>
      <c r="L877" s="6">
        <v>45627</v>
      </c>
      <c r="M877">
        <f t="shared" si="26"/>
        <v>10367</v>
      </c>
      <c r="N877" t="str">
        <f t="shared" si="27"/>
        <v>UI UX Design</v>
      </c>
    </row>
    <row r="878" spans="1:14" x14ac:dyDescent="0.3">
      <c r="A878" t="s">
        <v>1153</v>
      </c>
      <c r="B878" t="s">
        <v>82</v>
      </c>
      <c r="C878" t="s">
        <v>14</v>
      </c>
      <c r="D878" t="s">
        <v>15</v>
      </c>
      <c r="E878" t="s">
        <v>16</v>
      </c>
      <c r="F878" t="s">
        <v>27</v>
      </c>
      <c r="G878" t="s">
        <v>28</v>
      </c>
      <c r="H878">
        <v>15334</v>
      </c>
      <c r="I878" t="s">
        <v>29</v>
      </c>
      <c r="K878">
        <v>14000</v>
      </c>
      <c r="L878" s="5" t="s">
        <v>326</v>
      </c>
      <c r="M878">
        <f t="shared" si="26"/>
        <v>15334</v>
      </c>
      <c r="N878" t="str">
        <f t="shared" si="27"/>
        <v>Analytics</v>
      </c>
    </row>
    <row r="879" spans="1:14" x14ac:dyDescent="0.3">
      <c r="A879" t="s">
        <v>1154</v>
      </c>
      <c r="B879" t="s">
        <v>523</v>
      </c>
      <c r="C879" t="s">
        <v>33</v>
      </c>
      <c r="D879" t="s">
        <v>34</v>
      </c>
      <c r="E879" t="s">
        <v>53</v>
      </c>
      <c r="F879" t="s">
        <v>44</v>
      </c>
      <c r="G879" t="s">
        <v>28</v>
      </c>
      <c r="H879">
        <v>15251</v>
      </c>
      <c r="I879" t="s">
        <v>23</v>
      </c>
      <c r="J879">
        <v>0.1</v>
      </c>
      <c r="K879">
        <v>17000</v>
      </c>
      <c r="L879" s="5" t="s">
        <v>24</v>
      </c>
      <c r="M879">
        <f t="shared" si="26"/>
        <v>13725.9</v>
      </c>
      <c r="N879" t="str">
        <f t="shared" si="27"/>
        <v>Development</v>
      </c>
    </row>
    <row r="880" spans="1:14" x14ac:dyDescent="0.3">
      <c r="A880" t="s">
        <v>1155</v>
      </c>
      <c r="B880" t="s">
        <v>448</v>
      </c>
      <c r="C880" t="s">
        <v>14</v>
      </c>
      <c r="D880" t="s">
        <v>15</v>
      </c>
      <c r="E880" t="s">
        <v>35</v>
      </c>
      <c r="F880" t="s">
        <v>44</v>
      </c>
      <c r="G880" t="s">
        <v>18</v>
      </c>
      <c r="H880">
        <v>13855</v>
      </c>
      <c r="I880" t="s">
        <v>29</v>
      </c>
      <c r="K880">
        <v>14000</v>
      </c>
      <c r="L880" s="5" t="s">
        <v>117</v>
      </c>
      <c r="M880">
        <f t="shared" si="26"/>
        <v>13855</v>
      </c>
      <c r="N880" t="str">
        <f t="shared" si="27"/>
        <v>Analytics</v>
      </c>
    </row>
    <row r="881" spans="1:14" x14ac:dyDescent="0.3">
      <c r="A881" t="s">
        <v>1156</v>
      </c>
      <c r="B881" t="s">
        <v>653</v>
      </c>
      <c r="C881" t="s">
        <v>72</v>
      </c>
      <c r="D881" t="s">
        <v>73</v>
      </c>
      <c r="E881" t="s">
        <v>35</v>
      </c>
      <c r="F881" t="s">
        <v>27</v>
      </c>
      <c r="G881" t="s">
        <v>28</v>
      </c>
      <c r="H881">
        <v>10593</v>
      </c>
      <c r="I881" t="s">
        <v>36</v>
      </c>
      <c r="J881">
        <v>0.3</v>
      </c>
      <c r="K881">
        <v>9000</v>
      </c>
      <c r="L881" s="5" t="s">
        <v>208</v>
      </c>
      <c r="M881">
        <f t="shared" si="26"/>
        <v>7415.0999999999995</v>
      </c>
      <c r="N881" t="str">
        <f t="shared" si="27"/>
        <v>UI UX Design</v>
      </c>
    </row>
    <row r="882" spans="1:14" x14ac:dyDescent="0.3">
      <c r="A882" t="s">
        <v>1157</v>
      </c>
      <c r="B882" t="s">
        <v>615</v>
      </c>
      <c r="C882" t="s">
        <v>33</v>
      </c>
      <c r="D882" t="s">
        <v>34</v>
      </c>
      <c r="E882" t="s">
        <v>53</v>
      </c>
      <c r="F882" t="s">
        <v>44</v>
      </c>
      <c r="G882" t="s">
        <v>40</v>
      </c>
      <c r="H882">
        <v>15365</v>
      </c>
      <c r="I882" t="s">
        <v>29</v>
      </c>
      <c r="K882">
        <v>17000</v>
      </c>
      <c r="L882" s="6">
        <v>45292</v>
      </c>
      <c r="M882">
        <f t="shared" si="26"/>
        <v>15365</v>
      </c>
      <c r="N882" t="str">
        <f t="shared" si="27"/>
        <v>Development</v>
      </c>
    </row>
    <row r="883" spans="1:14" x14ac:dyDescent="0.3">
      <c r="A883" t="s">
        <v>1158</v>
      </c>
      <c r="B883" t="s">
        <v>100</v>
      </c>
      <c r="C883" t="s">
        <v>72</v>
      </c>
      <c r="D883" t="s">
        <v>73</v>
      </c>
      <c r="E883" t="s">
        <v>35</v>
      </c>
      <c r="F883" t="s">
        <v>17</v>
      </c>
      <c r="G883" t="s">
        <v>18</v>
      </c>
      <c r="H883">
        <v>8512</v>
      </c>
      <c r="I883" t="s">
        <v>29</v>
      </c>
      <c r="K883">
        <v>9000</v>
      </c>
      <c r="L883" s="6">
        <v>45383</v>
      </c>
      <c r="M883">
        <f t="shared" si="26"/>
        <v>8512</v>
      </c>
      <c r="N883" t="str">
        <f t="shared" si="27"/>
        <v>UI UX Design</v>
      </c>
    </row>
    <row r="884" spans="1:14" x14ac:dyDescent="0.3">
      <c r="A884" t="s">
        <v>1159</v>
      </c>
      <c r="B884" t="s">
        <v>221</v>
      </c>
      <c r="C884" t="s">
        <v>33</v>
      </c>
      <c r="D884" t="s">
        <v>34</v>
      </c>
      <c r="E884" t="s">
        <v>35</v>
      </c>
      <c r="F884" t="s">
        <v>17</v>
      </c>
      <c r="G884" t="s">
        <v>18</v>
      </c>
      <c r="H884">
        <v>15963</v>
      </c>
      <c r="K884">
        <v>17000</v>
      </c>
      <c r="L884" s="5" t="s">
        <v>57</v>
      </c>
      <c r="M884">
        <f t="shared" si="26"/>
        <v>15963</v>
      </c>
      <c r="N884" t="str">
        <f t="shared" si="27"/>
        <v>Development</v>
      </c>
    </row>
    <row r="885" spans="1:14" x14ac:dyDescent="0.3">
      <c r="A885" t="s">
        <v>1160</v>
      </c>
      <c r="B885" t="s">
        <v>372</v>
      </c>
      <c r="C885" t="s">
        <v>33</v>
      </c>
      <c r="D885" t="s">
        <v>34</v>
      </c>
      <c r="E885" t="s">
        <v>16</v>
      </c>
      <c r="F885" t="s">
        <v>17</v>
      </c>
      <c r="G885" t="s">
        <v>40</v>
      </c>
      <c r="H885">
        <v>16562</v>
      </c>
      <c r="K885">
        <v>17000</v>
      </c>
      <c r="L885" s="6">
        <v>45384</v>
      </c>
      <c r="M885">
        <f t="shared" si="26"/>
        <v>16562</v>
      </c>
      <c r="N885" t="str">
        <f t="shared" si="27"/>
        <v>Development</v>
      </c>
    </row>
    <row r="886" spans="1:14" x14ac:dyDescent="0.3">
      <c r="A886" t="s">
        <v>1161</v>
      </c>
      <c r="B886" t="s">
        <v>853</v>
      </c>
      <c r="C886" t="s">
        <v>51</v>
      </c>
      <c r="D886" t="s">
        <v>52</v>
      </c>
      <c r="E886" t="s">
        <v>53</v>
      </c>
      <c r="F886" t="s">
        <v>27</v>
      </c>
      <c r="G886" t="s">
        <v>18</v>
      </c>
      <c r="H886">
        <v>13275</v>
      </c>
      <c r="K886">
        <v>13000</v>
      </c>
      <c r="L886" s="5" t="s">
        <v>62</v>
      </c>
      <c r="M886">
        <f t="shared" si="26"/>
        <v>13275</v>
      </c>
      <c r="N886" t="str">
        <f t="shared" si="27"/>
        <v>Data Science</v>
      </c>
    </row>
    <row r="887" spans="1:14" x14ac:dyDescent="0.3">
      <c r="A887" t="s">
        <v>1162</v>
      </c>
      <c r="B887" t="s">
        <v>863</v>
      </c>
      <c r="C887" t="s">
        <v>72</v>
      </c>
      <c r="D887" t="s">
        <v>73</v>
      </c>
      <c r="E887" t="s">
        <v>35</v>
      </c>
      <c r="F887" t="s">
        <v>17</v>
      </c>
      <c r="G887" t="s">
        <v>28</v>
      </c>
      <c r="H887">
        <v>7514</v>
      </c>
      <c r="I887" t="s">
        <v>19</v>
      </c>
      <c r="J887">
        <v>0.2</v>
      </c>
      <c r="K887">
        <v>9000</v>
      </c>
      <c r="L887" s="6">
        <v>45292</v>
      </c>
      <c r="M887">
        <f t="shared" si="26"/>
        <v>6011.2000000000007</v>
      </c>
      <c r="N887" t="str">
        <f t="shared" si="27"/>
        <v>UI UX Design</v>
      </c>
    </row>
    <row r="888" spans="1:14" x14ac:dyDescent="0.3">
      <c r="A888" t="s">
        <v>1163</v>
      </c>
      <c r="B888" t="s">
        <v>22</v>
      </c>
      <c r="C888" t="s">
        <v>14</v>
      </c>
      <c r="D888" t="s">
        <v>15</v>
      </c>
      <c r="E888" t="s">
        <v>35</v>
      </c>
      <c r="F888" t="s">
        <v>44</v>
      </c>
      <c r="G888" t="s">
        <v>40</v>
      </c>
      <c r="H888">
        <v>14694</v>
      </c>
      <c r="K888">
        <v>14000</v>
      </c>
      <c r="L888" s="6">
        <v>45536</v>
      </c>
      <c r="M888">
        <f t="shared" si="26"/>
        <v>14694</v>
      </c>
      <c r="N888" t="str">
        <f t="shared" si="27"/>
        <v>Analytics</v>
      </c>
    </row>
    <row r="889" spans="1:14" x14ac:dyDescent="0.3">
      <c r="A889" t="s">
        <v>1164</v>
      </c>
      <c r="B889" t="s">
        <v>879</v>
      </c>
      <c r="C889" t="s">
        <v>72</v>
      </c>
      <c r="D889" t="s">
        <v>73</v>
      </c>
      <c r="E889" t="s">
        <v>53</v>
      </c>
      <c r="F889" t="s">
        <v>44</v>
      </c>
      <c r="G889" t="s">
        <v>28</v>
      </c>
      <c r="H889">
        <v>10810</v>
      </c>
      <c r="K889">
        <v>9000</v>
      </c>
      <c r="L889" s="6">
        <v>45537</v>
      </c>
      <c r="M889">
        <f t="shared" si="26"/>
        <v>10810</v>
      </c>
      <c r="N889" t="str">
        <f t="shared" si="27"/>
        <v>UI UX Design</v>
      </c>
    </row>
    <row r="890" spans="1:14" x14ac:dyDescent="0.3">
      <c r="A890" t="s">
        <v>1165</v>
      </c>
      <c r="B890" t="s">
        <v>465</v>
      </c>
      <c r="C890" t="s">
        <v>72</v>
      </c>
      <c r="D890" t="s">
        <v>73</v>
      </c>
      <c r="E890" t="s">
        <v>16</v>
      </c>
      <c r="F890" t="s">
        <v>17</v>
      </c>
      <c r="G890" t="s">
        <v>40</v>
      </c>
      <c r="H890">
        <v>8455</v>
      </c>
      <c r="I890" t="s">
        <v>19</v>
      </c>
      <c r="J890">
        <v>0.2</v>
      </c>
      <c r="K890">
        <v>9000</v>
      </c>
      <c r="L890" s="6">
        <v>45627</v>
      </c>
      <c r="M890">
        <f t="shared" si="26"/>
        <v>6764</v>
      </c>
      <c r="N890" t="str">
        <f t="shared" si="27"/>
        <v>UI UX Design</v>
      </c>
    </row>
    <row r="891" spans="1:14" x14ac:dyDescent="0.3">
      <c r="A891" t="s">
        <v>1166</v>
      </c>
      <c r="B891" t="s">
        <v>653</v>
      </c>
      <c r="C891" t="s">
        <v>14</v>
      </c>
      <c r="D891" t="s">
        <v>15</v>
      </c>
      <c r="E891" t="s">
        <v>16</v>
      </c>
      <c r="F891" t="s">
        <v>17</v>
      </c>
      <c r="G891" t="s">
        <v>28</v>
      </c>
      <c r="H891">
        <v>12969</v>
      </c>
      <c r="I891" t="s">
        <v>29</v>
      </c>
      <c r="K891">
        <v>14000</v>
      </c>
      <c r="L891" s="5" t="s">
        <v>37</v>
      </c>
      <c r="M891">
        <f t="shared" si="26"/>
        <v>12969</v>
      </c>
      <c r="N891" t="str">
        <f t="shared" si="27"/>
        <v>Analytics</v>
      </c>
    </row>
    <row r="892" spans="1:14" x14ac:dyDescent="0.3">
      <c r="A892" t="s">
        <v>1167</v>
      </c>
      <c r="B892" t="s">
        <v>548</v>
      </c>
      <c r="C892" t="s">
        <v>33</v>
      </c>
      <c r="D892" t="s">
        <v>34</v>
      </c>
      <c r="E892" t="s">
        <v>35</v>
      </c>
      <c r="F892" t="s">
        <v>27</v>
      </c>
      <c r="G892" t="s">
        <v>28</v>
      </c>
      <c r="H892">
        <v>16979</v>
      </c>
      <c r="I892" t="s">
        <v>36</v>
      </c>
      <c r="J892">
        <v>0.3</v>
      </c>
      <c r="K892">
        <v>17000</v>
      </c>
      <c r="L892" s="6">
        <v>45505</v>
      </c>
      <c r="M892">
        <f t="shared" si="26"/>
        <v>11885.3</v>
      </c>
      <c r="N892" t="str">
        <f t="shared" si="27"/>
        <v>Development</v>
      </c>
    </row>
    <row r="893" spans="1:14" x14ac:dyDescent="0.3">
      <c r="A893" t="s">
        <v>1168</v>
      </c>
      <c r="B893" t="s">
        <v>392</v>
      </c>
      <c r="C893" t="s">
        <v>14</v>
      </c>
      <c r="D893" t="s">
        <v>15</v>
      </c>
      <c r="E893" t="s">
        <v>35</v>
      </c>
      <c r="F893" t="s">
        <v>44</v>
      </c>
      <c r="G893" t="s">
        <v>28</v>
      </c>
      <c r="H893">
        <v>14156</v>
      </c>
      <c r="I893" t="s">
        <v>36</v>
      </c>
      <c r="J893">
        <v>0.3</v>
      </c>
      <c r="K893">
        <v>14000</v>
      </c>
      <c r="L893" s="5" t="s">
        <v>192</v>
      </c>
      <c r="M893">
        <f t="shared" si="26"/>
        <v>9909.1999999999989</v>
      </c>
      <c r="N893" t="str">
        <f t="shared" si="27"/>
        <v>Analytics</v>
      </c>
    </row>
    <row r="894" spans="1:14" x14ac:dyDescent="0.3">
      <c r="A894" t="s">
        <v>1169</v>
      </c>
      <c r="B894" t="s">
        <v>941</v>
      </c>
      <c r="C894" t="s">
        <v>14</v>
      </c>
      <c r="D894" t="s">
        <v>15</v>
      </c>
      <c r="E894" t="s">
        <v>35</v>
      </c>
      <c r="F894" t="s">
        <v>17</v>
      </c>
      <c r="G894" t="s">
        <v>28</v>
      </c>
      <c r="H894">
        <v>15037</v>
      </c>
      <c r="I894" t="s">
        <v>23</v>
      </c>
      <c r="J894">
        <v>0.1</v>
      </c>
      <c r="K894">
        <v>14000</v>
      </c>
      <c r="L894" s="5" t="s">
        <v>106</v>
      </c>
      <c r="M894">
        <f t="shared" si="26"/>
        <v>13533.300000000001</v>
      </c>
      <c r="N894" t="str">
        <f t="shared" si="27"/>
        <v>Analytics</v>
      </c>
    </row>
    <row r="895" spans="1:14" x14ac:dyDescent="0.3">
      <c r="A895" t="s">
        <v>1170</v>
      </c>
      <c r="B895" t="s">
        <v>452</v>
      </c>
      <c r="C895" t="s">
        <v>33</v>
      </c>
      <c r="D895" t="s">
        <v>34</v>
      </c>
      <c r="E895" t="s">
        <v>16</v>
      </c>
      <c r="F895" t="s">
        <v>27</v>
      </c>
      <c r="G895" t="s">
        <v>40</v>
      </c>
      <c r="H895">
        <v>17191</v>
      </c>
      <c r="I895" t="s">
        <v>23</v>
      </c>
      <c r="J895">
        <v>0.1</v>
      </c>
      <c r="K895">
        <v>17000</v>
      </c>
      <c r="L895" s="5" t="s">
        <v>122</v>
      </c>
      <c r="M895">
        <f t="shared" si="26"/>
        <v>15471.9</v>
      </c>
      <c r="N895" t="str">
        <f t="shared" si="27"/>
        <v>Development</v>
      </c>
    </row>
    <row r="896" spans="1:14" x14ac:dyDescent="0.3">
      <c r="A896" t="s">
        <v>1171</v>
      </c>
      <c r="B896" t="s">
        <v>365</v>
      </c>
      <c r="C896" t="s">
        <v>72</v>
      </c>
      <c r="D896" t="s">
        <v>73</v>
      </c>
      <c r="E896" t="s">
        <v>16</v>
      </c>
      <c r="F896" t="s">
        <v>44</v>
      </c>
      <c r="G896" t="s">
        <v>40</v>
      </c>
      <c r="H896">
        <v>8724</v>
      </c>
      <c r="I896" t="s">
        <v>36</v>
      </c>
      <c r="J896">
        <v>0.3</v>
      </c>
      <c r="K896">
        <v>9000</v>
      </c>
      <c r="L896" s="5" t="s">
        <v>230</v>
      </c>
      <c r="M896">
        <f t="shared" si="26"/>
        <v>6106.7999999999993</v>
      </c>
      <c r="N896" t="str">
        <f t="shared" si="27"/>
        <v>UI UX Design</v>
      </c>
    </row>
    <row r="897" spans="1:14" x14ac:dyDescent="0.3">
      <c r="A897" t="s">
        <v>1172</v>
      </c>
      <c r="B897" t="s">
        <v>397</v>
      </c>
      <c r="C897" t="s">
        <v>51</v>
      </c>
      <c r="D897" t="s">
        <v>52</v>
      </c>
      <c r="E897" t="s">
        <v>35</v>
      </c>
      <c r="F897" t="s">
        <v>44</v>
      </c>
      <c r="G897" t="s">
        <v>28</v>
      </c>
      <c r="H897">
        <v>14069</v>
      </c>
      <c r="I897" t="s">
        <v>36</v>
      </c>
      <c r="J897">
        <v>0.3</v>
      </c>
      <c r="K897">
        <v>13000</v>
      </c>
      <c r="L897" s="5" t="s">
        <v>373</v>
      </c>
      <c r="M897">
        <f t="shared" si="26"/>
        <v>9848.2999999999993</v>
      </c>
      <c r="N897" t="str">
        <f t="shared" si="27"/>
        <v>Data Science</v>
      </c>
    </row>
    <row r="898" spans="1:14" x14ac:dyDescent="0.3">
      <c r="A898" t="s">
        <v>1173</v>
      </c>
      <c r="B898" t="s">
        <v>558</v>
      </c>
      <c r="C898" t="s">
        <v>33</v>
      </c>
      <c r="D898" t="s">
        <v>34</v>
      </c>
      <c r="E898" t="s">
        <v>35</v>
      </c>
      <c r="F898" t="s">
        <v>44</v>
      </c>
      <c r="G898" t="s">
        <v>40</v>
      </c>
      <c r="H898">
        <v>17368</v>
      </c>
      <c r="I898" t="s">
        <v>19</v>
      </c>
      <c r="J898">
        <v>0.2</v>
      </c>
      <c r="K898">
        <v>17000</v>
      </c>
      <c r="L898" s="6">
        <v>45445</v>
      </c>
      <c r="M898">
        <f t="shared" si="26"/>
        <v>13894.400000000001</v>
      </c>
      <c r="N898" t="str">
        <f t="shared" si="27"/>
        <v>Development</v>
      </c>
    </row>
    <row r="899" spans="1:14" x14ac:dyDescent="0.3">
      <c r="A899" t="s">
        <v>1174</v>
      </c>
      <c r="B899" t="s">
        <v>80</v>
      </c>
      <c r="C899" t="s">
        <v>33</v>
      </c>
      <c r="D899" t="s">
        <v>34</v>
      </c>
      <c r="E899" t="s">
        <v>16</v>
      </c>
      <c r="F899" t="s">
        <v>44</v>
      </c>
      <c r="G899" t="s">
        <v>18</v>
      </c>
      <c r="H899">
        <v>16174</v>
      </c>
      <c r="K899">
        <v>17000</v>
      </c>
      <c r="L899" s="6">
        <v>45444</v>
      </c>
      <c r="M899">
        <f t="shared" ref="M899:M962" si="28">H899*(1-J899)</f>
        <v>16174</v>
      </c>
      <c r="N899" t="str">
        <f t="shared" ref="N899:N962" si="29">IF(D899="Data Analytics","Analytics",IF(D899="Full Stack Dev","Development",IF(D899="Data Science","Data Science",IF(D899="UI UX Design","UI UX Design",""))))</f>
        <v>Development</v>
      </c>
    </row>
    <row r="900" spans="1:14" x14ac:dyDescent="0.3">
      <c r="A900" t="s">
        <v>1175</v>
      </c>
      <c r="B900" t="s">
        <v>476</v>
      </c>
      <c r="C900" t="s">
        <v>14</v>
      </c>
      <c r="D900" t="s">
        <v>15</v>
      </c>
      <c r="E900" t="s">
        <v>53</v>
      </c>
      <c r="F900" t="s">
        <v>17</v>
      </c>
      <c r="G900" t="s">
        <v>18</v>
      </c>
      <c r="H900">
        <v>14522</v>
      </c>
      <c r="I900" t="s">
        <v>36</v>
      </c>
      <c r="J900">
        <v>0.3</v>
      </c>
      <c r="K900">
        <v>14000</v>
      </c>
      <c r="L900" s="5" t="s">
        <v>37</v>
      </c>
      <c r="M900">
        <f t="shared" si="28"/>
        <v>10165.4</v>
      </c>
      <c r="N900" t="str">
        <f t="shared" si="29"/>
        <v>Analytics</v>
      </c>
    </row>
    <row r="901" spans="1:14" x14ac:dyDescent="0.3">
      <c r="A901" t="s">
        <v>1176</v>
      </c>
      <c r="B901" t="s">
        <v>679</v>
      </c>
      <c r="C901" t="s">
        <v>14</v>
      </c>
      <c r="D901" t="s">
        <v>15</v>
      </c>
      <c r="E901" t="s">
        <v>16</v>
      </c>
      <c r="F901" t="s">
        <v>27</v>
      </c>
      <c r="G901" t="s">
        <v>28</v>
      </c>
      <c r="H901">
        <v>12715</v>
      </c>
      <c r="I901" t="s">
        <v>29</v>
      </c>
      <c r="K901">
        <v>14000</v>
      </c>
      <c r="L901" s="5" t="s">
        <v>20</v>
      </c>
      <c r="M901">
        <f t="shared" si="28"/>
        <v>12715</v>
      </c>
      <c r="N901" t="str">
        <f t="shared" si="29"/>
        <v>Analytics</v>
      </c>
    </row>
    <row r="902" spans="1:14" x14ac:dyDescent="0.3">
      <c r="A902" t="s">
        <v>1177</v>
      </c>
      <c r="B902" t="s">
        <v>134</v>
      </c>
      <c r="C902" t="s">
        <v>72</v>
      </c>
      <c r="D902" t="s">
        <v>73</v>
      </c>
      <c r="E902" t="s">
        <v>53</v>
      </c>
      <c r="F902" t="s">
        <v>27</v>
      </c>
      <c r="G902" t="s">
        <v>40</v>
      </c>
      <c r="H902">
        <v>10205</v>
      </c>
      <c r="I902" t="s">
        <v>19</v>
      </c>
      <c r="J902">
        <v>0.2</v>
      </c>
      <c r="K902">
        <v>9000</v>
      </c>
      <c r="L902" s="6">
        <v>45293</v>
      </c>
      <c r="M902">
        <f t="shared" si="28"/>
        <v>8164</v>
      </c>
      <c r="N902" t="str">
        <f t="shared" si="29"/>
        <v>UI UX Design</v>
      </c>
    </row>
    <row r="903" spans="1:14" x14ac:dyDescent="0.3">
      <c r="A903" t="s">
        <v>1178</v>
      </c>
      <c r="B903" t="s">
        <v>157</v>
      </c>
      <c r="C903" t="s">
        <v>14</v>
      </c>
      <c r="D903" t="s">
        <v>15</v>
      </c>
      <c r="E903" t="s">
        <v>53</v>
      </c>
      <c r="F903" t="s">
        <v>27</v>
      </c>
      <c r="G903" t="s">
        <v>18</v>
      </c>
      <c r="H903">
        <v>14439</v>
      </c>
      <c r="I903" t="s">
        <v>19</v>
      </c>
      <c r="J903">
        <v>0.2</v>
      </c>
      <c r="K903">
        <v>14000</v>
      </c>
      <c r="L903" s="5" t="s">
        <v>62</v>
      </c>
      <c r="M903">
        <f t="shared" si="28"/>
        <v>11551.2</v>
      </c>
      <c r="N903" t="str">
        <f t="shared" si="29"/>
        <v>Analytics</v>
      </c>
    </row>
    <row r="904" spans="1:14" x14ac:dyDescent="0.3">
      <c r="A904" t="s">
        <v>1179</v>
      </c>
      <c r="B904" t="s">
        <v>183</v>
      </c>
      <c r="C904" t="s">
        <v>72</v>
      </c>
      <c r="D904" t="s">
        <v>73</v>
      </c>
      <c r="E904" t="s">
        <v>53</v>
      </c>
      <c r="F904" t="s">
        <v>27</v>
      </c>
      <c r="G904" t="s">
        <v>28</v>
      </c>
      <c r="H904">
        <v>8802</v>
      </c>
      <c r="I904" t="s">
        <v>19</v>
      </c>
      <c r="J904">
        <v>0.2</v>
      </c>
      <c r="K904">
        <v>9000</v>
      </c>
      <c r="L904" s="5" t="s">
        <v>24</v>
      </c>
      <c r="M904">
        <f t="shared" si="28"/>
        <v>7041.6</v>
      </c>
      <c r="N904" t="str">
        <f t="shared" si="29"/>
        <v>UI UX Design</v>
      </c>
    </row>
    <row r="905" spans="1:14" x14ac:dyDescent="0.3">
      <c r="A905" t="s">
        <v>1180</v>
      </c>
      <c r="B905" t="s">
        <v>266</v>
      </c>
      <c r="C905" t="s">
        <v>33</v>
      </c>
      <c r="D905" t="s">
        <v>34</v>
      </c>
      <c r="E905" t="s">
        <v>35</v>
      </c>
      <c r="F905" t="s">
        <v>44</v>
      </c>
      <c r="G905" t="s">
        <v>40</v>
      </c>
      <c r="H905">
        <v>18094</v>
      </c>
      <c r="I905" t="s">
        <v>23</v>
      </c>
      <c r="J905">
        <v>0.1</v>
      </c>
      <c r="K905">
        <v>17000</v>
      </c>
      <c r="L905" s="6">
        <v>45383</v>
      </c>
      <c r="M905">
        <f t="shared" si="28"/>
        <v>16284.6</v>
      </c>
      <c r="N905" t="str">
        <f t="shared" si="29"/>
        <v>Development</v>
      </c>
    </row>
    <row r="906" spans="1:14" x14ac:dyDescent="0.3">
      <c r="A906" t="s">
        <v>1181</v>
      </c>
      <c r="B906" t="s">
        <v>465</v>
      </c>
      <c r="C906" t="s">
        <v>72</v>
      </c>
      <c r="D906" t="s">
        <v>73</v>
      </c>
      <c r="E906" t="s">
        <v>53</v>
      </c>
      <c r="F906" t="s">
        <v>17</v>
      </c>
      <c r="G906" t="s">
        <v>40</v>
      </c>
      <c r="H906">
        <v>10056</v>
      </c>
      <c r="I906" t="s">
        <v>29</v>
      </c>
      <c r="K906">
        <v>9000</v>
      </c>
      <c r="L906" s="5" t="s">
        <v>101</v>
      </c>
      <c r="M906">
        <f t="shared" si="28"/>
        <v>10056</v>
      </c>
      <c r="N906" t="str">
        <f t="shared" si="29"/>
        <v>UI UX Design</v>
      </c>
    </row>
    <row r="907" spans="1:14" x14ac:dyDescent="0.3">
      <c r="A907" t="s">
        <v>1182</v>
      </c>
      <c r="B907" t="s">
        <v>307</v>
      </c>
      <c r="C907" t="s">
        <v>72</v>
      </c>
      <c r="D907" t="s">
        <v>73</v>
      </c>
      <c r="E907" t="s">
        <v>53</v>
      </c>
      <c r="F907" t="s">
        <v>17</v>
      </c>
      <c r="G907" t="s">
        <v>18</v>
      </c>
      <c r="H907">
        <v>9172</v>
      </c>
      <c r="K907">
        <v>9000</v>
      </c>
      <c r="L907" s="6">
        <v>45292</v>
      </c>
      <c r="M907">
        <f t="shared" si="28"/>
        <v>9172</v>
      </c>
      <c r="N907" t="str">
        <f t="shared" si="29"/>
        <v>UI UX Design</v>
      </c>
    </row>
    <row r="908" spans="1:14" x14ac:dyDescent="0.3">
      <c r="A908" t="s">
        <v>1183</v>
      </c>
      <c r="B908" t="s">
        <v>479</v>
      </c>
      <c r="C908" t="s">
        <v>72</v>
      </c>
      <c r="D908" t="s">
        <v>73</v>
      </c>
      <c r="E908" t="s">
        <v>53</v>
      </c>
      <c r="F908" t="s">
        <v>44</v>
      </c>
      <c r="G908" t="s">
        <v>40</v>
      </c>
      <c r="H908">
        <v>10939</v>
      </c>
      <c r="I908" t="s">
        <v>29</v>
      </c>
      <c r="K908">
        <v>9000</v>
      </c>
      <c r="L908" s="5" t="s">
        <v>106</v>
      </c>
      <c r="M908">
        <f t="shared" si="28"/>
        <v>10939</v>
      </c>
      <c r="N908" t="str">
        <f t="shared" si="29"/>
        <v>UI UX Design</v>
      </c>
    </row>
    <row r="909" spans="1:14" x14ac:dyDescent="0.3">
      <c r="A909" t="s">
        <v>1184</v>
      </c>
      <c r="B909" t="s">
        <v>89</v>
      </c>
      <c r="C909" t="s">
        <v>33</v>
      </c>
      <c r="D909" t="s">
        <v>34</v>
      </c>
      <c r="E909" t="s">
        <v>53</v>
      </c>
      <c r="F909" t="s">
        <v>44</v>
      </c>
      <c r="G909" t="s">
        <v>28</v>
      </c>
      <c r="H909">
        <v>18515</v>
      </c>
      <c r="I909" t="s">
        <v>36</v>
      </c>
      <c r="J909">
        <v>0.3</v>
      </c>
      <c r="K909">
        <v>17000</v>
      </c>
      <c r="L909" s="5" t="s">
        <v>165</v>
      </c>
      <c r="M909">
        <f t="shared" si="28"/>
        <v>12960.5</v>
      </c>
      <c r="N909" t="str">
        <f t="shared" si="29"/>
        <v>Development</v>
      </c>
    </row>
    <row r="910" spans="1:14" x14ac:dyDescent="0.3">
      <c r="A910" t="s">
        <v>1185</v>
      </c>
      <c r="B910" t="s">
        <v>397</v>
      </c>
      <c r="C910" t="s">
        <v>14</v>
      </c>
      <c r="D910" t="s">
        <v>15</v>
      </c>
      <c r="E910" t="s">
        <v>53</v>
      </c>
      <c r="F910" t="s">
        <v>44</v>
      </c>
      <c r="G910" t="s">
        <v>28</v>
      </c>
      <c r="H910">
        <v>13602</v>
      </c>
      <c r="K910">
        <v>14000</v>
      </c>
      <c r="L910" s="5" t="s">
        <v>326</v>
      </c>
      <c r="M910">
        <f t="shared" si="28"/>
        <v>13602</v>
      </c>
      <c r="N910" t="str">
        <f t="shared" si="29"/>
        <v>Analytics</v>
      </c>
    </row>
    <row r="911" spans="1:14" x14ac:dyDescent="0.3">
      <c r="A911" t="s">
        <v>1186</v>
      </c>
      <c r="B911" t="s">
        <v>340</v>
      </c>
      <c r="C911" t="s">
        <v>51</v>
      </c>
      <c r="D911" t="s">
        <v>52</v>
      </c>
      <c r="E911" t="s">
        <v>16</v>
      </c>
      <c r="F911" t="s">
        <v>44</v>
      </c>
      <c r="G911" t="s">
        <v>28</v>
      </c>
      <c r="H911">
        <v>14155</v>
      </c>
      <c r="I911" t="s">
        <v>19</v>
      </c>
      <c r="J911">
        <v>0.2</v>
      </c>
      <c r="K911">
        <v>13000</v>
      </c>
      <c r="L911" s="6">
        <v>45353</v>
      </c>
      <c r="M911">
        <f t="shared" si="28"/>
        <v>11324</v>
      </c>
      <c r="N911" t="str">
        <f t="shared" si="29"/>
        <v>Data Science</v>
      </c>
    </row>
    <row r="912" spans="1:14" x14ac:dyDescent="0.3">
      <c r="A912" t="s">
        <v>1187</v>
      </c>
      <c r="B912" t="s">
        <v>176</v>
      </c>
      <c r="C912" t="s">
        <v>51</v>
      </c>
      <c r="D912" t="s">
        <v>52</v>
      </c>
      <c r="E912" t="s">
        <v>53</v>
      </c>
      <c r="F912" t="s">
        <v>44</v>
      </c>
      <c r="G912" t="s">
        <v>18</v>
      </c>
      <c r="H912">
        <v>13755</v>
      </c>
      <c r="I912" t="s">
        <v>23</v>
      </c>
      <c r="J912">
        <v>0.1</v>
      </c>
      <c r="K912">
        <v>13000</v>
      </c>
      <c r="L912" s="5" t="s">
        <v>62</v>
      </c>
      <c r="M912">
        <f t="shared" si="28"/>
        <v>12379.5</v>
      </c>
      <c r="N912" t="str">
        <f t="shared" si="29"/>
        <v>Data Science</v>
      </c>
    </row>
    <row r="913" spans="1:14" x14ac:dyDescent="0.3">
      <c r="A913" t="s">
        <v>1188</v>
      </c>
      <c r="B913" t="s">
        <v>50</v>
      </c>
      <c r="C913" t="s">
        <v>72</v>
      </c>
      <c r="D913" t="s">
        <v>73</v>
      </c>
      <c r="E913" t="s">
        <v>35</v>
      </c>
      <c r="F913" t="s">
        <v>44</v>
      </c>
      <c r="G913" t="s">
        <v>18</v>
      </c>
      <c r="H913">
        <v>9807</v>
      </c>
      <c r="K913">
        <v>9000</v>
      </c>
      <c r="L913" s="5" t="s">
        <v>153</v>
      </c>
      <c r="M913">
        <f t="shared" si="28"/>
        <v>9807</v>
      </c>
      <c r="N913" t="str">
        <f t="shared" si="29"/>
        <v>UI UX Design</v>
      </c>
    </row>
    <row r="914" spans="1:14" x14ac:dyDescent="0.3">
      <c r="A914" t="s">
        <v>1189</v>
      </c>
      <c r="B914" t="s">
        <v>253</v>
      </c>
      <c r="C914" t="s">
        <v>33</v>
      </c>
      <c r="D914" t="s">
        <v>34</v>
      </c>
      <c r="E914" t="s">
        <v>53</v>
      </c>
      <c r="F914" t="s">
        <v>27</v>
      </c>
      <c r="G914" t="s">
        <v>18</v>
      </c>
      <c r="H914">
        <v>15097</v>
      </c>
      <c r="I914" t="s">
        <v>29</v>
      </c>
      <c r="K914">
        <v>17000</v>
      </c>
      <c r="L914" s="6">
        <v>45444</v>
      </c>
      <c r="M914">
        <f t="shared" si="28"/>
        <v>15097</v>
      </c>
      <c r="N914" t="str">
        <f t="shared" si="29"/>
        <v>Development</v>
      </c>
    </row>
    <row r="915" spans="1:14" x14ac:dyDescent="0.3">
      <c r="A915" t="s">
        <v>1190</v>
      </c>
      <c r="B915" t="s">
        <v>128</v>
      </c>
      <c r="C915" t="s">
        <v>51</v>
      </c>
      <c r="D915" t="s">
        <v>52</v>
      </c>
      <c r="E915" t="s">
        <v>16</v>
      </c>
      <c r="F915" t="s">
        <v>44</v>
      </c>
      <c r="G915" t="s">
        <v>18</v>
      </c>
      <c r="H915">
        <v>13900</v>
      </c>
      <c r="I915" t="s">
        <v>23</v>
      </c>
      <c r="J915">
        <v>0.1</v>
      </c>
      <c r="K915">
        <v>13000</v>
      </c>
      <c r="L915" s="6">
        <v>45444</v>
      </c>
      <c r="M915">
        <f t="shared" si="28"/>
        <v>12510</v>
      </c>
      <c r="N915" t="str">
        <f t="shared" si="29"/>
        <v>Data Science</v>
      </c>
    </row>
    <row r="916" spans="1:14" x14ac:dyDescent="0.3">
      <c r="A916" t="s">
        <v>1191</v>
      </c>
      <c r="B916" t="s">
        <v>496</v>
      </c>
      <c r="C916" t="s">
        <v>51</v>
      </c>
      <c r="D916" t="s">
        <v>52</v>
      </c>
      <c r="E916" t="s">
        <v>53</v>
      </c>
      <c r="F916" t="s">
        <v>44</v>
      </c>
      <c r="G916" t="s">
        <v>28</v>
      </c>
      <c r="H916">
        <v>13318</v>
      </c>
      <c r="I916" t="s">
        <v>19</v>
      </c>
      <c r="J916">
        <v>0.2</v>
      </c>
      <c r="K916">
        <v>13000</v>
      </c>
      <c r="L916" s="5" t="s">
        <v>211</v>
      </c>
      <c r="M916">
        <f t="shared" si="28"/>
        <v>10654.400000000001</v>
      </c>
      <c r="N916" t="str">
        <f t="shared" si="29"/>
        <v>Data Science</v>
      </c>
    </row>
    <row r="917" spans="1:14" x14ac:dyDescent="0.3">
      <c r="A917" t="s">
        <v>1192</v>
      </c>
      <c r="B917" t="s">
        <v>202</v>
      </c>
      <c r="C917" t="s">
        <v>51</v>
      </c>
      <c r="D917" t="s">
        <v>52</v>
      </c>
      <c r="E917" t="s">
        <v>53</v>
      </c>
      <c r="F917" t="s">
        <v>17</v>
      </c>
      <c r="G917" t="s">
        <v>40</v>
      </c>
      <c r="H917">
        <v>13705</v>
      </c>
      <c r="I917" t="s">
        <v>23</v>
      </c>
      <c r="J917">
        <v>0.1</v>
      </c>
      <c r="K917">
        <v>13000</v>
      </c>
      <c r="L917" s="6">
        <v>45567</v>
      </c>
      <c r="M917">
        <f t="shared" si="28"/>
        <v>12334.5</v>
      </c>
      <c r="N917" t="str">
        <f t="shared" si="29"/>
        <v>Data Science</v>
      </c>
    </row>
    <row r="918" spans="1:14" x14ac:dyDescent="0.3">
      <c r="A918" t="s">
        <v>1193</v>
      </c>
      <c r="B918" t="s">
        <v>144</v>
      </c>
      <c r="C918" t="s">
        <v>72</v>
      </c>
      <c r="D918" t="s">
        <v>73</v>
      </c>
      <c r="E918" t="s">
        <v>16</v>
      </c>
      <c r="F918" t="s">
        <v>44</v>
      </c>
      <c r="G918" t="s">
        <v>40</v>
      </c>
      <c r="H918">
        <v>8054</v>
      </c>
      <c r="I918" t="s">
        <v>19</v>
      </c>
      <c r="J918">
        <v>0.2</v>
      </c>
      <c r="K918">
        <v>9000</v>
      </c>
      <c r="L918" s="5" t="s">
        <v>326</v>
      </c>
      <c r="M918">
        <f t="shared" si="28"/>
        <v>6443.2000000000007</v>
      </c>
      <c r="N918" t="str">
        <f t="shared" si="29"/>
        <v>UI UX Design</v>
      </c>
    </row>
    <row r="919" spans="1:14" x14ac:dyDescent="0.3">
      <c r="A919" t="s">
        <v>1194</v>
      </c>
      <c r="B919" t="s">
        <v>296</v>
      </c>
      <c r="C919" t="s">
        <v>14</v>
      </c>
      <c r="D919" t="s">
        <v>15</v>
      </c>
      <c r="E919" t="s">
        <v>53</v>
      </c>
      <c r="F919" t="s">
        <v>17</v>
      </c>
      <c r="G919" t="s">
        <v>40</v>
      </c>
      <c r="H919">
        <v>12246</v>
      </c>
      <c r="I919" t="s">
        <v>36</v>
      </c>
      <c r="J919">
        <v>0.3</v>
      </c>
      <c r="K919">
        <v>14000</v>
      </c>
      <c r="L919" s="5" t="s">
        <v>162</v>
      </c>
      <c r="M919">
        <f t="shared" si="28"/>
        <v>8572.1999999999989</v>
      </c>
      <c r="N919" t="str">
        <f t="shared" si="29"/>
        <v>Analytics</v>
      </c>
    </row>
    <row r="920" spans="1:14" x14ac:dyDescent="0.3">
      <c r="A920" t="s">
        <v>1195</v>
      </c>
      <c r="B920" t="s">
        <v>68</v>
      </c>
      <c r="C920" t="s">
        <v>72</v>
      </c>
      <c r="D920" t="s">
        <v>73</v>
      </c>
      <c r="E920" t="s">
        <v>35</v>
      </c>
      <c r="F920" t="s">
        <v>17</v>
      </c>
      <c r="G920" t="s">
        <v>18</v>
      </c>
      <c r="H920">
        <v>9499</v>
      </c>
      <c r="K920">
        <v>9000</v>
      </c>
      <c r="L920" s="6">
        <v>45627</v>
      </c>
      <c r="M920">
        <f t="shared" si="28"/>
        <v>9499</v>
      </c>
      <c r="N920" t="str">
        <f t="shared" si="29"/>
        <v>UI UX Design</v>
      </c>
    </row>
    <row r="921" spans="1:14" x14ac:dyDescent="0.3">
      <c r="A921" t="s">
        <v>1196</v>
      </c>
      <c r="B921" t="s">
        <v>627</v>
      </c>
      <c r="C921" t="s">
        <v>14</v>
      </c>
      <c r="D921" t="s">
        <v>15</v>
      </c>
      <c r="E921" t="s">
        <v>35</v>
      </c>
      <c r="F921" t="s">
        <v>44</v>
      </c>
      <c r="G921" t="s">
        <v>40</v>
      </c>
      <c r="H921">
        <v>12894</v>
      </c>
      <c r="I921" t="s">
        <v>29</v>
      </c>
      <c r="K921">
        <v>14000</v>
      </c>
      <c r="L921" s="6">
        <v>45598</v>
      </c>
      <c r="M921">
        <f t="shared" si="28"/>
        <v>12894</v>
      </c>
      <c r="N921" t="str">
        <f t="shared" si="29"/>
        <v>Analytics</v>
      </c>
    </row>
    <row r="922" spans="1:14" x14ac:dyDescent="0.3">
      <c r="A922" t="s">
        <v>1197</v>
      </c>
      <c r="B922" t="s">
        <v>278</v>
      </c>
      <c r="C922" t="s">
        <v>33</v>
      </c>
      <c r="D922" t="s">
        <v>34</v>
      </c>
      <c r="E922" t="s">
        <v>35</v>
      </c>
      <c r="F922" t="s">
        <v>27</v>
      </c>
      <c r="G922" t="s">
        <v>18</v>
      </c>
      <c r="H922">
        <v>15288</v>
      </c>
      <c r="I922" t="s">
        <v>29</v>
      </c>
      <c r="K922">
        <v>17000</v>
      </c>
      <c r="L922" s="5" t="s">
        <v>373</v>
      </c>
      <c r="M922">
        <f t="shared" si="28"/>
        <v>15288</v>
      </c>
      <c r="N922" t="str">
        <f t="shared" si="29"/>
        <v>Development</v>
      </c>
    </row>
    <row r="923" spans="1:14" x14ac:dyDescent="0.3">
      <c r="A923" t="s">
        <v>1198</v>
      </c>
      <c r="B923" t="s">
        <v>479</v>
      </c>
      <c r="C923" t="s">
        <v>72</v>
      </c>
      <c r="D923" t="s">
        <v>73</v>
      </c>
      <c r="E923" t="s">
        <v>35</v>
      </c>
      <c r="F923" t="s">
        <v>17</v>
      </c>
      <c r="G923" t="s">
        <v>18</v>
      </c>
      <c r="H923">
        <v>9674</v>
      </c>
      <c r="I923" t="s">
        <v>23</v>
      </c>
      <c r="J923">
        <v>0.1</v>
      </c>
      <c r="K923">
        <v>9000</v>
      </c>
      <c r="L923" s="5" t="s">
        <v>45</v>
      </c>
      <c r="M923">
        <f t="shared" si="28"/>
        <v>8706.6</v>
      </c>
      <c r="N923" t="str">
        <f t="shared" si="29"/>
        <v>UI UX Design</v>
      </c>
    </row>
    <row r="924" spans="1:14" x14ac:dyDescent="0.3">
      <c r="A924" t="s">
        <v>1199</v>
      </c>
      <c r="B924" t="s">
        <v>80</v>
      </c>
      <c r="C924" t="s">
        <v>72</v>
      </c>
      <c r="D924" t="s">
        <v>73</v>
      </c>
      <c r="E924" t="s">
        <v>53</v>
      </c>
      <c r="F924" t="s">
        <v>27</v>
      </c>
      <c r="G924" t="s">
        <v>28</v>
      </c>
      <c r="H924">
        <v>8350</v>
      </c>
      <c r="K924">
        <v>9000</v>
      </c>
      <c r="L924" s="6">
        <v>45445</v>
      </c>
      <c r="M924">
        <f t="shared" si="28"/>
        <v>8350</v>
      </c>
      <c r="N924" t="str">
        <f t="shared" si="29"/>
        <v>UI UX Design</v>
      </c>
    </row>
    <row r="925" spans="1:14" x14ac:dyDescent="0.3">
      <c r="A925" t="s">
        <v>1200</v>
      </c>
      <c r="B925" t="s">
        <v>194</v>
      </c>
      <c r="C925" t="s">
        <v>72</v>
      </c>
      <c r="D925" t="s">
        <v>73</v>
      </c>
      <c r="E925" t="s">
        <v>53</v>
      </c>
      <c r="F925" t="s">
        <v>17</v>
      </c>
      <c r="G925" t="s">
        <v>40</v>
      </c>
      <c r="H925">
        <v>10457</v>
      </c>
      <c r="I925" t="s">
        <v>23</v>
      </c>
      <c r="J925">
        <v>0.1</v>
      </c>
      <c r="K925">
        <v>9000</v>
      </c>
      <c r="L925" s="6">
        <v>45384</v>
      </c>
      <c r="M925">
        <f t="shared" si="28"/>
        <v>9411.3000000000011</v>
      </c>
      <c r="N925" t="str">
        <f t="shared" si="29"/>
        <v>UI UX Design</v>
      </c>
    </row>
    <row r="926" spans="1:14" x14ac:dyDescent="0.3">
      <c r="A926" t="s">
        <v>1201</v>
      </c>
      <c r="B926" t="s">
        <v>536</v>
      </c>
      <c r="C926" t="s">
        <v>72</v>
      </c>
      <c r="D926" t="s">
        <v>73</v>
      </c>
      <c r="E926" t="s">
        <v>16</v>
      </c>
      <c r="F926" t="s">
        <v>17</v>
      </c>
      <c r="G926" t="s">
        <v>18</v>
      </c>
      <c r="H926">
        <v>9323</v>
      </c>
      <c r="I926" t="s">
        <v>29</v>
      </c>
      <c r="K926">
        <v>9000</v>
      </c>
      <c r="L926" s="5" t="s">
        <v>45</v>
      </c>
      <c r="M926">
        <f t="shared" si="28"/>
        <v>9323</v>
      </c>
      <c r="N926" t="str">
        <f t="shared" si="29"/>
        <v>UI UX Design</v>
      </c>
    </row>
    <row r="927" spans="1:14" x14ac:dyDescent="0.3">
      <c r="A927" t="s">
        <v>1202</v>
      </c>
      <c r="B927" t="s">
        <v>315</v>
      </c>
      <c r="C927" t="s">
        <v>33</v>
      </c>
      <c r="D927" t="s">
        <v>34</v>
      </c>
      <c r="E927" t="s">
        <v>53</v>
      </c>
      <c r="F927" t="s">
        <v>27</v>
      </c>
      <c r="G927" t="s">
        <v>28</v>
      </c>
      <c r="H927">
        <v>18927</v>
      </c>
      <c r="I927" t="s">
        <v>23</v>
      </c>
      <c r="J927">
        <v>0.1</v>
      </c>
      <c r="K927">
        <v>17000</v>
      </c>
      <c r="L927" s="5" t="s">
        <v>235</v>
      </c>
      <c r="M927">
        <f t="shared" si="28"/>
        <v>17034.3</v>
      </c>
      <c r="N927" t="str">
        <f t="shared" si="29"/>
        <v>Development</v>
      </c>
    </row>
    <row r="928" spans="1:14" x14ac:dyDescent="0.3">
      <c r="A928" t="s">
        <v>1203</v>
      </c>
      <c r="B928" t="s">
        <v>124</v>
      </c>
      <c r="C928" t="s">
        <v>33</v>
      </c>
      <c r="D928" t="s">
        <v>34</v>
      </c>
      <c r="E928" t="s">
        <v>35</v>
      </c>
      <c r="F928" t="s">
        <v>17</v>
      </c>
      <c r="G928" t="s">
        <v>40</v>
      </c>
      <c r="H928">
        <v>17653</v>
      </c>
      <c r="I928" t="s">
        <v>19</v>
      </c>
      <c r="J928">
        <v>0.2</v>
      </c>
      <c r="K928">
        <v>17000</v>
      </c>
      <c r="L928" s="6">
        <v>45627</v>
      </c>
      <c r="M928">
        <f t="shared" si="28"/>
        <v>14122.400000000001</v>
      </c>
      <c r="N928" t="str">
        <f t="shared" si="29"/>
        <v>Development</v>
      </c>
    </row>
    <row r="929" spans="1:14" x14ac:dyDescent="0.3">
      <c r="A929" t="s">
        <v>1204</v>
      </c>
      <c r="B929" t="s">
        <v>215</v>
      </c>
      <c r="C929" t="s">
        <v>72</v>
      </c>
      <c r="D929" t="s">
        <v>73</v>
      </c>
      <c r="E929" t="s">
        <v>16</v>
      </c>
      <c r="F929" t="s">
        <v>27</v>
      </c>
      <c r="G929" t="s">
        <v>40</v>
      </c>
      <c r="H929">
        <v>9850</v>
      </c>
      <c r="K929">
        <v>9000</v>
      </c>
      <c r="L929" s="5" t="s">
        <v>211</v>
      </c>
      <c r="M929">
        <f t="shared" si="28"/>
        <v>9850</v>
      </c>
      <c r="N929" t="str">
        <f t="shared" si="29"/>
        <v>UI UX Design</v>
      </c>
    </row>
    <row r="930" spans="1:14" x14ac:dyDescent="0.3">
      <c r="A930" t="s">
        <v>1205</v>
      </c>
      <c r="B930" t="s">
        <v>22</v>
      </c>
      <c r="C930" t="s">
        <v>33</v>
      </c>
      <c r="D930" t="s">
        <v>34</v>
      </c>
      <c r="E930" t="s">
        <v>53</v>
      </c>
      <c r="F930" t="s">
        <v>27</v>
      </c>
      <c r="G930" t="s">
        <v>28</v>
      </c>
      <c r="H930">
        <v>16793</v>
      </c>
      <c r="I930" t="s">
        <v>19</v>
      </c>
      <c r="J930">
        <v>0.2</v>
      </c>
      <c r="K930">
        <v>17000</v>
      </c>
      <c r="L930" s="6">
        <v>45536</v>
      </c>
      <c r="M930">
        <f t="shared" si="28"/>
        <v>13434.400000000001</v>
      </c>
      <c r="N930" t="str">
        <f t="shared" si="29"/>
        <v>Development</v>
      </c>
    </row>
    <row r="931" spans="1:14" x14ac:dyDescent="0.3">
      <c r="A931" t="s">
        <v>1206</v>
      </c>
      <c r="B931" t="s">
        <v>223</v>
      </c>
      <c r="C931" t="s">
        <v>14</v>
      </c>
      <c r="D931" t="s">
        <v>15</v>
      </c>
      <c r="E931" t="s">
        <v>16</v>
      </c>
      <c r="F931" t="s">
        <v>44</v>
      </c>
      <c r="G931" t="s">
        <v>18</v>
      </c>
      <c r="H931">
        <v>14003</v>
      </c>
      <c r="K931">
        <v>14000</v>
      </c>
      <c r="L931" s="6">
        <v>45413</v>
      </c>
      <c r="M931">
        <f t="shared" si="28"/>
        <v>14003</v>
      </c>
      <c r="N931" t="str">
        <f t="shared" si="29"/>
        <v>Analytics</v>
      </c>
    </row>
    <row r="932" spans="1:14" x14ac:dyDescent="0.3">
      <c r="A932" t="s">
        <v>1207</v>
      </c>
      <c r="B932" t="s">
        <v>155</v>
      </c>
      <c r="C932" t="s">
        <v>33</v>
      </c>
      <c r="D932" t="s">
        <v>34</v>
      </c>
      <c r="E932" t="s">
        <v>53</v>
      </c>
      <c r="F932" t="s">
        <v>44</v>
      </c>
      <c r="G932" t="s">
        <v>40</v>
      </c>
      <c r="H932">
        <v>18959</v>
      </c>
      <c r="I932" t="s">
        <v>23</v>
      </c>
      <c r="J932">
        <v>0.1</v>
      </c>
      <c r="K932">
        <v>17000</v>
      </c>
      <c r="L932" s="6">
        <v>45352</v>
      </c>
      <c r="M932">
        <f t="shared" si="28"/>
        <v>17063.100000000002</v>
      </c>
      <c r="N932" t="str">
        <f t="shared" si="29"/>
        <v>Development</v>
      </c>
    </row>
    <row r="933" spans="1:14" x14ac:dyDescent="0.3">
      <c r="A933" t="s">
        <v>1208</v>
      </c>
      <c r="B933" t="s">
        <v>362</v>
      </c>
      <c r="C933" t="s">
        <v>33</v>
      </c>
      <c r="D933" t="s">
        <v>34</v>
      </c>
      <c r="E933" t="s">
        <v>16</v>
      </c>
      <c r="F933" t="s">
        <v>27</v>
      </c>
      <c r="G933" t="s">
        <v>40</v>
      </c>
      <c r="H933">
        <v>15484</v>
      </c>
      <c r="I933" t="s">
        <v>19</v>
      </c>
      <c r="J933">
        <v>0.2</v>
      </c>
      <c r="K933">
        <v>17000</v>
      </c>
      <c r="L933" s="5" t="s">
        <v>230</v>
      </c>
      <c r="M933">
        <f t="shared" si="28"/>
        <v>12387.2</v>
      </c>
      <c r="N933" t="str">
        <f t="shared" si="29"/>
        <v>Development</v>
      </c>
    </row>
    <row r="934" spans="1:14" x14ac:dyDescent="0.3">
      <c r="A934" t="s">
        <v>1209</v>
      </c>
      <c r="B934" t="s">
        <v>108</v>
      </c>
      <c r="C934" t="s">
        <v>72</v>
      </c>
      <c r="D934" t="s">
        <v>73</v>
      </c>
      <c r="E934" t="s">
        <v>16</v>
      </c>
      <c r="F934" t="s">
        <v>44</v>
      </c>
      <c r="G934" t="s">
        <v>18</v>
      </c>
      <c r="H934">
        <v>10035</v>
      </c>
      <c r="I934" t="s">
        <v>29</v>
      </c>
      <c r="K934">
        <v>9000</v>
      </c>
      <c r="L934" s="5" t="s">
        <v>101</v>
      </c>
      <c r="M934">
        <f t="shared" si="28"/>
        <v>10035</v>
      </c>
      <c r="N934" t="str">
        <f t="shared" si="29"/>
        <v>UI UX Design</v>
      </c>
    </row>
    <row r="935" spans="1:14" x14ac:dyDescent="0.3">
      <c r="A935" t="s">
        <v>1210</v>
      </c>
      <c r="B935" t="s">
        <v>439</v>
      </c>
      <c r="C935" t="s">
        <v>14</v>
      </c>
      <c r="D935" t="s">
        <v>15</v>
      </c>
      <c r="E935" t="s">
        <v>16</v>
      </c>
      <c r="F935" t="s">
        <v>27</v>
      </c>
      <c r="G935" t="s">
        <v>40</v>
      </c>
      <c r="H935">
        <v>14678</v>
      </c>
      <c r="I935" t="s">
        <v>23</v>
      </c>
      <c r="J935">
        <v>0.1</v>
      </c>
      <c r="K935">
        <v>14000</v>
      </c>
      <c r="L935" s="5" t="s">
        <v>122</v>
      </c>
      <c r="M935">
        <f t="shared" si="28"/>
        <v>13210.2</v>
      </c>
      <c r="N935" t="str">
        <f t="shared" si="29"/>
        <v>Analytics</v>
      </c>
    </row>
    <row r="936" spans="1:14" x14ac:dyDescent="0.3">
      <c r="A936" t="s">
        <v>1211</v>
      </c>
      <c r="B936" t="s">
        <v>71</v>
      </c>
      <c r="C936" t="s">
        <v>14</v>
      </c>
      <c r="D936" t="s">
        <v>15</v>
      </c>
      <c r="E936" t="s">
        <v>35</v>
      </c>
      <c r="F936" t="s">
        <v>44</v>
      </c>
      <c r="G936" t="s">
        <v>28</v>
      </c>
      <c r="H936">
        <v>12534</v>
      </c>
      <c r="I936" t="s">
        <v>23</v>
      </c>
      <c r="J936">
        <v>0.1</v>
      </c>
      <c r="K936">
        <v>14000</v>
      </c>
      <c r="L936" s="6">
        <v>45627</v>
      </c>
      <c r="M936">
        <f t="shared" si="28"/>
        <v>11280.6</v>
      </c>
      <c r="N936" t="str">
        <f t="shared" si="29"/>
        <v>Analytics</v>
      </c>
    </row>
    <row r="937" spans="1:14" x14ac:dyDescent="0.3">
      <c r="A937" t="s">
        <v>1212</v>
      </c>
      <c r="B937" t="s">
        <v>1068</v>
      </c>
      <c r="C937" t="s">
        <v>33</v>
      </c>
      <c r="D937" t="s">
        <v>34</v>
      </c>
      <c r="E937" t="s">
        <v>35</v>
      </c>
      <c r="F937" t="s">
        <v>17</v>
      </c>
      <c r="G937" t="s">
        <v>28</v>
      </c>
      <c r="H937">
        <v>15699</v>
      </c>
      <c r="I937" t="s">
        <v>29</v>
      </c>
      <c r="K937">
        <v>17000</v>
      </c>
      <c r="L937" s="6">
        <v>45413</v>
      </c>
      <c r="M937">
        <f t="shared" si="28"/>
        <v>15699</v>
      </c>
      <c r="N937" t="str">
        <f t="shared" si="29"/>
        <v>Development</v>
      </c>
    </row>
    <row r="938" spans="1:14" x14ac:dyDescent="0.3">
      <c r="A938" t="s">
        <v>1213</v>
      </c>
      <c r="B938" t="s">
        <v>354</v>
      </c>
      <c r="C938" t="s">
        <v>14</v>
      </c>
      <c r="D938" t="s">
        <v>15</v>
      </c>
      <c r="E938" t="s">
        <v>35</v>
      </c>
      <c r="F938" t="s">
        <v>17</v>
      </c>
      <c r="G938" t="s">
        <v>28</v>
      </c>
      <c r="H938">
        <v>15273</v>
      </c>
      <c r="I938" t="s">
        <v>29</v>
      </c>
      <c r="K938">
        <v>14000</v>
      </c>
      <c r="L938" s="5" t="s">
        <v>101</v>
      </c>
      <c r="M938">
        <f t="shared" si="28"/>
        <v>15273</v>
      </c>
      <c r="N938" t="str">
        <f t="shared" si="29"/>
        <v>Analytics</v>
      </c>
    </row>
    <row r="939" spans="1:14" x14ac:dyDescent="0.3">
      <c r="A939" t="s">
        <v>1214</v>
      </c>
      <c r="B939" t="s">
        <v>232</v>
      </c>
      <c r="C939" t="s">
        <v>51</v>
      </c>
      <c r="D939" t="s">
        <v>52</v>
      </c>
      <c r="E939" t="s">
        <v>53</v>
      </c>
      <c r="F939" t="s">
        <v>17</v>
      </c>
      <c r="G939" t="s">
        <v>28</v>
      </c>
      <c r="H939">
        <v>13778</v>
      </c>
      <c r="K939">
        <v>13000</v>
      </c>
      <c r="L939" s="5" t="s">
        <v>129</v>
      </c>
      <c r="M939">
        <f t="shared" si="28"/>
        <v>13778</v>
      </c>
      <c r="N939" t="str">
        <f t="shared" si="29"/>
        <v>Data Science</v>
      </c>
    </row>
    <row r="940" spans="1:14" x14ac:dyDescent="0.3">
      <c r="A940" t="s">
        <v>1215</v>
      </c>
      <c r="B940" t="s">
        <v>22</v>
      </c>
      <c r="C940" t="s">
        <v>51</v>
      </c>
      <c r="D940" t="s">
        <v>52</v>
      </c>
      <c r="E940" t="s">
        <v>53</v>
      </c>
      <c r="F940" t="s">
        <v>27</v>
      </c>
      <c r="G940" t="s">
        <v>18</v>
      </c>
      <c r="H940">
        <v>13429</v>
      </c>
      <c r="I940" t="s">
        <v>19</v>
      </c>
      <c r="J940">
        <v>0.2</v>
      </c>
      <c r="K940">
        <v>13000</v>
      </c>
      <c r="L940" s="5" t="s">
        <v>165</v>
      </c>
      <c r="M940">
        <f t="shared" si="28"/>
        <v>10743.2</v>
      </c>
      <c r="N940" t="str">
        <f t="shared" si="29"/>
        <v>Data Science</v>
      </c>
    </row>
    <row r="941" spans="1:14" x14ac:dyDescent="0.3">
      <c r="A941" t="s">
        <v>1216</v>
      </c>
      <c r="B941" t="s">
        <v>91</v>
      </c>
      <c r="C941" t="s">
        <v>33</v>
      </c>
      <c r="D941" t="s">
        <v>34</v>
      </c>
      <c r="E941" t="s">
        <v>35</v>
      </c>
      <c r="F941" t="s">
        <v>17</v>
      </c>
      <c r="G941" t="s">
        <v>18</v>
      </c>
      <c r="H941">
        <v>17852</v>
      </c>
      <c r="I941" t="s">
        <v>36</v>
      </c>
      <c r="J941">
        <v>0.3</v>
      </c>
      <c r="K941">
        <v>17000</v>
      </c>
      <c r="L941" s="6">
        <v>45414</v>
      </c>
      <c r="M941">
        <f t="shared" si="28"/>
        <v>12496.4</v>
      </c>
      <c r="N941" t="str">
        <f t="shared" si="29"/>
        <v>Development</v>
      </c>
    </row>
    <row r="942" spans="1:14" x14ac:dyDescent="0.3">
      <c r="A942" t="s">
        <v>1217</v>
      </c>
      <c r="B942" t="s">
        <v>465</v>
      </c>
      <c r="C942" t="s">
        <v>51</v>
      </c>
      <c r="D942" t="s">
        <v>52</v>
      </c>
      <c r="E942" t="s">
        <v>16</v>
      </c>
      <c r="F942" t="s">
        <v>27</v>
      </c>
      <c r="G942" t="s">
        <v>18</v>
      </c>
      <c r="H942">
        <v>11409</v>
      </c>
      <c r="I942" t="s">
        <v>29</v>
      </c>
      <c r="K942">
        <v>13000</v>
      </c>
      <c r="L942" s="5" t="s">
        <v>54</v>
      </c>
      <c r="M942">
        <f t="shared" si="28"/>
        <v>11409</v>
      </c>
      <c r="N942" t="str">
        <f t="shared" si="29"/>
        <v>Data Science</v>
      </c>
    </row>
    <row r="943" spans="1:14" x14ac:dyDescent="0.3">
      <c r="A943" t="s">
        <v>1218</v>
      </c>
      <c r="B943" t="s">
        <v>84</v>
      </c>
      <c r="C943" t="s">
        <v>14</v>
      </c>
      <c r="D943" t="s">
        <v>15</v>
      </c>
      <c r="E943" t="s">
        <v>53</v>
      </c>
      <c r="F943" t="s">
        <v>27</v>
      </c>
      <c r="G943" t="s">
        <v>18</v>
      </c>
      <c r="H943">
        <v>12029</v>
      </c>
      <c r="I943" t="s">
        <v>19</v>
      </c>
      <c r="J943">
        <v>0.2</v>
      </c>
      <c r="K943">
        <v>14000</v>
      </c>
      <c r="L943" s="5" t="s">
        <v>45</v>
      </c>
      <c r="M943">
        <f t="shared" si="28"/>
        <v>9623.2000000000007</v>
      </c>
      <c r="N943" t="str">
        <f t="shared" si="29"/>
        <v>Analytics</v>
      </c>
    </row>
    <row r="944" spans="1:14" x14ac:dyDescent="0.3">
      <c r="A944" t="s">
        <v>1219</v>
      </c>
      <c r="B944" t="s">
        <v>202</v>
      </c>
      <c r="C944" t="s">
        <v>33</v>
      </c>
      <c r="D944" t="s">
        <v>34</v>
      </c>
      <c r="E944" t="s">
        <v>53</v>
      </c>
      <c r="F944" t="s">
        <v>44</v>
      </c>
      <c r="G944" t="s">
        <v>40</v>
      </c>
      <c r="H944">
        <v>17835</v>
      </c>
      <c r="I944" t="s">
        <v>19</v>
      </c>
      <c r="J944">
        <v>0.2</v>
      </c>
      <c r="K944">
        <v>17000</v>
      </c>
      <c r="L944" s="5" t="s">
        <v>24</v>
      </c>
      <c r="M944">
        <f t="shared" si="28"/>
        <v>14268</v>
      </c>
      <c r="N944" t="str">
        <f t="shared" si="29"/>
        <v>Development</v>
      </c>
    </row>
    <row r="945" spans="1:14" x14ac:dyDescent="0.3">
      <c r="A945" t="s">
        <v>1220</v>
      </c>
      <c r="B945" t="s">
        <v>134</v>
      </c>
      <c r="C945" t="s">
        <v>33</v>
      </c>
      <c r="D945" t="s">
        <v>34</v>
      </c>
      <c r="E945" t="s">
        <v>16</v>
      </c>
      <c r="F945" t="s">
        <v>17</v>
      </c>
      <c r="G945" t="s">
        <v>40</v>
      </c>
      <c r="H945">
        <v>15979</v>
      </c>
      <c r="I945" t="s">
        <v>19</v>
      </c>
      <c r="J945">
        <v>0.2</v>
      </c>
      <c r="K945">
        <v>17000</v>
      </c>
      <c r="L945" s="6">
        <v>45537</v>
      </c>
      <c r="M945">
        <f t="shared" si="28"/>
        <v>12783.2</v>
      </c>
      <c r="N945" t="str">
        <f t="shared" si="29"/>
        <v>Development</v>
      </c>
    </row>
    <row r="946" spans="1:14" x14ac:dyDescent="0.3">
      <c r="A946" t="s">
        <v>1221</v>
      </c>
      <c r="B946" t="s">
        <v>500</v>
      </c>
      <c r="C946" t="s">
        <v>51</v>
      </c>
      <c r="D946" t="s">
        <v>52</v>
      </c>
      <c r="E946" t="s">
        <v>16</v>
      </c>
      <c r="F946" t="s">
        <v>17</v>
      </c>
      <c r="G946" t="s">
        <v>28</v>
      </c>
      <c r="H946">
        <v>14892</v>
      </c>
      <c r="I946" t="s">
        <v>23</v>
      </c>
      <c r="J946">
        <v>0.1</v>
      </c>
      <c r="K946">
        <v>13000</v>
      </c>
      <c r="L946" s="6">
        <v>45567</v>
      </c>
      <c r="M946">
        <f t="shared" si="28"/>
        <v>13402.800000000001</v>
      </c>
      <c r="N946" t="str">
        <f t="shared" si="29"/>
        <v>Data Science</v>
      </c>
    </row>
    <row r="947" spans="1:14" x14ac:dyDescent="0.3">
      <c r="A947" t="s">
        <v>1222</v>
      </c>
      <c r="B947" t="s">
        <v>429</v>
      </c>
      <c r="C947" t="s">
        <v>33</v>
      </c>
      <c r="D947" t="s">
        <v>34</v>
      </c>
      <c r="E947" t="s">
        <v>53</v>
      </c>
      <c r="F947" t="s">
        <v>17</v>
      </c>
      <c r="G947" t="s">
        <v>18</v>
      </c>
      <c r="H947">
        <v>17284</v>
      </c>
      <c r="I947" t="s">
        <v>19</v>
      </c>
      <c r="J947">
        <v>0.2</v>
      </c>
      <c r="K947">
        <v>17000</v>
      </c>
      <c r="L947" s="5" t="s">
        <v>85</v>
      </c>
      <c r="M947">
        <f t="shared" si="28"/>
        <v>13827.2</v>
      </c>
      <c r="N947" t="str">
        <f t="shared" si="29"/>
        <v>Development</v>
      </c>
    </row>
    <row r="948" spans="1:14" x14ac:dyDescent="0.3">
      <c r="A948" t="s">
        <v>1223</v>
      </c>
      <c r="B948" t="s">
        <v>274</v>
      </c>
      <c r="C948" t="s">
        <v>14</v>
      </c>
      <c r="D948" t="s">
        <v>15</v>
      </c>
      <c r="E948" t="s">
        <v>16</v>
      </c>
      <c r="F948" t="s">
        <v>17</v>
      </c>
      <c r="G948" t="s">
        <v>28</v>
      </c>
      <c r="H948">
        <v>14078</v>
      </c>
      <c r="I948" t="s">
        <v>19</v>
      </c>
      <c r="J948">
        <v>0.2</v>
      </c>
      <c r="K948">
        <v>14000</v>
      </c>
      <c r="L948" s="5" t="s">
        <v>192</v>
      </c>
      <c r="M948">
        <f t="shared" si="28"/>
        <v>11262.400000000001</v>
      </c>
      <c r="N948" t="str">
        <f t="shared" si="29"/>
        <v>Analytics</v>
      </c>
    </row>
    <row r="949" spans="1:14" x14ac:dyDescent="0.3">
      <c r="A949" t="s">
        <v>1224</v>
      </c>
      <c r="B949" t="s">
        <v>462</v>
      </c>
      <c r="C949" t="s">
        <v>51</v>
      </c>
      <c r="D949" t="s">
        <v>52</v>
      </c>
      <c r="E949" t="s">
        <v>53</v>
      </c>
      <c r="F949" t="s">
        <v>27</v>
      </c>
      <c r="G949" t="s">
        <v>18</v>
      </c>
      <c r="H949">
        <v>11461</v>
      </c>
      <c r="I949" t="s">
        <v>19</v>
      </c>
      <c r="J949">
        <v>0.2</v>
      </c>
      <c r="K949">
        <v>13000</v>
      </c>
      <c r="L949" s="5" t="s">
        <v>106</v>
      </c>
      <c r="M949">
        <f t="shared" si="28"/>
        <v>9168.8000000000011</v>
      </c>
      <c r="N949" t="str">
        <f t="shared" si="29"/>
        <v>Data Science</v>
      </c>
    </row>
    <row r="950" spans="1:14" x14ac:dyDescent="0.3">
      <c r="A950" t="s">
        <v>1225</v>
      </c>
      <c r="B950" t="s">
        <v>1226</v>
      </c>
      <c r="C950" t="s">
        <v>72</v>
      </c>
      <c r="D950" t="s">
        <v>73</v>
      </c>
      <c r="E950" t="s">
        <v>35</v>
      </c>
      <c r="F950" t="s">
        <v>27</v>
      </c>
      <c r="G950" t="s">
        <v>28</v>
      </c>
      <c r="H950">
        <v>10779</v>
      </c>
      <c r="I950" t="s">
        <v>23</v>
      </c>
      <c r="J950">
        <v>0.1</v>
      </c>
      <c r="K950">
        <v>9000</v>
      </c>
      <c r="L950" s="6">
        <v>45383</v>
      </c>
      <c r="M950">
        <f t="shared" si="28"/>
        <v>9701.1</v>
      </c>
      <c r="N950" t="str">
        <f t="shared" si="29"/>
        <v>UI UX Design</v>
      </c>
    </row>
    <row r="951" spans="1:14" x14ac:dyDescent="0.3">
      <c r="A951" t="s">
        <v>1227</v>
      </c>
      <c r="B951" t="s">
        <v>352</v>
      </c>
      <c r="C951" t="s">
        <v>33</v>
      </c>
      <c r="D951" t="s">
        <v>34</v>
      </c>
      <c r="E951" t="s">
        <v>35</v>
      </c>
      <c r="F951" t="s">
        <v>17</v>
      </c>
      <c r="G951" t="s">
        <v>40</v>
      </c>
      <c r="H951">
        <v>16369</v>
      </c>
      <c r="I951" t="s">
        <v>29</v>
      </c>
      <c r="K951">
        <v>17000</v>
      </c>
      <c r="L951" s="5" t="s">
        <v>230</v>
      </c>
      <c r="M951">
        <f t="shared" si="28"/>
        <v>16369</v>
      </c>
      <c r="N951" t="str">
        <f t="shared" si="29"/>
        <v>Development</v>
      </c>
    </row>
    <row r="952" spans="1:14" x14ac:dyDescent="0.3">
      <c r="A952" t="s">
        <v>1228</v>
      </c>
      <c r="B952" t="s">
        <v>174</v>
      </c>
      <c r="C952" t="s">
        <v>72</v>
      </c>
      <c r="D952" t="s">
        <v>73</v>
      </c>
      <c r="E952" t="s">
        <v>35</v>
      </c>
      <c r="F952" t="s">
        <v>27</v>
      </c>
      <c r="G952" t="s">
        <v>28</v>
      </c>
      <c r="H952">
        <v>7214</v>
      </c>
      <c r="I952" t="s">
        <v>29</v>
      </c>
      <c r="K952">
        <v>9000</v>
      </c>
      <c r="L952" s="6">
        <v>45627</v>
      </c>
      <c r="M952">
        <f t="shared" si="28"/>
        <v>7214</v>
      </c>
      <c r="N952" t="str">
        <f t="shared" si="29"/>
        <v>UI UX Design</v>
      </c>
    </row>
    <row r="953" spans="1:14" x14ac:dyDescent="0.3">
      <c r="A953" t="s">
        <v>1229</v>
      </c>
      <c r="B953" t="s">
        <v>157</v>
      </c>
      <c r="C953" t="s">
        <v>14</v>
      </c>
      <c r="D953" t="s">
        <v>15</v>
      </c>
      <c r="E953" t="s">
        <v>53</v>
      </c>
      <c r="F953" t="s">
        <v>44</v>
      </c>
      <c r="G953" t="s">
        <v>18</v>
      </c>
      <c r="H953">
        <v>12290</v>
      </c>
      <c r="I953" t="s">
        <v>19</v>
      </c>
      <c r="J953">
        <v>0.2</v>
      </c>
      <c r="K953">
        <v>14000</v>
      </c>
      <c r="L953" s="5" t="s">
        <v>373</v>
      </c>
      <c r="M953">
        <f t="shared" si="28"/>
        <v>9832</v>
      </c>
      <c r="N953" t="str">
        <f t="shared" si="29"/>
        <v>Analytics</v>
      </c>
    </row>
    <row r="954" spans="1:14" x14ac:dyDescent="0.3">
      <c r="A954" t="s">
        <v>1230</v>
      </c>
      <c r="B954" t="s">
        <v>636</v>
      </c>
      <c r="C954" t="s">
        <v>33</v>
      </c>
      <c r="D954" t="s">
        <v>34</v>
      </c>
      <c r="E954" t="s">
        <v>53</v>
      </c>
      <c r="F954" t="s">
        <v>27</v>
      </c>
      <c r="G954" t="s">
        <v>28</v>
      </c>
      <c r="H954">
        <v>17772</v>
      </c>
      <c r="I954" t="s">
        <v>36</v>
      </c>
      <c r="J954">
        <v>0.3</v>
      </c>
      <c r="K954">
        <v>17000</v>
      </c>
      <c r="L954" s="5" t="s">
        <v>101</v>
      </c>
      <c r="M954">
        <f t="shared" si="28"/>
        <v>12440.4</v>
      </c>
      <c r="N954" t="str">
        <f t="shared" si="29"/>
        <v>Development</v>
      </c>
    </row>
    <row r="955" spans="1:14" x14ac:dyDescent="0.3">
      <c r="A955" t="s">
        <v>1231</v>
      </c>
      <c r="B955" t="s">
        <v>688</v>
      </c>
      <c r="C955" t="s">
        <v>33</v>
      </c>
      <c r="D955" t="s">
        <v>34</v>
      </c>
      <c r="E955" t="s">
        <v>35</v>
      </c>
      <c r="F955" t="s">
        <v>27</v>
      </c>
      <c r="G955" t="s">
        <v>18</v>
      </c>
      <c r="H955">
        <v>18021</v>
      </c>
      <c r="K955">
        <v>17000</v>
      </c>
      <c r="L955" s="5" t="s">
        <v>78</v>
      </c>
      <c r="M955">
        <f t="shared" si="28"/>
        <v>18021</v>
      </c>
      <c r="N955" t="str">
        <f t="shared" si="29"/>
        <v>Development</v>
      </c>
    </row>
    <row r="956" spans="1:14" x14ac:dyDescent="0.3">
      <c r="A956" t="s">
        <v>1232</v>
      </c>
      <c r="B956" t="s">
        <v>450</v>
      </c>
      <c r="C956" t="s">
        <v>51</v>
      </c>
      <c r="D956" t="s">
        <v>52</v>
      </c>
      <c r="E956" t="s">
        <v>35</v>
      </c>
      <c r="F956" t="s">
        <v>17</v>
      </c>
      <c r="G956" t="s">
        <v>28</v>
      </c>
      <c r="H956">
        <v>12984</v>
      </c>
      <c r="I956" t="s">
        <v>23</v>
      </c>
      <c r="J956">
        <v>0.1</v>
      </c>
      <c r="K956">
        <v>13000</v>
      </c>
      <c r="L956" s="5" t="s">
        <v>188</v>
      </c>
      <c r="M956">
        <f t="shared" si="28"/>
        <v>11685.6</v>
      </c>
      <c r="N956" t="str">
        <f t="shared" si="29"/>
        <v>Data Science</v>
      </c>
    </row>
    <row r="957" spans="1:14" x14ac:dyDescent="0.3">
      <c r="A957" t="s">
        <v>1233</v>
      </c>
      <c r="B957" t="s">
        <v>217</v>
      </c>
      <c r="C957" t="s">
        <v>51</v>
      </c>
      <c r="D957" t="s">
        <v>52</v>
      </c>
      <c r="E957" t="s">
        <v>16</v>
      </c>
      <c r="F957" t="s">
        <v>17</v>
      </c>
      <c r="G957" t="s">
        <v>18</v>
      </c>
      <c r="H957">
        <v>12586</v>
      </c>
      <c r="I957" t="s">
        <v>36</v>
      </c>
      <c r="J957">
        <v>0.3</v>
      </c>
      <c r="K957">
        <v>13000</v>
      </c>
      <c r="L957" s="6">
        <v>45536</v>
      </c>
      <c r="M957">
        <f t="shared" si="28"/>
        <v>8810.1999999999989</v>
      </c>
      <c r="N957" t="str">
        <f t="shared" si="29"/>
        <v>Data Science</v>
      </c>
    </row>
    <row r="958" spans="1:14" x14ac:dyDescent="0.3">
      <c r="A958" t="s">
        <v>1234</v>
      </c>
      <c r="B958" t="s">
        <v>519</v>
      </c>
      <c r="C958" t="s">
        <v>51</v>
      </c>
      <c r="D958" t="s">
        <v>52</v>
      </c>
      <c r="E958" t="s">
        <v>16</v>
      </c>
      <c r="F958" t="s">
        <v>17</v>
      </c>
      <c r="G958" t="s">
        <v>40</v>
      </c>
      <c r="H958">
        <v>11828</v>
      </c>
      <c r="I958" t="s">
        <v>36</v>
      </c>
      <c r="J958">
        <v>0.3</v>
      </c>
      <c r="K958">
        <v>13000</v>
      </c>
      <c r="L958" s="6">
        <v>45536</v>
      </c>
      <c r="M958">
        <f t="shared" si="28"/>
        <v>8279.6</v>
      </c>
      <c r="N958" t="str">
        <f t="shared" si="29"/>
        <v>Data Science</v>
      </c>
    </row>
    <row r="959" spans="1:14" x14ac:dyDescent="0.3">
      <c r="A959" t="s">
        <v>1235</v>
      </c>
      <c r="B959" t="s">
        <v>221</v>
      </c>
      <c r="C959" t="s">
        <v>14</v>
      </c>
      <c r="D959" t="s">
        <v>15</v>
      </c>
      <c r="E959" t="s">
        <v>53</v>
      </c>
      <c r="F959" t="s">
        <v>27</v>
      </c>
      <c r="G959" t="s">
        <v>18</v>
      </c>
      <c r="H959">
        <v>15488</v>
      </c>
      <c r="K959">
        <v>14000</v>
      </c>
      <c r="L959" s="5" t="s">
        <v>192</v>
      </c>
      <c r="M959">
        <f t="shared" si="28"/>
        <v>15488</v>
      </c>
      <c r="N959" t="str">
        <f t="shared" si="29"/>
        <v>Analytics</v>
      </c>
    </row>
    <row r="960" spans="1:14" x14ac:dyDescent="0.3">
      <c r="A960" t="s">
        <v>1236</v>
      </c>
      <c r="B960" t="s">
        <v>217</v>
      </c>
      <c r="C960" t="s">
        <v>33</v>
      </c>
      <c r="D960" t="s">
        <v>34</v>
      </c>
      <c r="E960" t="s">
        <v>35</v>
      </c>
      <c r="F960" t="s">
        <v>17</v>
      </c>
      <c r="G960" t="s">
        <v>28</v>
      </c>
      <c r="H960">
        <v>15642</v>
      </c>
      <c r="I960" t="s">
        <v>29</v>
      </c>
      <c r="K960">
        <v>17000</v>
      </c>
      <c r="L960" s="5" t="s">
        <v>211</v>
      </c>
      <c r="M960">
        <f t="shared" si="28"/>
        <v>15642</v>
      </c>
      <c r="N960" t="str">
        <f t="shared" si="29"/>
        <v>Development</v>
      </c>
    </row>
    <row r="961" spans="1:14" x14ac:dyDescent="0.3">
      <c r="A961" t="s">
        <v>1237</v>
      </c>
      <c r="B961" t="s">
        <v>756</v>
      </c>
      <c r="C961" t="s">
        <v>51</v>
      </c>
      <c r="D961" t="s">
        <v>52</v>
      </c>
      <c r="E961" t="s">
        <v>35</v>
      </c>
      <c r="F961" t="s">
        <v>17</v>
      </c>
      <c r="G961" t="s">
        <v>28</v>
      </c>
      <c r="H961">
        <v>13003</v>
      </c>
      <c r="I961" t="s">
        <v>19</v>
      </c>
      <c r="J961">
        <v>0.2</v>
      </c>
      <c r="K961">
        <v>13000</v>
      </c>
      <c r="L961" s="6">
        <v>45475</v>
      </c>
      <c r="M961">
        <f t="shared" si="28"/>
        <v>10402.400000000001</v>
      </c>
      <c r="N961" t="str">
        <f t="shared" si="29"/>
        <v>Data Science</v>
      </c>
    </row>
    <row r="962" spans="1:14" x14ac:dyDescent="0.3">
      <c r="A962" t="s">
        <v>1238</v>
      </c>
      <c r="B962" t="s">
        <v>788</v>
      </c>
      <c r="C962" t="s">
        <v>72</v>
      </c>
      <c r="D962" t="s">
        <v>73</v>
      </c>
      <c r="E962" t="s">
        <v>53</v>
      </c>
      <c r="F962" t="s">
        <v>27</v>
      </c>
      <c r="G962" t="s">
        <v>28</v>
      </c>
      <c r="H962">
        <v>8753</v>
      </c>
      <c r="I962" t="s">
        <v>19</v>
      </c>
      <c r="J962">
        <v>0.2</v>
      </c>
      <c r="K962">
        <v>9000</v>
      </c>
      <c r="L962" s="5" t="s">
        <v>109</v>
      </c>
      <c r="M962">
        <f t="shared" si="28"/>
        <v>7002.4000000000005</v>
      </c>
      <c r="N962" t="str">
        <f t="shared" si="29"/>
        <v>UI UX Design</v>
      </c>
    </row>
    <row r="963" spans="1:14" x14ac:dyDescent="0.3">
      <c r="A963" t="s">
        <v>1239</v>
      </c>
      <c r="B963" t="s">
        <v>702</v>
      </c>
      <c r="C963" t="s">
        <v>51</v>
      </c>
      <c r="D963" t="s">
        <v>52</v>
      </c>
      <c r="E963" t="s">
        <v>16</v>
      </c>
      <c r="F963" t="s">
        <v>27</v>
      </c>
      <c r="G963" t="s">
        <v>28</v>
      </c>
      <c r="H963">
        <v>14679</v>
      </c>
      <c r="I963" t="s">
        <v>23</v>
      </c>
      <c r="J963">
        <v>0.1</v>
      </c>
      <c r="K963">
        <v>13000</v>
      </c>
      <c r="L963" s="5" t="s">
        <v>30</v>
      </c>
      <c r="M963">
        <f t="shared" ref="M963:M1001" si="30">H963*(1-J963)</f>
        <v>13211.1</v>
      </c>
      <c r="N963" t="str">
        <f t="shared" ref="N963:N1001" si="31">IF(D963="Data Analytics","Analytics",IF(D963="Full Stack Dev","Development",IF(D963="Data Science","Data Science",IF(D963="UI UX Design","UI UX Design",""))))</f>
        <v>Data Science</v>
      </c>
    </row>
    <row r="964" spans="1:14" x14ac:dyDescent="0.3">
      <c r="A964" t="s">
        <v>1240</v>
      </c>
      <c r="B964" t="s">
        <v>187</v>
      </c>
      <c r="C964" t="s">
        <v>72</v>
      </c>
      <c r="D964" t="s">
        <v>73</v>
      </c>
      <c r="E964" t="s">
        <v>16</v>
      </c>
      <c r="F964" t="s">
        <v>44</v>
      </c>
      <c r="G964" t="s">
        <v>18</v>
      </c>
      <c r="H964">
        <v>8743</v>
      </c>
      <c r="I964" t="s">
        <v>29</v>
      </c>
      <c r="K964">
        <v>9000</v>
      </c>
      <c r="L964" s="5" t="s">
        <v>132</v>
      </c>
      <c r="M964">
        <f t="shared" si="30"/>
        <v>8743</v>
      </c>
      <c r="N964" t="str">
        <f t="shared" si="31"/>
        <v>UI UX Design</v>
      </c>
    </row>
    <row r="965" spans="1:14" x14ac:dyDescent="0.3">
      <c r="A965" t="s">
        <v>1241</v>
      </c>
      <c r="B965" t="s">
        <v>183</v>
      </c>
      <c r="C965" t="s">
        <v>14</v>
      </c>
      <c r="D965" t="s">
        <v>15</v>
      </c>
      <c r="E965" t="s">
        <v>53</v>
      </c>
      <c r="F965" t="s">
        <v>17</v>
      </c>
      <c r="G965" t="s">
        <v>18</v>
      </c>
      <c r="H965">
        <v>12340</v>
      </c>
      <c r="I965" t="s">
        <v>29</v>
      </c>
      <c r="K965">
        <v>14000</v>
      </c>
      <c r="L965" s="5" t="s">
        <v>198</v>
      </c>
      <c r="M965">
        <f t="shared" si="30"/>
        <v>12340</v>
      </c>
      <c r="N965" t="str">
        <f t="shared" si="31"/>
        <v>Analytics</v>
      </c>
    </row>
    <row r="966" spans="1:14" x14ac:dyDescent="0.3">
      <c r="A966" t="s">
        <v>1242</v>
      </c>
      <c r="B966" t="s">
        <v>221</v>
      </c>
      <c r="C966" t="s">
        <v>72</v>
      </c>
      <c r="D966" t="s">
        <v>73</v>
      </c>
      <c r="E966" t="s">
        <v>35</v>
      </c>
      <c r="F966" t="s">
        <v>27</v>
      </c>
      <c r="G966" t="s">
        <v>40</v>
      </c>
      <c r="H966">
        <v>8211</v>
      </c>
      <c r="I966" t="s">
        <v>19</v>
      </c>
      <c r="J966">
        <v>0.2</v>
      </c>
      <c r="K966">
        <v>9000</v>
      </c>
      <c r="L966" s="6">
        <v>45598</v>
      </c>
      <c r="M966">
        <f t="shared" si="30"/>
        <v>6568.8</v>
      </c>
      <c r="N966" t="str">
        <f t="shared" si="31"/>
        <v>UI UX Design</v>
      </c>
    </row>
    <row r="967" spans="1:14" x14ac:dyDescent="0.3">
      <c r="A967" t="s">
        <v>1243</v>
      </c>
      <c r="B967" t="s">
        <v>50</v>
      </c>
      <c r="C967" t="s">
        <v>72</v>
      </c>
      <c r="D967" t="s">
        <v>73</v>
      </c>
      <c r="E967" t="s">
        <v>16</v>
      </c>
      <c r="F967" t="s">
        <v>17</v>
      </c>
      <c r="G967" t="s">
        <v>18</v>
      </c>
      <c r="H967">
        <v>9880</v>
      </c>
      <c r="K967">
        <v>9000</v>
      </c>
      <c r="L967" s="5" t="s">
        <v>41</v>
      </c>
      <c r="M967">
        <f t="shared" si="30"/>
        <v>9880</v>
      </c>
      <c r="N967" t="str">
        <f t="shared" si="31"/>
        <v>UI UX Design</v>
      </c>
    </row>
    <row r="968" spans="1:14" x14ac:dyDescent="0.3">
      <c r="A968" t="s">
        <v>1244</v>
      </c>
      <c r="B968" t="s">
        <v>266</v>
      </c>
      <c r="C968" t="s">
        <v>14</v>
      </c>
      <c r="D968" t="s">
        <v>15</v>
      </c>
      <c r="E968" t="s">
        <v>53</v>
      </c>
      <c r="F968" t="s">
        <v>17</v>
      </c>
      <c r="G968" t="s">
        <v>18</v>
      </c>
      <c r="H968">
        <v>15580</v>
      </c>
      <c r="K968">
        <v>14000</v>
      </c>
      <c r="L968" s="6">
        <v>45627</v>
      </c>
      <c r="M968">
        <f t="shared" si="30"/>
        <v>15580</v>
      </c>
      <c r="N968" t="str">
        <f t="shared" si="31"/>
        <v>Analytics</v>
      </c>
    </row>
    <row r="969" spans="1:14" x14ac:dyDescent="0.3">
      <c r="A969" t="s">
        <v>1245</v>
      </c>
      <c r="B969" t="s">
        <v>164</v>
      </c>
      <c r="C969" t="s">
        <v>33</v>
      </c>
      <c r="D969" t="s">
        <v>34</v>
      </c>
      <c r="E969" t="s">
        <v>16</v>
      </c>
      <c r="F969" t="s">
        <v>17</v>
      </c>
      <c r="G969" t="s">
        <v>28</v>
      </c>
      <c r="H969">
        <v>17594</v>
      </c>
      <c r="I969" t="s">
        <v>23</v>
      </c>
      <c r="J969">
        <v>0.1</v>
      </c>
      <c r="K969">
        <v>17000</v>
      </c>
      <c r="L969" s="5" t="s">
        <v>78</v>
      </c>
      <c r="M969">
        <f t="shared" si="30"/>
        <v>15834.6</v>
      </c>
      <c r="N969" t="str">
        <f t="shared" si="31"/>
        <v>Development</v>
      </c>
    </row>
    <row r="970" spans="1:14" x14ac:dyDescent="0.3">
      <c r="A970" t="s">
        <v>1246</v>
      </c>
      <c r="B970" t="s">
        <v>13</v>
      </c>
      <c r="C970" t="s">
        <v>72</v>
      </c>
      <c r="D970" t="s">
        <v>73</v>
      </c>
      <c r="E970" t="s">
        <v>16</v>
      </c>
      <c r="F970" t="s">
        <v>17</v>
      </c>
      <c r="G970" t="s">
        <v>28</v>
      </c>
      <c r="H970">
        <v>7133</v>
      </c>
      <c r="I970" t="s">
        <v>36</v>
      </c>
      <c r="J970">
        <v>0.3</v>
      </c>
      <c r="K970">
        <v>9000</v>
      </c>
      <c r="L970" s="5" t="s">
        <v>69</v>
      </c>
      <c r="M970">
        <f t="shared" si="30"/>
        <v>4993.0999999999995</v>
      </c>
      <c r="N970" t="str">
        <f t="shared" si="31"/>
        <v>UI UX Design</v>
      </c>
    </row>
    <row r="971" spans="1:14" x14ac:dyDescent="0.3">
      <c r="A971" t="s">
        <v>1247</v>
      </c>
      <c r="B971" t="s">
        <v>1109</v>
      </c>
      <c r="C971" t="s">
        <v>51</v>
      </c>
      <c r="D971" t="s">
        <v>52</v>
      </c>
      <c r="E971" t="s">
        <v>16</v>
      </c>
      <c r="F971" t="s">
        <v>27</v>
      </c>
      <c r="G971" t="s">
        <v>28</v>
      </c>
      <c r="H971">
        <v>14607</v>
      </c>
      <c r="I971" t="s">
        <v>36</v>
      </c>
      <c r="J971">
        <v>0.3</v>
      </c>
      <c r="K971">
        <v>13000</v>
      </c>
      <c r="L971" s="5" t="s">
        <v>20</v>
      </c>
      <c r="M971">
        <f t="shared" si="30"/>
        <v>10224.9</v>
      </c>
      <c r="N971" t="str">
        <f t="shared" si="31"/>
        <v>Data Science</v>
      </c>
    </row>
    <row r="972" spans="1:14" x14ac:dyDescent="0.3">
      <c r="A972" t="s">
        <v>1248</v>
      </c>
      <c r="B972" t="s">
        <v>1023</v>
      </c>
      <c r="C972" t="s">
        <v>33</v>
      </c>
      <c r="D972" t="s">
        <v>34</v>
      </c>
      <c r="E972" t="s">
        <v>35</v>
      </c>
      <c r="F972" t="s">
        <v>27</v>
      </c>
      <c r="G972" t="s">
        <v>40</v>
      </c>
      <c r="H972">
        <v>16497</v>
      </c>
      <c r="K972">
        <v>17000</v>
      </c>
      <c r="L972" s="6">
        <v>45537</v>
      </c>
      <c r="M972">
        <f t="shared" si="30"/>
        <v>16497</v>
      </c>
      <c r="N972" t="str">
        <f t="shared" si="31"/>
        <v>Development</v>
      </c>
    </row>
    <row r="973" spans="1:14" x14ac:dyDescent="0.3">
      <c r="A973" t="s">
        <v>1249</v>
      </c>
      <c r="B973" t="s">
        <v>146</v>
      </c>
      <c r="C973" t="s">
        <v>33</v>
      </c>
      <c r="D973" t="s">
        <v>34</v>
      </c>
      <c r="E973" t="s">
        <v>35</v>
      </c>
      <c r="F973" t="s">
        <v>44</v>
      </c>
      <c r="G973" t="s">
        <v>28</v>
      </c>
      <c r="H973">
        <v>17887</v>
      </c>
      <c r="I973" t="s">
        <v>23</v>
      </c>
      <c r="J973">
        <v>0.1</v>
      </c>
      <c r="K973">
        <v>17000</v>
      </c>
      <c r="L973" s="6">
        <v>45414</v>
      </c>
      <c r="M973">
        <f t="shared" si="30"/>
        <v>16098.300000000001</v>
      </c>
      <c r="N973" t="str">
        <f t="shared" si="31"/>
        <v>Development</v>
      </c>
    </row>
    <row r="974" spans="1:14" x14ac:dyDescent="0.3">
      <c r="A974" t="s">
        <v>1250</v>
      </c>
      <c r="B974" t="s">
        <v>309</v>
      </c>
      <c r="C974" t="s">
        <v>51</v>
      </c>
      <c r="D974" t="s">
        <v>52</v>
      </c>
      <c r="E974" t="s">
        <v>35</v>
      </c>
      <c r="F974" t="s">
        <v>17</v>
      </c>
      <c r="G974" t="s">
        <v>18</v>
      </c>
      <c r="H974">
        <v>13210</v>
      </c>
      <c r="I974" t="s">
        <v>23</v>
      </c>
      <c r="J974">
        <v>0.1</v>
      </c>
      <c r="K974">
        <v>13000</v>
      </c>
      <c r="L974" s="6">
        <v>45598</v>
      </c>
      <c r="M974">
        <f t="shared" si="30"/>
        <v>11889</v>
      </c>
      <c r="N974" t="str">
        <f t="shared" si="31"/>
        <v>Data Science</v>
      </c>
    </row>
    <row r="975" spans="1:14" x14ac:dyDescent="0.3">
      <c r="A975" t="s">
        <v>1251</v>
      </c>
      <c r="B975" t="s">
        <v>519</v>
      </c>
      <c r="C975" t="s">
        <v>51</v>
      </c>
      <c r="D975" t="s">
        <v>52</v>
      </c>
      <c r="E975" t="s">
        <v>16</v>
      </c>
      <c r="F975" t="s">
        <v>27</v>
      </c>
      <c r="G975" t="s">
        <v>40</v>
      </c>
      <c r="H975">
        <v>12444</v>
      </c>
      <c r="I975" t="s">
        <v>36</v>
      </c>
      <c r="J975">
        <v>0.3</v>
      </c>
      <c r="K975">
        <v>13000</v>
      </c>
      <c r="L975" s="6">
        <v>45324</v>
      </c>
      <c r="M975">
        <f t="shared" si="30"/>
        <v>8710.7999999999993</v>
      </c>
      <c r="N975" t="str">
        <f t="shared" si="31"/>
        <v>Data Science</v>
      </c>
    </row>
    <row r="976" spans="1:14" x14ac:dyDescent="0.3">
      <c r="A976" t="s">
        <v>1252</v>
      </c>
      <c r="B976" t="s">
        <v>105</v>
      </c>
      <c r="C976" t="s">
        <v>33</v>
      </c>
      <c r="D976" t="s">
        <v>34</v>
      </c>
      <c r="E976" t="s">
        <v>35</v>
      </c>
      <c r="F976" t="s">
        <v>27</v>
      </c>
      <c r="G976" t="s">
        <v>40</v>
      </c>
      <c r="H976">
        <v>16414</v>
      </c>
      <c r="K976">
        <v>17000</v>
      </c>
      <c r="L976" s="6">
        <v>45293</v>
      </c>
      <c r="M976">
        <f t="shared" si="30"/>
        <v>16414</v>
      </c>
      <c r="N976" t="str">
        <f t="shared" si="31"/>
        <v>Development</v>
      </c>
    </row>
    <row r="977" spans="1:14" x14ac:dyDescent="0.3">
      <c r="A977" t="s">
        <v>1253</v>
      </c>
      <c r="B977" t="s">
        <v>196</v>
      </c>
      <c r="C977" t="s">
        <v>14</v>
      </c>
      <c r="D977" t="s">
        <v>15</v>
      </c>
      <c r="E977" t="s">
        <v>53</v>
      </c>
      <c r="F977" t="s">
        <v>44</v>
      </c>
      <c r="G977" t="s">
        <v>28</v>
      </c>
      <c r="H977">
        <v>14778</v>
      </c>
      <c r="I977" t="s">
        <v>29</v>
      </c>
      <c r="K977">
        <v>14000</v>
      </c>
      <c r="L977" s="5" t="s">
        <v>211</v>
      </c>
      <c r="M977">
        <f t="shared" si="30"/>
        <v>14778</v>
      </c>
      <c r="N977" t="str">
        <f t="shared" si="31"/>
        <v>Analytics</v>
      </c>
    </row>
    <row r="978" spans="1:14" x14ac:dyDescent="0.3">
      <c r="A978" t="s">
        <v>1254</v>
      </c>
      <c r="B978" t="s">
        <v>56</v>
      </c>
      <c r="C978" t="s">
        <v>33</v>
      </c>
      <c r="D978" t="s">
        <v>34</v>
      </c>
      <c r="E978" t="s">
        <v>16</v>
      </c>
      <c r="F978" t="s">
        <v>44</v>
      </c>
      <c r="G978" t="s">
        <v>18</v>
      </c>
      <c r="H978">
        <v>15771</v>
      </c>
      <c r="K978">
        <v>17000</v>
      </c>
      <c r="L978" s="6">
        <v>45444</v>
      </c>
      <c r="M978">
        <f t="shared" si="30"/>
        <v>15771</v>
      </c>
      <c r="N978" t="str">
        <f t="shared" si="31"/>
        <v>Development</v>
      </c>
    </row>
    <row r="979" spans="1:14" x14ac:dyDescent="0.3">
      <c r="A979" t="s">
        <v>1255</v>
      </c>
      <c r="B979" t="s">
        <v>77</v>
      </c>
      <c r="C979" t="s">
        <v>51</v>
      </c>
      <c r="D979" t="s">
        <v>52</v>
      </c>
      <c r="E979" t="s">
        <v>53</v>
      </c>
      <c r="F979" t="s">
        <v>27</v>
      </c>
      <c r="G979" t="s">
        <v>18</v>
      </c>
      <c r="H979">
        <v>11674</v>
      </c>
      <c r="I979" t="s">
        <v>36</v>
      </c>
      <c r="J979">
        <v>0.3</v>
      </c>
      <c r="K979">
        <v>13000</v>
      </c>
      <c r="L979" s="6">
        <v>45505</v>
      </c>
      <c r="M979">
        <f t="shared" si="30"/>
        <v>8171.7999999999993</v>
      </c>
      <c r="N979" t="str">
        <f t="shared" si="31"/>
        <v>Data Science</v>
      </c>
    </row>
    <row r="980" spans="1:14" x14ac:dyDescent="0.3">
      <c r="A980" t="s">
        <v>1256</v>
      </c>
      <c r="B980" t="s">
        <v>179</v>
      </c>
      <c r="C980" t="s">
        <v>72</v>
      </c>
      <c r="D980" t="s">
        <v>73</v>
      </c>
      <c r="E980" t="s">
        <v>35</v>
      </c>
      <c r="F980" t="s">
        <v>27</v>
      </c>
      <c r="G980" t="s">
        <v>28</v>
      </c>
      <c r="H980">
        <v>10899</v>
      </c>
      <c r="I980" t="s">
        <v>23</v>
      </c>
      <c r="J980">
        <v>0.1</v>
      </c>
      <c r="K980">
        <v>9000</v>
      </c>
      <c r="L980" s="5" t="s">
        <v>117</v>
      </c>
      <c r="M980">
        <f t="shared" si="30"/>
        <v>9809.1</v>
      </c>
      <c r="N980" t="str">
        <f t="shared" si="31"/>
        <v>UI UX Design</v>
      </c>
    </row>
    <row r="981" spans="1:14" x14ac:dyDescent="0.3">
      <c r="A981" t="s">
        <v>1257</v>
      </c>
      <c r="B981" t="s">
        <v>307</v>
      </c>
      <c r="C981" t="s">
        <v>51</v>
      </c>
      <c r="D981" t="s">
        <v>52</v>
      </c>
      <c r="E981" t="s">
        <v>53</v>
      </c>
      <c r="F981" t="s">
        <v>17</v>
      </c>
      <c r="G981" t="s">
        <v>40</v>
      </c>
      <c r="H981">
        <v>12818</v>
      </c>
      <c r="I981" t="s">
        <v>23</v>
      </c>
      <c r="J981">
        <v>0.1</v>
      </c>
      <c r="K981">
        <v>13000</v>
      </c>
      <c r="L981" s="5" t="s">
        <v>117</v>
      </c>
      <c r="M981">
        <f t="shared" si="30"/>
        <v>11536.2</v>
      </c>
      <c r="N981" t="str">
        <f t="shared" si="31"/>
        <v>Data Science</v>
      </c>
    </row>
    <row r="982" spans="1:14" x14ac:dyDescent="0.3">
      <c r="A982" t="s">
        <v>1258</v>
      </c>
      <c r="B982" t="s">
        <v>262</v>
      </c>
      <c r="C982" t="s">
        <v>14</v>
      </c>
      <c r="D982" t="s">
        <v>15</v>
      </c>
      <c r="E982" t="s">
        <v>35</v>
      </c>
      <c r="F982" t="s">
        <v>44</v>
      </c>
      <c r="G982" t="s">
        <v>28</v>
      </c>
      <c r="H982">
        <v>13375</v>
      </c>
      <c r="K982">
        <v>14000</v>
      </c>
      <c r="L982" s="6">
        <v>45475</v>
      </c>
      <c r="M982">
        <f t="shared" si="30"/>
        <v>13375</v>
      </c>
      <c r="N982" t="str">
        <f t="shared" si="31"/>
        <v>Analytics</v>
      </c>
    </row>
    <row r="983" spans="1:14" x14ac:dyDescent="0.3">
      <c r="A983" t="s">
        <v>1259</v>
      </c>
      <c r="B983" t="s">
        <v>176</v>
      </c>
      <c r="C983" t="s">
        <v>33</v>
      </c>
      <c r="D983" t="s">
        <v>34</v>
      </c>
      <c r="E983" t="s">
        <v>53</v>
      </c>
      <c r="F983" t="s">
        <v>44</v>
      </c>
      <c r="G983" t="s">
        <v>28</v>
      </c>
      <c r="H983">
        <v>17854</v>
      </c>
      <c r="I983" t="s">
        <v>29</v>
      </c>
      <c r="K983">
        <v>17000</v>
      </c>
      <c r="L983" s="5" t="s">
        <v>62</v>
      </c>
      <c r="M983">
        <f t="shared" si="30"/>
        <v>17854</v>
      </c>
      <c r="N983" t="str">
        <f t="shared" si="31"/>
        <v>Development</v>
      </c>
    </row>
    <row r="984" spans="1:14" x14ac:dyDescent="0.3">
      <c r="A984" t="s">
        <v>1260</v>
      </c>
      <c r="B984" t="s">
        <v>580</v>
      </c>
      <c r="C984" t="s">
        <v>72</v>
      </c>
      <c r="D984" t="s">
        <v>73</v>
      </c>
      <c r="E984" t="s">
        <v>53</v>
      </c>
      <c r="F984" t="s">
        <v>44</v>
      </c>
      <c r="G984" t="s">
        <v>18</v>
      </c>
      <c r="H984">
        <v>10679</v>
      </c>
      <c r="I984" t="s">
        <v>36</v>
      </c>
      <c r="J984">
        <v>0.3</v>
      </c>
      <c r="K984">
        <v>9000</v>
      </c>
      <c r="L984" s="6">
        <v>45597</v>
      </c>
      <c r="M984">
        <f t="shared" si="30"/>
        <v>7475.2999999999993</v>
      </c>
      <c r="N984" t="str">
        <f t="shared" si="31"/>
        <v>UI UX Design</v>
      </c>
    </row>
    <row r="985" spans="1:14" x14ac:dyDescent="0.3">
      <c r="A985" t="s">
        <v>1261</v>
      </c>
      <c r="B985" t="s">
        <v>1109</v>
      </c>
      <c r="C985" t="s">
        <v>51</v>
      </c>
      <c r="D985" t="s">
        <v>52</v>
      </c>
      <c r="E985" t="s">
        <v>53</v>
      </c>
      <c r="F985" t="s">
        <v>17</v>
      </c>
      <c r="G985" t="s">
        <v>40</v>
      </c>
      <c r="H985">
        <v>14152</v>
      </c>
      <c r="I985" t="s">
        <v>23</v>
      </c>
      <c r="J985">
        <v>0.1</v>
      </c>
      <c r="K985">
        <v>13000</v>
      </c>
      <c r="L985" s="6">
        <v>45566</v>
      </c>
      <c r="M985">
        <f t="shared" si="30"/>
        <v>12736.800000000001</v>
      </c>
      <c r="N985" t="str">
        <f t="shared" si="31"/>
        <v>Data Science</v>
      </c>
    </row>
    <row r="986" spans="1:14" x14ac:dyDescent="0.3">
      <c r="A986" t="s">
        <v>1262</v>
      </c>
      <c r="B986" t="s">
        <v>1141</v>
      </c>
      <c r="C986" t="s">
        <v>72</v>
      </c>
      <c r="D986" t="s">
        <v>73</v>
      </c>
      <c r="E986" t="s">
        <v>35</v>
      </c>
      <c r="F986" t="s">
        <v>44</v>
      </c>
      <c r="G986" t="s">
        <v>18</v>
      </c>
      <c r="H986">
        <v>9915</v>
      </c>
      <c r="I986" t="s">
        <v>29</v>
      </c>
      <c r="K986">
        <v>9000</v>
      </c>
      <c r="L986" s="5" t="s">
        <v>117</v>
      </c>
      <c r="M986">
        <f t="shared" si="30"/>
        <v>9915</v>
      </c>
      <c r="N986" t="str">
        <f t="shared" si="31"/>
        <v>UI UX Design</v>
      </c>
    </row>
    <row r="987" spans="1:14" x14ac:dyDescent="0.3">
      <c r="A987" t="s">
        <v>1263</v>
      </c>
      <c r="B987" t="s">
        <v>204</v>
      </c>
      <c r="C987" t="s">
        <v>51</v>
      </c>
      <c r="D987" t="s">
        <v>52</v>
      </c>
      <c r="E987" t="s">
        <v>35</v>
      </c>
      <c r="F987" t="s">
        <v>27</v>
      </c>
      <c r="G987" t="s">
        <v>18</v>
      </c>
      <c r="H987">
        <v>11168</v>
      </c>
      <c r="I987" t="s">
        <v>36</v>
      </c>
      <c r="J987">
        <v>0.3</v>
      </c>
      <c r="K987">
        <v>13000</v>
      </c>
      <c r="L987" s="6">
        <v>45445</v>
      </c>
      <c r="M987">
        <f t="shared" si="30"/>
        <v>7817.5999999999995</v>
      </c>
      <c r="N987" t="str">
        <f t="shared" si="31"/>
        <v>Data Science</v>
      </c>
    </row>
    <row r="988" spans="1:14" x14ac:dyDescent="0.3">
      <c r="A988" t="s">
        <v>1264</v>
      </c>
      <c r="B988" t="s">
        <v>465</v>
      </c>
      <c r="C988" t="s">
        <v>33</v>
      </c>
      <c r="D988" t="s">
        <v>34</v>
      </c>
      <c r="E988" t="s">
        <v>53</v>
      </c>
      <c r="F988" t="s">
        <v>27</v>
      </c>
      <c r="G988" t="s">
        <v>18</v>
      </c>
      <c r="H988">
        <v>17303</v>
      </c>
      <c r="I988" t="s">
        <v>23</v>
      </c>
      <c r="J988">
        <v>0.1</v>
      </c>
      <c r="K988">
        <v>17000</v>
      </c>
      <c r="L988" s="6">
        <v>45628</v>
      </c>
      <c r="M988">
        <f t="shared" si="30"/>
        <v>15572.7</v>
      </c>
      <c r="N988" t="str">
        <f t="shared" si="31"/>
        <v>Development</v>
      </c>
    </row>
    <row r="989" spans="1:14" x14ac:dyDescent="0.3">
      <c r="A989" t="s">
        <v>1265</v>
      </c>
      <c r="B989" t="s">
        <v>315</v>
      </c>
      <c r="C989" t="s">
        <v>51</v>
      </c>
      <c r="D989" t="s">
        <v>52</v>
      </c>
      <c r="E989" t="s">
        <v>53</v>
      </c>
      <c r="F989" t="s">
        <v>17</v>
      </c>
      <c r="G989" t="s">
        <v>28</v>
      </c>
      <c r="H989">
        <v>14995</v>
      </c>
      <c r="I989" t="s">
        <v>19</v>
      </c>
      <c r="J989">
        <v>0.2</v>
      </c>
      <c r="K989">
        <v>13000</v>
      </c>
      <c r="L989" s="6">
        <v>45384</v>
      </c>
      <c r="M989">
        <f t="shared" si="30"/>
        <v>11996</v>
      </c>
      <c r="N989" t="str">
        <f t="shared" si="31"/>
        <v>Data Science</v>
      </c>
    </row>
    <row r="990" spans="1:14" x14ac:dyDescent="0.3">
      <c r="A990" t="s">
        <v>1266</v>
      </c>
      <c r="B990" t="s">
        <v>255</v>
      </c>
      <c r="C990" t="s">
        <v>14</v>
      </c>
      <c r="D990" t="s">
        <v>15</v>
      </c>
      <c r="E990" t="s">
        <v>53</v>
      </c>
      <c r="F990" t="s">
        <v>17</v>
      </c>
      <c r="G990" t="s">
        <v>18</v>
      </c>
      <c r="H990">
        <v>15882</v>
      </c>
      <c r="K990">
        <v>14000</v>
      </c>
      <c r="L990" s="5" t="s">
        <v>45</v>
      </c>
      <c r="M990">
        <f t="shared" si="30"/>
        <v>15882</v>
      </c>
      <c r="N990" t="str">
        <f t="shared" si="31"/>
        <v>Analytics</v>
      </c>
    </row>
    <row r="991" spans="1:14" x14ac:dyDescent="0.3">
      <c r="A991" t="s">
        <v>1267</v>
      </c>
      <c r="B991" t="s">
        <v>764</v>
      </c>
      <c r="C991" t="s">
        <v>14</v>
      </c>
      <c r="D991" t="s">
        <v>15</v>
      </c>
      <c r="E991" t="s">
        <v>16</v>
      </c>
      <c r="F991" t="s">
        <v>44</v>
      </c>
      <c r="G991" t="s">
        <v>28</v>
      </c>
      <c r="H991">
        <v>13356</v>
      </c>
      <c r="I991" t="s">
        <v>36</v>
      </c>
      <c r="J991">
        <v>0.3</v>
      </c>
      <c r="K991">
        <v>14000</v>
      </c>
      <c r="L991" s="5" t="s">
        <v>122</v>
      </c>
      <c r="M991">
        <f t="shared" si="30"/>
        <v>9349.1999999999989</v>
      </c>
      <c r="N991" t="str">
        <f t="shared" si="31"/>
        <v>Analytics</v>
      </c>
    </row>
    <row r="992" spans="1:14" x14ac:dyDescent="0.3">
      <c r="A992" t="s">
        <v>1268</v>
      </c>
      <c r="B992" t="s">
        <v>131</v>
      </c>
      <c r="C992" t="s">
        <v>51</v>
      </c>
      <c r="D992" t="s">
        <v>52</v>
      </c>
      <c r="E992" t="s">
        <v>16</v>
      </c>
      <c r="F992" t="s">
        <v>44</v>
      </c>
      <c r="G992" t="s">
        <v>40</v>
      </c>
      <c r="H992">
        <v>12387</v>
      </c>
      <c r="I992" t="s">
        <v>23</v>
      </c>
      <c r="J992">
        <v>0.1</v>
      </c>
      <c r="K992">
        <v>13000</v>
      </c>
      <c r="L992" s="5" t="s">
        <v>373</v>
      </c>
      <c r="M992">
        <f t="shared" si="30"/>
        <v>11148.300000000001</v>
      </c>
      <c r="N992" t="str">
        <f t="shared" si="31"/>
        <v>Data Science</v>
      </c>
    </row>
    <row r="993" spans="1:14" x14ac:dyDescent="0.3">
      <c r="A993" t="s">
        <v>1269</v>
      </c>
      <c r="B993" t="s">
        <v>747</v>
      </c>
      <c r="C993" t="s">
        <v>51</v>
      </c>
      <c r="D993" t="s">
        <v>52</v>
      </c>
      <c r="E993" t="s">
        <v>16</v>
      </c>
      <c r="F993" t="s">
        <v>44</v>
      </c>
      <c r="G993" t="s">
        <v>18</v>
      </c>
      <c r="H993">
        <v>12261</v>
      </c>
      <c r="I993" t="s">
        <v>23</v>
      </c>
      <c r="J993">
        <v>0.1</v>
      </c>
      <c r="K993">
        <v>13000</v>
      </c>
      <c r="L993" s="5" t="s">
        <v>132</v>
      </c>
      <c r="M993">
        <f t="shared" si="30"/>
        <v>11034.9</v>
      </c>
      <c r="N993" t="str">
        <f t="shared" si="31"/>
        <v>Data Science</v>
      </c>
    </row>
    <row r="994" spans="1:14" x14ac:dyDescent="0.3">
      <c r="A994" t="s">
        <v>1270</v>
      </c>
      <c r="B994" t="s">
        <v>873</v>
      </c>
      <c r="C994" t="s">
        <v>51</v>
      </c>
      <c r="D994" t="s">
        <v>52</v>
      </c>
      <c r="E994" t="s">
        <v>53</v>
      </c>
      <c r="F994" t="s">
        <v>17</v>
      </c>
      <c r="G994" t="s">
        <v>18</v>
      </c>
      <c r="H994">
        <v>12336</v>
      </c>
      <c r="I994" t="s">
        <v>23</v>
      </c>
      <c r="J994">
        <v>0.1</v>
      </c>
      <c r="K994">
        <v>13000</v>
      </c>
      <c r="L994" s="6">
        <v>45506</v>
      </c>
      <c r="M994">
        <f t="shared" si="30"/>
        <v>11102.4</v>
      </c>
      <c r="N994" t="str">
        <f t="shared" si="31"/>
        <v>Data Science</v>
      </c>
    </row>
    <row r="995" spans="1:14" x14ac:dyDescent="0.3">
      <c r="A995" t="s">
        <v>1271</v>
      </c>
      <c r="B995" t="s">
        <v>272</v>
      </c>
      <c r="C995" t="s">
        <v>51</v>
      </c>
      <c r="D995" t="s">
        <v>52</v>
      </c>
      <c r="E995" t="s">
        <v>53</v>
      </c>
      <c r="F995" t="s">
        <v>27</v>
      </c>
      <c r="G995" t="s">
        <v>18</v>
      </c>
      <c r="H995">
        <v>11342</v>
      </c>
      <c r="I995" t="s">
        <v>29</v>
      </c>
      <c r="K995">
        <v>13000</v>
      </c>
      <c r="L995" s="5" t="s">
        <v>41</v>
      </c>
      <c r="M995">
        <f t="shared" si="30"/>
        <v>11342</v>
      </c>
      <c r="N995" t="str">
        <f t="shared" si="31"/>
        <v>Data Science</v>
      </c>
    </row>
    <row r="996" spans="1:14" x14ac:dyDescent="0.3">
      <c r="A996" t="s">
        <v>1272</v>
      </c>
      <c r="B996" t="s">
        <v>367</v>
      </c>
      <c r="C996" t="s">
        <v>14</v>
      </c>
      <c r="D996" t="s">
        <v>15</v>
      </c>
      <c r="E996" t="s">
        <v>16</v>
      </c>
      <c r="F996" t="s">
        <v>17</v>
      </c>
      <c r="G996" t="s">
        <v>18</v>
      </c>
      <c r="H996">
        <v>14008</v>
      </c>
      <c r="I996" t="s">
        <v>36</v>
      </c>
      <c r="J996">
        <v>0.3</v>
      </c>
      <c r="K996">
        <v>14000</v>
      </c>
      <c r="L996" s="6">
        <v>45506</v>
      </c>
      <c r="M996">
        <f t="shared" si="30"/>
        <v>9805.5999999999985</v>
      </c>
      <c r="N996" t="str">
        <f t="shared" si="31"/>
        <v>Analytics</v>
      </c>
    </row>
    <row r="997" spans="1:14" x14ac:dyDescent="0.3">
      <c r="A997" t="s">
        <v>1273</v>
      </c>
      <c r="B997" t="s">
        <v>100</v>
      </c>
      <c r="C997" t="s">
        <v>14</v>
      </c>
      <c r="D997" t="s">
        <v>15</v>
      </c>
      <c r="E997" t="s">
        <v>16</v>
      </c>
      <c r="F997" t="s">
        <v>17</v>
      </c>
      <c r="G997" t="s">
        <v>40</v>
      </c>
      <c r="H997">
        <v>12605</v>
      </c>
      <c r="K997">
        <v>14000</v>
      </c>
      <c r="L997" s="5" t="s">
        <v>235</v>
      </c>
      <c r="M997">
        <f t="shared" si="30"/>
        <v>12605</v>
      </c>
      <c r="N997" t="str">
        <f t="shared" si="31"/>
        <v>Analytics</v>
      </c>
    </row>
    <row r="998" spans="1:14" x14ac:dyDescent="0.3">
      <c r="A998" t="s">
        <v>1274</v>
      </c>
      <c r="B998" t="s">
        <v>510</v>
      </c>
      <c r="C998" t="s">
        <v>14</v>
      </c>
      <c r="D998" t="s">
        <v>15</v>
      </c>
      <c r="E998" t="s">
        <v>53</v>
      </c>
      <c r="F998" t="s">
        <v>17</v>
      </c>
      <c r="G998" t="s">
        <v>40</v>
      </c>
      <c r="H998">
        <v>13261</v>
      </c>
      <c r="K998">
        <v>14000</v>
      </c>
      <c r="L998" s="5" t="s">
        <v>78</v>
      </c>
      <c r="M998">
        <f t="shared" si="30"/>
        <v>13261</v>
      </c>
      <c r="N998" t="str">
        <f t="shared" si="31"/>
        <v>Analytics</v>
      </c>
    </row>
    <row r="999" spans="1:14" x14ac:dyDescent="0.3">
      <c r="A999" t="s">
        <v>1275</v>
      </c>
      <c r="B999" t="s">
        <v>941</v>
      </c>
      <c r="C999" t="s">
        <v>51</v>
      </c>
      <c r="D999" t="s">
        <v>52</v>
      </c>
      <c r="E999" t="s">
        <v>16</v>
      </c>
      <c r="F999" t="s">
        <v>17</v>
      </c>
      <c r="G999" t="s">
        <v>28</v>
      </c>
      <c r="H999">
        <v>12702</v>
      </c>
      <c r="K999">
        <v>13000</v>
      </c>
      <c r="L999" s="5" t="s">
        <v>117</v>
      </c>
      <c r="M999">
        <f t="shared" si="30"/>
        <v>12702</v>
      </c>
      <c r="N999" t="str">
        <f t="shared" si="31"/>
        <v>Data Science</v>
      </c>
    </row>
    <row r="1000" spans="1:14" x14ac:dyDescent="0.3">
      <c r="A1000" t="s">
        <v>1276</v>
      </c>
      <c r="B1000" t="s">
        <v>157</v>
      </c>
      <c r="C1000" t="s">
        <v>72</v>
      </c>
      <c r="D1000" t="s">
        <v>73</v>
      </c>
      <c r="E1000" t="s">
        <v>16</v>
      </c>
      <c r="F1000" t="s">
        <v>17</v>
      </c>
      <c r="G1000" t="s">
        <v>18</v>
      </c>
      <c r="H1000">
        <v>10422</v>
      </c>
      <c r="I1000" t="s">
        <v>29</v>
      </c>
      <c r="K1000">
        <v>9000</v>
      </c>
      <c r="L1000" s="6">
        <v>45506</v>
      </c>
      <c r="M1000">
        <f t="shared" si="30"/>
        <v>10422</v>
      </c>
      <c r="N1000" t="str">
        <f t="shared" si="31"/>
        <v>UI UX Design</v>
      </c>
    </row>
    <row r="1001" spans="1:14" x14ac:dyDescent="0.3">
      <c r="A1001" t="s">
        <v>1277</v>
      </c>
      <c r="B1001" t="s">
        <v>879</v>
      </c>
      <c r="C1001" t="s">
        <v>51</v>
      </c>
      <c r="D1001" t="s">
        <v>52</v>
      </c>
      <c r="E1001" t="s">
        <v>53</v>
      </c>
      <c r="F1001" t="s">
        <v>17</v>
      </c>
      <c r="G1001" t="s">
        <v>28</v>
      </c>
      <c r="H1001">
        <v>12373</v>
      </c>
      <c r="I1001" t="s">
        <v>23</v>
      </c>
      <c r="J1001">
        <v>0.1</v>
      </c>
      <c r="K1001">
        <v>13000</v>
      </c>
      <c r="L1001" s="5" t="s">
        <v>45</v>
      </c>
      <c r="M1001">
        <f t="shared" si="30"/>
        <v>11135.7</v>
      </c>
      <c r="N1001" t="str">
        <f t="shared" si="31"/>
        <v>Data Science</v>
      </c>
    </row>
  </sheetData>
  <pageMargins left="0.25" right="0.25" top="0.75" bottom="0.75" header="0.3" footer="0.3"/>
  <pageSetup paperSize="9" scale="78"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BA32-5D60-4CD6-954D-5B6E53BC7D99}">
  <sheetPr>
    <pageSetUpPr fitToPage="1"/>
  </sheetPr>
  <dimension ref="A3:B8"/>
  <sheetViews>
    <sheetView workbookViewId="0">
      <selection activeCell="D5" sqref="D5"/>
    </sheetView>
  </sheetViews>
  <sheetFormatPr defaultRowHeight="14.4" x14ac:dyDescent="0.3"/>
  <cols>
    <col min="1" max="1" width="12.5546875" bestFit="1" customWidth="1"/>
    <col min="2" max="2" width="22.21875" bestFit="1" customWidth="1"/>
  </cols>
  <sheetData>
    <row r="3" spans="1:2" x14ac:dyDescent="0.3">
      <c r="A3" s="8" t="s">
        <v>1299</v>
      </c>
      <c r="B3" t="s">
        <v>1302</v>
      </c>
    </row>
    <row r="4" spans="1:2" x14ac:dyDescent="0.3">
      <c r="A4" s="9" t="s">
        <v>15</v>
      </c>
      <c r="B4">
        <v>3507731</v>
      </c>
    </row>
    <row r="5" spans="1:2" x14ac:dyDescent="0.3">
      <c r="A5" s="9" t="s">
        <v>52</v>
      </c>
      <c r="B5">
        <v>3155748</v>
      </c>
    </row>
    <row r="6" spans="1:2" x14ac:dyDescent="0.3">
      <c r="A6" s="9" t="s">
        <v>34</v>
      </c>
      <c r="B6">
        <v>4540207</v>
      </c>
    </row>
    <row r="7" spans="1:2" x14ac:dyDescent="0.3">
      <c r="A7" s="9" t="s">
        <v>73</v>
      </c>
      <c r="B7">
        <v>2191607</v>
      </c>
    </row>
    <row r="8" spans="1:2" x14ac:dyDescent="0.3">
      <c r="A8" s="9" t="s">
        <v>1300</v>
      </c>
      <c r="B8">
        <v>13395293</v>
      </c>
    </row>
  </sheetData>
  <pageMargins left="0.25" right="0.25"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581D9-E222-482C-9479-E30CDD87A33E}">
  <sheetPr>
    <pageSetUpPr fitToPage="1"/>
  </sheetPr>
  <dimension ref="A3:B1004"/>
  <sheetViews>
    <sheetView workbookViewId="0">
      <selection activeCell="D5" sqref="D5"/>
    </sheetView>
  </sheetViews>
  <sheetFormatPr defaultRowHeight="14.4" x14ac:dyDescent="0.3"/>
  <cols>
    <col min="1" max="1" width="12.5546875" bestFit="1" customWidth="1"/>
    <col min="2" max="2" width="22.21875" bestFit="1" customWidth="1"/>
  </cols>
  <sheetData>
    <row r="3" spans="1:2" x14ac:dyDescent="0.3">
      <c r="A3" s="8" t="s">
        <v>1299</v>
      </c>
      <c r="B3" t="s">
        <v>1302</v>
      </c>
    </row>
    <row r="4" spans="1:2" x14ac:dyDescent="0.3">
      <c r="A4" s="10">
        <v>45352</v>
      </c>
      <c r="B4">
        <v>12076</v>
      </c>
    </row>
    <row r="5" spans="1:2" x14ac:dyDescent="0.3">
      <c r="A5" s="10">
        <v>45353</v>
      </c>
      <c r="B5">
        <v>9087</v>
      </c>
    </row>
    <row r="6" spans="1:2" x14ac:dyDescent="0.3">
      <c r="A6" s="10">
        <v>45383</v>
      </c>
      <c r="B6">
        <v>15816</v>
      </c>
    </row>
    <row r="7" spans="1:2" x14ac:dyDescent="0.3">
      <c r="A7" s="10">
        <v>45384</v>
      </c>
      <c r="B7">
        <v>17266</v>
      </c>
    </row>
    <row r="8" spans="1:2" x14ac:dyDescent="0.3">
      <c r="A8" s="10">
        <v>45413</v>
      </c>
      <c r="B8">
        <v>15979</v>
      </c>
    </row>
    <row r="9" spans="1:2" x14ac:dyDescent="0.3">
      <c r="A9" s="10">
        <v>45414</v>
      </c>
      <c r="B9">
        <v>16309</v>
      </c>
    </row>
    <row r="10" spans="1:2" x14ac:dyDescent="0.3">
      <c r="A10" s="10">
        <v>45444</v>
      </c>
      <c r="B10">
        <v>11734</v>
      </c>
    </row>
    <row r="11" spans="1:2" x14ac:dyDescent="0.3">
      <c r="A11" s="10">
        <v>45445</v>
      </c>
      <c r="B11">
        <v>13266</v>
      </c>
    </row>
    <row r="12" spans="1:2" x14ac:dyDescent="0.3">
      <c r="A12" s="10">
        <v>45474</v>
      </c>
      <c r="B12">
        <v>8937</v>
      </c>
    </row>
    <row r="13" spans="1:2" x14ac:dyDescent="0.3">
      <c r="A13" s="10">
        <v>45475</v>
      </c>
      <c r="B13">
        <v>13057</v>
      </c>
    </row>
    <row r="14" spans="1:2" x14ac:dyDescent="0.3">
      <c r="A14" s="10">
        <v>45505</v>
      </c>
      <c r="B14">
        <v>15965</v>
      </c>
    </row>
    <row r="15" spans="1:2" x14ac:dyDescent="0.3">
      <c r="A15" s="10">
        <v>45506</v>
      </c>
      <c r="B15">
        <v>9628</v>
      </c>
    </row>
    <row r="16" spans="1:2" x14ac:dyDescent="0.3">
      <c r="A16" s="10">
        <v>45536</v>
      </c>
      <c r="B16">
        <v>14302</v>
      </c>
    </row>
    <row r="17" spans="1:2" x14ac:dyDescent="0.3">
      <c r="A17" s="10">
        <v>45537</v>
      </c>
      <c r="B17">
        <v>15773</v>
      </c>
    </row>
    <row r="18" spans="1:2" x14ac:dyDescent="0.3">
      <c r="A18" s="10">
        <v>45566</v>
      </c>
      <c r="B18">
        <v>12968</v>
      </c>
    </row>
    <row r="19" spans="1:2" x14ac:dyDescent="0.3">
      <c r="A19" s="10">
        <v>45567</v>
      </c>
      <c r="B19">
        <v>13117</v>
      </c>
    </row>
    <row r="20" spans="1:2" x14ac:dyDescent="0.3">
      <c r="A20" s="10">
        <v>45597</v>
      </c>
      <c r="B20">
        <v>13423</v>
      </c>
    </row>
    <row r="21" spans="1:2" x14ac:dyDescent="0.3">
      <c r="A21" s="10">
        <v>45598</v>
      </c>
      <c r="B21">
        <v>18798</v>
      </c>
    </row>
    <row r="22" spans="1:2" x14ac:dyDescent="0.3">
      <c r="A22" s="10">
        <v>45627</v>
      </c>
      <c r="B22">
        <v>16356</v>
      </c>
    </row>
    <row r="23" spans="1:2" x14ac:dyDescent="0.3">
      <c r="A23" s="10">
        <v>45628</v>
      </c>
      <c r="B23">
        <v>15961</v>
      </c>
    </row>
    <row r="24" spans="1:2" x14ac:dyDescent="0.3">
      <c r="A24" s="10">
        <v>45339</v>
      </c>
      <c r="B24">
        <v>12914</v>
      </c>
    </row>
    <row r="25" spans="1:2" x14ac:dyDescent="0.3">
      <c r="A25" s="10">
        <v>45346</v>
      </c>
      <c r="B25">
        <v>14549</v>
      </c>
    </row>
    <row r="26" spans="1:2" x14ac:dyDescent="0.3">
      <c r="A26" s="10">
        <v>45351</v>
      </c>
      <c r="B26">
        <v>16620</v>
      </c>
    </row>
    <row r="27" spans="1:2" x14ac:dyDescent="0.3">
      <c r="A27" s="10">
        <v>45345</v>
      </c>
      <c r="B27">
        <v>17364</v>
      </c>
    </row>
    <row r="28" spans="1:2" x14ac:dyDescent="0.3">
      <c r="A28" s="10">
        <v>45347</v>
      </c>
      <c r="B28">
        <v>15858</v>
      </c>
    </row>
    <row r="29" spans="1:2" x14ac:dyDescent="0.3">
      <c r="A29" s="10">
        <v>45342</v>
      </c>
      <c r="B29">
        <v>16731</v>
      </c>
    </row>
    <row r="30" spans="1:2" x14ac:dyDescent="0.3">
      <c r="A30" s="10">
        <v>45344</v>
      </c>
      <c r="B30">
        <v>17196</v>
      </c>
    </row>
    <row r="31" spans="1:2" x14ac:dyDescent="0.3">
      <c r="A31" s="10">
        <v>45348</v>
      </c>
      <c r="B31">
        <v>14187</v>
      </c>
    </row>
    <row r="32" spans="1:2" x14ac:dyDescent="0.3">
      <c r="A32" s="10">
        <v>45340</v>
      </c>
      <c r="B32">
        <v>12122</v>
      </c>
    </row>
    <row r="33" spans="1:2" x14ac:dyDescent="0.3">
      <c r="A33" s="10">
        <v>45349</v>
      </c>
      <c r="B33">
        <v>15899</v>
      </c>
    </row>
    <row r="34" spans="1:2" x14ac:dyDescent="0.3">
      <c r="A34" s="10">
        <v>45343</v>
      </c>
      <c r="B34">
        <v>15396</v>
      </c>
    </row>
    <row r="35" spans="1:2" x14ac:dyDescent="0.3">
      <c r="A35" s="10">
        <v>45341</v>
      </c>
      <c r="B35">
        <v>14661</v>
      </c>
    </row>
    <row r="36" spans="1:2" x14ac:dyDescent="0.3">
      <c r="A36" s="10">
        <v>45350</v>
      </c>
      <c r="B36">
        <v>13643</v>
      </c>
    </row>
    <row r="37" spans="1:2" x14ac:dyDescent="0.3">
      <c r="A37" s="10">
        <v>45354</v>
      </c>
      <c r="B37">
        <v>15244</v>
      </c>
    </row>
    <row r="38" spans="1:2" x14ac:dyDescent="0.3">
      <c r="A38" s="10">
        <v>45355</v>
      </c>
      <c r="B38">
        <v>8029</v>
      </c>
    </row>
    <row r="39" spans="1:2" x14ac:dyDescent="0.3">
      <c r="A39" s="10">
        <v>45356</v>
      </c>
      <c r="B39">
        <v>15148</v>
      </c>
    </row>
    <row r="40" spans="1:2" x14ac:dyDescent="0.3">
      <c r="A40" s="10">
        <v>45357</v>
      </c>
      <c r="B40">
        <v>14587</v>
      </c>
    </row>
    <row r="41" spans="1:2" x14ac:dyDescent="0.3">
      <c r="A41" s="10">
        <v>45358</v>
      </c>
      <c r="B41">
        <v>14079</v>
      </c>
    </row>
    <row r="42" spans="1:2" x14ac:dyDescent="0.3">
      <c r="A42" s="10">
        <v>45359</v>
      </c>
      <c r="B42">
        <v>13453</v>
      </c>
    </row>
    <row r="43" spans="1:2" x14ac:dyDescent="0.3">
      <c r="A43" s="10">
        <v>45360</v>
      </c>
      <c r="B43">
        <v>15986</v>
      </c>
    </row>
    <row r="44" spans="1:2" x14ac:dyDescent="0.3">
      <c r="A44" s="10">
        <v>45361</v>
      </c>
      <c r="B44">
        <v>7525</v>
      </c>
    </row>
    <row r="45" spans="1:2" x14ac:dyDescent="0.3">
      <c r="A45" s="10">
        <v>45362</v>
      </c>
      <c r="B45">
        <v>18950</v>
      </c>
    </row>
    <row r="46" spans="1:2" x14ac:dyDescent="0.3">
      <c r="A46" s="10">
        <v>45363</v>
      </c>
      <c r="B46">
        <v>13751</v>
      </c>
    </row>
    <row r="47" spans="1:2" x14ac:dyDescent="0.3">
      <c r="A47" s="10">
        <v>45364</v>
      </c>
      <c r="B47">
        <v>7262</v>
      </c>
    </row>
    <row r="48" spans="1:2" x14ac:dyDescent="0.3">
      <c r="A48" s="10">
        <v>45365</v>
      </c>
      <c r="B48">
        <v>11290</v>
      </c>
    </row>
    <row r="49" spans="1:2" x14ac:dyDescent="0.3">
      <c r="A49" s="10">
        <v>45366</v>
      </c>
      <c r="B49">
        <v>16140</v>
      </c>
    </row>
    <row r="50" spans="1:2" x14ac:dyDescent="0.3">
      <c r="A50" s="10">
        <v>45367</v>
      </c>
      <c r="B50">
        <v>7779</v>
      </c>
    </row>
    <row r="51" spans="1:2" x14ac:dyDescent="0.3">
      <c r="A51" s="10">
        <v>45368</v>
      </c>
      <c r="B51">
        <v>18538</v>
      </c>
    </row>
    <row r="52" spans="1:2" x14ac:dyDescent="0.3">
      <c r="A52" s="10">
        <v>45369</v>
      </c>
      <c r="B52">
        <v>13389</v>
      </c>
    </row>
    <row r="53" spans="1:2" x14ac:dyDescent="0.3">
      <c r="A53" s="10">
        <v>45370</v>
      </c>
      <c r="B53">
        <v>8140</v>
      </c>
    </row>
    <row r="54" spans="1:2" x14ac:dyDescent="0.3">
      <c r="A54" s="10">
        <v>45371</v>
      </c>
      <c r="B54">
        <v>9671</v>
      </c>
    </row>
    <row r="55" spans="1:2" x14ac:dyDescent="0.3">
      <c r="A55" s="10">
        <v>45372</v>
      </c>
      <c r="B55">
        <v>12971</v>
      </c>
    </row>
    <row r="56" spans="1:2" x14ac:dyDescent="0.3">
      <c r="A56" s="10">
        <v>45373</v>
      </c>
      <c r="B56">
        <v>12086</v>
      </c>
    </row>
    <row r="57" spans="1:2" x14ac:dyDescent="0.3">
      <c r="A57" s="10">
        <v>45374</v>
      </c>
      <c r="B57">
        <v>7891</v>
      </c>
    </row>
    <row r="58" spans="1:2" x14ac:dyDescent="0.3">
      <c r="A58" s="10">
        <v>45375</v>
      </c>
      <c r="B58">
        <v>12205</v>
      </c>
    </row>
    <row r="59" spans="1:2" x14ac:dyDescent="0.3">
      <c r="A59" s="10">
        <v>45376</v>
      </c>
      <c r="B59">
        <v>14487</v>
      </c>
    </row>
    <row r="60" spans="1:2" x14ac:dyDescent="0.3">
      <c r="A60" s="10">
        <v>45377</v>
      </c>
      <c r="B60">
        <v>12008</v>
      </c>
    </row>
    <row r="61" spans="1:2" x14ac:dyDescent="0.3">
      <c r="A61" s="10">
        <v>45378</v>
      </c>
      <c r="B61">
        <v>14315</v>
      </c>
    </row>
    <row r="62" spans="1:2" x14ac:dyDescent="0.3">
      <c r="A62" s="10">
        <v>45379</v>
      </c>
      <c r="B62">
        <v>11977</v>
      </c>
    </row>
    <row r="63" spans="1:2" x14ac:dyDescent="0.3">
      <c r="A63" s="10">
        <v>45380</v>
      </c>
      <c r="B63">
        <v>15038</v>
      </c>
    </row>
    <row r="64" spans="1:2" x14ac:dyDescent="0.3">
      <c r="A64" s="10">
        <v>45381</v>
      </c>
      <c r="B64">
        <v>13086</v>
      </c>
    </row>
    <row r="65" spans="1:2" x14ac:dyDescent="0.3">
      <c r="A65" s="10">
        <v>45382</v>
      </c>
      <c r="B65">
        <v>12794</v>
      </c>
    </row>
    <row r="66" spans="1:2" x14ac:dyDescent="0.3">
      <c r="A66" s="10">
        <v>45385</v>
      </c>
      <c r="B66">
        <v>13815</v>
      </c>
    </row>
    <row r="67" spans="1:2" x14ac:dyDescent="0.3">
      <c r="A67" s="10">
        <v>45386</v>
      </c>
      <c r="B67">
        <v>15397</v>
      </c>
    </row>
    <row r="68" spans="1:2" x14ac:dyDescent="0.3">
      <c r="A68" s="10">
        <v>45387</v>
      </c>
      <c r="B68">
        <v>14036</v>
      </c>
    </row>
    <row r="69" spans="1:2" x14ac:dyDescent="0.3">
      <c r="A69" s="10">
        <v>45388</v>
      </c>
      <c r="B69">
        <v>15702</v>
      </c>
    </row>
    <row r="70" spans="1:2" x14ac:dyDescent="0.3">
      <c r="A70" s="10">
        <v>45389</v>
      </c>
      <c r="B70">
        <v>16760</v>
      </c>
    </row>
    <row r="71" spans="1:2" x14ac:dyDescent="0.3">
      <c r="A71" s="10">
        <v>45390</v>
      </c>
      <c r="B71">
        <v>13022</v>
      </c>
    </row>
    <row r="72" spans="1:2" x14ac:dyDescent="0.3">
      <c r="A72" s="10">
        <v>45391</v>
      </c>
      <c r="B72">
        <v>10791</v>
      </c>
    </row>
    <row r="73" spans="1:2" x14ac:dyDescent="0.3">
      <c r="A73" s="10">
        <v>45392</v>
      </c>
      <c r="B73">
        <v>14016</v>
      </c>
    </row>
    <row r="74" spans="1:2" x14ac:dyDescent="0.3">
      <c r="A74" s="10">
        <v>45393</v>
      </c>
      <c r="B74">
        <v>11442</v>
      </c>
    </row>
    <row r="75" spans="1:2" x14ac:dyDescent="0.3">
      <c r="A75" s="10">
        <v>45394</v>
      </c>
      <c r="B75">
        <v>8432</v>
      </c>
    </row>
    <row r="76" spans="1:2" x14ac:dyDescent="0.3">
      <c r="A76" s="10">
        <v>45395</v>
      </c>
      <c r="B76">
        <v>11791</v>
      </c>
    </row>
    <row r="77" spans="1:2" x14ac:dyDescent="0.3">
      <c r="A77" s="10">
        <v>45396</v>
      </c>
      <c r="B77">
        <v>14086</v>
      </c>
    </row>
    <row r="78" spans="1:2" x14ac:dyDescent="0.3">
      <c r="A78" s="10">
        <v>45397</v>
      </c>
      <c r="B78">
        <v>15731</v>
      </c>
    </row>
    <row r="79" spans="1:2" x14ac:dyDescent="0.3">
      <c r="A79" s="10">
        <v>45398</v>
      </c>
      <c r="B79">
        <v>8787</v>
      </c>
    </row>
    <row r="80" spans="1:2" x14ac:dyDescent="0.3">
      <c r="A80" s="10">
        <v>45399</v>
      </c>
      <c r="B80">
        <v>12786</v>
      </c>
    </row>
    <row r="81" spans="1:2" x14ac:dyDescent="0.3">
      <c r="A81" s="10">
        <v>45400</v>
      </c>
      <c r="B81">
        <v>14886</v>
      </c>
    </row>
    <row r="82" spans="1:2" x14ac:dyDescent="0.3">
      <c r="A82" s="10">
        <v>45401</v>
      </c>
      <c r="B82">
        <v>13266</v>
      </c>
    </row>
    <row r="83" spans="1:2" x14ac:dyDescent="0.3">
      <c r="A83" s="10">
        <v>45402</v>
      </c>
      <c r="B83">
        <v>16722</v>
      </c>
    </row>
    <row r="84" spans="1:2" x14ac:dyDescent="0.3">
      <c r="A84" s="10">
        <v>45403</v>
      </c>
      <c r="B84">
        <v>16244</v>
      </c>
    </row>
    <row r="85" spans="1:2" x14ac:dyDescent="0.3">
      <c r="A85" s="10">
        <v>45404</v>
      </c>
      <c r="B85">
        <v>17767</v>
      </c>
    </row>
    <row r="86" spans="1:2" x14ac:dyDescent="0.3">
      <c r="A86" s="10">
        <v>45405</v>
      </c>
      <c r="B86">
        <v>13111</v>
      </c>
    </row>
    <row r="87" spans="1:2" x14ac:dyDescent="0.3">
      <c r="A87" s="10">
        <v>45406</v>
      </c>
      <c r="B87">
        <v>14303</v>
      </c>
    </row>
    <row r="88" spans="1:2" x14ac:dyDescent="0.3">
      <c r="A88" s="10">
        <v>45407</v>
      </c>
      <c r="B88">
        <v>12865</v>
      </c>
    </row>
    <row r="89" spans="1:2" x14ac:dyDescent="0.3">
      <c r="A89" s="10">
        <v>45408</v>
      </c>
      <c r="B89">
        <v>13024</v>
      </c>
    </row>
    <row r="90" spans="1:2" x14ac:dyDescent="0.3">
      <c r="A90" s="10">
        <v>45409</v>
      </c>
      <c r="B90">
        <v>12720</v>
      </c>
    </row>
    <row r="91" spans="1:2" x14ac:dyDescent="0.3">
      <c r="A91" s="10">
        <v>45410</v>
      </c>
      <c r="B91">
        <v>14282</v>
      </c>
    </row>
    <row r="92" spans="1:2" x14ac:dyDescent="0.3">
      <c r="A92" s="10">
        <v>45411</v>
      </c>
      <c r="B92">
        <v>18653</v>
      </c>
    </row>
    <row r="93" spans="1:2" x14ac:dyDescent="0.3">
      <c r="A93" s="10">
        <v>45412</v>
      </c>
      <c r="B93">
        <v>8843</v>
      </c>
    </row>
    <row r="94" spans="1:2" x14ac:dyDescent="0.3">
      <c r="A94" s="10">
        <v>45415</v>
      </c>
      <c r="B94">
        <v>13893</v>
      </c>
    </row>
    <row r="95" spans="1:2" x14ac:dyDescent="0.3">
      <c r="A95" s="10">
        <v>45416</v>
      </c>
      <c r="B95">
        <v>15255</v>
      </c>
    </row>
    <row r="96" spans="1:2" x14ac:dyDescent="0.3">
      <c r="A96" s="10">
        <v>45417</v>
      </c>
      <c r="B96">
        <v>12024</v>
      </c>
    </row>
    <row r="97" spans="1:2" x14ac:dyDescent="0.3">
      <c r="A97" s="10">
        <v>45418</v>
      </c>
      <c r="B97">
        <v>9236</v>
      </c>
    </row>
    <row r="98" spans="1:2" x14ac:dyDescent="0.3">
      <c r="A98" s="10">
        <v>45419</v>
      </c>
      <c r="B98">
        <v>11118</v>
      </c>
    </row>
    <row r="99" spans="1:2" x14ac:dyDescent="0.3">
      <c r="A99" s="10">
        <v>45420</v>
      </c>
      <c r="B99">
        <v>10766</v>
      </c>
    </row>
    <row r="100" spans="1:2" x14ac:dyDescent="0.3">
      <c r="A100" s="10">
        <v>45421</v>
      </c>
      <c r="B100">
        <v>7111</v>
      </c>
    </row>
    <row r="101" spans="1:2" x14ac:dyDescent="0.3">
      <c r="A101" s="10">
        <v>45422</v>
      </c>
      <c r="B101">
        <v>8552</v>
      </c>
    </row>
    <row r="102" spans="1:2" x14ac:dyDescent="0.3">
      <c r="A102" s="10">
        <v>45423</v>
      </c>
      <c r="B102">
        <v>16033</v>
      </c>
    </row>
    <row r="103" spans="1:2" x14ac:dyDescent="0.3">
      <c r="A103" s="10">
        <v>45424</v>
      </c>
      <c r="B103">
        <v>12281</v>
      </c>
    </row>
    <row r="104" spans="1:2" x14ac:dyDescent="0.3">
      <c r="A104" s="10">
        <v>45425</v>
      </c>
      <c r="B104">
        <v>11977</v>
      </c>
    </row>
    <row r="105" spans="1:2" x14ac:dyDescent="0.3">
      <c r="A105" s="10">
        <v>45426</v>
      </c>
      <c r="B105">
        <v>14141</v>
      </c>
    </row>
    <row r="106" spans="1:2" x14ac:dyDescent="0.3">
      <c r="A106" s="10">
        <v>45427</v>
      </c>
      <c r="B106">
        <v>14370</v>
      </c>
    </row>
    <row r="107" spans="1:2" x14ac:dyDescent="0.3">
      <c r="A107" s="10">
        <v>45428</v>
      </c>
      <c r="B107">
        <v>7311</v>
      </c>
    </row>
    <row r="108" spans="1:2" x14ac:dyDescent="0.3">
      <c r="A108" s="10">
        <v>45429</v>
      </c>
      <c r="B108">
        <v>14482</v>
      </c>
    </row>
    <row r="109" spans="1:2" x14ac:dyDescent="0.3">
      <c r="A109" s="10">
        <v>45430</v>
      </c>
      <c r="B109">
        <v>14709</v>
      </c>
    </row>
    <row r="110" spans="1:2" x14ac:dyDescent="0.3">
      <c r="A110" s="10">
        <v>45431</v>
      </c>
      <c r="B110">
        <v>15432</v>
      </c>
    </row>
    <row r="111" spans="1:2" x14ac:dyDescent="0.3">
      <c r="A111" s="10">
        <v>45432</v>
      </c>
      <c r="B111">
        <v>7721</v>
      </c>
    </row>
    <row r="112" spans="1:2" x14ac:dyDescent="0.3">
      <c r="A112" s="10">
        <v>45433</v>
      </c>
      <c r="B112">
        <v>9426</v>
      </c>
    </row>
    <row r="113" spans="1:2" x14ac:dyDescent="0.3">
      <c r="A113" s="10">
        <v>45434</v>
      </c>
      <c r="B113">
        <v>15073</v>
      </c>
    </row>
    <row r="114" spans="1:2" x14ac:dyDescent="0.3">
      <c r="A114" s="10">
        <v>45435</v>
      </c>
      <c r="B114">
        <v>10485</v>
      </c>
    </row>
    <row r="115" spans="1:2" x14ac:dyDescent="0.3">
      <c r="A115" s="10">
        <v>45436</v>
      </c>
      <c r="B115">
        <v>18605</v>
      </c>
    </row>
    <row r="116" spans="1:2" x14ac:dyDescent="0.3">
      <c r="A116" s="10">
        <v>45437</v>
      </c>
      <c r="B116">
        <v>12988</v>
      </c>
    </row>
    <row r="117" spans="1:2" x14ac:dyDescent="0.3">
      <c r="A117" s="10">
        <v>45438</v>
      </c>
      <c r="B117">
        <v>13915</v>
      </c>
    </row>
    <row r="118" spans="1:2" x14ac:dyDescent="0.3">
      <c r="A118" s="10">
        <v>45439</v>
      </c>
      <c r="B118">
        <v>14833</v>
      </c>
    </row>
    <row r="119" spans="1:2" x14ac:dyDescent="0.3">
      <c r="A119" s="10">
        <v>45440</v>
      </c>
      <c r="B119">
        <v>16408</v>
      </c>
    </row>
    <row r="120" spans="1:2" x14ac:dyDescent="0.3">
      <c r="A120" s="10">
        <v>45441</v>
      </c>
      <c r="B120">
        <v>16255</v>
      </c>
    </row>
    <row r="121" spans="1:2" x14ac:dyDescent="0.3">
      <c r="A121" s="10">
        <v>45442</v>
      </c>
      <c r="B121">
        <v>13194</v>
      </c>
    </row>
    <row r="122" spans="1:2" x14ac:dyDescent="0.3">
      <c r="A122" s="10">
        <v>45443</v>
      </c>
      <c r="B122">
        <v>11000</v>
      </c>
    </row>
    <row r="123" spans="1:2" x14ac:dyDescent="0.3">
      <c r="A123" s="10">
        <v>45446</v>
      </c>
      <c r="B123">
        <v>8164</v>
      </c>
    </row>
    <row r="124" spans="1:2" x14ac:dyDescent="0.3">
      <c r="A124" s="10">
        <v>45447</v>
      </c>
      <c r="B124">
        <v>11467</v>
      </c>
    </row>
    <row r="125" spans="1:2" x14ac:dyDescent="0.3">
      <c r="A125" s="10">
        <v>45448</v>
      </c>
      <c r="B125">
        <v>15887</v>
      </c>
    </row>
    <row r="126" spans="1:2" x14ac:dyDescent="0.3">
      <c r="A126" s="10">
        <v>45449</v>
      </c>
      <c r="B126">
        <v>7924</v>
      </c>
    </row>
    <row r="127" spans="1:2" x14ac:dyDescent="0.3">
      <c r="A127" s="10">
        <v>45450</v>
      </c>
      <c r="B127">
        <v>17329</v>
      </c>
    </row>
    <row r="128" spans="1:2" x14ac:dyDescent="0.3">
      <c r="A128" s="10">
        <v>45451</v>
      </c>
      <c r="B128">
        <v>13083</v>
      </c>
    </row>
    <row r="129" spans="1:2" x14ac:dyDescent="0.3">
      <c r="A129" s="10">
        <v>45452</v>
      </c>
      <c r="B129">
        <v>13845</v>
      </c>
    </row>
    <row r="130" spans="1:2" x14ac:dyDescent="0.3">
      <c r="A130" s="10">
        <v>45453</v>
      </c>
      <c r="B130">
        <v>13879</v>
      </c>
    </row>
    <row r="131" spans="1:2" x14ac:dyDescent="0.3">
      <c r="A131" s="10">
        <v>45454</v>
      </c>
      <c r="B131">
        <v>18292</v>
      </c>
    </row>
    <row r="132" spans="1:2" x14ac:dyDescent="0.3">
      <c r="A132" s="10">
        <v>45455</v>
      </c>
      <c r="B132">
        <v>14385</v>
      </c>
    </row>
    <row r="133" spans="1:2" x14ac:dyDescent="0.3">
      <c r="A133" s="10">
        <v>45456</v>
      </c>
      <c r="B133">
        <v>18773</v>
      </c>
    </row>
    <row r="134" spans="1:2" x14ac:dyDescent="0.3">
      <c r="A134" s="10">
        <v>45457</v>
      </c>
      <c r="B134">
        <v>17049</v>
      </c>
    </row>
    <row r="135" spans="1:2" x14ac:dyDescent="0.3">
      <c r="A135" s="10">
        <v>45458</v>
      </c>
      <c r="B135">
        <v>14472</v>
      </c>
    </row>
    <row r="136" spans="1:2" x14ac:dyDescent="0.3">
      <c r="A136" s="10">
        <v>45459</v>
      </c>
      <c r="B136">
        <v>12164</v>
      </c>
    </row>
    <row r="137" spans="1:2" x14ac:dyDescent="0.3">
      <c r="A137" s="10">
        <v>45460</v>
      </c>
      <c r="B137">
        <v>8785</v>
      </c>
    </row>
    <row r="138" spans="1:2" x14ac:dyDescent="0.3">
      <c r="A138" s="10">
        <v>45461</v>
      </c>
      <c r="B138">
        <v>7428</v>
      </c>
    </row>
    <row r="139" spans="1:2" x14ac:dyDescent="0.3">
      <c r="A139" s="10">
        <v>45462</v>
      </c>
      <c r="B139">
        <v>10332</v>
      </c>
    </row>
    <row r="140" spans="1:2" x14ac:dyDescent="0.3">
      <c r="A140" s="10">
        <v>45463</v>
      </c>
      <c r="B140">
        <v>18973</v>
      </c>
    </row>
    <row r="141" spans="1:2" x14ac:dyDescent="0.3">
      <c r="A141" s="10">
        <v>45464</v>
      </c>
      <c r="B141">
        <v>13692</v>
      </c>
    </row>
    <row r="142" spans="1:2" x14ac:dyDescent="0.3">
      <c r="A142" s="10">
        <v>45465</v>
      </c>
      <c r="B142">
        <v>7833</v>
      </c>
    </row>
    <row r="143" spans="1:2" x14ac:dyDescent="0.3">
      <c r="A143" s="10">
        <v>45466</v>
      </c>
      <c r="B143">
        <v>7118</v>
      </c>
    </row>
    <row r="144" spans="1:2" x14ac:dyDescent="0.3">
      <c r="A144" s="10">
        <v>45467</v>
      </c>
      <c r="B144">
        <v>13262</v>
      </c>
    </row>
    <row r="145" spans="1:2" x14ac:dyDescent="0.3">
      <c r="A145" s="10">
        <v>45468</v>
      </c>
      <c r="B145">
        <v>15408</v>
      </c>
    </row>
    <row r="146" spans="1:2" x14ac:dyDescent="0.3">
      <c r="A146" s="10">
        <v>45469</v>
      </c>
      <c r="B146">
        <v>16701</v>
      </c>
    </row>
    <row r="147" spans="1:2" x14ac:dyDescent="0.3">
      <c r="A147" s="10">
        <v>45470</v>
      </c>
      <c r="B147">
        <v>13081</v>
      </c>
    </row>
    <row r="148" spans="1:2" x14ac:dyDescent="0.3">
      <c r="A148" s="10">
        <v>45471</v>
      </c>
      <c r="B148">
        <v>10360</v>
      </c>
    </row>
    <row r="149" spans="1:2" x14ac:dyDescent="0.3">
      <c r="A149" s="10">
        <v>45472</v>
      </c>
      <c r="B149">
        <v>8983</v>
      </c>
    </row>
    <row r="150" spans="1:2" x14ac:dyDescent="0.3">
      <c r="A150" s="10">
        <v>45473</v>
      </c>
      <c r="B150">
        <v>9856</v>
      </c>
    </row>
    <row r="151" spans="1:2" x14ac:dyDescent="0.3">
      <c r="A151" s="10">
        <v>45476</v>
      </c>
      <c r="B151">
        <v>7062</v>
      </c>
    </row>
    <row r="152" spans="1:2" x14ac:dyDescent="0.3">
      <c r="A152" s="10">
        <v>45477</v>
      </c>
      <c r="B152">
        <v>12386</v>
      </c>
    </row>
    <row r="153" spans="1:2" x14ac:dyDescent="0.3">
      <c r="A153" s="10">
        <v>45478</v>
      </c>
      <c r="B153">
        <v>13556</v>
      </c>
    </row>
    <row r="154" spans="1:2" x14ac:dyDescent="0.3">
      <c r="A154" s="10">
        <v>45479</v>
      </c>
      <c r="B154">
        <v>7280</v>
      </c>
    </row>
    <row r="155" spans="1:2" x14ac:dyDescent="0.3">
      <c r="A155" s="10">
        <v>45480</v>
      </c>
      <c r="B155">
        <v>11403</v>
      </c>
    </row>
    <row r="156" spans="1:2" x14ac:dyDescent="0.3">
      <c r="A156" s="10">
        <v>45481</v>
      </c>
      <c r="B156">
        <v>18261</v>
      </c>
    </row>
    <row r="157" spans="1:2" x14ac:dyDescent="0.3">
      <c r="A157" s="10">
        <v>45482</v>
      </c>
      <c r="B157">
        <v>8687</v>
      </c>
    </row>
    <row r="158" spans="1:2" x14ac:dyDescent="0.3">
      <c r="A158" s="10">
        <v>45483</v>
      </c>
      <c r="B158">
        <v>14566</v>
      </c>
    </row>
    <row r="159" spans="1:2" x14ac:dyDescent="0.3">
      <c r="A159" s="10">
        <v>45484</v>
      </c>
      <c r="B159">
        <v>8888</v>
      </c>
    </row>
    <row r="160" spans="1:2" x14ac:dyDescent="0.3">
      <c r="A160" s="10">
        <v>45485</v>
      </c>
      <c r="B160">
        <v>14238</v>
      </c>
    </row>
    <row r="161" spans="1:2" x14ac:dyDescent="0.3">
      <c r="A161" s="10">
        <v>45486</v>
      </c>
      <c r="B161">
        <v>16024</v>
      </c>
    </row>
    <row r="162" spans="1:2" x14ac:dyDescent="0.3">
      <c r="A162" s="10">
        <v>45487</v>
      </c>
      <c r="B162">
        <v>8562</v>
      </c>
    </row>
    <row r="163" spans="1:2" x14ac:dyDescent="0.3">
      <c r="A163" s="10">
        <v>45488</v>
      </c>
      <c r="B163">
        <v>16124</v>
      </c>
    </row>
    <row r="164" spans="1:2" x14ac:dyDescent="0.3">
      <c r="A164" s="10">
        <v>45489</v>
      </c>
      <c r="B164">
        <v>15411</v>
      </c>
    </row>
    <row r="165" spans="1:2" x14ac:dyDescent="0.3">
      <c r="A165" s="10">
        <v>45490</v>
      </c>
      <c r="B165">
        <v>17543</v>
      </c>
    </row>
    <row r="166" spans="1:2" x14ac:dyDescent="0.3">
      <c r="A166" s="10">
        <v>45491</v>
      </c>
      <c r="B166">
        <v>13647</v>
      </c>
    </row>
    <row r="167" spans="1:2" x14ac:dyDescent="0.3">
      <c r="A167" s="10">
        <v>45492</v>
      </c>
      <c r="B167">
        <v>12538</v>
      </c>
    </row>
    <row r="168" spans="1:2" x14ac:dyDescent="0.3">
      <c r="A168" s="10">
        <v>45493</v>
      </c>
      <c r="B168">
        <v>10221</v>
      </c>
    </row>
    <row r="169" spans="1:2" x14ac:dyDescent="0.3">
      <c r="A169" s="10">
        <v>45494</v>
      </c>
      <c r="B169">
        <v>18962</v>
      </c>
    </row>
    <row r="170" spans="1:2" x14ac:dyDescent="0.3">
      <c r="A170" s="10">
        <v>45495</v>
      </c>
      <c r="B170">
        <v>15089</v>
      </c>
    </row>
    <row r="171" spans="1:2" x14ac:dyDescent="0.3">
      <c r="A171" s="10">
        <v>45496</v>
      </c>
      <c r="B171">
        <v>10238</v>
      </c>
    </row>
    <row r="172" spans="1:2" x14ac:dyDescent="0.3">
      <c r="A172" s="10">
        <v>45497</v>
      </c>
      <c r="B172">
        <v>15067</v>
      </c>
    </row>
    <row r="173" spans="1:2" x14ac:dyDescent="0.3">
      <c r="A173" s="10">
        <v>45498</v>
      </c>
      <c r="B173">
        <v>16931</v>
      </c>
    </row>
    <row r="174" spans="1:2" x14ac:dyDescent="0.3">
      <c r="A174" s="10">
        <v>45499</v>
      </c>
      <c r="B174">
        <v>15258</v>
      </c>
    </row>
    <row r="175" spans="1:2" x14ac:dyDescent="0.3">
      <c r="A175" s="10">
        <v>45500</v>
      </c>
      <c r="B175">
        <v>10875</v>
      </c>
    </row>
    <row r="176" spans="1:2" x14ac:dyDescent="0.3">
      <c r="A176" s="10">
        <v>45501</v>
      </c>
      <c r="B176">
        <v>13591</v>
      </c>
    </row>
    <row r="177" spans="1:2" x14ac:dyDescent="0.3">
      <c r="A177" s="10">
        <v>45502</v>
      </c>
      <c r="B177">
        <v>7632</v>
      </c>
    </row>
    <row r="178" spans="1:2" x14ac:dyDescent="0.3">
      <c r="A178" s="10">
        <v>45503</v>
      </c>
      <c r="B178">
        <v>7134</v>
      </c>
    </row>
    <row r="179" spans="1:2" x14ac:dyDescent="0.3">
      <c r="A179" s="10">
        <v>45504</v>
      </c>
      <c r="B179">
        <v>12504</v>
      </c>
    </row>
    <row r="180" spans="1:2" x14ac:dyDescent="0.3">
      <c r="A180" s="10">
        <v>45507</v>
      </c>
      <c r="B180">
        <v>15840</v>
      </c>
    </row>
    <row r="181" spans="1:2" x14ac:dyDescent="0.3">
      <c r="A181" s="10">
        <v>45508</v>
      </c>
      <c r="B181">
        <v>12345</v>
      </c>
    </row>
    <row r="182" spans="1:2" x14ac:dyDescent="0.3">
      <c r="A182" s="10">
        <v>45509</v>
      </c>
      <c r="B182">
        <v>14212</v>
      </c>
    </row>
    <row r="183" spans="1:2" x14ac:dyDescent="0.3">
      <c r="A183" s="10">
        <v>45510</v>
      </c>
      <c r="B183">
        <v>15235</v>
      </c>
    </row>
    <row r="184" spans="1:2" x14ac:dyDescent="0.3">
      <c r="A184" s="10">
        <v>45511</v>
      </c>
      <c r="B184">
        <v>14038</v>
      </c>
    </row>
    <row r="185" spans="1:2" x14ac:dyDescent="0.3">
      <c r="A185" s="10">
        <v>45512</v>
      </c>
      <c r="B185">
        <v>14102</v>
      </c>
    </row>
    <row r="186" spans="1:2" x14ac:dyDescent="0.3">
      <c r="A186" s="10">
        <v>45513</v>
      </c>
      <c r="B186">
        <v>14208</v>
      </c>
    </row>
    <row r="187" spans="1:2" x14ac:dyDescent="0.3">
      <c r="A187" s="10">
        <v>45514</v>
      </c>
      <c r="B187">
        <v>13746</v>
      </c>
    </row>
    <row r="188" spans="1:2" x14ac:dyDescent="0.3">
      <c r="A188" s="10">
        <v>45515</v>
      </c>
      <c r="B188">
        <v>12607</v>
      </c>
    </row>
    <row r="189" spans="1:2" x14ac:dyDescent="0.3">
      <c r="A189" s="10">
        <v>45516</v>
      </c>
      <c r="B189">
        <v>16207</v>
      </c>
    </row>
    <row r="190" spans="1:2" x14ac:dyDescent="0.3">
      <c r="A190" s="10">
        <v>45517</v>
      </c>
      <c r="B190">
        <v>14666</v>
      </c>
    </row>
    <row r="191" spans="1:2" x14ac:dyDescent="0.3">
      <c r="A191" s="10">
        <v>45518</v>
      </c>
      <c r="B191">
        <v>8388</v>
      </c>
    </row>
    <row r="192" spans="1:2" x14ac:dyDescent="0.3">
      <c r="A192" s="10">
        <v>45519</v>
      </c>
      <c r="B192">
        <v>14724</v>
      </c>
    </row>
    <row r="193" spans="1:2" x14ac:dyDescent="0.3">
      <c r="A193" s="10">
        <v>45520</v>
      </c>
      <c r="B193">
        <v>7381</v>
      </c>
    </row>
    <row r="194" spans="1:2" x14ac:dyDescent="0.3">
      <c r="A194" s="10">
        <v>45521</v>
      </c>
      <c r="B194">
        <v>17402</v>
      </c>
    </row>
    <row r="195" spans="1:2" x14ac:dyDescent="0.3">
      <c r="A195" s="10">
        <v>45522</v>
      </c>
      <c r="B195">
        <v>15854</v>
      </c>
    </row>
    <row r="196" spans="1:2" x14ac:dyDescent="0.3">
      <c r="A196" s="10">
        <v>45523</v>
      </c>
      <c r="B196">
        <v>13440</v>
      </c>
    </row>
    <row r="197" spans="1:2" x14ac:dyDescent="0.3">
      <c r="A197" s="10">
        <v>45524</v>
      </c>
      <c r="B197">
        <v>14470</v>
      </c>
    </row>
    <row r="198" spans="1:2" x14ac:dyDescent="0.3">
      <c r="A198" s="10">
        <v>45525</v>
      </c>
      <c r="B198">
        <v>15926</v>
      </c>
    </row>
    <row r="199" spans="1:2" x14ac:dyDescent="0.3">
      <c r="A199" s="10">
        <v>45526</v>
      </c>
      <c r="B199">
        <v>13095</v>
      </c>
    </row>
    <row r="200" spans="1:2" x14ac:dyDescent="0.3">
      <c r="A200" s="10">
        <v>45527</v>
      </c>
      <c r="B200">
        <v>15743</v>
      </c>
    </row>
    <row r="201" spans="1:2" x14ac:dyDescent="0.3">
      <c r="A201" s="10">
        <v>45528</v>
      </c>
      <c r="B201">
        <v>15980</v>
      </c>
    </row>
    <row r="202" spans="1:2" x14ac:dyDescent="0.3">
      <c r="A202" s="10">
        <v>45529</v>
      </c>
      <c r="B202">
        <v>12396</v>
      </c>
    </row>
    <row r="203" spans="1:2" x14ac:dyDescent="0.3">
      <c r="A203" s="10">
        <v>45530</v>
      </c>
      <c r="B203">
        <v>18618</v>
      </c>
    </row>
    <row r="204" spans="1:2" x14ac:dyDescent="0.3">
      <c r="A204" s="10">
        <v>45531</v>
      </c>
      <c r="B204">
        <v>13814</v>
      </c>
    </row>
    <row r="205" spans="1:2" x14ac:dyDescent="0.3">
      <c r="A205" s="10">
        <v>45532</v>
      </c>
      <c r="B205">
        <v>7466</v>
      </c>
    </row>
    <row r="206" spans="1:2" x14ac:dyDescent="0.3">
      <c r="A206" s="10">
        <v>45533</v>
      </c>
      <c r="B206">
        <v>7186</v>
      </c>
    </row>
    <row r="207" spans="1:2" x14ac:dyDescent="0.3">
      <c r="A207" s="10">
        <v>45534</v>
      </c>
      <c r="B207">
        <v>15143</v>
      </c>
    </row>
    <row r="208" spans="1:2" x14ac:dyDescent="0.3">
      <c r="A208" s="10">
        <v>45535</v>
      </c>
      <c r="B208">
        <v>18059</v>
      </c>
    </row>
    <row r="209" spans="1:2" x14ac:dyDescent="0.3">
      <c r="A209" s="10">
        <v>45538</v>
      </c>
      <c r="B209">
        <v>9622</v>
      </c>
    </row>
    <row r="210" spans="1:2" x14ac:dyDescent="0.3">
      <c r="A210" s="10">
        <v>45539</v>
      </c>
      <c r="B210">
        <v>13884</v>
      </c>
    </row>
    <row r="211" spans="1:2" x14ac:dyDescent="0.3">
      <c r="A211" s="10">
        <v>45540</v>
      </c>
      <c r="B211">
        <v>13640</v>
      </c>
    </row>
    <row r="212" spans="1:2" x14ac:dyDescent="0.3">
      <c r="A212" s="10">
        <v>45541</v>
      </c>
      <c r="B212">
        <v>16364</v>
      </c>
    </row>
    <row r="213" spans="1:2" x14ac:dyDescent="0.3">
      <c r="A213" s="10">
        <v>45542</v>
      </c>
      <c r="B213">
        <v>15710</v>
      </c>
    </row>
    <row r="214" spans="1:2" x14ac:dyDescent="0.3">
      <c r="A214" s="10">
        <v>45543</v>
      </c>
      <c r="B214">
        <v>12048</v>
      </c>
    </row>
    <row r="215" spans="1:2" x14ac:dyDescent="0.3">
      <c r="A215" s="10">
        <v>45544</v>
      </c>
      <c r="B215">
        <v>13900</v>
      </c>
    </row>
    <row r="216" spans="1:2" x14ac:dyDescent="0.3">
      <c r="A216" s="10">
        <v>45545</v>
      </c>
      <c r="B216">
        <v>16801</v>
      </c>
    </row>
    <row r="217" spans="1:2" x14ac:dyDescent="0.3">
      <c r="A217" s="10">
        <v>45546</v>
      </c>
      <c r="B217">
        <v>16441</v>
      </c>
    </row>
    <row r="218" spans="1:2" x14ac:dyDescent="0.3">
      <c r="A218" s="10">
        <v>45547</v>
      </c>
      <c r="B218">
        <v>10406</v>
      </c>
    </row>
    <row r="219" spans="1:2" x14ac:dyDescent="0.3">
      <c r="A219" s="10">
        <v>45548</v>
      </c>
      <c r="B219">
        <v>13574</v>
      </c>
    </row>
    <row r="220" spans="1:2" x14ac:dyDescent="0.3">
      <c r="A220" s="10">
        <v>45549</v>
      </c>
      <c r="B220">
        <v>12771</v>
      </c>
    </row>
    <row r="221" spans="1:2" x14ac:dyDescent="0.3">
      <c r="A221" s="10">
        <v>45550</v>
      </c>
      <c r="B221">
        <v>14321</v>
      </c>
    </row>
    <row r="222" spans="1:2" x14ac:dyDescent="0.3">
      <c r="A222" s="10">
        <v>45551</v>
      </c>
      <c r="B222">
        <v>12793</v>
      </c>
    </row>
    <row r="223" spans="1:2" x14ac:dyDescent="0.3">
      <c r="A223" s="10">
        <v>45552</v>
      </c>
      <c r="B223">
        <v>12586</v>
      </c>
    </row>
    <row r="224" spans="1:2" x14ac:dyDescent="0.3">
      <c r="A224" s="10">
        <v>45553</v>
      </c>
      <c r="B224">
        <v>12269</v>
      </c>
    </row>
    <row r="225" spans="1:2" x14ac:dyDescent="0.3">
      <c r="A225" s="10">
        <v>45554</v>
      </c>
      <c r="B225">
        <v>10488</v>
      </c>
    </row>
    <row r="226" spans="1:2" x14ac:dyDescent="0.3">
      <c r="A226" s="10">
        <v>45555</v>
      </c>
      <c r="B226">
        <v>15754</v>
      </c>
    </row>
    <row r="227" spans="1:2" x14ac:dyDescent="0.3">
      <c r="A227" s="10">
        <v>45556</v>
      </c>
      <c r="B227">
        <v>10842</v>
      </c>
    </row>
    <row r="228" spans="1:2" x14ac:dyDescent="0.3">
      <c r="A228" s="10">
        <v>45557</v>
      </c>
      <c r="B228">
        <v>18395</v>
      </c>
    </row>
    <row r="229" spans="1:2" x14ac:dyDescent="0.3">
      <c r="A229" s="10">
        <v>45558</v>
      </c>
      <c r="B229">
        <v>8485</v>
      </c>
    </row>
    <row r="230" spans="1:2" x14ac:dyDescent="0.3">
      <c r="A230" s="10">
        <v>45559</v>
      </c>
      <c r="B230">
        <v>7634</v>
      </c>
    </row>
    <row r="231" spans="1:2" x14ac:dyDescent="0.3">
      <c r="A231" s="10">
        <v>45560</v>
      </c>
      <c r="B231">
        <v>15619</v>
      </c>
    </row>
    <row r="232" spans="1:2" x14ac:dyDescent="0.3">
      <c r="A232" s="10">
        <v>45561</v>
      </c>
      <c r="B232">
        <v>11664</v>
      </c>
    </row>
    <row r="233" spans="1:2" x14ac:dyDescent="0.3">
      <c r="A233" s="10">
        <v>45562</v>
      </c>
      <c r="B233">
        <v>12682</v>
      </c>
    </row>
    <row r="234" spans="1:2" x14ac:dyDescent="0.3">
      <c r="A234" s="10">
        <v>45563</v>
      </c>
      <c r="B234">
        <v>10210</v>
      </c>
    </row>
    <row r="235" spans="1:2" x14ac:dyDescent="0.3">
      <c r="A235" s="10">
        <v>45564</v>
      </c>
      <c r="B235">
        <v>17778</v>
      </c>
    </row>
    <row r="236" spans="1:2" x14ac:dyDescent="0.3">
      <c r="A236" s="10">
        <v>45565</v>
      </c>
      <c r="B236">
        <v>16714</v>
      </c>
    </row>
    <row r="237" spans="1:2" x14ac:dyDescent="0.3">
      <c r="A237" s="10">
        <v>45568</v>
      </c>
      <c r="B237">
        <v>10623</v>
      </c>
    </row>
    <row r="238" spans="1:2" x14ac:dyDescent="0.3">
      <c r="A238" s="10">
        <v>45569</v>
      </c>
      <c r="B238">
        <v>12965</v>
      </c>
    </row>
    <row r="239" spans="1:2" x14ac:dyDescent="0.3">
      <c r="A239" s="10">
        <v>45570</v>
      </c>
      <c r="B239">
        <v>14662</v>
      </c>
    </row>
    <row r="240" spans="1:2" x14ac:dyDescent="0.3">
      <c r="A240" s="10">
        <v>45571</v>
      </c>
      <c r="B240">
        <v>15404</v>
      </c>
    </row>
    <row r="241" spans="1:2" x14ac:dyDescent="0.3">
      <c r="A241" s="10">
        <v>45572</v>
      </c>
      <c r="B241">
        <v>7077</v>
      </c>
    </row>
    <row r="242" spans="1:2" x14ac:dyDescent="0.3">
      <c r="A242" s="10">
        <v>45573</v>
      </c>
      <c r="B242">
        <v>8233</v>
      </c>
    </row>
    <row r="243" spans="1:2" x14ac:dyDescent="0.3">
      <c r="A243" s="10">
        <v>45574</v>
      </c>
      <c r="B243">
        <v>9444</v>
      </c>
    </row>
    <row r="244" spans="1:2" x14ac:dyDescent="0.3">
      <c r="A244" s="10">
        <v>45575</v>
      </c>
      <c r="B244">
        <v>12758</v>
      </c>
    </row>
    <row r="245" spans="1:2" x14ac:dyDescent="0.3">
      <c r="A245" s="10">
        <v>45576</v>
      </c>
      <c r="B245">
        <v>7350</v>
      </c>
    </row>
    <row r="246" spans="1:2" x14ac:dyDescent="0.3">
      <c r="A246" s="10">
        <v>45577</v>
      </c>
      <c r="B246">
        <v>14603</v>
      </c>
    </row>
    <row r="247" spans="1:2" x14ac:dyDescent="0.3">
      <c r="A247" s="10">
        <v>45578</v>
      </c>
      <c r="B247">
        <v>12987</v>
      </c>
    </row>
    <row r="248" spans="1:2" x14ac:dyDescent="0.3">
      <c r="A248" s="10">
        <v>45579</v>
      </c>
      <c r="B248">
        <v>17236</v>
      </c>
    </row>
    <row r="249" spans="1:2" x14ac:dyDescent="0.3">
      <c r="A249" s="10">
        <v>45580</v>
      </c>
      <c r="B249">
        <v>7746</v>
      </c>
    </row>
    <row r="250" spans="1:2" x14ac:dyDescent="0.3">
      <c r="A250" s="10">
        <v>45581</v>
      </c>
      <c r="B250">
        <v>7179</v>
      </c>
    </row>
    <row r="251" spans="1:2" x14ac:dyDescent="0.3">
      <c r="A251" s="10">
        <v>45582</v>
      </c>
      <c r="B251">
        <v>16939</v>
      </c>
    </row>
    <row r="252" spans="1:2" x14ac:dyDescent="0.3">
      <c r="A252" s="10">
        <v>45583</v>
      </c>
      <c r="B252">
        <v>14546</v>
      </c>
    </row>
    <row r="253" spans="1:2" x14ac:dyDescent="0.3">
      <c r="A253" s="10">
        <v>45584</v>
      </c>
      <c r="B253">
        <v>16801</v>
      </c>
    </row>
    <row r="254" spans="1:2" x14ac:dyDescent="0.3">
      <c r="A254" s="10">
        <v>45585</v>
      </c>
      <c r="B254">
        <v>10281</v>
      </c>
    </row>
    <row r="255" spans="1:2" x14ac:dyDescent="0.3">
      <c r="A255" s="10">
        <v>45586</v>
      </c>
      <c r="B255">
        <v>8203</v>
      </c>
    </row>
    <row r="256" spans="1:2" x14ac:dyDescent="0.3">
      <c r="A256" s="10">
        <v>45587</v>
      </c>
      <c r="B256">
        <v>17939</v>
      </c>
    </row>
    <row r="257" spans="1:2" x14ac:dyDescent="0.3">
      <c r="A257" s="10">
        <v>45588</v>
      </c>
      <c r="B257">
        <v>18563</v>
      </c>
    </row>
    <row r="258" spans="1:2" x14ac:dyDescent="0.3">
      <c r="A258" s="10">
        <v>45589</v>
      </c>
      <c r="B258">
        <v>13663</v>
      </c>
    </row>
    <row r="259" spans="1:2" x14ac:dyDescent="0.3">
      <c r="A259" s="10">
        <v>45590</v>
      </c>
      <c r="B259">
        <v>13777</v>
      </c>
    </row>
    <row r="260" spans="1:2" x14ac:dyDescent="0.3">
      <c r="A260" s="10">
        <v>45591</v>
      </c>
      <c r="B260">
        <v>12568</v>
      </c>
    </row>
    <row r="261" spans="1:2" x14ac:dyDescent="0.3">
      <c r="A261" s="10">
        <v>45592</v>
      </c>
      <c r="B261">
        <v>10125</v>
      </c>
    </row>
    <row r="262" spans="1:2" x14ac:dyDescent="0.3">
      <c r="A262" s="10">
        <v>45593</v>
      </c>
      <c r="B262">
        <v>16141</v>
      </c>
    </row>
    <row r="263" spans="1:2" x14ac:dyDescent="0.3">
      <c r="A263" s="10">
        <v>45594</v>
      </c>
      <c r="B263">
        <v>14741</v>
      </c>
    </row>
    <row r="264" spans="1:2" x14ac:dyDescent="0.3">
      <c r="A264" s="10">
        <v>45595</v>
      </c>
      <c r="B264">
        <v>17506</v>
      </c>
    </row>
    <row r="265" spans="1:2" x14ac:dyDescent="0.3">
      <c r="A265" s="10">
        <v>45596</v>
      </c>
      <c r="B265">
        <v>12851</v>
      </c>
    </row>
    <row r="266" spans="1:2" x14ac:dyDescent="0.3">
      <c r="A266" s="10">
        <v>45599</v>
      </c>
      <c r="B266">
        <v>11969</v>
      </c>
    </row>
    <row r="267" spans="1:2" x14ac:dyDescent="0.3">
      <c r="A267" s="10">
        <v>45600</v>
      </c>
      <c r="B267">
        <v>17506</v>
      </c>
    </row>
    <row r="268" spans="1:2" x14ac:dyDescent="0.3">
      <c r="A268" s="10">
        <v>45601</v>
      </c>
      <c r="B268">
        <v>10372</v>
      </c>
    </row>
    <row r="269" spans="1:2" x14ac:dyDescent="0.3">
      <c r="A269" s="10">
        <v>45602</v>
      </c>
      <c r="B269">
        <v>14119</v>
      </c>
    </row>
    <row r="270" spans="1:2" x14ac:dyDescent="0.3">
      <c r="A270" s="10">
        <v>45603</v>
      </c>
      <c r="B270">
        <v>14730</v>
      </c>
    </row>
    <row r="271" spans="1:2" x14ac:dyDescent="0.3">
      <c r="A271" s="10">
        <v>45604</v>
      </c>
      <c r="B271">
        <v>12321</v>
      </c>
    </row>
    <row r="272" spans="1:2" x14ac:dyDescent="0.3">
      <c r="A272" s="10">
        <v>45605</v>
      </c>
      <c r="B272">
        <v>15917</v>
      </c>
    </row>
    <row r="273" spans="1:2" x14ac:dyDescent="0.3">
      <c r="A273" s="10">
        <v>45606</v>
      </c>
      <c r="B273">
        <v>17058</v>
      </c>
    </row>
    <row r="274" spans="1:2" x14ac:dyDescent="0.3">
      <c r="A274" s="10">
        <v>45607</v>
      </c>
      <c r="B274">
        <v>14694</v>
      </c>
    </row>
    <row r="275" spans="1:2" x14ac:dyDescent="0.3">
      <c r="A275" s="10">
        <v>45608</v>
      </c>
      <c r="B275">
        <v>15885</v>
      </c>
    </row>
    <row r="276" spans="1:2" x14ac:dyDescent="0.3">
      <c r="A276" s="10">
        <v>45609</v>
      </c>
      <c r="B276">
        <v>9039</v>
      </c>
    </row>
    <row r="277" spans="1:2" x14ac:dyDescent="0.3">
      <c r="A277" s="10">
        <v>45610</v>
      </c>
      <c r="B277">
        <v>8218</v>
      </c>
    </row>
    <row r="278" spans="1:2" x14ac:dyDescent="0.3">
      <c r="A278" s="10">
        <v>45611</v>
      </c>
      <c r="B278">
        <v>12902</v>
      </c>
    </row>
    <row r="279" spans="1:2" x14ac:dyDescent="0.3">
      <c r="A279" s="10">
        <v>45612</v>
      </c>
      <c r="B279">
        <v>18525</v>
      </c>
    </row>
    <row r="280" spans="1:2" x14ac:dyDescent="0.3">
      <c r="A280" s="10">
        <v>45613</v>
      </c>
      <c r="B280">
        <v>16307</v>
      </c>
    </row>
    <row r="281" spans="1:2" x14ac:dyDescent="0.3">
      <c r="A281" s="10">
        <v>45614</v>
      </c>
      <c r="B281">
        <v>7207</v>
      </c>
    </row>
    <row r="282" spans="1:2" x14ac:dyDescent="0.3">
      <c r="A282" s="10">
        <v>45615</v>
      </c>
      <c r="B282">
        <v>10824</v>
      </c>
    </row>
    <row r="283" spans="1:2" x14ac:dyDescent="0.3">
      <c r="A283" s="10">
        <v>45616</v>
      </c>
      <c r="B283">
        <v>13042</v>
      </c>
    </row>
    <row r="284" spans="1:2" x14ac:dyDescent="0.3">
      <c r="A284" s="10">
        <v>45617</v>
      </c>
      <c r="B284">
        <v>7881</v>
      </c>
    </row>
    <row r="285" spans="1:2" x14ac:dyDescent="0.3">
      <c r="A285" s="10">
        <v>45618</v>
      </c>
      <c r="B285">
        <v>17754</v>
      </c>
    </row>
    <row r="286" spans="1:2" x14ac:dyDescent="0.3">
      <c r="A286" s="10">
        <v>45619</v>
      </c>
      <c r="B286">
        <v>14979</v>
      </c>
    </row>
    <row r="287" spans="1:2" x14ac:dyDescent="0.3">
      <c r="A287" s="10">
        <v>45620</v>
      </c>
      <c r="B287">
        <v>14301</v>
      </c>
    </row>
    <row r="288" spans="1:2" x14ac:dyDescent="0.3">
      <c r="A288" s="10">
        <v>45621</v>
      </c>
      <c r="B288">
        <v>15130</v>
      </c>
    </row>
    <row r="289" spans="1:2" x14ac:dyDescent="0.3">
      <c r="A289" s="10">
        <v>45622</v>
      </c>
      <c r="B289">
        <v>13528</v>
      </c>
    </row>
    <row r="290" spans="1:2" x14ac:dyDescent="0.3">
      <c r="A290" s="10">
        <v>45623</v>
      </c>
      <c r="B290">
        <v>12644</v>
      </c>
    </row>
    <row r="291" spans="1:2" x14ac:dyDescent="0.3">
      <c r="A291" s="10">
        <v>45624</v>
      </c>
      <c r="B291">
        <v>13127</v>
      </c>
    </row>
    <row r="292" spans="1:2" x14ac:dyDescent="0.3">
      <c r="A292" s="10">
        <v>45625</v>
      </c>
      <c r="B292">
        <v>11665</v>
      </c>
    </row>
    <row r="293" spans="1:2" x14ac:dyDescent="0.3">
      <c r="A293" s="10">
        <v>45626</v>
      </c>
      <c r="B293">
        <v>18392</v>
      </c>
    </row>
    <row r="294" spans="1:2" x14ac:dyDescent="0.3">
      <c r="A294" s="10">
        <v>45629</v>
      </c>
      <c r="B294">
        <v>14147</v>
      </c>
    </row>
    <row r="295" spans="1:2" x14ac:dyDescent="0.3">
      <c r="A295" s="10">
        <v>45630</v>
      </c>
      <c r="B295">
        <v>13345</v>
      </c>
    </row>
    <row r="296" spans="1:2" x14ac:dyDescent="0.3">
      <c r="A296" s="10">
        <v>45631</v>
      </c>
      <c r="B296">
        <v>17828</v>
      </c>
    </row>
    <row r="297" spans="1:2" x14ac:dyDescent="0.3">
      <c r="A297" s="10">
        <v>45632</v>
      </c>
      <c r="B297">
        <v>9890</v>
      </c>
    </row>
    <row r="298" spans="1:2" x14ac:dyDescent="0.3">
      <c r="A298" s="10">
        <v>45633</v>
      </c>
      <c r="B298">
        <v>16543</v>
      </c>
    </row>
    <row r="299" spans="1:2" x14ac:dyDescent="0.3">
      <c r="A299" s="10">
        <v>45634</v>
      </c>
      <c r="B299">
        <v>18162</v>
      </c>
    </row>
    <row r="300" spans="1:2" x14ac:dyDescent="0.3">
      <c r="A300" s="10">
        <v>45635</v>
      </c>
      <c r="B300">
        <v>11921</v>
      </c>
    </row>
    <row r="301" spans="1:2" x14ac:dyDescent="0.3">
      <c r="A301" s="10">
        <v>45636</v>
      </c>
      <c r="B301">
        <v>12298</v>
      </c>
    </row>
    <row r="302" spans="1:2" x14ac:dyDescent="0.3">
      <c r="A302" s="10">
        <v>45637</v>
      </c>
      <c r="B302">
        <v>17771</v>
      </c>
    </row>
    <row r="303" spans="1:2" x14ac:dyDescent="0.3">
      <c r="A303" s="10">
        <v>45638</v>
      </c>
      <c r="B303">
        <v>16178</v>
      </c>
    </row>
    <row r="304" spans="1:2" x14ac:dyDescent="0.3">
      <c r="A304" s="10">
        <v>45639</v>
      </c>
      <c r="B304">
        <v>15827</v>
      </c>
    </row>
    <row r="305" spans="1:2" x14ac:dyDescent="0.3">
      <c r="A305" s="10">
        <v>45640</v>
      </c>
      <c r="B305">
        <v>18034</v>
      </c>
    </row>
    <row r="306" spans="1:2" x14ac:dyDescent="0.3">
      <c r="A306" s="10">
        <v>45641</v>
      </c>
      <c r="B306">
        <v>11410</v>
      </c>
    </row>
    <row r="307" spans="1:2" x14ac:dyDescent="0.3">
      <c r="A307" s="10">
        <v>45642</v>
      </c>
      <c r="B307">
        <v>15950</v>
      </c>
    </row>
    <row r="308" spans="1:2" x14ac:dyDescent="0.3">
      <c r="A308" s="10">
        <v>45643</v>
      </c>
      <c r="B308">
        <v>10096</v>
      </c>
    </row>
    <row r="309" spans="1:2" x14ac:dyDescent="0.3">
      <c r="A309" s="10">
        <v>45644</v>
      </c>
      <c r="B309">
        <v>12951</v>
      </c>
    </row>
    <row r="310" spans="1:2" x14ac:dyDescent="0.3">
      <c r="A310" s="10">
        <v>45645</v>
      </c>
      <c r="B310">
        <v>15825</v>
      </c>
    </row>
    <row r="311" spans="1:2" x14ac:dyDescent="0.3">
      <c r="A311" s="10">
        <v>45646</v>
      </c>
      <c r="B311">
        <v>10591</v>
      </c>
    </row>
    <row r="312" spans="1:2" x14ac:dyDescent="0.3">
      <c r="A312" s="10">
        <v>45647</v>
      </c>
      <c r="B312">
        <v>14626</v>
      </c>
    </row>
    <row r="313" spans="1:2" x14ac:dyDescent="0.3">
      <c r="A313" s="10">
        <v>45648</v>
      </c>
      <c r="B313">
        <v>8354</v>
      </c>
    </row>
    <row r="314" spans="1:2" x14ac:dyDescent="0.3">
      <c r="A314" s="10">
        <v>45649</v>
      </c>
      <c r="B314">
        <v>18017</v>
      </c>
    </row>
    <row r="315" spans="1:2" x14ac:dyDescent="0.3">
      <c r="A315" s="10">
        <v>45650</v>
      </c>
      <c r="B315">
        <v>14674</v>
      </c>
    </row>
    <row r="316" spans="1:2" x14ac:dyDescent="0.3">
      <c r="A316" s="10">
        <v>45651</v>
      </c>
      <c r="B316">
        <v>15390</v>
      </c>
    </row>
    <row r="317" spans="1:2" x14ac:dyDescent="0.3">
      <c r="A317" s="10">
        <v>45652</v>
      </c>
      <c r="B317">
        <v>11964</v>
      </c>
    </row>
    <row r="318" spans="1:2" x14ac:dyDescent="0.3">
      <c r="A318" s="10">
        <v>45653</v>
      </c>
      <c r="B318">
        <v>15046</v>
      </c>
    </row>
    <row r="319" spans="1:2" x14ac:dyDescent="0.3">
      <c r="A319" s="10">
        <v>45654</v>
      </c>
      <c r="B319">
        <v>12906</v>
      </c>
    </row>
    <row r="320" spans="1:2" x14ac:dyDescent="0.3">
      <c r="A320" s="10">
        <v>45655</v>
      </c>
      <c r="B320">
        <v>18752</v>
      </c>
    </row>
    <row r="321" spans="1:2" x14ac:dyDescent="0.3">
      <c r="A321" s="10">
        <v>45656</v>
      </c>
      <c r="B321">
        <v>12863</v>
      </c>
    </row>
    <row r="322" spans="1:2" x14ac:dyDescent="0.3">
      <c r="A322" s="10">
        <v>45657</v>
      </c>
      <c r="B322">
        <v>10120</v>
      </c>
    </row>
    <row r="323" spans="1:2" x14ac:dyDescent="0.3">
      <c r="A323" s="10">
        <v>45658</v>
      </c>
      <c r="B323">
        <v>14882</v>
      </c>
    </row>
    <row r="324" spans="1:2" x14ac:dyDescent="0.3">
      <c r="A324" s="10">
        <v>45659</v>
      </c>
      <c r="B324">
        <v>12828</v>
      </c>
    </row>
    <row r="325" spans="1:2" x14ac:dyDescent="0.3">
      <c r="A325" s="10">
        <v>45660</v>
      </c>
      <c r="B325">
        <v>17786</v>
      </c>
    </row>
    <row r="326" spans="1:2" x14ac:dyDescent="0.3">
      <c r="A326" s="10">
        <v>45661</v>
      </c>
      <c r="B326">
        <v>13857</v>
      </c>
    </row>
    <row r="327" spans="1:2" x14ac:dyDescent="0.3">
      <c r="A327" s="10">
        <v>45662</v>
      </c>
      <c r="B327">
        <v>15305</v>
      </c>
    </row>
    <row r="328" spans="1:2" x14ac:dyDescent="0.3">
      <c r="A328" s="10">
        <v>45663</v>
      </c>
      <c r="B328">
        <v>17368</v>
      </c>
    </row>
    <row r="329" spans="1:2" x14ac:dyDescent="0.3">
      <c r="A329" s="10">
        <v>45664</v>
      </c>
      <c r="B329">
        <v>15824</v>
      </c>
    </row>
    <row r="330" spans="1:2" x14ac:dyDescent="0.3">
      <c r="A330" s="10">
        <v>45665</v>
      </c>
      <c r="B330">
        <v>13645</v>
      </c>
    </row>
    <row r="331" spans="1:2" x14ac:dyDescent="0.3">
      <c r="A331" s="10">
        <v>45666</v>
      </c>
      <c r="B331">
        <v>9796</v>
      </c>
    </row>
    <row r="332" spans="1:2" x14ac:dyDescent="0.3">
      <c r="A332" s="10">
        <v>45667</v>
      </c>
      <c r="B332">
        <v>16609</v>
      </c>
    </row>
    <row r="333" spans="1:2" x14ac:dyDescent="0.3">
      <c r="A333" s="10">
        <v>45668</v>
      </c>
      <c r="B333">
        <v>14758</v>
      </c>
    </row>
    <row r="334" spans="1:2" x14ac:dyDescent="0.3">
      <c r="A334" s="10">
        <v>45669</v>
      </c>
      <c r="B334">
        <v>11635</v>
      </c>
    </row>
    <row r="335" spans="1:2" x14ac:dyDescent="0.3">
      <c r="A335" s="10">
        <v>45670</v>
      </c>
      <c r="B335">
        <v>14518</v>
      </c>
    </row>
    <row r="336" spans="1:2" x14ac:dyDescent="0.3">
      <c r="A336" s="10">
        <v>45671</v>
      </c>
      <c r="B336">
        <v>14448</v>
      </c>
    </row>
    <row r="337" spans="1:2" x14ac:dyDescent="0.3">
      <c r="A337" s="10">
        <v>45672</v>
      </c>
      <c r="B337">
        <v>7889</v>
      </c>
    </row>
    <row r="338" spans="1:2" x14ac:dyDescent="0.3">
      <c r="A338" s="10">
        <v>45673</v>
      </c>
      <c r="B338">
        <v>13365</v>
      </c>
    </row>
    <row r="339" spans="1:2" x14ac:dyDescent="0.3">
      <c r="A339" s="10">
        <v>45674</v>
      </c>
      <c r="B339">
        <v>17704</v>
      </c>
    </row>
    <row r="340" spans="1:2" x14ac:dyDescent="0.3">
      <c r="A340" s="10">
        <v>45675</v>
      </c>
      <c r="B340">
        <v>18603</v>
      </c>
    </row>
    <row r="341" spans="1:2" x14ac:dyDescent="0.3">
      <c r="A341" s="10">
        <v>45676</v>
      </c>
      <c r="B341">
        <v>9749</v>
      </c>
    </row>
    <row r="342" spans="1:2" x14ac:dyDescent="0.3">
      <c r="A342" s="10">
        <v>45677</v>
      </c>
      <c r="B342">
        <v>8541</v>
      </c>
    </row>
    <row r="343" spans="1:2" x14ac:dyDescent="0.3">
      <c r="A343" s="10">
        <v>45678</v>
      </c>
      <c r="B343">
        <v>11591</v>
      </c>
    </row>
    <row r="344" spans="1:2" x14ac:dyDescent="0.3">
      <c r="A344" s="10">
        <v>45679</v>
      </c>
      <c r="B344">
        <v>7549</v>
      </c>
    </row>
    <row r="345" spans="1:2" x14ac:dyDescent="0.3">
      <c r="A345" s="10">
        <v>45680</v>
      </c>
      <c r="B345">
        <v>18469</v>
      </c>
    </row>
    <row r="346" spans="1:2" x14ac:dyDescent="0.3">
      <c r="A346" s="10">
        <v>45681</v>
      </c>
      <c r="B346">
        <v>13759</v>
      </c>
    </row>
    <row r="347" spans="1:2" x14ac:dyDescent="0.3">
      <c r="A347" s="10">
        <v>45682</v>
      </c>
      <c r="B347">
        <v>14750</v>
      </c>
    </row>
    <row r="348" spans="1:2" x14ac:dyDescent="0.3">
      <c r="A348" s="10">
        <v>45683</v>
      </c>
      <c r="B348">
        <v>18838</v>
      </c>
    </row>
    <row r="349" spans="1:2" x14ac:dyDescent="0.3">
      <c r="A349" s="10">
        <v>45684</v>
      </c>
      <c r="B349">
        <v>9882</v>
      </c>
    </row>
    <row r="350" spans="1:2" x14ac:dyDescent="0.3">
      <c r="A350" s="10">
        <v>45685</v>
      </c>
      <c r="B350">
        <v>17185</v>
      </c>
    </row>
    <row r="351" spans="1:2" x14ac:dyDescent="0.3">
      <c r="A351" s="10">
        <v>45686</v>
      </c>
      <c r="B351">
        <v>8923</v>
      </c>
    </row>
    <row r="352" spans="1:2" x14ac:dyDescent="0.3">
      <c r="A352" s="10">
        <v>45687</v>
      </c>
      <c r="B352">
        <v>18539</v>
      </c>
    </row>
    <row r="353" spans="1:2" x14ac:dyDescent="0.3">
      <c r="A353" s="10">
        <v>45688</v>
      </c>
      <c r="B353">
        <v>17949</v>
      </c>
    </row>
    <row r="354" spans="1:2" x14ac:dyDescent="0.3">
      <c r="A354" s="10">
        <v>45689</v>
      </c>
      <c r="B354">
        <v>18413</v>
      </c>
    </row>
    <row r="355" spans="1:2" x14ac:dyDescent="0.3">
      <c r="A355" s="10">
        <v>45690</v>
      </c>
      <c r="B355">
        <v>17628</v>
      </c>
    </row>
    <row r="356" spans="1:2" x14ac:dyDescent="0.3">
      <c r="A356" s="10">
        <v>45691</v>
      </c>
      <c r="B356">
        <v>17238</v>
      </c>
    </row>
    <row r="357" spans="1:2" x14ac:dyDescent="0.3">
      <c r="A357" s="10">
        <v>45692</v>
      </c>
      <c r="B357">
        <v>15871</v>
      </c>
    </row>
    <row r="358" spans="1:2" x14ac:dyDescent="0.3">
      <c r="A358" s="10">
        <v>45693</v>
      </c>
      <c r="B358">
        <v>13896</v>
      </c>
    </row>
    <row r="359" spans="1:2" x14ac:dyDescent="0.3">
      <c r="A359" s="10">
        <v>45694</v>
      </c>
      <c r="B359">
        <v>9612</v>
      </c>
    </row>
    <row r="360" spans="1:2" x14ac:dyDescent="0.3">
      <c r="A360" s="10">
        <v>45695</v>
      </c>
      <c r="B360">
        <v>9259</v>
      </c>
    </row>
    <row r="361" spans="1:2" x14ac:dyDescent="0.3">
      <c r="A361" s="10">
        <v>45696</v>
      </c>
      <c r="B361">
        <v>17057</v>
      </c>
    </row>
    <row r="362" spans="1:2" x14ac:dyDescent="0.3">
      <c r="A362" s="10">
        <v>45697</v>
      </c>
      <c r="B362">
        <v>12987</v>
      </c>
    </row>
    <row r="363" spans="1:2" x14ac:dyDescent="0.3">
      <c r="A363" s="10">
        <v>45698</v>
      </c>
      <c r="B363">
        <v>16528</v>
      </c>
    </row>
    <row r="364" spans="1:2" x14ac:dyDescent="0.3">
      <c r="A364" s="10">
        <v>45699</v>
      </c>
      <c r="B364">
        <v>13677</v>
      </c>
    </row>
    <row r="365" spans="1:2" x14ac:dyDescent="0.3">
      <c r="A365" s="10">
        <v>45700</v>
      </c>
      <c r="B365">
        <v>9608</v>
      </c>
    </row>
    <row r="366" spans="1:2" x14ac:dyDescent="0.3">
      <c r="A366" s="10">
        <v>45701</v>
      </c>
      <c r="B366">
        <v>9317</v>
      </c>
    </row>
    <row r="367" spans="1:2" x14ac:dyDescent="0.3">
      <c r="A367" s="10">
        <v>45702</v>
      </c>
      <c r="B367">
        <v>12947</v>
      </c>
    </row>
    <row r="368" spans="1:2" x14ac:dyDescent="0.3">
      <c r="A368" s="10">
        <v>45703</v>
      </c>
      <c r="B368">
        <v>15134</v>
      </c>
    </row>
    <row r="369" spans="1:2" x14ac:dyDescent="0.3">
      <c r="A369" s="10">
        <v>45704</v>
      </c>
      <c r="B369">
        <v>15081</v>
      </c>
    </row>
    <row r="370" spans="1:2" x14ac:dyDescent="0.3">
      <c r="A370" s="10">
        <v>45705</v>
      </c>
      <c r="B370">
        <v>14418</v>
      </c>
    </row>
    <row r="371" spans="1:2" x14ac:dyDescent="0.3">
      <c r="A371" s="10">
        <v>45706</v>
      </c>
      <c r="B371">
        <v>18237</v>
      </c>
    </row>
    <row r="372" spans="1:2" x14ac:dyDescent="0.3">
      <c r="A372" s="10">
        <v>45707</v>
      </c>
      <c r="B372">
        <v>15435</v>
      </c>
    </row>
    <row r="373" spans="1:2" x14ac:dyDescent="0.3">
      <c r="A373" s="10">
        <v>45708</v>
      </c>
      <c r="B373">
        <v>8119</v>
      </c>
    </row>
    <row r="374" spans="1:2" x14ac:dyDescent="0.3">
      <c r="A374" s="10">
        <v>45709</v>
      </c>
      <c r="B374">
        <v>9399</v>
      </c>
    </row>
    <row r="375" spans="1:2" x14ac:dyDescent="0.3">
      <c r="A375" s="10">
        <v>45710</v>
      </c>
      <c r="B375">
        <v>15336</v>
      </c>
    </row>
    <row r="376" spans="1:2" x14ac:dyDescent="0.3">
      <c r="A376" s="10">
        <v>45711</v>
      </c>
      <c r="B376">
        <v>12477</v>
      </c>
    </row>
    <row r="377" spans="1:2" x14ac:dyDescent="0.3">
      <c r="A377" s="10">
        <v>45712</v>
      </c>
      <c r="B377">
        <v>7542</v>
      </c>
    </row>
    <row r="378" spans="1:2" x14ac:dyDescent="0.3">
      <c r="A378" s="10">
        <v>45713</v>
      </c>
      <c r="B378">
        <v>8449</v>
      </c>
    </row>
    <row r="379" spans="1:2" x14ac:dyDescent="0.3">
      <c r="A379" s="10">
        <v>45714</v>
      </c>
      <c r="B379">
        <v>16694</v>
      </c>
    </row>
    <row r="380" spans="1:2" x14ac:dyDescent="0.3">
      <c r="A380" s="10">
        <v>45715</v>
      </c>
      <c r="B380">
        <v>13807</v>
      </c>
    </row>
    <row r="381" spans="1:2" x14ac:dyDescent="0.3">
      <c r="A381" s="10">
        <v>45716</v>
      </c>
      <c r="B381">
        <v>15259</v>
      </c>
    </row>
    <row r="382" spans="1:2" x14ac:dyDescent="0.3">
      <c r="A382" s="10">
        <v>45717</v>
      </c>
      <c r="B382">
        <v>16030</v>
      </c>
    </row>
    <row r="383" spans="1:2" x14ac:dyDescent="0.3">
      <c r="A383" s="10">
        <v>45718</v>
      </c>
      <c r="B383">
        <v>12247</v>
      </c>
    </row>
    <row r="384" spans="1:2" x14ac:dyDescent="0.3">
      <c r="A384" s="10">
        <v>45719</v>
      </c>
      <c r="B384">
        <v>8763</v>
      </c>
    </row>
    <row r="385" spans="1:2" x14ac:dyDescent="0.3">
      <c r="A385" s="10">
        <v>45720</v>
      </c>
      <c r="B385">
        <v>14950</v>
      </c>
    </row>
    <row r="386" spans="1:2" x14ac:dyDescent="0.3">
      <c r="A386" s="10">
        <v>45721</v>
      </c>
      <c r="B386">
        <v>8540</v>
      </c>
    </row>
    <row r="387" spans="1:2" x14ac:dyDescent="0.3">
      <c r="A387" s="10">
        <v>45722</v>
      </c>
      <c r="B387">
        <v>17425</v>
      </c>
    </row>
    <row r="388" spans="1:2" x14ac:dyDescent="0.3">
      <c r="A388" s="10">
        <v>45723</v>
      </c>
      <c r="B388">
        <v>12858</v>
      </c>
    </row>
    <row r="389" spans="1:2" x14ac:dyDescent="0.3">
      <c r="A389" s="10">
        <v>45724</v>
      </c>
      <c r="B389">
        <v>12570</v>
      </c>
    </row>
    <row r="390" spans="1:2" x14ac:dyDescent="0.3">
      <c r="A390" s="10">
        <v>45725</v>
      </c>
      <c r="B390">
        <v>11302</v>
      </c>
    </row>
    <row r="391" spans="1:2" x14ac:dyDescent="0.3">
      <c r="A391" s="10">
        <v>45726</v>
      </c>
      <c r="B391">
        <v>8713</v>
      </c>
    </row>
    <row r="392" spans="1:2" x14ac:dyDescent="0.3">
      <c r="A392" s="10">
        <v>45727</v>
      </c>
      <c r="B392">
        <v>14722</v>
      </c>
    </row>
    <row r="393" spans="1:2" x14ac:dyDescent="0.3">
      <c r="A393" s="10">
        <v>45728</v>
      </c>
      <c r="B393">
        <v>14649</v>
      </c>
    </row>
    <row r="394" spans="1:2" x14ac:dyDescent="0.3">
      <c r="A394" s="10">
        <v>45729</v>
      </c>
      <c r="B394">
        <v>8059</v>
      </c>
    </row>
    <row r="395" spans="1:2" x14ac:dyDescent="0.3">
      <c r="A395" s="10">
        <v>45730</v>
      </c>
      <c r="B395">
        <v>12896</v>
      </c>
    </row>
    <row r="396" spans="1:2" x14ac:dyDescent="0.3">
      <c r="A396" s="10">
        <v>45731</v>
      </c>
      <c r="B396">
        <v>16210</v>
      </c>
    </row>
    <row r="397" spans="1:2" x14ac:dyDescent="0.3">
      <c r="A397" s="10">
        <v>45732</v>
      </c>
      <c r="B397">
        <v>12865</v>
      </c>
    </row>
    <row r="398" spans="1:2" x14ac:dyDescent="0.3">
      <c r="A398" s="10">
        <v>45733</v>
      </c>
      <c r="B398">
        <v>9853</v>
      </c>
    </row>
    <row r="399" spans="1:2" x14ac:dyDescent="0.3">
      <c r="A399" s="10">
        <v>45734</v>
      </c>
      <c r="B399">
        <v>15478</v>
      </c>
    </row>
    <row r="400" spans="1:2" x14ac:dyDescent="0.3">
      <c r="A400" s="10">
        <v>45735</v>
      </c>
      <c r="B400">
        <v>11714</v>
      </c>
    </row>
    <row r="401" spans="1:2" x14ac:dyDescent="0.3">
      <c r="A401" s="10">
        <v>45736</v>
      </c>
      <c r="B401">
        <v>9579</v>
      </c>
    </row>
    <row r="402" spans="1:2" x14ac:dyDescent="0.3">
      <c r="A402" s="10">
        <v>45737</v>
      </c>
      <c r="B402">
        <v>9515</v>
      </c>
    </row>
    <row r="403" spans="1:2" x14ac:dyDescent="0.3">
      <c r="A403" s="10">
        <v>45738</v>
      </c>
      <c r="B403">
        <v>7842</v>
      </c>
    </row>
    <row r="404" spans="1:2" x14ac:dyDescent="0.3">
      <c r="A404" s="10">
        <v>45739</v>
      </c>
      <c r="B404">
        <v>12765</v>
      </c>
    </row>
    <row r="405" spans="1:2" x14ac:dyDescent="0.3">
      <c r="A405" s="10">
        <v>45740</v>
      </c>
      <c r="B405">
        <v>14161</v>
      </c>
    </row>
    <row r="406" spans="1:2" x14ac:dyDescent="0.3">
      <c r="A406" s="10">
        <v>45741</v>
      </c>
      <c r="B406">
        <v>8441</v>
      </c>
    </row>
    <row r="407" spans="1:2" x14ac:dyDescent="0.3">
      <c r="A407" s="10">
        <v>45742</v>
      </c>
      <c r="B407">
        <v>17752</v>
      </c>
    </row>
    <row r="408" spans="1:2" x14ac:dyDescent="0.3">
      <c r="A408" s="10">
        <v>45743</v>
      </c>
      <c r="B408">
        <v>17840</v>
      </c>
    </row>
    <row r="409" spans="1:2" x14ac:dyDescent="0.3">
      <c r="A409" s="10">
        <v>45744</v>
      </c>
      <c r="B409">
        <v>11760</v>
      </c>
    </row>
    <row r="410" spans="1:2" x14ac:dyDescent="0.3">
      <c r="A410" s="10">
        <v>45745</v>
      </c>
      <c r="B410">
        <v>12183</v>
      </c>
    </row>
    <row r="411" spans="1:2" x14ac:dyDescent="0.3">
      <c r="A411" s="10">
        <v>45746</v>
      </c>
      <c r="B411">
        <v>10898</v>
      </c>
    </row>
    <row r="412" spans="1:2" x14ac:dyDescent="0.3">
      <c r="A412" s="10">
        <v>45747</v>
      </c>
      <c r="B412">
        <v>9027</v>
      </c>
    </row>
    <row r="413" spans="1:2" x14ac:dyDescent="0.3">
      <c r="A413" s="10">
        <v>45748</v>
      </c>
      <c r="B413">
        <v>9315</v>
      </c>
    </row>
    <row r="414" spans="1:2" x14ac:dyDescent="0.3">
      <c r="A414" s="10">
        <v>45749</v>
      </c>
      <c r="B414">
        <v>17202</v>
      </c>
    </row>
    <row r="415" spans="1:2" x14ac:dyDescent="0.3">
      <c r="A415" s="10">
        <v>45750</v>
      </c>
      <c r="B415">
        <v>9345</v>
      </c>
    </row>
    <row r="416" spans="1:2" x14ac:dyDescent="0.3">
      <c r="A416" s="10">
        <v>45751</v>
      </c>
      <c r="B416">
        <v>16807</v>
      </c>
    </row>
    <row r="417" spans="1:2" x14ac:dyDescent="0.3">
      <c r="A417" s="10">
        <v>45752</v>
      </c>
      <c r="B417">
        <v>12076</v>
      </c>
    </row>
    <row r="418" spans="1:2" x14ac:dyDescent="0.3">
      <c r="A418" s="10">
        <v>45753</v>
      </c>
      <c r="B418">
        <v>10320</v>
      </c>
    </row>
    <row r="419" spans="1:2" x14ac:dyDescent="0.3">
      <c r="A419" s="10">
        <v>45754</v>
      </c>
      <c r="B419">
        <v>10214</v>
      </c>
    </row>
    <row r="420" spans="1:2" x14ac:dyDescent="0.3">
      <c r="A420" s="10">
        <v>45755</v>
      </c>
      <c r="B420">
        <v>13151</v>
      </c>
    </row>
    <row r="421" spans="1:2" x14ac:dyDescent="0.3">
      <c r="A421" s="10">
        <v>45756</v>
      </c>
      <c r="B421">
        <v>18901</v>
      </c>
    </row>
    <row r="422" spans="1:2" x14ac:dyDescent="0.3">
      <c r="A422" s="10">
        <v>45757</v>
      </c>
      <c r="B422">
        <v>13135</v>
      </c>
    </row>
    <row r="423" spans="1:2" x14ac:dyDescent="0.3">
      <c r="A423" s="10">
        <v>45758</v>
      </c>
      <c r="B423">
        <v>14393</v>
      </c>
    </row>
    <row r="424" spans="1:2" x14ac:dyDescent="0.3">
      <c r="A424" s="10">
        <v>45759</v>
      </c>
      <c r="B424">
        <v>9590</v>
      </c>
    </row>
    <row r="425" spans="1:2" x14ac:dyDescent="0.3">
      <c r="A425" s="10">
        <v>45760</v>
      </c>
      <c r="B425">
        <v>8650</v>
      </c>
    </row>
    <row r="426" spans="1:2" x14ac:dyDescent="0.3">
      <c r="A426" s="10">
        <v>45761</v>
      </c>
      <c r="B426">
        <v>17383</v>
      </c>
    </row>
    <row r="427" spans="1:2" x14ac:dyDescent="0.3">
      <c r="A427" s="10">
        <v>45762</v>
      </c>
      <c r="B427">
        <v>14720</v>
      </c>
    </row>
    <row r="428" spans="1:2" x14ac:dyDescent="0.3">
      <c r="A428" s="10">
        <v>45763</v>
      </c>
      <c r="B428">
        <v>9026</v>
      </c>
    </row>
    <row r="429" spans="1:2" x14ac:dyDescent="0.3">
      <c r="A429" s="10">
        <v>45764</v>
      </c>
      <c r="B429">
        <v>17318</v>
      </c>
    </row>
    <row r="430" spans="1:2" x14ac:dyDescent="0.3">
      <c r="A430" s="10">
        <v>45765</v>
      </c>
      <c r="B430">
        <v>15210</v>
      </c>
    </row>
    <row r="431" spans="1:2" x14ac:dyDescent="0.3">
      <c r="A431" s="10">
        <v>45766</v>
      </c>
      <c r="B431">
        <v>14924</v>
      </c>
    </row>
    <row r="432" spans="1:2" x14ac:dyDescent="0.3">
      <c r="A432" s="10">
        <v>45767</v>
      </c>
      <c r="B432">
        <v>17681</v>
      </c>
    </row>
    <row r="433" spans="1:2" x14ac:dyDescent="0.3">
      <c r="A433" s="10">
        <v>45768</v>
      </c>
      <c r="B433">
        <v>12251</v>
      </c>
    </row>
    <row r="434" spans="1:2" x14ac:dyDescent="0.3">
      <c r="A434" s="10">
        <v>45769</v>
      </c>
      <c r="B434">
        <v>12319</v>
      </c>
    </row>
    <row r="435" spans="1:2" x14ac:dyDescent="0.3">
      <c r="A435" s="10">
        <v>45770</v>
      </c>
      <c r="B435">
        <v>8407</v>
      </c>
    </row>
    <row r="436" spans="1:2" x14ac:dyDescent="0.3">
      <c r="A436" s="10">
        <v>45771</v>
      </c>
      <c r="B436">
        <v>12569</v>
      </c>
    </row>
    <row r="437" spans="1:2" x14ac:dyDescent="0.3">
      <c r="A437" s="10">
        <v>45772</v>
      </c>
      <c r="B437">
        <v>12561</v>
      </c>
    </row>
    <row r="438" spans="1:2" x14ac:dyDescent="0.3">
      <c r="A438" s="10">
        <v>45773</v>
      </c>
      <c r="B438">
        <v>11280</v>
      </c>
    </row>
    <row r="439" spans="1:2" x14ac:dyDescent="0.3">
      <c r="A439" s="10">
        <v>45774</v>
      </c>
      <c r="B439">
        <v>11872</v>
      </c>
    </row>
    <row r="440" spans="1:2" x14ac:dyDescent="0.3">
      <c r="A440" s="10">
        <v>45775</v>
      </c>
      <c r="B440">
        <v>7573</v>
      </c>
    </row>
    <row r="441" spans="1:2" x14ac:dyDescent="0.3">
      <c r="A441" s="10">
        <v>45776</v>
      </c>
      <c r="B441">
        <v>16014</v>
      </c>
    </row>
    <row r="442" spans="1:2" x14ac:dyDescent="0.3">
      <c r="A442" s="10">
        <v>45777</v>
      </c>
      <c r="B442">
        <v>18587</v>
      </c>
    </row>
    <row r="443" spans="1:2" x14ac:dyDescent="0.3">
      <c r="A443" s="10">
        <v>45778</v>
      </c>
      <c r="B443">
        <v>13646</v>
      </c>
    </row>
    <row r="444" spans="1:2" x14ac:dyDescent="0.3">
      <c r="A444" s="10">
        <v>45779</v>
      </c>
      <c r="B444">
        <v>11987</v>
      </c>
    </row>
    <row r="445" spans="1:2" x14ac:dyDescent="0.3">
      <c r="A445" s="10">
        <v>45780</v>
      </c>
      <c r="B445">
        <v>13584</v>
      </c>
    </row>
    <row r="446" spans="1:2" x14ac:dyDescent="0.3">
      <c r="A446" s="10">
        <v>45781</v>
      </c>
      <c r="B446">
        <v>13405</v>
      </c>
    </row>
    <row r="447" spans="1:2" x14ac:dyDescent="0.3">
      <c r="A447" s="10">
        <v>45782</v>
      </c>
      <c r="B447">
        <v>13173</v>
      </c>
    </row>
    <row r="448" spans="1:2" x14ac:dyDescent="0.3">
      <c r="A448" s="10">
        <v>45783</v>
      </c>
      <c r="B448">
        <v>9202</v>
      </c>
    </row>
    <row r="449" spans="1:2" x14ac:dyDescent="0.3">
      <c r="A449" s="10">
        <v>45784</v>
      </c>
      <c r="B449">
        <v>18990</v>
      </c>
    </row>
    <row r="450" spans="1:2" x14ac:dyDescent="0.3">
      <c r="A450" s="10">
        <v>45785</v>
      </c>
      <c r="B450">
        <v>14989</v>
      </c>
    </row>
    <row r="451" spans="1:2" x14ac:dyDescent="0.3">
      <c r="A451" s="10">
        <v>45786</v>
      </c>
      <c r="B451">
        <v>9493</v>
      </c>
    </row>
    <row r="452" spans="1:2" x14ac:dyDescent="0.3">
      <c r="A452" s="10">
        <v>45787</v>
      </c>
      <c r="B452">
        <v>11562</v>
      </c>
    </row>
    <row r="453" spans="1:2" x14ac:dyDescent="0.3">
      <c r="A453" s="10">
        <v>45788</v>
      </c>
      <c r="B453">
        <v>18071</v>
      </c>
    </row>
    <row r="454" spans="1:2" x14ac:dyDescent="0.3">
      <c r="A454" s="10">
        <v>45789</v>
      </c>
      <c r="B454">
        <v>14145</v>
      </c>
    </row>
    <row r="455" spans="1:2" x14ac:dyDescent="0.3">
      <c r="A455" s="10">
        <v>45790</v>
      </c>
      <c r="B455">
        <v>13475</v>
      </c>
    </row>
    <row r="456" spans="1:2" x14ac:dyDescent="0.3">
      <c r="A456" s="10">
        <v>45791</v>
      </c>
      <c r="B456">
        <v>14167</v>
      </c>
    </row>
    <row r="457" spans="1:2" x14ac:dyDescent="0.3">
      <c r="A457" s="10">
        <v>45792</v>
      </c>
      <c r="B457">
        <v>12010</v>
      </c>
    </row>
    <row r="458" spans="1:2" x14ac:dyDescent="0.3">
      <c r="A458" s="10">
        <v>45793</v>
      </c>
      <c r="B458">
        <v>12568</v>
      </c>
    </row>
    <row r="459" spans="1:2" x14ac:dyDescent="0.3">
      <c r="A459" s="10">
        <v>45794</v>
      </c>
      <c r="B459">
        <v>14685</v>
      </c>
    </row>
    <row r="460" spans="1:2" x14ac:dyDescent="0.3">
      <c r="A460" s="10">
        <v>45795</v>
      </c>
      <c r="B460">
        <v>10383</v>
      </c>
    </row>
    <row r="461" spans="1:2" x14ac:dyDescent="0.3">
      <c r="A461" s="10">
        <v>45796</v>
      </c>
      <c r="B461">
        <v>12188</v>
      </c>
    </row>
    <row r="462" spans="1:2" x14ac:dyDescent="0.3">
      <c r="A462" s="10">
        <v>45797</v>
      </c>
      <c r="B462">
        <v>17265</v>
      </c>
    </row>
    <row r="463" spans="1:2" x14ac:dyDescent="0.3">
      <c r="A463" s="10">
        <v>45798</v>
      </c>
      <c r="B463">
        <v>17550</v>
      </c>
    </row>
    <row r="464" spans="1:2" x14ac:dyDescent="0.3">
      <c r="A464" s="10">
        <v>45799</v>
      </c>
      <c r="B464">
        <v>10114</v>
      </c>
    </row>
    <row r="465" spans="1:2" x14ac:dyDescent="0.3">
      <c r="A465" s="10">
        <v>45800</v>
      </c>
      <c r="B465">
        <v>14604</v>
      </c>
    </row>
    <row r="466" spans="1:2" x14ac:dyDescent="0.3">
      <c r="A466" s="10">
        <v>45801</v>
      </c>
      <c r="B466">
        <v>7425</v>
      </c>
    </row>
    <row r="467" spans="1:2" x14ac:dyDescent="0.3">
      <c r="A467" s="10">
        <v>45802</v>
      </c>
      <c r="B467">
        <v>8146</v>
      </c>
    </row>
    <row r="468" spans="1:2" x14ac:dyDescent="0.3">
      <c r="A468" s="10">
        <v>45803</v>
      </c>
      <c r="B468">
        <v>10991</v>
      </c>
    </row>
    <row r="469" spans="1:2" x14ac:dyDescent="0.3">
      <c r="A469" s="10">
        <v>45804</v>
      </c>
      <c r="B469">
        <v>13424</v>
      </c>
    </row>
    <row r="470" spans="1:2" x14ac:dyDescent="0.3">
      <c r="A470" s="10">
        <v>45805</v>
      </c>
      <c r="B470">
        <v>14485</v>
      </c>
    </row>
    <row r="471" spans="1:2" x14ac:dyDescent="0.3">
      <c r="A471" s="10">
        <v>45806</v>
      </c>
      <c r="B471">
        <v>15956</v>
      </c>
    </row>
    <row r="472" spans="1:2" x14ac:dyDescent="0.3">
      <c r="A472" s="10">
        <v>45807</v>
      </c>
      <c r="B472">
        <v>13841</v>
      </c>
    </row>
    <row r="473" spans="1:2" x14ac:dyDescent="0.3">
      <c r="A473" s="10">
        <v>45808</v>
      </c>
      <c r="B473">
        <v>16897</v>
      </c>
    </row>
    <row r="474" spans="1:2" x14ac:dyDescent="0.3">
      <c r="A474" s="10">
        <v>45809</v>
      </c>
      <c r="B474">
        <v>13854</v>
      </c>
    </row>
    <row r="475" spans="1:2" x14ac:dyDescent="0.3">
      <c r="A475" s="10">
        <v>45810</v>
      </c>
      <c r="B475">
        <v>16016</v>
      </c>
    </row>
    <row r="476" spans="1:2" x14ac:dyDescent="0.3">
      <c r="A476" s="10">
        <v>45811</v>
      </c>
      <c r="B476">
        <v>18899</v>
      </c>
    </row>
    <row r="477" spans="1:2" x14ac:dyDescent="0.3">
      <c r="A477" s="10">
        <v>45812</v>
      </c>
      <c r="B477">
        <v>14292</v>
      </c>
    </row>
    <row r="478" spans="1:2" x14ac:dyDescent="0.3">
      <c r="A478" s="10">
        <v>45813</v>
      </c>
      <c r="B478">
        <v>12524</v>
      </c>
    </row>
    <row r="479" spans="1:2" x14ac:dyDescent="0.3">
      <c r="A479" s="10">
        <v>45814</v>
      </c>
      <c r="B479">
        <v>15696</v>
      </c>
    </row>
    <row r="480" spans="1:2" x14ac:dyDescent="0.3">
      <c r="A480" s="10">
        <v>45815</v>
      </c>
      <c r="B480">
        <v>15207</v>
      </c>
    </row>
    <row r="481" spans="1:2" x14ac:dyDescent="0.3">
      <c r="A481" s="10">
        <v>45816</v>
      </c>
      <c r="B481">
        <v>9798</v>
      </c>
    </row>
    <row r="482" spans="1:2" x14ac:dyDescent="0.3">
      <c r="A482" s="10">
        <v>45817</v>
      </c>
      <c r="B482">
        <v>14618</v>
      </c>
    </row>
    <row r="483" spans="1:2" x14ac:dyDescent="0.3">
      <c r="A483" s="10">
        <v>45818</v>
      </c>
      <c r="B483">
        <v>12687</v>
      </c>
    </row>
    <row r="484" spans="1:2" x14ac:dyDescent="0.3">
      <c r="A484" s="10">
        <v>45819</v>
      </c>
      <c r="B484">
        <v>15816</v>
      </c>
    </row>
    <row r="485" spans="1:2" x14ac:dyDescent="0.3">
      <c r="A485" s="10">
        <v>45820</v>
      </c>
      <c r="B485">
        <v>13964</v>
      </c>
    </row>
    <row r="486" spans="1:2" x14ac:dyDescent="0.3">
      <c r="A486" s="10">
        <v>45821</v>
      </c>
      <c r="B486">
        <v>15106</v>
      </c>
    </row>
    <row r="487" spans="1:2" x14ac:dyDescent="0.3">
      <c r="A487" s="10">
        <v>45822</v>
      </c>
      <c r="B487">
        <v>16464</v>
      </c>
    </row>
    <row r="488" spans="1:2" x14ac:dyDescent="0.3">
      <c r="A488" s="10">
        <v>45823</v>
      </c>
      <c r="B488">
        <v>13185</v>
      </c>
    </row>
    <row r="489" spans="1:2" x14ac:dyDescent="0.3">
      <c r="A489" s="10">
        <v>45824</v>
      </c>
      <c r="B489">
        <v>7968</v>
      </c>
    </row>
    <row r="490" spans="1:2" x14ac:dyDescent="0.3">
      <c r="A490" s="10">
        <v>45825</v>
      </c>
      <c r="B490">
        <v>17869</v>
      </c>
    </row>
    <row r="491" spans="1:2" x14ac:dyDescent="0.3">
      <c r="A491" s="10">
        <v>45826</v>
      </c>
      <c r="B491">
        <v>13220</v>
      </c>
    </row>
    <row r="492" spans="1:2" x14ac:dyDescent="0.3">
      <c r="A492" s="10">
        <v>45827</v>
      </c>
      <c r="B492">
        <v>12896</v>
      </c>
    </row>
    <row r="493" spans="1:2" x14ac:dyDescent="0.3">
      <c r="A493" s="10">
        <v>45828</v>
      </c>
      <c r="B493">
        <v>16395</v>
      </c>
    </row>
    <row r="494" spans="1:2" x14ac:dyDescent="0.3">
      <c r="A494" s="10">
        <v>45829</v>
      </c>
      <c r="B494">
        <v>17402</v>
      </c>
    </row>
    <row r="495" spans="1:2" x14ac:dyDescent="0.3">
      <c r="A495" s="10">
        <v>45830</v>
      </c>
      <c r="B495">
        <v>18858</v>
      </c>
    </row>
    <row r="496" spans="1:2" x14ac:dyDescent="0.3">
      <c r="A496" s="10">
        <v>45831</v>
      </c>
      <c r="B496">
        <v>17999</v>
      </c>
    </row>
    <row r="497" spans="1:2" x14ac:dyDescent="0.3">
      <c r="A497" s="10">
        <v>45832</v>
      </c>
      <c r="B497">
        <v>17840</v>
      </c>
    </row>
    <row r="498" spans="1:2" x14ac:dyDescent="0.3">
      <c r="A498" s="10">
        <v>45833</v>
      </c>
      <c r="B498">
        <v>13820</v>
      </c>
    </row>
    <row r="499" spans="1:2" x14ac:dyDescent="0.3">
      <c r="A499" s="10">
        <v>45834</v>
      </c>
      <c r="B499">
        <v>15484</v>
      </c>
    </row>
    <row r="500" spans="1:2" x14ac:dyDescent="0.3">
      <c r="A500" s="10">
        <v>45835</v>
      </c>
      <c r="B500">
        <v>17316</v>
      </c>
    </row>
    <row r="501" spans="1:2" x14ac:dyDescent="0.3">
      <c r="A501" s="10">
        <v>45836</v>
      </c>
      <c r="B501">
        <v>16420</v>
      </c>
    </row>
    <row r="502" spans="1:2" x14ac:dyDescent="0.3">
      <c r="A502" s="10">
        <v>45837</v>
      </c>
      <c r="B502">
        <v>15858</v>
      </c>
    </row>
    <row r="503" spans="1:2" x14ac:dyDescent="0.3">
      <c r="A503" s="10">
        <v>45838</v>
      </c>
      <c r="B503">
        <v>15197</v>
      </c>
    </row>
    <row r="504" spans="1:2" x14ac:dyDescent="0.3">
      <c r="A504" s="10">
        <v>45839</v>
      </c>
      <c r="B504">
        <v>12438</v>
      </c>
    </row>
    <row r="505" spans="1:2" x14ac:dyDescent="0.3">
      <c r="A505" s="10">
        <v>45840</v>
      </c>
      <c r="B505">
        <v>7923</v>
      </c>
    </row>
    <row r="506" spans="1:2" x14ac:dyDescent="0.3">
      <c r="A506" s="10">
        <v>45841</v>
      </c>
      <c r="B506">
        <v>13069</v>
      </c>
    </row>
    <row r="507" spans="1:2" x14ac:dyDescent="0.3">
      <c r="A507" s="10">
        <v>45842</v>
      </c>
      <c r="B507">
        <v>9240</v>
      </c>
    </row>
    <row r="508" spans="1:2" x14ac:dyDescent="0.3">
      <c r="A508" s="10">
        <v>45843</v>
      </c>
      <c r="B508">
        <v>10860</v>
      </c>
    </row>
    <row r="509" spans="1:2" x14ac:dyDescent="0.3">
      <c r="A509" s="10">
        <v>45844</v>
      </c>
      <c r="B509">
        <v>11841</v>
      </c>
    </row>
    <row r="510" spans="1:2" x14ac:dyDescent="0.3">
      <c r="A510" s="10">
        <v>45845</v>
      </c>
      <c r="B510">
        <v>15972</v>
      </c>
    </row>
    <row r="511" spans="1:2" x14ac:dyDescent="0.3">
      <c r="A511" s="10">
        <v>45846</v>
      </c>
      <c r="B511">
        <v>7015</v>
      </c>
    </row>
    <row r="512" spans="1:2" x14ac:dyDescent="0.3">
      <c r="A512" s="10">
        <v>45847</v>
      </c>
      <c r="B512">
        <v>7847</v>
      </c>
    </row>
    <row r="513" spans="1:2" x14ac:dyDescent="0.3">
      <c r="A513" s="10">
        <v>45848</v>
      </c>
      <c r="B513">
        <v>8928</v>
      </c>
    </row>
    <row r="514" spans="1:2" x14ac:dyDescent="0.3">
      <c r="A514" s="10">
        <v>45849</v>
      </c>
      <c r="B514">
        <v>12757</v>
      </c>
    </row>
    <row r="515" spans="1:2" x14ac:dyDescent="0.3">
      <c r="A515" s="10">
        <v>45850</v>
      </c>
      <c r="B515">
        <v>12801</v>
      </c>
    </row>
    <row r="516" spans="1:2" x14ac:dyDescent="0.3">
      <c r="A516" s="10">
        <v>45851</v>
      </c>
      <c r="B516">
        <v>18081</v>
      </c>
    </row>
    <row r="517" spans="1:2" x14ac:dyDescent="0.3">
      <c r="A517" s="10">
        <v>45852</v>
      </c>
      <c r="B517">
        <v>7249</v>
      </c>
    </row>
    <row r="518" spans="1:2" x14ac:dyDescent="0.3">
      <c r="A518" s="10">
        <v>45853</v>
      </c>
      <c r="B518">
        <v>8224</v>
      </c>
    </row>
    <row r="519" spans="1:2" x14ac:dyDescent="0.3">
      <c r="A519" s="10">
        <v>45854</v>
      </c>
      <c r="B519">
        <v>15278</v>
      </c>
    </row>
    <row r="520" spans="1:2" x14ac:dyDescent="0.3">
      <c r="A520" s="10">
        <v>45855</v>
      </c>
      <c r="B520">
        <v>15981</v>
      </c>
    </row>
    <row r="521" spans="1:2" x14ac:dyDescent="0.3">
      <c r="A521" s="10">
        <v>45856</v>
      </c>
      <c r="B521">
        <v>13783</v>
      </c>
    </row>
    <row r="522" spans="1:2" x14ac:dyDescent="0.3">
      <c r="A522" s="10">
        <v>45857</v>
      </c>
      <c r="B522">
        <v>15356</v>
      </c>
    </row>
    <row r="523" spans="1:2" x14ac:dyDescent="0.3">
      <c r="A523" s="10">
        <v>45858</v>
      </c>
      <c r="B523">
        <v>18756</v>
      </c>
    </row>
    <row r="524" spans="1:2" x14ac:dyDescent="0.3">
      <c r="A524" s="10">
        <v>45859</v>
      </c>
      <c r="B524">
        <v>7607</v>
      </c>
    </row>
    <row r="525" spans="1:2" x14ac:dyDescent="0.3">
      <c r="A525" s="10">
        <v>45860</v>
      </c>
      <c r="B525">
        <v>15218</v>
      </c>
    </row>
    <row r="526" spans="1:2" x14ac:dyDescent="0.3">
      <c r="A526" s="10">
        <v>45861</v>
      </c>
      <c r="B526">
        <v>8988</v>
      </c>
    </row>
    <row r="527" spans="1:2" x14ac:dyDescent="0.3">
      <c r="A527" s="10">
        <v>45862</v>
      </c>
      <c r="B527">
        <v>13532</v>
      </c>
    </row>
    <row r="528" spans="1:2" x14ac:dyDescent="0.3">
      <c r="A528" s="10">
        <v>45863</v>
      </c>
      <c r="B528">
        <v>12973</v>
      </c>
    </row>
    <row r="529" spans="1:2" x14ac:dyDescent="0.3">
      <c r="A529" s="10">
        <v>45864</v>
      </c>
      <c r="B529">
        <v>16273</v>
      </c>
    </row>
    <row r="530" spans="1:2" x14ac:dyDescent="0.3">
      <c r="A530" s="10">
        <v>45865</v>
      </c>
      <c r="B530">
        <v>15990</v>
      </c>
    </row>
    <row r="531" spans="1:2" x14ac:dyDescent="0.3">
      <c r="A531" s="10">
        <v>45866</v>
      </c>
      <c r="B531">
        <v>17644</v>
      </c>
    </row>
    <row r="532" spans="1:2" x14ac:dyDescent="0.3">
      <c r="A532" s="10">
        <v>45867</v>
      </c>
      <c r="B532">
        <v>10552</v>
      </c>
    </row>
    <row r="533" spans="1:2" x14ac:dyDescent="0.3">
      <c r="A533" s="10">
        <v>45868</v>
      </c>
      <c r="B533">
        <v>13075</v>
      </c>
    </row>
    <row r="534" spans="1:2" x14ac:dyDescent="0.3">
      <c r="A534" s="10">
        <v>45869</v>
      </c>
      <c r="B534">
        <v>15428</v>
      </c>
    </row>
    <row r="535" spans="1:2" x14ac:dyDescent="0.3">
      <c r="A535" s="10">
        <v>45870</v>
      </c>
      <c r="B535">
        <v>13122</v>
      </c>
    </row>
    <row r="536" spans="1:2" x14ac:dyDescent="0.3">
      <c r="A536" s="10">
        <v>45871</v>
      </c>
      <c r="B536">
        <v>7125</v>
      </c>
    </row>
    <row r="537" spans="1:2" x14ac:dyDescent="0.3">
      <c r="A537" s="10">
        <v>45872</v>
      </c>
      <c r="B537">
        <v>9258</v>
      </c>
    </row>
    <row r="538" spans="1:2" x14ac:dyDescent="0.3">
      <c r="A538" s="10">
        <v>45873</v>
      </c>
      <c r="B538">
        <v>16167</v>
      </c>
    </row>
    <row r="539" spans="1:2" x14ac:dyDescent="0.3">
      <c r="A539" s="10">
        <v>45874</v>
      </c>
      <c r="B539">
        <v>13775</v>
      </c>
    </row>
    <row r="540" spans="1:2" x14ac:dyDescent="0.3">
      <c r="A540" s="10">
        <v>45875</v>
      </c>
      <c r="B540">
        <v>15733</v>
      </c>
    </row>
    <row r="541" spans="1:2" x14ac:dyDescent="0.3">
      <c r="A541" s="10">
        <v>45876</v>
      </c>
      <c r="B541">
        <v>15297</v>
      </c>
    </row>
    <row r="542" spans="1:2" x14ac:dyDescent="0.3">
      <c r="A542" s="10">
        <v>45877</v>
      </c>
      <c r="B542">
        <v>16880</v>
      </c>
    </row>
    <row r="543" spans="1:2" x14ac:dyDescent="0.3">
      <c r="A543" s="10">
        <v>45878</v>
      </c>
      <c r="B543">
        <v>9095</v>
      </c>
    </row>
    <row r="544" spans="1:2" x14ac:dyDescent="0.3">
      <c r="A544" s="10">
        <v>45879</v>
      </c>
      <c r="B544">
        <v>16973</v>
      </c>
    </row>
    <row r="545" spans="1:2" x14ac:dyDescent="0.3">
      <c r="A545" s="10">
        <v>45880</v>
      </c>
      <c r="B545">
        <v>17912</v>
      </c>
    </row>
    <row r="546" spans="1:2" x14ac:dyDescent="0.3">
      <c r="A546" s="10">
        <v>45881</v>
      </c>
      <c r="B546">
        <v>13705</v>
      </c>
    </row>
    <row r="547" spans="1:2" x14ac:dyDescent="0.3">
      <c r="A547" s="10">
        <v>45882</v>
      </c>
      <c r="B547">
        <v>13062</v>
      </c>
    </row>
    <row r="548" spans="1:2" x14ac:dyDescent="0.3">
      <c r="A548" s="10">
        <v>45883</v>
      </c>
      <c r="B548">
        <v>15342</v>
      </c>
    </row>
    <row r="549" spans="1:2" x14ac:dyDescent="0.3">
      <c r="A549" s="10">
        <v>45884</v>
      </c>
      <c r="B549">
        <v>14214</v>
      </c>
    </row>
    <row r="550" spans="1:2" x14ac:dyDescent="0.3">
      <c r="A550" s="10">
        <v>45885</v>
      </c>
      <c r="B550">
        <v>15741</v>
      </c>
    </row>
    <row r="551" spans="1:2" x14ac:dyDescent="0.3">
      <c r="A551" s="10">
        <v>45886</v>
      </c>
      <c r="B551">
        <v>18878</v>
      </c>
    </row>
    <row r="552" spans="1:2" x14ac:dyDescent="0.3">
      <c r="A552" s="10">
        <v>45887</v>
      </c>
      <c r="B552">
        <v>16722</v>
      </c>
    </row>
    <row r="553" spans="1:2" x14ac:dyDescent="0.3">
      <c r="A553" s="10">
        <v>45888</v>
      </c>
      <c r="B553">
        <v>15219</v>
      </c>
    </row>
    <row r="554" spans="1:2" x14ac:dyDescent="0.3">
      <c r="A554" s="10">
        <v>45889</v>
      </c>
      <c r="B554">
        <v>10553</v>
      </c>
    </row>
    <row r="555" spans="1:2" x14ac:dyDescent="0.3">
      <c r="A555" s="10">
        <v>45890</v>
      </c>
      <c r="B555">
        <v>13403</v>
      </c>
    </row>
    <row r="556" spans="1:2" x14ac:dyDescent="0.3">
      <c r="A556" s="10">
        <v>45891</v>
      </c>
      <c r="B556">
        <v>14190</v>
      </c>
    </row>
    <row r="557" spans="1:2" x14ac:dyDescent="0.3">
      <c r="A557" s="10">
        <v>45892</v>
      </c>
      <c r="B557">
        <v>11019</v>
      </c>
    </row>
    <row r="558" spans="1:2" x14ac:dyDescent="0.3">
      <c r="A558" s="10">
        <v>45893</v>
      </c>
      <c r="B558">
        <v>14216</v>
      </c>
    </row>
    <row r="559" spans="1:2" x14ac:dyDescent="0.3">
      <c r="A559" s="10">
        <v>45894</v>
      </c>
      <c r="B559">
        <v>8570</v>
      </c>
    </row>
    <row r="560" spans="1:2" x14ac:dyDescent="0.3">
      <c r="A560" s="10">
        <v>45895</v>
      </c>
      <c r="B560">
        <v>15780</v>
      </c>
    </row>
    <row r="561" spans="1:2" x14ac:dyDescent="0.3">
      <c r="A561" s="10">
        <v>45896</v>
      </c>
      <c r="B561">
        <v>12278</v>
      </c>
    </row>
    <row r="562" spans="1:2" x14ac:dyDescent="0.3">
      <c r="A562" s="10">
        <v>45897</v>
      </c>
      <c r="B562">
        <v>16221</v>
      </c>
    </row>
    <row r="563" spans="1:2" x14ac:dyDescent="0.3">
      <c r="A563" s="10">
        <v>45898</v>
      </c>
      <c r="B563">
        <v>16403</v>
      </c>
    </row>
    <row r="564" spans="1:2" x14ac:dyDescent="0.3">
      <c r="A564" s="10">
        <v>45899</v>
      </c>
      <c r="B564">
        <v>11918</v>
      </c>
    </row>
    <row r="565" spans="1:2" x14ac:dyDescent="0.3">
      <c r="A565" s="10">
        <v>45900</v>
      </c>
      <c r="B565">
        <v>13664</v>
      </c>
    </row>
    <row r="566" spans="1:2" x14ac:dyDescent="0.3">
      <c r="A566" s="10">
        <v>45901</v>
      </c>
      <c r="B566">
        <v>17432</v>
      </c>
    </row>
    <row r="567" spans="1:2" x14ac:dyDescent="0.3">
      <c r="A567" s="10">
        <v>45902</v>
      </c>
      <c r="B567">
        <v>13707</v>
      </c>
    </row>
    <row r="568" spans="1:2" x14ac:dyDescent="0.3">
      <c r="A568" s="10">
        <v>45903</v>
      </c>
      <c r="B568">
        <v>15841</v>
      </c>
    </row>
    <row r="569" spans="1:2" x14ac:dyDescent="0.3">
      <c r="A569" s="10">
        <v>45904</v>
      </c>
      <c r="B569">
        <v>14550</v>
      </c>
    </row>
    <row r="570" spans="1:2" x14ac:dyDescent="0.3">
      <c r="A570" s="10">
        <v>45905</v>
      </c>
      <c r="B570">
        <v>12482</v>
      </c>
    </row>
    <row r="571" spans="1:2" x14ac:dyDescent="0.3">
      <c r="A571" s="10">
        <v>45906</v>
      </c>
      <c r="B571">
        <v>10186</v>
      </c>
    </row>
    <row r="572" spans="1:2" x14ac:dyDescent="0.3">
      <c r="A572" s="10">
        <v>45907</v>
      </c>
      <c r="B572">
        <v>15656</v>
      </c>
    </row>
    <row r="573" spans="1:2" x14ac:dyDescent="0.3">
      <c r="A573" s="10">
        <v>45908</v>
      </c>
      <c r="B573">
        <v>7052</v>
      </c>
    </row>
    <row r="574" spans="1:2" x14ac:dyDescent="0.3">
      <c r="A574" s="10">
        <v>45909</v>
      </c>
      <c r="B574">
        <v>7307</v>
      </c>
    </row>
    <row r="575" spans="1:2" x14ac:dyDescent="0.3">
      <c r="A575" s="10">
        <v>45910</v>
      </c>
      <c r="B575">
        <v>12901</v>
      </c>
    </row>
    <row r="576" spans="1:2" x14ac:dyDescent="0.3">
      <c r="A576" s="10">
        <v>45911</v>
      </c>
      <c r="B576">
        <v>13280</v>
      </c>
    </row>
    <row r="577" spans="1:2" x14ac:dyDescent="0.3">
      <c r="A577" s="10">
        <v>45912</v>
      </c>
      <c r="B577">
        <v>14650</v>
      </c>
    </row>
    <row r="578" spans="1:2" x14ac:dyDescent="0.3">
      <c r="A578" s="10">
        <v>45913</v>
      </c>
      <c r="B578">
        <v>18338</v>
      </c>
    </row>
    <row r="579" spans="1:2" x14ac:dyDescent="0.3">
      <c r="A579" s="10">
        <v>45914</v>
      </c>
      <c r="B579">
        <v>9825</v>
      </c>
    </row>
    <row r="580" spans="1:2" x14ac:dyDescent="0.3">
      <c r="A580" s="10">
        <v>45915</v>
      </c>
      <c r="B580">
        <v>13975</v>
      </c>
    </row>
    <row r="581" spans="1:2" x14ac:dyDescent="0.3">
      <c r="A581" s="10">
        <v>45916</v>
      </c>
      <c r="B581">
        <v>15286</v>
      </c>
    </row>
    <row r="582" spans="1:2" x14ac:dyDescent="0.3">
      <c r="A582" s="10">
        <v>45917</v>
      </c>
      <c r="B582">
        <v>10533</v>
      </c>
    </row>
    <row r="583" spans="1:2" x14ac:dyDescent="0.3">
      <c r="A583" s="10">
        <v>45918</v>
      </c>
      <c r="B583">
        <v>12259</v>
      </c>
    </row>
    <row r="584" spans="1:2" x14ac:dyDescent="0.3">
      <c r="A584" s="10">
        <v>45919</v>
      </c>
      <c r="B584">
        <v>13142</v>
      </c>
    </row>
    <row r="585" spans="1:2" x14ac:dyDescent="0.3">
      <c r="A585" s="10">
        <v>45920</v>
      </c>
      <c r="B585">
        <v>13770</v>
      </c>
    </row>
    <row r="586" spans="1:2" x14ac:dyDescent="0.3">
      <c r="A586" s="10">
        <v>45921</v>
      </c>
      <c r="B586">
        <v>14070</v>
      </c>
    </row>
    <row r="587" spans="1:2" x14ac:dyDescent="0.3">
      <c r="A587" s="10">
        <v>45922</v>
      </c>
      <c r="B587">
        <v>11986</v>
      </c>
    </row>
    <row r="588" spans="1:2" x14ac:dyDescent="0.3">
      <c r="A588" s="10">
        <v>45923</v>
      </c>
      <c r="B588">
        <v>12651</v>
      </c>
    </row>
    <row r="589" spans="1:2" x14ac:dyDescent="0.3">
      <c r="A589" s="10">
        <v>45924</v>
      </c>
      <c r="B589">
        <v>8294</v>
      </c>
    </row>
    <row r="590" spans="1:2" x14ac:dyDescent="0.3">
      <c r="A590" s="10">
        <v>45925</v>
      </c>
      <c r="B590">
        <v>12146</v>
      </c>
    </row>
    <row r="591" spans="1:2" x14ac:dyDescent="0.3">
      <c r="A591" s="10">
        <v>45926</v>
      </c>
      <c r="B591">
        <v>13247</v>
      </c>
    </row>
    <row r="592" spans="1:2" x14ac:dyDescent="0.3">
      <c r="A592" s="10">
        <v>45927</v>
      </c>
      <c r="B592">
        <v>10344</v>
      </c>
    </row>
    <row r="593" spans="1:2" x14ac:dyDescent="0.3">
      <c r="A593" s="10">
        <v>45928</v>
      </c>
      <c r="B593">
        <v>9932</v>
      </c>
    </row>
    <row r="594" spans="1:2" x14ac:dyDescent="0.3">
      <c r="A594" s="10">
        <v>45929</v>
      </c>
      <c r="B594">
        <v>14399</v>
      </c>
    </row>
    <row r="595" spans="1:2" x14ac:dyDescent="0.3">
      <c r="A595" s="10">
        <v>45930</v>
      </c>
      <c r="B595">
        <v>12575</v>
      </c>
    </row>
    <row r="596" spans="1:2" x14ac:dyDescent="0.3">
      <c r="A596" s="10">
        <v>45931</v>
      </c>
      <c r="B596">
        <v>11883</v>
      </c>
    </row>
    <row r="597" spans="1:2" x14ac:dyDescent="0.3">
      <c r="A597" s="10">
        <v>45932</v>
      </c>
      <c r="B597">
        <v>18795</v>
      </c>
    </row>
    <row r="598" spans="1:2" x14ac:dyDescent="0.3">
      <c r="A598" s="10">
        <v>45933</v>
      </c>
      <c r="B598">
        <v>7551</v>
      </c>
    </row>
    <row r="599" spans="1:2" x14ac:dyDescent="0.3">
      <c r="A599" s="10">
        <v>45934</v>
      </c>
      <c r="B599">
        <v>13978</v>
      </c>
    </row>
    <row r="600" spans="1:2" x14ac:dyDescent="0.3">
      <c r="A600" s="10">
        <v>45935</v>
      </c>
      <c r="B600">
        <v>12586</v>
      </c>
    </row>
    <row r="601" spans="1:2" x14ac:dyDescent="0.3">
      <c r="A601" s="10">
        <v>45936</v>
      </c>
      <c r="B601">
        <v>10122</v>
      </c>
    </row>
    <row r="602" spans="1:2" x14ac:dyDescent="0.3">
      <c r="A602" s="10">
        <v>45937</v>
      </c>
      <c r="B602">
        <v>16690</v>
      </c>
    </row>
    <row r="603" spans="1:2" x14ac:dyDescent="0.3">
      <c r="A603" s="10">
        <v>45938</v>
      </c>
      <c r="B603">
        <v>17915</v>
      </c>
    </row>
    <row r="604" spans="1:2" x14ac:dyDescent="0.3">
      <c r="A604" s="10">
        <v>45939</v>
      </c>
      <c r="B604">
        <v>13812</v>
      </c>
    </row>
    <row r="605" spans="1:2" x14ac:dyDescent="0.3">
      <c r="A605" s="10">
        <v>45940</v>
      </c>
      <c r="B605">
        <v>13608</v>
      </c>
    </row>
    <row r="606" spans="1:2" x14ac:dyDescent="0.3">
      <c r="A606" s="10">
        <v>45941</v>
      </c>
      <c r="B606">
        <v>17337</v>
      </c>
    </row>
    <row r="607" spans="1:2" x14ac:dyDescent="0.3">
      <c r="A607" s="10">
        <v>45942</v>
      </c>
      <c r="B607">
        <v>15436</v>
      </c>
    </row>
    <row r="608" spans="1:2" x14ac:dyDescent="0.3">
      <c r="A608" s="10">
        <v>45943</v>
      </c>
      <c r="B608">
        <v>13173</v>
      </c>
    </row>
    <row r="609" spans="1:2" x14ac:dyDescent="0.3">
      <c r="A609" s="10">
        <v>45944</v>
      </c>
      <c r="B609">
        <v>16469</v>
      </c>
    </row>
    <row r="610" spans="1:2" x14ac:dyDescent="0.3">
      <c r="A610" s="10">
        <v>45945</v>
      </c>
      <c r="B610">
        <v>12592</v>
      </c>
    </row>
    <row r="611" spans="1:2" x14ac:dyDescent="0.3">
      <c r="A611" s="10">
        <v>45946</v>
      </c>
      <c r="B611">
        <v>18794</v>
      </c>
    </row>
    <row r="612" spans="1:2" x14ac:dyDescent="0.3">
      <c r="A612" s="10">
        <v>45947</v>
      </c>
      <c r="B612">
        <v>18046</v>
      </c>
    </row>
    <row r="613" spans="1:2" x14ac:dyDescent="0.3">
      <c r="A613" s="10">
        <v>45948</v>
      </c>
      <c r="B613">
        <v>9906</v>
      </c>
    </row>
    <row r="614" spans="1:2" x14ac:dyDescent="0.3">
      <c r="A614" s="10">
        <v>45949</v>
      </c>
      <c r="B614">
        <v>12838</v>
      </c>
    </row>
    <row r="615" spans="1:2" x14ac:dyDescent="0.3">
      <c r="A615" s="10">
        <v>45950</v>
      </c>
      <c r="B615">
        <v>12545</v>
      </c>
    </row>
    <row r="616" spans="1:2" x14ac:dyDescent="0.3">
      <c r="A616" s="10">
        <v>45951</v>
      </c>
      <c r="B616">
        <v>18465</v>
      </c>
    </row>
    <row r="617" spans="1:2" x14ac:dyDescent="0.3">
      <c r="A617" s="10">
        <v>45952</v>
      </c>
      <c r="B617">
        <v>13444</v>
      </c>
    </row>
    <row r="618" spans="1:2" x14ac:dyDescent="0.3">
      <c r="A618" s="10">
        <v>45953</v>
      </c>
      <c r="B618">
        <v>16466</v>
      </c>
    </row>
    <row r="619" spans="1:2" x14ac:dyDescent="0.3">
      <c r="A619" s="10">
        <v>45954</v>
      </c>
      <c r="B619">
        <v>14220</v>
      </c>
    </row>
    <row r="620" spans="1:2" x14ac:dyDescent="0.3">
      <c r="A620" s="10">
        <v>45955</v>
      </c>
      <c r="B620">
        <v>10618</v>
      </c>
    </row>
    <row r="621" spans="1:2" x14ac:dyDescent="0.3">
      <c r="A621" s="10">
        <v>45956</v>
      </c>
      <c r="B621">
        <v>17172</v>
      </c>
    </row>
    <row r="622" spans="1:2" x14ac:dyDescent="0.3">
      <c r="A622" s="10">
        <v>45957</v>
      </c>
      <c r="B622">
        <v>13825</v>
      </c>
    </row>
    <row r="623" spans="1:2" x14ac:dyDescent="0.3">
      <c r="A623" s="10">
        <v>45958</v>
      </c>
      <c r="B623">
        <v>12562</v>
      </c>
    </row>
    <row r="624" spans="1:2" x14ac:dyDescent="0.3">
      <c r="A624" s="10">
        <v>45959</v>
      </c>
      <c r="B624">
        <v>17106</v>
      </c>
    </row>
    <row r="625" spans="1:2" x14ac:dyDescent="0.3">
      <c r="A625" s="10">
        <v>45960</v>
      </c>
      <c r="B625">
        <v>17104</v>
      </c>
    </row>
    <row r="626" spans="1:2" x14ac:dyDescent="0.3">
      <c r="A626" s="10">
        <v>45961</v>
      </c>
      <c r="B626">
        <v>14745</v>
      </c>
    </row>
    <row r="627" spans="1:2" x14ac:dyDescent="0.3">
      <c r="A627" s="10">
        <v>45962</v>
      </c>
      <c r="B627">
        <v>15598</v>
      </c>
    </row>
    <row r="628" spans="1:2" x14ac:dyDescent="0.3">
      <c r="A628" s="10">
        <v>45963</v>
      </c>
      <c r="B628">
        <v>12358</v>
      </c>
    </row>
    <row r="629" spans="1:2" x14ac:dyDescent="0.3">
      <c r="A629" s="10">
        <v>45964</v>
      </c>
      <c r="B629">
        <v>13355</v>
      </c>
    </row>
    <row r="630" spans="1:2" x14ac:dyDescent="0.3">
      <c r="A630" s="10">
        <v>45965</v>
      </c>
      <c r="B630">
        <v>8773</v>
      </c>
    </row>
    <row r="631" spans="1:2" x14ac:dyDescent="0.3">
      <c r="A631" s="10">
        <v>45966</v>
      </c>
      <c r="B631">
        <v>14950</v>
      </c>
    </row>
    <row r="632" spans="1:2" x14ac:dyDescent="0.3">
      <c r="A632" s="10">
        <v>45967</v>
      </c>
      <c r="B632">
        <v>15801</v>
      </c>
    </row>
    <row r="633" spans="1:2" x14ac:dyDescent="0.3">
      <c r="A633" s="10">
        <v>45968</v>
      </c>
      <c r="B633">
        <v>18134</v>
      </c>
    </row>
    <row r="634" spans="1:2" x14ac:dyDescent="0.3">
      <c r="A634" s="10">
        <v>45969</v>
      </c>
      <c r="B634">
        <v>12900</v>
      </c>
    </row>
    <row r="635" spans="1:2" x14ac:dyDescent="0.3">
      <c r="A635" s="10">
        <v>45970</v>
      </c>
      <c r="B635">
        <v>17774</v>
      </c>
    </row>
    <row r="636" spans="1:2" x14ac:dyDescent="0.3">
      <c r="A636" s="10">
        <v>45971</v>
      </c>
      <c r="B636">
        <v>13345</v>
      </c>
    </row>
    <row r="637" spans="1:2" x14ac:dyDescent="0.3">
      <c r="A637" s="10">
        <v>45972</v>
      </c>
      <c r="B637">
        <v>15036</v>
      </c>
    </row>
    <row r="638" spans="1:2" x14ac:dyDescent="0.3">
      <c r="A638" s="10">
        <v>45973</v>
      </c>
      <c r="B638">
        <v>13526</v>
      </c>
    </row>
    <row r="639" spans="1:2" x14ac:dyDescent="0.3">
      <c r="A639" s="10">
        <v>45974</v>
      </c>
      <c r="B639">
        <v>14251</v>
      </c>
    </row>
    <row r="640" spans="1:2" x14ac:dyDescent="0.3">
      <c r="A640" s="10">
        <v>45975</v>
      </c>
      <c r="B640">
        <v>17378</v>
      </c>
    </row>
    <row r="641" spans="1:2" x14ac:dyDescent="0.3">
      <c r="A641" s="10">
        <v>45976</v>
      </c>
      <c r="B641">
        <v>11409</v>
      </c>
    </row>
    <row r="642" spans="1:2" x14ac:dyDescent="0.3">
      <c r="A642" s="10">
        <v>45977</v>
      </c>
      <c r="B642">
        <v>17524</v>
      </c>
    </row>
    <row r="643" spans="1:2" x14ac:dyDescent="0.3">
      <c r="A643" s="10">
        <v>45978</v>
      </c>
      <c r="B643">
        <v>15019</v>
      </c>
    </row>
    <row r="644" spans="1:2" x14ac:dyDescent="0.3">
      <c r="A644" s="10">
        <v>45979</v>
      </c>
      <c r="B644">
        <v>9783</v>
      </c>
    </row>
    <row r="645" spans="1:2" x14ac:dyDescent="0.3">
      <c r="A645" s="10">
        <v>45980</v>
      </c>
      <c r="B645">
        <v>9259</v>
      </c>
    </row>
    <row r="646" spans="1:2" x14ac:dyDescent="0.3">
      <c r="A646" s="10">
        <v>45981</v>
      </c>
      <c r="B646">
        <v>12804</v>
      </c>
    </row>
    <row r="647" spans="1:2" x14ac:dyDescent="0.3">
      <c r="A647" s="10">
        <v>45982</v>
      </c>
      <c r="B647">
        <v>15479</v>
      </c>
    </row>
    <row r="648" spans="1:2" x14ac:dyDescent="0.3">
      <c r="A648" s="10">
        <v>45983</v>
      </c>
      <c r="B648">
        <v>9259</v>
      </c>
    </row>
    <row r="649" spans="1:2" x14ac:dyDescent="0.3">
      <c r="A649" s="10">
        <v>45984</v>
      </c>
      <c r="B649">
        <v>8607</v>
      </c>
    </row>
    <row r="650" spans="1:2" x14ac:dyDescent="0.3">
      <c r="A650" s="10">
        <v>45985</v>
      </c>
      <c r="B650">
        <v>17090</v>
      </c>
    </row>
    <row r="651" spans="1:2" x14ac:dyDescent="0.3">
      <c r="A651" s="10">
        <v>45986</v>
      </c>
      <c r="B651">
        <v>14802</v>
      </c>
    </row>
    <row r="652" spans="1:2" x14ac:dyDescent="0.3">
      <c r="A652" s="10">
        <v>45987</v>
      </c>
      <c r="B652">
        <v>10885</v>
      </c>
    </row>
    <row r="653" spans="1:2" x14ac:dyDescent="0.3">
      <c r="A653" s="10">
        <v>45988</v>
      </c>
      <c r="B653">
        <v>10118</v>
      </c>
    </row>
    <row r="654" spans="1:2" x14ac:dyDescent="0.3">
      <c r="A654" s="10">
        <v>45989</v>
      </c>
      <c r="B654">
        <v>15846</v>
      </c>
    </row>
    <row r="655" spans="1:2" x14ac:dyDescent="0.3">
      <c r="A655" s="10">
        <v>45990</v>
      </c>
      <c r="B655">
        <v>7163</v>
      </c>
    </row>
    <row r="656" spans="1:2" x14ac:dyDescent="0.3">
      <c r="A656" s="10">
        <v>45991</v>
      </c>
      <c r="B656">
        <v>17229</v>
      </c>
    </row>
    <row r="657" spans="1:2" x14ac:dyDescent="0.3">
      <c r="A657" s="10">
        <v>45992</v>
      </c>
      <c r="B657">
        <v>10679</v>
      </c>
    </row>
    <row r="658" spans="1:2" x14ac:dyDescent="0.3">
      <c r="A658" s="10">
        <v>45993</v>
      </c>
      <c r="B658">
        <v>14347</v>
      </c>
    </row>
    <row r="659" spans="1:2" x14ac:dyDescent="0.3">
      <c r="A659" s="10">
        <v>45994</v>
      </c>
      <c r="B659">
        <v>12678</v>
      </c>
    </row>
    <row r="660" spans="1:2" x14ac:dyDescent="0.3">
      <c r="A660" s="10">
        <v>45995</v>
      </c>
      <c r="B660">
        <v>15644</v>
      </c>
    </row>
    <row r="661" spans="1:2" x14ac:dyDescent="0.3">
      <c r="A661" s="10">
        <v>45996</v>
      </c>
      <c r="B661">
        <v>15322</v>
      </c>
    </row>
    <row r="662" spans="1:2" x14ac:dyDescent="0.3">
      <c r="A662" s="10">
        <v>45997</v>
      </c>
      <c r="B662">
        <v>7660</v>
      </c>
    </row>
    <row r="663" spans="1:2" x14ac:dyDescent="0.3">
      <c r="A663" s="10">
        <v>45998</v>
      </c>
      <c r="B663">
        <v>11551</v>
      </c>
    </row>
    <row r="664" spans="1:2" x14ac:dyDescent="0.3">
      <c r="A664" s="10">
        <v>45999</v>
      </c>
      <c r="B664">
        <v>14778</v>
      </c>
    </row>
    <row r="665" spans="1:2" x14ac:dyDescent="0.3">
      <c r="A665" s="10">
        <v>46000</v>
      </c>
      <c r="B665">
        <v>15364</v>
      </c>
    </row>
    <row r="666" spans="1:2" x14ac:dyDescent="0.3">
      <c r="A666" s="10">
        <v>46001</v>
      </c>
      <c r="B666">
        <v>7698</v>
      </c>
    </row>
    <row r="667" spans="1:2" x14ac:dyDescent="0.3">
      <c r="A667" s="10">
        <v>46002</v>
      </c>
      <c r="B667">
        <v>13701</v>
      </c>
    </row>
    <row r="668" spans="1:2" x14ac:dyDescent="0.3">
      <c r="A668" s="10">
        <v>46003</v>
      </c>
      <c r="B668">
        <v>15281</v>
      </c>
    </row>
    <row r="669" spans="1:2" x14ac:dyDescent="0.3">
      <c r="A669" s="10">
        <v>46004</v>
      </c>
      <c r="B669">
        <v>15520</v>
      </c>
    </row>
    <row r="670" spans="1:2" x14ac:dyDescent="0.3">
      <c r="A670" s="10">
        <v>46005</v>
      </c>
      <c r="B670">
        <v>12949</v>
      </c>
    </row>
    <row r="671" spans="1:2" x14ac:dyDescent="0.3">
      <c r="A671" s="10">
        <v>46006</v>
      </c>
      <c r="B671">
        <v>12533</v>
      </c>
    </row>
    <row r="672" spans="1:2" x14ac:dyDescent="0.3">
      <c r="A672" s="10">
        <v>46007</v>
      </c>
      <c r="B672">
        <v>10583</v>
      </c>
    </row>
    <row r="673" spans="1:2" x14ac:dyDescent="0.3">
      <c r="A673" s="10">
        <v>46008</v>
      </c>
      <c r="B673">
        <v>13412</v>
      </c>
    </row>
    <row r="674" spans="1:2" x14ac:dyDescent="0.3">
      <c r="A674" s="10">
        <v>46009</v>
      </c>
      <c r="B674">
        <v>16160</v>
      </c>
    </row>
    <row r="675" spans="1:2" x14ac:dyDescent="0.3">
      <c r="A675" s="10">
        <v>46010</v>
      </c>
      <c r="B675">
        <v>18045</v>
      </c>
    </row>
    <row r="676" spans="1:2" x14ac:dyDescent="0.3">
      <c r="A676" s="10">
        <v>46011</v>
      </c>
      <c r="B676">
        <v>14817</v>
      </c>
    </row>
    <row r="677" spans="1:2" x14ac:dyDescent="0.3">
      <c r="A677" s="10">
        <v>46012</v>
      </c>
      <c r="B677">
        <v>12038</v>
      </c>
    </row>
    <row r="678" spans="1:2" x14ac:dyDescent="0.3">
      <c r="A678" s="10">
        <v>46013</v>
      </c>
      <c r="B678">
        <v>16627</v>
      </c>
    </row>
    <row r="679" spans="1:2" x14ac:dyDescent="0.3">
      <c r="A679" s="10">
        <v>46014</v>
      </c>
      <c r="B679">
        <v>9272</v>
      </c>
    </row>
    <row r="680" spans="1:2" x14ac:dyDescent="0.3">
      <c r="A680" s="10">
        <v>46015</v>
      </c>
      <c r="B680">
        <v>15565</v>
      </c>
    </row>
    <row r="681" spans="1:2" x14ac:dyDescent="0.3">
      <c r="A681" s="10">
        <v>46016</v>
      </c>
      <c r="B681">
        <v>12640</v>
      </c>
    </row>
    <row r="682" spans="1:2" x14ac:dyDescent="0.3">
      <c r="A682" s="10">
        <v>46017</v>
      </c>
      <c r="B682">
        <v>12021</v>
      </c>
    </row>
    <row r="683" spans="1:2" x14ac:dyDescent="0.3">
      <c r="A683" s="10">
        <v>46018</v>
      </c>
      <c r="B683">
        <v>7908</v>
      </c>
    </row>
    <row r="684" spans="1:2" x14ac:dyDescent="0.3">
      <c r="A684" s="10">
        <v>46019</v>
      </c>
      <c r="B684">
        <v>9134</v>
      </c>
    </row>
    <row r="685" spans="1:2" x14ac:dyDescent="0.3">
      <c r="A685" s="10">
        <v>46020</v>
      </c>
      <c r="B685">
        <v>11043</v>
      </c>
    </row>
    <row r="686" spans="1:2" x14ac:dyDescent="0.3">
      <c r="A686" s="10">
        <v>46021</v>
      </c>
      <c r="B686">
        <v>17091</v>
      </c>
    </row>
    <row r="687" spans="1:2" x14ac:dyDescent="0.3">
      <c r="A687" s="10">
        <v>46022</v>
      </c>
      <c r="B687">
        <v>11979</v>
      </c>
    </row>
    <row r="688" spans="1:2" x14ac:dyDescent="0.3">
      <c r="A688" s="10">
        <v>46023</v>
      </c>
      <c r="B688">
        <v>8660</v>
      </c>
    </row>
    <row r="689" spans="1:2" x14ac:dyDescent="0.3">
      <c r="A689" s="10">
        <v>46024</v>
      </c>
      <c r="B689">
        <v>14974</v>
      </c>
    </row>
    <row r="690" spans="1:2" x14ac:dyDescent="0.3">
      <c r="A690" s="10">
        <v>46025</v>
      </c>
      <c r="B690">
        <v>18944</v>
      </c>
    </row>
    <row r="691" spans="1:2" x14ac:dyDescent="0.3">
      <c r="A691" s="10">
        <v>46026</v>
      </c>
      <c r="B691">
        <v>14073</v>
      </c>
    </row>
    <row r="692" spans="1:2" x14ac:dyDescent="0.3">
      <c r="A692" s="10">
        <v>46027</v>
      </c>
      <c r="B692">
        <v>18918</v>
      </c>
    </row>
    <row r="693" spans="1:2" x14ac:dyDescent="0.3">
      <c r="A693" s="10">
        <v>46028</v>
      </c>
      <c r="B693">
        <v>17306</v>
      </c>
    </row>
    <row r="694" spans="1:2" x14ac:dyDescent="0.3">
      <c r="A694" s="10">
        <v>46029</v>
      </c>
      <c r="B694">
        <v>18672</v>
      </c>
    </row>
    <row r="695" spans="1:2" x14ac:dyDescent="0.3">
      <c r="A695" s="10">
        <v>46030</v>
      </c>
      <c r="B695">
        <v>14595</v>
      </c>
    </row>
    <row r="696" spans="1:2" x14ac:dyDescent="0.3">
      <c r="A696" s="10">
        <v>46031</v>
      </c>
      <c r="B696">
        <v>17194</v>
      </c>
    </row>
    <row r="697" spans="1:2" x14ac:dyDescent="0.3">
      <c r="A697" s="10">
        <v>46032</v>
      </c>
      <c r="B697">
        <v>13759</v>
      </c>
    </row>
    <row r="698" spans="1:2" x14ac:dyDescent="0.3">
      <c r="A698" s="10">
        <v>46033</v>
      </c>
      <c r="B698">
        <v>10663</v>
      </c>
    </row>
    <row r="699" spans="1:2" x14ac:dyDescent="0.3">
      <c r="A699" s="10">
        <v>46034</v>
      </c>
      <c r="B699">
        <v>11961</v>
      </c>
    </row>
    <row r="700" spans="1:2" x14ac:dyDescent="0.3">
      <c r="A700" s="10">
        <v>46035</v>
      </c>
      <c r="B700">
        <v>12458</v>
      </c>
    </row>
    <row r="701" spans="1:2" x14ac:dyDescent="0.3">
      <c r="A701" s="10">
        <v>46036</v>
      </c>
      <c r="B701">
        <v>14514</v>
      </c>
    </row>
    <row r="702" spans="1:2" x14ac:dyDescent="0.3">
      <c r="A702" s="10">
        <v>46037</v>
      </c>
      <c r="B702">
        <v>13291</v>
      </c>
    </row>
    <row r="703" spans="1:2" x14ac:dyDescent="0.3">
      <c r="A703" s="10">
        <v>46038</v>
      </c>
      <c r="B703">
        <v>16147</v>
      </c>
    </row>
    <row r="704" spans="1:2" x14ac:dyDescent="0.3">
      <c r="A704" s="10">
        <v>46039</v>
      </c>
      <c r="B704">
        <v>12959</v>
      </c>
    </row>
    <row r="705" spans="1:2" x14ac:dyDescent="0.3">
      <c r="A705" s="10">
        <v>46040</v>
      </c>
      <c r="B705">
        <v>10999</v>
      </c>
    </row>
    <row r="706" spans="1:2" x14ac:dyDescent="0.3">
      <c r="A706" s="10">
        <v>46041</v>
      </c>
      <c r="B706">
        <v>17761</v>
      </c>
    </row>
    <row r="707" spans="1:2" x14ac:dyDescent="0.3">
      <c r="A707" s="10">
        <v>46042</v>
      </c>
      <c r="B707">
        <v>15766</v>
      </c>
    </row>
    <row r="708" spans="1:2" x14ac:dyDescent="0.3">
      <c r="A708" s="10">
        <v>46043</v>
      </c>
      <c r="B708">
        <v>7753</v>
      </c>
    </row>
    <row r="709" spans="1:2" x14ac:dyDescent="0.3">
      <c r="A709" s="10">
        <v>46044</v>
      </c>
      <c r="B709">
        <v>16846</v>
      </c>
    </row>
    <row r="710" spans="1:2" x14ac:dyDescent="0.3">
      <c r="A710" s="10">
        <v>46045</v>
      </c>
      <c r="B710">
        <v>14293</v>
      </c>
    </row>
    <row r="711" spans="1:2" x14ac:dyDescent="0.3">
      <c r="A711" s="10">
        <v>46046</v>
      </c>
      <c r="B711">
        <v>7612</v>
      </c>
    </row>
    <row r="712" spans="1:2" x14ac:dyDescent="0.3">
      <c r="A712" s="10">
        <v>46047</v>
      </c>
      <c r="B712">
        <v>9117</v>
      </c>
    </row>
    <row r="713" spans="1:2" x14ac:dyDescent="0.3">
      <c r="A713" s="10">
        <v>46048</v>
      </c>
      <c r="B713">
        <v>10516</v>
      </c>
    </row>
    <row r="714" spans="1:2" x14ac:dyDescent="0.3">
      <c r="A714" s="10">
        <v>46049</v>
      </c>
      <c r="B714">
        <v>12951</v>
      </c>
    </row>
    <row r="715" spans="1:2" x14ac:dyDescent="0.3">
      <c r="A715" s="10">
        <v>46050</v>
      </c>
      <c r="B715">
        <v>17283</v>
      </c>
    </row>
    <row r="716" spans="1:2" x14ac:dyDescent="0.3">
      <c r="A716" s="10">
        <v>46051</v>
      </c>
      <c r="B716">
        <v>12814</v>
      </c>
    </row>
    <row r="717" spans="1:2" x14ac:dyDescent="0.3">
      <c r="A717" s="10">
        <v>46052</v>
      </c>
      <c r="B717">
        <v>13757</v>
      </c>
    </row>
    <row r="718" spans="1:2" x14ac:dyDescent="0.3">
      <c r="A718" s="10">
        <v>46053</v>
      </c>
      <c r="B718">
        <v>8173</v>
      </c>
    </row>
    <row r="719" spans="1:2" x14ac:dyDescent="0.3">
      <c r="A719" s="10">
        <v>46054</v>
      </c>
      <c r="B719">
        <v>13585</v>
      </c>
    </row>
    <row r="720" spans="1:2" x14ac:dyDescent="0.3">
      <c r="A720" s="10">
        <v>46055</v>
      </c>
      <c r="B720">
        <v>12934</v>
      </c>
    </row>
    <row r="721" spans="1:2" x14ac:dyDescent="0.3">
      <c r="A721" s="10">
        <v>46056</v>
      </c>
      <c r="B721">
        <v>16111</v>
      </c>
    </row>
    <row r="722" spans="1:2" x14ac:dyDescent="0.3">
      <c r="A722" s="10">
        <v>46057</v>
      </c>
      <c r="B722">
        <v>10498</v>
      </c>
    </row>
    <row r="723" spans="1:2" x14ac:dyDescent="0.3">
      <c r="A723" s="10">
        <v>46058</v>
      </c>
      <c r="B723">
        <v>15327</v>
      </c>
    </row>
    <row r="724" spans="1:2" x14ac:dyDescent="0.3">
      <c r="A724" s="10">
        <v>46059</v>
      </c>
      <c r="B724">
        <v>12220</v>
      </c>
    </row>
    <row r="725" spans="1:2" x14ac:dyDescent="0.3">
      <c r="A725" s="10">
        <v>46060</v>
      </c>
      <c r="B725">
        <v>12636</v>
      </c>
    </row>
    <row r="726" spans="1:2" x14ac:dyDescent="0.3">
      <c r="A726" s="10">
        <v>46061</v>
      </c>
      <c r="B726">
        <v>16163</v>
      </c>
    </row>
    <row r="727" spans="1:2" x14ac:dyDescent="0.3">
      <c r="A727" s="10">
        <v>46062</v>
      </c>
      <c r="B727">
        <v>12461</v>
      </c>
    </row>
    <row r="728" spans="1:2" x14ac:dyDescent="0.3">
      <c r="A728" s="10">
        <v>46063</v>
      </c>
      <c r="B728">
        <v>18971</v>
      </c>
    </row>
    <row r="729" spans="1:2" x14ac:dyDescent="0.3">
      <c r="A729" s="10">
        <v>46064</v>
      </c>
      <c r="B729">
        <v>10593</v>
      </c>
    </row>
    <row r="730" spans="1:2" x14ac:dyDescent="0.3">
      <c r="A730" s="10">
        <v>46065</v>
      </c>
      <c r="B730">
        <v>15930</v>
      </c>
    </row>
    <row r="731" spans="1:2" x14ac:dyDescent="0.3">
      <c r="A731" s="10">
        <v>46066</v>
      </c>
      <c r="B731">
        <v>7043</v>
      </c>
    </row>
    <row r="732" spans="1:2" x14ac:dyDescent="0.3">
      <c r="A732" s="10">
        <v>46067</v>
      </c>
      <c r="B732">
        <v>13191</v>
      </c>
    </row>
    <row r="733" spans="1:2" x14ac:dyDescent="0.3">
      <c r="A733" s="10">
        <v>46068</v>
      </c>
      <c r="B733">
        <v>10268</v>
      </c>
    </row>
    <row r="734" spans="1:2" x14ac:dyDescent="0.3">
      <c r="A734" s="10">
        <v>46069</v>
      </c>
      <c r="B734">
        <v>13686</v>
      </c>
    </row>
    <row r="735" spans="1:2" x14ac:dyDescent="0.3">
      <c r="A735" s="10">
        <v>46070</v>
      </c>
      <c r="B735">
        <v>12596</v>
      </c>
    </row>
    <row r="736" spans="1:2" x14ac:dyDescent="0.3">
      <c r="A736" s="10">
        <v>46071</v>
      </c>
      <c r="B736">
        <v>10131</v>
      </c>
    </row>
    <row r="737" spans="1:2" x14ac:dyDescent="0.3">
      <c r="A737" s="10">
        <v>46072</v>
      </c>
      <c r="B737">
        <v>17178</v>
      </c>
    </row>
    <row r="738" spans="1:2" x14ac:dyDescent="0.3">
      <c r="A738" s="10">
        <v>46073</v>
      </c>
      <c r="B738">
        <v>12452</v>
      </c>
    </row>
    <row r="739" spans="1:2" x14ac:dyDescent="0.3">
      <c r="A739" s="10">
        <v>46074</v>
      </c>
      <c r="B739">
        <v>7623</v>
      </c>
    </row>
    <row r="740" spans="1:2" x14ac:dyDescent="0.3">
      <c r="A740" s="10">
        <v>46075</v>
      </c>
      <c r="B740">
        <v>14929</v>
      </c>
    </row>
    <row r="741" spans="1:2" x14ac:dyDescent="0.3">
      <c r="A741" s="10">
        <v>46076</v>
      </c>
      <c r="B741">
        <v>12889</v>
      </c>
    </row>
    <row r="742" spans="1:2" x14ac:dyDescent="0.3">
      <c r="A742" s="10">
        <v>46077</v>
      </c>
      <c r="B742">
        <v>10241</v>
      </c>
    </row>
    <row r="743" spans="1:2" x14ac:dyDescent="0.3">
      <c r="A743" s="10">
        <v>46078</v>
      </c>
      <c r="B743">
        <v>11292</v>
      </c>
    </row>
    <row r="744" spans="1:2" x14ac:dyDescent="0.3">
      <c r="A744" s="10">
        <v>46079</v>
      </c>
      <c r="B744">
        <v>18991</v>
      </c>
    </row>
    <row r="745" spans="1:2" x14ac:dyDescent="0.3">
      <c r="A745" s="10">
        <v>46080</v>
      </c>
      <c r="B745">
        <v>12887</v>
      </c>
    </row>
    <row r="746" spans="1:2" x14ac:dyDescent="0.3">
      <c r="A746" s="10">
        <v>46081</v>
      </c>
      <c r="B746">
        <v>10834</v>
      </c>
    </row>
    <row r="747" spans="1:2" x14ac:dyDescent="0.3">
      <c r="A747" s="10">
        <v>46082</v>
      </c>
      <c r="B747">
        <v>12500</v>
      </c>
    </row>
    <row r="748" spans="1:2" x14ac:dyDescent="0.3">
      <c r="A748" s="10">
        <v>46083</v>
      </c>
      <c r="B748">
        <v>11892</v>
      </c>
    </row>
    <row r="749" spans="1:2" x14ac:dyDescent="0.3">
      <c r="A749" s="10">
        <v>46084</v>
      </c>
      <c r="B749">
        <v>17394</v>
      </c>
    </row>
    <row r="750" spans="1:2" x14ac:dyDescent="0.3">
      <c r="A750" s="10">
        <v>46085</v>
      </c>
      <c r="B750">
        <v>13946</v>
      </c>
    </row>
    <row r="751" spans="1:2" x14ac:dyDescent="0.3">
      <c r="A751" s="10">
        <v>46086</v>
      </c>
      <c r="B751">
        <v>12374</v>
      </c>
    </row>
    <row r="752" spans="1:2" x14ac:dyDescent="0.3">
      <c r="A752" s="10">
        <v>46087</v>
      </c>
      <c r="B752">
        <v>12630</v>
      </c>
    </row>
    <row r="753" spans="1:2" x14ac:dyDescent="0.3">
      <c r="A753" s="10">
        <v>46088</v>
      </c>
      <c r="B753">
        <v>10229</v>
      </c>
    </row>
    <row r="754" spans="1:2" x14ac:dyDescent="0.3">
      <c r="A754" s="10">
        <v>46089</v>
      </c>
      <c r="B754">
        <v>12467</v>
      </c>
    </row>
    <row r="755" spans="1:2" x14ac:dyDescent="0.3">
      <c r="A755" s="10">
        <v>46090</v>
      </c>
      <c r="B755">
        <v>8207</v>
      </c>
    </row>
    <row r="756" spans="1:2" x14ac:dyDescent="0.3">
      <c r="A756" s="10">
        <v>46091</v>
      </c>
      <c r="B756">
        <v>13999</v>
      </c>
    </row>
    <row r="757" spans="1:2" x14ac:dyDescent="0.3">
      <c r="A757" s="10">
        <v>46092</v>
      </c>
      <c r="B757">
        <v>12840</v>
      </c>
    </row>
    <row r="758" spans="1:2" x14ac:dyDescent="0.3">
      <c r="A758" s="10">
        <v>46093</v>
      </c>
      <c r="B758">
        <v>17072</v>
      </c>
    </row>
    <row r="759" spans="1:2" x14ac:dyDescent="0.3">
      <c r="A759" s="10">
        <v>46094</v>
      </c>
      <c r="B759">
        <v>17953</v>
      </c>
    </row>
    <row r="760" spans="1:2" x14ac:dyDescent="0.3">
      <c r="A760" s="10">
        <v>46095</v>
      </c>
      <c r="B760">
        <v>9037</v>
      </c>
    </row>
    <row r="761" spans="1:2" x14ac:dyDescent="0.3">
      <c r="A761" s="10">
        <v>46096</v>
      </c>
      <c r="B761">
        <v>15452</v>
      </c>
    </row>
    <row r="762" spans="1:2" x14ac:dyDescent="0.3">
      <c r="A762" s="10">
        <v>46097</v>
      </c>
      <c r="B762">
        <v>12827</v>
      </c>
    </row>
    <row r="763" spans="1:2" x14ac:dyDescent="0.3">
      <c r="A763" s="10">
        <v>46098</v>
      </c>
      <c r="B763">
        <v>14694</v>
      </c>
    </row>
    <row r="764" spans="1:2" x14ac:dyDescent="0.3">
      <c r="A764" s="10">
        <v>46099</v>
      </c>
      <c r="B764">
        <v>17481</v>
      </c>
    </row>
    <row r="765" spans="1:2" x14ac:dyDescent="0.3">
      <c r="A765" s="10">
        <v>46100</v>
      </c>
      <c r="B765">
        <v>7248</v>
      </c>
    </row>
    <row r="766" spans="1:2" x14ac:dyDescent="0.3">
      <c r="A766" s="10">
        <v>46101</v>
      </c>
      <c r="B766">
        <v>16088</v>
      </c>
    </row>
    <row r="767" spans="1:2" x14ac:dyDescent="0.3">
      <c r="A767" s="10">
        <v>46102</v>
      </c>
      <c r="B767">
        <v>15397</v>
      </c>
    </row>
    <row r="768" spans="1:2" x14ac:dyDescent="0.3">
      <c r="A768" s="10">
        <v>46103</v>
      </c>
      <c r="B768">
        <v>9690</v>
      </c>
    </row>
    <row r="769" spans="1:2" x14ac:dyDescent="0.3">
      <c r="A769" s="10">
        <v>46104</v>
      </c>
      <c r="B769">
        <v>9361</v>
      </c>
    </row>
    <row r="770" spans="1:2" x14ac:dyDescent="0.3">
      <c r="A770" s="10">
        <v>46105</v>
      </c>
      <c r="B770">
        <v>9252</v>
      </c>
    </row>
    <row r="771" spans="1:2" x14ac:dyDescent="0.3">
      <c r="A771" s="10">
        <v>46106</v>
      </c>
      <c r="B771">
        <v>14823</v>
      </c>
    </row>
    <row r="772" spans="1:2" x14ac:dyDescent="0.3">
      <c r="A772" s="10">
        <v>46107</v>
      </c>
      <c r="B772">
        <v>16763</v>
      </c>
    </row>
    <row r="773" spans="1:2" x14ac:dyDescent="0.3">
      <c r="A773" s="10">
        <v>46108</v>
      </c>
      <c r="B773">
        <v>12040</v>
      </c>
    </row>
    <row r="774" spans="1:2" x14ac:dyDescent="0.3">
      <c r="A774" s="10">
        <v>46109</v>
      </c>
      <c r="B774">
        <v>14440</v>
      </c>
    </row>
    <row r="775" spans="1:2" x14ac:dyDescent="0.3">
      <c r="A775" s="10">
        <v>46110</v>
      </c>
      <c r="B775">
        <v>15505</v>
      </c>
    </row>
    <row r="776" spans="1:2" x14ac:dyDescent="0.3">
      <c r="A776" s="10">
        <v>46111</v>
      </c>
      <c r="B776">
        <v>17337</v>
      </c>
    </row>
    <row r="777" spans="1:2" x14ac:dyDescent="0.3">
      <c r="A777" s="10">
        <v>46112</v>
      </c>
      <c r="B777">
        <v>8085</v>
      </c>
    </row>
    <row r="778" spans="1:2" x14ac:dyDescent="0.3">
      <c r="A778" s="10">
        <v>46113</v>
      </c>
      <c r="B778">
        <v>13336</v>
      </c>
    </row>
    <row r="779" spans="1:2" x14ac:dyDescent="0.3">
      <c r="A779" s="10">
        <v>46114</v>
      </c>
      <c r="B779">
        <v>12708</v>
      </c>
    </row>
    <row r="780" spans="1:2" x14ac:dyDescent="0.3">
      <c r="A780" s="10">
        <v>46115</v>
      </c>
      <c r="B780">
        <v>12153</v>
      </c>
    </row>
    <row r="781" spans="1:2" x14ac:dyDescent="0.3">
      <c r="A781" s="10">
        <v>46116</v>
      </c>
      <c r="B781">
        <v>13706</v>
      </c>
    </row>
    <row r="782" spans="1:2" x14ac:dyDescent="0.3">
      <c r="A782" s="10">
        <v>46117</v>
      </c>
      <c r="B782">
        <v>12221</v>
      </c>
    </row>
    <row r="783" spans="1:2" x14ac:dyDescent="0.3">
      <c r="A783" s="10">
        <v>46118</v>
      </c>
      <c r="B783">
        <v>11904</v>
      </c>
    </row>
    <row r="784" spans="1:2" x14ac:dyDescent="0.3">
      <c r="A784" s="10">
        <v>46119</v>
      </c>
      <c r="B784">
        <v>9067</v>
      </c>
    </row>
    <row r="785" spans="1:2" x14ac:dyDescent="0.3">
      <c r="A785" s="10">
        <v>46120</v>
      </c>
      <c r="B785">
        <v>7338</v>
      </c>
    </row>
    <row r="786" spans="1:2" x14ac:dyDescent="0.3">
      <c r="A786" s="10">
        <v>46121</v>
      </c>
      <c r="B786">
        <v>9055</v>
      </c>
    </row>
    <row r="787" spans="1:2" x14ac:dyDescent="0.3">
      <c r="A787" s="10">
        <v>46122</v>
      </c>
      <c r="B787">
        <v>12998</v>
      </c>
    </row>
    <row r="788" spans="1:2" x14ac:dyDescent="0.3">
      <c r="A788" s="10">
        <v>46123</v>
      </c>
      <c r="B788">
        <v>14181</v>
      </c>
    </row>
    <row r="789" spans="1:2" x14ac:dyDescent="0.3">
      <c r="A789" s="10">
        <v>46124</v>
      </c>
      <c r="B789">
        <v>13734</v>
      </c>
    </row>
    <row r="790" spans="1:2" x14ac:dyDescent="0.3">
      <c r="A790" s="10">
        <v>46125</v>
      </c>
      <c r="B790">
        <v>18152</v>
      </c>
    </row>
    <row r="791" spans="1:2" x14ac:dyDescent="0.3">
      <c r="A791" s="10">
        <v>46126</v>
      </c>
      <c r="B791">
        <v>7183</v>
      </c>
    </row>
    <row r="792" spans="1:2" x14ac:dyDescent="0.3">
      <c r="A792" s="10">
        <v>46127</v>
      </c>
      <c r="B792">
        <v>14029</v>
      </c>
    </row>
    <row r="793" spans="1:2" x14ac:dyDescent="0.3">
      <c r="A793" s="10">
        <v>46128</v>
      </c>
      <c r="B793">
        <v>18294</v>
      </c>
    </row>
    <row r="794" spans="1:2" x14ac:dyDescent="0.3">
      <c r="A794" s="10">
        <v>46129</v>
      </c>
      <c r="B794">
        <v>14203</v>
      </c>
    </row>
    <row r="795" spans="1:2" x14ac:dyDescent="0.3">
      <c r="A795" s="10">
        <v>46130</v>
      </c>
      <c r="B795">
        <v>17989</v>
      </c>
    </row>
    <row r="796" spans="1:2" x14ac:dyDescent="0.3">
      <c r="A796" s="10">
        <v>46131</v>
      </c>
      <c r="B796">
        <v>14157</v>
      </c>
    </row>
    <row r="797" spans="1:2" x14ac:dyDescent="0.3">
      <c r="A797" s="10">
        <v>46132</v>
      </c>
      <c r="B797">
        <v>16111</v>
      </c>
    </row>
    <row r="798" spans="1:2" x14ac:dyDescent="0.3">
      <c r="A798" s="10">
        <v>46133</v>
      </c>
      <c r="B798">
        <v>14715</v>
      </c>
    </row>
    <row r="799" spans="1:2" x14ac:dyDescent="0.3">
      <c r="A799" s="10">
        <v>46134</v>
      </c>
      <c r="B799">
        <v>16559</v>
      </c>
    </row>
    <row r="800" spans="1:2" x14ac:dyDescent="0.3">
      <c r="A800" s="10">
        <v>46135</v>
      </c>
      <c r="B800">
        <v>7763</v>
      </c>
    </row>
    <row r="801" spans="1:2" x14ac:dyDescent="0.3">
      <c r="A801" s="10">
        <v>46136</v>
      </c>
      <c r="B801">
        <v>13248</v>
      </c>
    </row>
    <row r="802" spans="1:2" x14ac:dyDescent="0.3">
      <c r="A802" s="10">
        <v>46137</v>
      </c>
      <c r="B802">
        <v>12441</v>
      </c>
    </row>
    <row r="803" spans="1:2" x14ac:dyDescent="0.3">
      <c r="A803" s="10">
        <v>46138</v>
      </c>
      <c r="B803">
        <v>18599</v>
      </c>
    </row>
    <row r="804" spans="1:2" x14ac:dyDescent="0.3">
      <c r="A804" s="10">
        <v>46139</v>
      </c>
      <c r="B804">
        <v>18674</v>
      </c>
    </row>
    <row r="805" spans="1:2" x14ac:dyDescent="0.3">
      <c r="A805" s="10">
        <v>46140</v>
      </c>
      <c r="B805">
        <v>10574</v>
      </c>
    </row>
    <row r="806" spans="1:2" x14ac:dyDescent="0.3">
      <c r="A806" s="10">
        <v>46141</v>
      </c>
      <c r="B806">
        <v>12348</v>
      </c>
    </row>
    <row r="807" spans="1:2" x14ac:dyDescent="0.3">
      <c r="A807" s="10">
        <v>46142</v>
      </c>
      <c r="B807">
        <v>14277</v>
      </c>
    </row>
    <row r="808" spans="1:2" x14ac:dyDescent="0.3">
      <c r="A808" s="10">
        <v>46143</v>
      </c>
      <c r="B808">
        <v>14821</v>
      </c>
    </row>
    <row r="809" spans="1:2" x14ac:dyDescent="0.3">
      <c r="A809" s="10">
        <v>46144</v>
      </c>
      <c r="B809">
        <v>12484</v>
      </c>
    </row>
    <row r="810" spans="1:2" x14ac:dyDescent="0.3">
      <c r="A810" s="10">
        <v>46145</v>
      </c>
      <c r="B810">
        <v>13242</v>
      </c>
    </row>
    <row r="811" spans="1:2" x14ac:dyDescent="0.3">
      <c r="A811" s="10">
        <v>46146</v>
      </c>
      <c r="B811">
        <v>15538</v>
      </c>
    </row>
    <row r="812" spans="1:2" x14ac:dyDescent="0.3">
      <c r="A812" s="10">
        <v>46147</v>
      </c>
      <c r="B812">
        <v>15945</v>
      </c>
    </row>
    <row r="813" spans="1:2" x14ac:dyDescent="0.3">
      <c r="A813" s="10">
        <v>46148</v>
      </c>
      <c r="B813">
        <v>15194</v>
      </c>
    </row>
    <row r="814" spans="1:2" x14ac:dyDescent="0.3">
      <c r="A814" s="10">
        <v>46149</v>
      </c>
      <c r="B814">
        <v>7753</v>
      </c>
    </row>
    <row r="815" spans="1:2" x14ac:dyDescent="0.3">
      <c r="A815" s="10">
        <v>46150</v>
      </c>
      <c r="B815">
        <v>12673</v>
      </c>
    </row>
    <row r="816" spans="1:2" x14ac:dyDescent="0.3">
      <c r="A816" s="10">
        <v>46151</v>
      </c>
      <c r="B816">
        <v>14103</v>
      </c>
    </row>
    <row r="817" spans="1:2" x14ac:dyDescent="0.3">
      <c r="A817" s="10">
        <v>46152</v>
      </c>
      <c r="B817">
        <v>10635</v>
      </c>
    </row>
    <row r="818" spans="1:2" x14ac:dyDescent="0.3">
      <c r="A818" s="10">
        <v>46153</v>
      </c>
      <c r="B818">
        <v>14949</v>
      </c>
    </row>
    <row r="819" spans="1:2" x14ac:dyDescent="0.3">
      <c r="A819" s="10">
        <v>46154</v>
      </c>
      <c r="B819">
        <v>13871</v>
      </c>
    </row>
    <row r="820" spans="1:2" x14ac:dyDescent="0.3">
      <c r="A820" s="10">
        <v>46155</v>
      </c>
      <c r="B820">
        <v>8586</v>
      </c>
    </row>
    <row r="821" spans="1:2" x14ac:dyDescent="0.3">
      <c r="A821" s="10">
        <v>46156</v>
      </c>
      <c r="B821">
        <v>14622</v>
      </c>
    </row>
    <row r="822" spans="1:2" x14ac:dyDescent="0.3">
      <c r="A822" s="10">
        <v>46157</v>
      </c>
      <c r="B822">
        <v>9511</v>
      </c>
    </row>
    <row r="823" spans="1:2" x14ac:dyDescent="0.3">
      <c r="A823" s="10">
        <v>46158</v>
      </c>
      <c r="B823">
        <v>9959</v>
      </c>
    </row>
    <row r="824" spans="1:2" x14ac:dyDescent="0.3">
      <c r="A824" s="10">
        <v>46159</v>
      </c>
      <c r="B824">
        <v>12846</v>
      </c>
    </row>
    <row r="825" spans="1:2" x14ac:dyDescent="0.3">
      <c r="A825" s="10">
        <v>46160</v>
      </c>
      <c r="B825">
        <v>12327</v>
      </c>
    </row>
    <row r="826" spans="1:2" x14ac:dyDescent="0.3">
      <c r="A826" s="10">
        <v>46161</v>
      </c>
      <c r="B826">
        <v>14597</v>
      </c>
    </row>
    <row r="827" spans="1:2" x14ac:dyDescent="0.3">
      <c r="A827" s="10">
        <v>46162</v>
      </c>
      <c r="B827">
        <v>10890</v>
      </c>
    </row>
    <row r="828" spans="1:2" x14ac:dyDescent="0.3">
      <c r="A828" s="10">
        <v>46163</v>
      </c>
      <c r="B828">
        <v>15568</v>
      </c>
    </row>
    <row r="829" spans="1:2" x14ac:dyDescent="0.3">
      <c r="A829" s="10">
        <v>46164</v>
      </c>
      <c r="B829">
        <v>12261</v>
      </c>
    </row>
    <row r="830" spans="1:2" x14ac:dyDescent="0.3">
      <c r="A830" s="10">
        <v>46165</v>
      </c>
      <c r="B830">
        <v>18680</v>
      </c>
    </row>
    <row r="831" spans="1:2" x14ac:dyDescent="0.3">
      <c r="A831" s="10">
        <v>46166</v>
      </c>
      <c r="B831">
        <v>18503</v>
      </c>
    </row>
    <row r="832" spans="1:2" x14ac:dyDescent="0.3">
      <c r="A832" s="10">
        <v>46167</v>
      </c>
      <c r="B832">
        <v>9701</v>
      </c>
    </row>
    <row r="833" spans="1:2" x14ac:dyDescent="0.3">
      <c r="A833" s="10">
        <v>46168</v>
      </c>
      <c r="B833">
        <v>13002</v>
      </c>
    </row>
    <row r="834" spans="1:2" x14ac:dyDescent="0.3">
      <c r="A834" s="10">
        <v>46169</v>
      </c>
      <c r="B834">
        <v>11225</v>
      </c>
    </row>
    <row r="835" spans="1:2" x14ac:dyDescent="0.3">
      <c r="A835" s="10">
        <v>46170</v>
      </c>
      <c r="B835">
        <v>13222</v>
      </c>
    </row>
    <row r="836" spans="1:2" x14ac:dyDescent="0.3">
      <c r="A836" s="10">
        <v>46171</v>
      </c>
      <c r="B836">
        <v>14752</v>
      </c>
    </row>
    <row r="837" spans="1:2" x14ac:dyDescent="0.3">
      <c r="A837" s="10">
        <v>46172</v>
      </c>
      <c r="B837">
        <v>12475</v>
      </c>
    </row>
    <row r="838" spans="1:2" x14ac:dyDescent="0.3">
      <c r="A838" s="10">
        <v>46173</v>
      </c>
      <c r="B838">
        <v>18106</v>
      </c>
    </row>
    <row r="839" spans="1:2" x14ac:dyDescent="0.3">
      <c r="A839" s="10">
        <v>46174</v>
      </c>
      <c r="B839">
        <v>17845</v>
      </c>
    </row>
    <row r="840" spans="1:2" x14ac:dyDescent="0.3">
      <c r="A840" s="10">
        <v>46175</v>
      </c>
      <c r="B840">
        <v>11238</v>
      </c>
    </row>
    <row r="841" spans="1:2" x14ac:dyDescent="0.3">
      <c r="A841" s="10">
        <v>46176</v>
      </c>
      <c r="B841">
        <v>14477</v>
      </c>
    </row>
    <row r="842" spans="1:2" x14ac:dyDescent="0.3">
      <c r="A842" s="10">
        <v>46177</v>
      </c>
      <c r="B842">
        <v>17552</v>
      </c>
    </row>
    <row r="843" spans="1:2" x14ac:dyDescent="0.3">
      <c r="A843" s="10">
        <v>46178</v>
      </c>
      <c r="B843">
        <v>9038</v>
      </c>
    </row>
    <row r="844" spans="1:2" x14ac:dyDescent="0.3">
      <c r="A844" s="10">
        <v>46179</v>
      </c>
      <c r="B844">
        <v>11006</v>
      </c>
    </row>
    <row r="845" spans="1:2" x14ac:dyDescent="0.3">
      <c r="A845" s="10">
        <v>46180</v>
      </c>
      <c r="B845">
        <v>13698</v>
      </c>
    </row>
    <row r="846" spans="1:2" x14ac:dyDescent="0.3">
      <c r="A846" s="10">
        <v>46181</v>
      </c>
      <c r="B846">
        <v>13826</v>
      </c>
    </row>
    <row r="847" spans="1:2" x14ac:dyDescent="0.3">
      <c r="A847" s="10">
        <v>46182</v>
      </c>
      <c r="B847">
        <v>16326</v>
      </c>
    </row>
    <row r="848" spans="1:2" x14ac:dyDescent="0.3">
      <c r="A848" s="10">
        <v>46183</v>
      </c>
      <c r="B848">
        <v>17523</v>
      </c>
    </row>
    <row r="849" spans="1:2" x14ac:dyDescent="0.3">
      <c r="A849" s="10">
        <v>46184</v>
      </c>
      <c r="B849">
        <v>18752</v>
      </c>
    </row>
    <row r="850" spans="1:2" x14ac:dyDescent="0.3">
      <c r="A850" s="10">
        <v>46185</v>
      </c>
      <c r="B850">
        <v>12886</v>
      </c>
    </row>
    <row r="851" spans="1:2" x14ac:dyDescent="0.3">
      <c r="A851" s="10">
        <v>46186</v>
      </c>
      <c r="B851">
        <v>8226</v>
      </c>
    </row>
    <row r="852" spans="1:2" x14ac:dyDescent="0.3">
      <c r="A852" s="10">
        <v>46187</v>
      </c>
      <c r="B852">
        <v>13358</v>
      </c>
    </row>
    <row r="853" spans="1:2" x14ac:dyDescent="0.3">
      <c r="A853" s="10">
        <v>46188</v>
      </c>
      <c r="B853">
        <v>14188</v>
      </c>
    </row>
    <row r="854" spans="1:2" x14ac:dyDescent="0.3">
      <c r="A854" s="10">
        <v>46189</v>
      </c>
      <c r="B854">
        <v>13888</v>
      </c>
    </row>
    <row r="855" spans="1:2" x14ac:dyDescent="0.3">
      <c r="A855" s="10">
        <v>46190</v>
      </c>
      <c r="B855">
        <v>8522</v>
      </c>
    </row>
    <row r="856" spans="1:2" x14ac:dyDescent="0.3">
      <c r="A856" s="10">
        <v>46191</v>
      </c>
      <c r="B856">
        <v>18215</v>
      </c>
    </row>
    <row r="857" spans="1:2" x14ac:dyDescent="0.3">
      <c r="A857" s="10">
        <v>46192</v>
      </c>
      <c r="B857">
        <v>10706</v>
      </c>
    </row>
    <row r="858" spans="1:2" x14ac:dyDescent="0.3">
      <c r="A858" s="10">
        <v>46193</v>
      </c>
      <c r="B858">
        <v>10176</v>
      </c>
    </row>
    <row r="859" spans="1:2" x14ac:dyDescent="0.3">
      <c r="A859" s="10">
        <v>46194</v>
      </c>
      <c r="B859">
        <v>12840</v>
      </c>
    </row>
    <row r="860" spans="1:2" x14ac:dyDescent="0.3">
      <c r="A860" s="10">
        <v>46195</v>
      </c>
      <c r="B860">
        <v>14814</v>
      </c>
    </row>
    <row r="861" spans="1:2" x14ac:dyDescent="0.3">
      <c r="A861" s="10">
        <v>46196</v>
      </c>
      <c r="B861">
        <v>10138</v>
      </c>
    </row>
    <row r="862" spans="1:2" x14ac:dyDescent="0.3">
      <c r="A862" s="10">
        <v>46197</v>
      </c>
      <c r="B862">
        <v>15821</v>
      </c>
    </row>
    <row r="863" spans="1:2" x14ac:dyDescent="0.3">
      <c r="A863" s="10">
        <v>46198</v>
      </c>
      <c r="B863">
        <v>16116</v>
      </c>
    </row>
    <row r="864" spans="1:2" x14ac:dyDescent="0.3">
      <c r="A864" s="10">
        <v>46199</v>
      </c>
      <c r="B864">
        <v>12419</v>
      </c>
    </row>
    <row r="865" spans="1:2" x14ac:dyDescent="0.3">
      <c r="A865" s="10">
        <v>46200</v>
      </c>
      <c r="B865">
        <v>18293</v>
      </c>
    </row>
    <row r="866" spans="1:2" x14ac:dyDescent="0.3">
      <c r="A866" s="10">
        <v>46201</v>
      </c>
      <c r="B866">
        <v>14214</v>
      </c>
    </row>
    <row r="867" spans="1:2" x14ac:dyDescent="0.3">
      <c r="A867" s="10">
        <v>46202</v>
      </c>
      <c r="B867">
        <v>8571</v>
      </c>
    </row>
    <row r="868" spans="1:2" x14ac:dyDescent="0.3">
      <c r="A868" s="10">
        <v>46203</v>
      </c>
      <c r="B868">
        <v>13578</v>
      </c>
    </row>
    <row r="869" spans="1:2" x14ac:dyDescent="0.3">
      <c r="A869" s="10">
        <v>46204</v>
      </c>
      <c r="B869">
        <v>18314</v>
      </c>
    </row>
    <row r="870" spans="1:2" x14ac:dyDescent="0.3">
      <c r="A870" s="10">
        <v>46205</v>
      </c>
      <c r="B870">
        <v>10329</v>
      </c>
    </row>
    <row r="871" spans="1:2" x14ac:dyDescent="0.3">
      <c r="A871" s="10">
        <v>46206</v>
      </c>
      <c r="B871">
        <v>7588</v>
      </c>
    </row>
    <row r="872" spans="1:2" x14ac:dyDescent="0.3">
      <c r="A872" s="10">
        <v>46207</v>
      </c>
      <c r="B872">
        <v>8353</v>
      </c>
    </row>
    <row r="873" spans="1:2" x14ac:dyDescent="0.3">
      <c r="A873" s="10">
        <v>46208</v>
      </c>
      <c r="B873">
        <v>13960</v>
      </c>
    </row>
    <row r="874" spans="1:2" x14ac:dyDescent="0.3">
      <c r="A874" s="10">
        <v>46209</v>
      </c>
      <c r="B874">
        <v>17080</v>
      </c>
    </row>
    <row r="875" spans="1:2" x14ac:dyDescent="0.3">
      <c r="A875" s="10">
        <v>46210</v>
      </c>
      <c r="B875">
        <v>12290</v>
      </c>
    </row>
    <row r="876" spans="1:2" x14ac:dyDescent="0.3">
      <c r="A876" s="10">
        <v>46211</v>
      </c>
      <c r="B876">
        <v>9244</v>
      </c>
    </row>
    <row r="877" spans="1:2" x14ac:dyDescent="0.3">
      <c r="A877" s="10">
        <v>46212</v>
      </c>
      <c r="B877">
        <v>16765</v>
      </c>
    </row>
    <row r="878" spans="1:2" x14ac:dyDescent="0.3">
      <c r="A878" s="10">
        <v>46213</v>
      </c>
      <c r="B878">
        <v>11319</v>
      </c>
    </row>
    <row r="879" spans="1:2" x14ac:dyDescent="0.3">
      <c r="A879" s="10">
        <v>46214</v>
      </c>
      <c r="B879">
        <v>10367</v>
      </c>
    </row>
    <row r="880" spans="1:2" x14ac:dyDescent="0.3">
      <c r="A880" s="10">
        <v>46215</v>
      </c>
      <c r="B880">
        <v>15334</v>
      </c>
    </row>
    <row r="881" spans="1:2" x14ac:dyDescent="0.3">
      <c r="A881" s="10">
        <v>46216</v>
      </c>
      <c r="B881">
        <v>15251</v>
      </c>
    </row>
    <row r="882" spans="1:2" x14ac:dyDescent="0.3">
      <c r="A882" s="10">
        <v>46217</v>
      </c>
      <c r="B882">
        <v>13855</v>
      </c>
    </row>
    <row r="883" spans="1:2" x14ac:dyDescent="0.3">
      <c r="A883" s="10">
        <v>46218</v>
      </c>
      <c r="B883">
        <v>10593</v>
      </c>
    </row>
    <row r="884" spans="1:2" x14ac:dyDescent="0.3">
      <c r="A884" s="10">
        <v>46219</v>
      </c>
      <c r="B884">
        <v>15365</v>
      </c>
    </row>
    <row r="885" spans="1:2" x14ac:dyDescent="0.3">
      <c r="A885" s="10">
        <v>46220</v>
      </c>
      <c r="B885">
        <v>8512</v>
      </c>
    </row>
    <row r="886" spans="1:2" x14ac:dyDescent="0.3">
      <c r="A886" s="10">
        <v>46221</v>
      </c>
      <c r="B886">
        <v>15963</v>
      </c>
    </row>
    <row r="887" spans="1:2" x14ac:dyDescent="0.3">
      <c r="A887" s="10">
        <v>46222</v>
      </c>
      <c r="B887">
        <v>16562</v>
      </c>
    </row>
    <row r="888" spans="1:2" x14ac:dyDescent="0.3">
      <c r="A888" s="10">
        <v>46223</v>
      </c>
      <c r="B888">
        <v>13275</v>
      </c>
    </row>
    <row r="889" spans="1:2" x14ac:dyDescent="0.3">
      <c r="A889" s="10">
        <v>46224</v>
      </c>
      <c r="B889">
        <v>7514</v>
      </c>
    </row>
    <row r="890" spans="1:2" x14ac:dyDescent="0.3">
      <c r="A890" s="10">
        <v>46225</v>
      </c>
      <c r="B890">
        <v>14694</v>
      </c>
    </row>
    <row r="891" spans="1:2" x14ac:dyDescent="0.3">
      <c r="A891" s="10">
        <v>46226</v>
      </c>
      <c r="B891">
        <v>10810</v>
      </c>
    </row>
    <row r="892" spans="1:2" x14ac:dyDescent="0.3">
      <c r="A892" s="10">
        <v>46227</v>
      </c>
      <c r="B892">
        <v>8455</v>
      </c>
    </row>
    <row r="893" spans="1:2" x14ac:dyDescent="0.3">
      <c r="A893" s="10">
        <v>46228</v>
      </c>
      <c r="B893">
        <v>12969</v>
      </c>
    </row>
    <row r="894" spans="1:2" x14ac:dyDescent="0.3">
      <c r="A894" s="10">
        <v>46229</v>
      </c>
      <c r="B894">
        <v>16979</v>
      </c>
    </row>
    <row r="895" spans="1:2" x14ac:dyDescent="0.3">
      <c r="A895" s="10">
        <v>46230</v>
      </c>
      <c r="B895">
        <v>14156</v>
      </c>
    </row>
    <row r="896" spans="1:2" x14ac:dyDescent="0.3">
      <c r="A896" s="10">
        <v>46231</v>
      </c>
      <c r="B896">
        <v>15037</v>
      </c>
    </row>
    <row r="897" spans="1:2" x14ac:dyDescent="0.3">
      <c r="A897" s="10">
        <v>46232</v>
      </c>
      <c r="B897">
        <v>17191</v>
      </c>
    </row>
    <row r="898" spans="1:2" x14ac:dyDescent="0.3">
      <c r="A898" s="10">
        <v>46233</v>
      </c>
      <c r="B898">
        <v>8724</v>
      </c>
    </row>
    <row r="899" spans="1:2" x14ac:dyDescent="0.3">
      <c r="A899" s="10">
        <v>46234</v>
      </c>
      <c r="B899">
        <v>14069</v>
      </c>
    </row>
    <row r="900" spans="1:2" x14ac:dyDescent="0.3">
      <c r="A900" s="10">
        <v>46235</v>
      </c>
      <c r="B900">
        <v>17368</v>
      </c>
    </row>
    <row r="901" spans="1:2" x14ac:dyDescent="0.3">
      <c r="A901" s="10">
        <v>46236</v>
      </c>
      <c r="B901">
        <v>16174</v>
      </c>
    </row>
    <row r="902" spans="1:2" x14ac:dyDescent="0.3">
      <c r="A902" s="10">
        <v>46237</v>
      </c>
      <c r="B902">
        <v>14522</v>
      </c>
    </row>
    <row r="903" spans="1:2" x14ac:dyDescent="0.3">
      <c r="A903" s="10">
        <v>46238</v>
      </c>
      <c r="B903">
        <v>12715</v>
      </c>
    </row>
    <row r="904" spans="1:2" x14ac:dyDescent="0.3">
      <c r="A904" s="10">
        <v>46239</v>
      </c>
      <c r="B904">
        <v>10205</v>
      </c>
    </row>
    <row r="905" spans="1:2" x14ac:dyDescent="0.3">
      <c r="A905" s="10">
        <v>46240</v>
      </c>
      <c r="B905">
        <v>14439</v>
      </c>
    </row>
    <row r="906" spans="1:2" x14ac:dyDescent="0.3">
      <c r="A906" s="10">
        <v>46241</v>
      </c>
      <c r="B906">
        <v>8802</v>
      </c>
    </row>
    <row r="907" spans="1:2" x14ac:dyDescent="0.3">
      <c r="A907" s="10">
        <v>46242</v>
      </c>
      <c r="B907">
        <v>18094</v>
      </c>
    </row>
    <row r="908" spans="1:2" x14ac:dyDescent="0.3">
      <c r="A908" s="10">
        <v>46243</v>
      </c>
      <c r="B908">
        <v>10056</v>
      </c>
    </row>
    <row r="909" spans="1:2" x14ac:dyDescent="0.3">
      <c r="A909" s="10">
        <v>46244</v>
      </c>
      <c r="B909">
        <v>9172</v>
      </c>
    </row>
    <row r="910" spans="1:2" x14ac:dyDescent="0.3">
      <c r="A910" s="10">
        <v>46245</v>
      </c>
      <c r="B910">
        <v>10939</v>
      </c>
    </row>
    <row r="911" spans="1:2" x14ac:dyDescent="0.3">
      <c r="A911" s="10">
        <v>46246</v>
      </c>
      <c r="B911">
        <v>18515</v>
      </c>
    </row>
    <row r="912" spans="1:2" x14ac:dyDescent="0.3">
      <c r="A912" s="10">
        <v>46247</v>
      </c>
      <c r="B912">
        <v>13602</v>
      </c>
    </row>
    <row r="913" spans="1:2" x14ac:dyDescent="0.3">
      <c r="A913" s="10">
        <v>46248</v>
      </c>
      <c r="B913">
        <v>14155</v>
      </c>
    </row>
    <row r="914" spans="1:2" x14ac:dyDescent="0.3">
      <c r="A914" s="10">
        <v>46249</v>
      </c>
      <c r="B914">
        <v>13755</v>
      </c>
    </row>
    <row r="915" spans="1:2" x14ac:dyDescent="0.3">
      <c r="A915" s="10">
        <v>46250</v>
      </c>
      <c r="B915">
        <v>9807</v>
      </c>
    </row>
    <row r="916" spans="1:2" x14ac:dyDescent="0.3">
      <c r="A916" s="10">
        <v>46251</v>
      </c>
      <c r="B916">
        <v>15097</v>
      </c>
    </row>
    <row r="917" spans="1:2" x14ac:dyDescent="0.3">
      <c r="A917" s="10">
        <v>46252</v>
      </c>
      <c r="B917">
        <v>13900</v>
      </c>
    </row>
    <row r="918" spans="1:2" x14ac:dyDescent="0.3">
      <c r="A918" s="10">
        <v>46253</v>
      </c>
      <c r="B918">
        <v>13318</v>
      </c>
    </row>
    <row r="919" spans="1:2" x14ac:dyDescent="0.3">
      <c r="A919" s="10">
        <v>46254</v>
      </c>
      <c r="B919">
        <v>13705</v>
      </c>
    </row>
    <row r="920" spans="1:2" x14ac:dyDescent="0.3">
      <c r="A920" s="10">
        <v>46255</v>
      </c>
      <c r="B920">
        <v>8054</v>
      </c>
    </row>
    <row r="921" spans="1:2" x14ac:dyDescent="0.3">
      <c r="A921" s="10">
        <v>46256</v>
      </c>
      <c r="B921">
        <v>12246</v>
      </c>
    </row>
    <row r="922" spans="1:2" x14ac:dyDescent="0.3">
      <c r="A922" s="10">
        <v>46257</v>
      </c>
      <c r="B922">
        <v>9499</v>
      </c>
    </row>
    <row r="923" spans="1:2" x14ac:dyDescent="0.3">
      <c r="A923" s="10">
        <v>46258</v>
      </c>
      <c r="B923">
        <v>12894</v>
      </c>
    </row>
    <row r="924" spans="1:2" x14ac:dyDescent="0.3">
      <c r="A924" s="10">
        <v>46259</v>
      </c>
      <c r="B924">
        <v>15288</v>
      </c>
    </row>
    <row r="925" spans="1:2" x14ac:dyDescent="0.3">
      <c r="A925" s="10">
        <v>46260</v>
      </c>
      <c r="B925">
        <v>9674</v>
      </c>
    </row>
    <row r="926" spans="1:2" x14ac:dyDescent="0.3">
      <c r="A926" s="10">
        <v>46261</v>
      </c>
      <c r="B926">
        <v>8350</v>
      </c>
    </row>
    <row r="927" spans="1:2" x14ac:dyDescent="0.3">
      <c r="A927" s="10">
        <v>46262</v>
      </c>
      <c r="B927">
        <v>10457</v>
      </c>
    </row>
    <row r="928" spans="1:2" x14ac:dyDescent="0.3">
      <c r="A928" s="10">
        <v>46263</v>
      </c>
      <c r="B928">
        <v>9323</v>
      </c>
    </row>
    <row r="929" spans="1:2" x14ac:dyDescent="0.3">
      <c r="A929" s="10">
        <v>46264</v>
      </c>
      <c r="B929">
        <v>18927</v>
      </c>
    </row>
    <row r="930" spans="1:2" x14ac:dyDescent="0.3">
      <c r="A930" s="10">
        <v>46265</v>
      </c>
      <c r="B930">
        <v>17653</v>
      </c>
    </row>
    <row r="931" spans="1:2" x14ac:dyDescent="0.3">
      <c r="A931" s="10">
        <v>46266</v>
      </c>
      <c r="B931">
        <v>9850</v>
      </c>
    </row>
    <row r="932" spans="1:2" x14ac:dyDescent="0.3">
      <c r="A932" s="10">
        <v>46267</v>
      </c>
      <c r="B932">
        <v>16793</v>
      </c>
    </row>
    <row r="933" spans="1:2" x14ac:dyDescent="0.3">
      <c r="A933" s="10">
        <v>46268</v>
      </c>
      <c r="B933">
        <v>14003</v>
      </c>
    </row>
    <row r="934" spans="1:2" x14ac:dyDescent="0.3">
      <c r="A934" s="10">
        <v>46269</v>
      </c>
      <c r="B934">
        <v>18959</v>
      </c>
    </row>
    <row r="935" spans="1:2" x14ac:dyDescent="0.3">
      <c r="A935" s="10">
        <v>46270</v>
      </c>
      <c r="B935">
        <v>15484</v>
      </c>
    </row>
    <row r="936" spans="1:2" x14ac:dyDescent="0.3">
      <c r="A936" s="10">
        <v>46271</v>
      </c>
      <c r="B936">
        <v>10035</v>
      </c>
    </row>
    <row r="937" spans="1:2" x14ac:dyDescent="0.3">
      <c r="A937" s="10">
        <v>46272</v>
      </c>
      <c r="B937">
        <v>14678</v>
      </c>
    </row>
    <row r="938" spans="1:2" x14ac:dyDescent="0.3">
      <c r="A938" s="10">
        <v>46273</v>
      </c>
      <c r="B938">
        <v>12534</v>
      </c>
    </row>
    <row r="939" spans="1:2" x14ac:dyDescent="0.3">
      <c r="A939" s="10">
        <v>46274</v>
      </c>
      <c r="B939">
        <v>15699</v>
      </c>
    </row>
    <row r="940" spans="1:2" x14ac:dyDescent="0.3">
      <c r="A940" s="10">
        <v>46275</v>
      </c>
      <c r="B940">
        <v>15273</v>
      </c>
    </row>
    <row r="941" spans="1:2" x14ac:dyDescent="0.3">
      <c r="A941" s="10">
        <v>46276</v>
      </c>
      <c r="B941">
        <v>13778</v>
      </c>
    </row>
    <row r="942" spans="1:2" x14ac:dyDescent="0.3">
      <c r="A942" s="10">
        <v>46277</v>
      </c>
      <c r="B942">
        <v>13429</v>
      </c>
    </row>
    <row r="943" spans="1:2" x14ac:dyDescent="0.3">
      <c r="A943" s="10">
        <v>46278</v>
      </c>
      <c r="B943">
        <v>17852</v>
      </c>
    </row>
    <row r="944" spans="1:2" x14ac:dyDescent="0.3">
      <c r="A944" s="10">
        <v>46279</v>
      </c>
      <c r="B944">
        <v>11409</v>
      </c>
    </row>
    <row r="945" spans="1:2" x14ac:dyDescent="0.3">
      <c r="A945" s="10">
        <v>46280</v>
      </c>
      <c r="B945">
        <v>12029</v>
      </c>
    </row>
    <row r="946" spans="1:2" x14ac:dyDescent="0.3">
      <c r="A946" s="10">
        <v>46281</v>
      </c>
      <c r="B946">
        <v>17835</v>
      </c>
    </row>
    <row r="947" spans="1:2" x14ac:dyDescent="0.3">
      <c r="A947" s="10">
        <v>46282</v>
      </c>
      <c r="B947">
        <v>15979</v>
      </c>
    </row>
    <row r="948" spans="1:2" x14ac:dyDescent="0.3">
      <c r="A948" s="10">
        <v>46283</v>
      </c>
      <c r="B948">
        <v>14892</v>
      </c>
    </row>
    <row r="949" spans="1:2" x14ac:dyDescent="0.3">
      <c r="A949" s="10">
        <v>46284</v>
      </c>
      <c r="B949">
        <v>17284</v>
      </c>
    </row>
    <row r="950" spans="1:2" x14ac:dyDescent="0.3">
      <c r="A950" s="10">
        <v>46285</v>
      </c>
      <c r="B950">
        <v>14078</v>
      </c>
    </row>
    <row r="951" spans="1:2" x14ac:dyDescent="0.3">
      <c r="A951" s="10">
        <v>46286</v>
      </c>
      <c r="B951">
        <v>11461</v>
      </c>
    </row>
    <row r="952" spans="1:2" x14ac:dyDescent="0.3">
      <c r="A952" s="10">
        <v>46287</v>
      </c>
      <c r="B952">
        <v>10779</v>
      </c>
    </row>
    <row r="953" spans="1:2" x14ac:dyDescent="0.3">
      <c r="A953" s="10">
        <v>46288</v>
      </c>
      <c r="B953">
        <v>16369</v>
      </c>
    </row>
    <row r="954" spans="1:2" x14ac:dyDescent="0.3">
      <c r="A954" s="10">
        <v>46289</v>
      </c>
      <c r="B954">
        <v>7214</v>
      </c>
    </row>
    <row r="955" spans="1:2" x14ac:dyDescent="0.3">
      <c r="A955" s="10">
        <v>46290</v>
      </c>
      <c r="B955">
        <v>12290</v>
      </c>
    </row>
    <row r="956" spans="1:2" x14ac:dyDescent="0.3">
      <c r="A956" s="10">
        <v>46291</v>
      </c>
      <c r="B956">
        <v>17772</v>
      </c>
    </row>
    <row r="957" spans="1:2" x14ac:dyDescent="0.3">
      <c r="A957" s="10">
        <v>46292</v>
      </c>
      <c r="B957">
        <v>18021</v>
      </c>
    </row>
    <row r="958" spans="1:2" x14ac:dyDescent="0.3">
      <c r="A958" s="10">
        <v>46293</v>
      </c>
      <c r="B958">
        <v>12984</v>
      </c>
    </row>
    <row r="959" spans="1:2" x14ac:dyDescent="0.3">
      <c r="A959" s="10">
        <v>46294</v>
      </c>
      <c r="B959">
        <v>12586</v>
      </c>
    </row>
    <row r="960" spans="1:2" x14ac:dyDescent="0.3">
      <c r="A960" s="10">
        <v>46295</v>
      </c>
      <c r="B960">
        <v>11828</v>
      </c>
    </row>
    <row r="961" spans="1:2" x14ac:dyDescent="0.3">
      <c r="A961" s="10">
        <v>46296</v>
      </c>
      <c r="B961">
        <v>15488</v>
      </c>
    </row>
    <row r="962" spans="1:2" x14ac:dyDescent="0.3">
      <c r="A962" s="10">
        <v>46297</v>
      </c>
      <c r="B962">
        <v>15642</v>
      </c>
    </row>
    <row r="963" spans="1:2" x14ac:dyDescent="0.3">
      <c r="A963" s="10">
        <v>46298</v>
      </c>
      <c r="B963">
        <v>13003</v>
      </c>
    </row>
    <row r="964" spans="1:2" x14ac:dyDescent="0.3">
      <c r="A964" s="10">
        <v>46299</v>
      </c>
      <c r="B964">
        <v>8753</v>
      </c>
    </row>
    <row r="965" spans="1:2" x14ac:dyDescent="0.3">
      <c r="A965" s="10">
        <v>46300</v>
      </c>
      <c r="B965">
        <v>14679</v>
      </c>
    </row>
    <row r="966" spans="1:2" x14ac:dyDescent="0.3">
      <c r="A966" s="10">
        <v>46301</v>
      </c>
      <c r="B966">
        <v>8743</v>
      </c>
    </row>
    <row r="967" spans="1:2" x14ac:dyDescent="0.3">
      <c r="A967" s="10">
        <v>46302</v>
      </c>
      <c r="B967">
        <v>12340</v>
      </c>
    </row>
    <row r="968" spans="1:2" x14ac:dyDescent="0.3">
      <c r="A968" s="10">
        <v>46303</v>
      </c>
      <c r="B968">
        <v>8211</v>
      </c>
    </row>
    <row r="969" spans="1:2" x14ac:dyDescent="0.3">
      <c r="A969" s="10">
        <v>46304</v>
      </c>
      <c r="B969">
        <v>9880</v>
      </c>
    </row>
    <row r="970" spans="1:2" x14ac:dyDescent="0.3">
      <c r="A970" s="10">
        <v>46305</v>
      </c>
      <c r="B970">
        <v>15580</v>
      </c>
    </row>
    <row r="971" spans="1:2" x14ac:dyDescent="0.3">
      <c r="A971" s="10">
        <v>46306</v>
      </c>
      <c r="B971">
        <v>17594</v>
      </c>
    </row>
    <row r="972" spans="1:2" x14ac:dyDescent="0.3">
      <c r="A972" s="10">
        <v>46307</v>
      </c>
      <c r="B972">
        <v>7133</v>
      </c>
    </row>
    <row r="973" spans="1:2" x14ac:dyDescent="0.3">
      <c r="A973" s="10">
        <v>46308</v>
      </c>
      <c r="B973">
        <v>14607</v>
      </c>
    </row>
    <row r="974" spans="1:2" x14ac:dyDescent="0.3">
      <c r="A974" s="10">
        <v>46309</v>
      </c>
      <c r="B974">
        <v>16497</v>
      </c>
    </row>
    <row r="975" spans="1:2" x14ac:dyDescent="0.3">
      <c r="A975" s="10">
        <v>46310</v>
      </c>
      <c r="B975">
        <v>17887</v>
      </c>
    </row>
    <row r="976" spans="1:2" x14ac:dyDescent="0.3">
      <c r="A976" s="10">
        <v>46311</v>
      </c>
      <c r="B976">
        <v>13210</v>
      </c>
    </row>
    <row r="977" spans="1:2" x14ac:dyDescent="0.3">
      <c r="A977" s="10">
        <v>46312</v>
      </c>
      <c r="B977">
        <v>12444</v>
      </c>
    </row>
    <row r="978" spans="1:2" x14ac:dyDescent="0.3">
      <c r="A978" s="10">
        <v>46313</v>
      </c>
      <c r="B978">
        <v>16414</v>
      </c>
    </row>
    <row r="979" spans="1:2" x14ac:dyDescent="0.3">
      <c r="A979" s="10">
        <v>46314</v>
      </c>
      <c r="B979">
        <v>14778</v>
      </c>
    </row>
    <row r="980" spans="1:2" x14ac:dyDescent="0.3">
      <c r="A980" s="10">
        <v>46315</v>
      </c>
      <c r="B980">
        <v>15771</v>
      </c>
    </row>
    <row r="981" spans="1:2" x14ac:dyDescent="0.3">
      <c r="A981" s="10">
        <v>46316</v>
      </c>
      <c r="B981">
        <v>11674</v>
      </c>
    </row>
    <row r="982" spans="1:2" x14ac:dyDescent="0.3">
      <c r="A982" s="10">
        <v>46317</v>
      </c>
      <c r="B982">
        <v>10899</v>
      </c>
    </row>
    <row r="983" spans="1:2" x14ac:dyDescent="0.3">
      <c r="A983" s="10">
        <v>46318</v>
      </c>
      <c r="B983">
        <v>12818</v>
      </c>
    </row>
    <row r="984" spans="1:2" x14ac:dyDescent="0.3">
      <c r="A984" s="10">
        <v>46319</v>
      </c>
      <c r="B984">
        <v>13375</v>
      </c>
    </row>
    <row r="985" spans="1:2" x14ac:dyDescent="0.3">
      <c r="A985" s="10">
        <v>46320</v>
      </c>
      <c r="B985">
        <v>17854</v>
      </c>
    </row>
    <row r="986" spans="1:2" x14ac:dyDescent="0.3">
      <c r="A986" s="10">
        <v>46321</v>
      </c>
      <c r="B986">
        <v>10679</v>
      </c>
    </row>
    <row r="987" spans="1:2" x14ac:dyDescent="0.3">
      <c r="A987" s="10">
        <v>46322</v>
      </c>
      <c r="B987">
        <v>14152</v>
      </c>
    </row>
    <row r="988" spans="1:2" x14ac:dyDescent="0.3">
      <c r="A988" s="10">
        <v>46323</v>
      </c>
      <c r="B988">
        <v>9915</v>
      </c>
    </row>
    <row r="989" spans="1:2" x14ac:dyDescent="0.3">
      <c r="A989" s="10">
        <v>46324</v>
      </c>
      <c r="B989">
        <v>11168</v>
      </c>
    </row>
    <row r="990" spans="1:2" x14ac:dyDescent="0.3">
      <c r="A990" s="10">
        <v>46325</v>
      </c>
      <c r="B990">
        <v>17303</v>
      </c>
    </row>
    <row r="991" spans="1:2" x14ac:dyDescent="0.3">
      <c r="A991" s="10">
        <v>46326</v>
      </c>
      <c r="B991">
        <v>14995</v>
      </c>
    </row>
    <row r="992" spans="1:2" x14ac:dyDescent="0.3">
      <c r="A992" s="10">
        <v>46327</v>
      </c>
      <c r="B992">
        <v>15882</v>
      </c>
    </row>
    <row r="993" spans="1:2" x14ac:dyDescent="0.3">
      <c r="A993" s="10">
        <v>46328</v>
      </c>
      <c r="B993">
        <v>13356</v>
      </c>
    </row>
    <row r="994" spans="1:2" x14ac:dyDescent="0.3">
      <c r="A994" s="10">
        <v>46329</v>
      </c>
      <c r="B994">
        <v>12387</v>
      </c>
    </row>
    <row r="995" spans="1:2" x14ac:dyDescent="0.3">
      <c r="A995" s="10">
        <v>46330</v>
      </c>
      <c r="B995">
        <v>12261</v>
      </c>
    </row>
    <row r="996" spans="1:2" x14ac:dyDescent="0.3">
      <c r="A996" s="10">
        <v>46331</v>
      </c>
      <c r="B996">
        <v>12336</v>
      </c>
    </row>
    <row r="997" spans="1:2" x14ac:dyDescent="0.3">
      <c r="A997" s="10">
        <v>46332</v>
      </c>
      <c r="B997">
        <v>11342</v>
      </c>
    </row>
    <row r="998" spans="1:2" x14ac:dyDescent="0.3">
      <c r="A998" s="10">
        <v>46333</v>
      </c>
      <c r="B998">
        <v>14008</v>
      </c>
    </row>
    <row r="999" spans="1:2" x14ac:dyDescent="0.3">
      <c r="A999" s="10">
        <v>46334</v>
      </c>
      <c r="B999">
        <v>12605</v>
      </c>
    </row>
    <row r="1000" spans="1:2" x14ac:dyDescent="0.3">
      <c r="A1000" s="10">
        <v>46335</v>
      </c>
      <c r="B1000">
        <v>13261</v>
      </c>
    </row>
    <row r="1001" spans="1:2" x14ac:dyDescent="0.3">
      <c r="A1001" s="10">
        <v>46336</v>
      </c>
      <c r="B1001">
        <v>12702</v>
      </c>
    </row>
    <row r="1002" spans="1:2" x14ac:dyDescent="0.3">
      <c r="A1002" s="10">
        <v>46337</v>
      </c>
      <c r="B1002">
        <v>10422</v>
      </c>
    </row>
    <row r="1003" spans="1:2" x14ac:dyDescent="0.3">
      <c r="A1003" s="10">
        <v>46338</v>
      </c>
      <c r="B1003">
        <v>12373</v>
      </c>
    </row>
    <row r="1004" spans="1:2" x14ac:dyDescent="0.3">
      <c r="A1004" s="9" t="s">
        <v>1300</v>
      </c>
      <c r="B1004">
        <v>13395293</v>
      </c>
    </row>
  </sheetData>
  <pageMargins left="0.25" right="0.25"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A282-04B8-4C47-A0E3-1CB0674828D3}">
  <sheetPr>
    <pageSetUpPr fitToPage="1"/>
  </sheetPr>
  <dimension ref="A1:N1001"/>
  <sheetViews>
    <sheetView workbookViewId="0">
      <selection activeCell="D5" sqref="D5"/>
    </sheetView>
  </sheetViews>
  <sheetFormatPr defaultRowHeight="14.4" x14ac:dyDescent="0.3"/>
  <cols>
    <col min="2" max="2" width="14.88671875" customWidth="1"/>
    <col min="3" max="3" width="13.21875" customWidth="1"/>
    <col min="4" max="4" width="16" customWidth="1"/>
    <col min="6" max="6" width="15.109375" customWidth="1"/>
    <col min="7" max="7" width="11.21875" customWidth="1"/>
    <col min="8" max="8" width="16.5546875" customWidth="1"/>
    <col min="9" max="9" width="14.44140625" customWidth="1"/>
    <col min="10" max="10" width="14" customWidth="1"/>
    <col min="11" max="11" width="15.77734375" customWidth="1"/>
    <col min="12" max="12" width="15.6640625" customWidth="1"/>
    <col min="13" max="13" width="13.33203125" customWidth="1"/>
    <col min="14" max="14" width="12.88671875" customWidth="1"/>
  </cols>
  <sheetData>
    <row r="1" spans="1:14" x14ac:dyDescent="0.3">
      <c r="A1" t="s">
        <v>0</v>
      </c>
      <c r="B1" t="s">
        <v>1</v>
      </c>
      <c r="C1" t="s">
        <v>2</v>
      </c>
      <c r="D1" t="s">
        <v>3</v>
      </c>
      <c r="E1" t="s">
        <v>4</v>
      </c>
      <c r="F1" t="s">
        <v>5</v>
      </c>
      <c r="G1" t="s">
        <v>6</v>
      </c>
      <c r="H1" t="s">
        <v>7</v>
      </c>
      <c r="I1" t="s">
        <v>8</v>
      </c>
      <c r="J1" t="s">
        <v>9</v>
      </c>
      <c r="K1" t="s">
        <v>10</v>
      </c>
      <c r="L1" s="5" t="s">
        <v>11</v>
      </c>
      <c r="M1" s="4" t="s">
        <v>1278</v>
      </c>
      <c r="N1" s="11"/>
    </row>
    <row r="2" spans="1:14" x14ac:dyDescent="0.3">
      <c r="A2" t="s">
        <v>12</v>
      </c>
      <c r="B2" t="s">
        <v>13</v>
      </c>
      <c r="C2" t="s">
        <v>14</v>
      </c>
      <c r="D2" t="s">
        <v>15</v>
      </c>
      <c r="E2" t="s">
        <v>16</v>
      </c>
      <c r="F2" t="s">
        <v>17</v>
      </c>
      <c r="G2" t="s">
        <v>18</v>
      </c>
      <c r="H2">
        <v>12914</v>
      </c>
      <c r="I2" t="s">
        <v>19</v>
      </c>
      <c r="J2">
        <v>0.2</v>
      </c>
      <c r="K2">
        <v>14000</v>
      </c>
      <c r="L2" s="6">
        <v>45339</v>
      </c>
      <c r="M2" t="str">
        <f>IF(D2="Data Analytics","Analytics",IF(D2="Full Stack Dev","Development",IF(D2="Data Science","Data Science",IF(D2="UI UX Design","UI UX Design",""))))</f>
        <v>Analytics</v>
      </c>
      <c r="N2" s="1"/>
    </row>
    <row r="3" spans="1:14" x14ac:dyDescent="0.3">
      <c r="A3" t="s">
        <v>21</v>
      </c>
      <c r="B3" t="s">
        <v>22</v>
      </c>
      <c r="C3" t="s">
        <v>14</v>
      </c>
      <c r="D3" t="s">
        <v>15</v>
      </c>
      <c r="E3" t="s">
        <v>16</v>
      </c>
      <c r="F3" t="s">
        <v>17</v>
      </c>
      <c r="G3" t="s">
        <v>18</v>
      </c>
      <c r="H3">
        <v>12122</v>
      </c>
      <c r="I3" t="s">
        <v>23</v>
      </c>
      <c r="J3">
        <v>0.1</v>
      </c>
      <c r="K3">
        <v>14000</v>
      </c>
      <c r="L3" s="6">
        <v>45340</v>
      </c>
      <c r="M3" t="str">
        <f t="shared" ref="M3:M66" si="0">IF(D3="Data Analytics","Analytics",IF(D3="Full Stack Dev","Development",IF(D3="Data Science","Data Science",IF(D3="UI UX Design","UI UX Design",""))))</f>
        <v>Analytics</v>
      </c>
      <c r="N3" s="1"/>
    </row>
    <row r="4" spans="1:14" x14ac:dyDescent="0.3">
      <c r="A4" t="s">
        <v>25</v>
      </c>
      <c r="B4" t="s">
        <v>26</v>
      </c>
      <c r="C4" t="s">
        <v>14</v>
      </c>
      <c r="D4" t="s">
        <v>15</v>
      </c>
      <c r="E4" t="s">
        <v>16</v>
      </c>
      <c r="F4" t="s">
        <v>27</v>
      </c>
      <c r="G4" t="s">
        <v>28</v>
      </c>
      <c r="H4">
        <v>14661</v>
      </c>
      <c r="I4" t="s">
        <v>29</v>
      </c>
      <c r="K4">
        <v>14000</v>
      </c>
      <c r="L4" s="6">
        <v>45341</v>
      </c>
      <c r="M4" t="str">
        <f t="shared" si="0"/>
        <v>Analytics</v>
      </c>
      <c r="N4" s="1"/>
    </row>
    <row r="5" spans="1:14" x14ac:dyDescent="0.3">
      <c r="A5" t="s">
        <v>31</v>
      </c>
      <c r="B5" t="s">
        <v>32</v>
      </c>
      <c r="C5" t="s">
        <v>33</v>
      </c>
      <c r="D5" t="s">
        <v>34</v>
      </c>
      <c r="E5" t="s">
        <v>35</v>
      </c>
      <c r="F5" t="s">
        <v>27</v>
      </c>
      <c r="G5" t="s">
        <v>28</v>
      </c>
      <c r="H5">
        <v>16731</v>
      </c>
      <c r="I5" t="s">
        <v>36</v>
      </c>
      <c r="J5">
        <v>0.3</v>
      </c>
      <c r="K5">
        <v>17000</v>
      </c>
      <c r="L5" s="6">
        <v>45342</v>
      </c>
      <c r="M5" t="str">
        <f t="shared" si="0"/>
        <v>Development</v>
      </c>
      <c r="N5" s="1"/>
    </row>
    <row r="6" spans="1:14" x14ac:dyDescent="0.3">
      <c r="A6" t="s">
        <v>38</v>
      </c>
      <c r="B6" t="s">
        <v>39</v>
      </c>
      <c r="C6" t="s">
        <v>33</v>
      </c>
      <c r="D6" t="s">
        <v>34</v>
      </c>
      <c r="E6" t="s">
        <v>35</v>
      </c>
      <c r="F6" t="s">
        <v>27</v>
      </c>
      <c r="G6" t="s">
        <v>40</v>
      </c>
      <c r="H6">
        <v>15396</v>
      </c>
      <c r="I6" t="s">
        <v>36</v>
      </c>
      <c r="J6">
        <v>0.3</v>
      </c>
      <c r="K6">
        <v>17000</v>
      </c>
      <c r="L6" s="6">
        <v>45343</v>
      </c>
      <c r="M6" t="str">
        <f t="shared" si="0"/>
        <v>Development</v>
      </c>
      <c r="N6" s="1"/>
    </row>
    <row r="7" spans="1:14" x14ac:dyDescent="0.3">
      <c r="A7" t="s">
        <v>42</v>
      </c>
      <c r="B7" t="s">
        <v>43</v>
      </c>
      <c r="C7" t="s">
        <v>33</v>
      </c>
      <c r="D7" t="s">
        <v>34</v>
      </c>
      <c r="E7" t="s">
        <v>35</v>
      </c>
      <c r="F7" t="s">
        <v>44</v>
      </c>
      <c r="G7" t="s">
        <v>40</v>
      </c>
      <c r="H7">
        <v>17196</v>
      </c>
      <c r="I7" t="s">
        <v>23</v>
      </c>
      <c r="J7">
        <v>0.1</v>
      </c>
      <c r="K7">
        <v>17000</v>
      </c>
      <c r="L7" s="6">
        <v>45344</v>
      </c>
      <c r="M7" t="str">
        <f t="shared" si="0"/>
        <v>Development</v>
      </c>
      <c r="N7" s="1"/>
    </row>
    <row r="8" spans="1:14" x14ac:dyDescent="0.3">
      <c r="A8" t="s">
        <v>46</v>
      </c>
      <c r="B8" t="s">
        <v>47</v>
      </c>
      <c r="C8" t="s">
        <v>33</v>
      </c>
      <c r="D8" t="s">
        <v>34</v>
      </c>
      <c r="E8" t="s">
        <v>16</v>
      </c>
      <c r="F8" t="s">
        <v>44</v>
      </c>
      <c r="G8" t="s">
        <v>40</v>
      </c>
      <c r="H8">
        <v>17364</v>
      </c>
      <c r="I8" t="s">
        <v>19</v>
      </c>
      <c r="J8">
        <v>0.2</v>
      </c>
      <c r="K8">
        <v>17000</v>
      </c>
      <c r="L8" s="6">
        <v>45345</v>
      </c>
      <c r="M8" t="str">
        <f t="shared" si="0"/>
        <v>Development</v>
      </c>
      <c r="N8" s="1"/>
    </row>
    <row r="9" spans="1:14" x14ac:dyDescent="0.3">
      <c r="A9" t="s">
        <v>49</v>
      </c>
      <c r="B9" t="s">
        <v>50</v>
      </c>
      <c r="C9" t="s">
        <v>51</v>
      </c>
      <c r="D9" t="s">
        <v>52</v>
      </c>
      <c r="E9" t="s">
        <v>53</v>
      </c>
      <c r="F9" t="s">
        <v>27</v>
      </c>
      <c r="G9" t="s">
        <v>18</v>
      </c>
      <c r="H9">
        <v>14549</v>
      </c>
      <c r="I9" t="s">
        <v>23</v>
      </c>
      <c r="J9">
        <v>0.1</v>
      </c>
      <c r="K9">
        <v>13000</v>
      </c>
      <c r="L9" s="6">
        <v>45346</v>
      </c>
      <c r="M9" t="str">
        <f t="shared" si="0"/>
        <v>Data Science</v>
      </c>
      <c r="N9" s="1"/>
    </row>
    <row r="10" spans="1:14" x14ac:dyDescent="0.3">
      <c r="A10" t="s">
        <v>55</v>
      </c>
      <c r="B10" t="s">
        <v>56</v>
      </c>
      <c r="C10" t="s">
        <v>33</v>
      </c>
      <c r="D10" t="s">
        <v>34</v>
      </c>
      <c r="E10" t="s">
        <v>35</v>
      </c>
      <c r="F10" t="s">
        <v>17</v>
      </c>
      <c r="G10" t="s">
        <v>40</v>
      </c>
      <c r="H10">
        <v>15858</v>
      </c>
      <c r="I10" t="s">
        <v>36</v>
      </c>
      <c r="J10">
        <v>0.3</v>
      </c>
      <c r="K10">
        <v>17000</v>
      </c>
      <c r="L10" s="6">
        <v>45347</v>
      </c>
      <c r="M10" t="str">
        <f t="shared" si="0"/>
        <v>Development</v>
      </c>
      <c r="N10" s="1"/>
    </row>
    <row r="11" spans="1:14" x14ac:dyDescent="0.3">
      <c r="A11" t="s">
        <v>58</v>
      </c>
      <c r="B11" t="s">
        <v>59</v>
      </c>
      <c r="C11" t="s">
        <v>14</v>
      </c>
      <c r="D11" t="s">
        <v>15</v>
      </c>
      <c r="E11" t="s">
        <v>16</v>
      </c>
      <c r="F11" t="s">
        <v>44</v>
      </c>
      <c r="G11" t="s">
        <v>18</v>
      </c>
      <c r="H11">
        <v>14187</v>
      </c>
      <c r="I11" t="s">
        <v>19</v>
      </c>
      <c r="J11">
        <v>0.2</v>
      </c>
      <c r="K11">
        <v>14000</v>
      </c>
      <c r="L11" s="6">
        <v>45348</v>
      </c>
      <c r="M11" t="str">
        <f t="shared" si="0"/>
        <v>Analytics</v>
      </c>
      <c r="N11" s="1"/>
    </row>
    <row r="12" spans="1:14" x14ac:dyDescent="0.3">
      <c r="A12" t="s">
        <v>60</v>
      </c>
      <c r="B12" t="s">
        <v>61</v>
      </c>
      <c r="C12" t="s">
        <v>33</v>
      </c>
      <c r="D12" t="s">
        <v>34</v>
      </c>
      <c r="E12" t="s">
        <v>16</v>
      </c>
      <c r="F12" t="s">
        <v>44</v>
      </c>
      <c r="G12" t="s">
        <v>28</v>
      </c>
      <c r="H12">
        <v>15899</v>
      </c>
      <c r="I12" t="s">
        <v>36</v>
      </c>
      <c r="J12">
        <v>0.3</v>
      </c>
      <c r="K12">
        <v>17000</v>
      </c>
      <c r="L12" s="6">
        <v>45349</v>
      </c>
      <c r="M12" t="str">
        <f t="shared" si="0"/>
        <v>Development</v>
      </c>
      <c r="N12" s="1"/>
    </row>
    <row r="13" spans="1:14" x14ac:dyDescent="0.3">
      <c r="A13" t="s">
        <v>63</v>
      </c>
      <c r="B13" t="s">
        <v>64</v>
      </c>
      <c r="C13" t="s">
        <v>14</v>
      </c>
      <c r="D13" t="s">
        <v>15</v>
      </c>
      <c r="E13" t="s">
        <v>35</v>
      </c>
      <c r="F13" t="s">
        <v>27</v>
      </c>
      <c r="G13" t="s">
        <v>40</v>
      </c>
      <c r="H13">
        <v>13643</v>
      </c>
      <c r="I13" t="s">
        <v>36</v>
      </c>
      <c r="J13">
        <v>0.3</v>
      </c>
      <c r="K13">
        <v>14000</v>
      </c>
      <c r="L13" s="6">
        <v>45350</v>
      </c>
      <c r="M13" t="str">
        <f t="shared" si="0"/>
        <v>Analytics</v>
      </c>
      <c r="N13" s="1"/>
    </row>
    <row r="14" spans="1:14" x14ac:dyDescent="0.3">
      <c r="A14" t="s">
        <v>65</v>
      </c>
      <c r="B14" t="s">
        <v>66</v>
      </c>
      <c r="C14" t="s">
        <v>33</v>
      </c>
      <c r="D14" t="s">
        <v>34</v>
      </c>
      <c r="E14" t="s">
        <v>35</v>
      </c>
      <c r="F14" t="s">
        <v>44</v>
      </c>
      <c r="G14" t="s">
        <v>40</v>
      </c>
      <c r="H14">
        <v>16620</v>
      </c>
      <c r="K14">
        <v>17000</v>
      </c>
      <c r="L14" s="6">
        <v>45351</v>
      </c>
      <c r="M14" t="str">
        <f t="shared" si="0"/>
        <v>Development</v>
      </c>
      <c r="N14" s="1"/>
    </row>
    <row r="15" spans="1:14" x14ac:dyDescent="0.3">
      <c r="A15" t="s">
        <v>67</v>
      </c>
      <c r="B15" t="s">
        <v>68</v>
      </c>
      <c r="C15" t="s">
        <v>51</v>
      </c>
      <c r="D15" t="s">
        <v>52</v>
      </c>
      <c r="E15" t="s">
        <v>16</v>
      </c>
      <c r="F15" t="s">
        <v>44</v>
      </c>
      <c r="G15" t="s">
        <v>28</v>
      </c>
      <c r="H15">
        <v>12076</v>
      </c>
      <c r="I15" t="s">
        <v>29</v>
      </c>
      <c r="K15">
        <v>13000</v>
      </c>
      <c r="L15" s="6">
        <v>45352</v>
      </c>
      <c r="M15" t="str">
        <f t="shared" si="0"/>
        <v>Data Science</v>
      </c>
      <c r="N15" s="1"/>
    </row>
    <row r="16" spans="1:14" x14ac:dyDescent="0.3">
      <c r="A16" t="s">
        <v>70</v>
      </c>
      <c r="B16" t="s">
        <v>71</v>
      </c>
      <c r="C16" t="s">
        <v>72</v>
      </c>
      <c r="D16" t="s">
        <v>73</v>
      </c>
      <c r="E16" t="s">
        <v>53</v>
      </c>
      <c r="F16" t="s">
        <v>27</v>
      </c>
      <c r="G16" t="s">
        <v>18</v>
      </c>
      <c r="H16">
        <v>9087</v>
      </c>
      <c r="K16">
        <v>9000</v>
      </c>
      <c r="L16" s="6">
        <v>45353</v>
      </c>
      <c r="M16" t="str">
        <f t="shared" si="0"/>
        <v>UI UX Design</v>
      </c>
      <c r="N16" s="1"/>
    </row>
    <row r="17" spans="1:14" x14ac:dyDescent="0.3">
      <c r="A17" t="s">
        <v>74</v>
      </c>
      <c r="B17" t="s">
        <v>75</v>
      </c>
      <c r="C17" t="s">
        <v>14</v>
      </c>
      <c r="D17" t="s">
        <v>15</v>
      </c>
      <c r="E17" t="s">
        <v>35</v>
      </c>
      <c r="F17" t="s">
        <v>44</v>
      </c>
      <c r="G17" t="s">
        <v>18</v>
      </c>
      <c r="H17">
        <v>15244</v>
      </c>
      <c r="K17">
        <v>14000</v>
      </c>
      <c r="L17" s="6">
        <v>45354</v>
      </c>
      <c r="M17" t="str">
        <f t="shared" si="0"/>
        <v>Analytics</v>
      </c>
      <c r="N17" s="1"/>
    </row>
    <row r="18" spans="1:14" x14ac:dyDescent="0.3">
      <c r="A18" t="s">
        <v>76</v>
      </c>
      <c r="B18" t="s">
        <v>77</v>
      </c>
      <c r="C18" t="s">
        <v>72</v>
      </c>
      <c r="D18" t="s">
        <v>73</v>
      </c>
      <c r="E18" t="s">
        <v>16</v>
      </c>
      <c r="F18" t="s">
        <v>17</v>
      </c>
      <c r="G18" t="s">
        <v>28</v>
      </c>
      <c r="H18">
        <v>8029</v>
      </c>
      <c r="I18" t="s">
        <v>29</v>
      </c>
      <c r="K18">
        <v>9000</v>
      </c>
      <c r="L18" s="6">
        <v>45355</v>
      </c>
      <c r="M18" t="str">
        <f t="shared" si="0"/>
        <v>UI UX Design</v>
      </c>
      <c r="N18" s="1"/>
    </row>
    <row r="19" spans="1:14" x14ac:dyDescent="0.3">
      <c r="A19" t="s">
        <v>79</v>
      </c>
      <c r="B19" t="s">
        <v>80</v>
      </c>
      <c r="C19" t="s">
        <v>14</v>
      </c>
      <c r="D19" t="s">
        <v>15</v>
      </c>
      <c r="E19" t="s">
        <v>16</v>
      </c>
      <c r="F19" t="s">
        <v>44</v>
      </c>
      <c r="G19" t="s">
        <v>40</v>
      </c>
      <c r="H19">
        <v>15148</v>
      </c>
      <c r="I19" t="s">
        <v>36</v>
      </c>
      <c r="J19">
        <v>0.3</v>
      </c>
      <c r="K19">
        <v>14000</v>
      </c>
      <c r="L19" s="6">
        <v>45356</v>
      </c>
      <c r="M19" t="str">
        <f t="shared" si="0"/>
        <v>Analytics</v>
      </c>
      <c r="N19" s="1"/>
    </row>
    <row r="20" spans="1:14" x14ac:dyDescent="0.3">
      <c r="A20" t="s">
        <v>81</v>
      </c>
      <c r="B20" t="s">
        <v>82</v>
      </c>
      <c r="C20" t="s">
        <v>51</v>
      </c>
      <c r="D20" t="s">
        <v>52</v>
      </c>
      <c r="E20" t="s">
        <v>53</v>
      </c>
      <c r="F20" t="s">
        <v>27</v>
      </c>
      <c r="G20" t="s">
        <v>28</v>
      </c>
      <c r="H20">
        <v>14587</v>
      </c>
      <c r="I20" t="s">
        <v>36</v>
      </c>
      <c r="J20">
        <v>0.3</v>
      </c>
      <c r="K20">
        <v>13000</v>
      </c>
      <c r="L20" s="6">
        <v>45357</v>
      </c>
      <c r="M20" t="str">
        <f t="shared" si="0"/>
        <v>Data Science</v>
      </c>
      <c r="N20" s="1"/>
    </row>
    <row r="21" spans="1:14" x14ac:dyDescent="0.3">
      <c r="A21" t="s">
        <v>83</v>
      </c>
      <c r="B21" t="s">
        <v>84</v>
      </c>
      <c r="C21" t="s">
        <v>14</v>
      </c>
      <c r="D21" t="s">
        <v>15</v>
      </c>
      <c r="E21" t="s">
        <v>16</v>
      </c>
      <c r="F21" t="s">
        <v>17</v>
      </c>
      <c r="G21" t="s">
        <v>28</v>
      </c>
      <c r="H21">
        <v>14079</v>
      </c>
      <c r="I21" t="s">
        <v>29</v>
      </c>
      <c r="K21">
        <v>14000</v>
      </c>
      <c r="L21" s="6">
        <v>45358</v>
      </c>
      <c r="M21" t="str">
        <f t="shared" si="0"/>
        <v>Analytics</v>
      </c>
      <c r="N21" s="1"/>
    </row>
    <row r="22" spans="1:14" x14ac:dyDescent="0.3">
      <c r="A22" t="s">
        <v>86</v>
      </c>
      <c r="B22" t="s">
        <v>87</v>
      </c>
      <c r="C22" t="s">
        <v>51</v>
      </c>
      <c r="D22" t="s">
        <v>52</v>
      </c>
      <c r="E22" t="s">
        <v>16</v>
      </c>
      <c r="F22" t="s">
        <v>44</v>
      </c>
      <c r="G22" t="s">
        <v>18</v>
      </c>
      <c r="H22">
        <v>13453</v>
      </c>
      <c r="I22" t="s">
        <v>36</v>
      </c>
      <c r="J22">
        <v>0.3</v>
      </c>
      <c r="K22">
        <v>13000</v>
      </c>
      <c r="L22" s="6">
        <v>45359</v>
      </c>
      <c r="M22" t="str">
        <f t="shared" si="0"/>
        <v>Data Science</v>
      </c>
      <c r="N22" s="1"/>
    </row>
    <row r="23" spans="1:14" x14ac:dyDescent="0.3">
      <c r="A23" t="s">
        <v>88</v>
      </c>
      <c r="B23" t="s">
        <v>89</v>
      </c>
      <c r="C23" t="s">
        <v>33</v>
      </c>
      <c r="D23" t="s">
        <v>34</v>
      </c>
      <c r="E23" t="s">
        <v>53</v>
      </c>
      <c r="F23" t="s">
        <v>27</v>
      </c>
      <c r="G23" t="s">
        <v>18</v>
      </c>
      <c r="H23">
        <v>15986</v>
      </c>
      <c r="I23" t="s">
        <v>29</v>
      </c>
      <c r="K23">
        <v>17000</v>
      </c>
      <c r="L23" s="6">
        <v>45360</v>
      </c>
      <c r="M23" t="str">
        <f t="shared" si="0"/>
        <v>Development</v>
      </c>
      <c r="N23" s="1"/>
    </row>
    <row r="24" spans="1:14" x14ac:dyDescent="0.3">
      <c r="A24" t="s">
        <v>90</v>
      </c>
      <c r="B24" t="s">
        <v>91</v>
      </c>
      <c r="C24" t="s">
        <v>72</v>
      </c>
      <c r="D24" t="s">
        <v>73</v>
      </c>
      <c r="E24" t="s">
        <v>35</v>
      </c>
      <c r="F24" t="s">
        <v>44</v>
      </c>
      <c r="G24" t="s">
        <v>18</v>
      </c>
      <c r="H24">
        <v>7525</v>
      </c>
      <c r="K24">
        <v>9000</v>
      </c>
      <c r="L24" s="6">
        <v>45361</v>
      </c>
      <c r="M24" t="str">
        <f t="shared" si="0"/>
        <v>UI UX Design</v>
      </c>
      <c r="N24" s="1"/>
    </row>
    <row r="25" spans="1:14" x14ac:dyDescent="0.3">
      <c r="A25" t="s">
        <v>92</v>
      </c>
      <c r="B25" t="s">
        <v>93</v>
      </c>
      <c r="C25" t="s">
        <v>33</v>
      </c>
      <c r="D25" t="s">
        <v>34</v>
      </c>
      <c r="E25" t="s">
        <v>16</v>
      </c>
      <c r="F25" t="s">
        <v>44</v>
      </c>
      <c r="G25" t="s">
        <v>40</v>
      </c>
      <c r="H25">
        <v>18950</v>
      </c>
      <c r="I25" t="s">
        <v>19</v>
      </c>
      <c r="J25">
        <v>0.2</v>
      </c>
      <c r="K25">
        <v>17000</v>
      </c>
      <c r="L25" s="6">
        <v>45362</v>
      </c>
      <c r="M25" t="str">
        <f t="shared" si="0"/>
        <v>Development</v>
      </c>
      <c r="N25" s="1"/>
    </row>
    <row r="26" spans="1:14" x14ac:dyDescent="0.3">
      <c r="A26" t="s">
        <v>94</v>
      </c>
      <c r="B26" t="s">
        <v>95</v>
      </c>
      <c r="C26" t="s">
        <v>51</v>
      </c>
      <c r="D26" t="s">
        <v>52</v>
      </c>
      <c r="E26" t="s">
        <v>16</v>
      </c>
      <c r="F26" t="s">
        <v>17</v>
      </c>
      <c r="G26" t="s">
        <v>40</v>
      </c>
      <c r="H26">
        <v>13751</v>
      </c>
      <c r="I26" t="s">
        <v>36</v>
      </c>
      <c r="J26">
        <v>0.3</v>
      </c>
      <c r="K26">
        <v>13000</v>
      </c>
      <c r="L26" s="6">
        <v>45363</v>
      </c>
      <c r="M26" t="str">
        <f t="shared" si="0"/>
        <v>Data Science</v>
      </c>
      <c r="N26" s="1"/>
    </row>
    <row r="27" spans="1:14" x14ac:dyDescent="0.3">
      <c r="A27" t="s">
        <v>97</v>
      </c>
      <c r="B27" t="s">
        <v>98</v>
      </c>
      <c r="C27" t="s">
        <v>72</v>
      </c>
      <c r="D27" t="s">
        <v>73</v>
      </c>
      <c r="E27" t="s">
        <v>35</v>
      </c>
      <c r="F27" t="s">
        <v>27</v>
      </c>
      <c r="G27" t="s">
        <v>18</v>
      </c>
      <c r="H27">
        <v>7262</v>
      </c>
      <c r="I27" t="s">
        <v>36</v>
      </c>
      <c r="J27">
        <v>0.3</v>
      </c>
      <c r="K27">
        <v>9000</v>
      </c>
      <c r="L27" s="6">
        <v>45364</v>
      </c>
      <c r="M27" t="str">
        <f t="shared" si="0"/>
        <v>UI UX Design</v>
      </c>
      <c r="N27" s="1"/>
    </row>
    <row r="28" spans="1:14" x14ac:dyDescent="0.3">
      <c r="A28" t="s">
        <v>99</v>
      </c>
      <c r="B28" t="s">
        <v>100</v>
      </c>
      <c r="C28" t="s">
        <v>51</v>
      </c>
      <c r="D28" t="s">
        <v>52</v>
      </c>
      <c r="E28" t="s">
        <v>16</v>
      </c>
      <c r="F28" t="s">
        <v>27</v>
      </c>
      <c r="G28" t="s">
        <v>18</v>
      </c>
      <c r="H28">
        <v>11290</v>
      </c>
      <c r="I28" t="s">
        <v>23</v>
      </c>
      <c r="J28">
        <v>0.1</v>
      </c>
      <c r="K28">
        <v>13000</v>
      </c>
      <c r="L28" s="6">
        <v>45365</v>
      </c>
      <c r="M28" t="str">
        <f t="shared" si="0"/>
        <v>Data Science</v>
      </c>
      <c r="N28" s="1"/>
    </row>
    <row r="29" spans="1:14" x14ac:dyDescent="0.3">
      <c r="A29" t="s">
        <v>102</v>
      </c>
      <c r="B29" t="s">
        <v>50</v>
      </c>
      <c r="C29" t="s">
        <v>33</v>
      </c>
      <c r="D29" t="s">
        <v>34</v>
      </c>
      <c r="E29" t="s">
        <v>35</v>
      </c>
      <c r="F29" t="s">
        <v>44</v>
      </c>
      <c r="G29" t="s">
        <v>18</v>
      </c>
      <c r="H29">
        <v>16140</v>
      </c>
      <c r="K29">
        <v>17000</v>
      </c>
      <c r="L29" s="6">
        <v>45366</v>
      </c>
      <c r="M29" t="str">
        <f t="shared" si="0"/>
        <v>Development</v>
      </c>
      <c r="N29" s="1"/>
    </row>
    <row r="30" spans="1:14" x14ac:dyDescent="0.3">
      <c r="A30" t="s">
        <v>103</v>
      </c>
      <c r="B30" t="s">
        <v>93</v>
      </c>
      <c r="C30" t="s">
        <v>72</v>
      </c>
      <c r="D30" t="s">
        <v>73</v>
      </c>
      <c r="E30" t="s">
        <v>35</v>
      </c>
      <c r="F30" t="s">
        <v>17</v>
      </c>
      <c r="G30" t="s">
        <v>40</v>
      </c>
      <c r="H30">
        <v>7779</v>
      </c>
      <c r="I30" t="s">
        <v>23</v>
      </c>
      <c r="J30">
        <v>0.1</v>
      </c>
      <c r="K30">
        <v>9000</v>
      </c>
      <c r="L30" s="6">
        <v>45367</v>
      </c>
      <c r="M30" t="str">
        <f t="shared" si="0"/>
        <v>UI UX Design</v>
      </c>
      <c r="N30" s="1"/>
    </row>
    <row r="31" spans="1:14" x14ac:dyDescent="0.3">
      <c r="A31" t="s">
        <v>104</v>
      </c>
      <c r="B31" t="s">
        <v>105</v>
      </c>
      <c r="C31" t="s">
        <v>33</v>
      </c>
      <c r="D31" t="s">
        <v>34</v>
      </c>
      <c r="E31" t="s">
        <v>53</v>
      </c>
      <c r="F31" t="s">
        <v>17</v>
      </c>
      <c r="G31" t="s">
        <v>40</v>
      </c>
      <c r="H31">
        <v>18538</v>
      </c>
      <c r="I31" t="s">
        <v>23</v>
      </c>
      <c r="J31">
        <v>0.1</v>
      </c>
      <c r="K31">
        <v>17000</v>
      </c>
      <c r="L31" s="6">
        <v>45368</v>
      </c>
      <c r="M31" t="str">
        <f t="shared" si="0"/>
        <v>Development</v>
      </c>
      <c r="N31" s="1"/>
    </row>
    <row r="32" spans="1:14" x14ac:dyDescent="0.3">
      <c r="A32" t="s">
        <v>107</v>
      </c>
      <c r="B32" t="s">
        <v>108</v>
      </c>
      <c r="C32" t="s">
        <v>14</v>
      </c>
      <c r="D32" t="s">
        <v>15</v>
      </c>
      <c r="E32" t="s">
        <v>35</v>
      </c>
      <c r="F32" t="s">
        <v>17</v>
      </c>
      <c r="G32" t="s">
        <v>28</v>
      </c>
      <c r="H32">
        <v>13389</v>
      </c>
      <c r="I32" t="s">
        <v>23</v>
      </c>
      <c r="J32">
        <v>0.1</v>
      </c>
      <c r="K32">
        <v>14000</v>
      </c>
      <c r="L32" s="6">
        <v>45369</v>
      </c>
      <c r="M32" t="str">
        <f t="shared" si="0"/>
        <v>Analytics</v>
      </c>
      <c r="N32" s="1"/>
    </row>
    <row r="33" spans="1:14" x14ac:dyDescent="0.3">
      <c r="A33" t="s">
        <v>110</v>
      </c>
      <c r="B33" t="s">
        <v>111</v>
      </c>
      <c r="C33" t="s">
        <v>72</v>
      </c>
      <c r="D33" t="s">
        <v>73</v>
      </c>
      <c r="E33" t="s">
        <v>35</v>
      </c>
      <c r="F33" t="s">
        <v>17</v>
      </c>
      <c r="G33" t="s">
        <v>18</v>
      </c>
      <c r="H33">
        <v>8140</v>
      </c>
      <c r="K33">
        <v>9000</v>
      </c>
      <c r="L33" s="6">
        <v>45370</v>
      </c>
      <c r="M33" t="str">
        <f t="shared" si="0"/>
        <v>UI UX Design</v>
      </c>
      <c r="N33" s="1"/>
    </row>
    <row r="34" spans="1:14" x14ac:dyDescent="0.3">
      <c r="A34" t="s">
        <v>112</v>
      </c>
      <c r="B34" t="s">
        <v>113</v>
      </c>
      <c r="C34" t="s">
        <v>72</v>
      </c>
      <c r="D34" t="s">
        <v>73</v>
      </c>
      <c r="E34" t="s">
        <v>16</v>
      </c>
      <c r="F34" t="s">
        <v>27</v>
      </c>
      <c r="G34" t="s">
        <v>18</v>
      </c>
      <c r="H34">
        <v>9671</v>
      </c>
      <c r="I34" t="s">
        <v>29</v>
      </c>
      <c r="K34">
        <v>9000</v>
      </c>
      <c r="L34" s="6">
        <v>45371</v>
      </c>
      <c r="M34" t="str">
        <f t="shared" si="0"/>
        <v>UI UX Design</v>
      </c>
      <c r="N34" s="1"/>
    </row>
    <row r="35" spans="1:14" x14ac:dyDescent="0.3">
      <c r="A35" t="s">
        <v>114</v>
      </c>
      <c r="B35" t="s">
        <v>89</v>
      </c>
      <c r="C35" t="s">
        <v>51</v>
      </c>
      <c r="D35" t="s">
        <v>52</v>
      </c>
      <c r="E35" t="s">
        <v>35</v>
      </c>
      <c r="F35" t="s">
        <v>17</v>
      </c>
      <c r="G35" t="s">
        <v>40</v>
      </c>
      <c r="H35">
        <v>12971</v>
      </c>
      <c r="I35" t="s">
        <v>19</v>
      </c>
      <c r="J35">
        <v>0.2</v>
      </c>
      <c r="K35">
        <v>13000</v>
      </c>
      <c r="L35" s="6">
        <v>45372</v>
      </c>
      <c r="M35" t="str">
        <f t="shared" si="0"/>
        <v>Data Science</v>
      </c>
      <c r="N35" s="1"/>
    </row>
    <row r="36" spans="1:14" x14ac:dyDescent="0.3">
      <c r="A36" t="s">
        <v>115</v>
      </c>
      <c r="B36" t="s">
        <v>116</v>
      </c>
      <c r="C36" t="s">
        <v>51</v>
      </c>
      <c r="D36" t="s">
        <v>52</v>
      </c>
      <c r="E36" t="s">
        <v>53</v>
      </c>
      <c r="F36" t="s">
        <v>27</v>
      </c>
      <c r="G36" t="s">
        <v>40</v>
      </c>
      <c r="H36">
        <v>12086</v>
      </c>
      <c r="K36">
        <v>13000</v>
      </c>
      <c r="L36" s="6">
        <v>45373</v>
      </c>
      <c r="M36" t="str">
        <f t="shared" si="0"/>
        <v>Data Science</v>
      </c>
      <c r="N36" s="1"/>
    </row>
    <row r="37" spans="1:14" x14ac:dyDescent="0.3">
      <c r="A37" t="s">
        <v>118</v>
      </c>
      <c r="B37" t="s">
        <v>119</v>
      </c>
      <c r="C37" t="s">
        <v>72</v>
      </c>
      <c r="D37" t="s">
        <v>73</v>
      </c>
      <c r="E37" t="s">
        <v>35</v>
      </c>
      <c r="F37" t="s">
        <v>27</v>
      </c>
      <c r="G37" t="s">
        <v>40</v>
      </c>
      <c r="H37">
        <v>7891</v>
      </c>
      <c r="I37" t="s">
        <v>23</v>
      </c>
      <c r="J37">
        <v>0.1</v>
      </c>
      <c r="K37">
        <v>9000</v>
      </c>
      <c r="L37" s="6">
        <v>45374</v>
      </c>
      <c r="M37" t="str">
        <f t="shared" si="0"/>
        <v>UI UX Design</v>
      </c>
      <c r="N37" s="1"/>
    </row>
    <row r="38" spans="1:14" x14ac:dyDescent="0.3">
      <c r="A38" t="s">
        <v>120</v>
      </c>
      <c r="B38" t="s">
        <v>121</v>
      </c>
      <c r="C38" t="s">
        <v>14</v>
      </c>
      <c r="D38" t="s">
        <v>15</v>
      </c>
      <c r="E38" t="s">
        <v>16</v>
      </c>
      <c r="F38" t="s">
        <v>17</v>
      </c>
      <c r="G38" t="s">
        <v>18</v>
      </c>
      <c r="H38">
        <v>12205</v>
      </c>
      <c r="I38" t="s">
        <v>29</v>
      </c>
      <c r="K38">
        <v>14000</v>
      </c>
      <c r="L38" s="6">
        <v>45375</v>
      </c>
      <c r="M38" t="str">
        <f t="shared" si="0"/>
        <v>Analytics</v>
      </c>
      <c r="N38" s="1"/>
    </row>
    <row r="39" spans="1:14" x14ac:dyDescent="0.3">
      <c r="A39" t="s">
        <v>123</v>
      </c>
      <c r="B39" t="s">
        <v>124</v>
      </c>
      <c r="C39" t="s">
        <v>51</v>
      </c>
      <c r="D39" t="s">
        <v>52</v>
      </c>
      <c r="E39" t="s">
        <v>35</v>
      </c>
      <c r="F39" t="s">
        <v>44</v>
      </c>
      <c r="G39" t="s">
        <v>18</v>
      </c>
      <c r="H39">
        <v>14487</v>
      </c>
      <c r="I39" t="s">
        <v>19</v>
      </c>
      <c r="J39">
        <v>0.2</v>
      </c>
      <c r="K39">
        <v>13000</v>
      </c>
      <c r="L39" s="6">
        <v>45376</v>
      </c>
      <c r="M39" t="str">
        <f t="shared" si="0"/>
        <v>Data Science</v>
      </c>
      <c r="N39" s="1"/>
    </row>
    <row r="40" spans="1:14" x14ac:dyDescent="0.3">
      <c r="A40" t="s">
        <v>125</v>
      </c>
      <c r="B40" t="s">
        <v>126</v>
      </c>
      <c r="C40" t="s">
        <v>51</v>
      </c>
      <c r="D40" t="s">
        <v>52</v>
      </c>
      <c r="E40" t="s">
        <v>53</v>
      </c>
      <c r="F40" t="s">
        <v>27</v>
      </c>
      <c r="G40" t="s">
        <v>28</v>
      </c>
      <c r="H40">
        <v>12008</v>
      </c>
      <c r="I40" t="s">
        <v>29</v>
      </c>
      <c r="K40">
        <v>13000</v>
      </c>
      <c r="L40" s="6">
        <v>45377</v>
      </c>
      <c r="M40" t="str">
        <f t="shared" si="0"/>
        <v>Data Science</v>
      </c>
      <c r="N40" s="1"/>
    </row>
    <row r="41" spans="1:14" x14ac:dyDescent="0.3">
      <c r="A41" t="s">
        <v>127</v>
      </c>
      <c r="B41" t="s">
        <v>128</v>
      </c>
      <c r="C41" t="s">
        <v>14</v>
      </c>
      <c r="D41" t="s">
        <v>15</v>
      </c>
      <c r="E41" t="s">
        <v>53</v>
      </c>
      <c r="F41" t="s">
        <v>44</v>
      </c>
      <c r="G41" t="s">
        <v>28</v>
      </c>
      <c r="H41">
        <v>14315</v>
      </c>
      <c r="I41" t="s">
        <v>29</v>
      </c>
      <c r="K41">
        <v>14000</v>
      </c>
      <c r="L41" s="6">
        <v>45378</v>
      </c>
      <c r="M41" t="str">
        <f t="shared" si="0"/>
        <v>Analytics</v>
      </c>
      <c r="N41" s="1"/>
    </row>
    <row r="42" spans="1:14" x14ac:dyDescent="0.3">
      <c r="A42" t="s">
        <v>130</v>
      </c>
      <c r="B42" t="s">
        <v>131</v>
      </c>
      <c r="C42" t="s">
        <v>51</v>
      </c>
      <c r="D42" t="s">
        <v>52</v>
      </c>
      <c r="E42" t="s">
        <v>16</v>
      </c>
      <c r="F42" t="s">
        <v>44</v>
      </c>
      <c r="G42" t="s">
        <v>40</v>
      </c>
      <c r="H42">
        <v>11977</v>
      </c>
      <c r="I42" t="s">
        <v>36</v>
      </c>
      <c r="J42">
        <v>0.3</v>
      </c>
      <c r="K42">
        <v>13000</v>
      </c>
      <c r="L42" s="6">
        <v>45379</v>
      </c>
      <c r="M42" t="str">
        <f t="shared" si="0"/>
        <v>Data Science</v>
      </c>
      <c r="N42" s="1"/>
    </row>
    <row r="43" spans="1:14" x14ac:dyDescent="0.3">
      <c r="A43" t="s">
        <v>133</v>
      </c>
      <c r="B43" t="s">
        <v>134</v>
      </c>
      <c r="C43" t="s">
        <v>33</v>
      </c>
      <c r="D43" t="s">
        <v>34</v>
      </c>
      <c r="E43" t="s">
        <v>53</v>
      </c>
      <c r="F43" t="s">
        <v>17</v>
      </c>
      <c r="G43" t="s">
        <v>18</v>
      </c>
      <c r="H43">
        <v>15038</v>
      </c>
      <c r="K43">
        <v>17000</v>
      </c>
      <c r="L43" s="6">
        <v>45380</v>
      </c>
      <c r="M43" t="str">
        <f t="shared" si="0"/>
        <v>Development</v>
      </c>
      <c r="N43" s="1"/>
    </row>
    <row r="44" spans="1:14" x14ac:dyDescent="0.3">
      <c r="A44" t="s">
        <v>135</v>
      </c>
      <c r="B44" t="s">
        <v>126</v>
      </c>
      <c r="C44" t="s">
        <v>14</v>
      </c>
      <c r="D44" t="s">
        <v>15</v>
      </c>
      <c r="E44" t="s">
        <v>16</v>
      </c>
      <c r="F44" t="s">
        <v>27</v>
      </c>
      <c r="G44" t="s">
        <v>28</v>
      </c>
      <c r="H44">
        <v>13086</v>
      </c>
      <c r="I44" t="s">
        <v>19</v>
      </c>
      <c r="J44">
        <v>0.2</v>
      </c>
      <c r="K44">
        <v>14000</v>
      </c>
      <c r="L44" s="6">
        <v>45381</v>
      </c>
      <c r="M44" t="str">
        <f t="shared" si="0"/>
        <v>Analytics</v>
      </c>
      <c r="N44" s="1"/>
    </row>
    <row r="45" spans="1:14" x14ac:dyDescent="0.3">
      <c r="A45" t="s">
        <v>136</v>
      </c>
      <c r="B45" t="s">
        <v>137</v>
      </c>
      <c r="C45" t="s">
        <v>51</v>
      </c>
      <c r="D45" t="s">
        <v>52</v>
      </c>
      <c r="E45" t="s">
        <v>53</v>
      </c>
      <c r="F45" t="s">
        <v>17</v>
      </c>
      <c r="G45" t="s">
        <v>18</v>
      </c>
      <c r="H45">
        <v>12794</v>
      </c>
      <c r="I45" t="s">
        <v>29</v>
      </c>
      <c r="K45">
        <v>13000</v>
      </c>
      <c r="L45" s="6">
        <v>45382</v>
      </c>
      <c r="M45" t="str">
        <f t="shared" si="0"/>
        <v>Data Science</v>
      </c>
      <c r="N45" s="1"/>
    </row>
    <row r="46" spans="1:14" x14ac:dyDescent="0.3">
      <c r="A46" t="s">
        <v>138</v>
      </c>
      <c r="B46" t="s">
        <v>139</v>
      </c>
      <c r="C46" t="s">
        <v>14</v>
      </c>
      <c r="D46" t="s">
        <v>15</v>
      </c>
      <c r="E46" t="s">
        <v>16</v>
      </c>
      <c r="F46" t="s">
        <v>44</v>
      </c>
      <c r="G46" t="s">
        <v>40</v>
      </c>
      <c r="H46">
        <v>15816</v>
      </c>
      <c r="I46" t="s">
        <v>23</v>
      </c>
      <c r="J46">
        <v>0.1</v>
      </c>
      <c r="K46">
        <v>14000</v>
      </c>
      <c r="L46" s="6">
        <v>45383</v>
      </c>
      <c r="M46" t="str">
        <f t="shared" si="0"/>
        <v>Analytics</v>
      </c>
      <c r="N46" s="1"/>
    </row>
    <row r="47" spans="1:14" x14ac:dyDescent="0.3">
      <c r="A47" t="s">
        <v>140</v>
      </c>
      <c r="B47" t="s">
        <v>141</v>
      </c>
      <c r="C47" t="s">
        <v>33</v>
      </c>
      <c r="D47" t="s">
        <v>34</v>
      </c>
      <c r="E47" t="s">
        <v>35</v>
      </c>
      <c r="F47" t="s">
        <v>27</v>
      </c>
      <c r="G47" t="s">
        <v>28</v>
      </c>
      <c r="H47">
        <v>17266</v>
      </c>
      <c r="I47" t="s">
        <v>19</v>
      </c>
      <c r="J47">
        <v>0.2</v>
      </c>
      <c r="K47">
        <v>17000</v>
      </c>
      <c r="L47" s="6">
        <v>45384</v>
      </c>
      <c r="M47" t="str">
        <f t="shared" si="0"/>
        <v>Development</v>
      </c>
      <c r="N47" s="1"/>
    </row>
    <row r="48" spans="1:14" x14ac:dyDescent="0.3">
      <c r="A48" t="s">
        <v>142</v>
      </c>
      <c r="B48" t="s">
        <v>139</v>
      </c>
      <c r="C48" t="s">
        <v>51</v>
      </c>
      <c r="D48" t="s">
        <v>52</v>
      </c>
      <c r="E48" t="s">
        <v>16</v>
      </c>
      <c r="F48" t="s">
        <v>17</v>
      </c>
      <c r="G48" t="s">
        <v>18</v>
      </c>
      <c r="H48">
        <v>13815</v>
      </c>
      <c r="I48" t="s">
        <v>36</v>
      </c>
      <c r="J48">
        <v>0.3</v>
      </c>
      <c r="K48">
        <v>13000</v>
      </c>
      <c r="L48" s="6">
        <v>45385</v>
      </c>
      <c r="M48" t="str">
        <f t="shared" si="0"/>
        <v>Data Science</v>
      </c>
      <c r="N48" s="1"/>
    </row>
    <row r="49" spans="1:14" x14ac:dyDescent="0.3">
      <c r="A49" t="s">
        <v>143</v>
      </c>
      <c r="B49" t="s">
        <v>144</v>
      </c>
      <c r="C49" t="s">
        <v>14</v>
      </c>
      <c r="D49" t="s">
        <v>15</v>
      </c>
      <c r="E49" t="s">
        <v>35</v>
      </c>
      <c r="F49" t="s">
        <v>44</v>
      </c>
      <c r="G49" t="s">
        <v>40</v>
      </c>
      <c r="H49">
        <v>15397</v>
      </c>
      <c r="I49" t="s">
        <v>36</v>
      </c>
      <c r="J49">
        <v>0.3</v>
      </c>
      <c r="K49">
        <v>14000</v>
      </c>
      <c r="L49" s="6">
        <v>45386</v>
      </c>
      <c r="M49" t="str">
        <f t="shared" si="0"/>
        <v>Analytics</v>
      </c>
      <c r="N49" s="1"/>
    </row>
    <row r="50" spans="1:14" x14ac:dyDescent="0.3">
      <c r="A50" t="s">
        <v>145</v>
      </c>
      <c r="B50" t="s">
        <v>146</v>
      </c>
      <c r="C50" t="s">
        <v>51</v>
      </c>
      <c r="D50" t="s">
        <v>52</v>
      </c>
      <c r="E50" t="s">
        <v>16</v>
      </c>
      <c r="F50" t="s">
        <v>17</v>
      </c>
      <c r="G50" t="s">
        <v>18</v>
      </c>
      <c r="H50">
        <v>14036</v>
      </c>
      <c r="K50">
        <v>13000</v>
      </c>
      <c r="L50" s="6">
        <v>45387</v>
      </c>
      <c r="M50" t="str">
        <f t="shared" si="0"/>
        <v>Data Science</v>
      </c>
      <c r="N50" s="1"/>
    </row>
    <row r="51" spans="1:14" x14ac:dyDescent="0.3">
      <c r="A51" t="s">
        <v>147</v>
      </c>
      <c r="B51" t="s">
        <v>148</v>
      </c>
      <c r="C51" t="s">
        <v>14</v>
      </c>
      <c r="D51" t="s">
        <v>15</v>
      </c>
      <c r="E51" t="s">
        <v>35</v>
      </c>
      <c r="F51" t="s">
        <v>27</v>
      </c>
      <c r="G51" t="s">
        <v>28</v>
      </c>
      <c r="H51">
        <v>15702</v>
      </c>
      <c r="I51" t="s">
        <v>19</v>
      </c>
      <c r="J51">
        <v>0.2</v>
      </c>
      <c r="K51">
        <v>14000</v>
      </c>
      <c r="L51" s="6">
        <v>45388</v>
      </c>
      <c r="M51" t="str">
        <f t="shared" si="0"/>
        <v>Analytics</v>
      </c>
      <c r="N51" s="1"/>
    </row>
    <row r="52" spans="1:14" x14ac:dyDescent="0.3">
      <c r="A52" t="s">
        <v>149</v>
      </c>
      <c r="B52" t="s">
        <v>150</v>
      </c>
      <c r="C52" t="s">
        <v>33</v>
      </c>
      <c r="D52" t="s">
        <v>34</v>
      </c>
      <c r="E52" t="s">
        <v>16</v>
      </c>
      <c r="F52" t="s">
        <v>44</v>
      </c>
      <c r="G52" t="s">
        <v>18</v>
      </c>
      <c r="H52">
        <v>16760</v>
      </c>
      <c r="I52" t="s">
        <v>19</v>
      </c>
      <c r="J52">
        <v>0.2</v>
      </c>
      <c r="K52">
        <v>17000</v>
      </c>
      <c r="L52" s="6">
        <v>45389</v>
      </c>
      <c r="M52" t="str">
        <f t="shared" si="0"/>
        <v>Development</v>
      </c>
      <c r="N52" s="1"/>
    </row>
    <row r="53" spans="1:14" x14ac:dyDescent="0.3">
      <c r="A53" t="s">
        <v>151</v>
      </c>
      <c r="B53" t="s">
        <v>152</v>
      </c>
      <c r="C53" t="s">
        <v>14</v>
      </c>
      <c r="D53" t="s">
        <v>15</v>
      </c>
      <c r="E53" t="s">
        <v>53</v>
      </c>
      <c r="F53" t="s">
        <v>27</v>
      </c>
      <c r="G53" t="s">
        <v>28</v>
      </c>
      <c r="H53">
        <v>13022</v>
      </c>
      <c r="I53" t="s">
        <v>23</v>
      </c>
      <c r="J53">
        <v>0.1</v>
      </c>
      <c r="K53">
        <v>14000</v>
      </c>
      <c r="L53" s="6">
        <v>45390</v>
      </c>
      <c r="M53" t="str">
        <f t="shared" si="0"/>
        <v>Analytics</v>
      </c>
      <c r="N53" s="1"/>
    </row>
    <row r="54" spans="1:14" x14ac:dyDescent="0.3">
      <c r="A54" t="s">
        <v>154</v>
      </c>
      <c r="B54" t="s">
        <v>155</v>
      </c>
      <c r="C54" t="s">
        <v>72</v>
      </c>
      <c r="D54" t="s">
        <v>73</v>
      </c>
      <c r="E54" t="s">
        <v>16</v>
      </c>
      <c r="F54" t="s">
        <v>44</v>
      </c>
      <c r="G54" t="s">
        <v>18</v>
      </c>
      <c r="H54">
        <v>10791</v>
      </c>
      <c r="I54" t="s">
        <v>19</v>
      </c>
      <c r="J54">
        <v>0.2</v>
      </c>
      <c r="K54">
        <v>9000</v>
      </c>
      <c r="L54" s="6">
        <v>45391</v>
      </c>
      <c r="M54" t="str">
        <f t="shared" si="0"/>
        <v>UI UX Design</v>
      </c>
      <c r="N54" s="1"/>
    </row>
    <row r="55" spans="1:14" x14ac:dyDescent="0.3">
      <c r="A55" t="s">
        <v>156</v>
      </c>
      <c r="B55" t="s">
        <v>157</v>
      </c>
      <c r="C55" t="s">
        <v>51</v>
      </c>
      <c r="D55" t="s">
        <v>52</v>
      </c>
      <c r="E55" t="s">
        <v>53</v>
      </c>
      <c r="F55" t="s">
        <v>27</v>
      </c>
      <c r="G55" t="s">
        <v>18</v>
      </c>
      <c r="H55">
        <v>14016</v>
      </c>
      <c r="I55" t="s">
        <v>36</v>
      </c>
      <c r="J55">
        <v>0.3</v>
      </c>
      <c r="K55">
        <v>13000</v>
      </c>
      <c r="L55" s="6">
        <v>45392</v>
      </c>
      <c r="M55" t="str">
        <f t="shared" si="0"/>
        <v>Data Science</v>
      </c>
      <c r="N55" s="1"/>
    </row>
    <row r="56" spans="1:14" x14ac:dyDescent="0.3">
      <c r="A56" t="s">
        <v>159</v>
      </c>
      <c r="B56" t="s">
        <v>160</v>
      </c>
      <c r="C56" t="s">
        <v>51</v>
      </c>
      <c r="D56" t="s">
        <v>52</v>
      </c>
      <c r="E56" t="s">
        <v>53</v>
      </c>
      <c r="F56" t="s">
        <v>27</v>
      </c>
      <c r="G56" t="s">
        <v>28</v>
      </c>
      <c r="H56">
        <v>11442</v>
      </c>
      <c r="K56">
        <v>13000</v>
      </c>
      <c r="L56" s="6">
        <v>45393</v>
      </c>
      <c r="M56" t="str">
        <f t="shared" si="0"/>
        <v>Data Science</v>
      </c>
      <c r="N56" s="1"/>
    </row>
    <row r="57" spans="1:14" x14ac:dyDescent="0.3">
      <c r="A57" t="s">
        <v>161</v>
      </c>
      <c r="B57" t="s">
        <v>150</v>
      </c>
      <c r="C57" t="s">
        <v>72</v>
      </c>
      <c r="D57" t="s">
        <v>73</v>
      </c>
      <c r="E57" t="s">
        <v>35</v>
      </c>
      <c r="F57" t="s">
        <v>27</v>
      </c>
      <c r="G57" t="s">
        <v>40</v>
      </c>
      <c r="H57">
        <v>8432</v>
      </c>
      <c r="I57" t="s">
        <v>36</v>
      </c>
      <c r="J57">
        <v>0.3</v>
      </c>
      <c r="K57">
        <v>9000</v>
      </c>
      <c r="L57" s="6">
        <v>45394</v>
      </c>
      <c r="M57" t="str">
        <f t="shared" si="0"/>
        <v>UI UX Design</v>
      </c>
      <c r="N57" s="1"/>
    </row>
    <row r="58" spans="1:14" x14ac:dyDescent="0.3">
      <c r="A58" t="s">
        <v>163</v>
      </c>
      <c r="B58" t="s">
        <v>164</v>
      </c>
      <c r="C58" t="s">
        <v>51</v>
      </c>
      <c r="D58" t="s">
        <v>52</v>
      </c>
      <c r="E58" t="s">
        <v>35</v>
      </c>
      <c r="F58" t="s">
        <v>27</v>
      </c>
      <c r="G58" t="s">
        <v>28</v>
      </c>
      <c r="H58">
        <v>11791</v>
      </c>
      <c r="K58">
        <v>13000</v>
      </c>
      <c r="L58" s="6">
        <v>45395</v>
      </c>
      <c r="M58" t="str">
        <f t="shared" si="0"/>
        <v>Data Science</v>
      </c>
      <c r="N58" s="1"/>
    </row>
    <row r="59" spans="1:14" x14ac:dyDescent="0.3">
      <c r="A59" t="s">
        <v>166</v>
      </c>
      <c r="B59" t="s">
        <v>167</v>
      </c>
      <c r="C59" t="s">
        <v>14</v>
      </c>
      <c r="D59" t="s">
        <v>15</v>
      </c>
      <c r="E59" t="s">
        <v>53</v>
      </c>
      <c r="F59" t="s">
        <v>17</v>
      </c>
      <c r="G59" t="s">
        <v>28</v>
      </c>
      <c r="H59">
        <v>14086</v>
      </c>
      <c r="K59">
        <v>14000</v>
      </c>
      <c r="L59" s="6">
        <v>45396</v>
      </c>
      <c r="M59" t="str">
        <f t="shared" si="0"/>
        <v>Analytics</v>
      </c>
      <c r="N59" s="1"/>
    </row>
    <row r="60" spans="1:14" x14ac:dyDescent="0.3">
      <c r="A60" t="s">
        <v>168</v>
      </c>
      <c r="B60" t="s">
        <v>169</v>
      </c>
      <c r="C60" t="s">
        <v>33</v>
      </c>
      <c r="D60" t="s">
        <v>34</v>
      </c>
      <c r="E60" t="s">
        <v>35</v>
      </c>
      <c r="F60" t="s">
        <v>27</v>
      </c>
      <c r="G60" t="s">
        <v>40</v>
      </c>
      <c r="H60">
        <v>15731</v>
      </c>
      <c r="I60" t="s">
        <v>29</v>
      </c>
      <c r="K60">
        <v>17000</v>
      </c>
      <c r="L60" s="6">
        <v>45397</v>
      </c>
      <c r="M60" t="str">
        <f t="shared" si="0"/>
        <v>Development</v>
      </c>
      <c r="N60" s="1"/>
    </row>
    <row r="61" spans="1:14" x14ac:dyDescent="0.3">
      <c r="A61" t="s">
        <v>171</v>
      </c>
      <c r="B61" t="s">
        <v>89</v>
      </c>
      <c r="C61" t="s">
        <v>72</v>
      </c>
      <c r="D61" t="s">
        <v>73</v>
      </c>
      <c r="E61" t="s">
        <v>53</v>
      </c>
      <c r="F61" t="s">
        <v>44</v>
      </c>
      <c r="G61" t="s">
        <v>40</v>
      </c>
      <c r="H61">
        <v>8787</v>
      </c>
      <c r="I61" t="s">
        <v>29</v>
      </c>
      <c r="K61">
        <v>9000</v>
      </c>
      <c r="L61" s="6">
        <v>45398</v>
      </c>
      <c r="M61" t="str">
        <f t="shared" si="0"/>
        <v>UI UX Design</v>
      </c>
      <c r="N61" s="1"/>
    </row>
    <row r="62" spans="1:14" x14ac:dyDescent="0.3">
      <c r="A62" t="s">
        <v>172</v>
      </c>
      <c r="B62" t="s">
        <v>77</v>
      </c>
      <c r="C62" t="s">
        <v>51</v>
      </c>
      <c r="D62" t="s">
        <v>52</v>
      </c>
      <c r="E62" t="s">
        <v>53</v>
      </c>
      <c r="F62" t="s">
        <v>27</v>
      </c>
      <c r="G62" t="s">
        <v>28</v>
      </c>
      <c r="H62">
        <v>12786</v>
      </c>
      <c r="I62" t="s">
        <v>23</v>
      </c>
      <c r="J62">
        <v>0.1</v>
      </c>
      <c r="K62">
        <v>13000</v>
      </c>
      <c r="L62" s="6">
        <v>45399</v>
      </c>
      <c r="M62" t="str">
        <f t="shared" si="0"/>
        <v>Data Science</v>
      </c>
      <c r="N62" s="1"/>
    </row>
    <row r="63" spans="1:14" x14ac:dyDescent="0.3">
      <c r="A63" t="s">
        <v>173</v>
      </c>
      <c r="B63" t="s">
        <v>174</v>
      </c>
      <c r="C63" t="s">
        <v>51</v>
      </c>
      <c r="D63" t="s">
        <v>52</v>
      </c>
      <c r="E63" t="s">
        <v>53</v>
      </c>
      <c r="F63" t="s">
        <v>17</v>
      </c>
      <c r="G63" t="s">
        <v>18</v>
      </c>
      <c r="H63">
        <v>14886</v>
      </c>
      <c r="I63" t="s">
        <v>36</v>
      </c>
      <c r="J63">
        <v>0.3</v>
      </c>
      <c r="K63">
        <v>13000</v>
      </c>
      <c r="L63" s="6">
        <v>45400</v>
      </c>
      <c r="M63" t="str">
        <f t="shared" si="0"/>
        <v>Data Science</v>
      </c>
      <c r="N63" s="1"/>
    </row>
    <row r="64" spans="1:14" x14ac:dyDescent="0.3">
      <c r="A64" t="s">
        <v>175</v>
      </c>
      <c r="B64" t="s">
        <v>176</v>
      </c>
      <c r="C64" t="s">
        <v>14</v>
      </c>
      <c r="D64" t="s">
        <v>15</v>
      </c>
      <c r="E64" t="s">
        <v>16</v>
      </c>
      <c r="F64" t="s">
        <v>17</v>
      </c>
      <c r="G64" t="s">
        <v>28</v>
      </c>
      <c r="H64">
        <v>13266</v>
      </c>
      <c r="K64">
        <v>14000</v>
      </c>
      <c r="L64" s="6">
        <v>45401</v>
      </c>
      <c r="M64" t="str">
        <f t="shared" si="0"/>
        <v>Analytics</v>
      </c>
      <c r="N64" s="1"/>
    </row>
    <row r="65" spans="1:14" x14ac:dyDescent="0.3">
      <c r="A65" t="s">
        <v>177</v>
      </c>
      <c r="B65" t="s">
        <v>119</v>
      </c>
      <c r="C65" t="s">
        <v>33</v>
      </c>
      <c r="D65" t="s">
        <v>34</v>
      </c>
      <c r="E65" t="s">
        <v>16</v>
      </c>
      <c r="F65" t="s">
        <v>27</v>
      </c>
      <c r="G65" t="s">
        <v>18</v>
      </c>
      <c r="H65">
        <v>16722</v>
      </c>
      <c r="K65">
        <v>17000</v>
      </c>
      <c r="L65" s="6">
        <v>45402</v>
      </c>
      <c r="M65" t="str">
        <f t="shared" si="0"/>
        <v>Development</v>
      </c>
      <c r="N65" s="1"/>
    </row>
    <row r="66" spans="1:14" x14ac:dyDescent="0.3">
      <c r="A66" t="s">
        <v>178</v>
      </c>
      <c r="B66" t="s">
        <v>179</v>
      </c>
      <c r="C66" t="s">
        <v>33</v>
      </c>
      <c r="D66" t="s">
        <v>34</v>
      </c>
      <c r="E66" t="s">
        <v>53</v>
      </c>
      <c r="F66" t="s">
        <v>44</v>
      </c>
      <c r="G66" t="s">
        <v>18</v>
      </c>
      <c r="H66">
        <v>16244</v>
      </c>
      <c r="I66" t="s">
        <v>36</v>
      </c>
      <c r="J66">
        <v>0.3</v>
      </c>
      <c r="K66">
        <v>17000</v>
      </c>
      <c r="L66" s="6">
        <v>45403</v>
      </c>
      <c r="M66" t="str">
        <f t="shared" si="0"/>
        <v>Development</v>
      </c>
      <c r="N66" s="1"/>
    </row>
    <row r="67" spans="1:14" x14ac:dyDescent="0.3">
      <c r="A67" t="s">
        <v>180</v>
      </c>
      <c r="B67" t="s">
        <v>181</v>
      </c>
      <c r="C67" t="s">
        <v>33</v>
      </c>
      <c r="D67" t="s">
        <v>34</v>
      </c>
      <c r="E67" t="s">
        <v>53</v>
      </c>
      <c r="F67" t="s">
        <v>17</v>
      </c>
      <c r="G67" t="s">
        <v>40</v>
      </c>
      <c r="H67">
        <v>17767</v>
      </c>
      <c r="I67" t="s">
        <v>19</v>
      </c>
      <c r="J67">
        <v>0.2</v>
      </c>
      <c r="K67">
        <v>17000</v>
      </c>
      <c r="L67" s="6">
        <v>45404</v>
      </c>
      <c r="M67" t="str">
        <f t="shared" ref="M67:M130" si="1">IF(D67="Data Analytics","Analytics",IF(D67="Full Stack Dev","Development",IF(D67="Data Science","Data Science",IF(D67="UI UX Design","UI UX Design",""))))</f>
        <v>Development</v>
      </c>
      <c r="N67" s="1"/>
    </row>
    <row r="68" spans="1:14" x14ac:dyDescent="0.3">
      <c r="A68" t="s">
        <v>182</v>
      </c>
      <c r="B68" t="s">
        <v>183</v>
      </c>
      <c r="C68" t="s">
        <v>51</v>
      </c>
      <c r="D68" t="s">
        <v>52</v>
      </c>
      <c r="E68" t="s">
        <v>16</v>
      </c>
      <c r="F68" t="s">
        <v>27</v>
      </c>
      <c r="G68" t="s">
        <v>40</v>
      </c>
      <c r="H68">
        <v>13111</v>
      </c>
      <c r="I68" t="s">
        <v>29</v>
      </c>
      <c r="K68">
        <v>13000</v>
      </c>
      <c r="L68" s="6">
        <v>45405</v>
      </c>
      <c r="M68" t="str">
        <f t="shared" si="1"/>
        <v>Data Science</v>
      </c>
      <c r="N68" s="1"/>
    </row>
    <row r="69" spans="1:14" x14ac:dyDescent="0.3">
      <c r="A69" t="s">
        <v>184</v>
      </c>
      <c r="B69" t="s">
        <v>185</v>
      </c>
      <c r="C69" t="s">
        <v>51</v>
      </c>
      <c r="D69" t="s">
        <v>52</v>
      </c>
      <c r="E69" t="s">
        <v>16</v>
      </c>
      <c r="F69" t="s">
        <v>17</v>
      </c>
      <c r="G69" t="s">
        <v>18</v>
      </c>
      <c r="H69">
        <v>14303</v>
      </c>
      <c r="I69" t="s">
        <v>19</v>
      </c>
      <c r="J69">
        <v>0.2</v>
      </c>
      <c r="K69">
        <v>13000</v>
      </c>
      <c r="L69" s="6">
        <v>45406</v>
      </c>
      <c r="M69" t="str">
        <f t="shared" si="1"/>
        <v>Data Science</v>
      </c>
      <c r="N69" s="1"/>
    </row>
    <row r="70" spans="1:14" x14ac:dyDescent="0.3">
      <c r="A70" t="s">
        <v>186</v>
      </c>
      <c r="B70" t="s">
        <v>187</v>
      </c>
      <c r="C70" t="s">
        <v>51</v>
      </c>
      <c r="D70" t="s">
        <v>52</v>
      </c>
      <c r="E70" t="s">
        <v>53</v>
      </c>
      <c r="F70" t="s">
        <v>44</v>
      </c>
      <c r="G70" t="s">
        <v>18</v>
      </c>
      <c r="H70">
        <v>12865</v>
      </c>
      <c r="K70">
        <v>13000</v>
      </c>
      <c r="L70" s="6">
        <v>45407</v>
      </c>
      <c r="M70" t="str">
        <f t="shared" si="1"/>
        <v>Data Science</v>
      </c>
      <c r="N70" s="1"/>
    </row>
    <row r="71" spans="1:14" x14ac:dyDescent="0.3">
      <c r="A71" t="s">
        <v>189</v>
      </c>
      <c r="B71" t="s">
        <v>190</v>
      </c>
      <c r="C71" t="s">
        <v>51</v>
      </c>
      <c r="D71" t="s">
        <v>52</v>
      </c>
      <c r="E71" t="s">
        <v>16</v>
      </c>
      <c r="F71" t="s">
        <v>44</v>
      </c>
      <c r="G71" t="s">
        <v>40</v>
      </c>
      <c r="H71">
        <v>13024</v>
      </c>
      <c r="K71">
        <v>13000</v>
      </c>
      <c r="L71" s="6">
        <v>45408</v>
      </c>
      <c r="M71" t="str">
        <f t="shared" si="1"/>
        <v>Data Science</v>
      </c>
      <c r="N71" s="1"/>
    </row>
    <row r="72" spans="1:14" x14ac:dyDescent="0.3">
      <c r="A72" t="s">
        <v>191</v>
      </c>
      <c r="B72" t="s">
        <v>134</v>
      </c>
      <c r="C72" t="s">
        <v>14</v>
      </c>
      <c r="D72" t="s">
        <v>15</v>
      </c>
      <c r="E72" t="s">
        <v>35</v>
      </c>
      <c r="F72" t="s">
        <v>17</v>
      </c>
      <c r="G72" t="s">
        <v>18</v>
      </c>
      <c r="H72">
        <v>12720</v>
      </c>
      <c r="I72" t="s">
        <v>29</v>
      </c>
      <c r="K72">
        <v>14000</v>
      </c>
      <c r="L72" s="6">
        <v>45409</v>
      </c>
      <c r="M72" t="str">
        <f t="shared" si="1"/>
        <v>Analytics</v>
      </c>
      <c r="N72" s="1"/>
    </row>
    <row r="73" spans="1:14" x14ac:dyDescent="0.3">
      <c r="A73" t="s">
        <v>193</v>
      </c>
      <c r="B73" t="s">
        <v>194</v>
      </c>
      <c r="C73" t="s">
        <v>51</v>
      </c>
      <c r="D73" t="s">
        <v>52</v>
      </c>
      <c r="E73" t="s">
        <v>35</v>
      </c>
      <c r="F73" t="s">
        <v>17</v>
      </c>
      <c r="G73" t="s">
        <v>18</v>
      </c>
      <c r="H73">
        <v>14282</v>
      </c>
      <c r="K73">
        <v>13000</v>
      </c>
      <c r="L73" s="6">
        <v>45410</v>
      </c>
      <c r="M73" t="str">
        <f t="shared" si="1"/>
        <v>Data Science</v>
      </c>
      <c r="N73" s="1"/>
    </row>
    <row r="74" spans="1:14" x14ac:dyDescent="0.3">
      <c r="A74" t="s">
        <v>195</v>
      </c>
      <c r="B74" t="s">
        <v>196</v>
      </c>
      <c r="C74" t="s">
        <v>33</v>
      </c>
      <c r="D74" t="s">
        <v>34</v>
      </c>
      <c r="E74" t="s">
        <v>53</v>
      </c>
      <c r="F74" t="s">
        <v>44</v>
      </c>
      <c r="G74" t="s">
        <v>28</v>
      </c>
      <c r="H74">
        <v>18653</v>
      </c>
      <c r="I74" t="s">
        <v>29</v>
      </c>
      <c r="K74">
        <v>17000</v>
      </c>
      <c r="L74" s="6">
        <v>45411</v>
      </c>
      <c r="M74" t="str">
        <f t="shared" si="1"/>
        <v>Development</v>
      </c>
      <c r="N74" s="1"/>
    </row>
    <row r="75" spans="1:14" x14ac:dyDescent="0.3">
      <c r="A75" t="s">
        <v>197</v>
      </c>
      <c r="B75" t="s">
        <v>169</v>
      </c>
      <c r="C75" t="s">
        <v>72</v>
      </c>
      <c r="D75" t="s">
        <v>73</v>
      </c>
      <c r="E75" t="s">
        <v>35</v>
      </c>
      <c r="F75" t="s">
        <v>44</v>
      </c>
      <c r="G75" t="s">
        <v>40</v>
      </c>
      <c r="H75">
        <v>8843</v>
      </c>
      <c r="I75" t="s">
        <v>36</v>
      </c>
      <c r="J75">
        <v>0.3</v>
      </c>
      <c r="K75">
        <v>9000</v>
      </c>
      <c r="L75" s="6">
        <v>45412</v>
      </c>
      <c r="M75" t="str">
        <f t="shared" si="1"/>
        <v>UI UX Design</v>
      </c>
      <c r="N75" s="1"/>
    </row>
    <row r="76" spans="1:14" x14ac:dyDescent="0.3">
      <c r="A76" t="s">
        <v>199</v>
      </c>
      <c r="B76" t="s">
        <v>200</v>
      </c>
      <c r="C76" t="s">
        <v>33</v>
      </c>
      <c r="D76" t="s">
        <v>34</v>
      </c>
      <c r="E76" t="s">
        <v>16</v>
      </c>
      <c r="F76" t="s">
        <v>17</v>
      </c>
      <c r="G76" t="s">
        <v>28</v>
      </c>
      <c r="H76">
        <v>15979</v>
      </c>
      <c r="I76" t="s">
        <v>36</v>
      </c>
      <c r="J76">
        <v>0.3</v>
      </c>
      <c r="K76">
        <v>17000</v>
      </c>
      <c r="L76" s="6">
        <v>45413</v>
      </c>
      <c r="M76" t="str">
        <f t="shared" si="1"/>
        <v>Development</v>
      </c>
      <c r="N76" s="1"/>
    </row>
    <row r="77" spans="1:14" x14ac:dyDescent="0.3">
      <c r="A77" t="s">
        <v>201</v>
      </c>
      <c r="B77" t="s">
        <v>202</v>
      </c>
      <c r="C77" t="s">
        <v>33</v>
      </c>
      <c r="D77" t="s">
        <v>34</v>
      </c>
      <c r="E77" t="s">
        <v>35</v>
      </c>
      <c r="F77" t="s">
        <v>17</v>
      </c>
      <c r="G77" t="s">
        <v>40</v>
      </c>
      <c r="H77">
        <v>16309</v>
      </c>
      <c r="I77" t="s">
        <v>29</v>
      </c>
      <c r="K77">
        <v>17000</v>
      </c>
      <c r="L77" s="6">
        <v>45414</v>
      </c>
      <c r="M77" t="str">
        <f t="shared" si="1"/>
        <v>Development</v>
      </c>
      <c r="N77" s="1"/>
    </row>
    <row r="78" spans="1:14" x14ac:dyDescent="0.3">
      <c r="A78" t="s">
        <v>203</v>
      </c>
      <c r="B78" t="s">
        <v>204</v>
      </c>
      <c r="C78" t="s">
        <v>51</v>
      </c>
      <c r="D78" t="s">
        <v>52</v>
      </c>
      <c r="E78" t="s">
        <v>53</v>
      </c>
      <c r="F78" t="s">
        <v>44</v>
      </c>
      <c r="G78" t="s">
        <v>18</v>
      </c>
      <c r="H78">
        <v>13893</v>
      </c>
      <c r="I78" t="s">
        <v>19</v>
      </c>
      <c r="J78">
        <v>0.2</v>
      </c>
      <c r="K78">
        <v>13000</v>
      </c>
      <c r="L78" s="6">
        <v>45415</v>
      </c>
      <c r="M78" t="str">
        <f t="shared" si="1"/>
        <v>Data Science</v>
      </c>
      <c r="N78" s="1"/>
    </row>
    <row r="79" spans="1:14" x14ac:dyDescent="0.3">
      <c r="A79" t="s">
        <v>205</v>
      </c>
      <c r="B79" t="s">
        <v>206</v>
      </c>
      <c r="C79" t="s">
        <v>33</v>
      </c>
      <c r="D79" t="s">
        <v>34</v>
      </c>
      <c r="E79" t="s">
        <v>16</v>
      </c>
      <c r="F79" t="s">
        <v>17</v>
      </c>
      <c r="G79" t="s">
        <v>40</v>
      </c>
      <c r="H79">
        <v>15255</v>
      </c>
      <c r="I79" t="s">
        <v>19</v>
      </c>
      <c r="J79">
        <v>0.2</v>
      </c>
      <c r="K79">
        <v>17000</v>
      </c>
      <c r="L79" s="6">
        <v>45416</v>
      </c>
      <c r="M79" t="str">
        <f t="shared" si="1"/>
        <v>Development</v>
      </c>
      <c r="N79" s="1"/>
    </row>
    <row r="80" spans="1:14" x14ac:dyDescent="0.3">
      <c r="A80" t="s">
        <v>207</v>
      </c>
      <c r="B80" t="s">
        <v>206</v>
      </c>
      <c r="C80" t="s">
        <v>14</v>
      </c>
      <c r="D80" t="s">
        <v>15</v>
      </c>
      <c r="E80" t="s">
        <v>16</v>
      </c>
      <c r="F80" t="s">
        <v>17</v>
      </c>
      <c r="G80" t="s">
        <v>40</v>
      </c>
      <c r="H80">
        <v>12024</v>
      </c>
      <c r="I80" t="s">
        <v>36</v>
      </c>
      <c r="J80">
        <v>0.3</v>
      </c>
      <c r="K80">
        <v>14000</v>
      </c>
      <c r="L80" s="6">
        <v>45417</v>
      </c>
      <c r="M80" t="str">
        <f t="shared" si="1"/>
        <v>Analytics</v>
      </c>
      <c r="N80" s="1"/>
    </row>
    <row r="81" spans="1:14" x14ac:dyDescent="0.3">
      <c r="A81" t="s">
        <v>209</v>
      </c>
      <c r="B81" t="s">
        <v>210</v>
      </c>
      <c r="C81" t="s">
        <v>72</v>
      </c>
      <c r="D81" t="s">
        <v>73</v>
      </c>
      <c r="E81" t="s">
        <v>16</v>
      </c>
      <c r="F81" t="s">
        <v>44</v>
      </c>
      <c r="G81" t="s">
        <v>28</v>
      </c>
      <c r="H81">
        <v>9236</v>
      </c>
      <c r="I81" t="s">
        <v>29</v>
      </c>
      <c r="K81">
        <v>9000</v>
      </c>
      <c r="L81" s="6">
        <v>45418</v>
      </c>
      <c r="M81" t="str">
        <f t="shared" si="1"/>
        <v>UI UX Design</v>
      </c>
      <c r="N81" s="1"/>
    </row>
    <row r="82" spans="1:14" x14ac:dyDescent="0.3">
      <c r="A82" t="s">
        <v>212</v>
      </c>
      <c r="B82" t="s">
        <v>32</v>
      </c>
      <c r="C82" t="s">
        <v>51</v>
      </c>
      <c r="D82" t="s">
        <v>52</v>
      </c>
      <c r="E82" t="s">
        <v>53</v>
      </c>
      <c r="F82" t="s">
        <v>17</v>
      </c>
      <c r="G82" t="s">
        <v>40</v>
      </c>
      <c r="H82">
        <v>11118</v>
      </c>
      <c r="K82">
        <v>13000</v>
      </c>
      <c r="L82" s="6">
        <v>45419</v>
      </c>
      <c r="M82" t="str">
        <f t="shared" si="1"/>
        <v>Data Science</v>
      </c>
      <c r="N82" s="1"/>
    </row>
    <row r="83" spans="1:14" x14ac:dyDescent="0.3">
      <c r="A83" t="s">
        <v>213</v>
      </c>
      <c r="B83" t="s">
        <v>108</v>
      </c>
      <c r="C83" t="s">
        <v>72</v>
      </c>
      <c r="D83" t="s">
        <v>73</v>
      </c>
      <c r="E83" t="s">
        <v>16</v>
      </c>
      <c r="F83" t="s">
        <v>27</v>
      </c>
      <c r="G83" t="s">
        <v>40</v>
      </c>
      <c r="H83">
        <v>10766</v>
      </c>
      <c r="I83" t="s">
        <v>19</v>
      </c>
      <c r="J83">
        <v>0.2</v>
      </c>
      <c r="K83">
        <v>9000</v>
      </c>
      <c r="L83" s="6">
        <v>45420</v>
      </c>
      <c r="M83" t="str">
        <f t="shared" si="1"/>
        <v>UI UX Design</v>
      </c>
      <c r="N83" s="1"/>
    </row>
    <row r="84" spans="1:14" x14ac:dyDescent="0.3">
      <c r="A84" t="s">
        <v>214</v>
      </c>
      <c r="B84" t="s">
        <v>215</v>
      </c>
      <c r="C84" t="s">
        <v>72</v>
      </c>
      <c r="D84" t="s">
        <v>73</v>
      </c>
      <c r="E84" t="s">
        <v>16</v>
      </c>
      <c r="F84" t="s">
        <v>44</v>
      </c>
      <c r="G84" t="s">
        <v>28</v>
      </c>
      <c r="H84">
        <v>7111</v>
      </c>
      <c r="I84" t="s">
        <v>23</v>
      </c>
      <c r="J84">
        <v>0.1</v>
      </c>
      <c r="K84">
        <v>9000</v>
      </c>
      <c r="L84" s="6">
        <v>45421</v>
      </c>
      <c r="M84" t="str">
        <f t="shared" si="1"/>
        <v>UI UX Design</v>
      </c>
      <c r="N84" s="1"/>
    </row>
    <row r="85" spans="1:14" x14ac:dyDescent="0.3">
      <c r="A85" t="s">
        <v>216</v>
      </c>
      <c r="B85" t="s">
        <v>217</v>
      </c>
      <c r="C85" t="s">
        <v>72</v>
      </c>
      <c r="D85" t="s">
        <v>73</v>
      </c>
      <c r="E85" t="s">
        <v>35</v>
      </c>
      <c r="F85" t="s">
        <v>27</v>
      </c>
      <c r="G85" t="s">
        <v>40</v>
      </c>
      <c r="H85">
        <v>8552</v>
      </c>
      <c r="I85" t="s">
        <v>36</v>
      </c>
      <c r="J85">
        <v>0.3</v>
      </c>
      <c r="K85">
        <v>9000</v>
      </c>
      <c r="L85" s="6">
        <v>45422</v>
      </c>
      <c r="M85" t="str">
        <f t="shared" si="1"/>
        <v>UI UX Design</v>
      </c>
      <c r="N85" s="1"/>
    </row>
    <row r="86" spans="1:14" x14ac:dyDescent="0.3">
      <c r="A86" t="s">
        <v>218</v>
      </c>
      <c r="B86" t="s">
        <v>219</v>
      </c>
      <c r="C86" t="s">
        <v>33</v>
      </c>
      <c r="D86" t="s">
        <v>34</v>
      </c>
      <c r="E86" t="s">
        <v>53</v>
      </c>
      <c r="F86" t="s">
        <v>17</v>
      </c>
      <c r="G86" t="s">
        <v>40</v>
      </c>
      <c r="H86">
        <v>16033</v>
      </c>
      <c r="I86" t="s">
        <v>23</v>
      </c>
      <c r="J86">
        <v>0.1</v>
      </c>
      <c r="K86">
        <v>17000</v>
      </c>
      <c r="L86" s="6">
        <v>45423</v>
      </c>
      <c r="M86" t="str">
        <f t="shared" si="1"/>
        <v>Development</v>
      </c>
      <c r="N86" s="1"/>
    </row>
    <row r="87" spans="1:14" x14ac:dyDescent="0.3">
      <c r="A87" t="s">
        <v>220</v>
      </c>
      <c r="B87" t="s">
        <v>221</v>
      </c>
      <c r="C87" t="s">
        <v>14</v>
      </c>
      <c r="D87" t="s">
        <v>15</v>
      </c>
      <c r="E87" t="s">
        <v>53</v>
      </c>
      <c r="F87" t="s">
        <v>27</v>
      </c>
      <c r="G87" t="s">
        <v>28</v>
      </c>
      <c r="H87">
        <v>12281</v>
      </c>
      <c r="I87" t="s">
        <v>23</v>
      </c>
      <c r="J87">
        <v>0.1</v>
      </c>
      <c r="K87">
        <v>14000</v>
      </c>
      <c r="L87" s="6">
        <v>45424</v>
      </c>
      <c r="M87" t="str">
        <f t="shared" si="1"/>
        <v>Analytics</v>
      </c>
      <c r="N87" s="1"/>
    </row>
    <row r="88" spans="1:14" x14ac:dyDescent="0.3">
      <c r="A88" t="s">
        <v>222</v>
      </c>
      <c r="B88" t="s">
        <v>223</v>
      </c>
      <c r="C88" t="s">
        <v>51</v>
      </c>
      <c r="D88" t="s">
        <v>52</v>
      </c>
      <c r="E88" t="s">
        <v>35</v>
      </c>
      <c r="F88" t="s">
        <v>44</v>
      </c>
      <c r="G88" t="s">
        <v>18</v>
      </c>
      <c r="H88">
        <v>11977</v>
      </c>
      <c r="I88" t="s">
        <v>19</v>
      </c>
      <c r="J88">
        <v>0.2</v>
      </c>
      <c r="K88">
        <v>13000</v>
      </c>
      <c r="L88" s="6">
        <v>45425</v>
      </c>
      <c r="M88" t="str">
        <f t="shared" si="1"/>
        <v>Data Science</v>
      </c>
      <c r="N88" s="1"/>
    </row>
    <row r="89" spans="1:14" x14ac:dyDescent="0.3">
      <c r="A89" t="s">
        <v>224</v>
      </c>
      <c r="B89" t="s">
        <v>13</v>
      </c>
      <c r="C89" t="s">
        <v>51</v>
      </c>
      <c r="D89" t="s">
        <v>52</v>
      </c>
      <c r="E89" t="s">
        <v>53</v>
      </c>
      <c r="F89" t="s">
        <v>44</v>
      </c>
      <c r="G89" t="s">
        <v>40</v>
      </c>
      <c r="H89">
        <v>14141</v>
      </c>
      <c r="I89" t="s">
        <v>36</v>
      </c>
      <c r="J89">
        <v>0.3</v>
      </c>
      <c r="K89">
        <v>13000</v>
      </c>
      <c r="L89" s="6">
        <v>45426</v>
      </c>
      <c r="M89" t="str">
        <f t="shared" si="1"/>
        <v>Data Science</v>
      </c>
      <c r="N89" s="1"/>
    </row>
    <row r="90" spans="1:14" x14ac:dyDescent="0.3">
      <c r="A90" t="s">
        <v>225</v>
      </c>
      <c r="B90" t="s">
        <v>226</v>
      </c>
      <c r="C90" t="s">
        <v>14</v>
      </c>
      <c r="D90" t="s">
        <v>15</v>
      </c>
      <c r="E90" t="s">
        <v>35</v>
      </c>
      <c r="F90" t="s">
        <v>17</v>
      </c>
      <c r="G90" t="s">
        <v>18</v>
      </c>
      <c r="H90">
        <v>14370</v>
      </c>
      <c r="I90" t="s">
        <v>23</v>
      </c>
      <c r="J90">
        <v>0.1</v>
      </c>
      <c r="K90">
        <v>14000</v>
      </c>
      <c r="L90" s="6">
        <v>45427</v>
      </c>
      <c r="M90" t="str">
        <f t="shared" si="1"/>
        <v>Analytics</v>
      </c>
      <c r="N90" s="1"/>
    </row>
    <row r="91" spans="1:14" x14ac:dyDescent="0.3">
      <c r="A91" t="s">
        <v>227</v>
      </c>
      <c r="B91" t="s">
        <v>139</v>
      </c>
      <c r="C91" t="s">
        <v>72</v>
      </c>
      <c r="D91" t="s">
        <v>73</v>
      </c>
      <c r="E91" t="s">
        <v>53</v>
      </c>
      <c r="F91" t="s">
        <v>44</v>
      </c>
      <c r="G91" t="s">
        <v>18</v>
      </c>
      <c r="H91">
        <v>7311</v>
      </c>
      <c r="I91" t="s">
        <v>29</v>
      </c>
      <c r="K91">
        <v>9000</v>
      </c>
      <c r="L91" s="6">
        <v>45428</v>
      </c>
      <c r="M91" t="str">
        <f t="shared" si="1"/>
        <v>UI UX Design</v>
      </c>
      <c r="N91" s="1"/>
    </row>
    <row r="92" spans="1:14" x14ac:dyDescent="0.3">
      <c r="A92" t="s">
        <v>228</v>
      </c>
      <c r="B92" t="s">
        <v>229</v>
      </c>
      <c r="C92" t="s">
        <v>51</v>
      </c>
      <c r="D92" t="s">
        <v>52</v>
      </c>
      <c r="E92" t="s">
        <v>35</v>
      </c>
      <c r="F92" t="s">
        <v>44</v>
      </c>
      <c r="G92" t="s">
        <v>40</v>
      </c>
      <c r="H92">
        <v>14482</v>
      </c>
      <c r="I92" t="s">
        <v>29</v>
      </c>
      <c r="K92">
        <v>13000</v>
      </c>
      <c r="L92" s="6">
        <v>45429</v>
      </c>
      <c r="M92" t="str">
        <f t="shared" si="1"/>
        <v>Data Science</v>
      </c>
      <c r="N92" s="1"/>
    </row>
    <row r="93" spans="1:14" x14ac:dyDescent="0.3">
      <c r="A93" t="s">
        <v>231</v>
      </c>
      <c r="B93" t="s">
        <v>232</v>
      </c>
      <c r="C93" t="s">
        <v>14</v>
      </c>
      <c r="D93" t="s">
        <v>15</v>
      </c>
      <c r="E93" t="s">
        <v>53</v>
      </c>
      <c r="F93" t="s">
        <v>44</v>
      </c>
      <c r="G93" t="s">
        <v>40</v>
      </c>
      <c r="H93">
        <v>14709</v>
      </c>
      <c r="I93" t="s">
        <v>36</v>
      </c>
      <c r="J93">
        <v>0.3</v>
      </c>
      <c r="K93">
        <v>14000</v>
      </c>
      <c r="L93" s="6">
        <v>45430</v>
      </c>
      <c r="M93" t="str">
        <f t="shared" si="1"/>
        <v>Analytics</v>
      </c>
      <c r="N93" s="1"/>
    </row>
    <row r="94" spans="1:14" x14ac:dyDescent="0.3">
      <c r="A94" t="s">
        <v>233</v>
      </c>
      <c r="B94" t="s">
        <v>234</v>
      </c>
      <c r="C94" t="s">
        <v>33</v>
      </c>
      <c r="D94" t="s">
        <v>34</v>
      </c>
      <c r="E94" t="s">
        <v>35</v>
      </c>
      <c r="F94" t="s">
        <v>17</v>
      </c>
      <c r="G94" t="s">
        <v>40</v>
      </c>
      <c r="H94">
        <v>15432</v>
      </c>
      <c r="K94">
        <v>17000</v>
      </c>
      <c r="L94" s="6">
        <v>45431</v>
      </c>
      <c r="M94" t="str">
        <f t="shared" si="1"/>
        <v>Development</v>
      </c>
      <c r="N94" s="1"/>
    </row>
    <row r="95" spans="1:14" x14ac:dyDescent="0.3">
      <c r="A95" t="s">
        <v>236</v>
      </c>
      <c r="B95" t="s">
        <v>237</v>
      </c>
      <c r="C95" t="s">
        <v>72</v>
      </c>
      <c r="D95" t="s">
        <v>73</v>
      </c>
      <c r="E95" t="s">
        <v>16</v>
      </c>
      <c r="F95" t="s">
        <v>27</v>
      </c>
      <c r="G95" t="s">
        <v>40</v>
      </c>
      <c r="H95">
        <v>7721</v>
      </c>
      <c r="I95" t="s">
        <v>29</v>
      </c>
      <c r="K95">
        <v>9000</v>
      </c>
      <c r="L95" s="6">
        <v>45432</v>
      </c>
      <c r="M95" t="str">
        <f t="shared" si="1"/>
        <v>UI UX Design</v>
      </c>
      <c r="N95" s="1"/>
    </row>
    <row r="96" spans="1:14" x14ac:dyDescent="0.3">
      <c r="A96" t="s">
        <v>238</v>
      </c>
      <c r="B96" t="s">
        <v>139</v>
      </c>
      <c r="C96" t="s">
        <v>72</v>
      </c>
      <c r="D96" t="s">
        <v>73</v>
      </c>
      <c r="E96" t="s">
        <v>53</v>
      </c>
      <c r="F96" t="s">
        <v>17</v>
      </c>
      <c r="G96" t="s">
        <v>28</v>
      </c>
      <c r="H96">
        <v>9426</v>
      </c>
      <c r="I96" t="s">
        <v>36</v>
      </c>
      <c r="J96">
        <v>0.3</v>
      </c>
      <c r="K96">
        <v>9000</v>
      </c>
      <c r="L96" s="6">
        <v>45433</v>
      </c>
      <c r="M96" t="str">
        <f t="shared" si="1"/>
        <v>UI UX Design</v>
      </c>
      <c r="N96" s="1"/>
    </row>
    <row r="97" spans="1:14" x14ac:dyDescent="0.3">
      <c r="A97" t="s">
        <v>239</v>
      </c>
      <c r="B97" t="s">
        <v>240</v>
      </c>
      <c r="C97" t="s">
        <v>14</v>
      </c>
      <c r="D97" t="s">
        <v>15</v>
      </c>
      <c r="E97" t="s">
        <v>53</v>
      </c>
      <c r="F97" t="s">
        <v>17</v>
      </c>
      <c r="G97" t="s">
        <v>18</v>
      </c>
      <c r="H97">
        <v>15073</v>
      </c>
      <c r="K97">
        <v>14000</v>
      </c>
      <c r="L97" s="6">
        <v>45434</v>
      </c>
      <c r="M97" t="str">
        <f t="shared" si="1"/>
        <v>Analytics</v>
      </c>
      <c r="N97" s="1"/>
    </row>
    <row r="98" spans="1:14" x14ac:dyDescent="0.3">
      <c r="A98" t="s">
        <v>241</v>
      </c>
      <c r="B98" t="s">
        <v>242</v>
      </c>
      <c r="C98" t="s">
        <v>72</v>
      </c>
      <c r="D98" t="s">
        <v>73</v>
      </c>
      <c r="E98" t="s">
        <v>53</v>
      </c>
      <c r="F98" t="s">
        <v>27</v>
      </c>
      <c r="G98" t="s">
        <v>40</v>
      </c>
      <c r="H98">
        <v>10485</v>
      </c>
      <c r="I98" t="s">
        <v>36</v>
      </c>
      <c r="J98">
        <v>0.3</v>
      </c>
      <c r="K98">
        <v>9000</v>
      </c>
      <c r="L98" s="6">
        <v>45435</v>
      </c>
      <c r="M98" t="str">
        <f t="shared" si="1"/>
        <v>UI UX Design</v>
      </c>
      <c r="N98" s="1"/>
    </row>
    <row r="99" spans="1:14" x14ac:dyDescent="0.3">
      <c r="A99" t="s">
        <v>243</v>
      </c>
      <c r="B99" t="s">
        <v>244</v>
      </c>
      <c r="C99" t="s">
        <v>33</v>
      </c>
      <c r="D99" t="s">
        <v>34</v>
      </c>
      <c r="E99" t="s">
        <v>53</v>
      </c>
      <c r="F99" t="s">
        <v>17</v>
      </c>
      <c r="G99" t="s">
        <v>40</v>
      </c>
      <c r="H99">
        <v>18605</v>
      </c>
      <c r="I99" t="s">
        <v>29</v>
      </c>
      <c r="K99">
        <v>17000</v>
      </c>
      <c r="L99" s="6">
        <v>45436</v>
      </c>
      <c r="M99" t="str">
        <f t="shared" si="1"/>
        <v>Development</v>
      </c>
      <c r="N99" s="1"/>
    </row>
    <row r="100" spans="1:14" x14ac:dyDescent="0.3">
      <c r="A100" t="s">
        <v>245</v>
      </c>
      <c r="B100" t="s">
        <v>131</v>
      </c>
      <c r="C100" t="s">
        <v>14</v>
      </c>
      <c r="D100" t="s">
        <v>15</v>
      </c>
      <c r="E100" t="s">
        <v>16</v>
      </c>
      <c r="F100" t="s">
        <v>27</v>
      </c>
      <c r="G100" t="s">
        <v>18</v>
      </c>
      <c r="H100">
        <v>12988</v>
      </c>
      <c r="K100">
        <v>14000</v>
      </c>
      <c r="L100" s="6">
        <v>45437</v>
      </c>
      <c r="M100" t="str">
        <f t="shared" si="1"/>
        <v>Analytics</v>
      </c>
      <c r="N100" s="1"/>
    </row>
    <row r="101" spans="1:14" x14ac:dyDescent="0.3">
      <c r="A101" t="s">
        <v>246</v>
      </c>
      <c r="B101" t="s">
        <v>95</v>
      </c>
      <c r="C101" t="s">
        <v>51</v>
      </c>
      <c r="D101" t="s">
        <v>52</v>
      </c>
      <c r="E101" t="s">
        <v>16</v>
      </c>
      <c r="F101" t="s">
        <v>17</v>
      </c>
      <c r="G101" t="s">
        <v>28</v>
      </c>
      <c r="H101">
        <v>13915</v>
      </c>
      <c r="K101">
        <v>13000</v>
      </c>
      <c r="L101" s="6">
        <v>45438</v>
      </c>
      <c r="M101" t="str">
        <f t="shared" si="1"/>
        <v>Data Science</v>
      </c>
      <c r="N101" s="1"/>
    </row>
    <row r="102" spans="1:14" x14ac:dyDescent="0.3">
      <c r="A102" t="s">
        <v>247</v>
      </c>
      <c r="B102" t="s">
        <v>75</v>
      </c>
      <c r="C102" t="s">
        <v>14</v>
      </c>
      <c r="D102" t="s">
        <v>15</v>
      </c>
      <c r="E102" t="s">
        <v>53</v>
      </c>
      <c r="F102" t="s">
        <v>27</v>
      </c>
      <c r="G102" t="s">
        <v>40</v>
      </c>
      <c r="H102">
        <v>14833</v>
      </c>
      <c r="I102" t="s">
        <v>19</v>
      </c>
      <c r="J102">
        <v>0.2</v>
      </c>
      <c r="K102">
        <v>14000</v>
      </c>
      <c r="L102" s="6">
        <v>45439</v>
      </c>
      <c r="M102" t="str">
        <f t="shared" si="1"/>
        <v>Analytics</v>
      </c>
      <c r="N102" s="1"/>
    </row>
    <row r="103" spans="1:14" x14ac:dyDescent="0.3">
      <c r="A103" t="s">
        <v>248</v>
      </c>
      <c r="B103" t="s">
        <v>190</v>
      </c>
      <c r="C103" t="s">
        <v>33</v>
      </c>
      <c r="D103" t="s">
        <v>34</v>
      </c>
      <c r="E103" t="s">
        <v>53</v>
      </c>
      <c r="F103" t="s">
        <v>44</v>
      </c>
      <c r="G103" t="s">
        <v>28</v>
      </c>
      <c r="H103">
        <v>16408</v>
      </c>
      <c r="K103">
        <v>17000</v>
      </c>
      <c r="L103" s="6">
        <v>45440</v>
      </c>
      <c r="M103" t="str">
        <f t="shared" si="1"/>
        <v>Development</v>
      </c>
      <c r="N103" s="1"/>
    </row>
    <row r="104" spans="1:14" x14ac:dyDescent="0.3">
      <c r="A104" t="s">
        <v>249</v>
      </c>
      <c r="B104" t="s">
        <v>250</v>
      </c>
      <c r="C104" t="s">
        <v>33</v>
      </c>
      <c r="D104" t="s">
        <v>34</v>
      </c>
      <c r="E104" t="s">
        <v>16</v>
      </c>
      <c r="F104" t="s">
        <v>17</v>
      </c>
      <c r="G104" t="s">
        <v>40</v>
      </c>
      <c r="H104">
        <v>16255</v>
      </c>
      <c r="I104" t="s">
        <v>36</v>
      </c>
      <c r="J104">
        <v>0.3</v>
      </c>
      <c r="K104">
        <v>17000</v>
      </c>
      <c r="L104" s="6">
        <v>45441</v>
      </c>
      <c r="M104" t="str">
        <f t="shared" si="1"/>
        <v>Development</v>
      </c>
      <c r="N104" s="1"/>
    </row>
    <row r="105" spans="1:14" x14ac:dyDescent="0.3">
      <c r="A105" t="s">
        <v>251</v>
      </c>
      <c r="B105" t="s">
        <v>202</v>
      </c>
      <c r="C105" t="s">
        <v>51</v>
      </c>
      <c r="D105" t="s">
        <v>52</v>
      </c>
      <c r="E105" t="s">
        <v>53</v>
      </c>
      <c r="F105" t="s">
        <v>27</v>
      </c>
      <c r="G105" t="s">
        <v>28</v>
      </c>
      <c r="H105">
        <v>13194</v>
      </c>
      <c r="I105" t="s">
        <v>19</v>
      </c>
      <c r="J105">
        <v>0.2</v>
      </c>
      <c r="K105">
        <v>13000</v>
      </c>
      <c r="L105" s="6">
        <v>45442</v>
      </c>
      <c r="M105" t="str">
        <f t="shared" si="1"/>
        <v>Data Science</v>
      </c>
      <c r="N105" s="1"/>
    </row>
    <row r="106" spans="1:14" x14ac:dyDescent="0.3">
      <c r="A106" t="s">
        <v>252</v>
      </c>
      <c r="B106" t="s">
        <v>253</v>
      </c>
      <c r="C106" t="s">
        <v>72</v>
      </c>
      <c r="D106" t="s">
        <v>73</v>
      </c>
      <c r="E106" t="s">
        <v>53</v>
      </c>
      <c r="F106" t="s">
        <v>44</v>
      </c>
      <c r="G106" t="s">
        <v>28</v>
      </c>
      <c r="H106">
        <v>11000</v>
      </c>
      <c r="I106" t="s">
        <v>29</v>
      </c>
      <c r="K106">
        <v>9000</v>
      </c>
      <c r="L106" s="6">
        <v>45443</v>
      </c>
      <c r="M106" t="str">
        <f t="shared" si="1"/>
        <v>UI UX Design</v>
      </c>
      <c r="N106" s="1"/>
    </row>
    <row r="107" spans="1:14" x14ac:dyDescent="0.3">
      <c r="A107" t="s">
        <v>254</v>
      </c>
      <c r="B107" t="s">
        <v>255</v>
      </c>
      <c r="C107" t="s">
        <v>51</v>
      </c>
      <c r="D107" t="s">
        <v>52</v>
      </c>
      <c r="E107" t="s">
        <v>53</v>
      </c>
      <c r="F107" t="s">
        <v>27</v>
      </c>
      <c r="G107" t="s">
        <v>40</v>
      </c>
      <c r="H107">
        <v>11734</v>
      </c>
      <c r="I107" t="s">
        <v>36</v>
      </c>
      <c r="J107">
        <v>0.3</v>
      </c>
      <c r="K107">
        <v>13000</v>
      </c>
      <c r="L107" s="6">
        <v>45444</v>
      </c>
      <c r="M107" t="str">
        <f t="shared" si="1"/>
        <v>Data Science</v>
      </c>
      <c r="N107" s="1"/>
    </row>
    <row r="108" spans="1:14" x14ac:dyDescent="0.3">
      <c r="A108" t="s">
        <v>256</v>
      </c>
      <c r="B108" t="s">
        <v>121</v>
      </c>
      <c r="C108" t="s">
        <v>51</v>
      </c>
      <c r="D108" t="s">
        <v>52</v>
      </c>
      <c r="E108" t="s">
        <v>53</v>
      </c>
      <c r="F108" t="s">
        <v>27</v>
      </c>
      <c r="G108" t="s">
        <v>18</v>
      </c>
      <c r="H108">
        <v>13266</v>
      </c>
      <c r="I108" t="s">
        <v>36</v>
      </c>
      <c r="J108">
        <v>0.3</v>
      </c>
      <c r="K108">
        <v>13000</v>
      </c>
      <c r="L108" s="6">
        <v>45445</v>
      </c>
      <c r="M108" t="str">
        <f t="shared" si="1"/>
        <v>Data Science</v>
      </c>
      <c r="N108" s="1"/>
    </row>
    <row r="109" spans="1:14" x14ac:dyDescent="0.3">
      <c r="A109" t="s">
        <v>257</v>
      </c>
      <c r="B109" t="s">
        <v>134</v>
      </c>
      <c r="C109" t="s">
        <v>72</v>
      </c>
      <c r="D109" t="s">
        <v>73</v>
      </c>
      <c r="E109" t="s">
        <v>35</v>
      </c>
      <c r="F109" t="s">
        <v>27</v>
      </c>
      <c r="G109" t="s">
        <v>28</v>
      </c>
      <c r="H109">
        <v>8164</v>
      </c>
      <c r="K109">
        <v>9000</v>
      </c>
      <c r="L109" s="6">
        <v>45446</v>
      </c>
      <c r="M109" t="str">
        <f t="shared" si="1"/>
        <v>UI UX Design</v>
      </c>
      <c r="N109" s="1"/>
    </row>
    <row r="110" spans="1:14" x14ac:dyDescent="0.3">
      <c r="A110" t="s">
        <v>258</v>
      </c>
      <c r="B110" t="s">
        <v>219</v>
      </c>
      <c r="C110" t="s">
        <v>51</v>
      </c>
      <c r="D110" t="s">
        <v>52</v>
      </c>
      <c r="E110" t="s">
        <v>35</v>
      </c>
      <c r="F110" t="s">
        <v>17</v>
      </c>
      <c r="G110" t="s">
        <v>40</v>
      </c>
      <c r="H110">
        <v>11467</v>
      </c>
      <c r="I110" t="s">
        <v>23</v>
      </c>
      <c r="J110">
        <v>0.1</v>
      </c>
      <c r="K110">
        <v>13000</v>
      </c>
      <c r="L110" s="6">
        <v>45447</v>
      </c>
      <c r="M110" t="str">
        <f t="shared" si="1"/>
        <v>Data Science</v>
      </c>
      <c r="N110" s="1"/>
    </row>
    <row r="111" spans="1:14" x14ac:dyDescent="0.3">
      <c r="A111" t="s">
        <v>259</v>
      </c>
      <c r="B111" t="s">
        <v>260</v>
      </c>
      <c r="C111" t="s">
        <v>14</v>
      </c>
      <c r="D111" t="s">
        <v>15</v>
      </c>
      <c r="E111" t="s">
        <v>35</v>
      </c>
      <c r="F111" t="s">
        <v>27</v>
      </c>
      <c r="G111" t="s">
        <v>28</v>
      </c>
      <c r="H111">
        <v>15887</v>
      </c>
      <c r="I111" t="s">
        <v>36</v>
      </c>
      <c r="J111">
        <v>0.3</v>
      </c>
      <c r="K111">
        <v>14000</v>
      </c>
      <c r="L111" s="6">
        <v>45448</v>
      </c>
      <c r="M111" t="str">
        <f t="shared" si="1"/>
        <v>Analytics</v>
      </c>
      <c r="N111" s="1"/>
    </row>
    <row r="112" spans="1:14" x14ac:dyDescent="0.3">
      <c r="A112" t="s">
        <v>261</v>
      </c>
      <c r="B112" t="s">
        <v>262</v>
      </c>
      <c r="C112" t="s">
        <v>72</v>
      </c>
      <c r="D112" t="s">
        <v>73</v>
      </c>
      <c r="E112" t="s">
        <v>16</v>
      </c>
      <c r="F112" t="s">
        <v>44</v>
      </c>
      <c r="G112" t="s">
        <v>28</v>
      </c>
      <c r="H112">
        <v>7924</v>
      </c>
      <c r="I112" t="s">
        <v>29</v>
      </c>
      <c r="K112">
        <v>9000</v>
      </c>
      <c r="L112" s="6">
        <v>45449</v>
      </c>
      <c r="M112" t="str">
        <f t="shared" si="1"/>
        <v>UI UX Design</v>
      </c>
      <c r="N112" s="1"/>
    </row>
    <row r="113" spans="1:14" x14ac:dyDescent="0.3">
      <c r="A113" t="s">
        <v>263</v>
      </c>
      <c r="B113" t="s">
        <v>264</v>
      </c>
      <c r="C113" t="s">
        <v>33</v>
      </c>
      <c r="D113" t="s">
        <v>34</v>
      </c>
      <c r="E113" t="s">
        <v>16</v>
      </c>
      <c r="F113" t="s">
        <v>17</v>
      </c>
      <c r="G113" t="s">
        <v>40</v>
      </c>
      <c r="H113">
        <v>17329</v>
      </c>
      <c r="I113" t="s">
        <v>29</v>
      </c>
      <c r="K113">
        <v>17000</v>
      </c>
      <c r="L113" s="6">
        <v>45450</v>
      </c>
      <c r="M113" t="str">
        <f t="shared" si="1"/>
        <v>Development</v>
      </c>
      <c r="N113" s="1"/>
    </row>
    <row r="114" spans="1:14" x14ac:dyDescent="0.3">
      <c r="A114" t="s">
        <v>265</v>
      </c>
      <c r="B114" t="s">
        <v>266</v>
      </c>
      <c r="C114" t="s">
        <v>14</v>
      </c>
      <c r="D114" t="s">
        <v>15</v>
      </c>
      <c r="E114" t="s">
        <v>35</v>
      </c>
      <c r="F114" t="s">
        <v>44</v>
      </c>
      <c r="G114" t="s">
        <v>18</v>
      </c>
      <c r="H114">
        <v>13083</v>
      </c>
      <c r="I114" t="s">
        <v>23</v>
      </c>
      <c r="J114">
        <v>0.1</v>
      </c>
      <c r="K114">
        <v>14000</v>
      </c>
      <c r="L114" s="6">
        <v>45451</v>
      </c>
      <c r="M114" t="str">
        <f t="shared" si="1"/>
        <v>Analytics</v>
      </c>
      <c r="N114" s="1"/>
    </row>
    <row r="115" spans="1:14" x14ac:dyDescent="0.3">
      <c r="A115" t="s">
        <v>267</v>
      </c>
      <c r="B115" t="s">
        <v>268</v>
      </c>
      <c r="C115" t="s">
        <v>14</v>
      </c>
      <c r="D115" t="s">
        <v>15</v>
      </c>
      <c r="E115" t="s">
        <v>35</v>
      </c>
      <c r="F115" t="s">
        <v>27</v>
      </c>
      <c r="G115" t="s">
        <v>40</v>
      </c>
      <c r="H115">
        <v>13845</v>
      </c>
      <c r="I115" t="s">
        <v>29</v>
      </c>
      <c r="K115">
        <v>14000</v>
      </c>
      <c r="L115" s="6">
        <v>45452</v>
      </c>
      <c r="M115" t="str">
        <f t="shared" si="1"/>
        <v>Analytics</v>
      </c>
      <c r="N115" s="1"/>
    </row>
    <row r="116" spans="1:14" x14ac:dyDescent="0.3">
      <c r="A116" t="s">
        <v>269</v>
      </c>
      <c r="B116" t="s">
        <v>270</v>
      </c>
      <c r="C116" t="s">
        <v>51</v>
      </c>
      <c r="D116" t="s">
        <v>52</v>
      </c>
      <c r="E116" t="s">
        <v>53</v>
      </c>
      <c r="F116" t="s">
        <v>44</v>
      </c>
      <c r="G116" t="s">
        <v>40</v>
      </c>
      <c r="H116">
        <v>13879</v>
      </c>
      <c r="K116">
        <v>13000</v>
      </c>
      <c r="L116" s="6">
        <v>45453</v>
      </c>
      <c r="M116" t="str">
        <f t="shared" si="1"/>
        <v>Data Science</v>
      </c>
      <c r="N116" s="1"/>
    </row>
    <row r="117" spans="1:14" x14ac:dyDescent="0.3">
      <c r="A117" t="s">
        <v>271</v>
      </c>
      <c r="B117" t="s">
        <v>272</v>
      </c>
      <c r="C117" t="s">
        <v>33</v>
      </c>
      <c r="D117" t="s">
        <v>34</v>
      </c>
      <c r="E117" t="s">
        <v>16</v>
      </c>
      <c r="F117" t="s">
        <v>44</v>
      </c>
      <c r="G117" t="s">
        <v>28</v>
      </c>
      <c r="H117">
        <v>18292</v>
      </c>
      <c r="I117" t="s">
        <v>19</v>
      </c>
      <c r="J117">
        <v>0.2</v>
      </c>
      <c r="K117">
        <v>17000</v>
      </c>
      <c r="L117" s="6">
        <v>45454</v>
      </c>
      <c r="M117" t="str">
        <f t="shared" si="1"/>
        <v>Development</v>
      </c>
      <c r="N117" s="1"/>
    </row>
    <row r="118" spans="1:14" x14ac:dyDescent="0.3">
      <c r="A118" t="s">
        <v>273</v>
      </c>
      <c r="B118" t="s">
        <v>274</v>
      </c>
      <c r="C118" t="s">
        <v>51</v>
      </c>
      <c r="D118" t="s">
        <v>52</v>
      </c>
      <c r="E118" t="s">
        <v>16</v>
      </c>
      <c r="F118" t="s">
        <v>27</v>
      </c>
      <c r="G118" t="s">
        <v>40</v>
      </c>
      <c r="H118">
        <v>14385</v>
      </c>
      <c r="I118" t="s">
        <v>19</v>
      </c>
      <c r="J118">
        <v>0.2</v>
      </c>
      <c r="K118">
        <v>13000</v>
      </c>
      <c r="L118" s="6">
        <v>45455</v>
      </c>
      <c r="M118" t="str">
        <f t="shared" si="1"/>
        <v>Data Science</v>
      </c>
      <c r="N118" s="1"/>
    </row>
    <row r="119" spans="1:14" x14ac:dyDescent="0.3">
      <c r="A119" t="s">
        <v>275</v>
      </c>
      <c r="B119" t="s">
        <v>276</v>
      </c>
      <c r="C119" t="s">
        <v>33</v>
      </c>
      <c r="D119" t="s">
        <v>34</v>
      </c>
      <c r="E119" t="s">
        <v>16</v>
      </c>
      <c r="F119" t="s">
        <v>44</v>
      </c>
      <c r="G119" t="s">
        <v>28</v>
      </c>
      <c r="H119">
        <v>18773</v>
      </c>
      <c r="I119" t="s">
        <v>36</v>
      </c>
      <c r="J119">
        <v>0.3</v>
      </c>
      <c r="K119">
        <v>17000</v>
      </c>
      <c r="L119" s="6">
        <v>45456</v>
      </c>
      <c r="M119" t="str">
        <f t="shared" si="1"/>
        <v>Development</v>
      </c>
      <c r="N119" s="1"/>
    </row>
    <row r="120" spans="1:14" x14ac:dyDescent="0.3">
      <c r="A120" t="s">
        <v>277</v>
      </c>
      <c r="B120" t="s">
        <v>278</v>
      </c>
      <c r="C120" t="s">
        <v>33</v>
      </c>
      <c r="D120" t="s">
        <v>34</v>
      </c>
      <c r="E120" t="s">
        <v>16</v>
      </c>
      <c r="F120" t="s">
        <v>17</v>
      </c>
      <c r="G120" t="s">
        <v>40</v>
      </c>
      <c r="H120">
        <v>17049</v>
      </c>
      <c r="I120" t="s">
        <v>29</v>
      </c>
      <c r="K120">
        <v>17000</v>
      </c>
      <c r="L120" s="6">
        <v>45457</v>
      </c>
      <c r="M120" t="str">
        <f t="shared" si="1"/>
        <v>Development</v>
      </c>
      <c r="N120" s="1"/>
    </row>
    <row r="121" spans="1:14" x14ac:dyDescent="0.3">
      <c r="A121" t="s">
        <v>279</v>
      </c>
      <c r="B121" t="s">
        <v>260</v>
      </c>
      <c r="C121" t="s">
        <v>14</v>
      </c>
      <c r="D121" t="s">
        <v>15</v>
      </c>
      <c r="E121" t="s">
        <v>53</v>
      </c>
      <c r="F121" t="s">
        <v>44</v>
      </c>
      <c r="G121" t="s">
        <v>40</v>
      </c>
      <c r="H121">
        <v>14472</v>
      </c>
      <c r="I121" t="s">
        <v>36</v>
      </c>
      <c r="J121">
        <v>0.3</v>
      </c>
      <c r="K121">
        <v>14000</v>
      </c>
      <c r="L121" s="6">
        <v>45458</v>
      </c>
      <c r="M121" t="str">
        <f t="shared" si="1"/>
        <v>Analytics</v>
      </c>
      <c r="N121" s="1"/>
    </row>
    <row r="122" spans="1:14" x14ac:dyDescent="0.3">
      <c r="A122" t="s">
        <v>280</v>
      </c>
      <c r="B122" t="s">
        <v>281</v>
      </c>
      <c r="C122" t="s">
        <v>14</v>
      </c>
      <c r="D122" t="s">
        <v>15</v>
      </c>
      <c r="E122" t="s">
        <v>16</v>
      </c>
      <c r="F122" t="s">
        <v>17</v>
      </c>
      <c r="G122" t="s">
        <v>28</v>
      </c>
      <c r="H122">
        <v>12164</v>
      </c>
      <c r="I122" t="s">
        <v>19</v>
      </c>
      <c r="J122">
        <v>0.2</v>
      </c>
      <c r="K122">
        <v>14000</v>
      </c>
      <c r="L122" s="6">
        <v>45459</v>
      </c>
      <c r="M122" t="str">
        <f t="shared" si="1"/>
        <v>Analytics</v>
      </c>
      <c r="N122" s="1"/>
    </row>
    <row r="123" spans="1:14" x14ac:dyDescent="0.3">
      <c r="A123" t="s">
        <v>282</v>
      </c>
      <c r="B123" t="s">
        <v>234</v>
      </c>
      <c r="C123" t="s">
        <v>72</v>
      </c>
      <c r="D123" t="s">
        <v>73</v>
      </c>
      <c r="E123" t="s">
        <v>53</v>
      </c>
      <c r="F123" t="s">
        <v>27</v>
      </c>
      <c r="G123" t="s">
        <v>28</v>
      </c>
      <c r="H123">
        <v>8785</v>
      </c>
      <c r="K123">
        <v>9000</v>
      </c>
      <c r="L123" s="6">
        <v>45460</v>
      </c>
      <c r="M123" t="str">
        <f t="shared" si="1"/>
        <v>UI UX Design</v>
      </c>
      <c r="N123" s="1"/>
    </row>
    <row r="124" spans="1:14" x14ac:dyDescent="0.3">
      <c r="A124" t="s">
        <v>283</v>
      </c>
      <c r="B124" t="s">
        <v>219</v>
      </c>
      <c r="C124" t="s">
        <v>72</v>
      </c>
      <c r="D124" t="s">
        <v>73</v>
      </c>
      <c r="E124" t="s">
        <v>53</v>
      </c>
      <c r="F124" t="s">
        <v>17</v>
      </c>
      <c r="G124" t="s">
        <v>28</v>
      </c>
      <c r="H124">
        <v>7428</v>
      </c>
      <c r="I124" t="s">
        <v>19</v>
      </c>
      <c r="J124">
        <v>0.2</v>
      </c>
      <c r="K124">
        <v>9000</v>
      </c>
      <c r="L124" s="6">
        <v>45461</v>
      </c>
      <c r="M124" t="str">
        <f t="shared" si="1"/>
        <v>UI UX Design</v>
      </c>
      <c r="N124" s="1"/>
    </row>
    <row r="125" spans="1:14" x14ac:dyDescent="0.3">
      <c r="A125" t="s">
        <v>284</v>
      </c>
      <c r="B125" t="s">
        <v>119</v>
      </c>
      <c r="C125" t="s">
        <v>72</v>
      </c>
      <c r="D125" t="s">
        <v>73</v>
      </c>
      <c r="E125" t="s">
        <v>53</v>
      </c>
      <c r="F125" t="s">
        <v>44</v>
      </c>
      <c r="G125" t="s">
        <v>40</v>
      </c>
      <c r="H125">
        <v>10332</v>
      </c>
      <c r="I125" t="s">
        <v>29</v>
      </c>
      <c r="K125">
        <v>9000</v>
      </c>
      <c r="L125" s="6">
        <v>45462</v>
      </c>
      <c r="M125" t="str">
        <f t="shared" si="1"/>
        <v>UI UX Design</v>
      </c>
      <c r="N125" s="1"/>
    </row>
    <row r="126" spans="1:14" x14ac:dyDescent="0.3">
      <c r="A126" t="s">
        <v>285</v>
      </c>
      <c r="B126" t="s">
        <v>260</v>
      </c>
      <c r="C126" t="s">
        <v>33</v>
      </c>
      <c r="D126" t="s">
        <v>34</v>
      </c>
      <c r="E126" t="s">
        <v>53</v>
      </c>
      <c r="F126" t="s">
        <v>17</v>
      </c>
      <c r="G126" t="s">
        <v>18</v>
      </c>
      <c r="H126">
        <v>18973</v>
      </c>
      <c r="K126">
        <v>17000</v>
      </c>
      <c r="L126" s="6">
        <v>45463</v>
      </c>
      <c r="M126" t="str">
        <f t="shared" si="1"/>
        <v>Development</v>
      </c>
      <c r="N126" s="1"/>
    </row>
    <row r="127" spans="1:14" x14ac:dyDescent="0.3">
      <c r="A127" t="s">
        <v>286</v>
      </c>
      <c r="B127" t="s">
        <v>124</v>
      </c>
      <c r="C127" t="s">
        <v>14</v>
      </c>
      <c r="D127" t="s">
        <v>15</v>
      </c>
      <c r="E127" t="s">
        <v>16</v>
      </c>
      <c r="F127" t="s">
        <v>44</v>
      </c>
      <c r="G127" t="s">
        <v>40</v>
      </c>
      <c r="H127">
        <v>13692</v>
      </c>
      <c r="I127" t="s">
        <v>23</v>
      </c>
      <c r="J127">
        <v>0.1</v>
      </c>
      <c r="K127">
        <v>14000</v>
      </c>
      <c r="L127" s="6">
        <v>45464</v>
      </c>
      <c r="M127" t="str">
        <f t="shared" si="1"/>
        <v>Analytics</v>
      </c>
      <c r="N127" s="1"/>
    </row>
    <row r="128" spans="1:14" x14ac:dyDescent="0.3">
      <c r="A128" t="s">
        <v>287</v>
      </c>
      <c r="B128" t="s">
        <v>250</v>
      </c>
      <c r="C128" t="s">
        <v>72</v>
      </c>
      <c r="D128" t="s">
        <v>73</v>
      </c>
      <c r="E128" t="s">
        <v>16</v>
      </c>
      <c r="F128" t="s">
        <v>17</v>
      </c>
      <c r="G128" t="s">
        <v>18</v>
      </c>
      <c r="H128">
        <v>7833</v>
      </c>
      <c r="I128" t="s">
        <v>36</v>
      </c>
      <c r="J128">
        <v>0.3</v>
      </c>
      <c r="K128">
        <v>9000</v>
      </c>
      <c r="L128" s="6">
        <v>45465</v>
      </c>
      <c r="M128" t="str">
        <f t="shared" si="1"/>
        <v>UI UX Design</v>
      </c>
      <c r="N128" s="1"/>
    </row>
    <row r="129" spans="1:14" x14ac:dyDescent="0.3">
      <c r="A129" t="s">
        <v>288</v>
      </c>
      <c r="B129" t="s">
        <v>289</v>
      </c>
      <c r="C129" t="s">
        <v>72</v>
      </c>
      <c r="D129" t="s">
        <v>73</v>
      </c>
      <c r="E129" t="s">
        <v>16</v>
      </c>
      <c r="F129" t="s">
        <v>17</v>
      </c>
      <c r="G129" t="s">
        <v>18</v>
      </c>
      <c r="H129">
        <v>7118</v>
      </c>
      <c r="I129" t="s">
        <v>29</v>
      </c>
      <c r="K129">
        <v>9000</v>
      </c>
      <c r="L129" s="6">
        <v>45466</v>
      </c>
      <c r="M129" t="str">
        <f t="shared" si="1"/>
        <v>UI UX Design</v>
      </c>
      <c r="N129" s="1"/>
    </row>
    <row r="130" spans="1:14" x14ac:dyDescent="0.3">
      <c r="A130" t="s">
        <v>290</v>
      </c>
      <c r="B130" t="s">
        <v>253</v>
      </c>
      <c r="C130" t="s">
        <v>51</v>
      </c>
      <c r="D130" t="s">
        <v>52</v>
      </c>
      <c r="E130" t="s">
        <v>53</v>
      </c>
      <c r="F130" t="s">
        <v>44</v>
      </c>
      <c r="G130" t="s">
        <v>18</v>
      </c>
      <c r="H130">
        <v>13262</v>
      </c>
      <c r="K130">
        <v>13000</v>
      </c>
      <c r="L130" s="6">
        <v>45467</v>
      </c>
      <c r="M130" t="str">
        <f t="shared" si="1"/>
        <v>Data Science</v>
      </c>
      <c r="N130" s="1"/>
    </row>
    <row r="131" spans="1:14" x14ac:dyDescent="0.3">
      <c r="A131" t="s">
        <v>291</v>
      </c>
      <c r="B131" t="s">
        <v>200</v>
      </c>
      <c r="C131" t="s">
        <v>14</v>
      </c>
      <c r="D131" t="s">
        <v>15</v>
      </c>
      <c r="E131" t="s">
        <v>53</v>
      </c>
      <c r="F131" t="s">
        <v>27</v>
      </c>
      <c r="G131" t="s">
        <v>28</v>
      </c>
      <c r="H131">
        <v>15408</v>
      </c>
      <c r="I131" t="s">
        <v>19</v>
      </c>
      <c r="J131">
        <v>0.2</v>
      </c>
      <c r="K131">
        <v>14000</v>
      </c>
      <c r="L131" s="6">
        <v>45468</v>
      </c>
      <c r="M131" t="str">
        <f t="shared" ref="M131:M194" si="2">IF(D131="Data Analytics","Analytics",IF(D131="Full Stack Dev","Development",IF(D131="Data Science","Data Science",IF(D131="UI UX Design","UI UX Design",""))))</f>
        <v>Analytics</v>
      </c>
      <c r="N131" s="1"/>
    </row>
    <row r="132" spans="1:14" x14ac:dyDescent="0.3">
      <c r="A132" t="s">
        <v>292</v>
      </c>
      <c r="B132" t="s">
        <v>293</v>
      </c>
      <c r="C132" t="s">
        <v>33</v>
      </c>
      <c r="D132" t="s">
        <v>34</v>
      </c>
      <c r="E132" t="s">
        <v>16</v>
      </c>
      <c r="F132" t="s">
        <v>44</v>
      </c>
      <c r="G132" t="s">
        <v>40</v>
      </c>
      <c r="H132">
        <v>16701</v>
      </c>
      <c r="K132">
        <v>17000</v>
      </c>
      <c r="L132" s="6">
        <v>45469</v>
      </c>
      <c r="M132" t="str">
        <f t="shared" si="2"/>
        <v>Development</v>
      </c>
      <c r="N132" s="1"/>
    </row>
    <row r="133" spans="1:14" x14ac:dyDescent="0.3">
      <c r="A133" t="s">
        <v>294</v>
      </c>
      <c r="B133" t="s">
        <v>32</v>
      </c>
      <c r="C133" t="s">
        <v>51</v>
      </c>
      <c r="D133" t="s">
        <v>52</v>
      </c>
      <c r="E133" t="s">
        <v>53</v>
      </c>
      <c r="F133" t="s">
        <v>27</v>
      </c>
      <c r="G133" t="s">
        <v>28</v>
      </c>
      <c r="H133">
        <v>13081</v>
      </c>
      <c r="I133" t="s">
        <v>19</v>
      </c>
      <c r="J133">
        <v>0.2</v>
      </c>
      <c r="K133">
        <v>13000</v>
      </c>
      <c r="L133" s="6">
        <v>45470</v>
      </c>
      <c r="M133" t="str">
        <f t="shared" si="2"/>
        <v>Data Science</v>
      </c>
      <c r="N133" s="1"/>
    </row>
    <row r="134" spans="1:14" x14ac:dyDescent="0.3">
      <c r="A134" t="s">
        <v>295</v>
      </c>
      <c r="B134" t="s">
        <v>296</v>
      </c>
      <c r="C134" t="s">
        <v>72</v>
      </c>
      <c r="D134" t="s">
        <v>73</v>
      </c>
      <c r="E134" t="s">
        <v>53</v>
      </c>
      <c r="F134" t="s">
        <v>44</v>
      </c>
      <c r="G134" t="s">
        <v>40</v>
      </c>
      <c r="H134">
        <v>10360</v>
      </c>
      <c r="I134" t="s">
        <v>23</v>
      </c>
      <c r="J134">
        <v>0.1</v>
      </c>
      <c r="K134">
        <v>9000</v>
      </c>
      <c r="L134" s="6">
        <v>45471</v>
      </c>
      <c r="M134" t="str">
        <f t="shared" si="2"/>
        <v>UI UX Design</v>
      </c>
      <c r="N134" s="1"/>
    </row>
    <row r="135" spans="1:14" x14ac:dyDescent="0.3">
      <c r="A135" t="s">
        <v>297</v>
      </c>
      <c r="B135" t="s">
        <v>298</v>
      </c>
      <c r="C135" t="s">
        <v>72</v>
      </c>
      <c r="D135" t="s">
        <v>73</v>
      </c>
      <c r="E135" t="s">
        <v>35</v>
      </c>
      <c r="F135" t="s">
        <v>17</v>
      </c>
      <c r="G135" t="s">
        <v>28</v>
      </c>
      <c r="H135">
        <v>8983</v>
      </c>
      <c r="I135" t="s">
        <v>36</v>
      </c>
      <c r="J135">
        <v>0.3</v>
      </c>
      <c r="K135">
        <v>9000</v>
      </c>
      <c r="L135" s="6">
        <v>45472</v>
      </c>
      <c r="M135" t="str">
        <f t="shared" si="2"/>
        <v>UI UX Design</v>
      </c>
      <c r="N135" s="1"/>
    </row>
    <row r="136" spans="1:14" x14ac:dyDescent="0.3">
      <c r="A136" t="s">
        <v>299</v>
      </c>
      <c r="B136" t="s">
        <v>95</v>
      </c>
      <c r="C136" t="s">
        <v>72</v>
      </c>
      <c r="D136" t="s">
        <v>73</v>
      </c>
      <c r="E136" t="s">
        <v>53</v>
      </c>
      <c r="F136" t="s">
        <v>17</v>
      </c>
      <c r="G136" t="s">
        <v>18</v>
      </c>
      <c r="H136">
        <v>9856</v>
      </c>
      <c r="I136" t="s">
        <v>19</v>
      </c>
      <c r="J136">
        <v>0.2</v>
      </c>
      <c r="K136">
        <v>9000</v>
      </c>
      <c r="L136" s="6">
        <v>45473</v>
      </c>
      <c r="M136" t="str">
        <f t="shared" si="2"/>
        <v>UI UX Design</v>
      </c>
      <c r="N136" s="1"/>
    </row>
    <row r="137" spans="1:14" x14ac:dyDescent="0.3">
      <c r="A137" t="s">
        <v>300</v>
      </c>
      <c r="B137" t="s">
        <v>301</v>
      </c>
      <c r="C137" t="s">
        <v>72</v>
      </c>
      <c r="D137" t="s">
        <v>73</v>
      </c>
      <c r="E137" t="s">
        <v>35</v>
      </c>
      <c r="F137" t="s">
        <v>17</v>
      </c>
      <c r="G137" t="s">
        <v>28</v>
      </c>
      <c r="H137">
        <v>8937</v>
      </c>
      <c r="K137">
        <v>9000</v>
      </c>
      <c r="L137" s="6">
        <v>45474</v>
      </c>
      <c r="M137" t="str">
        <f t="shared" si="2"/>
        <v>UI UX Design</v>
      </c>
      <c r="N137" s="1"/>
    </row>
    <row r="138" spans="1:14" x14ac:dyDescent="0.3">
      <c r="A138" t="s">
        <v>302</v>
      </c>
      <c r="B138" t="s">
        <v>303</v>
      </c>
      <c r="C138" t="s">
        <v>51</v>
      </c>
      <c r="D138" t="s">
        <v>52</v>
      </c>
      <c r="E138" t="s">
        <v>53</v>
      </c>
      <c r="F138" t="s">
        <v>27</v>
      </c>
      <c r="G138" t="s">
        <v>18</v>
      </c>
      <c r="H138">
        <v>13057</v>
      </c>
      <c r="I138" t="s">
        <v>29</v>
      </c>
      <c r="K138">
        <v>13000</v>
      </c>
      <c r="L138" s="6">
        <v>45475</v>
      </c>
      <c r="M138" t="str">
        <f t="shared" si="2"/>
        <v>Data Science</v>
      </c>
      <c r="N138" s="1"/>
    </row>
    <row r="139" spans="1:14" x14ac:dyDescent="0.3">
      <c r="A139" t="s">
        <v>304</v>
      </c>
      <c r="B139" t="s">
        <v>113</v>
      </c>
      <c r="C139" t="s">
        <v>72</v>
      </c>
      <c r="D139" t="s">
        <v>73</v>
      </c>
      <c r="E139" t="s">
        <v>35</v>
      </c>
      <c r="F139" t="s">
        <v>44</v>
      </c>
      <c r="G139" t="s">
        <v>40</v>
      </c>
      <c r="H139">
        <v>7062</v>
      </c>
      <c r="I139" t="s">
        <v>19</v>
      </c>
      <c r="J139">
        <v>0.2</v>
      </c>
      <c r="K139">
        <v>9000</v>
      </c>
      <c r="L139" s="6">
        <v>45476</v>
      </c>
      <c r="M139" t="str">
        <f t="shared" si="2"/>
        <v>UI UX Design</v>
      </c>
      <c r="N139" s="1"/>
    </row>
    <row r="140" spans="1:14" x14ac:dyDescent="0.3">
      <c r="A140" t="s">
        <v>305</v>
      </c>
      <c r="B140" t="s">
        <v>229</v>
      </c>
      <c r="C140" t="s">
        <v>51</v>
      </c>
      <c r="D140" t="s">
        <v>52</v>
      </c>
      <c r="E140" t="s">
        <v>35</v>
      </c>
      <c r="F140" t="s">
        <v>17</v>
      </c>
      <c r="G140" t="s">
        <v>40</v>
      </c>
      <c r="H140">
        <v>12386</v>
      </c>
      <c r="I140" t="s">
        <v>29</v>
      </c>
      <c r="K140">
        <v>13000</v>
      </c>
      <c r="L140" s="6">
        <v>45477</v>
      </c>
      <c r="M140" t="str">
        <f t="shared" si="2"/>
        <v>Data Science</v>
      </c>
      <c r="N140" s="1"/>
    </row>
    <row r="141" spans="1:14" x14ac:dyDescent="0.3">
      <c r="A141" t="s">
        <v>306</v>
      </c>
      <c r="B141" t="s">
        <v>307</v>
      </c>
      <c r="C141" t="s">
        <v>14</v>
      </c>
      <c r="D141" t="s">
        <v>15</v>
      </c>
      <c r="E141" t="s">
        <v>53</v>
      </c>
      <c r="F141" t="s">
        <v>44</v>
      </c>
      <c r="G141" t="s">
        <v>28</v>
      </c>
      <c r="H141">
        <v>13556</v>
      </c>
      <c r="I141" t="s">
        <v>36</v>
      </c>
      <c r="J141">
        <v>0.3</v>
      </c>
      <c r="K141">
        <v>14000</v>
      </c>
      <c r="L141" s="6">
        <v>45478</v>
      </c>
      <c r="M141" t="str">
        <f t="shared" si="2"/>
        <v>Analytics</v>
      </c>
      <c r="N141" s="1"/>
    </row>
    <row r="142" spans="1:14" x14ac:dyDescent="0.3">
      <c r="A142" t="s">
        <v>308</v>
      </c>
      <c r="B142" t="s">
        <v>309</v>
      </c>
      <c r="C142" t="s">
        <v>72</v>
      </c>
      <c r="D142" t="s">
        <v>73</v>
      </c>
      <c r="E142" t="s">
        <v>16</v>
      </c>
      <c r="F142" t="s">
        <v>27</v>
      </c>
      <c r="G142" t="s">
        <v>28</v>
      </c>
      <c r="H142">
        <v>7280</v>
      </c>
      <c r="I142" t="s">
        <v>19</v>
      </c>
      <c r="J142">
        <v>0.2</v>
      </c>
      <c r="K142">
        <v>9000</v>
      </c>
      <c r="L142" s="6">
        <v>45479</v>
      </c>
      <c r="M142" t="str">
        <f t="shared" si="2"/>
        <v>UI UX Design</v>
      </c>
      <c r="N142" s="1"/>
    </row>
    <row r="143" spans="1:14" x14ac:dyDescent="0.3">
      <c r="A143" t="s">
        <v>310</v>
      </c>
      <c r="B143" t="s">
        <v>311</v>
      </c>
      <c r="C143" t="s">
        <v>51</v>
      </c>
      <c r="D143" t="s">
        <v>52</v>
      </c>
      <c r="E143" t="s">
        <v>16</v>
      </c>
      <c r="F143" t="s">
        <v>27</v>
      </c>
      <c r="G143" t="s">
        <v>40</v>
      </c>
      <c r="H143">
        <v>11403</v>
      </c>
      <c r="I143" t="s">
        <v>23</v>
      </c>
      <c r="J143">
        <v>0.1</v>
      </c>
      <c r="K143">
        <v>13000</v>
      </c>
      <c r="L143" s="6">
        <v>45480</v>
      </c>
      <c r="M143" t="str">
        <f t="shared" si="2"/>
        <v>Data Science</v>
      </c>
      <c r="N143" s="1"/>
    </row>
    <row r="144" spans="1:14" x14ac:dyDescent="0.3">
      <c r="A144" t="s">
        <v>312</v>
      </c>
      <c r="B144" t="s">
        <v>313</v>
      </c>
      <c r="C144" t="s">
        <v>33</v>
      </c>
      <c r="D144" t="s">
        <v>34</v>
      </c>
      <c r="E144" t="s">
        <v>35</v>
      </c>
      <c r="F144" t="s">
        <v>27</v>
      </c>
      <c r="G144" t="s">
        <v>40</v>
      </c>
      <c r="H144">
        <v>18261</v>
      </c>
      <c r="I144" t="s">
        <v>23</v>
      </c>
      <c r="J144">
        <v>0.1</v>
      </c>
      <c r="K144">
        <v>17000</v>
      </c>
      <c r="L144" s="6">
        <v>45481</v>
      </c>
      <c r="M144" t="str">
        <f t="shared" si="2"/>
        <v>Development</v>
      </c>
      <c r="N144" s="1"/>
    </row>
    <row r="145" spans="1:14" x14ac:dyDescent="0.3">
      <c r="A145" t="s">
        <v>314</v>
      </c>
      <c r="B145" t="s">
        <v>315</v>
      </c>
      <c r="C145" t="s">
        <v>72</v>
      </c>
      <c r="D145" t="s">
        <v>73</v>
      </c>
      <c r="E145" t="s">
        <v>35</v>
      </c>
      <c r="F145" t="s">
        <v>27</v>
      </c>
      <c r="G145" t="s">
        <v>28</v>
      </c>
      <c r="H145">
        <v>8687</v>
      </c>
      <c r="I145" t="s">
        <v>29</v>
      </c>
      <c r="K145">
        <v>9000</v>
      </c>
      <c r="L145" s="6">
        <v>45482</v>
      </c>
      <c r="M145" t="str">
        <f t="shared" si="2"/>
        <v>UI UX Design</v>
      </c>
      <c r="N145" s="1"/>
    </row>
    <row r="146" spans="1:14" x14ac:dyDescent="0.3">
      <c r="A146" t="s">
        <v>316</v>
      </c>
      <c r="B146" t="s">
        <v>84</v>
      </c>
      <c r="C146" t="s">
        <v>51</v>
      </c>
      <c r="D146" t="s">
        <v>52</v>
      </c>
      <c r="E146" t="s">
        <v>35</v>
      </c>
      <c r="F146" t="s">
        <v>27</v>
      </c>
      <c r="G146" t="s">
        <v>28</v>
      </c>
      <c r="H146">
        <v>14566</v>
      </c>
      <c r="K146">
        <v>13000</v>
      </c>
      <c r="L146" s="6">
        <v>45483</v>
      </c>
      <c r="M146" t="str">
        <f t="shared" si="2"/>
        <v>Data Science</v>
      </c>
      <c r="N146" s="1"/>
    </row>
    <row r="147" spans="1:14" x14ac:dyDescent="0.3">
      <c r="A147" t="s">
        <v>317</v>
      </c>
      <c r="B147" t="s">
        <v>272</v>
      </c>
      <c r="C147" t="s">
        <v>72</v>
      </c>
      <c r="D147" t="s">
        <v>73</v>
      </c>
      <c r="E147" t="s">
        <v>16</v>
      </c>
      <c r="F147" t="s">
        <v>27</v>
      </c>
      <c r="G147" t="s">
        <v>18</v>
      </c>
      <c r="H147">
        <v>8888</v>
      </c>
      <c r="I147" t="s">
        <v>36</v>
      </c>
      <c r="J147">
        <v>0.3</v>
      </c>
      <c r="K147">
        <v>9000</v>
      </c>
      <c r="L147" s="6">
        <v>45484</v>
      </c>
      <c r="M147" t="str">
        <f t="shared" si="2"/>
        <v>UI UX Design</v>
      </c>
      <c r="N147" s="1"/>
    </row>
    <row r="148" spans="1:14" x14ac:dyDescent="0.3">
      <c r="A148" t="s">
        <v>318</v>
      </c>
      <c r="B148" t="s">
        <v>319</v>
      </c>
      <c r="C148" t="s">
        <v>14</v>
      </c>
      <c r="D148" t="s">
        <v>15</v>
      </c>
      <c r="E148" t="s">
        <v>53</v>
      </c>
      <c r="F148" t="s">
        <v>17</v>
      </c>
      <c r="G148" t="s">
        <v>28</v>
      </c>
      <c r="H148">
        <v>14238</v>
      </c>
      <c r="I148" t="s">
        <v>19</v>
      </c>
      <c r="J148">
        <v>0.2</v>
      </c>
      <c r="K148">
        <v>14000</v>
      </c>
      <c r="L148" s="6">
        <v>45485</v>
      </c>
      <c r="M148" t="str">
        <f t="shared" si="2"/>
        <v>Analytics</v>
      </c>
      <c r="N148" s="1"/>
    </row>
    <row r="149" spans="1:14" x14ac:dyDescent="0.3">
      <c r="A149" t="s">
        <v>320</v>
      </c>
      <c r="B149" t="s">
        <v>219</v>
      </c>
      <c r="C149" t="s">
        <v>33</v>
      </c>
      <c r="D149" t="s">
        <v>34</v>
      </c>
      <c r="E149" t="s">
        <v>16</v>
      </c>
      <c r="F149" t="s">
        <v>17</v>
      </c>
      <c r="G149" t="s">
        <v>28</v>
      </c>
      <c r="H149">
        <v>16024</v>
      </c>
      <c r="K149">
        <v>17000</v>
      </c>
      <c r="L149" s="6">
        <v>45486</v>
      </c>
      <c r="M149" t="str">
        <f t="shared" si="2"/>
        <v>Development</v>
      </c>
      <c r="N149" s="1"/>
    </row>
    <row r="150" spans="1:14" x14ac:dyDescent="0.3">
      <c r="A150" t="s">
        <v>321</v>
      </c>
      <c r="B150" t="s">
        <v>322</v>
      </c>
      <c r="C150" t="s">
        <v>72</v>
      </c>
      <c r="D150" t="s">
        <v>73</v>
      </c>
      <c r="E150" t="s">
        <v>53</v>
      </c>
      <c r="F150" t="s">
        <v>27</v>
      </c>
      <c r="G150" t="s">
        <v>18</v>
      </c>
      <c r="H150">
        <v>8562</v>
      </c>
      <c r="I150" t="s">
        <v>29</v>
      </c>
      <c r="K150">
        <v>9000</v>
      </c>
      <c r="L150" s="6">
        <v>45487</v>
      </c>
      <c r="M150" t="str">
        <f t="shared" si="2"/>
        <v>UI UX Design</v>
      </c>
      <c r="N150" s="1"/>
    </row>
    <row r="151" spans="1:14" x14ac:dyDescent="0.3">
      <c r="A151" t="s">
        <v>323</v>
      </c>
      <c r="B151" t="s">
        <v>324</v>
      </c>
      <c r="C151" t="s">
        <v>33</v>
      </c>
      <c r="D151" t="s">
        <v>34</v>
      </c>
      <c r="E151" t="s">
        <v>35</v>
      </c>
      <c r="F151" t="s">
        <v>44</v>
      </c>
      <c r="G151" t="s">
        <v>40</v>
      </c>
      <c r="H151">
        <v>16124</v>
      </c>
      <c r="I151" t="s">
        <v>23</v>
      </c>
      <c r="J151">
        <v>0.1</v>
      </c>
      <c r="K151">
        <v>17000</v>
      </c>
      <c r="L151" s="6">
        <v>45488</v>
      </c>
      <c r="M151" t="str">
        <f t="shared" si="2"/>
        <v>Development</v>
      </c>
      <c r="N151" s="1"/>
    </row>
    <row r="152" spans="1:14" x14ac:dyDescent="0.3">
      <c r="A152" t="s">
        <v>325</v>
      </c>
      <c r="B152" t="s">
        <v>229</v>
      </c>
      <c r="C152" t="s">
        <v>14</v>
      </c>
      <c r="D152" t="s">
        <v>15</v>
      </c>
      <c r="E152" t="s">
        <v>16</v>
      </c>
      <c r="F152" t="s">
        <v>44</v>
      </c>
      <c r="G152" t="s">
        <v>40</v>
      </c>
      <c r="H152">
        <v>15411</v>
      </c>
      <c r="I152" t="s">
        <v>36</v>
      </c>
      <c r="J152">
        <v>0.3</v>
      </c>
      <c r="K152">
        <v>14000</v>
      </c>
      <c r="L152" s="6">
        <v>45489</v>
      </c>
      <c r="M152" t="str">
        <f t="shared" si="2"/>
        <v>Analytics</v>
      </c>
      <c r="N152" s="1"/>
    </row>
    <row r="153" spans="1:14" x14ac:dyDescent="0.3">
      <c r="A153" t="s">
        <v>327</v>
      </c>
      <c r="B153" t="s">
        <v>328</v>
      </c>
      <c r="C153" t="s">
        <v>33</v>
      </c>
      <c r="D153" t="s">
        <v>34</v>
      </c>
      <c r="E153" t="s">
        <v>35</v>
      </c>
      <c r="F153" t="s">
        <v>44</v>
      </c>
      <c r="G153" t="s">
        <v>18</v>
      </c>
      <c r="H153">
        <v>17543</v>
      </c>
      <c r="I153" t="s">
        <v>36</v>
      </c>
      <c r="J153">
        <v>0.3</v>
      </c>
      <c r="K153">
        <v>17000</v>
      </c>
      <c r="L153" s="6">
        <v>45490</v>
      </c>
      <c r="M153" t="str">
        <f t="shared" si="2"/>
        <v>Development</v>
      </c>
      <c r="N153" s="1"/>
    </row>
    <row r="154" spans="1:14" x14ac:dyDescent="0.3">
      <c r="A154" t="s">
        <v>329</v>
      </c>
      <c r="B154" t="s">
        <v>330</v>
      </c>
      <c r="C154" t="s">
        <v>51</v>
      </c>
      <c r="D154" t="s">
        <v>52</v>
      </c>
      <c r="E154" t="s">
        <v>16</v>
      </c>
      <c r="F154" t="s">
        <v>27</v>
      </c>
      <c r="G154" t="s">
        <v>28</v>
      </c>
      <c r="H154">
        <v>13647</v>
      </c>
      <c r="I154" t="s">
        <v>23</v>
      </c>
      <c r="J154">
        <v>0.1</v>
      </c>
      <c r="K154">
        <v>13000</v>
      </c>
      <c r="L154" s="6">
        <v>45491</v>
      </c>
      <c r="M154" t="str">
        <f t="shared" si="2"/>
        <v>Data Science</v>
      </c>
      <c r="N154" s="1"/>
    </row>
    <row r="155" spans="1:14" x14ac:dyDescent="0.3">
      <c r="A155" t="s">
        <v>331</v>
      </c>
      <c r="B155" t="s">
        <v>332</v>
      </c>
      <c r="C155" t="s">
        <v>14</v>
      </c>
      <c r="D155" t="s">
        <v>15</v>
      </c>
      <c r="E155" t="s">
        <v>16</v>
      </c>
      <c r="F155" t="s">
        <v>17</v>
      </c>
      <c r="G155" t="s">
        <v>28</v>
      </c>
      <c r="H155">
        <v>12538</v>
      </c>
      <c r="I155" t="s">
        <v>23</v>
      </c>
      <c r="J155">
        <v>0.1</v>
      </c>
      <c r="K155">
        <v>14000</v>
      </c>
      <c r="L155" s="6">
        <v>45492</v>
      </c>
      <c r="M155" t="str">
        <f t="shared" si="2"/>
        <v>Analytics</v>
      </c>
      <c r="N155" s="1"/>
    </row>
    <row r="156" spans="1:14" x14ac:dyDescent="0.3">
      <c r="A156" t="s">
        <v>334</v>
      </c>
      <c r="B156" t="s">
        <v>152</v>
      </c>
      <c r="C156" t="s">
        <v>72</v>
      </c>
      <c r="D156" t="s">
        <v>73</v>
      </c>
      <c r="E156" t="s">
        <v>35</v>
      </c>
      <c r="F156" t="s">
        <v>27</v>
      </c>
      <c r="G156" t="s">
        <v>18</v>
      </c>
      <c r="H156">
        <v>10221</v>
      </c>
      <c r="I156" t="s">
        <v>29</v>
      </c>
      <c r="K156">
        <v>9000</v>
      </c>
      <c r="L156" s="6">
        <v>45493</v>
      </c>
      <c r="M156" t="str">
        <f t="shared" si="2"/>
        <v>UI UX Design</v>
      </c>
      <c r="N156" s="1"/>
    </row>
    <row r="157" spans="1:14" x14ac:dyDescent="0.3">
      <c r="A157" t="s">
        <v>335</v>
      </c>
      <c r="B157" t="s">
        <v>336</v>
      </c>
      <c r="C157" t="s">
        <v>33</v>
      </c>
      <c r="D157" t="s">
        <v>34</v>
      </c>
      <c r="E157" t="s">
        <v>35</v>
      </c>
      <c r="F157" t="s">
        <v>17</v>
      </c>
      <c r="G157" t="s">
        <v>40</v>
      </c>
      <c r="H157">
        <v>18962</v>
      </c>
      <c r="I157" t="s">
        <v>36</v>
      </c>
      <c r="J157">
        <v>0.3</v>
      </c>
      <c r="K157">
        <v>17000</v>
      </c>
      <c r="L157" s="6">
        <v>45494</v>
      </c>
      <c r="M157" t="str">
        <f t="shared" si="2"/>
        <v>Development</v>
      </c>
      <c r="N157" s="1"/>
    </row>
    <row r="158" spans="1:14" x14ac:dyDescent="0.3">
      <c r="A158" t="s">
        <v>337</v>
      </c>
      <c r="B158" t="s">
        <v>338</v>
      </c>
      <c r="C158" t="s">
        <v>14</v>
      </c>
      <c r="D158" t="s">
        <v>15</v>
      </c>
      <c r="E158" t="s">
        <v>53</v>
      </c>
      <c r="F158" t="s">
        <v>27</v>
      </c>
      <c r="G158" t="s">
        <v>18</v>
      </c>
      <c r="H158">
        <v>15089</v>
      </c>
      <c r="I158" t="s">
        <v>19</v>
      </c>
      <c r="J158">
        <v>0.2</v>
      </c>
      <c r="K158">
        <v>14000</v>
      </c>
      <c r="L158" s="6">
        <v>45495</v>
      </c>
      <c r="M158" t="str">
        <f t="shared" si="2"/>
        <v>Analytics</v>
      </c>
      <c r="N158" s="1"/>
    </row>
    <row r="159" spans="1:14" x14ac:dyDescent="0.3">
      <c r="A159" t="s">
        <v>339</v>
      </c>
      <c r="B159" t="s">
        <v>340</v>
      </c>
      <c r="C159" t="s">
        <v>72</v>
      </c>
      <c r="D159" t="s">
        <v>73</v>
      </c>
      <c r="E159" t="s">
        <v>16</v>
      </c>
      <c r="F159" t="s">
        <v>17</v>
      </c>
      <c r="G159" t="s">
        <v>18</v>
      </c>
      <c r="H159">
        <v>10238</v>
      </c>
      <c r="K159">
        <v>9000</v>
      </c>
      <c r="L159" s="6">
        <v>45496</v>
      </c>
      <c r="M159" t="str">
        <f t="shared" si="2"/>
        <v>UI UX Design</v>
      </c>
      <c r="N159" s="1"/>
    </row>
    <row r="160" spans="1:14" x14ac:dyDescent="0.3">
      <c r="A160" t="s">
        <v>341</v>
      </c>
      <c r="B160" t="s">
        <v>342</v>
      </c>
      <c r="C160" t="s">
        <v>14</v>
      </c>
      <c r="D160" t="s">
        <v>15</v>
      </c>
      <c r="E160" t="s">
        <v>53</v>
      </c>
      <c r="F160" t="s">
        <v>17</v>
      </c>
      <c r="G160" t="s">
        <v>28</v>
      </c>
      <c r="H160">
        <v>15067</v>
      </c>
      <c r="I160" t="s">
        <v>36</v>
      </c>
      <c r="J160">
        <v>0.3</v>
      </c>
      <c r="K160">
        <v>14000</v>
      </c>
      <c r="L160" s="6">
        <v>45497</v>
      </c>
      <c r="M160" t="str">
        <f t="shared" si="2"/>
        <v>Analytics</v>
      </c>
      <c r="N160" s="1"/>
    </row>
    <row r="161" spans="1:14" x14ac:dyDescent="0.3">
      <c r="A161" t="s">
        <v>343</v>
      </c>
      <c r="B161" t="s">
        <v>344</v>
      </c>
      <c r="C161" t="s">
        <v>33</v>
      </c>
      <c r="D161" t="s">
        <v>34</v>
      </c>
      <c r="E161" t="s">
        <v>35</v>
      </c>
      <c r="F161" t="s">
        <v>44</v>
      </c>
      <c r="G161" t="s">
        <v>18</v>
      </c>
      <c r="H161">
        <v>16931</v>
      </c>
      <c r="I161" t="s">
        <v>23</v>
      </c>
      <c r="J161">
        <v>0.1</v>
      </c>
      <c r="K161">
        <v>17000</v>
      </c>
      <c r="L161" s="6">
        <v>45498</v>
      </c>
      <c r="M161" t="str">
        <f t="shared" si="2"/>
        <v>Development</v>
      </c>
      <c r="N161" s="1"/>
    </row>
    <row r="162" spans="1:14" x14ac:dyDescent="0.3">
      <c r="A162" t="s">
        <v>345</v>
      </c>
      <c r="B162" t="s">
        <v>98</v>
      </c>
      <c r="C162" t="s">
        <v>33</v>
      </c>
      <c r="D162" t="s">
        <v>34</v>
      </c>
      <c r="E162" t="s">
        <v>16</v>
      </c>
      <c r="F162" t="s">
        <v>27</v>
      </c>
      <c r="G162" t="s">
        <v>28</v>
      </c>
      <c r="H162">
        <v>15258</v>
      </c>
      <c r="K162">
        <v>17000</v>
      </c>
      <c r="L162" s="6">
        <v>45499</v>
      </c>
      <c r="M162" t="str">
        <f t="shared" si="2"/>
        <v>Development</v>
      </c>
      <c r="N162" s="1"/>
    </row>
    <row r="163" spans="1:14" x14ac:dyDescent="0.3">
      <c r="A163" t="s">
        <v>346</v>
      </c>
      <c r="B163" t="s">
        <v>298</v>
      </c>
      <c r="C163" t="s">
        <v>72</v>
      </c>
      <c r="D163" t="s">
        <v>73</v>
      </c>
      <c r="E163" t="s">
        <v>35</v>
      </c>
      <c r="F163" t="s">
        <v>27</v>
      </c>
      <c r="G163" t="s">
        <v>18</v>
      </c>
      <c r="H163">
        <v>10875</v>
      </c>
      <c r="I163" t="s">
        <v>23</v>
      </c>
      <c r="J163">
        <v>0.1</v>
      </c>
      <c r="K163">
        <v>9000</v>
      </c>
      <c r="L163" s="6">
        <v>45500</v>
      </c>
      <c r="M163" t="str">
        <f t="shared" si="2"/>
        <v>UI UX Design</v>
      </c>
      <c r="N163" s="1"/>
    </row>
    <row r="164" spans="1:14" x14ac:dyDescent="0.3">
      <c r="A164" t="s">
        <v>347</v>
      </c>
      <c r="B164" t="s">
        <v>260</v>
      </c>
      <c r="C164" t="s">
        <v>14</v>
      </c>
      <c r="D164" t="s">
        <v>15</v>
      </c>
      <c r="E164" t="s">
        <v>35</v>
      </c>
      <c r="F164" t="s">
        <v>44</v>
      </c>
      <c r="G164" t="s">
        <v>18</v>
      </c>
      <c r="H164">
        <v>13591</v>
      </c>
      <c r="K164">
        <v>14000</v>
      </c>
      <c r="L164" s="6">
        <v>45501</v>
      </c>
      <c r="M164" t="str">
        <f t="shared" si="2"/>
        <v>Analytics</v>
      </c>
      <c r="N164" s="1"/>
    </row>
    <row r="165" spans="1:14" x14ac:dyDescent="0.3">
      <c r="A165" t="s">
        <v>348</v>
      </c>
      <c r="B165" t="s">
        <v>340</v>
      </c>
      <c r="C165" t="s">
        <v>72</v>
      </c>
      <c r="D165" t="s">
        <v>73</v>
      </c>
      <c r="E165" t="s">
        <v>16</v>
      </c>
      <c r="F165" t="s">
        <v>44</v>
      </c>
      <c r="G165" t="s">
        <v>28</v>
      </c>
      <c r="H165">
        <v>7632</v>
      </c>
      <c r="K165">
        <v>9000</v>
      </c>
      <c r="L165" s="6">
        <v>45502</v>
      </c>
      <c r="M165" t="str">
        <f t="shared" si="2"/>
        <v>UI UX Design</v>
      </c>
      <c r="N165" s="1"/>
    </row>
    <row r="166" spans="1:14" x14ac:dyDescent="0.3">
      <c r="A166" t="s">
        <v>349</v>
      </c>
      <c r="B166" t="s">
        <v>185</v>
      </c>
      <c r="C166" t="s">
        <v>72</v>
      </c>
      <c r="D166" t="s">
        <v>73</v>
      </c>
      <c r="E166" t="s">
        <v>16</v>
      </c>
      <c r="F166" t="s">
        <v>17</v>
      </c>
      <c r="G166" t="s">
        <v>40</v>
      </c>
      <c r="H166">
        <v>7134</v>
      </c>
      <c r="I166" t="s">
        <v>36</v>
      </c>
      <c r="J166">
        <v>0.3</v>
      </c>
      <c r="K166">
        <v>9000</v>
      </c>
      <c r="L166" s="6">
        <v>45503</v>
      </c>
      <c r="M166" t="str">
        <f t="shared" si="2"/>
        <v>UI UX Design</v>
      </c>
      <c r="N166" s="1"/>
    </row>
    <row r="167" spans="1:14" x14ac:dyDescent="0.3">
      <c r="A167" t="s">
        <v>350</v>
      </c>
      <c r="B167" t="s">
        <v>264</v>
      </c>
      <c r="C167" t="s">
        <v>51</v>
      </c>
      <c r="D167" t="s">
        <v>52</v>
      </c>
      <c r="E167" t="s">
        <v>53</v>
      </c>
      <c r="F167" t="s">
        <v>27</v>
      </c>
      <c r="G167" t="s">
        <v>28</v>
      </c>
      <c r="H167">
        <v>12504</v>
      </c>
      <c r="I167" t="s">
        <v>29</v>
      </c>
      <c r="K167">
        <v>13000</v>
      </c>
      <c r="L167" s="6">
        <v>45504</v>
      </c>
      <c r="M167" t="str">
        <f t="shared" si="2"/>
        <v>Data Science</v>
      </c>
      <c r="N167" s="1"/>
    </row>
    <row r="168" spans="1:14" x14ac:dyDescent="0.3">
      <c r="A168" t="s">
        <v>351</v>
      </c>
      <c r="B168" t="s">
        <v>352</v>
      </c>
      <c r="C168" t="s">
        <v>14</v>
      </c>
      <c r="D168" t="s">
        <v>15</v>
      </c>
      <c r="E168" t="s">
        <v>53</v>
      </c>
      <c r="F168" t="s">
        <v>17</v>
      </c>
      <c r="G168" t="s">
        <v>18</v>
      </c>
      <c r="H168">
        <v>15965</v>
      </c>
      <c r="I168" t="s">
        <v>23</v>
      </c>
      <c r="J168">
        <v>0.1</v>
      </c>
      <c r="K168">
        <v>14000</v>
      </c>
      <c r="L168" s="6">
        <v>45505</v>
      </c>
      <c r="M168" t="str">
        <f t="shared" si="2"/>
        <v>Analytics</v>
      </c>
      <c r="N168" s="1"/>
    </row>
    <row r="169" spans="1:14" x14ac:dyDescent="0.3">
      <c r="A169" t="s">
        <v>353</v>
      </c>
      <c r="B169" t="s">
        <v>354</v>
      </c>
      <c r="C169" t="s">
        <v>72</v>
      </c>
      <c r="D169" t="s">
        <v>73</v>
      </c>
      <c r="E169" t="s">
        <v>35</v>
      </c>
      <c r="F169" t="s">
        <v>44</v>
      </c>
      <c r="G169" t="s">
        <v>18</v>
      </c>
      <c r="H169">
        <v>9628</v>
      </c>
      <c r="I169" t="s">
        <v>29</v>
      </c>
      <c r="K169">
        <v>9000</v>
      </c>
      <c r="L169" s="6">
        <v>45506</v>
      </c>
      <c r="M169" t="str">
        <f t="shared" si="2"/>
        <v>UI UX Design</v>
      </c>
      <c r="N169" s="1"/>
    </row>
    <row r="170" spans="1:14" x14ac:dyDescent="0.3">
      <c r="A170" t="s">
        <v>355</v>
      </c>
      <c r="B170" t="s">
        <v>356</v>
      </c>
      <c r="C170" t="s">
        <v>33</v>
      </c>
      <c r="D170" t="s">
        <v>34</v>
      </c>
      <c r="E170" t="s">
        <v>35</v>
      </c>
      <c r="F170" t="s">
        <v>27</v>
      </c>
      <c r="G170" t="s">
        <v>28</v>
      </c>
      <c r="H170">
        <v>15840</v>
      </c>
      <c r="I170" t="s">
        <v>23</v>
      </c>
      <c r="J170">
        <v>0.1</v>
      </c>
      <c r="K170">
        <v>17000</v>
      </c>
      <c r="L170" s="6">
        <v>45507</v>
      </c>
      <c r="M170" t="str">
        <f t="shared" si="2"/>
        <v>Development</v>
      </c>
      <c r="N170" s="1"/>
    </row>
    <row r="171" spans="1:14" x14ac:dyDescent="0.3">
      <c r="A171" t="s">
        <v>357</v>
      </c>
      <c r="B171" t="s">
        <v>155</v>
      </c>
      <c r="C171" t="s">
        <v>51</v>
      </c>
      <c r="D171" t="s">
        <v>52</v>
      </c>
      <c r="E171" t="s">
        <v>16</v>
      </c>
      <c r="F171" t="s">
        <v>27</v>
      </c>
      <c r="G171" t="s">
        <v>18</v>
      </c>
      <c r="H171">
        <v>12345</v>
      </c>
      <c r="I171" t="s">
        <v>19</v>
      </c>
      <c r="J171">
        <v>0.2</v>
      </c>
      <c r="K171">
        <v>13000</v>
      </c>
      <c r="L171" s="6">
        <v>45508</v>
      </c>
      <c r="M171" t="str">
        <f t="shared" si="2"/>
        <v>Data Science</v>
      </c>
      <c r="N171" s="1"/>
    </row>
    <row r="172" spans="1:14" x14ac:dyDescent="0.3">
      <c r="A172" t="s">
        <v>358</v>
      </c>
      <c r="B172" t="s">
        <v>71</v>
      </c>
      <c r="C172" t="s">
        <v>14</v>
      </c>
      <c r="D172" t="s">
        <v>15</v>
      </c>
      <c r="E172" t="s">
        <v>53</v>
      </c>
      <c r="F172" t="s">
        <v>27</v>
      </c>
      <c r="G172" t="s">
        <v>18</v>
      </c>
      <c r="H172">
        <v>14212</v>
      </c>
      <c r="I172" t="s">
        <v>36</v>
      </c>
      <c r="J172">
        <v>0.3</v>
      </c>
      <c r="K172">
        <v>14000</v>
      </c>
      <c r="L172" s="6">
        <v>45509</v>
      </c>
      <c r="M172" t="str">
        <f t="shared" si="2"/>
        <v>Analytics</v>
      </c>
      <c r="N172" s="1"/>
    </row>
    <row r="173" spans="1:14" x14ac:dyDescent="0.3">
      <c r="A173" t="s">
        <v>359</v>
      </c>
      <c r="B173" t="s">
        <v>360</v>
      </c>
      <c r="C173" t="s">
        <v>14</v>
      </c>
      <c r="D173" t="s">
        <v>15</v>
      </c>
      <c r="E173" t="s">
        <v>35</v>
      </c>
      <c r="F173" t="s">
        <v>27</v>
      </c>
      <c r="G173" t="s">
        <v>40</v>
      </c>
      <c r="H173">
        <v>15235</v>
      </c>
      <c r="I173" t="s">
        <v>19</v>
      </c>
      <c r="J173">
        <v>0.2</v>
      </c>
      <c r="K173">
        <v>14000</v>
      </c>
      <c r="L173" s="6">
        <v>45510</v>
      </c>
      <c r="M173" t="str">
        <f t="shared" si="2"/>
        <v>Analytics</v>
      </c>
      <c r="N173" s="1"/>
    </row>
    <row r="174" spans="1:14" x14ac:dyDescent="0.3">
      <c r="A174" t="s">
        <v>361</v>
      </c>
      <c r="B174" t="s">
        <v>362</v>
      </c>
      <c r="C174" t="s">
        <v>51</v>
      </c>
      <c r="D174" t="s">
        <v>52</v>
      </c>
      <c r="E174" t="s">
        <v>53</v>
      </c>
      <c r="F174" t="s">
        <v>27</v>
      </c>
      <c r="G174" t="s">
        <v>18</v>
      </c>
      <c r="H174">
        <v>14038</v>
      </c>
      <c r="K174">
        <v>13000</v>
      </c>
      <c r="L174" s="6">
        <v>45511</v>
      </c>
      <c r="M174" t="str">
        <f t="shared" si="2"/>
        <v>Data Science</v>
      </c>
      <c r="N174" s="1"/>
    </row>
    <row r="175" spans="1:14" x14ac:dyDescent="0.3">
      <c r="A175" t="s">
        <v>363</v>
      </c>
      <c r="B175" t="s">
        <v>202</v>
      </c>
      <c r="C175" t="s">
        <v>14</v>
      </c>
      <c r="D175" t="s">
        <v>15</v>
      </c>
      <c r="E175" t="s">
        <v>53</v>
      </c>
      <c r="F175" t="s">
        <v>17</v>
      </c>
      <c r="G175" t="s">
        <v>40</v>
      </c>
      <c r="H175">
        <v>14102</v>
      </c>
      <c r="I175" t="s">
        <v>29</v>
      </c>
      <c r="K175">
        <v>14000</v>
      </c>
      <c r="L175" s="6">
        <v>45512</v>
      </c>
      <c r="M175" t="str">
        <f t="shared" si="2"/>
        <v>Analytics</v>
      </c>
      <c r="N175" s="1"/>
    </row>
    <row r="176" spans="1:14" x14ac:dyDescent="0.3">
      <c r="A176" t="s">
        <v>364</v>
      </c>
      <c r="B176" t="s">
        <v>365</v>
      </c>
      <c r="C176" t="s">
        <v>51</v>
      </c>
      <c r="D176" t="s">
        <v>52</v>
      </c>
      <c r="E176" t="s">
        <v>16</v>
      </c>
      <c r="F176" t="s">
        <v>27</v>
      </c>
      <c r="G176" t="s">
        <v>28</v>
      </c>
      <c r="H176">
        <v>14208</v>
      </c>
      <c r="I176" t="s">
        <v>29</v>
      </c>
      <c r="K176">
        <v>13000</v>
      </c>
      <c r="L176" s="6">
        <v>45513</v>
      </c>
      <c r="M176" t="str">
        <f t="shared" si="2"/>
        <v>Data Science</v>
      </c>
      <c r="N176" s="1"/>
    </row>
    <row r="177" spans="1:14" x14ac:dyDescent="0.3">
      <c r="A177" t="s">
        <v>366</v>
      </c>
      <c r="B177" t="s">
        <v>367</v>
      </c>
      <c r="C177" t="s">
        <v>14</v>
      </c>
      <c r="D177" t="s">
        <v>15</v>
      </c>
      <c r="E177" t="s">
        <v>35</v>
      </c>
      <c r="F177" t="s">
        <v>17</v>
      </c>
      <c r="G177" t="s">
        <v>40</v>
      </c>
      <c r="H177">
        <v>13746</v>
      </c>
      <c r="I177" t="s">
        <v>23</v>
      </c>
      <c r="J177">
        <v>0.1</v>
      </c>
      <c r="K177">
        <v>14000</v>
      </c>
      <c r="L177" s="6">
        <v>45514</v>
      </c>
      <c r="M177" t="str">
        <f t="shared" si="2"/>
        <v>Analytics</v>
      </c>
      <c r="N177" s="1"/>
    </row>
    <row r="178" spans="1:14" x14ac:dyDescent="0.3">
      <c r="A178" t="s">
        <v>368</v>
      </c>
      <c r="B178" t="s">
        <v>369</v>
      </c>
      <c r="C178" t="s">
        <v>14</v>
      </c>
      <c r="D178" t="s">
        <v>15</v>
      </c>
      <c r="E178" t="s">
        <v>35</v>
      </c>
      <c r="F178" t="s">
        <v>17</v>
      </c>
      <c r="G178" t="s">
        <v>28</v>
      </c>
      <c r="H178">
        <v>12607</v>
      </c>
      <c r="I178" t="s">
        <v>23</v>
      </c>
      <c r="J178">
        <v>0.1</v>
      </c>
      <c r="K178">
        <v>14000</v>
      </c>
      <c r="L178" s="6">
        <v>45515</v>
      </c>
      <c r="M178" t="str">
        <f t="shared" si="2"/>
        <v>Analytics</v>
      </c>
      <c r="N178" s="1"/>
    </row>
    <row r="179" spans="1:14" x14ac:dyDescent="0.3">
      <c r="A179" t="s">
        <v>370</v>
      </c>
      <c r="B179" t="s">
        <v>139</v>
      </c>
      <c r="C179" t="s">
        <v>33</v>
      </c>
      <c r="D179" t="s">
        <v>34</v>
      </c>
      <c r="E179" t="s">
        <v>53</v>
      </c>
      <c r="F179" t="s">
        <v>44</v>
      </c>
      <c r="G179" t="s">
        <v>28</v>
      </c>
      <c r="H179">
        <v>16207</v>
      </c>
      <c r="K179">
        <v>17000</v>
      </c>
      <c r="L179" s="6">
        <v>45516</v>
      </c>
      <c r="M179" t="str">
        <f t="shared" si="2"/>
        <v>Development</v>
      </c>
      <c r="N179" s="1"/>
    </row>
    <row r="180" spans="1:14" x14ac:dyDescent="0.3">
      <c r="A180" t="s">
        <v>371</v>
      </c>
      <c r="B180" t="s">
        <v>372</v>
      </c>
      <c r="C180" t="s">
        <v>14</v>
      </c>
      <c r="D180" t="s">
        <v>15</v>
      </c>
      <c r="E180" t="s">
        <v>16</v>
      </c>
      <c r="F180" t="s">
        <v>27</v>
      </c>
      <c r="G180" t="s">
        <v>28</v>
      </c>
      <c r="H180">
        <v>14666</v>
      </c>
      <c r="I180" t="s">
        <v>29</v>
      </c>
      <c r="K180">
        <v>14000</v>
      </c>
      <c r="L180" s="6">
        <v>45517</v>
      </c>
      <c r="M180" t="str">
        <f t="shared" si="2"/>
        <v>Analytics</v>
      </c>
      <c r="N180" s="1"/>
    </row>
    <row r="181" spans="1:14" x14ac:dyDescent="0.3">
      <c r="A181" t="s">
        <v>374</v>
      </c>
      <c r="B181" t="s">
        <v>240</v>
      </c>
      <c r="C181" t="s">
        <v>72</v>
      </c>
      <c r="D181" t="s">
        <v>73</v>
      </c>
      <c r="E181" t="s">
        <v>53</v>
      </c>
      <c r="F181" t="s">
        <v>27</v>
      </c>
      <c r="G181" t="s">
        <v>40</v>
      </c>
      <c r="H181">
        <v>8388</v>
      </c>
      <c r="K181">
        <v>9000</v>
      </c>
      <c r="L181" s="6">
        <v>45518</v>
      </c>
      <c r="M181" t="str">
        <f t="shared" si="2"/>
        <v>UI UX Design</v>
      </c>
      <c r="N181" s="1"/>
    </row>
    <row r="182" spans="1:14" x14ac:dyDescent="0.3">
      <c r="A182" t="s">
        <v>375</v>
      </c>
      <c r="B182" t="s">
        <v>119</v>
      </c>
      <c r="C182" t="s">
        <v>14</v>
      </c>
      <c r="D182" t="s">
        <v>15</v>
      </c>
      <c r="E182" t="s">
        <v>53</v>
      </c>
      <c r="F182" t="s">
        <v>17</v>
      </c>
      <c r="G182" t="s">
        <v>40</v>
      </c>
      <c r="H182">
        <v>14724</v>
      </c>
      <c r="I182" t="s">
        <v>36</v>
      </c>
      <c r="J182">
        <v>0.3</v>
      </c>
      <c r="K182">
        <v>14000</v>
      </c>
      <c r="L182" s="6">
        <v>45519</v>
      </c>
      <c r="M182" t="str">
        <f t="shared" si="2"/>
        <v>Analytics</v>
      </c>
      <c r="N182" s="1"/>
    </row>
    <row r="183" spans="1:14" x14ac:dyDescent="0.3">
      <c r="A183" t="s">
        <v>376</v>
      </c>
      <c r="B183" t="s">
        <v>134</v>
      </c>
      <c r="C183" t="s">
        <v>72</v>
      </c>
      <c r="D183" t="s">
        <v>73</v>
      </c>
      <c r="E183" t="s">
        <v>35</v>
      </c>
      <c r="F183" t="s">
        <v>27</v>
      </c>
      <c r="G183" t="s">
        <v>18</v>
      </c>
      <c r="H183">
        <v>7381</v>
      </c>
      <c r="K183">
        <v>9000</v>
      </c>
      <c r="L183" s="6">
        <v>45520</v>
      </c>
      <c r="M183" t="str">
        <f t="shared" si="2"/>
        <v>UI UX Design</v>
      </c>
      <c r="N183" s="1"/>
    </row>
    <row r="184" spans="1:14" x14ac:dyDescent="0.3">
      <c r="A184" t="s">
        <v>377</v>
      </c>
      <c r="B184" t="s">
        <v>378</v>
      </c>
      <c r="C184" t="s">
        <v>33</v>
      </c>
      <c r="D184" t="s">
        <v>34</v>
      </c>
      <c r="E184" t="s">
        <v>35</v>
      </c>
      <c r="F184" t="s">
        <v>44</v>
      </c>
      <c r="G184" t="s">
        <v>18</v>
      </c>
      <c r="H184">
        <v>17402</v>
      </c>
      <c r="I184" t="s">
        <v>29</v>
      </c>
      <c r="K184">
        <v>17000</v>
      </c>
      <c r="L184" s="6">
        <v>45521</v>
      </c>
      <c r="M184" t="str">
        <f t="shared" si="2"/>
        <v>Development</v>
      </c>
      <c r="N184" s="1"/>
    </row>
    <row r="185" spans="1:14" x14ac:dyDescent="0.3">
      <c r="A185" t="s">
        <v>379</v>
      </c>
      <c r="B185" t="s">
        <v>176</v>
      </c>
      <c r="C185" t="s">
        <v>14</v>
      </c>
      <c r="D185" t="s">
        <v>15</v>
      </c>
      <c r="E185" t="s">
        <v>53</v>
      </c>
      <c r="F185" t="s">
        <v>17</v>
      </c>
      <c r="G185" t="s">
        <v>28</v>
      </c>
      <c r="H185">
        <v>15854</v>
      </c>
      <c r="K185">
        <v>14000</v>
      </c>
      <c r="L185" s="6">
        <v>45522</v>
      </c>
      <c r="M185" t="str">
        <f t="shared" si="2"/>
        <v>Analytics</v>
      </c>
      <c r="N185" s="1"/>
    </row>
    <row r="186" spans="1:14" x14ac:dyDescent="0.3">
      <c r="A186" t="s">
        <v>380</v>
      </c>
      <c r="B186" t="s">
        <v>293</v>
      </c>
      <c r="C186" t="s">
        <v>14</v>
      </c>
      <c r="D186" t="s">
        <v>15</v>
      </c>
      <c r="E186" t="s">
        <v>53</v>
      </c>
      <c r="F186" t="s">
        <v>44</v>
      </c>
      <c r="G186" t="s">
        <v>40</v>
      </c>
      <c r="H186">
        <v>13440</v>
      </c>
      <c r="I186" t="s">
        <v>23</v>
      </c>
      <c r="J186">
        <v>0.1</v>
      </c>
      <c r="K186">
        <v>14000</v>
      </c>
      <c r="L186" s="6">
        <v>45523</v>
      </c>
      <c r="M186" t="str">
        <f t="shared" si="2"/>
        <v>Analytics</v>
      </c>
      <c r="N186" s="1"/>
    </row>
    <row r="187" spans="1:14" x14ac:dyDescent="0.3">
      <c r="A187" t="s">
        <v>381</v>
      </c>
      <c r="B187" t="s">
        <v>382</v>
      </c>
      <c r="C187" t="s">
        <v>51</v>
      </c>
      <c r="D187" t="s">
        <v>52</v>
      </c>
      <c r="E187" t="s">
        <v>16</v>
      </c>
      <c r="F187" t="s">
        <v>17</v>
      </c>
      <c r="G187" t="s">
        <v>18</v>
      </c>
      <c r="H187">
        <v>14470</v>
      </c>
      <c r="I187" t="s">
        <v>23</v>
      </c>
      <c r="J187">
        <v>0.1</v>
      </c>
      <c r="K187">
        <v>13000</v>
      </c>
      <c r="L187" s="6">
        <v>45524</v>
      </c>
      <c r="M187" t="str">
        <f t="shared" si="2"/>
        <v>Data Science</v>
      </c>
      <c r="N187" s="1"/>
    </row>
    <row r="188" spans="1:14" x14ac:dyDescent="0.3">
      <c r="A188" t="s">
        <v>383</v>
      </c>
      <c r="B188" t="s">
        <v>169</v>
      </c>
      <c r="C188" t="s">
        <v>33</v>
      </c>
      <c r="D188" t="s">
        <v>34</v>
      </c>
      <c r="E188" t="s">
        <v>35</v>
      </c>
      <c r="F188" t="s">
        <v>17</v>
      </c>
      <c r="G188" t="s">
        <v>28</v>
      </c>
      <c r="H188">
        <v>15926</v>
      </c>
      <c r="K188">
        <v>17000</v>
      </c>
      <c r="L188" s="6">
        <v>45525</v>
      </c>
      <c r="M188" t="str">
        <f t="shared" si="2"/>
        <v>Development</v>
      </c>
      <c r="N188" s="1"/>
    </row>
    <row r="189" spans="1:14" x14ac:dyDescent="0.3">
      <c r="A189" t="s">
        <v>384</v>
      </c>
      <c r="B189" t="s">
        <v>95</v>
      </c>
      <c r="C189" t="s">
        <v>14</v>
      </c>
      <c r="D189" t="s">
        <v>15</v>
      </c>
      <c r="E189" t="s">
        <v>16</v>
      </c>
      <c r="F189" t="s">
        <v>44</v>
      </c>
      <c r="G189" t="s">
        <v>28</v>
      </c>
      <c r="H189">
        <v>13095</v>
      </c>
      <c r="I189" t="s">
        <v>23</v>
      </c>
      <c r="J189">
        <v>0.1</v>
      </c>
      <c r="K189">
        <v>14000</v>
      </c>
      <c r="L189" s="6">
        <v>45526</v>
      </c>
      <c r="M189" t="str">
        <f t="shared" si="2"/>
        <v>Analytics</v>
      </c>
      <c r="N189" s="1"/>
    </row>
    <row r="190" spans="1:14" x14ac:dyDescent="0.3">
      <c r="A190" t="s">
        <v>385</v>
      </c>
      <c r="B190" t="s">
        <v>386</v>
      </c>
      <c r="C190" t="s">
        <v>33</v>
      </c>
      <c r="D190" t="s">
        <v>34</v>
      </c>
      <c r="E190" t="s">
        <v>53</v>
      </c>
      <c r="F190" t="s">
        <v>17</v>
      </c>
      <c r="G190" t="s">
        <v>18</v>
      </c>
      <c r="H190">
        <v>15743</v>
      </c>
      <c r="I190" t="s">
        <v>19</v>
      </c>
      <c r="J190">
        <v>0.2</v>
      </c>
      <c r="K190">
        <v>17000</v>
      </c>
      <c r="L190" s="6">
        <v>45527</v>
      </c>
      <c r="M190" t="str">
        <f t="shared" si="2"/>
        <v>Development</v>
      </c>
      <c r="N190" s="1"/>
    </row>
    <row r="191" spans="1:14" x14ac:dyDescent="0.3">
      <c r="A191" t="s">
        <v>387</v>
      </c>
      <c r="B191" t="s">
        <v>105</v>
      </c>
      <c r="C191" t="s">
        <v>14</v>
      </c>
      <c r="D191" t="s">
        <v>15</v>
      </c>
      <c r="E191" t="s">
        <v>35</v>
      </c>
      <c r="F191" t="s">
        <v>44</v>
      </c>
      <c r="G191" t="s">
        <v>28</v>
      </c>
      <c r="H191">
        <v>15980</v>
      </c>
      <c r="I191" t="s">
        <v>23</v>
      </c>
      <c r="J191">
        <v>0.1</v>
      </c>
      <c r="K191">
        <v>14000</v>
      </c>
      <c r="L191" s="6">
        <v>45528</v>
      </c>
      <c r="M191" t="str">
        <f t="shared" si="2"/>
        <v>Analytics</v>
      </c>
      <c r="N191" s="1"/>
    </row>
    <row r="192" spans="1:14" x14ac:dyDescent="0.3">
      <c r="A192" t="s">
        <v>388</v>
      </c>
      <c r="B192" t="s">
        <v>121</v>
      </c>
      <c r="C192" t="s">
        <v>51</v>
      </c>
      <c r="D192" t="s">
        <v>52</v>
      </c>
      <c r="E192" t="s">
        <v>53</v>
      </c>
      <c r="F192" t="s">
        <v>17</v>
      </c>
      <c r="G192" t="s">
        <v>40</v>
      </c>
      <c r="H192">
        <v>12396</v>
      </c>
      <c r="I192" t="s">
        <v>19</v>
      </c>
      <c r="J192">
        <v>0.2</v>
      </c>
      <c r="K192">
        <v>13000</v>
      </c>
      <c r="L192" s="6">
        <v>45529</v>
      </c>
      <c r="M192" t="str">
        <f t="shared" si="2"/>
        <v>Data Science</v>
      </c>
      <c r="N192" s="1"/>
    </row>
    <row r="193" spans="1:14" x14ac:dyDescent="0.3">
      <c r="A193" t="s">
        <v>389</v>
      </c>
      <c r="B193" t="s">
        <v>386</v>
      </c>
      <c r="C193" t="s">
        <v>33</v>
      </c>
      <c r="D193" t="s">
        <v>34</v>
      </c>
      <c r="E193" t="s">
        <v>16</v>
      </c>
      <c r="F193" t="s">
        <v>44</v>
      </c>
      <c r="G193" t="s">
        <v>18</v>
      </c>
      <c r="H193">
        <v>18618</v>
      </c>
      <c r="I193" t="s">
        <v>23</v>
      </c>
      <c r="J193">
        <v>0.1</v>
      </c>
      <c r="K193">
        <v>17000</v>
      </c>
      <c r="L193" s="6">
        <v>45530</v>
      </c>
      <c r="M193" t="str">
        <f t="shared" si="2"/>
        <v>Development</v>
      </c>
      <c r="N193" s="1"/>
    </row>
    <row r="194" spans="1:14" x14ac:dyDescent="0.3">
      <c r="A194" t="s">
        <v>390</v>
      </c>
      <c r="B194" t="s">
        <v>157</v>
      </c>
      <c r="C194" t="s">
        <v>14</v>
      </c>
      <c r="D194" t="s">
        <v>15</v>
      </c>
      <c r="E194" t="s">
        <v>16</v>
      </c>
      <c r="F194" t="s">
        <v>27</v>
      </c>
      <c r="G194" t="s">
        <v>40</v>
      </c>
      <c r="H194">
        <v>13814</v>
      </c>
      <c r="K194">
        <v>14000</v>
      </c>
      <c r="L194" s="6">
        <v>45531</v>
      </c>
      <c r="M194" t="str">
        <f t="shared" si="2"/>
        <v>Analytics</v>
      </c>
      <c r="N194" s="1"/>
    </row>
    <row r="195" spans="1:14" x14ac:dyDescent="0.3">
      <c r="A195" t="s">
        <v>391</v>
      </c>
      <c r="B195" t="s">
        <v>392</v>
      </c>
      <c r="C195" t="s">
        <v>72</v>
      </c>
      <c r="D195" t="s">
        <v>73</v>
      </c>
      <c r="E195" t="s">
        <v>53</v>
      </c>
      <c r="F195" t="s">
        <v>27</v>
      </c>
      <c r="G195" t="s">
        <v>28</v>
      </c>
      <c r="H195">
        <v>7466</v>
      </c>
      <c r="I195" t="s">
        <v>36</v>
      </c>
      <c r="J195">
        <v>0.3</v>
      </c>
      <c r="K195">
        <v>9000</v>
      </c>
      <c r="L195" s="6">
        <v>45532</v>
      </c>
      <c r="M195" t="str">
        <f t="shared" ref="M195:M258" si="3">IF(D195="Data Analytics","Analytics",IF(D195="Full Stack Dev","Development",IF(D195="Data Science","Data Science",IF(D195="UI UX Design","UI UX Design",""))))</f>
        <v>UI UX Design</v>
      </c>
      <c r="N195" s="1"/>
    </row>
    <row r="196" spans="1:14" x14ac:dyDescent="0.3">
      <c r="A196" t="s">
        <v>393</v>
      </c>
      <c r="B196" t="s">
        <v>296</v>
      </c>
      <c r="C196" t="s">
        <v>72</v>
      </c>
      <c r="D196" t="s">
        <v>73</v>
      </c>
      <c r="E196" t="s">
        <v>16</v>
      </c>
      <c r="F196" t="s">
        <v>44</v>
      </c>
      <c r="G196" t="s">
        <v>40</v>
      </c>
      <c r="H196">
        <v>7186</v>
      </c>
      <c r="I196" t="s">
        <v>19</v>
      </c>
      <c r="J196">
        <v>0.2</v>
      </c>
      <c r="K196">
        <v>9000</v>
      </c>
      <c r="L196" s="6">
        <v>45533</v>
      </c>
      <c r="M196" t="str">
        <f t="shared" si="3"/>
        <v>UI UX Design</v>
      </c>
      <c r="N196" s="1"/>
    </row>
    <row r="197" spans="1:14" x14ac:dyDescent="0.3">
      <c r="A197" t="s">
        <v>394</v>
      </c>
      <c r="B197" t="s">
        <v>395</v>
      </c>
      <c r="C197" t="s">
        <v>14</v>
      </c>
      <c r="D197" t="s">
        <v>15</v>
      </c>
      <c r="E197" t="s">
        <v>35</v>
      </c>
      <c r="F197" t="s">
        <v>17</v>
      </c>
      <c r="G197" t="s">
        <v>18</v>
      </c>
      <c r="H197">
        <v>15143</v>
      </c>
      <c r="I197" t="s">
        <v>19</v>
      </c>
      <c r="J197">
        <v>0.2</v>
      </c>
      <c r="K197">
        <v>14000</v>
      </c>
      <c r="L197" s="6">
        <v>45534</v>
      </c>
      <c r="M197" t="str">
        <f t="shared" si="3"/>
        <v>Analytics</v>
      </c>
      <c r="N197" s="1"/>
    </row>
    <row r="198" spans="1:14" x14ac:dyDescent="0.3">
      <c r="A198" t="s">
        <v>396</v>
      </c>
      <c r="B198" t="s">
        <v>397</v>
      </c>
      <c r="C198" t="s">
        <v>33</v>
      </c>
      <c r="D198" t="s">
        <v>34</v>
      </c>
      <c r="E198" t="s">
        <v>35</v>
      </c>
      <c r="F198" t="s">
        <v>27</v>
      </c>
      <c r="G198" t="s">
        <v>40</v>
      </c>
      <c r="H198">
        <v>18059</v>
      </c>
      <c r="K198">
        <v>17000</v>
      </c>
      <c r="L198" s="6">
        <v>45535</v>
      </c>
      <c r="M198" t="str">
        <f t="shared" si="3"/>
        <v>Development</v>
      </c>
      <c r="N198" s="1"/>
    </row>
    <row r="199" spans="1:14" x14ac:dyDescent="0.3">
      <c r="A199" t="s">
        <v>398</v>
      </c>
      <c r="B199" t="s">
        <v>399</v>
      </c>
      <c r="C199" t="s">
        <v>51</v>
      </c>
      <c r="D199" t="s">
        <v>52</v>
      </c>
      <c r="E199" t="s">
        <v>16</v>
      </c>
      <c r="F199" t="s">
        <v>44</v>
      </c>
      <c r="G199" t="s">
        <v>28</v>
      </c>
      <c r="H199">
        <v>14302</v>
      </c>
      <c r="I199" t="s">
        <v>36</v>
      </c>
      <c r="J199">
        <v>0.3</v>
      </c>
      <c r="K199">
        <v>13000</v>
      </c>
      <c r="L199" s="6">
        <v>45536</v>
      </c>
      <c r="M199" t="str">
        <f t="shared" si="3"/>
        <v>Data Science</v>
      </c>
      <c r="N199" s="1"/>
    </row>
    <row r="200" spans="1:14" x14ac:dyDescent="0.3">
      <c r="A200" t="s">
        <v>400</v>
      </c>
      <c r="B200" t="s">
        <v>344</v>
      </c>
      <c r="C200" t="s">
        <v>14</v>
      </c>
      <c r="D200" t="s">
        <v>15</v>
      </c>
      <c r="E200" t="s">
        <v>53</v>
      </c>
      <c r="F200" t="s">
        <v>27</v>
      </c>
      <c r="G200" t="s">
        <v>40</v>
      </c>
      <c r="H200">
        <v>15773</v>
      </c>
      <c r="I200" t="s">
        <v>23</v>
      </c>
      <c r="J200">
        <v>0.1</v>
      </c>
      <c r="K200">
        <v>14000</v>
      </c>
      <c r="L200" s="6">
        <v>45537</v>
      </c>
      <c r="M200" t="str">
        <f t="shared" si="3"/>
        <v>Analytics</v>
      </c>
      <c r="N200" s="1"/>
    </row>
    <row r="201" spans="1:14" x14ac:dyDescent="0.3">
      <c r="A201" t="s">
        <v>401</v>
      </c>
      <c r="B201" t="s">
        <v>43</v>
      </c>
      <c r="C201" t="s">
        <v>72</v>
      </c>
      <c r="D201" t="s">
        <v>73</v>
      </c>
      <c r="E201" t="s">
        <v>16</v>
      </c>
      <c r="F201" t="s">
        <v>17</v>
      </c>
      <c r="G201" t="s">
        <v>28</v>
      </c>
      <c r="H201">
        <v>9622</v>
      </c>
      <c r="K201">
        <v>9000</v>
      </c>
      <c r="L201" s="6">
        <v>45538</v>
      </c>
      <c r="M201" t="str">
        <f t="shared" si="3"/>
        <v>UI UX Design</v>
      </c>
      <c r="N201" s="1"/>
    </row>
    <row r="202" spans="1:14" x14ac:dyDescent="0.3">
      <c r="A202" t="s">
        <v>402</v>
      </c>
      <c r="B202" t="s">
        <v>77</v>
      </c>
      <c r="C202" t="s">
        <v>14</v>
      </c>
      <c r="D202" t="s">
        <v>15</v>
      </c>
      <c r="E202" t="s">
        <v>53</v>
      </c>
      <c r="F202" t="s">
        <v>27</v>
      </c>
      <c r="G202" t="s">
        <v>28</v>
      </c>
      <c r="H202">
        <v>13884</v>
      </c>
      <c r="I202" t="s">
        <v>36</v>
      </c>
      <c r="J202">
        <v>0.3</v>
      </c>
      <c r="K202">
        <v>14000</v>
      </c>
      <c r="L202" s="6">
        <v>45539</v>
      </c>
      <c r="M202" t="str">
        <f t="shared" si="3"/>
        <v>Analytics</v>
      </c>
      <c r="N202" s="1"/>
    </row>
    <row r="203" spans="1:14" x14ac:dyDescent="0.3">
      <c r="A203" t="s">
        <v>403</v>
      </c>
      <c r="B203" t="s">
        <v>344</v>
      </c>
      <c r="C203" t="s">
        <v>14</v>
      </c>
      <c r="D203" t="s">
        <v>15</v>
      </c>
      <c r="E203" t="s">
        <v>35</v>
      </c>
      <c r="F203" t="s">
        <v>17</v>
      </c>
      <c r="G203" t="s">
        <v>28</v>
      </c>
      <c r="H203">
        <v>13640</v>
      </c>
      <c r="I203" t="s">
        <v>29</v>
      </c>
      <c r="K203">
        <v>14000</v>
      </c>
      <c r="L203" s="6">
        <v>45540</v>
      </c>
      <c r="M203" t="str">
        <f t="shared" si="3"/>
        <v>Analytics</v>
      </c>
      <c r="N203" s="1"/>
    </row>
    <row r="204" spans="1:14" x14ac:dyDescent="0.3">
      <c r="A204" t="s">
        <v>404</v>
      </c>
      <c r="B204" t="s">
        <v>344</v>
      </c>
      <c r="C204" t="s">
        <v>33</v>
      </c>
      <c r="D204" t="s">
        <v>34</v>
      </c>
      <c r="E204" t="s">
        <v>16</v>
      </c>
      <c r="F204" t="s">
        <v>17</v>
      </c>
      <c r="G204" t="s">
        <v>18</v>
      </c>
      <c r="H204">
        <v>16364</v>
      </c>
      <c r="I204" t="s">
        <v>19</v>
      </c>
      <c r="J204">
        <v>0.2</v>
      </c>
      <c r="K204">
        <v>17000</v>
      </c>
      <c r="L204" s="6">
        <v>45541</v>
      </c>
      <c r="M204" t="str">
        <f t="shared" si="3"/>
        <v>Development</v>
      </c>
      <c r="N204" s="1"/>
    </row>
    <row r="205" spans="1:14" x14ac:dyDescent="0.3">
      <c r="A205" t="s">
        <v>405</v>
      </c>
      <c r="B205" t="s">
        <v>234</v>
      </c>
      <c r="C205" t="s">
        <v>14</v>
      </c>
      <c r="D205" t="s">
        <v>15</v>
      </c>
      <c r="E205" t="s">
        <v>16</v>
      </c>
      <c r="F205" t="s">
        <v>44</v>
      </c>
      <c r="G205" t="s">
        <v>18</v>
      </c>
      <c r="H205">
        <v>15710</v>
      </c>
      <c r="I205" t="s">
        <v>36</v>
      </c>
      <c r="J205">
        <v>0.3</v>
      </c>
      <c r="K205">
        <v>14000</v>
      </c>
      <c r="L205" s="6">
        <v>45542</v>
      </c>
      <c r="M205" t="str">
        <f t="shared" si="3"/>
        <v>Analytics</v>
      </c>
      <c r="N205" s="1"/>
    </row>
    <row r="206" spans="1:14" x14ac:dyDescent="0.3">
      <c r="A206" t="s">
        <v>406</v>
      </c>
      <c r="B206" t="s">
        <v>407</v>
      </c>
      <c r="C206" t="s">
        <v>51</v>
      </c>
      <c r="D206" t="s">
        <v>52</v>
      </c>
      <c r="E206" t="s">
        <v>35</v>
      </c>
      <c r="F206" t="s">
        <v>27</v>
      </c>
      <c r="G206" t="s">
        <v>18</v>
      </c>
      <c r="H206">
        <v>12048</v>
      </c>
      <c r="I206" t="s">
        <v>19</v>
      </c>
      <c r="J206">
        <v>0.2</v>
      </c>
      <c r="K206">
        <v>13000</v>
      </c>
      <c r="L206" s="6">
        <v>45543</v>
      </c>
      <c r="M206" t="str">
        <f t="shared" si="3"/>
        <v>Data Science</v>
      </c>
      <c r="N206" s="1"/>
    </row>
    <row r="207" spans="1:14" x14ac:dyDescent="0.3">
      <c r="A207" t="s">
        <v>408</v>
      </c>
      <c r="B207" t="s">
        <v>409</v>
      </c>
      <c r="C207" t="s">
        <v>14</v>
      </c>
      <c r="D207" t="s">
        <v>15</v>
      </c>
      <c r="E207" t="s">
        <v>35</v>
      </c>
      <c r="F207" t="s">
        <v>44</v>
      </c>
      <c r="G207" t="s">
        <v>40</v>
      </c>
      <c r="H207">
        <v>13900</v>
      </c>
      <c r="I207" t="s">
        <v>29</v>
      </c>
      <c r="K207">
        <v>14000</v>
      </c>
      <c r="L207" s="6">
        <v>45544</v>
      </c>
      <c r="M207" t="str">
        <f t="shared" si="3"/>
        <v>Analytics</v>
      </c>
      <c r="N207" s="1"/>
    </row>
    <row r="208" spans="1:14" x14ac:dyDescent="0.3">
      <c r="A208" t="s">
        <v>410</v>
      </c>
      <c r="B208" t="s">
        <v>392</v>
      </c>
      <c r="C208" t="s">
        <v>33</v>
      </c>
      <c r="D208" t="s">
        <v>34</v>
      </c>
      <c r="E208" t="s">
        <v>16</v>
      </c>
      <c r="F208" t="s">
        <v>17</v>
      </c>
      <c r="G208" t="s">
        <v>18</v>
      </c>
      <c r="H208">
        <v>16801</v>
      </c>
      <c r="I208" t="s">
        <v>23</v>
      </c>
      <c r="J208">
        <v>0.1</v>
      </c>
      <c r="K208">
        <v>17000</v>
      </c>
      <c r="L208" s="6">
        <v>45545</v>
      </c>
      <c r="M208" t="str">
        <f t="shared" si="3"/>
        <v>Development</v>
      </c>
      <c r="N208" s="1"/>
    </row>
    <row r="209" spans="1:14" x14ac:dyDescent="0.3">
      <c r="A209" t="s">
        <v>411</v>
      </c>
      <c r="B209" t="s">
        <v>367</v>
      </c>
      <c r="C209" t="s">
        <v>33</v>
      </c>
      <c r="D209" t="s">
        <v>34</v>
      </c>
      <c r="E209" t="s">
        <v>53</v>
      </c>
      <c r="F209" t="s">
        <v>44</v>
      </c>
      <c r="G209" t="s">
        <v>18</v>
      </c>
      <c r="H209">
        <v>16441</v>
      </c>
      <c r="I209" t="s">
        <v>29</v>
      </c>
      <c r="K209">
        <v>17000</v>
      </c>
      <c r="L209" s="6">
        <v>45546</v>
      </c>
      <c r="M209" t="str">
        <f t="shared" si="3"/>
        <v>Development</v>
      </c>
      <c r="N209" s="1"/>
    </row>
    <row r="210" spans="1:14" x14ac:dyDescent="0.3">
      <c r="A210" t="s">
        <v>412</v>
      </c>
      <c r="B210" t="s">
        <v>56</v>
      </c>
      <c r="C210" t="s">
        <v>72</v>
      </c>
      <c r="D210" t="s">
        <v>73</v>
      </c>
      <c r="E210" t="s">
        <v>35</v>
      </c>
      <c r="F210" t="s">
        <v>27</v>
      </c>
      <c r="G210" t="s">
        <v>40</v>
      </c>
      <c r="H210">
        <v>10406</v>
      </c>
      <c r="I210" t="s">
        <v>36</v>
      </c>
      <c r="J210">
        <v>0.3</v>
      </c>
      <c r="K210">
        <v>9000</v>
      </c>
      <c r="L210" s="6">
        <v>45547</v>
      </c>
      <c r="M210" t="str">
        <f t="shared" si="3"/>
        <v>UI UX Design</v>
      </c>
      <c r="N210" s="1"/>
    </row>
    <row r="211" spans="1:14" x14ac:dyDescent="0.3">
      <c r="A211" t="s">
        <v>413</v>
      </c>
      <c r="B211" t="s">
        <v>237</v>
      </c>
      <c r="C211" t="s">
        <v>14</v>
      </c>
      <c r="D211" t="s">
        <v>15</v>
      </c>
      <c r="E211" t="s">
        <v>16</v>
      </c>
      <c r="F211" t="s">
        <v>44</v>
      </c>
      <c r="G211" t="s">
        <v>28</v>
      </c>
      <c r="H211">
        <v>13574</v>
      </c>
      <c r="K211">
        <v>14000</v>
      </c>
      <c r="L211" s="6">
        <v>45548</v>
      </c>
      <c r="M211" t="str">
        <f t="shared" si="3"/>
        <v>Analytics</v>
      </c>
      <c r="N211" s="1"/>
    </row>
    <row r="212" spans="1:14" x14ac:dyDescent="0.3">
      <c r="A212" t="s">
        <v>414</v>
      </c>
      <c r="B212" t="s">
        <v>95</v>
      </c>
      <c r="C212" t="s">
        <v>14</v>
      </c>
      <c r="D212" t="s">
        <v>15</v>
      </c>
      <c r="E212" t="s">
        <v>53</v>
      </c>
      <c r="F212" t="s">
        <v>44</v>
      </c>
      <c r="G212" t="s">
        <v>28</v>
      </c>
      <c r="H212">
        <v>12771</v>
      </c>
      <c r="I212" t="s">
        <v>36</v>
      </c>
      <c r="J212">
        <v>0.3</v>
      </c>
      <c r="K212">
        <v>14000</v>
      </c>
      <c r="L212" s="6">
        <v>45549</v>
      </c>
      <c r="M212" t="str">
        <f t="shared" si="3"/>
        <v>Analytics</v>
      </c>
      <c r="N212" s="1"/>
    </row>
    <row r="213" spans="1:14" x14ac:dyDescent="0.3">
      <c r="A213" t="s">
        <v>415</v>
      </c>
      <c r="B213" t="s">
        <v>365</v>
      </c>
      <c r="C213" t="s">
        <v>51</v>
      </c>
      <c r="D213" t="s">
        <v>52</v>
      </c>
      <c r="E213" t="s">
        <v>35</v>
      </c>
      <c r="F213" t="s">
        <v>17</v>
      </c>
      <c r="G213" t="s">
        <v>18</v>
      </c>
      <c r="H213">
        <v>14321</v>
      </c>
      <c r="I213" t="s">
        <v>36</v>
      </c>
      <c r="J213">
        <v>0.3</v>
      </c>
      <c r="K213">
        <v>13000</v>
      </c>
      <c r="L213" s="6">
        <v>45550</v>
      </c>
      <c r="M213" t="str">
        <f t="shared" si="3"/>
        <v>Data Science</v>
      </c>
      <c r="N213" s="1"/>
    </row>
    <row r="214" spans="1:14" x14ac:dyDescent="0.3">
      <c r="A214" t="s">
        <v>416</v>
      </c>
      <c r="B214" t="s">
        <v>274</v>
      </c>
      <c r="C214" t="s">
        <v>51</v>
      </c>
      <c r="D214" t="s">
        <v>52</v>
      </c>
      <c r="E214" t="s">
        <v>35</v>
      </c>
      <c r="F214" t="s">
        <v>27</v>
      </c>
      <c r="G214" t="s">
        <v>28</v>
      </c>
      <c r="H214">
        <v>12793</v>
      </c>
      <c r="K214">
        <v>13000</v>
      </c>
      <c r="L214" s="6">
        <v>45551</v>
      </c>
      <c r="M214" t="str">
        <f t="shared" si="3"/>
        <v>Data Science</v>
      </c>
      <c r="N214" s="1"/>
    </row>
    <row r="215" spans="1:14" x14ac:dyDescent="0.3">
      <c r="A215" t="s">
        <v>417</v>
      </c>
      <c r="B215" t="s">
        <v>418</v>
      </c>
      <c r="C215" t="s">
        <v>51</v>
      </c>
      <c r="D215" t="s">
        <v>52</v>
      </c>
      <c r="E215" t="s">
        <v>53</v>
      </c>
      <c r="F215" t="s">
        <v>17</v>
      </c>
      <c r="G215" t="s">
        <v>40</v>
      </c>
      <c r="H215">
        <v>12586</v>
      </c>
      <c r="K215">
        <v>13000</v>
      </c>
      <c r="L215" s="6">
        <v>45552</v>
      </c>
      <c r="M215" t="str">
        <f t="shared" si="3"/>
        <v>Data Science</v>
      </c>
      <c r="N215" s="1"/>
    </row>
    <row r="216" spans="1:14" x14ac:dyDescent="0.3">
      <c r="A216" t="s">
        <v>419</v>
      </c>
      <c r="B216" t="s">
        <v>176</v>
      </c>
      <c r="C216" t="s">
        <v>14</v>
      </c>
      <c r="D216" t="s">
        <v>15</v>
      </c>
      <c r="E216" t="s">
        <v>16</v>
      </c>
      <c r="F216" t="s">
        <v>44</v>
      </c>
      <c r="G216" t="s">
        <v>40</v>
      </c>
      <c r="H216">
        <v>12269</v>
      </c>
      <c r="I216" t="s">
        <v>36</v>
      </c>
      <c r="J216">
        <v>0.3</v>
      </c>
      <c r="K216">
        <v>14000</v>
      </c>
      <c r="L216" s="6">
        <v>45553</v>
      </c>
      <c r="M216" t="str">
        <f t="shared" si="3"/>
        <v>Analytics</v>
      </c>
      <c r="N216" s="1"/>
    </row>
    <row r="217" spans="1:14" x14ac:dyDescent="0.3">
      <c r="A217" t="s">
        <v>420</v>
      </c>
      <c r="B217" t="s">
        <v>234</v>
      </c>
      <c r="C217" t="s">
        <v>72</v>
      </c>
      <c r="D217" t="s">
        <v>73</v>
      </c>
      <c r="E217" t="s">
        <v>53</v>
      </c>
      <c r="F217" t="s">
        <v>17</v>
      </c>
      <c r="G217" t="s">
        <v>28</v>
      </c>
      <c r="H217">
        <v>10488</v>
      </c>
      <c r="I217" t="s">
        <v>29</v>
      </c>
      <c r="K217">
        <v>9000</v>
      </c>
      <c r="L217" s="6">
        <v>45554</v>
      </c>
      <c r="M217" t="str">
        <f t="shared" si="3"/>
        <v>UI UX Design</v>
      </c>
      <c r="N217" s="1"/>
    </row>
    <row r="218" spans="1:14" x14ac:dyDescent="0.3">
      <c r="A218" t="s">
        <v>421</v>
      </c>
      <c r="B218" t="s">
        <v>87</v>
      </c>
      <c r="C218" t="s">
        <v>14</v>
      </c>
      <c r="D218" t="s">
        <v>15</v>
      </c>
      <c r="E218" t="s">
        <v>16</v>
      </c>
      <c r="F218" t="s">
        <v>44</v>
      </c>
      <c r="G218" t="s">
        <v>18</v>
      </c>
      <c r="H218">
        <v>15754</v>
      </c>
      <c r="I218" t="s">
        <v>36</v>
      </c>
      <c r="J218">
        <v>0.3</v>
      </c>
      <c r="K218">
        <v>14000</v>
      </c>
      <c r="L218" s="6">
        <v>45555</v>
      </c>
      <c r="M218" t="str">
        <f t="shared" si="3"/>
        <v>Analytics</v>
      </c>
      <c r="N218" s="1"/>
    </row>
    <row r="219" spans="1:14" x14ac:dyDescent="0.3">
      <c r="A219" t="s">
        <v>422</v>
      </c>
      <c r="B219" t="s">
        <v>340</v>
      </c>
      <c r="C219" t="s">
        <v>72</v>
      </c>
      <c r="D219" t="s">
        <v>73</v>
      </c>
      <c r="E219" t="s">
        <v>35</v>
      </c>
      <c r="F219" t="s">
        <v>44</v>
      </c>
      <c r="G219" t="s">
        <v>28</v>
      </c>
      <c r="H219">
        <v>10842</v>
      </c>
      <c r="I219" t="s">
        <v>23</v>
      </c>
      <c r="J219">
        <v>0.1</v>
      </c>
      <c r="K219">
        <v>9000</v>
      </c>
      <c r="L219" s="6">
        <v>45556</v>
      </c>
      <c r="M219" t="str">
        <f t="shared" si="3"/>
        <v>UI UX Design</v>
      </c>
      <c r="N219" s="1"/>
    </row>
    <row r="220" spans="1:14" x14ac:dyDescent="0.3">
      <c r="A220" t="s">
        <v>423</v>
      </c>
      <c r="B220" t="s">
        <v>424</v>
      </c>
      <c r="C220" t="s">
        <v>33</v>
      </c>
      <c r="D220" t="s">
        <v>34</v>
      </c>
      <c r="E220" t="s">
        <v>35</v>
      </c>
      <c r="F220" t="s">
        <v>44</v>
      </c>
      <c r="G220" t="s">
        <v>28</v>
      </c>
      <c r="H220">
        <v>18395</v>
      </c>
      <c r="I220" t="s">
        <v>29</v>
      </c>
      <c r="K220">
        <v>17000</v>
      </c>
      <c r="L220" s="6">
        <v>45557</v>
      </c>
      <c r="M220" t="str">
        <f t="shared" si="3"/>
        <v>Development</v>
      </c>
      <c r="N220" s="1"/>
    </row>
    <row r="221" spans="1:14" x14ac:dyDescent="0.3">
      <c r="A221" t="s">
        <v>425</v>
      </c>
      <c r="B221" t="s">
        <v>108</v>
      </c>
      <c r="C221" t="s">
        <v>72</v>
      </c>
      <c r="D221" t="s">
        <v>73</v>
      </c>
      <c r="E221" t="s">
        <v>16</v>
      </c>
      <c r="F221" t="s">
        <v>17</v>
      </c>
      <c r="G221" t="s">
        <v>18</v>
      </c>
      <c r="H221">
        <v>8485</v>
      </c>
      <c r="I221" t="s">
        <v>36</v>
      </c>
      <c r="J221">
        <v>0.3</v>
      </c>
      <c r="K221">
        <v>9000</v>
      </c>
      <c r="L221" s="6">
        <v>45558</v>
      </c>
      <c r="M221" t="str">
        <f t="shared" si="3"/>
        <v>UI UX Design</v>
      </c>
      <c r="N221" s="1"/>
    </row>
    <row r="222" spans="1:14" x14ac:dyDescent="0.3">
      <c r="A222" t="s">
        <v>426</v>
      </c>
      <c r="B222" t="s">
        <v>427</v>
      </c>
      <c r="C222" t="s">
        <v>72</v>
      </c>
      <c r="D222" t="s">
        <v>73</v>
      </c>
      <c r="E222" t="s">
        <v>35</v>
      </c>
      <c r="F222" t="s">
        <v>27</v>
      </c>
      <c r="G222" t="s">
        <v>18</v>
      </c>
      <c r="H222">
        <v>7634</v>
      </c>
      <c r="I222" t="s">
        <v>23</v>
      </c>
      <c r="J222">
        <v>0.1</v>
      </c>
      <c r="K222">
        <v>9000</v>
      </c>
      <c r="L222" s="6">
        <v>45559</v>
      </c>
      <c r="M222" t="str">
        <f t="shared" si="3"/>
        <v>UI UX Design</v>
      </c>
      <c r="N222" s="1"/>
    </row>
    <row r="223" spans="1:14" x14ac:dyDescent="0.3">
      <c r="A223" t="s">
        <v>428</v>
      </c>
      <c r="B223" t="s">
        <v>429</v>
      </c>
      <c r="C223" t="s">
        <v>14</v>
      </c>
      <c r="D223" t="s">
        <v>15</v>
      </c>
      <c r="E223" t="s">
        <v>16</v>
      </c>
      <c r="F223" t="s">
        <v>44</v>
      </c>
      <c r="G223" t="s">
        <v>28</v>
      </c>
      <c r="H223">
        <v>15619</v>
      </c>
      <c r="I223" t="s">
        <v>29</v>
      </c>
      <c r="K223">
        <v>14000</v>
      </c>
      <c r="L223" s="6">
        <v>45560</v>
      </c>
      <c r="M223" t="str">
        <f t="shared" si="3"/>
        <v>Analytics</v>
      </c>
      <c r="N223" s="1"/>
    </row>
    <row r="224" spans="1:14" x14ac:dyDescent="0.3">
      <c r="A224" t="s">
        <v>430</v>
      </c>
      <c r="B224" t="s">
        <v>352</v>
      </c>
      <c r="C224" t="s">
        <v>51</v>
      </c>
      <c r="D224" t="s">
        <v>52</v>
      </c>
      <c r="E224" t="s">
        <v>16</v>
      </c>
      <c r="F224" t="s">
        <v>17</v>
      </c>
      <c r="G224" t="s">
        <v>18</v>
      </c>
      <c r="H224">
        <v>11664</v>
      </c>
      <c r="I224" t="s">
        <v>19</v>
      </c>
      <c r="J224">
        <v>0.2</v>
      </c>
      <c r="K224">
        <v>13000</v>
      </c>
      <c r="L224" s="6">
        <v>45561</v>
      </c>
      <c r="M224" t="str">
        <f t="shared" si="3"/>
        <v>Data Science</v>
      </c>
      <c r="N224" s="1"/>
    </row>
    <row r="225" spans="1:14" x14ac:dyDescent="0.3">
      <c r="A225" t="s">
        <v>431</v>
      </c>
      <c r="B225" t="s">
        <v>309</v>
      </c>
      <c r="C225" t="s">
        <v>51</v>
      </c>
      <c r="D225" t="s">
        <v>52</v>
      </c>
      <c r="E225" t="s">
        <v>16</v>
      </c>
      <c r="F225" t="s">
        <v>17</v>
      </c>
      <c r="G225" t="s">
        <v>18</v>
      </c>
      <c r="H225">
        <v>12682</v>
      </c>
      <c r="I225" t="s">
        <v>36</v>
      </c>
      <c r="J225">
        <v>0.3</v>
      </c>
      <c r="K225">
        <v>13000</v>
      </c>
      <c r="L225" s="6">
        <v>45562</v>
      </c>
      <c r="M225" t="str">
        <f t="shared" si="3"/>
        <v>Data Science</v>
      </c>
      <c r="N225" s="1"/>
    </row>
    <row r="226" spans="1:14" x14ac:dyDescent="0.3">
      <c r="A226" t="s">
        <v>432</v>
      </c>
      <c r="B226" t="s">
        <v>433</v>
      </c>
      <c r="C226" t="s">
        <v>72</v>
      </c>
      <c r="D226" t="s">
        <v>73</v>
      </c>
      <c r="E226" t="s">
        <v>16</v>
      </c>
      <c r="F226" t="s">
        <v>17</v>
      </c>
      <c r="G226" t="s">
        <v>28</v>
      </c>
      <c r="H226">
        <v>10210</v>
      </c>
      <c r="K226">
        <v>9000</v>
      </c>
      <c r="L226" s="6">
        <v>45563</v>
      </c>
      <c r="M226" t="str">
        <f t="shared" si="3"/>
        <v>UI UX Design</v>
      </c>
      <c r="N226" s="1"/>
    </row>
    <row r="227" spans="1:14" x14ac:dyDescent="0.3">
      <c r="A227" t="s">
        <v>434</v>
      </c>
      <c r="B227" t="s">
        <v>382</v>
      </c>
      <c r="C227" t="s">
        <v>33</v>
      </c>
      <c r="D227" t="s">
        <v>34</v>
      </c>
      <c r="E227" t="s">
        <v>53</v>
      </c>
      <c r="F227" t="s">
        <v>27</v>
      </c>
      <c r="G227" t="s">
        <v>40</v>
      </c>
      <c r="H227">
        <v>17778</v>
      </c>
      <c r="I227" t="s">
        <v>29</v>
      </c>
      <c r="K227">
        <v>17000</v>
      </c>
      <c r="L227" s="6">
        <v>45564</v>
      </c>
      <c r="M227" t="str">
        <f t="shared" si="3"/>
        <v>Development</v>
      </c>
      <c r="N227" s="1"/>
    </row>
    <row r="228" spans="1:14" x14ac:dyDescent="0.3">
      <c r="A228" t="s">
        <v>435</v>
      </c>
      <c r="B228" t="s">
        <v>183</v>
      </c>
      <c r="C228" t="s">
        <v>33</v>
      </c>
      <c r="D228" t="s">
        <v>34</v>
      </c>
      <c r="E228" t="s">
        <v>53</v>
      </c>
      <c r="F228" t="s">
        <v>44</v>
      </c>
      <c r="G228" t="s">
        <v>28</v>
      </c>
      <c r="H228">
        <v>16714</v>
      </c>
      <c r="I228" t="s">
        <v>19</v>
      </c>
      <c r="J228">
        <v>0.2</v>
      </c>
      <c r="K228">
        <v>17000</v>
      </c>
      <c r="L228" s="6">
        <v>45565</v>
      </c>
      <c r="M228" t="str">
        <f t="shared" si="3"/>
        <v>Development</v>
      </c>
      <c r="N228" s="1"/>
    </row>
    <row r="229" spans="1:14" x14ac:dyDescent="0.3">
      <c r="A229" t="s">
        <v>436</v>
      </c>
      <c r="B229" t="s">
        <v>437</v>
      </c>
      <c r="C229" t="s">
        <v>51</v>
      </c>
      <c r="D229" t="s">
        <v>52</v>
      </c>
      <c r="E229" t="s">
        <v>53</v>
      </c>
      <c r="F229" t="s">
        <v>27</v>
      </c>
      <c r="G229" t="s">
        <v>28</v>
      </c>
      <c r="H229">
        <v>12968</v>
      </c>
      <c r="I229" t="s">
        <v>36</v>
      </c>
      <c r="J229">
        <v>0.3</v>
      </c>
      <c r="K229">
        <v>13000</v>
      </c>
      <c r="L229" s="6">
        <v>45566</v>
      </c>
      <c r="M229" t="str">
        <f t="shared" si="3"/>
        <v>Data Science</v>
      </c>
      <c r="N229" s="1"/>
    </row>
    <row r="230" spans="1:14" x14ac:dyDescent="0.3">
      <c r="A230" t="s">
        <v>438</v>
      </c>
      <c r="B230" t="s">
        <v>439</v>
      </c>
      <c r="C230" t="s">
        <v>14</v>
      </c>
      <c r="D230" t="s">
        <v>15</v>
      </c>
      <c r="E230" t="s">
        <v>53</v>
      </c>
      <c r="F230" t="s">
        <v>27</v>
      </c>
      <c r="G230" t="s">
        <v>18</v>
      </c>
      <c r="H230">
        <v>13117</v>
      </c>
      <c r="K230">
        <v>14000</v>
      </c>
      <c r="L230" s="6">
        <v>45567</v>
      </c>
      <c r="M230" t="str">
        <f t="shared" si="3"/>
        <v>Analytics</v>
      </c>
      <c r="N230" s="1"/>
    </row>
    <row r="231" spans="1:14" x14ac:dyDescent="0.3">
      <c r="A231" t="s">
        <v>440</v>
      </c>
      <c r="B231" t="s">
        <v>93</v>
      </c>
      <c r="C231" t="s">
        <v>72</v>
      </c>
      <c r="D231" t="s">
        <v>73</v>
      </c>
      <c r="E231" t="s">
        <v>35</v>
      </c>
      <c r="F231" t="s">
        <v>27</v>
      </c>
      <c r="G231" t="s">
        <v>40</v>
      </c>
      <c r="H231">
        <v>10623</v>
      </c>
      <c r="I231" t="s">
        <v>36</v>
      </c>
      <c r="J231">
        <v>0.3</v>
      </c>
      <c r="K231">
        <v>9000</v>
      </c>
      <c r="L231" s="6">
        <v>45568</v>
      </c>
      <c r="M231" t="str">
        <f t="shared" si="3"/>
        <v>UI UX Design</v>
      </c>
      <c r="N231" s="1"/>
    </row>
    <row r="232" spans="1:14" x14ac:dyDescent="0.3">
      <c r="A232" t="s">
        <v>441</v>
      </c>
      <c r="B232" t="s">
        <v>442</v>
      </c>
      <c r="C232" t="s">
        <v>14</v>
      </c>
      <c r="D232" t="s">
        <v>15</v>
      </c>
      <c r="E232" t="s">
        <v>53</v>
      </c>
      <c r="F232" t="s">
        <v>44</v>
      </c>
      <c r="G232" t="s">
        <v>40</v>
      </c>
      <c r="H232">
        <v>12965</v>
      </c>
      <c r="K232">
        <v>14000</v>
      </c>
      <c r="L232" s="6">
        <v>45569</v>
      </c>
      <c r="M232" t="str">
        <f t="shared" si="3"/>
        <v>Analytics</v>
      </c>
      <c r="N232" s="1"/>
    </row>
    <row r="233" spans="1:14" x14ac:dyDescent="0.3">
      <c r="A233" t="s">
        <v>443</v>
      </c>
      <c r="B233" t="s">
        <v>444</v>
      </c>
      <c r="C233" t="s">
        <v>14</v>
      </c>
      <c r="D233" t="s">
        <v>15</v>
      </c>
      <c r="E233" t="s">
        <v>53</v>
      </c>
      <c r="F233" t="s">
        <v>27</v>
      </c>
      <c r="G233" t="s">
        <v>28</v>
      </c>
      <c r="H233">
        <v>14662</v>
      </c>
      <c r="I233" t="s">
        <v>36</v>
      </c>
      <c r="J233">
        <v>0.3</v>
      </c>
      <c r="K233">
        <v>14000</v>
      </c>
      <c r="L233" s="6">
        <v>45570</v>
      </c>
      <c r="M233" t="str">
        <f t="shared" si="3"/>
        <v>Analytics</v>
      </c>
      <c r="N233" s="1"/>
    </row>
    <row r="234" spans="1:14" x14ac:dyDescent="0.3">
      <c r="A234" t="s">
        <v>445</v>
      </c>
      <c r="B234" t="s">
        <v>204</v>
      </c>
      <c r="C234" t="s">
        <v>14</v>
      </c>
      <c r="D234" t="s">
        <v>15</v>
      </c>
      <c r="E234" t="s">
        <v>53</v>
      </c>
      <c r="F234" t="s">
        <v>17</v>
      </c>
      <c r="G234" t="s">
        <v>28</v>
      </c>
      <c r="H234">
        <v>15404</v>
      </c>
      <c r="I234" t="s">
        <v>19</v>
      </c>
      <c r="J234">
        <v>0.2</v>
      </c>
      <c r="K234">
        <v>14000</v>
      </c>
      <c r="L234" s="6">
        <v>45571</v>
      </c>
      <c r="M234" t="str">
        <f t="shared" si="3"/>
        <v>Analytics</v>
      </c>
      <c r="N234" s="1"/>
    </row>
    <row r="235" spans="1:14" x14ac:dyDescent="0.3">
      <c r="A235" t="s">
        <v>446</v>
      </c>
      <c r="B235" t="s">
        <v>369</v>
      </c>
      <c r="C235" t="s">
        <v>72</v>
      </c>
      <c r="D235" t="s">
        <v>73</v>
      </c>
      <c r="E235" t="s">
        <v>16</v>
      </c>
      <c r="F235" t="s">
        <v>27</v>
      </c>
      <c r="G235" t="s">
        <v>18</v>
      </c>
      <c r="H235">
        <v>7077</v>
      </c>
      <c r="I235" t="s">
        <v>36</v>
      </c>
      <c r="J235">
        <v>0.3</v>
      </c>
      <c r="K235">
        <v>9000</v>
      </c>
      <c r="L235" s="6">
        <v>45572</v>
      </c>
      <c r="M235" t="str">
        <f t="shared" si="3"/>
        <v>UI UX Design</v>
      </c>
      <c r="N235" s="1"/>
    </row>
    <row r="236" spans="1:14" x14ac:dyDescent="0.3">
      <c r="A236" t="s">
        <v>447</v>
      </c>
      <c r="B236" t="s">
        <v>448</v>
      </c>
      <c r="C236" t="s">
        <v>72</v>
      </c>
      <c r="D236" t="s">
        <v>73</v>
      </c>
      <c r="E236" t="s">
        <v>35</v>
      </c>
      <c r="F236" t="s">
        <v>17</v>
      </c>
      <c r="G236" t="s">
        <v>18</v>
      </c>
      <c r="H236">
        <v>8233</v>
      </c>
      <c r="I236" t="s">
        <v>23</v>
      </c>
      <c r="J236">
        <v>0.1</v>
      </c>
      <c r="K236">
        <v>9000</v>
      </c>
      <c r="L236" s="6">
        <v>45573</v>
      </c>
      <c r="M236" t="str">
        <f t="shared" si="3"/>
        <v>UI UX Design</v>
      </c>
      <c r="N236" s="1"/>
    </row>
    <row r="237" spans="1:14" x14ac:dyDescent="0.3">
      <c r="A237" t="s">
        <v>449</v>
      </c>
      <c r="B237" t="s">
        <v>450</v>
      </c>
      <c r="C237" t="s">
        <v>72</v>
      </c>
      <c r="D237" t="s">
        <v>73</v>
      </c>
      <c r="E237" t="s">
        <v>35</v>
      </c>
      <c r="F237" t="s">
        <v>27</v>
      </c>
      <c r="G237" t="s">
        <v>40</v>
      </c>
      <c r="H237">
        <v>9444</v>
      </c>
      <c r="I237" t="s">
        <v>29</v>
      </c>
      <c r="K237">
        <v>9000</v>
      </c>
      <c r="L237" s="6">
        <v>45574</v>
      </c>
      <c r="M237" t="str">
        <f t="shared" si="3"/>
        <v>UI UX Design</v>
      </c>
      <c r="N237" s="1"/>
    </row>
    <row r="238" spans="1:14" x14ac:dyDescent="0.3">
      <c r="A238" t="s">
        <v>451</v>
      </c>
      <c r="B238" t="s">
        <v>452</v>
      </c>
      <c r="C238" t="s">
        <v>51</v>
      </c>
      <c r="D238" t="s">
        <v>52</v>
      </c>
      <c r="E238" t="s">
        <v>16</v>
      </c>
      <c r="F238" t="s">
        <v>27</v>
      </c>
      <c r="G238" t="s">
        <v>40</v>
      </c>
      <c r="H238">
        <v>12758</v>
      </c>
      <c r="I238" t="s">
        <v>23</v>
      </c>
      <c r="J238">
        <v>0.1</v>
      </c>
      <c r="K238">
        <v>13000</v>
      </c>
      <c r="L238" s="6">
        <v>45575</v>
      </c>
      <c r="M238" t="str">
        <f t="shared" si="3"/>
        <v>Data Science</v>
      </c>
      <c r="N238" s="1"/>
    </row>
    <row r="239" spans="1:14" x14ac:dyDescent="0.3">
      <c r="A239" t="s">
        <v>453</v>
      </c>
      <c r="B239" t="s">
        <v>444</v>
      </c>
      <c r="C239" t="s">
        <v>72</v>
      </c>
      <c r="D239" t="s">
        <v>73</v>
      </c>
      <c r="E239" t="s">
        <v>35</v>
      </c>
      <c r="F239" t="s">
        <v>44</v>
      </c>
      <c r="G239" t="s">
        <v>28</v>
      </c>
      <c r="H239">
        <v>7350</v>
      </c>
      <c r="I239" t="s">
        <v>29</v>
      </c>
      <c r="K239">
        <v>9000</v>
      </c>
      <c r="L239" s="6">
        <v>45576</v>
      </c>
      <c r="M239" t="str">
        <f t="shared" si="3"/>
        <v>UI UX Design</v>
      </c>
      <c r="N239" s="1"/>
    </row>
    <row r="240" spans="1:14" x14ac:dyDescent="0.3">
      <c r="A240" t="s">
        <v>454</v>
      </c>
      <c r="B240" t="s">
        <v>274</v>
      </c>
      <c r="C240" t="s">
        <v>14</v>
      </c>
      <c r="D240" t="s">
        <v>15</v>
      </c>
      <c r="E240" t="s">
        <v>53</v>
      </c>
      <c r="F240" t="s">
        <v>17</v>
      </c>
      <c r="G240" t="s">
        <v>18</v>
      </c>
      <c r="H240">
        <v>14603</v>
      </c>
      <c r="K240">
        <v>14000</v>
      </c>
      <c r="L240" s="6">
        <v>45577</v>
      </c>
      <c r="M240" t="str">
        <f t="shared" si="3"/>
        <v>Analytics</v>
      </c>
      <c r="N240" s="1"/>
    </row>
    <row r="241" spans="1:14" x14ac:dyDescent="0.3">
      <c r="A241" t="s">
        <v>455</v>
      </c>
      <c r="B241" t="s">
        <v>386</v>
      </c>
      <c r="C241" t="s">
        <v>14</v>
      </c>
      <c r="D241" t="s">
        <v>15</v>
      </c>
      <c r="E241" t="s">
        <v>53</v>
      </c>
      <c r="F241" t="s">
        <v>27</v>
      </c>
      <c r="G241" t="s">
        <v>40</v>
      </c>
      <c r="H241">
        <v>12987</v>
      </c>
      <c r="I241" t="s">
        <v>23</v>
      </c>
      <c r="J241">
        <v>0.1</v>
      </c>
      <c r="K241">
        <v>14000</v>
      </c>
      <c r="L241" s="6">
        <v>45578</v>
      </c>
      <c r="M241" t="str">
        <f t="shared" si="3"/>
        <v>Analytics</v>
      </c>
      <c r="N241" s="1"/>
    </row>
    <row r="242" spans="1:14" x14ac:dyDescent="0.3">
      <c r="A242" t="s">
        <v>456</v>
      </c>
      <c r="B242" t="s">
        <v>266</v>
      </c>
      <c r="C242" t="s">
        <v>33</v>
      </c>
      <c r="D242" t="s">
        <v>34</v>
      </c>
      <c r="E242" t="s">
        <v>35</v>
      </c>
      <c r="F242" t="s">
        <v>27</v>
      </c>
      <c r="G242" t="s">
        <v>40</v>
      </c>
      <c r="H242">
        <v>17236</v>
      </c>
      <c r="I242" t="s">
        <v>36</v>
      </c>
      <c r="J242">
        <v>0.3</v>
      </c>
      <c r="K242">
        <v>17000</v>
      </c>
      <c r="L242" s="6">
        <v>45579</v>
      </c>
      <c r="M242" t="str">
        <f t="shared" si="3"/>
        <v>Development</v>
      </c>
      <c r="N242" s="1"/>
    </row>
    <row r="243" spans="1:14" x14ac:dyDescent="0.3">
      <c r="A243" t="s">
        <v>457</v>
      </c>
      <c r="B243" t="s">
        <v>458</v>
      </c>
      <c r="C243" t="s">
        <v>72</v>
      </c>
      <c r="D243" t="s">
        <v>73</v>
      </c>
      <c r="E243" t="s">
        <v>16</v>
      </c>
      <c r="F243" t="s">
        <v>17</v>
      </c>
      <c r="G243" t="s">
        <v>28</v>
      </c>
      <c r="H243">
        <v>7746</v>
      </c>
      <c r="I243" t="s">
        <v>19</v>
      </c>
      <c r="J243">
        <v>0.2</v>
      </c>
      <c r="K243">
        <v>9000</v>
      </c>
      <c r="L243" s="6">
        <v>45580</v>
      </c>
      <c r="M243" t="str">
        <f t="shared" si="3"/>
        <v>UI UX Design</v>
      </c>
      <c r="N243" s="1"/>
    </row>
    <row r="244" spans="1:14" x14ac:dyDescent="0.3">
      <c r="A244" t="s">
        <v>459</v>
      </c>
      <c r="B244" t="s">
        <v>309</v>
      </c>
      <c r="C244" t="s">
        <v>72</v>
      </c>
      <c r="D244" t="s">
        <v>73</v>
      </c>
      <c r="E244" t="s">
        <v>35</v>
      </c>
      <c r="F244" t="s">
        <v>17</v>
      </c>
      <c r="G244" t="s">
        <v>18</v>
      </c>
      <c r="H244">
        <v>7179</v>
      </c>
      <c r="I244" t="s">
        <v>19</v>
      </c>
      <c r="J244">
        <v>0.2</v>
      </c>
      <c r="K244">
        <v>9000</v>
      </c>
      <c r="L244" s="6">
        <v>45581</v>
      </c>
      <c r="M244" t="str">
        <f t="shared" si="3"/>
        <v>UI UX Design</v>
      </c>
      <c r="N244" s="1"/>
    </row>
    <row r="245" spans="1:14" x14ac:dyDescent="0.3">
      <c r="A245" t="s">
        <v>460</v>
      </c>
      <c r="B245" t="s">
        <v>146</v>
      </c>
      <c r="C245" t="s">
        <v>33</v>
      </c>
      <c r="D245" t="s">
        <v>34</v>
      </c>
      <c r="E245" t="s">
        <v>16</v>
      </c>
      <c r="F245" t="s">
        <v>17</v>
      </c>
      <c r="G245" t="s">
        <v>28</v>
      </c>
      <c r="H245">
        <v>16939</v>
      </c>
      <c r="I245" t="s">
        <v>36</v>
      </c>
      <c r="J245">
        <v>0.3</v>
      </c>
      <c r="K245">
        <v>17000</v>
      </c>
      <c r="L245" s="6">
        <v>45582</v>
      </c>
      <c r="M245" t="str">
        <f t="shared" si="3"/>
        <v>Development</v>
      </c>
      <c r="N245" s="1"/>
    </row>
    <row r="246" spans="1:14" x14ac:dyDescent="0.3">
      <c r="A246" t="s">
        <v>461</v>
      </c>
      <c r="B246" t="s">
        <v>462</v>
      </c>
      <c r="C246" t="s">
        <v>51</v>
      </c>
      <c r="D246" t="s">
        <v>52</v>
      </c>
      <c r="E246" t="s">
        <v>53</v>
      </c>
      <c r="F246" t="s">
        <v>17</v>
      </c>
      <c r="G246" t="s">
        <v>18</v>
      </c>
      <c r="H246">
        <v>14546</v>
      </c>
      <c r="I246" t="s">
        <v>36</v>
      </c>
      <c r="J246">
        <v>0.3</v>
      </c>
      <c r="K246">
        <v>13000</v>
      </c>
      <c r="L246" s="6">
        <v>45583</v>
      </c>
      <c r="M246" t="str">
        <f t="shared" si="3"/>
        <v>Data Science</v>
      </c>
      <c r="N246" s="1"/>
    </row>
    <row r="247" spans="1:14" x14ac:dyDescent="0.3">
      <c r="A247" t="s">
        <v>463</v>
      </c>
      <c r="B247" t="s">
        <v>232</v>
      </c>
      <c r="C247" t="s">
        <v>33</v>
      </c>
      <c r="D247" t="s">
        <v>34</v>
      </c>
      <c r="E247" t="s">
        <v>53</v>
      </c>
      <c r="F247" t="s">
        <v>17</v>
      </c>
      <c r="G247" t="s">
        <v>28</v>
      </c>
      <c r="H247">
        <v>16801</v>
      </c>
      <c r="K247">
        <v>17000</v>
      </c>
      <c r="L247" s="6">
        <v>45584</v>
      </c>
      <c r="M247" t="str">
        <f t="shared" si="3"/>
        <v>Development</v>
      </c>
      <c r="N247" s="1"/>
    </row>
    <row r="248" spans="1:14" x14ac:dyDescent="0.3">
      <c r="A248" t="s">
        <v>464</v>
      </c>
      <c r="B248" t="s">
        <v>465</v>
      </c>
      <c r="C248" t="s">
        <v>72</v>
      </c>
      <c r="D248" t="s">
        <v>73</v>
      </c>
      <c r="E248" t="s">
        <v>53</v>
      </c>
      <c r="F248" t="s">
        <v>44</v>
      </c>
      <c r="G248" t="s">
        <v>40</v>
      </c>
      <c r="H248">
        <v>10281</v>
      </c>
      <c r="I248" t="s">
        <v>23</v>
      </c>
      <c r="J248">
        <v>0.1</v>
      </c>
      <c r="K248">
        <v>9000</v>
      </c>
      <c r="L248" s="6">
        <v>45585</v>
      </c>
      <c r="M248" t="str">
        <f t="shared" si="3"/>
        <v>UI UX Design</v>
      </c>
      <c r="N248" s="1"/>
    </row>
    <row r="249" spans="1:14" x14ac:dyDescent="0.3">
      <c r="A249" t="s">
        <v>466</v>
      </c>
      <c r="B249" t="s">
        <v>47</v>
      </c>
      <c r="C249" t="s">
        <v>72</v>
      </c>
      <c r="D249" t="s">
        <v>73</v>
      </c>
      <c r="E249" t="s">
        <v>16</v>
      </c>
      <c r="F249" t="s">
        <v>27</v>
      </c>
      <c r="G249" t="s">
        <v>28</v>
      </c>
      <c r="H249">
        <v>8203</v>
      </c>
      <c r="I249" t="s">
        <v>36</v>
      </c>
      <c r="J249">
        <v>0.3</v>
      </c>
      <c r="K249">
        <v>9000</v>
      </c>
      <c r="L249" s="6">
        <v>45586</v>
      </c>
      <c r="M249" t="str">
        <f t="shared" si="3"/>
        <v>UI UX Design</v>
      </c>
      <c r="N249" s="1"/>
    </row>
    <row r="250" spans="1:14" x14ac:dyDescent="0.3">
      <c r="A250" t="s">
        <v>467</v>
      </c>
      <c r="B250" t="s">
        <v>468</v>
      </c>
      <c r="C250" t="s">
        <v>33</v>
      </c>
      <c r="D250" t="s">
        <v>34</v>
      </c>
      <c r="E250" t="s">
        <v>53</v>
      </c>
      <c r="F250" t="s">
        <v>17</v>
      </c>
      <c r="G250" t="s">
        <v>28</v>
      </c>
      <c r="H250">
        <v>17939</v>
      </c>
      <c r="K250">
        <v>17000</v>
      </c>
      <c r="L250" s="6">
        <v>45587</v>
      </c>
      <c r="M250" t="str">
        <f t="shared" si="3"/>
        <v>Development</v>
      </c>
      <c r="N250" s="1"/>
    </row>
    <row r="251" spans="1:14" x14ac:dyDescent="0.3">
      <c r="A251" t="s">
        <v>469</v>
      </c>
      <c r="B251" t="s">
        <v>369</v>
      </c>
      <c r="C251" t="s">
        <v>33</v>
      </c>
      <c r="D251" t="s">
        <v>34</v>
      </c>
      <c r="E251" t="s">
        <v>53</v>
      </c>
      <c r="F251" t="s">
        <v>27</v>
      </c>
      <c r="G251" t="s">
        <v>28</v>
      </c>
      <c r="H251">
        <v>18563</v>
      </c>
      <c r="I251" t="s">
        <v>36</v>
      </c>
      <c r="J251">
        <v>0.3</v>
      </c>
      <c r="K251">
        <v>17000</v>
      </c>
      <c r="L251" s="6">
        <v>45588</v>
      </c>
      <c r="M251" t="str">
        <f t="shared" si="3"/>
        <v>Development</v>
      </c>
      <c r="N251" s="1"/>
    </row>
    <row r="252" spans="1:14" x14ac:dyDescent="0.3">
      <c r="A252" t="s">
        <v>470</v>
      </c>
      <c r="B252" t="s">
        <v>471</v>
      </c>
      <c r="C252" t="s">
        <v>14</v>
      </c>
      <c r="D252" t="s">
        <v>15</v>
      </c>
      <c r="E252" t="s">
        <v>35</v>
      </c>
      <c r="F252" t="s">
        <v>44</v>
      </c>
      <c r="G252" t="s">
        <v>28</v>
      </c>
      <c r="H252">
        <v>13663</v>
      </c>
      <c r="I252" t="s">
        <v>36</v>
      </c>
      <c r="J252">
        <v>0.3</v>
      </c>
      <c r="K252">
        <v>14000</v>
      </c>
      <c r="L252" s="6">
        <v>45589</v>
      </c>
      <c r="M252" t="str">
        <f t="shared" si="3"/>
        <v>Analytics</v>
      </c>
      <c r="N252" s="1"/>
    </row>
    <row r="253" spans="1:14" x14ac:dyDescent="0.3">
      <c r="A253" t="s">
        <v>472</v>
      </c>
      <c r="B253" t="s">
        <v>330</v>
      </c>
      <c r="C253" t="s">
        <v>51</v>
      </c>
      <c r="D253" t="s">
        <v>52</v>
      </c>
      <c r="E253" t="s">
        <v>35</v>
      </c>
      <c r="F253" t="s">
        <v>27</v>
      </c>
      <c r="G253" t="s">
        <v>28</v>
      </c>
      <c r="H253">
        <v>13777</v>
      </c>
      <c r="K253">
        <v>13000</v>
      </c>
      <c r="L253" s="6">
        <v>45590</v>
      </c>
      <c r="M253" t="str">
        <f t="shared" si="3"/>
        <v>Data Science</v>
      </c>
      <c r="N253" s="1"/>
    </row>
    <row r="254" spans="1:14" x14ac:dyDescent="0.3">
      <c r="A254" t="s">
        <v>473</v>
      </c>
      <c r="B254" t="s">
        <v>360</v>
      </c>
      <c r="C254" t="s">
        <v>51</v>
      </c>
      <c r="D254" t="s">
        <v>52</v>
      </c>
      <c r="E254" t="s">
        <v>16</v>
      </c>
      <c r="F254" t="s">
        <v>17</v>
      </c>
      <c r="G254" t="s">
        <v>40</v>
      </c>
      <c r="H254">
        <v>12568</v>
      </c>
      <c r="I254" t="s">
        <v>29</v>
      </c>
      <c r="K254">
        <v>13000</v>
      </c>
      <c r="L254" s="6">
        <v>45591</v>
      </c>
      <c r="M254" t="str">
        <f t="shared" si="3"/>
        <v>Data Science</v>
      </c>
      <c r="N254" s="1"/>
    </row>
    <row r="255" spans="1:14" x14ac:dyDescent="0.3">
      <c r="A255" t="s">
        <v>474</v>
      </c>
      <c r="B255" t="s">
        <v>409</v>
      </c>
      <c r="C255" t="s">
        <v>72</v>
      </c>
      <c r="D255" t="s">
        <v>73</v>
      </c>
      <c r="E255" t="s">
        <v>53</v>
      </c>
      <c r="F255" t="s">
        <v>17</v>
      </c>
      <c r="G255" t="s">
        <v>40</v>
      </c>
      <c r="H255">
        <v>10125</v>
      </c>
      <c r="I255" t="s">
        <v>23</v>
      </c>
      <c r="J255">
        <v>0.1</v>
      </c>
      <c r="K255">
        <v>9000</v>
      </c>
      <c r="L255" s="6">
        <v>45592</v>
      </c>
      <c r="M255" t="str">
        <f t="shared" si="3"/>
        <v>UI UX Design</v>
      </c>
      <c r="N255" s="1"/>
    </row>
    <row r="256" spans="1:14" x14ac:dyDescent="0.3">
      <c r="A256" t="s">
        <v>475</v>
      </c>
      <c r="B256" t="s">
        <v>476</v>
      </c>
      <c r="C256" t="s">
        <v>33</v>
      </c>
      <c r="D256" t="s">
        <v>34</v>
      </c>
      <c r="E256" t="s">
        <v>53</v>
      </c>
      <c r="F256" t="s">
        <v>17</v>
      </c>
      <c r="G256" t="s">
        <v>28</v>
      </c>
      <c r="H256">
        <v>16141</v>
      </c>
      <c r="I256" t="s">
        <v>19</v>
      </c>
      <c r="J256">
        <v>0.2</v>
      </c>
      <c r="K256">
        <v>17000</v>
      </c>
      <c r="L256" s="6">
        <v>45593</v>
      </c>
      <c r="M256" t="str">
        <f t="shared" si="3"/>
        <v>Development</v>
      </c>
      <c r="N256" s="1"/>
    </row>
    <row r="257" spans="1:14" x14ac:dyDescent="0.3">
      <c r="A257" t="s">
        <v>477</v>
      </c>
      <c r="B257" t="s">
        <v>221</v>
      </c>
      <c r="C257" t="s">
        <v>51</v>
      </c>
      <c r="D257" t="s">
        <v>52</v>
      </c>
      <c r="E257" t="s">
        <v>53</v>
      </c>
      <c r="F257" t="s">
        <v>44</v>
      </c>
      <c r="G257" t="s">
        <v>40</v>
      </c>
      <c r="H257">
        <v>14741</v>
      </c>
      <c r="I257" t="s">
        <v>29</v>
      </c>
      <c r="K257">
        <v>13000</v>
      </c>
      <c r="L257" s="6">
        <v>45594</v>
      </c>
      <c r="M257" t="str">
        <f t="shared" si="3"/>
        <v>Data Science</v>
      </c>
      <c r="N257" s="1"/>
    </row>
    <row r="258" spans="1:14" x14ac:dyDescent="0.3">
      <c r="A258" t="s">
        <v>478</v>
      </c>
      <c r="B258" t="s">
        <v>479</v>
      </c>
      <c r="C258" t="s">
        <v>33</v>
      </c>
      <c r="D258" t="s">
        <v>34</v>
      </c>
      <c r="E258" t="s">
        <v>16</v>
      </c>
      <c r="F258" t="s">
        <v>17</v>
      </c>
      <c r="G258" t="s">
        <v>18</v>
      </c>
      <c r="H258">
        <v>17506</v>
      </c>
      <c r="I258" t="s">
        <v>36</v>
      </c>
      <c r="J258">
        <v>0.3</v>
      </c>
      <c r="K258">
        <v>17000</v>
      </c>
      <c r="L258" s="6">
        <v>45595</v>
      </c>
      <c r="M258" t="str">
        <f t="shared" si="3"/>
        <v>Development</v>
      </c>
      <c r="N258" s="1"/>
    </row>
    <row r="259" spans="1:14" x14ac:dyDescent="0.3">
      <c r="A259" t="s">
        <v>480</v>
      </c>
      <c r="B259" t="s">
        <v>481</v>
      </c>
      <c r="C259" t="s">
        <v>51</v>
      </c>
      <c r="D259" t="s">
        <v>52</v>
      </c>
      <c r="E259" t="s">
        <v>35</v>
      </c>
      <c r="F259" t="s">
        <v>27</v>
      </c>
      <c r="G259" t="s">
        <v>18</v>
      </c>
      <c r="H259">
        <v>12851</v>
      </c>
      <c r="I259" t="s">
        <v>19</v>
      </c>
      <c r="J259">
        <v>0.2</v>
      </c>
      <c r="K259">
        <v>13000</v>
      </c>
      <c r="L259" s="6">
        <v>45596</v>
      </c>
      <c r="M259" t="str">
        <f t="shared" ref="M259:M322" si="4">IF(D259="Data Analytics","Analytics",IF(D259="Full Stack Dev","Development",IF(D259="Data Science","Data Science",IF(D259="UI UX Design","UI UX Design",""))))</f>
        <v>Data Science</v>
      </c>
      <c r="N259" s="1"/>
    </row>
    <row r="260" spans="1:14" x14ac:dyDescent="0.3">
      <c r="A260" t="s">
        <v>482</v>
      </c>
      <c r="B260" t="s">
        <v>369</v>
      </c>
      <c r="C260" t="s">
        <v>14</v>
      </c>
      <c r="D260" t="s">
        <v>15</v>
      </c>
      <c r="E260" t="s">
        <v>16</v>
      </c>
      <c r="F260" t="s">
        <v>17</v>
      </c>
      <c r="G260" t="s">
        <v>28</v>
      </c>
      <c r="H260">
        <v>13423</v>
      </c>
      <c r="I260" t="s">
        <v>23</v>
      </c>
      <c r="J260">
        <v>0.1</v>
      </c>
      <c r="K260">
        <v>14000</v>
      </c>
      <c r="L260" s="6">
        <v>45597</v>
      </c>
      <c r="M260" t="str">
        <f t="shared" si="4"/>
        <v>Analytics</v>
      </c>
      <c r="N260" s="1"/>
    </row>
    <row r="261" spans="1:14" x14ac:dyDescent="0.3">
      <c r="A261" t="s">
        <v>483</v>
      </c>
      <c r="B261" t="s">
        <v>484</v>
      </c>
      <c r="C261" t="s">
        <v>33</v>
      </c>
      <c r="D261" t="s">
        <v>34</v>
      </c>
      <c r="E261" t="s">
        <v>35</v>
      </c>
      <c r="F261" t="s">
        <v>44</v>
      </c>
      <c r="G261" t="s">
        <v>28</v>
      </c>
      <c r="H261">
        <v>18798</v>
      </c>
      <c r="I261" t="s">
        <v>19</v>
      </c>
      <c r="J261">
        <v>0.2</v>
      </c>
      <c r="K261">
        <v>17000</v>
      </c>
      <c r="L261" s="6">
        <v>45598</v>
      </c>
      <c r="M261" t="str">
        <f t="shared" si="4"/>
        <v>Development</v>
      </c>
      <c r="N261" s="1"/>
    </row>
    <row r="262" spans="1:14" x14ac:dyDescent="0.3">
      <c r="A262" t="s">
        <v>485</v>
      </c>
      <c r="B262" t="s">
        <v>336</v>
      </c>
      <c r="C262" t="s">
        <v>51</v>
      </c>
      <c r="D262" t="s">
        <v>52</v>
      </c>
      <c r="E262" t="s">
        <v>35</v>
      </c>
      <c r="F262" t="s">
        <v>27</v>
      </c>
      <c r="G262" t="s">
        <v>18</v>
      </c>
      <c r="H262">
        <v>11969</v>
      </c>
      <c r="K262">
        <v>13000</v>
      </c>
      <c r="L262" s="6">
        <v>45599</v>
      </c>
      <c r="M262" t="str">
        <f t="shared" si="4"/>
        <v>Data Science</v>
      </c>
      <c r="N262" s="1"/>
    </row>
    <row r="263" spans="1:14" x14ac:dyDescent="0.3">
      <c r="A263" t="s">
        <v>486</v>
      </c>
      <c r="B263" t="s">
        <v>336</v>
      </c>
      <c r="C263" t="s">
        <v>33</v>
      </c>
      <c r="D263" t="s">
        <v>34</v>
      </c>
      <c r="E263" t="s">
        <v>53</v>
      </c>
      <c r="F263" t="s">
        <v>44</v>
      </c>
      <c r="G263" t="s">
        <v>18</v>
      </c>
      <c r="H263">
        <v>17506</v>
      </c>
      <c r="I263" t="s">
        <v>23</v>
      </c>
      <c r="J263">
        <v>0.1</v>
      </c>
      <c r="K263">
        <v>17000</v>
      </c>
      <c r="L263" s="6">
        <v>45600</v>
      </c>
      <c r="M263" t="str">
        <f t="shared" si="4"/>
        <v>Development</v>
      </c>
      <c r="N263" s="1"/>
    </row>
    <row r="264" spans="1:14" x14ac:dyDescent="0.3">
      <c r="A264" t="s">
        <v>487</v>
      </c>
      <c r="B264" t="s">
        <v>82</v>
      </c>
      <c r="C264" t="s">
        <v>72</v>
      </c>
      <c r="D264" t="s">
        <v>73</v>
      </c>
      <c r="E264" t="s">
        <v>16</v>
      </c>
      <c r="F264" t="s">
        <v>17</v>
      </c>
      <c r="G264" t="s">
        <v>40</v>
      </c>
      <c r="H264">
        <v>10372</v>
      </c>
      <c r="I264" t="s">
        <v>29</v>
      </c>
      <c r="K264">
        <v>9000</v>
      </c>
      <c r="L264" s="6">
        <v>45601</v>
      </c>
      <c r="M264" t="str">
        <f t="shared" si="4"/>
        <v>UI UX Design</v>
      </c>
      <c r="N264" s="1"/>
    </row>
    <row r="265" spans="1:14" x14ac:dyDescent="0.3">
      <c r="A265" t="s">
        <v>488</v>
      </c>
      <c r="B265" t="s">
        <v>87</v>
      </c>
      <c r="C265" t="s">
        <v>14</v>
      </c>
      <c r="D265" t="s">
        <v>15</v>
      </c>
      <c r="E265" t="s">
        <v>53</v>
      </c>
      <c r="F265" t="s">
        <v>17</v>
      </c>
      <c r="G265" t="s">
        <v>28</v>
      </c>
      <c r="H265">
        <v>14119</v>
      </c>
      <c r="I265" t="s">
        <v>36</v>
      </c>
      <c r="J265">
        <v>0.3</v>
      </c>
      <c r="K265">
        <v>14000</v>
      </c>
      <c r="L265" s="6">
        <v>45602</v>
      </c>
      <c r="M265" t="str">
        <f t="shared" si="4"/>
        <v>Analytics</v>
      </c>
      <c r="N265" s="1"/>
    </row>
    <row r="266" spans="1:14" x14ac:dyDescent="0.3">
      <c r="A266" t="s">
        <v>489</v>
      </c>
      <c r="B266" t="s">
        <v>490</v>
      </c>
      <c r="C266" t="s">
        <v>51</v>
      </c>
      <c r="D266" t="s">
        <v>52</v>
      </c>
      <c r="E266" t="s">
        <v>35</v>
      </c>
      <c r="F266" t="s">
        <v>17</v>
      </c>
      <c r="G266" t="s">
        <v>28</v>
      </c>
      <c r="H266">
        <v>14730</v>
      </c>
      <c r="I266" t="s">
        <v>23</v>
      </c>
      <c r="J266">
        <v>0.1</v>
      </c>
      <c r="K266">
        <v>13000</v>
      </c>
      <c r="L266" s="6">
        <v>45603</v>
      </c>
      <c r="M266" t="str">
        <f t="shared" si="4"/>
        <v>Data Science</v>
      </c>
      <c r="N266" s="1"/>
    </row>
    <row r="267" spans="1:14" x14ac:dyDescent="0.3">
      <c r="A267" t="s">
        <v>491</v>
      </c>
      <c r="B267" t="s">
        <v>274</v>
      </c>
      <c r="C267" t="s">
        <v>51</v>
      </c>
      <c r="D267" t="s">
        <v>52</v>
      </c>
      <c r="E267" t="s">
        <v>53</v>
      </c>
      <c r="F267" t="s">
        <v>27</v>
      </c>
      <c r="G267" t="s">
        <v>18</v>
      </c>
      <c r="H267">
        <v>12321</v>
      </c>
      <c r="I267" t="s">
        <v>19</v>
      </c>
      <c r="J267">
        <v>0.2</v>
      </c>
      <c r="K267">
        <v>13000</v>
      </c>
      <c r="L267" s="6">
        <v>45604</v>
      </c>
      <c r="M267" t="str">
        <f t="shared" si="4"/>
        <v>Data Science</v>
      </c>
      <c r="N267" s="1"/>
    </row>
    <row r="268" spans="1:14" x14ac:dyDescent="0.3">
      <c r="A268" t="s">
        <v>492</v>
      </c>
      <c r="B268" t="s">
        <v>484</v>
      </c>
      <c r="C268" t="s">
        <v>14</v>
      </c>
      <c r="D268" t="s">
        <v>15</v>
      </c>
      <c r="E268" t="s">
        <v>53</v>
      </c>
      <c r="F268" t="s">
        <v>27</v>
      </c>
      <c r="G268" t="s">
        <v>28</v>
      </c>
      <c r="H268">
        <v>15917</v>
      </c>
      <c r="I268" t="s">
        <v>29</v>
      </c>
      <c r="K268">
        <v>14000</v>
      </c>
      <c r="L268" s="6">
        <v>45605</v>
      </c>
      <c r="M268" t="str">
        <f t="shared" si="4"/>
        <v>Analytics</v>
      </c>
      <c r="N268" s="1"/>
    </row>
    <row r="269" spans="1:14" x14ac:dyDescent="0.3">
      <c r="A269" t="s">
        <v>493</v>
      </c>
      <c r="B269" t="s">
        <v>134</v>
      </c>
      <c r="C269" t="s">
        <v>33</v>
      </c>
      <c r="D269" t="s">
        <v>34</v>
      </c>
      <c r="E269" t="s">
        <v>16</v>
      </c>
      <c r="F269" t="s">
        <v>44</v>
      </c>
      <c r="G269" t="s">
        <v>18</v>
      </c>
      <c r="H269">
        <v>17058</v>
      </c>
      <c r="I269" t="s">
        <v>19</v>
      </c>
      <c r="J269">
        <v>0.2</v>
      </c>
      <c r="K269">
        <v>17000</v>
      </c>
      <c r="L269" s="6">
        <v>45606</v>
      </c>
      <c r="M269" t="str">
        <f t="shared" si="4"/>
        <v>Development</v>
      </c>
      <c r="N269" s="1"/>
    </row>
    <row r="270" spans="1:14" x14ac:dyDescent="0.3">
      <c r="A270" t="s">
        <v>494</v>
      </c>
      <c r="B270" t="s">
        <v>409</v>
      </c>
      <c r="C270" t="s">
        <v>51</v>
      </c>
      <c r="D270" t="s">
        <v>52</v>
      </c>
      <c r="E270" t="s">
        <v>16</v>
      </c>
      <c r="F270" t="s">
        <v>44</v>
      </c>
      <c r="G270" t="s">
        <v>28</v>
      </c>
      <c r="H270">
        <v>14694</v>
      </c>
      <c r="I270" t="s">
        <v>29</v>
      </c>
      <c r="K270">
        <v>13000</v>
      </c>
      <c r="L270" s="6">
        <v>45607</v>
      </c>
      <c r="M270" t="str">
        <f t="shared" si="4"/>
        <v>Data Science</v>
      </c>
      <c r="N270" s="1"/>
    </row>
    <row r="271" spans="1:14" x14ac:dyDescent="0.3">
      <c r="A271" t="s">
        <v>495</v>
      </c>
      <c r="B271" t="s">
        <v>496</v>
      </c>
      <c r="C271" t="s">
        <v>14</v>
      </c>
      <c r="D271" t="s">
        <v>15</v>
      </c>
      <c r="E271" t="s">
        <v>35</v>
      </c>
      <c r="F271" t="s">
        <v>27</v>
      </c>
      <c r="G271" t="s">
        <v>18</v>
      </c>
      <c r="H271">
        <v>15885</v>
      </c>
      <c r="I271" t="s">
        <v>29</v>
      </c>
      <c r="K271">
        <v>14000</v>
      </c>
      <c r="L271" s="6">
        <v>45608</v>
      </c>
      <c r="M271" t="str">
        <f t="shared" si="4"/>
        <v>Analytics</v>
      </c>
      <c r="N271" s="1"/>
    </row>
    <row r="272" spans="1:14" x14ac:dyDescent="0.3">
      <c r="A272" t="s">
        <v>497</v>
      </c>
      <c r="B272" t="s">
        <v>272</v>
      </c>
      <c r="C272" t="s">
        <v>72</v>
      </c>
      <c r="D272" t="s">
        <v>73</v>
      </c>
      <c r="E272" t="s">
        <v>16</v>
      </c>
      <c r="F272" t="s">
        <v>44</v>
      </c>
      <c r="G272" t="s">
        <v>18</v>
      </c>
      <c r="H272">
        <v>9039</v>
      </c>
      <c r="I272" t="s">
        <v>29</v>
      </c>
      <c r="K272">
        <v>9000</v>
      </c>
      <c r="L272" s="6">
        <v>45609</v>
      </c>
      <c r="M272" t="str">
        <f t="shared" si="4"/>
        <v>UI UX Design</v>
      </c>
      <c r="N272" s="1"/>
    </row>
    <row r="273" spans="1:14" x14ac:dyDescent="0.3">
      <c r="A273" t="s">
        <v>498</v>
      </c>
      <c r="B273" t="s">
        <v>311</v>
      </c>
      <c r="C273" t="s">
        <v>72</v>
      </c>
      <c r="D273" t="s">
        <v>73</v>
      </c>
      <c r="E273" t="s">
        <v>35</v>
      </c>
      <c r="F273" t="s">
        <v>44</v>
      </c>
      <c r="G273" t="s">
        <v>40</v>
      </c>
      <c r="H273">
        <v>8218</v>
      </c>
      <c r="K273">
        <v>9000</v>
      </c>
      <c r="L273" s="6">
        <v>45610</v>
      </c>
      <c r="M273" t="str">
        <f t="shared" si="4"/>
        <v>UI UX Design</v>
      </c>
      <c r="N273" s="1"/>
    </row>
    <row r="274" spans="1:14" x14ac:dyDescent="0.3">
      <c r="A274" t="s">
        <v>499</v>
      </c>
      <c r="B274" t="s">
        <v>500</v>
      </c>
      <c r="C274" t="s">
        <v>51</v>
      </c>
      <c r="D274" t="s">
        <v>52</v>
      </c>
      <c r="E274" t="s">
        <v>53</v>
      </c>
      <c r="F274" t="s">
        <v>17</v>
      </c>
      <c r="G274" t="s">
        <v>40</v>
      </c>
      <c r="H274">
        <v>12902</v>
      </c>
      <c r="I274" t="s">
        <v>19</v>
      </c>
      <c r="J274">
        <v>0.2</v>
      </c>
      <c r="K274">
        <v>13000</v>
      </c>
      <c r="L274" s="6">
        <v>45611</v>
      </c>
      <c r="M274" t="str">
        <f t="shared" si="4"/>
        <v>Data Science</v>
      </c>
      <c r="N274" s="1"/>
    </row>
    <row r="275" spans="1:14" x14ac:dyDescent="0.3">
      <c r="A275" t="s">
        <v>501</v>
      </c>
      <c r="B275" t="s">
        <v>409</v>
      </c>
      <c r="C275" t="s">
        <v>33</v>
      </c>
      <c r="D275" t="s">
        <v>34</v>
      </c>
      <c r="E275" t="s">
        <v>16</v>
      </c>
      <c r="F275" t="s">
        <v>17</v>
      </c>
      <c r="G275" t="s">
        <v>28</v>
      </c>
      <c r="H275">
        <v>18525</v>
      </c>
      <c r="I275" t="s">
        <v>36</v>
      </c>
      <c r="J275">
        <v>0.3</v>
      </c>
      <c r="K275">
        <v>17000</v>
      </c>
      <c r="L275" s="6">
        <v>45612</v>
      </c>
      <c r="M275" t="str">
        <f t="shared" si="4"/>
        <v>Development</v>
      </c>
      <c r="N275" s="1"/>
    </row>
    <row r="276" spans="1:14" x14ac:dyDescent="0.3">
      <c r="A276" t="s">
        <v>502</v>
      </c>
      <c r="B276" t="s">
        <v>157</v>
      </c>
      <c r="C276" t="s">
        <v>33</v>
      </c>
      <c r="D276" t="s">
        <v>34</v>
      </c>
      <c r="E276" t="s">
        <v>16</v>
      </c>
      <c r="F276" t="s">
        <v>44</v>
      </c>
      <c r="G276" t="s">
        <v>18</v>
      </c>
      <c r="H276">
        <v>16307</v>
      </c>
      <c r="I276" t="s">
        <v>19</v>
      </c>
      <c r="J276">
        <v>0.2</v>
      </c>
      <c r="K276">
        <v>17000</v>
      </c>
      <c r="L276" s="6">
        <v>45613</v>
      </c>
      <c r="M276" t="str">
        <f t="shared" si="4"/>
        <v>Development</v>
      </c>
      <c r="N276" s="1"/>
    </row>
    <row r="277" spans="1:14" x14ac:dyDescent="0.3">
      <c r="A277" t="s">
        <v>503</v>
      </c>
      <c r="B277" t="s">
        <v>296</v>
      </c>
      <c r="C277" t="s">
        <v>72</v>
      </c>
      <c r="D277" t="s">
        <v>73</v>
      </c>
      <c r="E277" t="s">
        <v>35</v>
      </c>
      <c r="F277" t="s">
        <v>27</v>
      </c>
      <c r="G277" t="s">
        <v>18</v>
      </c>
      <c r="H277">
        <v>7207</v>
      </c>
      <c r="I277" t="s">
        <v>36</v>
      </c>
      <c r="J277">
        <v>0.3</v>
      </c>
      <c r="K277">
        <v>9000</v>
      </c>
      <c r="L277" s="6">
        <v>45614</v>
      </c>
      <c r="M277" t="str">
        <f t="shared" si="4"/>
        <v>UI UX Design</v>
      </c>
      <c r="N277" s="1"/>
    </row>
    <row r="278" spans="1:14" x14ac:dyDescent="0.3">
      <c r="A278" t="s">
        <v>504</v>
      </c>
      <c r="B278" t="s">
        <v>344</v>
      </c>
      <c r="C278" t="s">
        <v>72</v>
      </c>
      <c r="D278" t="s">
        <v>73</v>
      </c>
      <c r="E278" t="s">
        <v>35</v>
      </c>
      <c r="F278" t="s">
        <v>27</v>
      </c>
      <c r="G278" t="s">
        <v>40</v>
      </c>
      <c r="H278">
        <v>10824</v>
      </c>
      <c r="I278" t="s">
        <v>29</v>
      </c>
      <c r="K278">
        <v>9000</v>
      </c>
      <c r="L278" s="6">
        <v>45615</v>
      </c>
      <c r="M278" t="str">
        <f t="shared" si="4"/>
        <v>UI UX Design</v>
      </c>
      <c r="N278" s="1"/>
    </row>
    <row r="279" spans="1:14" x14ac:dyDescent="0.3">
      <c r="A279" t="s">
        <v>505</v>
      </c>
      <c r="B279" t="s">
        <v>444</v>
      </c>
      <c r="C279" t="s">
        <v>51</v>
      </c>
      <c r="D279" t="s">
        <v>52</v>
      </c>
      <c r="E279" t="s">
        <v>53</v>
      </c>
      <c r="F279" t="s">
        <v>44</v>
      </c>
      <c r="G279" t="s">
        <v>40</v>
      </c>
      <c r="H279">
        <v>13042</v>
      </c>
      <c r="I279" t="s">
        <v>36</v>
      </c>
      <c r="J279">
        <v>0.3</v>
      </c>
      <c r="K279">
        <v>13000</v>
      </c>
      <c r="L279" s="6">
        <v>45616</v>
      </c>
      <c r="M279" t="str">
        <f t="shared" si="4"/>
        <v>Data Science</v>
      </c>
      <c r="N279" s="1"/>
    </row>
    <row r="280" spans="1:14" x14ac:dyDescent="0.3">
      <c r="A280" t="s">
        <v>506</v>
      </c>
      <c r="B280" t="s">
        <v>89</v>
      </c>
      <c r="C280" t="s">
        <v>72</v>
      </c>
      <c r="D280" t="s">
        <v>73</v>
      </c>
      <c r="E280" t="s">
        <v>16</v>
      </c>
      <c r="F280" t="s">
        <v>17</v>
      </c>
      <c r="G280" t="s">
        <v>18</v>
      </c>
      <c r="H280">
        <v>7881</v>
      </c>
      <c r="I280" t="s">
        <v>29</v>
      </c>
      <c r="K280">
        <v>9000</v>
      </c>
      <c r="L280" s="6">
        <v>45617</v>
      </c>
      <c r="M280" t="str">
        <f t="shared" si="4"/>
        <v>UI UX Design</v>
      </c>
      <c r="N280" s="1"/>
    </row>
    <row r="281" spans="1:14" x14ac:dyDescent="0.3">
      <c r="A281" t="s">
        <v>507</v>
      </c>
      <c r="B281" t="s">
        <v>187</v>
      </c>
      <c r="C281" t="s">
        <v>33</v>
      </c>
      <c r="D281" t="s">
        <v>34</v>
      </c>
      <c r="E281" t="s">
        <v>53</v>
      </c>
      <c r="F281" t="s">
        <v>44</v>
      </c>
      <c r="G281" t="s">
        <v>28</v>
      </c>
      <c r="H281">
        <v>17754</v>
      </c>
      <c r="K281">
        <v>17000</v>
      </c>
      <c r="L281" s="6">
        <v>45618</v>
      </c>
      <c r="M281" t="str">
        <f t="shared" si="4"/>
        <v>Development</v>
      </c>
      <c r="N281" s="1"/>
    </row>
    <row r="282" spans="1:14" x14ac:dyDescent="0.3">
      <c r="A282" t="s">
        <v>508</v>
      </c>
      <c r="B282" t="s">
        <v>215</v>
      </c>
      <c r="C282" t="s">
        <v>14</v>
      </c>
      <c r="D282" t="s">
        <v>15</v>
      </c>
      <c r="E282" t="s">
        <v>53</v>
      </c>
      <c r="F282" t="s">
        <v>27</v>
      </c>
      <c r="G282" t="s">
        <v>40</v>
      </c>
      <c r="H282">
        <v>14979</v>
      </c>
      <c r="I282" t="s">
        <v>36</v>
      </c>
      <c r="J282">
        <v>0.3</v>
      </c>
      <c r="K282">
        <v>14000</v>
      </c>
      <c r="L282" s="6">
        <v>45619</v>
      </c>
      <c r="M282" t="str">
        <f t="shared" si="4"/>
        <v>Analytics</v>
      </c>
      <c r="N282" s="1"/>
    </row>
    <row r="283" spans="1:14" x14ac:dyDescent="0.3">
      <c r="A283" t="s">
        <v>509</v>
      </c>
      <c r="B283" t="s">
        <v>510</v>
      </c>
      <c r="C283" t="s">
        <v>14</v>
      </c>
      <c r="D283" t="s">
        <v>15</v>
      </c>
      <c r="E283" t="s">
        <v>53</v>
      </c>
      <c r="F283" t="s">
        <v>27</v>
      </c>
      <c r="G283" t="s">
        <v>28</v>
      </c>
      <c r="H283">
        <v>14301</v>
      </c>
      <c r="I283" t="s">
        <v>19</v>
      </c>
      <c r="J283">
        <v>0.2</v>
      </c>
      <c r="K283">
        <v>14000</v>
      </c>
      <c r="L283" s="6">
        <v>45620</v>
      </c>
      <c r="M283" t="str">
        <f t="shared" si="4"/>
        <v>Analytics</v>
      </c>
      <c r="N283" s="1"/>
    </row>
    <row r="284" spans="1:14" x14ac:dyDescent="0.3">
      <c r="A284" t="s">
        <v>511</v>
      </c>
      <c r="B284" t="s">
        <v>484</v>
      </c>
      <c r="C284" t="s">
        <v>14</v>
      </c>
      <c r="D284" t="s">
        <v>15</v>
      </c>
      <c r="E284" t="s">
        <v>53</v>
      </c>
      <c r="F284" t="s">
        <v>44</v>
      </c>
      <c r="G284" t="s">
        <v>40</v>
      </c>
      <c r="H284">
        <v>15130</v>
      </c>
      <c r="I284" t="s">
        <v>29</v>
      </c>
      <c r="K284">
        <v>14000</v>
      </c>
      <c r="L284" s="6">
        <v>45621</v>
      </c>
      <c r="M284" t="str">
        <f t="shared" si="4"/>
        <v>Analytics</v>
      </c>
      <c r="N284" s="1"/>
    </row>
    <row r="285" spans="1:14" x14ac:dyDescent="0.3">
      <c r="A285" t="s">
        <v>512</v>
      </c>
      <c r="B285" t="s">
        <v>496</v>
      </c>
      <c r="C285" t="s">
        <v>14</v>
      </c>
      <c r="D285" t="s">
        <v>15</v>
      </c>
      <c r="E285" t="s">
        <v>35</v>
      </c>
      <c r="F285" t="s">
        <v>27</v>
      </c>
      <c r="G285" t="s">
        <v>40</v>
      </c>
      <c r="H285">
        <v>13528</v>
      </c>
      <c r="I285" t="s">
        <v>36</v>
      </c>
      <c r="J285">
        <v>0.3</v>
      </c>
      <c r="K285">
        <v>14000</v>
      </c>
      <c r="L285" s="6">
        <v>45622</v>
      </c>
      <c r="M285" t="str">
        <f t="shared" si="4"/>
        <v>Analytics</v>
      </c>
      <c r="N285" s="1"/>
    </row>
    <row r="286" spans="1:14" x14ac:dyDescent="0.3">
      <c r="A286" t="s">
        <v>513</v>
      </c>
      <c r="B286" t="s">
        <v>514</v>
      </c>
      <c r="C286" t="s">
        <v>51</v>
      </c>
      <c r="D286" t="s">
        <v>52</v>
      </c>
      <c r="E286" t="s">
        <v>35</v>
      </c>
      <c r="F286" t="s">
        <v>44</v>
      </c>
      <c r="G286" t="s">
        <v>28</v>
      </c>
      <c r="H286">
        <v>12644</v>
      </c>
      <c r="I286" t="s">
        <v>29</v>
      </c>
      <c r="K286">
        <v>13000</v>
      </c>
      <c r="L286" s="6">
        <v>45623</v>
      </c>
      <c r="M286" t="str">
        <f t="shared" si="4"/>
        <v>Data Science</v>
      </c>
      <c r="N286" s="1"/>
    </row>
    <row r="287" spans="1:14" x14ac:dyDescent="0.3">
      <c r="A287" t="s">
        <v>515</v>
      </c>
      <c r="B287" t="s">
        <v>187</v>
      </c>
      <c r="C287" t="s">
        <v>51</v>
      </c>
      <c r="D287" t="s">
        <v>52</v>
      </c>
      <c r="E287" t="s">
        <v>16</v>
      </c>
      <c r="F287" t="s">
        <v>17</v>
      </c>
      <c r="G287" t="s">
        <v>40</v>
      </c>
      <c r="H287">
        <v>13127</v>
      </c>
      <c r="K287">
        <v>13000</v>
      </c>
      <c r="L287" s="6">
        <v>45624</v>
      </c>
      <c r="M287" t="str">
        <f t="shared" si="4"/>
        <v>Data Science</v>
      </c>
      <c r="N287" s="1"/>
    </row>
    <row r="288" spans="1:14" x14ac:dyDescent="0.3">
      <c r="A288" t="s">
        <v>516</v>
      </c>
      <c r="B288" t="s">
        <v>100</v>
      </c>
      <c r="C288" t="s">
        <v>51</v>
      </c>
      <c r="D288" t="s">
        <v>52</v>
      </c>
      <c r="E288" t="s">
        <v>53</v>
      </c>
      <c r="F288" t="s">
        <v>44</v>
      </c>
      <c r="G288" t="s">
        <v>40</v>
      </c>
      <c r="H288">
        <v>11665</v>
      </c>
      <c r="K288">
        <v>13000</v>
      </c>
      <c r="L288" s="6">
        <v>45625</v>
      </c>
      <c r="M288" t="str">
        <f t="shared" si="4"/>
        <v>Data Science</v>
      </c>
      <c r="N288" s="1"/>
    </row>
    <row r="289" spans="1:14" x14ac:dyDescent="0.3">
      <c r="A289" t="s">
        <v>517</v>
      </c>
      <c r="B289" t="s">
        <v>407</v>
      </c>
      <c r="C289" t="s">
        <v>33</v>
      </c>
      <c r="D289" t="s">
        <v>34</v>
      </c>
      <c r="E289" t="s">
        <v>16</v>
      </c>
      <c r="F289" t="s">
        <v>17</v>
      </c>
      <c r="G289" t="s">
        <v>28</v>
      </c>
      <c r="H289">
        <v>18392</v>
      </c>
      <c r="I289" t="s">
        <v>29</v>
      </c>
      <c r="K289">
        <v>17000</v>
      </c>
      <c r="L289" s="6">
        <v>45626</v>
      </c>
      <c r="M289" t="str">
        <f t="shared" si="4"/>
        <v>Development</v>
      </c>
      <c r="N289" s="1"/>
    </row>
    <row r="290" spans="1:14" x14ac:dyDescent="0.3">
      <c r="A290" t="s">
        <v>518</v>
      </c>
      <c r="B290" t="s">
        <v>519</v>
      </c>
      <c r="C290" t="s">
        <v>33</v>
      </c>
      <c r="D290" t="s">
        <v>34</v>
      </c>
      <c r="E290" t="s">
        <v>53</v>
      </c>
      <c r="F290" t="s">
        <v>27</v>
      </c>
      <c r="G290" t="s">
        <v>40</v>
      </c>
      <c r="H290">
        <v>16356</v>
      </c>
      <c r="I290" t="s">
        <v>23</v>
      </c>
      <c r="J290">
        <v>0.1</v>
      </c>
      <c r="K290">
        <v>17000</v>
      </c>
      <c r="L290" s="6">
        <v>45627</v>
      </c>
      <c r="M290" t="str">
        <f t="shared" si="4"/>
        <v>Development</v>
      </c>
      <c r="N290" s="1"/>
    </row>
    <row r="291" spans="1:14" x14ac:dyDescent="0.3">
      <c r="A291" t="s">
        <v>520</v>
      </c>
      <c r="B291" t="s">
        <v>324</v>
      </c>
      <c r="C291" t="s">
        <v>14</v>
      </c>
      <c r="D291" t="s">
        <v>15</v>
      </c>
      <c r="E291" t="s">
        <v>16</v>
      </c>
      <c r="F291" t="s">
        <v>17</v>
      </c>
      <c r="G291" t="s">
        <v>40</v>
      </c>
      <c r="H291">
        <v>15961</v>
      </c>
      <c r="I291" t="s">
        <v>29</v>
      </c>
      <c r="K291">
        <v>14000</v>
      </c>
      <c r="L291" s="6">
        <v>45628</v>
      </c>
      <c r="M291" t="str">
        <f t="shared" si="4"/>
        <v>Analytics</v>
      </c>
      <c r="N291" s="1"/>
    </row>
    <row r="292" spans="1:14" x14ac:dyDescent="0.3">
      <c r="A292" t="s">
        <v>521</v>
      </c>
      <c r="B292" t="s">
        <v>253</v>
      </c>
      <c r="C292" t="s">
        <v>14</v>
      </c>
      <c r="D292" t="s">
        <v>15</v>
      </c>
      <c r="E292" t="s">
        <v>16</v>
      </c>
      <c r="F292" t="s">
        <v>17</v>
      </c>
      <c r="G292" t="s">
        <v>18</v>
      </c>
      <c r="H292">
        <v>14147</v>
      </c>
      <c r="I292" t="s">
        <v>29</v>
      </c>
      <c r="K292">
        <v>14000</v>
      </c>
      <c r="L292" s="6">
        <v>45629</v>
      </c>
      <c r="M292" t="str">
        <f t="shared" si="4"/>
        <v>Analytics</v>
      </c>
      <c r="N292" s="1"/>
    </row>
    <row r="293" spans="1:14" x14ac:dyDescent="0.3">
      <c r="A293" t="s">
        <v>522</v>
      </c>
      <c r="B293" t="s">
        <v>523</v>
      </c>
      <c r="C293" t="s">
        <v>51</v>
      </c>
      <c r="D293" t="s">
        <v>52</v>
      </c>
      <c r="E293" t="s">
        <v>16</v>
      </c>
      <c r="F293" t="s">
        <v>27</v>
      </c>
      <c r="G293" t="s">
        <v>18</v>
      </c>
      <c r="H293">
        <v>13345</v>
      </c>
      <c r="I293" t="s">
        <v>23</v>
      </c>
      <c r="J293">
        <v>0.1</v>
      </c>
      <c r="K293">
        <v>13000</v>
      </c>
      <c r="L293" s="6">
        <v>45630</v>
      </c>
      <c r="M293" t="str">
        <f t="shared" si="4"/>
        <v>Data Science</v>
      </c>
      <c r="N293" s="1"/>
    </row>
    <row r="294" spans="1:14" x14ac:dyDescent="0.3">
      <c r="A294" t="s">
        <v>524</v>
      </c>
      <c r="B294" t="s">
        <v>525</v>
      </c>
      <c r="C294" t="s">
        <v>33</v>
      </c>
      <c r="D294" t="s">
        <v>34</v>
      </c>
      <c r="E294" t="s">
        <v>53</v>
      </c>
      <c r="F294" t="s">
        <v>27</v>
      </c>
      <c r="G294" t="s">
        <v>40</v>
      </c>
      <c r="H294">
        <v>17828</v>
      </c>
      <c r="I294" t="s">
        <v>19</v>
      </c>
      <c r="J294">
        <v>0.2</v>
      </c>
      <c r="K294">
        <v>17000</v>
      </c>
      <c r="L294" s="6">
        <v>45631</v>
      </c>
      <c r="M294" t="str">
        <f t="shared" si="4"/>
        <v>Development</v>
      </c>
      <c r="N294" s="1"/>
    </row>
    <row r="295" spans="1:14" x14ac:dyDescent="0.3">
      <c r="A295" t="s">
        <v>526</v>
      </c>
      <c r="B295" t="s">
        <v>95</v>
      </c>
      <c r="C295" t="s">
        <v>72</v>
      </c>
      <c r="D295" t="s">
        <v>73</v>
      </c>
      <c r="E295" t="s">
        <v>16</v>
      </c>
      <c r="F295" t="s">
        <v>44</v>
      </c>
      <c r="G295" t="s">
        <v>18</v>
      </c>
      <c r="H295">
        <v>9890</v>
      </c>
      <c r="I295" t="s">
        <v>19</v>
      </c>
      <c r="J295">
        <v>0.2</v>
      </c>
      <c r="K295">
        <v>9000</v>
      </c>
      <c r="L295" s="6">
        <v>45632</v>
      </c>
      <c r="M295" t="str">
        <f t="shared" si="4"/>
        <v>UI UX Design</v>
      </c>
      <c r="N295" s="1"/>
    </row>
    <row r="296" spans="1:14" x14ac:dyDescent="0.3">
      <c r="A296" t="s">
        <v>527</v>
      </c>
      <c r="B296" t="s">
        <v>26</v>
      </c>
      <c r="C296" t="s">
        <v>33</v>
      </c>
      <c r="D296" t="s">
        <v>34</v>
      </c>
      <c r="E296" t="s">
        <v>16</v>
      </c>
      <c r="F296" t="s">
        <v>17</v>
      </c>
      <c r="G296" t="s">
        <v>28</v>
      </c>
      <c r="H296">
        <v>16543</v>
      </c>
      <c r="I296" t="s">
        <v>36</v>
      </c>
      <c r="J296">
        <v>0.3</v>
      </c>
      <c r="K296">
        <v>17000</v>
      </c>
      <c r="L296" s="6">
        <v>45633</v>
      </c>
      <c r="M296" t="str">
        <f t="shared" si="4"/>
        <v>Development</v>
      </c>
      <c r="N296" s="1"/>
    </row>
    <row r="297" spans="1:14" x14ac:dyDescent="0.3">
      <c r="A297" t="s">
        <v>528</v>
      </c>
      <c r="B297" t="s">
        <v>365</v>
      </c>
      <c r="C297" t="s">
        <v>33</v>
      </c>
      <c r="D297" t="s">
        <v>34</v>
      </c>
      <c r="E297" t="s">
        <v>16</v>
      </c>
      <c r="F297" t="s">
        <v>17</v>
      </c>
      <c r="G297" t="s">
        <v>28</v>
      </c>
      <c r="H297">
        <v>18162</v>
      </c>
      <c r="I297" t="s">
        <v>36</v>
      </c>
      <c r="J297">
        <v>0.3</v>
      </c>
      <c r="K297">
        <v>17000</v>
      </c>
      <c r="L297" s="6">
        <v>45634</v>
      </c>
      <c r="M297" t="str">
        <f t="shared" si="4"/>
        <v>Development</v>
      </c>
      <c r="N297" s="1"/>
    </row>
    <row r="298" spans="1:14" x14ac:dyDescent="0.3">
      <c r="A298" t="s">
        <v>529</v>
      </c>
      <c r="B298" t="s">
        <v>244</v>
      </c>
      <c r="C298" t="s">
        <v>51</v>
      </c>
      <c r="D298" t="s">
        <v>52</v>
      </c>
      <c r="E298" t="s">
        <v>53</v>
      </c>
      <c r="F298" t="s">
        <v>44</v>
      </c>
      <c r="G298" t="s">
        <v>40</v>
      </c>
      <c r="H298">
        <v>11921</v>
      </c>
      <c r="I298" t="s">
        <v>36</v>
      </c>
      <c r="J298">
        <v>0.3</v>
      </c>
      <c r="K298">
        <v>13000</v>
      </c>
      <c r="L298" s="6">
        <v>45635</v>
      </c>
      <c r="M298" t="str">
        <f t="shared" si="4"/>
        <v>Data Science</v>
      </c>
      <c r="N298" s="1"/>
    </row>
    <row r="299" spans="1:14" x14ac:dyDescent="0.3">
      <c r="A299" t="s">
        <v>530</v>
      </c>
      <c r="B299" t="s">
        <v>386</v>
      </c>
      <c r="C299" t="s">
        <v>51</v>
      </c>
      <c r="D299" t="s">
        <v>52</v>
      </c>
      <c r="E299" t="s">
        <v>16</v>
      </c>
      <c r="F299" t="s">
        <v>44</v>
      </c>
      <c r="G299" t="s">
        <v>40</v>
      </c>
      <c r="H299">
        <v>12298</v>
      </c>
      <c r="K299">
        <v>13000</v>
      </c>
      <c r="L299" s="6">
        <v>45636</v>
      </c>
      <c r="M299" t="str">
        <f t="shared" si="4"/>
        <v>Data Science</v>
      </c>
      <c r="N299" s="1"/>
    </row>
    <row r="300" spans="1:14" x14ac:dyDescent="0.3">
      <c r="A300" t="s">
        <v>531</v>
      </c>
      <c r="B300" t="s">
        <v>95</v>
      </c>
      <c r="C300" t="s">
        <v>33</v>
      </c>
      <c r="D300" t="s">
        <v>34</v>
      </c>
      <c r="E300" t="s">
        <v>53</v>
      </c>
      <c r="F300" t="s">
        <v>27</v>
      </c>
      <c r="G300" t="s">
        <v>28</v>
      </c>
      <c r="H300">
        <v>17771</v>
      </c>
      <c r="I300" t="s">
        <v>29</v>
      </c>
      <c r="K300">
        <v>17000</v>
      </c>
      <c r="L300" s="6">
        <v>45637</v>
      </c>
      <c r="M300" t="str">
        <f t="shared" si="4"/>
        <v>Development</v>
      </c>
      <c r="N300" s="1"/>
    </row>
    <row r="301" spans="1:14" x14ac:dyDescent="0.3">
      <c r="A301" t="s">
        <v>532</v>
      </c>
      <c r="B301" t="s">
        <v>160</v>
      </c>
      <c r="C301" t="s">
        <v>33</v>
      </c>
      <c r="D301" t="s">
        <v>34</v>
      </c>
      <c r="E301" t="s">
        <v>35</v>
      </c>
      <c r="F301" t="s">
        <v>17</v>
      </c>
      <c r="G301" t="s">
        <v>18</v>
      </c>
      <c r="H301">
        <v>16178</v>
      </c>
      <c r="I301" t="s">
        <v>23</v>
      </c>
      <c r="J301">
        <v>0.1</v>
      </c>
      <c r="K301">
        <v>17000</v>
      </c>
      <c r="L301" s="6">
        <v>45638</v>
      </c>
      <c r="M301" t="str">
        <f t="shared" si="4"/>
        <v>Development</v>
      </c>
      <c r="N301" s="1"/>
    </row>
    <row r="302" spans="1:14" x14ac:dyDescent="0.3">
      <c r="A302" t="s">
        <v>533</v>
      </c>
      <c r="B302" t="s">
        <v>481</v>
      </c>
      <c r="C302" t="s">
        <v>33</v>
      </c>
      <c r="D302" t="s">
        <v>34</v>
      </c>
      <c r="E302" t="s">
        <v>16</v>
      </c>
      <c r="F302" t="s">
        <v>17</v>
      </c>
      <c r="G302" t="s">
        <v>18</v>
      </c>
      <c r="H302">
        <v>15827</v>
      </c>
      <c r="I302" t="s">
        <v>29</v>
      </c>
      <c r="K302">
        <v>17000</v>
      </c>
      <c r="L302" s="6">
        <v>45639</v>
      </c>
      <c r="M302" t="str">
        <f t="shared" si="4"/>
        <v>Development</v>
      </c>
      <c r="N302" s="1"/>
    </row>
    <row r="303" spans="1:14" x14ac:dyDescent="0.3">
      <c r="A303" t="s">
        <v>534</v>
      </c>
      <c r="B303" t="s">
        <v>98</v>
      </c>
      <c r="C303" t="s">
        <v>33</v>
      </c>
      <c r="D303" t="s">
        <v>34</v>
      </c>
      <c r="E303" t="s">
        <v>35</v>
      </c>
      <c r="F303" t="s">
        <v>27</v>
      </c>
      <c r="G303" t="s">
        <v>28</v>
      </c>
      <c r="H303">
        <v>18034</v>
      </c>
      <c r="I303" t="s">
        <v>29</v>
      </c>
      <c r="K303">
        <v>17000</v>
      </c>
      <c r="L303" s="6">
        <v>45640</v>
      </c>
      <c r="M303" t="str">
        <f t="shared" si="4"/>
        <v>Development</v>
      </c>
      <c r="N303" s="1"/>
    </row>
    <row r="304" spans="1:14" x14ac:dyDescent="0.3">
      <c r="A304" t="s">
        <v>535</v>
      </c>
      <c r="B304" t="s">
        <v>536</v>
      </c>
      <c r="C304" t="s">
        <v>51</v>
      </c>
      <c r="D304" t="s">
        <v>52</v>
      </c>
      <c r="E304" t="s">
        <v>16</v>
      </c>
      <c r="F304" t="s">
        <v>27</v>
      </c>
      <c r="G304" t="s">
        <v>18</v>
      </c>
      <c r="H304">
        <v>11410</v>
      </c>
      <c r="K304">
        <v>13000</v>
      </c>
      <c r="L304" s="6">
        <v>45641</v>
      </c>
      <c r="M304" t="str">
        <f t="shared" si="4"/>
        <v>Data Science</v>
      </c>
      <c r="N304" s="1"/>
    </row>
    <row r="305" spans="1:14" x14ac:dyDescent="0.3">
      <c r="A305" t="s">
        <v>537</v>
      </c>
      <c r="B305" t="s">
        <v>369</v>
      </c>
      <c r="C305" t="s">
        <v>14</v>
      </c>
      <c r="D305" t="s">
        <v>15</v>
      </c>
      <c r="E305" t="s">
        <v>16</v>
      </c>
      <c r="F305" t="s">
        <v>27</v>
      </c>
      <c r="G305" t="s">
        <v>18</v>
      </c>
      <c r="H305">
        <v>15950</v>
      </c>
      <c r="I305" t="s">
        <v>29</v>
      </c>
      <c r="K305">
        <v>14000</v>
      </c>
      <c r="L305" s="6">
        <v>45642</v>
      </c>
      <c r="M305" t="str">
        <f t="shared" si="4"/>
        <v>Analytics</v>
      </c>
      <c r="N305" s="1"/>
    </row>
    <row r="306" spans="1:14" x14ac:dyDescent="0.3">
      <c r="A306" t="s">
        <v>538</v>
      </c>
      <c r="B306" t="s">
        <v>399</v>
      </c>
      <c r="C306" t="s">
        <v>72</v>
      </c>
      <c r="D306" t="s">
        <v>73</v>
      </c>
      <c r="E306" t="s">
        <v>53</v>
      </c>
      <c r="F306" t="s">
        <v>44</v>
      </c>
      <c r="G306" t="s">
        <v>18</v>
      </c>
      <c r="H306">
        <v>10096</v>
      </c>
      <c r="I306" t="s">
        <v>36</v>
      </c>
      <c r="J306">
        <v>0.3</v>
      </c>
      <c r="K306">
        <v>9000</v>
      </c>
      <c r="L306" s="6">
        <v>45643</v>
      </c>
      <c r="M306" t="str">
        <f t="shared" si="4"/>
        <v>UI UX Design</v>
      </c>
      <c r="N306" s="1"/>
    </row>
    <row r="307" spans="1:14" x14ac:dyDescent="0.3">
      <c r="A307" t="s">
        <v>539</v>
      </c>
      <c r="B307" t="s">
        <v>319</v>
      </c>
      <c r="C307" t="s">
        <v>14</v>
      </c>
      <c r="D307" t="s">
        <v>15</v>
      </c>
      <c r="E307" t="s">
        <v>35</v>
      </c>
      <c r="F307" t="s">
        <v>44</v>
      </c>
      <c r="G307" t="s">
        <v>28</v>
      </c>
      <c r="H307">
        <v>12951</v>
      </c>
      <c r="I307" t="s">
        <v>29</v>
      </c>
      <c r="K307">
        <v>14000</v>
      </c>
      <c r="L307" s="6">
        <v>45644</v>
      </c>
      <c r="M307" t="str">
        <f t="shared" si="4"/>
        <v>Analytics</v>
      </c>
      <c r="N307" s="1"/>
    </row>
    <row r="308" spans="1:14" x14ac:dyDescent="0.3">
      <c r="A308" t="s">
        <v>540</v>
      </c>
      <c r="B308" t="s">
        <v>407</v>
      </c>
      <c r="C308" t="s">
        <v>14</v>
      </c>
      <c r="D308" t="s">
        <v>15</v>
      </c>
      <c r="E308" t="s">
        <v>35</v>
      </c>
      <c r="F308" t="s">
        <v>17</v>
      </c>
      <c r="G308" t="s">
        <v>18</v>
      </c>
      <c r="H308">
        <v>15825</v>
      </c>
      <c r="I308" t="s">
        <v>23</v>
      </c>
      <c r="J308">
        <v>0.1</v>
      </c>
      <c r="K308">
        <v>14000</v>
      </c>
      <c r="L308" s="6">
        <v>45645</v>
      </c>
      <c r="M308" t="str">
        <f t="shared" si="4"/>
        <v>Analytics</v>
      </c>
      <c r="N308" s="1"/>
    </row>
    <row r="309" spans="1:14" x14ac:dyDescent="0.3">
      <c r="A309" t="s">
        <v>541</v>
      </c>
      <c r="B309" t="s">
        <v>181</v>
      </c>
      <c r="C309" t="s">
        <v>72</v>
      </c>
      <c r="D309" t="s">
        <v>73</v>
      </c>
      <c r="E309" t="s">
        <v>35</v>
      </c>
      <c r="F309" t="s">
        <v>44</v>
      </c>
      <c r="G309" t="s">
        <v>40</v>
      </c>
      <c r="H309">
        <v>10591</v>
      </c>
      <c r="I309" t="s">
        <v>23</v>
      </c>
      <c r="J309">
        <v>0.1</v>
      </c>
      <c r="K309">
        <v>9000</v>
      </c>
      <c r="L309" s="6">
        <v>45646</v>
      </c>
      <c r="M309" t="str">
        <f t="shared" si="4"/>
        <v>UI UX Design</v>
      </c>
      <c r="N309" s="1"/>
    </row>
    <row r="310" spans="1:14" x14ac:dyDescent="0.3">
      <c r="A310" t="s">
        <v>542</v>
      </c>
      <c r="B310" t="s">
        <v>139</v>
      </c>
      <c r="C310" t="s">
        <v>14</v>
      </c>
      <c r="D310" t="s">
        <v>15</v>
      </c>
      <c r="E310" t="s">
        <v>53</v>
      </c>
      <c r="F310" t="s">
        <v>17</v>
      </c>
      <c r="G310" t="s">
        <v>40</v>
      </c>
      <c r="H310">
        <v>14626</v>
      </c>
      <c r="I310" t="s">
        <v>29</v>
      </c>
      <c r="K310">
        <v>14000</v>
      </c>
      <c r="L310" s="6">
        <v>45647</v>
      </c>
      <c r="M310" t="str">
        <f t="shared" si="4"/>
        <v>Analytics</v>
      </c>
      <c r="N310" s="1"/>
    </row>
    <row r="311" spans="1:14" x14ac:dyDescent="0.3">
      <c r="A311" t="s">
        <v>543</v>
      </c>
      <c r="B311" t="s">
        <v>544</v>
      </c>
      <c r="C311" t="s">
        <v>72</v>
      </c>
      <c r="D311" t="s">
        <v>73</v>
      </c>
      <c r="E311" t="s">
        <v>53</v>
      </c>
      <c r="F311" t="s">
        <v>27</v>
      </c>
      <c r="G311" t="s">
        <v>18</v>
      </c>
      <c r="H311">
        <v>8354</v>
      </c>
      <c r="I311" t="s">
        <v>19</v>
      </c>
      <c r="J311">
        <v>0.2</v>
      </c>
      <c r="K311">
        <v>9000</v>
      </c>
      <c r="L311" s="6">
        <v>45648</v>
      </c>
      <c r="M311" t="str">
        <f t="shared" si="4"/>
        <v>UI UX Design</v>
      </c>
      <c r="N311" s="1"/>
    </row>
    <row r="312" spans="1:14" x14ac:dyDescent="0.3">
      <c r="A312" t="s">
        <v>545</v>
      </c>
      <c r="B312" t="s">
        <v>367</v>
      </c>
      <c r="C312" t="s">
        <v>33</v>
      </c>
      <c r="D312" t="s">
        <v>34</v>
      </c>
      <c r="E312" t="s">
        <v>16</v>
      </c>
      <c r="F312" t="s">
        <v>27</v>
      </c>
      <c r="G312" t="s">
        <v>18</v>
      </c>
      <c r="H312">
        <v>18017</v>
      </c>
      <c r="I312" t="s">
        <v>36</v>
      </c>
      <c r="J312">
        <v>0.3</v>
      </c>
      <c r="K312">
        <v>17000</v>
      </c>
      <c r="L312" s="6">
        <v>45649</v>
      </c>
      <c r="M312" t="str">
        <f t="shared" si="4"/>
        <v>Development</v>
      </c>
      <c r="N312" s="1"/>
    </row>
    <row r="313" spans="1:14" x14ac:dyDescent="0.3">
      <c r="A313" t="s">
        <v>546</v>
      </c>
      <c r="B313" t="s">
        <v>139</v>
      </c>
      <c r="C313" t="s">
        <v>51</v>
      </c>
      <c r="D313" t="s">
        <v>52</v>
      </c>
      <c r="E313" t="s">
        <v>35</v>
      </c>
      <c r="F313" t="s">
        <v>44</v>
      </c>
      <c r="G313" t="s">
        <v>28</v>
      </c>
      <c r="H313">
        <v>14674</v>
      </c>
      <c r="K313">
        <v>13000</v>
      </c>
      <c r="L313" s="6">
        <v>45650</v>
      </c>
      <c r="M313" t="str">
        <f t="shared" si="4"/>
        <v>Data Science</v>
      </c>
      <c r="N313" s="1"/>
    </row>
    <row r="314" spans="1:14" x14ac:dyDescent="0.3">
      <c r="A314" t="s">
        <v>547</v>
      </c>
      <c r="B314" t="s">
        <v>548</v>
      </c>
      <c r="C314" t="s">
        <v>33</v>
      </c>
      <c r="D314" t="s">
        <v>34</v>
      </c>
      <c r="E314" t="s">
        <v>35</v>
      </c>
      <c r="F314" t="s">
        <v>17</v>
      </c>
      <c r="G314" t="s">
        <v>28</v>
      </c>
      <c r="H314">
        <v>15390</v>
      </c>
      <c r="I314" t="s">
        <v>19</v>
      </c>
      <c r="J314">
        <v>0.2</v>
      </c>
      <c r="K314">
        <v>17000</v>
      </c>
      <c r="L314" s="6">
        <v>45651</v>
      </c>
      <c r="M314" t="str">
        <f t="shared" si="4"/>
        <v>Development</v>
      </c>
      <c r="N314" s="1"/>
    </row>
    <row r="315" spans="1:14" x14ac:dyDescent="0.3">
      <c r="A315" t="s">
        <v>549</v>
      </c>
      <c r="B315" t="s">
        <v>219</v>
      </c>
      <c r="C315" t="s">
        <v>51</v>
      </c>
      <c r="D315" t="s">
        <v>52</v>
      </c>
      <c r="E315" t="s">
        <v>35</v>
      </c>
      <c r="F315" t="s">
        <v>17</v>
      </c>
      <c r="G315" t="s">
        <v>40</v>
      </c>
      <c r="H315">
        <v>11964</v>
      </c>
      <c r="K315">
        <v>13000</v>
      </c>
      <c r="L315" s="6">
        <v>45652</v>
      </c>
      <c r="M315" t="str">
        <f t="shared" si="4"/>
        <v>Data Science</v>
      </c>
      <c r="N315" s="1"/>
    </row>
    <row r="316" spans="1:14" x14ac:dyDescent="0.3">
      <c r="A316" t="s">
        <v>550</v>
      </c>
      <c r="B316" t="s">
        <v>152</v>
      </c>
      <c r="C316" t="s">
        <v>33</v>
      </c>
      <c r="D316" t="s">
        <v>34</v>
      </c>
      <c r="E316" t="s">
        <v>16</v>
      </c>
      <c r="F316" t="s">
        <v>44</v>
      </c>
      <c r="G316" t="s">
        <v>28</v>
      </c>
      <c r="H316">
        <v>15046</v>
      </c>
      <c r="I316" t="s">
        <v>36</v>
      </c>
      <c r="J316">
        <v>0.3</v>
      </c>
      <c r="K316">
        <v>17000</v>
      </c>
      <c r="L316" s="6">
        <v>45653</v>
      </c>
      <c r="M316" t="str">
        <f t="shared" si="4"/>
        <v>Development</v>
      </c>
      <c r="N316" s="1"/>
    </row>
    <row r="317" spans="1:14" x14ac:dyDescent="0.3">
      <c r="A317" t="s">
        <v>551</v>
      </c>
      <c r="B317" t="s">
        <v>552</v>
      </c>
      <c r="C317" t="s">
        <v>51</v>
      </c>
      <c r="D317" t="s">
        <v>52</v>
      </c>
      <c r="E317" t="s">
        <v>35</v>
      </c>
      <c r="F317" t="s">
        <v>44</v>
      </c>
      <c r="G317" t="s">
        <v>18</v>
      </c>
      <c r="H317">
        <v>12906</v>
      </c>
      <c r="I317" t="s">
        <v>36</v>
      </c>
      <c r="J317">
        <v>0.3</v>
      </c>
      <c r="K317">
        <v>13000</v>
      </c>
      <c r="L317" s="6">
        <v>45654</v>
      </c>
      <c r="M317" t="str">
        <f t="shared" si="4"/>
        <v>Data Science</v>
      </c>
      <c r="N317" s="1"/>
    </row>
    <row r="318" spans="1:14" x14ac:dyDescent="0.3">
      <c r="A318" t="s">
        <v>553</v>
      </c>
      <c r="B318" t="s">
        <v>307</v>
      </c>
      <c r="C318" t="s">
        <v>33</v>
      </c>
      <c r="D318" t="s">
        <v>34</v>
      </c>
      <c r="E318" t="s">
        <v>16</v>
      </c>
      <c r="F318" t="s">
        <v>27</v>
      </c>
      <c r="G318" t="s">
        <v>28</v>
      </c>
      <c r="H318">
        <v>18752</v>
      </c>
      <c r="I318" t="s">
        <v>36</v>
      </c>
      <c r="J318">
        <v>0.3</v>
      </c>
      <c r="K318">
        <v>17000</v>
      </c>
      <c r="L318" s="6">
        <v>45655</v>
      </c>
      <c r="M318" t="str">
        <f t="shared" si="4"/>
        <v>Development</v>
      </c>
      <c r="N318" s="1"/>
    </row>
    <row r="319" spans="1:14" x14ac:dyDescent="0.3">
      <c r="A319" t="s">
        <v>554</v>
      </c>
      <c r="B319" t="s">
        <v>555</v>
      </c>
      <c r="C319" t="s">
        <v>51</v>
      </c>
      <c r="D319" t="s">
        <v>52</v>
      </c>
      <c r="E319" t="s">
        <v>35</v>
      </c>
      <c r="F319" t="s">
        <v>17</v>
      </c>
      <c r="G319" t="s">
        <v>18</v>
      </c>
      <c r="H319">
        <v>12863</v>
      </c>
      <c r="I319" t="s">
        <v>29</v>
      </c>
      <c r="K319">
        <v>13000</v>
      </c>
      <c r="L319" s="6">
        <v>45656</v>
      </c>
      <c r="M319" t="str">
        <f t="shared" si="4"/>
        <v>Data Science</v>
      </c>
      <c r="N319" s="1"/>
    </row>
    <row r="320" spans="1:14" x14ac:dyDescent="0.3">
      <c r="A320" t="s">
        <v>556</v>
      </c>
      <c r="B320" t="s">
        <v>119</v>
      </c>
      <c r="C320" t="s">
        <v>72</v>
      </c>
      <c r="D320" t="s">
        <v>73</v>
      </c>
      <c r="E320" t="s">
        <v>16</v>
      </c>
      <c r="F320" t="s">
        <v>44</v>
      </c>
      <c r="G320" t="s">
        <v>18</v>
      </c>
      <c r="H320">
        <v>10120</v>
      </c>
      <c r="I320" t="s">
        <v>19</v>
      </c>
      <c r="J320">
        <v>0.2</v>
      </c>
      <c r="K320">
        <v>9000</v>
      </c>
      <c r="L320" s="6">
        <v>45657</v>
      </c>
      <c r="M320" t="str">
        <f t="shared" si="4"/>
        <v>UI UX Design</v>
      </c>
      <c r="N320" s="1"/>
    </row>
    <row r="321" spans="1:14" x14ac:dyDescent="0.3">
      <c r="A321" t="s">
        <v>557</v>
      </c>
      <c r="B321" t="s">
        <v>558</v>
      </c>
      <c r="C321" t="s">
        <v>14</v>
      </c>
      <c r="D321" t="s">
        <v>15</v>
      </c>
      <c r="E321" t="s">
        <v>16</v>
      </c>
      <c r="F321" t="s">
        <v>17</v>
      </c>
      <c r="G321" t="s">
        <v>28</v>
      </c>
      <c r="H321">
        <v>14882</v>
      </c>
      <c r="I321" t="s">
        <v>36</v>
      </c>
      <c r="J321">
        <v>0.3</v>
      </c>
      <c r="K321">
        <v>14000</v>
      </c>
      <c r="L321" s="6">
        <v>45658</v>
      </c>
      <c r="M321" t="str">
        <f t="shared" si="4"/>
        <v>Analytics</v>
      </c>
      <c r="N321" s="1"/>
    </row>
    <row r="322" spans="1:14" x14ac:dyDescent="0.3">
      <c r="A322" t="s">
        <v>559</v>
      </c>
      <c r="B322" t="s">
        <v>71</v>
      </c>
      <c r="C322" t="s">
        <v>14</v>
      </c>
      <c r="D322" t="s">
        <v>15</v>
      </c>
      <c r="E322" t="s">
        <v>35</v>
      </c>
      <c r="F322" t="s">
        <v>44</v>
      </c>
      <c r="G322" t="s">
        <v>28</v>
      </c>
      <c r="H322">
        <v>12828</v>
      </c>
      <c r="I322" t="s">
        <v>29</v>
      </c>
      <c r="K322">
        <v>14000</v>
      </c>
      <c r="L322" s="6">
        <v>45659</v>
      </c>
      <c r="M322" t="str">
        <f t="shared" si="4"/>
        <v>Analytics</v>
      </c>
      <c r="N322" s="1"/>
    </row>
    <row r="323" spans="1:14" x14ac:dyDescent="0.3">
      <c r="A323" t="s">
        <v>560</v>
      </c>
      <c r="B323" t="s">
        <v>204</v>
      </c>
      <c r="C323" t="s">
        <v>33</v>
      </c>
      <c r="D323" t="s">
        <v>34</v>
      </c>
      <c r="E323" t="s">
        <v>16</v>
      </c>
      <c r="F323" t="s">
        <v>17</v>
      </c>
      <c r="G323" t="s">
        <v>18</v>
      </c>
      <c r="H323">
        <v>17786</v>
      </c>
      <c r="I323" t="s">
        <v>19</v>
      </c>
      <c r="J323">
        <v>0.2</v>
      </c>
      <c r="K323">
        <v>17000</v>
      </c>
      <c r="L323" s="6">
        <v>45660</v>
      </c>
      <c r="M323" t="str">
        <f t="shared" ref="M323:M386" si="5">IF(D323="Data Analytics","Analytics",IF(D323="Full Stack Dev","Development",IF(D323="Data Science","Data Science",IF(D323="UI UX Design","UI UX Design",""))))</f>
        <v>Development</v>
      </c>
      <c r="N323" s="1"/>
    </row>
    <row r="324" spans="1:14" x14ac:dyDescent="0.3">
      <c r="A324" t="s">
        <v>561</v>
      </c>
      <c r="B324" t="s">
        <v>392</v>
      </c>
      <c r="C324" t="s">
        <v>14</v>
      </c>
      <c r="D324" t="s">
        <v>15</v>
      </c>
      <c r="E324" t="s">
        <v>16</v>
      </c>
      <c r="F324" t="s">
        <v>17</v>
      </c>
      <c r="G324" t="s">
        <v>18</v>
      </c>
      <c r="H324">
        <v>13857</v>
      </c>
      <c r="I324" t="s">
        <v>19</v>
      </c>
      <c r="J324">
        <v>0.2</v>
      </c>
      <c r="K324">
        <v>14000</v>
      </c>
      <c r="L324" s="6">
        <v>45661</v>
      </c>
      <c r="M324" t="str">
        <f t="shared" si="5"/>
        <v>Analytics</v>
      </c>
      <c r="N324" s="1"/>
    </row>
    <row r="325" spans="1:14" x14ac:dyDescent="0.3">
      <c r="A325" t="s">
        <v>562</v>
      </c>
      <c r="B325" t="s">
        <v>563</v>
      </c>
      <c r="C325" t="s">
        <v>14</v>
      </c>
      <c r="D325" t="s">
        <v>15</v>
      </c>
      <c r="E325" t="s">
        <v>16</v>
      </c>
      <c r="F325" t="s">
        <v>17</v>
      </c>
      <c r="G325" t="s">
        <v>28</v>
      </c>
      <c r="H325">
        <v>15305</v>
      </c>
      <c r="I325" t="s">
        <v>36</v>
      </c>
      <c r="J325">
        <v>0.3</v>
      </c>
      <c r="K325">
        <v>14000</v>
      </c>
      <c r="L325" s="6">
        <v>45662</v>
      </c>
      <c r="M325" t="str">
        <f t="shared" si="5"/>
        <v>Analytics</v>
      </c>
      <c r="N325" s="1"/>
    </row>
    <row r="326" spans="1:14" x14ac:dyDescent="0.3">
      <c r="A326" t="s">
        <v>564</v>
      </c>
      <c r="B326" t="s">
        <v>442</v>
      </c>
      <c r="C326" t="s">
        <v>33</v>
      </c>
      <c r="D326" t="s">
        <v>34</v>
      </c>
      <c r="E326" t="s">
        <v>35</v>
      </c>
      <c r="F326" t="s">
        <v>44</v>
      </c>
      <c r="G326" t="s">
        <v>18</v>
      </c>
      <c r="H326">
        <v>17368</v>
      </c>
      <c r="I326" t="s">
        <v>23</v>
      </c>
      <c r="J326">
        <v>0.1</v>
      </c>
      <c r="K326">
        <v>17000</v>
      </c>
      <c r="L326" s="6">
        <v>45663</v>
      </c>
      <c r="M326" t="str">
        <f t="shared" si="5"/>
        <v>Development</v>
      </c>
      <c r="N326" s="1"/>
    </row>
    <row r="327" spans="1:14" x14ac:dyDescent="0.3">
      <c r="A327" t="s">
        <v>565</v>
      </c>
      <c r="B327" t="s">
        <v>510</v>
      </c>
      <c r="C327" t="s">
        <v>14</v>
      </c>
      <c r="D327" t="s">
        <v>15</v>
      </c>
      <c r="E327" t="s">
        <v>16</v>
      </c>
      <c r="F327" t="s">
        <v>27</v>
      </c>
      <c r="G327" t="s">
        <v>18</v>
      </c>
      <c r="H327">
        <v>15824</v>
      </c>
      <c r="K327">
        <v>14000</v>
      </c>
      <c r="L327" s="6">
        <v>45664</v>
      </c>
      <c r="M327" t="str">
        <f t="shared" si="5"/>
        <v>Analytics</v>
      </c>
      <c r="N327" s="1"/>
    </row>
    <row r="328" spans="1:14" x14ac:dyDescent="0.3">
      <c r="A328" t="s">
        <v>566</v>
      </c>
      <c r="B328" t="s">
        <v>82</v>
      </c>
      <c r="C328" t="s">
        <v>51</v>
      </c>
      <c r="D328" t="s">
        <v>52</v>
      </c>
      <c r="E328" t="s">
        <v>35</v>
      </c>
      <c r="F328" t="s">
        <v>44</v>
      </c>
      <c r="G328" t="s">
        <v>28</v>
      </c>
      <c r="H328">
        <v>13645</v>
      </c>
      <c r="K328">
        <v>13000</v>
      </c>
      <c r="L328" s="6">
        <v>45665</v>
      </c>
      <c r="M328" t="str">
        <f t="shared" si="5"/>
        <v>Data Science</v>
      </c>
      <c r="N328" s="1"/>
    </row>
    <row r="329" spans="1:14" x14ac:dyDescent="0.3">
      <c r="A329" t="s">
        <v>567</v>
      </c>
      <c r="B329" t="s">
        <v>160</v>
      </c>
      <c r="C329" t="s">
        <v>72</v>
      </c>
      <c r="D329" t="s">
        <v>73</v>
      </c>
      <c r="E329" t="s">
        <v>53</v>
      </c>
      <c r="F329" t="s">
        <v>17</v>
      </c>
      <c r="G329" t="s">
        <v>18</v>
      </c>
      <c r="H329">
        <v>9796</v>
      </c>
      <c r="I329" t="s">
        <v>29</v>
      </c>
      <c r="K329">
        <v>9000</v>
      </c>
      <c r="L329" s="6">
        <v>45666</v>
      </c>
      <c r="M329" t="str">
        <f t="shared" si="5"/>
        <v>UI UX Design</v>
      </c>
      <c r="N329" s="1"/>
    </row>
    <row r="330" spans="1:14" x14ac:dyDescent="0.3">
      <c r="A330" t="s">
        <v>568</v>
      </c>
      <c r="B330" t="s">
        <v>237</v>
      </c>
      <c r="C330" t="s">
        <v>33</v>
      </c>
      <c r="D330" t="s">
        <v>34</v>
      </c>
      <c r="E330" t="s">
        <v>35</v>
      </c>
      <c r="F330" t="s">
        <v>27</v>
      </c>
      <c r="G330" t="s">
        <v>28</v>
      </c>
      <c r="H330">
        <v>16609</v>
      </c>
      <c r="I330" t="s">
        <v>29</v>
      </c>
      <c r="K330">
        <v>17000</v>
      </c>
      <c r="L330" s="6">
        <v>45667</v>
      </c>
      <c r="M330" t="str">
        <f t="shared" si="5"/>
        <v>Development</v>
      </c>
      <c r="N330" s="1"/>
    </row>
    <row r="331" spans="1:14" x14ac:dyDescent="0.3">
      <c r="A331" t="s">
        <v>569</v>
      </c>
      <c r="B331" t="s">
        <v>433</v>
      </c>
      <c r="C331" t="s">
        <v>14</v>
      </c>
      <c r="D331" t="s">
        <v>15</v>
      </c>
      <c r="E331" t="s">
        <v>35</v>
      </c>
      <c r="F331" t="s">
        <v>17</v>
      </c>
      <c r="G331" t="s">
        <v>40</v>
      </c>
      <c r="H331">
        <v>14758</v>
      </c>
      <c r="I331" t="s">
        <v>29</v>
      </c>
      <c r="K331">
        <v>14000</v>
      </c>
      <c r="L331" s="6">
        <v>45668</v>
      </c>
      <c r="M331" t="str">
        <f t="shared" si="5"/>
        <v>Analytics</v>
      </c>
      <c r="N331" s="1"/>
    </row>
    <row r="332" spans="1:14" x14ac:dyDescent="0.3">
      <c r="A332" t="s">
        <v>570</v>
      </c>
      <c r="B332" t="s">
        <v>424</v>
      </c>
      <c r="C332" t="s">
        <v>51</v>
      </c>
      <c r="D332" t="s">
        <v>52</v>
      </c>
      <c r="E332" t="s">
        <v>35</v>
      </c>
      <c r="F332" t="s">
        <v>17</v>
      </c>
      <c r="G332" t="s">
        <v>40</v>
      </c>
      <c r="H332">
        <v>11635</v>
      </c>
      <c r="I332" t="s">
        <v>36</v>
      </c>
      <c r="J332">
        <v>0.3</v>
      </c>
      <c r="K332">
        <v>13000</v>
      </c>
      <c r="L332" s="6">
        <v>45669</v>
      </c>
      <c r="M332" t="str">
        <f t="shared" si="5"/>
        <v>Data Science</v>
      </c>
      <c r="N332" s="1"/>
    </row>
    <row r="333" spans="1:14" x14ac:dyDescent="0.3">
      <c r="A333" t="s">
        <v>571</v>
      </c>
      <c r="B333" t="s">
        <v>293</v>
      </c>
      <c r="C333" t="s">
        <v>14</v>
      </c>
      <c r="D333" t="s">
        <v>15</v>
      </c>
      <c r="E333" t="s">
        <v>35</v>
      </c>
      <c r="F333" t="s">
        <v>44</v>
      </c>
      <c r="G333" t="s">
        <v>40</v>
      </c>
      <c r="H333">
        <v>14518</v>
      </c>
      <c r="I333" t="s">
        <v>23</v>
      </c>
      <c r="J333">
        <v>0.1</v>
      </c>
      <c r="K333">
        <v>14000</v>
      </c>
      <c r="L333" s="6">
        <v>45670</v>
      </c>
      <c r="M333" t="str">
        <f t="shared" si="5"/>
        <v>Analytics</v>
      </c>
      <c r="N333" s="1"/>
    </row>
    <row r="334" spans="1:14" x14ac:dyDescent="0.3">
      <c r="A334" t="s">
        <v>572</v>
      </c>
      <c r="B334" t="s">
        <v>262</v>
      </c>
      <c r="C334" t="s">
        <v>14</v>
      </c>
      <c r="D334" t="s">
        <v>15</v>
      </c>
      <c r="E334" t="s">
        <v>16</v>
      </c>
      <c r="F334" t="s">
        <v>27</v>
      </c>
      <c r="G334" t="s">
        <v>40</v>
      </c>
      <c r="H334">
        <v>14448</v>
      </c>
      <c r="I334" t="s">
        <v>23</v>
      </c>
      <c r="J334">
        <v>0.1</v>
      </c>
      <c r="K334">
        <v>14000</v>
      </c>
      <c r="L334" s="6">
        <v>45671</v>
      </c>
      <c r="M334" t="str">
        <f t="shared" si="5"/>
        <v>Analytics</v>
      </c>
      <c r="N334" s="1"/>
    </row>
    <row r="335" spans="1:14" x14ac:dyDescent="0.3">
      <c r="A335" t="s">
        <v>573</v>
      </c>
      <c r="B335" t="s">
        <v>500</v>
      </c>
      <c r="C335" t="s">
        <v>72</v>
      </c>
      <c r="D335" t="s">
        <v>73</v>
      </c>
      <c r="E335" t="s">
        <v>53</v>
      </c>
      <c r="F335" t="s">
        <v>27</v>
      </c>
      <c r="G335" t="s">
        <v>28</v>
      </c>
      <c r="H335">
        <v>7889</v>
      </c>
      <c r="I335" t="s">
        <v>23</v>
      </c>
      <c r="J335">
        <v>0.1</v>
      </c>
      <c r="K335">
        <v>9000</v>
      </c>
      <c r="L335" s="6">
        <v>45672</v>
      </c>
      <c r="M335" t="str">
        <f t="shared" si="5"/>
        <v>UI UX Design</v>
      </c>
      <c r="N335" s="1"/>
    </row>
    <row r="336" spans="1:14" x14ac:dyDescent="0.3">
      <c r="A336" t="s">
        <v>574</v>
      </c>
      <c r="B336" t="s">
        <v>484</v>
      </c>
      <c r="C336" t="s">
        <v>51</v>
      </c>
      <c r="D336" t="s">
        <v>52</v>
      </c>
      <c r="E336" t="s">
        <v>16</v>
      </c>
      <c r="F336" t="s">
        <v>44</v>
      </c>
      <c r="G336" t="s">
        <v>40</v>
      </c>
      <c r="H336">
        <v>13365</v>
      </c>
      <c r="I336" t="s">
        <v>29</v>
      </c>
      <c r="K336">
        <v>13000</v>
      </c>
      <c r="L336" s="6">
        <v>45673</v>
      </c>
      <c r="M336" t="str">
        <f t="shared" si="5"/>
        <v>Data Science</v>
      </c>
      <c r="N336" s="1"/>
    </row>
    <row r="337" spans="1:14" x14ac:dyDescent="0.3">
      <c r="A337" t="s">
        <v>575</v>
      </c>
      <c r="B337" t="s">
        <v>237</v>
      </c>
      <c r="C337" t="s">
        <v>33</v>
      </c>
      <c r="D337" t="s">
        <v>34</v>
      </c>
      <c r="E337" t="s">
        <v>35</v>
      </c>
      <c r="F337" t="s">
        <v>17</v>
      </c>
      <c r="G337" t="s">
        <v>18</v>
      </c>
      <c r="H337">
        <v>17704</v>
      </c>
      <c r="I337" t="s">
        <v>29</v>
      </c>
      <c r="K337">
        <v>17000</v>
      </c>
      <c r="L337" s="6">
        <v>45674</v>
      </c>
      <c r="M337" t="str">
        <f t="shared" si="5"/>
        <v>Development</v>
      </c>
      <c r="N337" s="1"/>
    </row>
    <row r="338" spans="1:14" x14ac:dyDescent="0.3">
      <c r="A338" t="s">
        <v>576</v>
      </c>
      <c r="B338" t="s">
        <v>471</v>
      </c>
      <c r="C338" t="s">
        <v>33</v>
      </c>
      <c r="D338" t="s">
        <v>34</v>
      </c>
      <c r="E338" t="s">
        <v>35</v>
      </c>
      <c r="F338" t="s">
        <v>44</v>
      </c>
      <c r="G338" t="s">
        <v>28</v>
      </c>
      <c r="H338">
        <v>18603</v>
      </c>
      <c r="I338" t="s">
        <v>19</v>
      </c>
      <c r="J338">
        <v>0.2</v>
      </c>
      <c r="K338">
        <v>17000</v>
      </c>
      <c r="L338" s="6">
        <v>45675</v>
      </c>
      <c r="M338" t="str">
        <f t="shared" si="5"/>
        <v>Development</v>
      </c>
      <c r="N338" s="1"/>
    </row>
    <row r="339" spans="1:14" x14ac:dyDescent="0.3">
      <c r="A339" t="s">
        <v>577</v>
      </c>
      <c r="B339" t="s">
        <v>105</v>
      </c>
      <c r="C339" t="s">
        <v>72</v>
      </c>
      <c r="D339" t="s">
        <v>73</v>
      </c>
      <c r="E339" t="s">
        <v>35</v>
      </c>
      <c r="F339" t="s">
        <v>17</v>
      </c>
      <c r="G339" t="s">
        <v>28</v>
      </c>
      <c r="H339">
        <v>9749</v>
      </c>
      <c r="K339">
        <v>9000</v>
      </c>
      <c r="L339" s="6">
        <v>45676</v>
      </c>
      <c r="M339" t="str">
        <f t="shared" si="5"/>
        <v>UI UX Design</v>
      </c>
      <c r="N339" s="1"/>
    </row>
    <row r="340" spans="1:14" x14ac:dyDescent="0.3">
      <c r="A340" t="s">
        <v>578</v>
      </c>
      <c r="B340" t="s">
        <v>250</v>
      </c>
      <c r="C340" t="s">
        <v>72</v>
      </c>
      <c r="D340" t="s">
        <v>73</v>
      </c>
      <c r="E340" t="s">
        <v>53</v>
      </c>
      <c r="F340" t="s">
        <v>27</v>
      </c>
      <c r="G340" t="s">
        <v>40</v>
      </c>
      <c r="H340">
        <v>8541</v>
      </c>
      <c r="I340" t="s">
        <v>19</v>
      </c>
      <c r="J340">
        <v>0.2</v>
      </c>
      <c r="K340">
        <v>9000</v>
      </c>
      <c r="L340" s="6">
        <v>45677</v>
      </c>
      <c r="M340" t="str">
        <f t="shared" si="5"/>
        <v>UI UX Design</v>
      </c>
      <c r="N340" s="1"/>
    </row>
    <row r="341" spans="1:14" x14ac:dyDescent="0.3">
      <c r="A341" t="s">
        <v>579</v>
      </c>
      <c r="B341" t="s">
        <v>580</v>
      </c>
      <c r="C341" t="s">
        <v>51</v>
      </c>
      <c r="D341" t="s">
        <v>52</v>
      </c>
      <c r="E341" t="s">
        <v>35</v>
      </c>
      <c r="F341" t="s">
        <v>17</v>
      </c>
      <c r="G341" t="s">
        <v>28</v>
      </c>
      <c r="H341">
        <v>11591</v>
      </c>
      <c r="K341">
        <v>13000</v>
      </c>
      <c r="L341" s="6">
        <v>45678</v>
      </c>
      <c r="M341" t="str">
        <f t="shared" si="5"/>
        <v>Data Science</v>
      </c>
      <c r="N341" s="1"/>
    </row>
    <row r="342" spans="1:14" x14ac:dyDescent="0.3">
      <c r="A342" t="s">
        <v>581</v>
      </c>
      <c r="B342" t="s">
        <v>194</v>
      </c>
      <c r="C342" t="s">
        <v>72</v>
      </c>
      <c r="D342" t="s">
        <v>73</v>
      </c>
      <c r="E342" t="s">
        <v>53</v>
      </c>
      <c r="F342" t="s">
        <v>44</v>
      </c>
      <c r="G342" t="s">
        <v>28</v>
      </c>
      <c r="H342">
        <v>7549</v>
      </c>
      <c r="K342">
        <v>9000</v>
      </c>
      <c r="L342" s="6">
        <v>45679</v>
      </c>
      <c r="M342" t="str">
        <f t="shared" si="5"/>
        <v>UI UX Design</v>
      </c>
      <c r="N342" s="1"/>
    </row>
    <row r="343" spans="1:14" x14ac:dyDescent="0.3">
      <c r="A343" t="s">
        <v>582</v>
      </c>
      <c r="B343" t="s">
        <v>322</v>
      </c>
      <c r="C343" t="s">
        <v>33</v>
      </c>
      <c r="D343" t="s">
        <v>34</v>
      </c>
      <c r="E343" t="s">
        <v>16</v>
      </c>
      <c r="F343" t="s">
        <v>27</v>
      </c>
      <c r="G343" t="s">
        <v>40</v>
      </c>
      <c r="H343">
        <v>18469</v>
      </c>
      <c r="I343" t="s">
        <v>36</v>
      </c>
      <c r="J343">
        <v>0.3</v>
      </c>
      <c r="K343">
        <v>17000</v>
      </c>
      <c r="L343" s="6">
        <v>45680</v>
      </c>
      <c r="M343" t="str">
        <f t="shared" si="5"/>
        <v>Development</v>
      </c>
      <c r="N343" s="1"/>
    </row>
    <row r="344" spans="1:14" x14ac:dyDescent="0.3">
      <c r="A344" t="s">
        <v>583</v>
      </c>
      <c r="B344" t="s">
        <v>584</v>
      </c>
      <c r="C344" t="s">
        <v>51</v>
      </c>
      <c r="D344" t="s">
        <v>52</v>
      </c>
      <c r="E344" t="s">
        <v>35</v>
      </c>
      <c r="F344" t="s">
        <v>17</v>
      </c>
      <c r="G344" t="s">
        <v>40</v>
      </c>
      <c r="H344">
        <v>13759</v>
      </c>
      <c r="I344" t="s">
        <v>29</v>
      </c>
      <c r="K344">
        <v>13000</v>
      </c>
      <c r="L344" s="6">
        <v>45681</v>
      </c>
      <c r="M344" t="str">
        <f t="shared" si="5"/>
        <v>Data Science</v>
      </c>
      <c r="N344" s="1"/>
    </row>
    <row r="345" spans="1:14" x14ac:dyDescent="0.3">
      <c r="A345" t="s">
        <v>585</v>
      </c>
      <c r="B345" t="s">
        <v>150</v>
      </c>
      <c r="C345" t="s">
        <v>14</v>
      </c>
      <c r="D345" t="s">
        <v>15</v>
      </c>
      <c r="E345" t="s">
        <v>35</v>
      </c>
      <c r="F345" t="s">
        <v>44</v>
      </c>
      <c r="G345" t="s">
        <v>28</v>
      </c>
      <c r="H345">
        <v>14750</v>
      </c>
      <c r="I345" t="s">
        <v>29</v>
      </c>
      <c r="K345">
        <v>14000</v>
      </c>
      <c r="L345" s="6">
        <v>45682</v>
      </c>
      <c r="M345" t="str">
        <f t="shared" si="5"/>
        <v>Analytics</v>
      </c>
      <c r="N345" s="1"/>
    </row>
    <row r="346" spans="1:14" x14ac:dyDescent="0.3">
      <c r="A346" t="s">
        <v>586</v>
      </c>
      <c r="B346" t="s">
        <v>244</v>
      </c>
      <c r="C346" t="s">
        <v>33</v>
      </c>
      <c r="D346" t="s">
        <v>34</v>
      </c>
      <c r="E346" t="s">
        <v>53</v>
      </c>
      <c r="F346" t="s">
        <v>27</v>
      </c>
      <c r="G346" t="s">
        <v>18</v>
      </c>
      <c r="H346">
        <v>18838</v>
      </c>
      <c r="I346" t="s">
        <v>19</v>
      </c>
      <c r="J346">
        <v>0.2</v>
      </c>
      <c r="K346">
        <v>17000</v>
      </c>
      <c r="L346" s="6">
        <v>45683</v>
      </c>
      <c r="M346" t="str">
        <f t="shared" si="5"/>
        <v>Development</v>
      </c>
      <c r="N346" s="1"/>
    </row>
    <row r="347" spans="1:14" x14ac:dyDescent="0.3">
      <c r="A347" t="s">
        <v>587</v>
      </c>
      <c r="B347" t="s">
        <v>202</v>
      </c>
      <c r="C347" t="s">
        <v>72</v>
      </c>
      <c r="D347" t="s">
        <v>73</v>
      </c>
      <c r="E347" t="s">
        <v>35</v>
      </c>
      <c r="F347" t="s">
        <v>44</v>
      </c>
      <c r="G347" t="s">
        <v>28</v>
      </c>
      <c r="H347">
        <v>9882</v>
      </c>
      <c r="I347" t="s">
        <v>19</v>
      </c>
      <c r="J347">
        <v>0.2</v>
      </c>
      <c r="K347">
        <v>9000</v>
      </c>
      <c r="L347" s="6">
        <v>45684</v>
      </c>
      <c r="M347" t="str">
        <f t="shared" si="5"/>
        <v>UI UX Design</v>
      </c>
      <c r="N347" s="1"/>
    </row>
    <row r="348" spans="1:14" x14ac:dyDescent="0.3">
      <c r="A348" t="s">
        <v>588</v>
      </c>
      <c r="B348" t="s">
        <v>589</v>
      </c>
      <c r="C348" t="s">
        <v>33</v>
      </c>
      <c r="D348" t="s">
        <v>34</v>
      </c>
      <c r="E348" t="s">
        <v>53</v>
      </c>
      <c r="F348" t="s">
        <v>17</v>
      </c>
      <c r="G348" t="s">
        <v>40</v>
      </c>
      <c r="H348">
        <v>17185</v>
      </c>
      <c r="I348" t="s">
        <v>36</v>
      </c>
      <c r="J348">
        <v>0.3</v>
      </c>
      <c r="K348">
        <v>17000</v>
      </c>
      <c r="L348" s="6">
        <v>45685</v>
      </c>
      <c r="M348" t="str">
        <f t="shared" si="5"/>
        <v>Development</v>
      </c>
      <c r="N348" s="1"/>
    </row>
    <row r="349" spans="1:14" x14ac:dyDescent="0.3">
      <c r="A349" t="s">
        <v>590</v>
      </c>
      <c r="B349" t="s">
        <v>152</v>
      </c>
      <c r="C349" t="s">
        <v>72</v>
      </c>
      <c r="D349" t="s">
        <v>73</v>
      </c>
      <c r="E349" t="s">
        <v>53</v>
      </c>
      <c r="F349" t="s">
        <v>27</v>
      </c>
      <c r="G349" t="s">
        <v>28</v>
      </c>
      <c r="H349">
        <v>8923</v>
      </c>
      <c r="I349" t="s">
        <v>36</v>
      </c>
      <c r="J349">
        <v>0.3</v>
      </c>
      <c r="K349">
        <v>9000</v>
      </c>
      <c r="L349" s="6">
        <v>45686</v>
      </c>
      <c r="M349" t="str">
        <f t="shared" si="5"/>
        <v>UI UX Design</v>
      </c>
      <c r="N349" s="1"/>
    </row>
    <row r="350" spans="1:14" x14ac:dyDescent="0.3">
      <c r="A350" t="s">
        <v>591</v>
      </c>
      <c r="B350" t="s">
        <v>427</v>
      </c>
      <c r="C350" t="s">
        <v>33</v>
      </c>
      <c r="D350" t="s">
        <v>34</v>
      </c>
      <c r="E350" t="s">
        <v>53</v>
      </c>
      <c r="F350" t="s">
        <v>27</v>
      </c>
      <c r="G350" t="s">
        <v>28</v>
      </c>
      <c r="H350">
        <v>18539</v>
      </c>
      <c r="I350" t="s">
        <v>19</v>
      </c>
      <c r="J350">
        <v>0.2</v>
      </c>
      <c r="K350">
        <v>17000</v>
      </c>
      <c r="L350" s="6">
        <v>45687</v>
      </c>
      <c r="M350" t="str">
        <f t="shared" si="5"/>
        <v>Development</v>
      </c>
      <c r="N350" s="1"/>
    </row>
    <row r="351" spans="1:14" x14ac:dyDescent="0.3">
      <c r="A351" t="s">
        <v>592</v>
      </c>
      <c r="B351" t="s">
        <v>593</v>
      </c>
      <c r="C351" t="s">
        <v>33</v>
      </c>
      <c r="D351" t="s">
        <v>34</v>
      </c>
      <c r="E351" t="s">
        <v>16</v>
      </c>
      <c r="F351" t="s">
        <v>44</v>
      </c>
      <c r="G351" t="s">
        <v>28</v>
      </c>
      <c r="H351">
        <v>17949</v>
      </c>
      <c r="K351">
        <v>17000</v>
      </c>
      <c r="L351" s="6">
        <v>45688</v>
      </c>
      <c r="M351" t="str">
        <f t="shared" si="5"/>
        <v>Development</v>
      </c>
      <c r="N351" s="1"/>
    </row>
    <row r="352" spans="1:14" x14ac:dyDescent="0.3">
      <c r="A352" t="s">
        <v>594</v>
      </c>
      <c r="B352" t="s">
        <v>39</v>
      </c>
      <c r="C352" t="s">
        <v>33</v>
      </c>
      <c r="D352" t="s">
        <v>34</v>
      </c>
      <c r="E352" t="s">
        <v>35</v>
      </c>
      <c r="F352" t="s">
        <v>17</v>
      </c>
      <c r="G352" t="s">
        <v>28</v>
      </c>
      <c r="H352">
        <v>18413</v>
      </c>
      <c r="I352" t="s">
        <v>19</v>
      </c>
      <c r="J352">
        <v>0.2</v>
      </c>
      <c r="K352">
        <v>17000</v>
      </c>
      <c r="L352" s="6">
        <v>45689</v>
      </c>
      <c r="M352" t="str">
        <f t="shared" si="5"/>
        <v>Development</v>
      </c>
      <c r="N352" s="1"/>
    </row>
    <row r="353" spans="1:14" x14ac:dyDescent="0.3">
      <c r="A353" t="s">
        <v>595</v>
      </c>
      <c r="B353" t="s">
        <v>234</v>
      </c>
      <c r="C353" t="s">
        <v>33</v>
      </c>
      <c r="D353" t="s">
        <v>34</v>
      </c>
      <c r="E353" t="s">
        <v>53</v>
      </c>
      <c r="F353" t="s">
        <v>17</v>
      </c>
      <c r="G353" t="s">
        <v>28</v>
      </c>
      <c r="H353">
        <v>17628</v>
      </c>
      <c r="K353">
        <v>17000</v>
      </c>
      <c r="L353" s="6">
        <v>45690</v>
      </c>
      <c r="M353" t="str">
        <f t="shared" si="5"/>
        <v>Development</v>
      </c>
      <c r="N353" s="1"/>
    </row>
    <row r="354" spans="1:14" x14ac:dyDescent="0.3">
      <c r="A354" t="s">
        <v>596</v>
      </c>
      <c r="B354" t="s">
        <v>313</v>
      </c>
      <c r="C354" t="s">
        <v>33</v>
      </c>
      <c r="D354" t="s">
        <v>34</v>
      </c>
      <c r="E354" t="s">
        <v>35</v>
      </c>
      <c r="F354" t="s">
        <v>27</v>
      </c>
      <c r="G354" t="s">
        <v>28</v>
      </c>
      <c r="H354">
        <v>17238</v>
      </c>
      <c r="K354">
        <v>17000</v>
      </c>
      <c r="L354" s="6">
        <v>45691</v>
      </c>
      <c r="M354" t="str">
        <f t="shared" si="5"/>
        <v>Development</v>
      </c>
      <c r="N354" s="1"/>
    </row>
    <row r="355" spans="1:14" x14ac:dyDescent="0.3">
      <c r="A355" t="s">
        <v>597</v>
      </c>
      <c r="B355" t="s">
        <v>98</v>
      </c>
      <c r="C355" t="s">
        <v>14</v>
      </c>
      <c r="D355" t="s">
        <v>15</v>
      </c>
      <c r="E355" t="s">
        <v>16</v>
      </c>
      <c r="F355" t="s">
        <v>27</v>
      </c>
      <c r="G355" t="s">
        <v>18</v>
      </c>
      <c r="H355">
        <v>15871</v>
      </c>
      <c r="I355" t="s">
        <v>23</v>
      </c>
      <c r="J355">
        <v>0.1</v>
      </c>
      <c r="K355">
        <v>14000</v>
      </c>
      <c r="L355" s="6">
        <v>45692</v>
      </c>
      <c r="M355" t="str">
        <f t="shared" si="5"/>
        <v>Analytics</v>
      </c>
      <c r="N355" s="1"/>
    </row>
    <row r="356" spans="1:14" x14ac:dyDescent="0.3">
      <c r="A356" t="s">
        <v>598</v>
      </c>
      <c r="B356" t="s">
        <v>442</v>
      </c>
      <c r="C356" t="s">
        <v>51</v>
      </c>
      <c r="D356" t="s">
        <v>52</v>
      </c>
      <c r="E356" t="s">
        <v>16</v>
      </c>
      <c r="F356" t="s">
        <v>27</v>
      </c>
      <c r="G356" t="s">
        <v>18</v>
      </c>
      <c r="H356">
        <v>13896</v>
      </c>
      <c r="I356" t="s">
        <v>19</v>
      </c>
      <c r="J356">
        <v>0.2</v>
      </c>
      <c r="K356">
        <v>13000</v>
      </c>
      <c r="L356" s="6">
        <v>45693</v>
      </c>
      <c r="M356" t="str">
        <f t="shared" si="5"/>
        <v>Data Science</v>
      </c>
      <c r="N356" s="1"/>
    </row>
    <row r="357" spans="1:14" x14ac:dyDescent="0.3">
      <c r="A357" t="s">
        <v>599</v>
      </c>
      <c r="B357" t="s">
        <v>26</v>
      </c>
      <c r="C357" t="s">
        <v>72</v>
      </c>
      <c r="D357" t="s">
        <v>73</v>
      </c>
      <c r="E357" t="s">
        <v>53</v>
      </c>
      <c r="F357" t="s">
        <v>27</v>
      </c>
      <c r="G357" t="s">
        <v>28</v>
      </c>
      <c r="H357">
        <v>9612</v>
      </c>
      <c r="I357" t="s">
        <v>29</v>
      </c>
      <c r="K357">
        <v>9000</v>
      </c>
      <c r="L357" s="6">
        <v>45694</v>
      </c>
      <c r="M357" t="str">
        <f t="shared" si="5"/>
        <v>UI UX Design</v>
      </c>
      <c r="N357" s="1"/>
    </row>
    <row r="358" spans="1:14" x14ac:dyDescent="0.3">
      <c r="A358" t="s">
        <v>600</v>
      </c>
      <c r="B358" t="s">
        <v>367</v>
      </c>
      <c r="C358" t="s">
        <v>72</v>
      </c>
      <c r="D358" t="s">
        <v>73</v>
      </c>
      <c r="E358" t="s">
        <v>35</v>
      </c>
      <c r="F358" t="s">
        <v>27</v>
      </c>
      <c r="G358" t="s">
        <v>28</v>
      </c>
      <c r="H358">
        <v>9259</v>
      </c>
      <c r="K358">
        <v>9000</v>
      </c>
      <c r="L358" s="6">
        <v>45695</v>
      </c>
      <c r="M358" t="str">
        <f t="shared" si="5"/>
        <v>UI UX Design</v>
      </c>
      <c r="N358" s="1"/>
    </row>
    <row r="359" spans="1:14" x14ac:dyDescent="0.3">
      <c r="A359" t="s">
        <v>601</v>
      </c>
      <c r="B359" t="s">
        <v>194</v>
      </c>
      <c r="C359" t="s">
        <v>33</v>
      </c>
      <c r="D359" t="s">
        <v>34</v>
      </c>
      <c r="E359" t="s">
        <v>16</v>
      </c>
      <c r="F359" t="s">
        <v>17</v>
      </c>
      <c r="G359" t="s">
        <v>18</v>
      </c>
      <c r="H359">
        <v>17057</v>
      </c>
      <c r="K359">
        <v>17000</v>
      </c>
      <c r="L359" s="6">
        <v>45696</v>
      </c>
      <c r="M359" t="str">
        <f t="shared" si="5"/>
        <v>Development</v>
      </c>
      <c r="N359" s="1"/>
    </row>
    <row r="360" spans="1:14" x14ac:dyDescent="0.3">
      <c r="A360" t="s">
        <v>602</v>
      </c>
      <c r="B360" t="s">
        <v>141</v>
      </c>
      <c r="C360" t="s">
        <v>14</v>
      </c>
      <c r="D360" t="s">
        <v>15</v>
      </c>
      <c r="E360" t="s">
        <v>35</v>
      </c>
      <c r="F360" t="s">
        <v>44</v>
      </c>
      <c r="G360" t="s">
        <v>18</v>
      </c>
      <c r="H360">
        <v>12987</v>
      </c>
      <c r="I360" t="s">
        <v>19</v>
      </c>
      <c r="J360">
        <v>0.2</v>
      </c>
      <c r="K360">
        <v>14000</v>
      </c>
      <c r="L360" s="6">
        <v>45697</v>
      </c>
      <c r="M360" t="str">
        <f t="shared" si="5"/>
        <v>Analytics</v>
      </c>
      <c r="N360" s="1"/>
    </row>
    <row r="361" spans="1:14" x14ac:dyDescent="0.3">
      <c r="A361" t="s">
        <v>603</v>
      </c>
      <c r="B361" t="s">
        <v>484</v>
      </c>
      <c r="C361" t="s">
        <v>33</v>
      </c>
      <c r="D361" t="s">
        <v>34</v>
      </c>
      <c r="E361" t="s">
        <v>53</v>
      </c>
      <c r="F361" t="s">
        <v>17</v>
      </c>
      <c r="G361" t="s">
        <v>18</v>
      </c>
      <c r="H361">
        <v>16528</v>
      </c>
      <c r="K361">
        <v>17000</v>
      </c>
      <c r="L361" s="6">
        <v>45698</v>
      </c>
      <c r="M361" t="str">
        <f t="shared" si="5"/>
        <v>Development</v>
      </c>
      <c r="N361" s="1"/>
    </row>
    <row r="362" spans="1:14" x14ac:dyDescent="0.3">
      <c r="A362" t="s">
        <v>604</v>
      </c>
      <c r="B362" t="s">
        <v>555</v>
      </c>
      <c r="C362" t="s">
        <v>51</v>
      </c>
      <c r="D362" t="s">
        <v>52</v>
      </c>
      <c r="E362" t="s">
        <v>53</v>
      </c>
      <c r="F362" t="s">
        <v>44</v>
      </c>
      <c r="G362" t="s">
        <v>18</v>
      </c>
      <c r="H362">
        <v>13677</v>
      </c>
      <c r="I362" t="s">
        <v>23</v>
      </c>
      <c r="J362">
        <v>0.1</v>
      </c>
      <c r="K362">
        <v>13000</v>
      </c>
      <c r="L362" s="6">
        <v>45699</v>
      </c>
      <c r="M362" t="str">
        <f t="shared" si="5"/>
        <v>Data Science</v>
      </c>
      <c r="N362" s="1"/>
    </row>
    <row r="363" spans="1:14" x14ac:dyDescent="0.3">
      <c r="A363" t="s">
        <v>605</v>
      </c>
      <c r="B363" t="s">
        <v>206</v>
      </c>
      <c r="C363" t="s">
        <v>72</v>
      </c>
      <c r="D363" t="s">
        <v>73</v>
      </c>
      <c r="E363" t="s">
        <v>16</v>
      </c>
      <c r="F363" t="s">
        <v>17</v>
      </c>
      <c r="G363" t="s">
        <v>18</v>
      </c>
      <c r="H363">
        <v>9608</v>
      </c>
      <c r="I363" t="s">
        <v>23</v>
      </c>
      <c r="J363">
        <v>0.1</v>
      </c>
      <c r="K363">
        <v>9000</v>
      </c>
      <c r="L363" s="6">
        <v>45700</v>
      </c>
      <c r="M363" t="str">
        <f t="shared" si="5"/>
        <v>UI UX Design</v>
      </c>
      <c r="N363" s="1"/>
    </row>
    <row r="364" spans="1:14" x14ac:dyDescent="0.3">
      <c r="A364" t="s">
        <v>606</v>
      </c>
      <c r="B364" t="s">
        <v>360</v>
      </c>
      <c r="C364" t="s">
        <v>72</v>
      </c>
      <c r="D364" t="s">
        <v>73</v>
      </c>
      <c r="E364" t="s">
        <v>53</v>
      </c>
      <c r="F364" t="s">
        <v>44</v>
      </c>
      <c r="G364" t="s">
        <v>40</v>
      </c>
      <c r="H364">
        <v>9317</v>
      </c>
      <c r="I364" t="s">
        <v>23</v>
      </c>
      <c r="J364">
        <v>0.1</v>
      </c>
      <c r="K364">
        <v>9000</v>
      </c>
      <c r="L364" s="6">
        <v>45701</v>
      </c>
      <c r="M364" t="str">
        <f t="shared" si="5"/>
        <v>UI UX Design</v>
      </c>
      <c r="N364" s="1"/>
    </row>
    <row r="365" spans="1:14" x14ac:dyDescent="0.3">
      <c r="A365" t="s">
        <v>607</v>
      </c>
      <c r="B365" t="s">
        <v>215</v>
      </c>
      <c r="C365" t="s">
        <v>51</v>
      </c>
      <c r="D365" t="s">
        <v>52</v>
      </c>
      <c r="E365" t="s">
        <v>35</v>
      </c>
      <c r="F365" t="s">
        <v>44</v>
      </c>
      <c r="G365" t="s">
        <v>28</v>
      </c>
      <c r="H365">
        <v>12947</v>
      </c>
      <c r="I365" t="s">
        <v>36</v>
      </c>
      <c r="J365">
        <v>0.3</v>
      </c>
      <c r="K365">
        <v>13000</v>
      </c>
      <c r="L365" s="6">
        <v>45702</v>
      </c>
      <c r="M365" t="str">
        <f t="shared" si="5"/>
        <v>Data Science</v>
      </c>
      <c r="N365" s="1"/>
    </row>
    <row r="366" spans="1:14" x14ac:dyDescent="0.3">
      <c r="A366" t="s">
        <v>608</v>
      </c>
      <c r="B366" t="s">
        <v>439</v>
      </c>
      <c r="C366" t="s">
        <v>33</v>
      </c>
      <c r="D366" t="s">
        <v>34</v>
      </c>
      <c r="E366" t="s">
        <v>16</v>
      </c>
      <c r="F366" t="s">
        <v>44</v>
      </c>
      <c r="G366" t="s">
        <v>28</v>
      </c>
      <c r="H366">
        <v>15134</v>
      </c>
      <c r="I366" t="s">
        <v>19</v>
      </c>
      <c r="J366">
        <v>0.2</v>
      </c>
      <c r="K366">
        <v>17000</v>
      </c>
      <c r="L366" s="6">
        <v>45703</v>
      </c>
      <c r="M366" t="str">
        <f t="shared" si="5"/>
        <v>Development</v>
      </c>
      <c r="N366" s="1"/>
    </row>
    <row r="367" spans="1:14" x14ac:dyDescent="0.3">
      <c r="A367" t="s">
        <v>609</v>
      </c>
      <c r="B367" t="s">
        <v>338</v>
      </c>
      <c r="C367" t="s">
        <v>14</v>
      </c>
      <c r="D367" t="s">
        <v>15</v>
      </c>
      <c r="E367" t="s">
        <v>35</v>
      </c>
      <c r="F367" t="s">
        <v>44</v>
      </c>
      <c r="G367" t="s">
        <v>18</v>
      </c>
      <c r="H367">
        <v>15081</v>
      </c>
      <c r="K367">
        <v>14000</v>
      </c>
      <c r="L367" s="6">
        <v>45704</v>
      </c>
      <c r="M367" t="str">
        <f t="shared" si="5"/>
        <v>Analytics</v>
      </c>
      <c r="N367" s="1"/>
    </row>
    <row r="368" spans="1:14" x14ac:dyDescent="0.3">
      <c r="A368" t="s">
        <v>610</v>
      </c>
      <c r="B368" t="s">
        <v>296</v>
      </c>
      <c r="C368" t="s">
        <v>51</v>
      </c>
      <c r="D368" t="s">
        <v>52</v>
      </c>
      <c r="E368" t="s">
        <v>16</v>
      </c>
      <c r="F368" t="s">
        <v>27</v>
      </c>
      <c r="G368" t="s">
        <v>28</v>
      </c>
      <c r="H368">
        <v>14418</v>
      </c>
      <c r="K368">
        <v>13000</v>
      </c>
      <c r="L368" s="6">
        <v>45705</v>
      </c>
      <c r="M368" t="str">
        <f t="shared" si="5"/>
        <v>Data Science</v>
      </c>
      <c r="N368" s="1"/>
    </row>
    <row r="369" spans="1:14" x14ac:dyDescent="0.3">
      <c r="A369" t="s">
        <v>611</v>
      </c>
      <c r="B369" t="s">
        <v>98</v>
      </c>
      <c r="C369" t="s">
        <v>33</v>
      </c>
      <c r="D369" t="s">
        <v>34</v>
      </c>
      <c r="E369" t="s">
        <v>53</v>
      </c>
      <c r="F369" t="s">
        <v>44</v>
      </c>
      <c r="G369" t="s">
        <v>18</v>
      </c>
      <c r="H369">
        <v>18237</v>
      </c>
      <c r="I369" t="s">
        <v>23</v>
      </c>
      <c r="J369">
        <v>0.1</v>
      </c>
      <c r="K369">
        <v>17000</v>
      </c>
      <c r="L369" s="6">
        <v>45706</v>
      </c>
      <c r="M369" t="str">
        <f t="shared" si="5"/>
        <v>Development</v>
      </c>
      <c r="N369" s="1"/>
    </row>
    <row r="370" spans="1:14" x14ac:dyDescent="0.3">
      <c r="A370" t="s">
        <v>612</v>
      </c>
      <c r="B370" t="s">
        <v>613</v>
      </c>
      <c r="C370" t="s">
        <v>14</v>
      </c>
      <c r="D370" t="s">
        <v>15</v>
      </c>
      <c r="E370" t="s">
        <v>35</v>
      </c>
      <c r="F370" t="s">
        <v>17</v>
      </c>
      <c r="G370" t="s">
        <v>18</v>
      </c>
      <c r="H370">
        <v>15435</v>
      </c>
      <c r="I370" t="s">
        <v>23</v>
      </c>
      <c r="J370">
        <v>0.1</v>
      </c>
      <c r="K370">
        <v>14000</v>
      </c>
      <c r="L370" s="6">
        <v>45707</v>
      </c>
      <c r="M370" t="str">
        <f t="shared" si="5"/>
        <v>Analytics</v>
      </c>
      <c r="N370" s="1"/>
    </row>
    <row r="371" spans="1:14" x14ac:dyDescent="0.3">
      <c r="A371" t="s">
        <v>614</v>
      </c>
      <c r="B371" t="s">
        <v>615</v>
      </c>
      <c r="C371" t="s">
        <v>72</v>
      </c>
      <c r="D371" t="s">
        <v>73</v>
      </c>
      <c r="E371" t="s">
        <v>53</v>
      </c>
      <c r="F371" t="s">
        <v>27</v>
      </c>
      <c r="G371" t="s">
        <v>28</v>
      </c>
      <c r="H371">
        <v>8119</v>
      </c>
      <c r="K371">
        <v>9000</v>
      </c>
      <c r="L371" s="6">
        <v>45708</v>
      </c>
      <c r="M371" t="str">
        <f t="shared" si="5"/>
        <v>UI UX Design</v>
      </c>
      <c r="N371" s="1"/>
    </row>
    <row r="372" spans="1:14" x14ac:dyDescent="0.3">
      <c r="A372" t="s">
        <v>616</v>
      </c>
      <c r="B372" t="s">
        <v>427</v>
      </c>
      <c r="C372" t="s">
        <v>72</v>
      </c>
      <c r="D372" t="s">
        <v>73</v>
      </c>
      <c r="E372" t="s">
        <v>53</v>
      </c>
      <c r="F372" t="s">
        <v>27</v>
      </c>
      <c r="G372" t="s">
        <v>28</v>
      </c>
      <c r="H372">
        <v>9399</v>
      </c>
      <c r="K372">
        <v>9000</v>
      </c>
      <c r="L372" s="6">
        <v>45709</v>
      </c>
      <c r="M372" t="str">
        <f t="shared" si="5"/>
        <v>UI UX Design</v>
      </c>
      <c r="N372" s="1"/>
    </row>
    <row r="373" spans="1:14" x14ac:dyDescent="0.3">
      <c r="A373" t="s">
        <v>617</v>
      </c>
      <c r="B373" t="s">
        <v>558</v>
      </c>
      <c r="C373" t="s">
        <v>33</v>
      </c>
      <c r="D373" t="s">
        <v>34</v>
      </c>
      <c r="E373" t="s">
        <v>35</v>
      </c>
      <c r="F373" t="s">
        <v>44</v>
      </c>
      <c r="G373" t="s">
        <v>18</v>
      </c>
      <c r="H373">
        <v>15336</v>
      </c>
      <c r="I373" t="s">
        <v>36</v>
      </c>
      <c r="J373">
        <v>0.3</v>
      </c>
      <c r="K373">
        <v>17000</v>
      </c>
      <c r="L373" s="6">
        <v>45710</v>
      </c>
      <c r="M373" t="str">
        <f t="shared" si="5"/>
        <v>Development</v>
      </c>
      <c r="N373" s="1"/>
    </row>
    <row r="374" spans="1:14" x14ac:dyDescent="0.3">
      <c r="A374" t="s">
        <v>618</v>
      </c>
      <c r="B374" t="s">
        <v>119</v>
      </c>
      <c r="C374" t="s">
        <v>51</v>
      </c>
      <c r="D374" t="s">
        <v>52</v>
      </c>
      <c r="E374" t="s">
        <v>16</v>
      </c>
      <c r="F374" t="s">
        <v>17</v>
      </c>
      <c r="G374" t="s">
        <v>40</v>
      </c>
      <c r="H374">
        <v>12477</v>
      </c>
      <c r="I374" t="s">
        <v>23</v>
      </c>
      <c r="J374">
        <v>0.1</v>
      </c>
      <c r="K374">
        <v>13000</v>
      </c>
      <c r="L374" s="6">
        <v>45711</v>
      </c>
      <c r="M374" t="str">
        <f t="shared" si="5"/>
        <v>Data Science</v>
      </c>
      <c r="N374" s="1"/>
    </row>
    <row r="375" spans="1:14" x14ac:dyDescent="0.3">
      <c r="A375" t="s">
        <v>619</v>
      </c>
      <c r="B375" t="s">
        <v>620</v>
      </c>
      <c r="C375" t="s">
        <v>72</v>
      </c>
      <c r="D375" t="s">
        <v>73</v>
      </c>
      <c r="E375" t="s">
        <v>53</v>
      </c>
      <c r="F375" t="s">
        <v>17</v>
      </c>
      <c r="G375" t="s">
        <v>18</v>
      </c>
      <c r="H375">
        <v>7542</v>
      </c>
      <c r="I375" t="s">
        <v>23</v>
      </c>
      <c r="J375">
        <v>0.1</v>
      </c>
      <c r="K375">
        <v>9000</v>
      </c>
      <c r="L375" s="6">
        <v>45712</v>
      </c>
      <c r="M375" t="str">
        <f t="shared" si="5"/>
        <v>UI UX Design</v>
      </c>
      <c r="N375" s="1"/>
    </row>
    <row r="376" spans="1:14" x14ac:dyDescent="0.3">
      <c r="A376" t="s">
        <v>621</v>
      </c>
      <c r="B376" t="s">
        <v>563</v>
      </c>
      <c r="C376" t="s">
        <v>72</v>
      </c>
      <c r="D376" t="s">
        <v>73</v>
      </c>
      <c r="E376" t="s">
        <v>35</v>
      </c>
      <c r="F376" t="s">
        <v>27</v>
      </c>
      <c r="G376" t="s">
        <v>18</v>
      </c>
      <c r="H376">
        <v>8449</v>
      </c>
      <c r="I376" t="s">
        <v>29</v>
      </c>
      <c r="K376">
        <v>9000</v>
      </c>
      <c r="L376" s="6">
        <v>45713</v>
      </c>
      <c r="M376" t="str">
        <f t="shared" si="5"/>
        <v>UI UX Design</v>
      </c>
      <c r="N376" s="1"/>
    </row>
    <row r="377" spans="1:14" x14ac:dyDescent="0.3">
      <c r="A377" t="s">
        <v>622</v>
      </c>
      <c r="B377" t="s">
        <v>226</v>
      </c>
      <c r="C377" t="s">
        <v>33</v>
      </c>
      <c r="D377" t="s">
        <v>34</v>
      </c>
      <c r="E377" t="s">
        <v>53</v>
      </c>
      <c r="F377" t="s">
        <v>27</v>
      </c>
      <c r="G377" t="s">
        <v>40</v>
      </c>
      <c r="H377">
        <v>16694</v>
      </c>
      <c r="K377">
        <v>17000</v>
      </c>
      <c r="L377" s="6">
        <v>45714</v>
      </c>
      <c r="M377" t="str">
        <f t="shared" si="5"/>
        <v>Development</v>
      </c>
      <c r="N377" s="1"/>
    </row>
    <row r="378" spans="1:14" x14ac:dyDescent="0.3">
      <c r="A378" t="s">
        <v>623</v>
      </c>
      <c r="B378" t="s">
        <v>202</v>
      </c>
      <c r="C378" t="s">
        <v>51</v>
      </c>
      <c r="D378" t="s">
        <v>52</v>
      </c>
      <c r="E378" t="s">
        <v>16</v>
      </c>
      <c r="F378" t="s">
        <v>44</v>
      </c>
      <c r="G378" t="s">
        <v>18</v>
      </c>
      <c r="H378">
        <v>13807</v>
      </c>
      <c r="K378">
        <v>13000</v>
      </c>
      <c r="L378" s="6">
        <v>45715</v>
      </c>
      <c r="M378" t="str">
        <f t="shared" si="5"/>
        <v>Data Science</v>
      </c>
      <c r="N378" s="1"/>
    </row>
    <row r="379" spans="1:14" x14ac:dyDescent="0.3">
      <c r="A379" t="s">
        <v>624</v>
      </c>
      <c r="B379" t="s">
        <v>289</v>
      </c>
      <c r="C379" t="s">
        <v>33</v>
      </c>
      <c r="D379" t="s">
        <v>34</v>
      </c>
      <c r="E379" t="s">
        <v>53</v>
      </c>
      <c r="F379" t="s">
        <v>17</v>
      </c>
      <c r="G379" t="s">
        <v>18</v>
      </c>
      <c r="H379">
        <v>15259</v>
      </c>
      <c r="I379" t="s">
        <v>19</v>
      </c>
      <c r="J379">
        <v>0.2</v>
      </c>
      <c r="K379">
        <v>17000</v>
      </c>
      <c r="L379" s="6">
        <v>45716</v>
      </c>
      <c r="M379" t="str">
        <f t="shared" si="5"/>
        <v>Development</v>
      </c>
      <c r="N379" s="1"/>
    </row>
    <row r="380" spans="1:14" x14ac:dyDescent="0.3">
      <c r="A380" t="s">
        <v>625</v>
      </c>
      <c r="B380" t="s">
        <v>82</v>
      </c>
      <c r="C380" t="s">
        <v>33</v>
      </c>
      <c r="D380" t="s">
        <v>34</v>
      </c>
      <c r="E380" t="s">
        <v>53</v>
      </c>
      <c r="F380" t="s">
        <v>27</v>
      </c>
      <c r="G380" t="s">
        <v>40</v>
      </c>
      <c r="H380">
        <v>16030</v>
      </c>
      <c r="I380" t="s">
        <v>19</v>
      </c>
      <c r="J380">
        <v>0.2</v>
      </c>
      <c r="K380">
        <v>17000</v>
      </c>
      <c r="L380" s="6">
        <v>45717</v>
      </c>
      <c r="M380" t="str">
        <f t="shared" si="5"/>
        <v>Development</v>
      </c>
      <c r="N380" s="1"/>
    </row>
    <row r="381" spans="1:14" x14ac:dyDescent="0.3">
      <c r="A381" t="s">
        <v>626</v>
      </c>
      <c r="B381" t="s">
        <v>627</v>
      </c>
      <c r="C381" t="s">
        <v>51</v>
      </c>
      <c r="D381" t="s">
        <v>52</v>
      </c>
      <c r="E381" t="s">
        <v>53</v>
      </c>
      <c r="F381" t="s">
        <v>27</v>
      </c>
      <c r="G381" t="s">
        <v>18</v>
      </c>
      <c r="H381">
        <v>12247</v>
      </c>
      <c r="I381" t="s">
        <v>23</v>
      </c>
      <c r="J381">
        <v>0.1</v>
      </c>
      <c r="K381">
        <v>13000</v>
      </c>
      <c r="L381" s="6">
        <v>45718</v>
      </c>
      <c r="M381" t="str">
        <f t="shared" si="5"/>
        <v>Data Science</v>
      </c>
      <c r="N381" s="1"/>
    </row>
    <row r="382" spans="1:14" x14ac:dyDescent="0.3">
      <c r="A382" t="s">
        <v>628</v>
      </c>
      <c r="B382" t="s">
        <v>510</v>
      </c>
      <c r="C382" t="s">
        <v>72</v>
      </c>
      <c r="D382" t="s">
        <v>73</v>
      </c>
      <c r="E382" t="s">
        <v>53</v>
      </c>
      <c r="F382" t="s">
        <v>17</v>
      </c>
      <c r="G382" t="s">
        <v>40</v>
      </c>
      <c r="H382">
        <v>8763</v>
      </c>
      <c r="I382" t="s">
        <v>29</v>
      </c>
      <c r="K382">
        <v>9000</v>
      </c>
      <c r="L382" s="6">
        <v>45719</v>
      </c>
      <c r="M382" t="str">
        <f t="shared" si="5"/>
        <v>UI UX Design</v>
      </c>
      <c r="N382" s="1"/>
    </row>
    <row r="383" spans="1:14" x14ac:dyDescent="0.3">
      <c r="A383" t="s">
        <v>629</v>
      </c>
      <c r="B383" t="s">
        <v>152</v>
      </c>
      <c r="C383" t="s">
        <v>51</v>
      </c>
      <c r="D383" t="s">
        <v>52</v>
      </c>
      <c r="E383" t="s">
        <v>53</v>
      </c>
      <c r="F383" t="s">
        <v>17</v>
      </c>
      <c r="G383" t="s">
        <v>18</v>
      </c>
      <c r="H383">
        <v>14950</v>
      </c>
      <c r="K383">
        <v>13000</v>
      </c>
      <c r="L383" s="6">
        <v>45720</v>
      </c>
      <c r="M383" t="str">
        <f t="shared" si="5"/>
        <v>Data Science</v>
      </c>
      <c r="N383" s="1"/>
    </row>
    <row r="384" spans="1:14" x14ac:dyDescent="0.3">
      <c r="A384" t="s">
        <v>630</v>
      </c>
      <c r="B384" t="s">
        <v>386</v>
      </c>
      <c r="C384" t="s">
        <v>72</v>
      </c>
      <c r="D384" t="s">
        <v>73</v>
      </c>
      <c r="E384" t="s">
        <v>16</v>
      </c>
      <c r="F384" t="s">
        <v>27</v>
      </c>
      <c r="G384" t="s">
        <v>40</v>
      </c>
      <c r="H384">
        <v>8540</v>
      </c>
      <c r="I384" t="s">
        <v>36</v>
      </c>
      <c r="J384">
        <v>0.3</v>
      </c>
      <c r="K384">
        <v>9000</v>
      </c>
      <c r="L384" s="6">
        <v>45721</v>
      </c>
      <c r="M384" t="str">
        <f t="shared" si="5"/>
        <v>UI UX Design</v>
      </c>
      <c r="N384" s="1"/>
    </row>
    <row r="385" spans="1:14" x14ac:dyDescent="0.3">
      <c r="A385" t="s">
        <v>631</v>
      </c>
      <c r="B385" t="s">
        <v>210</v>
      </c>
      <c r="C385" t="s">
        <v>33</v>
      </c>
      <c r="D385" t="s">
        <v>34</v>
      </c>
      <c r="E385" t="s">
        <v>35</v>
      </c>
      <c r="F385" t="s">
        <v>44</v>
      </c>
      <c r="G385" t="s">
        <v>18</v>
      </c>
      <c r="H385">
        <v>17425</v>
      </c>
      <c r="I385" t="s">
        <v>29</v>
      </c>
      <c r="K385">
        <v>17000</v>
      </c>
      <c r="L385" s="6">
        <v>45722</v>
      </c>
      <c r="M385" t="str">
        <f t="shared" si="5"/>
        <v>Development</v>
      </c>
      <c r="N385" s="1"/>
    </row>
    <row r="386" spans="1:14" x14ac:dyDescent="0.3">
      <c r="A386" t="s">
        <v>632</v>
      </c>
      <c r="B386" t="s">
        <v>303</v>
      </c>
      <c r="C386" t="s">
        <v>14</v>
      </c>
      <c r="D386" t="s">
        <v>15</v>
      </c>
      <c r="E386" t="s">
        <v>16</v>
      </c>
      <c r="F386" t="s">
        <v>17</v>
      </c>
      <c r="G386" t="s">
        <v>28</v>
      </c>
      <c r="H386">
        <v>12858</v>
      </c>
      <c r="K386">
        <v>14000</v>
      </c>
      <c r="L386" s="6">
        <v>45723</v>
      </c>
      <c r="M386" t="str">
        <f t="shared" si="5"/>
        <v>Analytics</v>
      </c>
      <c r="N386" s="1"/>
    </row>
    <row r="387" spans="1:14" x14ac:dyDescent="0.3">
      <c r="A387" t="s">
        <v>633</v>
      </c>
      <c r="B387" t="s">
        <v>167</v>
      </c>
      <c r="C387" t="s">
        <v>14</v>
      </c>
      <c r="D387" t="s">
        <v>15</v>
      </c>
      <c r="E387" t="s">
        <v>53</v>
      </c>
      <c r="F387" t="s">
        <v>44</v>
      </c>
      <c r="G387" t="s">
        <v>40</v>
      </c>
      <c r="H387">
        <v>12570</v>
      </c>
      <c r="I387" t="s">
        <v>36</v>
      </c>
      <c r="J387">
        <v>0.3</v>
      </c>
      <c r="K387">
        <v>14000</v>
      </c>
      <c r="L387" s="6">
        <v>45724</v>
      </c>
      <c r="M387" t="str">
        <f t="shared" ref="M387:M450" si="6">IF(D387="Data Analytics","Analytics",IF(D387="Full Stack Dev","Development",IF(D387="Data Science","Data Science",IF(D387="UI UX Design","UI UX Design",""))))</f>
        <v>Analytics</v>
      </c>
      <c r="N387" s="1"/>
    </row>
    <row r="388" spans="1:14" x14ac:dyDescent="0.3">
      <c r="A388" t="s">
        <v>634</v>
      </c>
      <c r="B388" t="s">
        <v>319</v>
      </c>
      <c r="C388" t="s">
        <v>51</v>
      </c>
      <c r="D388" t="s">
        <v>52</v>
      </c>
      <c r="E388" t="s">
        <v>16</v>
      </c>
      <c r="F388" t="s">
        <v>17</v>
      </c>
      <c r="G388" t="s">
        <v>40</v>
      </c>
      <c r="H388">
        <v>11302</v>
      </c>
      <c r="K388">
        <v>13000</v>
      </c>
      <c r="L388" s="6">
        <v>45725</v>
      </c>
      <c r="M388" t="str">
        <f t="shared" si="6"/>
        <v>Data Science</v>
      </c>
      <c r="N388" s="1"/>
    </row>
    <row r="389" spans="1:14" x14ac:dyDescent="0.3">
      <c r="A389" t="s">
        <v>635</v>
      </c>
      <c r="B389" t="s">
        <v>636</v>
      </c>
      <c r="C389" t="s">
        <v>72</v>
      </c>
      <c r="D389" t="s">
        <v>73</v>
      </c>
      <c r="E389" t="s">
        <v>16</v>
      </c>
      <c r="F389" t="s">
        <v>44</v>
      </c>
      <c r="G389" t="s">
        <v>28</v>
      </c>
      <c r="H389">
        <v>8713</v>
      </c>
      <c r="I389" t="s">
        <v>29</v>
      </c>
      <c r="K389">
        <v>9000</v>
      </c>
      <c r="L389" s="6">
        <v>45726</v>
      </c>
      <c r="M389" t="str">
        <f t="shared" si="6"/>
        <v>UI UX Design</v>
      </c>
      <c r="N389" s="1"/>
    </row>
    <row r="390" spans="1:14" x14ac:dyDescent="0.3">
      <c r="A390" t="s">
        <v>637</v>
      </c>
      <c r="B390" t="s">
        <v>638</v>
      </c>
      <c r="C390" t="s">
        <v>14</v>
      </c>
      <c r="D390" t="s">
        <v>15</v>
      </c>
      <c r="E390" t="s">
        <v>35</v>
      </c>
      <c r="F390" t="s">
        <v>27</v>
      </c>
      <c r="G390" t="s">
        <v>28</v>
      </c>
      <c r="H390">
        <v>14722</v>
      </c>
      <c r="I390" t="s">
        <v>36</v>
      </c>
      <c r="J390">
        <v>0.3</v>
      </c>
      <c r="K390">
        <v>14000</v>
      </c>
      <c r="L390" s="6">
        <v>45727</v>
      </c>
      <c r="M390" t="str">
        <f t="shared" si="6"/>
        <v>Analytics</v>
      </c>
      <c r="N390" s="1"/>
    </row>
    <row r="391" spans="1:14" x14ac:dyDescent="0.3">
      <c r="A391" t="s">
        <v>639</v>
      </c>
      <c r="B391" t="s">
        <v>190</v>
      </c>
      <c r="C391" t="s">
        <v>14</v>
      </c>
      <c r="D391" t="s">
        <v>15</v>
      </c>
      <c r="E391" t="s">
        <v>16</v>
      </c>
      <c r="F391" t="s">
        <v>44</v>
      </c>
      <c r="G391" t="s">
        <v>28</v>
      </c>
      <c r="H391">
        <v>14649</v>
      </c>
      <c r="K391">
        <v>14000</v>
      </c>
      <c r="L391" s="6">
        <v>45728</v>
      </c>
      <c r="M391" t="str">
        <f t="shared" si="6"/>
        <v>Analytics</v>
      </c>
      <c r="N391" s="1"/>
    </row>
    <row r="392" spans="1:14" x14ac:dyDescent="0.3">
      <c r="A392" t="s">
        <v>640</v>
      </c>
      <c r="B392" t="s">
        <v>514</v>
      </c>
      <c r="C392" t="s">
        <v>72</v>
      </c>
      <c r="D392" t="s">
        <v>73</v>
      </c>
      <c r="E392" t="s">
        <v>35</v>
      </c>
      <c r="F392" t="s">
        <v>27</v>
      </c>
      <c r="G392" t="s">
        <v>18</v>
      </c>
      <c r="H392">
        <v>8059</v>
      </c>
      <c r="I392" t="s">
        <v>19</v>
      </c>
      <c r="J392">
        <v>0.2</v>
      </c>
      <c r="K392">
        <v>9000</v>
      </c>
      <c r="L392" s="6">
        <v>45729</v>
      </c>
      <c r="M392" t="str">
        <f t="shared" si="6"/>
        <v>UI UX Design</v>
      </c>
      <c r="N392" s="1"/>
    </row>
    <row r="393" spans="1:14" x14ac:dyDescent="0.3">
      <c r="A393" t="s">
        <v>641</v>
      </c>
      <c r="B393" t="s">
        <v>121</v>
      </c>
      <c r="C393" t="s">
        <v>51</v>
      </c>
      <c r="D393" t="s">
        <v>52</v>
      </c>
      <c r="E393" t="s">
        <v>53</v>
      </c>
      <c r="F393" t="s">
        <v>17</v>
      </c>
      <c r="G393" t="s">
        <v>40</v>
      </c>
      <c r="H393">
        <v>12896</v>
      </c>
      <c r="I393" t="s">
        <v>29</v>
      </c>
      <c r="K393">
        <v>13000</v>
      </c>
      <c r="L393" s="6">
        <v>45730</v>
      </c>
      <c r="M393" t="str">
        <f t="shared" si="6"/>
        <v>Data Science</v>
      </c>
      <c r="N393" s="1"/>
    </row>
    <row r="394" spans="1:14" x14ac:dyDescent="0.3">
      <c r="A394" t="s">
        <v>642</v>
      </c>
      <c r="B394" t="s">
        <v>93</v>
      </c>
      <c r="C394" t="s">
        <v>33</v>
      </c>
      <c r="D394" t="s">
        <v>34</v>
      </c>
      <c r="E394" t="s">
        <v>35</v>
      </c>
      <c r="F394" t="s">
        <v>17</v>
      </c>
      <c r="G394" t="s">
        <v>18</v>
      </c>
      <c r="H394">
        <v>16210</v>
      </c>
      <c r="K394">
        <v>17000</v>
      </c>
      <c r="L394" s="6">
        <v>45731</v>
      </c>
      <c r="M394" t="str">
        <f t="shared" si="6"/>
        <v>Development</v>
      </c>
      <c r="N394" s="1"/>
    </row>
    <row r="395" spans="1:14" x14ac:dyDescent="0.3">
      <c r="A395" t="s">
        <v>643</v>
      </c>
      <c r="B395" t="s">
        <v>91</v>
      </c>
      <c r="C395" t="s">
        <v>51</v>
      </c>
      <c r="D395" t="s">
        <v>52</v>
      </c>
      <c r="E395" t="s">
        <v>53</v>
      </c>
      <c r="F395" t="s">
        <v>17</v>
      </c>
      <c r="G395" t="s">
        <v>40</v>
      </c>
      <c r="H395">
        <v>12865</v>
      </c>
      <c r="I395" t="s">
        <v>19</v>
      </c>
      <c r="J395">
        <v>0.2</v>
      </c>
      <c r="K395">
        <v>13000</v>
      </c>
      <c r="L395" s="6">
        <v>45732</v>
      </c>
      <c r="M395" t="str">
        <f t="shared" si="6"/>
        <v>Data Science</v>
      </c>
      <c r="N395" s="1"/>
    </row>
    <row r="396" spans="1:14" x14ac:dyDescent="0.3">
      <c r="A396" t="s">
        <v>644</v>
      </c>
      <c r="B396" t="s">
        <v>219</v>
      </c>
      <c r="C396" t="s">
        <v>72</v>
      </c>
      <c r="D396" t="s">
        <v>73</v>
      </c>
      <c r="E396" t="s">
        <v>35</v>
      </c>
      <c r="F396" t="s">
        <v>17</v>
      </c>
      <c r="G396" t="s">
        <v>28</v>
      </c>
      <c r="H396">
        <v>9853</v>
      </c>
      <c r="K396">
        <v>9000</v>
      </c>
      <c r="L396" s="6">
        <v>45733</v>
      </c>
      <c r="M396" t="str">
        <f t="shared" si="6"/>
        <v>UI UX Design</v>
      </c>
      <c r="N396" s="1"/>
    </row>
    <row r="397" spans="1:14" x14ac:dyDescent="0.3">
      <c r="A397" t="s">
        <v>645</v>
      </c>
      <c r="B397" t="s">
        <v>296</v>
      </c>
      <c r="C397" t="s">
        <v>14</v>
      </c>
      <c r="D397" t="s">
        <v>15</v>
      </c>
      <c r="E397" t="s">
        <v>16</v>
      </c>
      <c r="F397" t="s">
        <v>27</v>
      </c>
      <c r="G397" t="s">
        <v>18</v>
      </c>
      <c r="H397">
        <v>15478</v>
      </c>
      <c r="I397" t="s">
        <v>36</v>
      </c>
      <c r="J397">
        <v>0.3</v>
      </c>
      <c r="K397">
        <v>14000</v>
      </c>
      <c r="L397" s="6">
        <v>45734</v>
      </c>
      <c r="M397" t="str">
        <f t="shared" si="6"/>
        <v>Analytics</v>
      </c>
      <c r="N397" s="1"/>
    </row>
    <row r="398" spans="1:14" x14ac:dyDescent="0.3">
      <c r="A398" t="s">
        <v>646</v>
      </c>
      <c r="B398" t="s">
        <v>22</v>
      </c>
      <c r="C398" t="s">
        <v>51</v>
      </c>
      <c r="D398" t="s">
        <v>52</v>
      </c>
      <c r="E398" t="s">
        <v>16</v>
      </c>
      <c r="F398" t="s">
        <v>27</v>
      </c>
      <c r="G398" t="s">
        <v>28</v>
      </c>
      <c r="H398">
        <v>11714</v>
      </c>
      <c r="I398" t="s">
        <v>29</v>
      </c>
      <c r="K398">
        <v>13000</v>
      </c>
      <c r="L398" s="6">
        <v>45735</v>
      </c>
      <c r="M398" t="str">
        <f t="shared" si="6"/>
        <v>Data Science</v>
      </c>
      <c r="N398" s="1"/>
    </row>
    <row r="399" spans="1:14" x14ac:dyDescent="0.3">
      <c r="A399" t="s">
        <v>647</v>
      </c>
      <c r="B399" t="s">
        <v>336</v>
      </c>
      <c r="C399" t="s">
        <v>72</v>
      </c>
      <c r="D399" t="s">
        <v>73</v>
      </c>
      <c r="E399" t="s">
        <v>53</v>
      </c>
      <c r="F399" t="s">
        <v>27</v>
      </c>
      <c r="G399" t="s">
        <v>40</v>
      </c>
      <c r="H399">
        <v>9579</v>
      </c>
      <c r="I399" t="s">
        <v>19</v>
      </c>
      <c r="J399">
        <v>0.2</v>
      </c>
      <c r="K399">
        <v>9000</v>
      </c>
      <c r="L399" s="6">
        <v>45736</v>
      </c>
      <c r="M399" t="str">
        <f t="shared" si="6"/>
        <v>UI UX Design</v>
      </c>
      <c r="N399" s="1"/>
    </row>
    <row r="400" spans="1:14" x14ac:dyDescent="0.3">
      <c r="A400" t="s">
        <v>648</v>
      </c>
      <c r="B400" t="s">
        <v>108</v>
      </c>
      <c r="C400" t="s">
        <v>72</v>
      </c>
      <c r="D400" t="s">
        <v>73</v>
      </c>
      <c r="E400" t="s">
        <v>53</v>
      </c>
      <c r="F400" t="s">
        <v>27</v>
      </c>
      <c r="G400" t="s">
        <v>28</v>
      </c>
      <c r="H400">
        <v>9515</v>
      </c>
      <c r="I400" t="s">
        <v>19</v>
      </c>
      <c r="J400">
        <v>0.2</v>
      </c>
      <c r="K400">
        <v>9000</v>
      </c>
      <c r="L400" s="6">
        <v>45737</v>
      </c>
      <c r="M400" t="str">
        <f t="shared" si="6"/>
        <v>UI UX Design</v>
      </c>
      <c r="N400" s="1"/>
    </row>
    <row r="401" spans="1:14" x14ac:dyDescent="0.3">
      <c r="A401" t="s">
        <v>649</v>
      </c>
      <c r="B401" t="s">
        <v>372</v>
      </c>
      <c r="C401" t="s">
        <v>72</v>
      </c>
      <c r="D401" t="s">
        <v>73</v>
      </c>
      <c r="E401" t="s">
        <v>35</v>
      </c>
      <c r="F401" t="s">
        <v>44</v>
      </c>
      <c r="G401" t="s">
        <v>18</v>
      </c>
      <c r="H401">
        <v>7842</v>
      </c>
      <c r="I401" t="s">
        <v>36</v>
      </c>
      <c r="J401">
        <v>0.3</v>
      </c>
      <c r="K401">
        <v>9000</v>
      </c>
      <c r="L401" s="6">
        <v>45738</v>
      </c>
      <c r="M401" t="str">
        <f t="shared" si="6"/>
        <v>UI UX Design</v>
      </c>
      <c r="N401" s="1"/>
    </row>
    <row r="402" spans="1:14" x14ac:dyDescent="0.3">
      <c r="A402" t="s">
        <v>650</v>
      </c>
      <c r="B402" t="s">
        <v>309</v>
      </c>
      <c r="C402" t="s">
        <v>14</v>
      </c>
      <c r="D402" t="s">
        <v>15</v>
      </c>
      <c r="E402" t="s">
        <v>16</v>
      </c>
      <c r="F402" t="s">
        <v>27</v>
      </c>
      <c r="G402" t="s">
        <v>28</v>
      </c>
      <c r="H402">
        <v>12765</v>
      </c>
      <c r="I402" t="s">
        <v>36</v>
      </c>
      <c r="J402">
        <v>0.3</v>
      </c>
      <c r="K402">
        <v>14000</v>
      </c>
      <c r="L402" s="6">
        <v>45739</v>
      </c>
      <c r="M402" t="str">
        <f t="shared" si="6"/>
        <v>Analytics</v>
      </c>
      <c r="N402" s="1"/>
    </row>
    <row r="403" spans="1:14" x14ac:dyDescent="0.3">
      <c r="A403" t="s">
        <v>651</v>
      </c>
      <c r="B403" t="s">
        <v>32</v>
      </c>
      <c r="C403" t="s">
        <v>14</v>
      </c>
      <c r="D403" t="s">
        <v>15</v>
      </c>
      <c r="E403" t="s">
        <v>53</v>
      </c>
      <c r="F403" t="s">
        <v>44</v>
      </c>
      <c r="G403" t="s">
        <v>40</v>
      </c>
      <c r="H403">
        <v>14161</v>
      </c>
      <c r="I403" t="s">
        <v>36</v>
      </c>
      <c r="J403">
        <v>0.3</v>
      </c>
      <c r="K403">
        <v>14000</v>
      </c>
      <c r="L403" s="6">
        <v>45740</v>
      </c>
      <c r="M403" t="str">
        <f t="shared" si="6"/>
        <v>Analytics</v>
      </c>
      <c r="N403" s="1"/>
    </row>
    <row r="404" spans="1:14" x14ac:dyDescent="0.3">
      <c r="A404" t="s">
        <v>652</v>
      </c>
      <c r="B404" t="s">
        <v>653</v>
      </c>
      <c r="C404" t="s">
        <v>72</v>
      </c>
      <c r="D404" t="s">
        <v>73</v>
      </c>
      <c r="E404" t="s">
        <v>16</v>
      </c>
      <c r="F404" t="s">
        <v>27</v>
      </c>
      <c r="G404" t="s">
        <v>40</v>
      </c>
      <c r="H404">
        <v>8441</v>
      </c>
      <c r="K404">
        <v>9000</v>
      </c>
      <c r="L404" s="6">
        <v>45741</v>
      </c>
      <c r="M404" t="str">
        <f t="shared" si="6"/>
        <v>UI UX Design</v>
      </c>
      <c r="N404" s="1"/>
    </row>
    <row r="405" spans="1:14" x14ac:dyDescent="0.3">
      <c r="A405" t="s">
        <v>654</v>
      </c>
      <c r="B405" t="s">
        <v>655</v>
      </c>
      <c r="C405" t="s">
        <v>33</v>
      </c>
      <c r="D405" t="s">
        <v>34</v>
      </c>
      <c r="E405" t="s">
        <v>16</v>
      </c>
      <c r="F405" t="s">
        <v>44</v>
      </c>
      <c r="G405" t="s">
        <v>18</v>
      </c>
      <c r="H405">
        <v>17752</v>
      </c>
      <c r="I405" t="s">
        <v>19</v>
      </c>
      <c r="J405">
        <v>0.2</v>
      </c>
      <c r="K405">
        <v>17000</v>
      </c>
      <c r="L405" s="6">
        <v>45742</v>
      </c>
      <c r="M405" t="str">
        <f t="shared" si="6"/>
        <v>Development</v>
      </c>
      <c r="N405" s="1"/>
    </row>
    <row r="406" spans="1:14" x14ac:dyDescent="0.3">
      <c r="A406" t="s">
        <v>656</v>
      </c>
      <c r="B406" t="s">
        <v>281</v>
      </c>
      <c r="C406" t="s">
        <v>33</v>
      </c>
      <c r="D406" t="s">
        <v>34</v>
      </c>
      <c r="E406" t="s">
        <v>35</v>
      </c>
      <c r="F406" t="s">
        <v>27</v>
      </c>
      <c r="G406" t="s">
        <v>40</v>
      </c>
      <c r="H406">
        <v>17840</v>
      </c>
      <c r="I406" t="s">
        <v>19</v>
      </c>
      <c r="J406">
        <v>0.2</v>
      </c>
      <c r="K406">
        <v>17000</v>
      </c>
      <c r="L406" s="6">
        <v>45743</v>
      </c>
      <c r="M406" t="str">
        <f t="shared" si="6"/>
        <v>Development</v>
      </c>
      <c r="N406" s="1"/>
    </row>
    <row r="407" spans="1:14" x14ac:dyDescent="0.3">
      <c r="A407" t="s">
        <v>657</v>
      </c>
      <c r="B407" t="s">
        <v>206</v>
      </c>
      <c r="C407" t="s">
        <v>51</v>
      </c>
      <c r="D407" t="s">
        <v>52</v>
      </c>
      <c r="E407" t="s">
        <v>16</v>
      </c>
      <c r="F407" t="s">
        <v>17</v>
      </c>
      <c r="G407" t="s">
        <v>40</v>
      </c>
      <c r="H407">
        <v>11760</v>
      </c>
      <c r="K407">
        <v>13000</v>
      </c>
      <c r="L407" s="6">
        <v>45744</v>
      </c>
      <c r="M407" t="str">
        <f t="shared" si="6"/>
        <v>Data Science</v>
      </c>
      <c r="N407" s="1"/>
    </row>
    <row r="408" spans="1:14" x14ac:dyDescent="0.3">
      <c r="A408" t="s">
        <v>658</v>
      </c>
      <c r="B408" t="s">
        <v>584</v>
      </c>
      <c r="C408" t="s">
        <v>51</v>
      </c>
      <c r="D408" t="s">
        <v>52</v>
      </c>
      <c r="E408" t="s">
        <v>16</v>
      </c>
      <c r="F408" t="s">
        <v>27</v>
      </c>
      <c r="G408" t="s">
        <v>40</v>
      </c>
      <c r="H408">
        <v>12183</v>
      </c>
      <c r="I408" t="s">
        <v>19</v>
      </c>
      <c r="J408">
        <v>0.2</v>
      </c>
      <c r="K408">
        <v>13000</v>
      </c>
      <c r="L408" s="6">
        <v>45745</v>
      </c>
      <c r="M408" t="str">
        <f t="shared" si="6"/>
        <v>Data Science</v>
      </c>
      <c r="N408" s="1"/>
    </row>
    <row r="409" spans="1:14" x14ac:dyDescent="0.3">
      <c r="A409" t="s">
        <v>659</v>
      </c>
      <c r="B409" t="s">
        <v>660</v>
      </c>
      <c r="C409" t="s">
        <v>72</v>
      </c>
      <c r="D409" t="s">
        <v>73</v>
      </c>
      <c r="E409" t="s">
        <v>16</v>
      </c>
      <c r="F409" t="s">
        <v>27</v>
      </c>
      <c r="G409" t="s">
        <v>40</v>
      </c>
      <c r="H409">
        <v>10898</v>
      </c>
      <c r="I409" t="s">
        <v>23</v>
      </c>
      <c r="J409">
        <v>0.1</v>
      </c>
      <c r="K409">
        <v>9000</v>
      </c>
      <c r="L409" s="6">
        <v>45746</v>
      </c>
      <c r="M409" t="str">
        <f t="shared" si="6"/>
        <v>UI UX Design</v>
      </c>
      <c r="N409" s="1"/>
    </row>
    <row r="410" spans="1:14" x14ac:dyDescent="0.3">
      <c r="A410" t="s">
        <v>661</v>
      </c>
      <c r="B410" t="s">
        <v>39</v>
      </c>
      <c r="C410" t="s">
        <v>72</v>
      </c>
      <c r="D410" t="s">
        <v>73</v>
      </c>
      <c r="E410" t="s">
        <v>16</v>
      </c>
      <c r="F410" t="s">
        <v>44</v>
      </c>
      <c r="G410" t="s">
        <v>28</v>
      </c>
      <c r="H410">
        <v>9027</v>
      </c>
      <c r="K410">
        <v>9000</v>
      </c>
      <c r="L410" s="6">
        <v>45747</v>
      </c>
      <c r="M410" t="str">
        <f t="shared" si="6"/>
        <v>UI UX Design</v>
      </c>
      <c r="N410" s="1"/>
    </row>
    <row r="411" spans="1:14" x14ac:dyDescent="0.3">
      <c r="A411" t="s">
        <v>662</v>
      </c>
      <c r="B411" t="s">
        <v>61</v>
      </c>
      <c r="C411" t="s">
        <v>72</v>
      </c>
      <c r="D411" t="s">
        <v>73</v>
      </c>
      <c r="E411" t="s">
        <v>53</v>
      </c>
      <c r="F411" t="s">
        <v>27</v>
      </c>
      <c r="G411" t="s">
        <v>18</v>
      </c>
      <c r="H411">
        <v>9315</v>
      </c>
      <c r="I411" t="s">
        <v>23</v>
      </c>
      <c r="J411">
        <v>0.1</v>
      </c>
      <c r="K411">
        <v>9000</v>
      </c>
      <c r="L411" s="6">
        <v>45748</v>
      </c>
      <c r="M411" t="str">
        <f t="shared" si="6"/>
        <v>UI UX Design</v>
      </c>
      <c r="N411" s="1"/>
    </row>
    <row r="412" spans="1:14" x14ac:dyDescent="0.3">
      <c r="A412" t="s">
        <v>663</v>
      </c>
      <c r="B412" t="s">
        <v>328</v>
      </c>
      <c r="C412" t="s">
        <v>33</v>
      </c>
      <c r="D412" t="s">
        <v>34</v>
      </c>
      <c r="E412" t="s">
        <v>35</v>
      </c>
      <c r="F412" t="s">
        <v>17</v>
      </c>
      <c r="G412" t="s">
        <v>18</v>
      </c>
      <c r="H412">
        <v>17202</v>
      </c>
      <c r="I412" t="s">
        <v>36</v>
      </c>
      <c r="J412">
        <v>0.3</v>
      </c>
      <c r="K412">
        <v>17000</v>
      </c>
      <c r="L412" s="6">
        <v>45749</v>
      </c>
      <c r="M412" t="str">
        <f t="shared" si="6"/>
        <v>Development</v>
      </c>
      <c r="N412" s="1"/>
    </row>
    <row r="413" spans="1:14" x14ac:dyDescent="0.3">
      <c r="A413" t="s">
        <v>664</v>
      </c>
      <c r="B413" t="s">
        <v>332</v>
      </c>
      <c r="C413" t="s">
        <v>72</v>
      </c>
      <c r="D413" t="s">
        <v>73</v>
      </c>
      <c r="E413" t="s">
        <v>16</v>
      </c>
      <c r="F413" t="s">
        <v>44</v>
      </c>
      <c r="G413" t="s">
        <v>18</v>
      </c>
      <c r="H413">
        <v>9345</v>
      </c>
      <c r="I413" t="s">
        <v>23</v>
      </c>
      <c r="J413">
        <v>0.1</v>
      </c>
      <c r="K413">
        <v>9000</v>
      </c>
      <c r="L413" s="6">
        <v>45750</v>
      </c>
      <c r="M413" t="str">
        <f t="shared" si="6"/>
        <v>UI UX Design</v>
      </c>
      <c r="N413" s="1"/>
    </row>
    <row r="414" spans="1:14" x14ac:dyDescent="0.3">
      <c r="A414" t="s">
        <v>665</v>
      </c>
      <c r="B414" t="s">
        <v>155</v>
      </c>
      <c r="C414" t="s">
        <v>33</v>
      </c>
      <c r="D414" t="s">
        <v>34</v>
      </c>
      <c r="E414" t="s">
        <v>16</v>
      </c>
      <c r="F414" t="s">
        <v>27</v>
      </c>
      <c r="G414" t="s">
        <v>28</v>
      </c>
      <c r="H414">
        <v>16807</v>
      </c>
      <c r="I414" t="s">
        <v>29</v>
      </c>
      <c r="K414">
        <v>17000</v>
      </c>
      <c r="L414" s="6">
        <v>45751</v>
      </c>
      <c r="M414" t="str">
        <f t="shared" si="6"/>
        <v>Development</v>
      </c>
      <c r="N414" s="1"/>
    </row>
    <row r="415" spans="1:14" x14ac:dyDescent="0.3">
      <c r="A415" t="s">
        <v>666</v>
      </c>
      <c r="B415" t="s">
        <v>47</v>
      </c>
      <c r="C415" t="s">
        <v>51</v>
      </c>
      <c r="D415" t="s">
        <v>52</v>
      </c>
      <c r="E415" t="s">
        <v>53</v>
      </c>
      <c r="F415" t="s">
        <v>27</v>
      </c>
      <c r="G415" t="s">
        <v>40</v>
      </c>
      <c r="H415">
        <v>12076</v>
      </c>
      <c r="I415" t="s">
        <v>36</v>
      </c>
      <c r="J415">
        <v>0.3</v>
      </c>
      <c r="K415">
        <v>13000</v>
      </c>
      <c r="L415" s="6">
        <v>45752</v>
      </c>
      <c r="M415" t="str">
        <f t="shared" si="6"/>
        <v>Data Science</v>
      </c>
      <c r="N415" s="1"/>
    </row>
    <row r="416" spans="1:14" x14ac:dyDescent="0.3">
      <c r="A416" t="s">
        <v>667</v>
      </c>
      <c r="B416" t="s">
        <v>113</v>
      </c>
      <c r="C416" t="s">
        <v>72</v>
      </c>
      <c r="D416" t="s">
        <v>73</v>
      </c>
      <c r="E416" t="s">
        <v>35</v>
      </c>
      <c r="F416" t="s">
        <v>27</v>
      </c>
      <c r="G416" t="s">
        <v>18</v>
      </c>
      <c r="H416">
        <v>10320</v>
      </c>
      <c r="I416" t="s">
        <v>29</v>
      </c>
      <c r="K416">
        <v>9000</v>
      </c>
      <c r="L416" s="6">
        <v>45753</v>
      </c>
      <c r="M416" t="str">
        <f t="shared" si="6"/>
        <v>UI UX Design</v>
      </c>
      <c r="N416" s="1"/>
    </row>
    <row r="417" spans="1:14" x14ac:dyDescent="0.3">
      <c r="A417" t="s">
        <v>668</v>
      </c>
      <c r="B417" t="s">
        <v>660</v>
      </c>
      <c r="C417" t="s">
        <v>72</v>
      </c>
      <c r="D417" t="s">
        <v>73</v>
      </c>
      <c r="E417" t="s">
        <v>35</v>
      </c>
      <c r="F417" t="s">
        <v>44</v>
      </c>
      <c r="G417" t="s">
        <v>18</v>
      </c>
      <c r="H417">
        <v>10214</v>
      </c>
      <c r="I417" t="s">
        <v>19</v>
      </c>
      <c r="J417">
        <v>0.2</v>
      </c>
      <c r="K417">
        <v>9000</v>
      </c>
      <c r="L417" s="6">
        <v>45754</v>
      </c>
      <c r="M417" t="str">
        <f t="shared" si="6"/>
        <v>UI UX Design</v>
      </c>
      <c r="N417" s="1"/>
    </row>
    <row r="418" spans="1:14" x14ac:dyDescent="0.3">
      <c r="A418" t="s">
        <v>669</v>
      </c>
      <c r="B418" t="s">
        <v>437</v>
      </c>
      <c r="C418" t="s">
        <v>14</v>
      </c>
      <c r="D418" t="s">
        <v>15</v>
      </c>
      <c r="E418" t="s">
        <v>16</v>
      </c>
      <c r="F418" t="s">
        <v>17</v>
      </c>
      <c r="G418" t="s">
        <v>28</v>
      </c>
      <c r="H418">
        <v>13151</v>
      </c>
      <c r="I418" t="s">
        <v>29</v>
      </c>
      <c r="K418">
        <v>14000</v>
      </c>
      <c r="L418" s="6">
        <v>45755</v>
      </c>
      <c r="M418" t="str">
        <f t="shared" si="6"/>
        <v>Analytics</v>
      </c>
      <c r="N418" s="1"/>
    </row>
    <row r="419" spans="1:14" x14ac:dyDescent="0.3">
      <c r="A419" t="s">
        <v>670</v>
      </c>
      <c r="B419" t="s">
        <v>87</v>
      </c>
      <c r="C419" t="s">
        <v>33</v>
      </c>
      <c r="D419" t="s">
        <v>34</v>
      </c>
      <c r="E419" t="s">
        <v>53</v>
      </c>
      <c r="F419" t="s">
        <v>44</v>
      </c>
      <c r="G419" t="s">
        <v>40</v>
      </c>
      <c r="H419">
        <v>18901</v>
      </c>
      <c r="I419" t="s">
        <v>29</v>
      </c>
      <c r="K419">
        <v>17000</v>
      </c>
      <c r="L419" s="6">
        <v>45756</v>
      </c>
      <c r="M419" t="str">
        <f t="shared" si="6"/>
        <v>Development</v>
      </c>
      <c r="N419" s="1"/>
    </row>
    <row r="420" spans="1:14" x14ac:dyDescent="0.3">
      <c r="A420" t="s">
        <v>671</v>
      </c>
      <c r="B420" t="s">
        <v>237</v>
      </c>
      <c r="C420" t="s">
        <v>14</v>
      </c>
      <c r="D420" t="s">
        <v>15</v>
      </c>
      <c r="E420" t="s">
        <v>35</v>
      </c>
      <c r="F420" t="s">
        <v>17</v>
      </c>
      <c r="G420" t="s">
        <v>18</v>
      </c>
      <c r="H420">
        <v>13135</v>
      </c>
      <c r="I420" t="s">
        <v>19</v>
      </c>
      <c r="J420">
        <v>0.2</v>
      </c>
      <c r="K420">
        <v>14000</v>
      </c>
      <c r="L420" s="6">
        <v>45757</v>
      </c>
      <c r="M420" t="str">
        <f t="shared" si="6"/>
        <v>Analytics</v>
      </c>
      <c r="N420" s="1"/>
    </row>
    <row r="421" spans="1:14" x14ac:dyDescent="0.3">
      <c r="A421" t="s">
        <v>672</v>
      </c>
      <c r="B421" t="s">
        <v>448</v>
      </c>
      <c r="C421" t="s">
        <v>51</v>
      </c>
      <c r="D421" t="s">
        <v>52</v>
      </c>
      <c r="E421" t="s">
        <v>35</v>
      </c>
      <c r="F421" t="s">
        <v>44</v>
      </c>
      <c r="G421" t="s">
        <v>40</v>
      </c>
      <c r="H421">
        <v>14393</v>
      </c>
      <c r="I421" t="s">
        <v>19</v>
      </c>
      <c r="J421">
        <v>0.2</v>
      </c>
      <c r="K421">
        <v>13000</v>
      </c>
      <c r="L421" s="6">
        <v>45758</v>
      </c>
      <c r="M421" t="str">
        <f t="shared" si="6"/>
        <v>Data Science</v>
      </c>
      <c r="N421" s="1"/>
    </row>
    <row r="422" spans="1:14" x14ac:dyDescent="0.3">
      <c r="A422" t="s">
        <v>673</v>
      </c>
      <c r="B422" t="s">
        <v>229</v>
      </c>
      <c r="C422" t="s">
        <v>72</v>
      </c>
      <c r="D422" t="s">
        <v>73</v>
      </c>
      <c r="E422" t="s">
        <v>53</v>
      </c>
      <c r="F422" t="s">
        <v>27</v>
      </c>
      <c r="G422" t="s">
        <v>28</v>
      </c>
      <c r="H422">
        <v>9590</v>
      </c>
      <c r="I422" t="s">
        <v>36</v>
      </c>
      <c r="J422">
        <v>0.3</v>
      </c>
      <c r="K422">
        <v>9000</v>
      </c>
      <c r="L422" s="6">
        <v>45759</v>
      </c>
      <c r="M422" t="str">
        <f t="shared" si="6"/>
        <v>UI UX Design</v>
      </c>
      <c r="N422" s="1"/>
    </row>
    <row r="423" spans="1:14" x14ac:dyDescent="0.3">
      <c r="A423" t="s">
        <v>674</v>
      </c>
      <c r="B423" t="s">
        <v>206</v>
      </c>
      <c r="C423" t="s">
        <v>72</v>
      </c>
      <c r="D423" t="s">
        <v>73</v>
      </c>
      <c r="E423" t="s">
        <v>35</v>
      </c>
      <c r="F423" t="s">
        <v>44</v>
      </c>
      <c r="G423" t="s">
        <v>18</v>
      </c>
      <c r="H423">
        <v>8650</v>
      </c>
      <c r="I423" t="s">
        <v>29</v>
      </c>
      <c r="K423">
        <v>9000</v>
      </c>
      <c r="L423" s="6">
        <v>45760</v>
      </c>
      <c r="M423" t="str">
        <f t="shared" si="6"/>
        <v>UI UX Design</v>
      </c>
      <c r="N423" s="1"/>
    </row>
    <row r="424" spans="1:14" x14ac:dyDescent="0.3">
      <c r="A424" t="s">
        <v>675</v>
      </c>
      <c r="B424" t="s">
        <v>386</v>
      </c>
      <c r="C424" t="s">
        <v>33</v>
      </c>
      <c r="D424" t="s">
        <v>34</v>
      </c>
      <c r="E424" t="s">
        <v>53</v>
      </c>
      <c r="F424" t="s">
        <v>17</v>
      </c>
      <c r="G424" t="s">
        <v>40</v>
      </c>
      <c r="H424">
        <v>17383</v>
      </c>
      <c r="I424" t="s">
        <v>23</v>
      </c>
      <c r="J424">
        <v>0.1</v>
      </c>
      <c r="K424">
        <v>17000</v>
      </c>
      <c r="L424" s="6">
        <v>45761</v>
      </c>
      <c r="M424" t="str">
        <f t="shared" si="6"/>
        <v>Development</v>
      </c>
      <c r="N424" s="1"/>
    </row>
    <row r="425" spans="1:14" x14ac:dyDescent="0.3">
      <c r="A425" t="s">
        <v>676</v>
      </c>
      <c r="B425" t="s">
        <v>164</v>
      </c>
      <c r="C425" t="s">
        <v>14</v>
      </c>
      <c r="D425" t="s">
        <v>15</v>
      </c>
      <c r="E425" t="s">
        <v>16</v>
      </c>
      <c r="F425" t="s">
        <v>17</v>
      </c>
      <c r="G425" t="s">
        <v>28</v>
      </c>
      <c r="H425">
        <v>14720</v>
      </c>
      <c r="I425" t="s">
        <v>36</v>
      </c>
      <c r="J425">
        <v>0.3</v>
      </c>
      <c r="K425">
        <v>14000</v>
      </c>
      <c r="L425" s="6">
        <v>45762</v>
      </c>
      <c r="M425" t="str">
        <f t="shared" si="6"/>
        <v>Analytics</v>
      </c>
      <c r="N425" s="1"/>
    </row>
    <row r="426" spans="1:14" x14ac:dyDescent="0.3">
      <c r="A426" t="s">
        <v>677</v>
      </c>
      <c r="B426" t="s">
        <v>232</v>
      </c>
      <c r="C426" t="s">
        <v>72</v>
      </c>
      <c r="D426" t="s">
        <v>73</v>
      </c>
      <c r="E426" t="s">
        <v>35</v>
      </c>
      <c r="F426" t="s">
        <v>17</v>
      </c>
      <c r="G426" t="s">
        <v>18</v>
      </c>
      <c r="H426">
        <v>9026</v>
      </c>
      <c r="I426" t="s">
        <v>36</v>
      </c>
      <c r="J426">
        <v>0.3</v>
      </c>
      <c r="K426">
        <v>9000</v>
      </c>
      <c r="L426" s="6">
        <v>45763</v>
      </c>
      <c r="M426" t="str">
        <f t="shared" si="6"/>
        <v>UI UX Design</v>
      </c>
      <c r="N426" s="1"/>
    </row>
    <row r="427" spans="1:14" x14ac:dyDescent="0.3">
      <c r="A427" t="s">
        <v>678</v>
      </c>
      <c r="B427" t="s">
        <v>679</v>
      </c>
      <c r="C427" t="s">
        <v>33</v>
      </c>
      <c r="D427" t="s">
        <v>34</v>
      </c>
      <c r="E427" t="s">
        <v>16</v>
      </c>
      <c r="F427" t="s">
        <v>44</v>
      </c>
      <c r="G427" t="s">
        <v>18</v>
      </c>
      <c r="H427">
        <v>17318</v>
      </c>
      <c r="K427">
        <v>17000</v>
      </c>
      <c r="L427" s="6">
        <v>45764</v>
      </c>
      <c r="M427" t="str">
        <f t="shared" si="6"/>
        <v>Development</v>
      </c>
      <c r="N427" s="1"/>
    </row>
    <row r="428" spans="1:14" x14ac:dyDescent="0.3">
      <c r="A428" t="s">
        <v>680</v>
      </c>
      <c r="B428" t="s">
        <v>176</v>
      </c>
      <c r="C428" t="s">
        <v>14</v>
      </c>
      <c r="D428" t="s">
        <v>15</v>
      </c>
      <c r="E428" t="s">
        <v>35</v>
      </c>
      <c r="F428" t="s">
        <v>27</v>
      </c>
      <c r="G428" t="s">
        <v>28</v>
      </c>
      <c r="H428">
        <v>15210</v>
      </c>
      <c r="K428">
        <v>14000</v>
      </c>
      <c r="L428" s="6">
        <v>45765</v>
      </c>
      <c r="M428" t="str">
        <f t="shared" si="6"/>
        <v>Analytics</v>
      </c>
      <c r="N428" s="1"/>
    </row>
    <row r="429" spans="1:14" x14ac:dyDescent="0.3">
      <c r="A429" t="s">
        <v>681</v>
      </c>
      <c r="B429" t="s">
        <v>185</v>
      </c>
      <c r="C429" t="s">
        <v>51</v>
      </c>
      <c r="D429" t="s">
        <v>52</v>
      </c>
      <c r="E429" t="s">
        <v>53</v>
      </c>
      <c r="F429" t="s">
        <v>17</v>
      </c>
      <c r="G429" t="s">
        <v>18</v>
      </c>
      <c r="H429">
        <v>14924</v>
      </c>
      <c r="K429">
        <v>13000</v>
      </c>
      <c r="L429" s="6">
        <v>45766</v>
      </c>
      <c r="M429" t="str">
        <f t="shared" si="6"/>
        <v>Data Science</v>
      </c>
      <c r="N429" s="1"/>
    </row>
    <row r="430" spans="1:14" x14ac:dyDescent="0.3">
      <c r="A430" t="s">
        <v>682</v>
      </c>
      <c r="B430" t="s">
        <v>179</v>
      </c>
      <c r="C430" t="s">
        <v>33</v>
      </c>
      <c r="D430" t="s">
        <v>34</v>
      </c>
      <c r="E430" t="s">
        <v>35</v>
      </c>
      <c r="F430" t="s">
        <v>17</v>
      </c>
      <c r="G430" t="s">
        <v>18</v>
      </c>
      <c r="H430">
        <v>17681</v>
      </c>
      <c r="I430" t="s">
        <v>36</v>
      </c>
      <c r="J430">
        <v>0.3</v>
      </c>
      <c r="K430">
        <v>17000</v>
      </c>
      <c r="L430" s="6">
        <v>45767</v>
      </c>
      <c r="M430" t="str">
        <f t="shared" si="6"/>
        <v>Development</v>
      </c>
      <c r="N430" s="1"/>
    </row>
    <row r="431" spans="1:14" x14ac:dyDescent="0.3">
      <c r="A431" t="s">
        <v>683</v>
      </c>
      <c r="B431" t="s">
        <v>468</v>
      </c>
      <c r="C431" t="s">
        <v>51</v>
      </c>
      <c r="D431" t="s">
        <v>52</v>
      </c>
      <c r="E431" t="s">
        <v>35</v>
      </c>
      <c r="F431" t="s">
        <v>17</v>
      </c>
      <c r="G431" t="s">
        <v>28</v>
      </c>
      <c r="H431">
        <v>12251</v>
      </c>
      <c r="I431" t="s">
        <v>19</v>
      </c>
      <c r="J431">
        <v>0.2</v>
      </c>
      <c r="K431">
        <v>13000</v>
      </c>
      <c r="L431" s="6">
        <v>45768</v>
      </c>
      <c r="M431" t="str">
        <f t="shared" si="6"/>
        <v>Data Science</v>
      </c>
      <c r="N431" s="1"/>
    </row>
    <row r="432" spans="1:14" x14ac:dyDescent="0.3">
      <c r="A432" t="s">
        <v>684</v>
      </c>
      <c r="B432" t="s">
        <v>13</v>
      </c>
      <c r="C432" t="s">
        <v>14</v>
      </c>
      <c r="D432" t="s">
        <v>15</v>
      </c>
      <c r="E432" t="s">
        <v>35</v>
      </c>
      <c r="F432" t="s">
        <v>27</v>
      </c>
      <c r="G432" t="s">
        <v>40</v>
      </c>
      <c r="H432">
        <v>12319</v>
      </c>
      <c r="I432" t="s">
        <v>19</v>
      </c>
      <c r="J432">
        <v>0.2</v>
      </c>
      <c r="K432">
        <v>14000</v>
      </c>
      <c r="L432" s="6">
        <v>45769</v>
      </c>
      <c r="M432" t="str">
        <f t="shared" si="6"/>
        <v>Analytics</v>
      </c>
      <c r="N432" s="1"/>
    </row>
    <row r="433" spans="1:14" x14ac:dyDescent="0.3">
      <c r="A433" t="s">
        <v>685</v>
      </c>
      <c r="B433" t="s">
        <v>26</v>
      </c>
      <c r="C433" t="s">
        <v>72</v>
      </c>
      <c r="D433" t="s">
        <v>73</v>
      </c>
      <c r="E433" t="s">
        <v>35</v>
      </c>
      <c r="F433" t="s">
        <v>27</v>
      </c>
      <c r="G433" t="s">
        <v>28</v>
      </c>
      <c r="H433">
        <v>8407</v>
      </c>
      <c r="I433" t="s">
        <v>23</v>
      </c>
      <c r="J433">
        <v>0.1</v>
      </c>
      <c r="K433">
        <v>9000</v>
      </c>
      <c r="L433" s="6">
        <v>45770</v>
      </c>
      <c r="M433" t="str">
        <f t="shared" si="6"/>
        <v>UI UX Design</v>
      </c>
      <c r="N433" s="1"/>
    </row>
    <row r="434" spans="1:14" x14ac:dyDescent="0.3">
      <c r="A434" t="s">
        <v>686</v>
      </c>
      <c r="B434" t="s">
        <v>119</v>
      </c>
      <c r="C434" t="s">
        <v>51</v>
      </c>
      <c r="D434" t="s">
        <v>52</v>
      </c>
      <c r="E434" t="s">
        <v>53</v>
      </c>
      <c r="F434" t="s">
        <v>27</v>
      </c>
      <c r="G434" t="s">
        <v>18</v>
      </c>
      <c r="H434">
        <v>12569</v>
      </c>
      <c r="I434" t="s">
        <v>23</v>
      </c>
      <c r="J434">
        <v>0.1</v>
      </c>
      <c r="K434">
        <v>13000</v>
      </c>
      <c r="L434" s="6">
        <v>45771</v>
      </c>
      <c r="M434" t="str">
        <f t="shared" si="6"/>
        <v>Data Science</v>
      </c>
      <c r="N434" s="1"/>
    </row>
    <row r="435" spans="1:14" x14ac:dyDescent="0.3">
      <c r="A435" t="s">
        <v>687</v>
      </c>
      <c r="B435" t="s">
        <v>688</v>
      </c>
      <c r="C435" t="s">
        <v>14</v>
      </c>
      <c r="D435" t="s">
        <v>15</v>
      </c>
      <c r="E435" t="s">
        <v>53</v>
      </c>
      <c r="F435" t="s">
        <v>17</v>
      </c>
      <c r="G435" t="s">
        <v>40</v>
      </c>
      <c r="H435">
        <v>12561</v>
      </c>
      <c r="K435">
        <v>14000</v>
      </c>
      <c r="L435" s="6">
        <v>45772</v>
      </c>
      <c r="M435" t="str">
        <f t="shared" si="6"/>
        <v>Analytics</v>
      </c>
      <c r="N435" s="1"/>
    </row>
    <row r="436" spans="1:14" x14ac:dyDescent="0.3">
      <c r="A436" t="s">
        <v>689</v>
      </c>
      <c r="B436" t="s">
        <v>429</v>
      </c>
      <c r="C436" t="s">
        <v>51</v>
      </c>
      <c r="D436" t="s">
        <v>52</v>
      </c>
      <c r="E436" t="s">
        <v>16</v>
      </c>
      <c r="F436" t="s">
        <v>44</v>
      </c>
      <c r="G436" t="s">
        <v>18</v>
      </c>
      <c r="H436">
        <v>11280</v>
      </c>
      <c r="I436" t="s">
        <v>29</v>
      </c>
      <c r="K436">
        <v>13000</v>
      </c>
      <c r="L436" s="6">
        <v>45773</v>
      </c>
      <c r="M436" t="str">
        <f t="shared" si="6"/>
        <v>Data Science</v>
      </c>
      <c r="N436" s="1"/>
    </row>
    <row r="437" spans="1:14" x14ac:dyDescent="0.3">
      <c r="A437" t="s">
        <v>690</v>
      </c>
      <c r="B437" t="s">
        <v>128</v>
      </c>
      <c r="C437" t="s">
        <v>51</v>
      </c>
      <c r="D437" t="s">
        <v>52</v>
      </c>
      <c r="E437" t="s">
        <v>53</v>
      </c>
      <c r="F437" t="s">
        <v>17</v>
      </c>
      <c r="G437" t="s">
        <v>28</v>
      </c>
      <c r="H437">
        <v>11872</v>
      </c>
      <c r="I437" t="s">
        <v>19</v>
      </c>
      <c r="J437">
        <v>0.2</v>
      </c>
      <c r="K437">
        <v>13000</v>
      </c>
      <c r="L437" s="6">
        <v>45774</v>
      </c>
      <c r="M437" t="str">
        <f t="shared" si="6"/>
        <v>Data Science</v>
      </c>
      <c r="N437" s="1"/>
    </row>
    <row r="438" spans="1:14" x14ac:dyDescent="0.3">
      <c r="A438" t="s">
        <v>691</v>
      </c>
      <c r="B438" t="s">
        <v>653</v>
      </c>
      <c r="C438" t="s">
        <v>72</v>
      </c>
      <c r="D438" t="s">
        <v>73</v>
      </c>
      <c r="E438" t="s">
        <v>35</v>
      </c>
      <c r="F438" t="s">
        <v>27</v>
      </c>
      <c r="G438" t="s">
        <v>18</v>
      </c>
      <c r="H438">
        <v>7573</v>
      </c>
      <c r="I438" t="s">
        <v>23</v>
      </c>
      <c r="J438">
        <v>0.1</v>
      </c>
      <c r="K438">
        <v>9000</v>
      </c>
      <c r="L438" s="6">
        <v>45775</v>
      </c>
      <c r="M438" t="str">
        <f t="shared" si="6"/>
        <v>UI UX Design</v>
      </c>
      <c r="N438" s="1"/>
    </row>
    <row r="439" spans="1:14" x14ac:dyDescent="0.3">
      <c r="A439" t="s">
        <v>692</v>
      </c>
      <c r="B439" t="s">
        <v>148</v>
      </c>
      <c r="C439" t="s">
        <v>33</v>
      </c>
      <c r="D439" t="s">
        <v>34</v>
      </c>
      <c r="E439" t="s">
        <v>53</v>
      </c>
      <c r="F439" t="s">
        <v>17</v>
      </c>
      <c r="G439" t="s">
        <v>18</v>
      </c>
      <c r="H439">
        <v>16014</v>
      </c>
      <c r="I439" t="s">
        <v>36</v>
      </c>
      <c r="J439">
        <v>0.3</v>
      </c>
      <c r="K439">
        <v>17000</v>
      </c>
      <c r="L439" s="6">
        <v>45776</v>
      </c>
      <c r="M439" t="str">
        <f t="shared" si="6"/>
        <v>Development</v>
      </c>
      <c r="N439" s="1"/>
    </row>
    <row r="440" spans="1:14" x14ac:dyDescent="0.3">
      <c r="A440" t="s">
        <v>693</v>
      </c>
      <c r="B440" t="s">
        <v>281</v>
      </c>
      <c r="C440" t="s">
        <v>33</v>
      </c>
      <c r="D440" t="s">
        <v>34</v>
      </c>
      <c r="E440" t="s">
        <v>16</v>
      </c>
      <c r="F440" t="s">
        <v>27</v>
      </c>
      <c r="G440" t="s">
        <v>28</v>
      </c>
      <c r="H440">
        <v>18587</v>
      </c>
      <c r="I440" t="s">
        <v>36</v>
      </c>
      <c r="J440">
        <v>0.3</v>
      </c>
      <c r="K440">
        <v>17000</v>
      </c>
      <c r="L440" s="6">
        <v>45777</v>
      </c>
      <c r="M440" t="str">
        <f t="shared" si="6"/>
        <v>Development</v>
      </c>
      <c r="N440" s="1"/>
    </row>
    <row r="441" spans="1:14" x14ac:dyDescent="0.3">
      <c r="A441" t="s">
        <v>694</v>
      </c>
      <c r="B441" t="s">
        <v>418</v>
      </c>
      <c r="C441" t="s">
        <v>51</v>
      </c>
      <c r="D441" t="s">
        <v>52</v>
      </c>
      <c r="E441" t="s">
        <v>16</v>
      </c>
      <c r="F441" t="s">
        <v>17</v>
      </c>
      <c r="G441" t="s">
        <v>40</v>
      </c>
      <c r="H441">
        <v>13646</v>
      </c>
      <c r="I441" t="s">
        <v>23</v>
      </c>
      <c r="J441">
        <v>0.1</v>
      </c>
      <c r="K441">
        <v>13000</v>
      </c>
      <c r="L441" s="6">
        <v>45778</v>
      </c>
      <c r="M441" t="str">
        <f t="shared" si="6"/>
        <v>Data Science</v>
      </c>
      <c r="N441" s="1"/>
    </row>
    <row r="442" spans="1:14" x14ac:dyDescent="0.3">
      <c r="A442" t="s">
        <v>695</v>
      </c>
      <c r="B442" t="s">
        <v>174</v>
      </c>
      <c r="C442" t="s">
        <v>51</v>
      </c>
      <c r="D442" t="s">
        <v>52</v>
      </c>
      <c r="E442" t="s">
        <v>53</v>
      </c>
      <c r="F442" t="s">
        <v>17</v>
      </c>
      <c r="G442" t="s">
        <v>18</v>
      </c>
      <c r="H442">
        <v>11987</v>
      </c>
      <c r="K442">
        <v>13000</v>
      </c>
      <c r="L442" s="6">
        <v>45779</v>
      </c>
      <c r="M442" t="str">
        <f t="shared" si="6"/>
        <v>Data Science</v>
      </c>
      <c r="N442" s="1"/>
    </row>
    <row r="443" spans="1:14" x14ac:dyDescent="0.3">
      <c r="A443" t="s">
        <v>696</v>
      </c>
      <c r="B443" t="s">
        <v>126</v>
      </c>
      <c r="C443" t="s">
        <v>14</v>
      </c>
      <c r="D443" t="s">
        <v>15</v>
      </c>
      <c r="E443" t="s">
        <v>53</v>
      </c>
      <c r="F443" t="s">
        <v>17</v>
      </c>
      <c r="G443" t="s">
        <v>18</v>
      </c>
      <c r="H443">
        <v>13584</v>
      </c>
      <c r="I443" t="s">
        <v>29</v>
      </c>
      <c r="K443">
        <v>14000</v>
      </c>
      <c r="L443" s="6">
        <v>45780</v>
      </c>
      <c r="M443" t="str">
        <f t="shared" si="6"/>
        <v>Analytics</v>
      </c>
      <c r="N443" s="1"/>
    </row>
    <row r="444" spans="1:14" x14ac:dyDescent="0.3">
      <c r="A444" t="s">
        <v>697</v>
      </c>
      <c r="B444" t="s">
        <v>336</v>
      </c>
      <c r="C444" t="s">
        <v>51</v>
      </c>
      <c r="D444" t="s">
        <v>52</v>
      </c>
      <c r="E444" t="s">
        <v>53</v>
      </c>
      <c r="F444" t="s">
        <v>27</v>
      </c>
      <c r="G444" t="s">
        <v>18</v>
      </c>
      <c r="H444">
        <v>13405</v>
      </c>
      <c r="I444" t="s">
        <v>23</v>
      </c>
      <c r="J444">
        <v>0.1</v>
      </c>
      <c r="K444">
        <v>13000</v>
      </c>
      <c r="L444" s="6">
        <v>45781</v>
      </c>
      <c r="M444" t="str">
        <f t="shared" si="6"/>
        <v>Data Science</v>
      </c>
      <c r="N444" s="1"/>
    </row>
    <row r="445" spans="1:14" x14ac:dyDescent="0.3">
      <c r="A445" t="s">
        <v>698</v>
      </c>
      <c r="B445" t="s">
        <v>322</v>
      </c>
      <c r="C445" t="s">
        <v>14</v>
      </c>
      <c r="D445" t="s">
        <v>15</v>
      </c>
      <c r="E445" t="s">
        <v>35</v>
      </c>
      <c r="F445" t="s">
        <v>17</v>
      </c>
      <c r="G445" t="s">
        <v>28</v>
      </c>
      <c r="H445">
        <v>13173</v>
      </c>
      <c r="I445" t="s">
        <v>29</v>
      </c>
      <c r="K445">
        <v>14000</v>
      </c>
      <c r="L445" s="6">
        <v>45782</v>
      </c>
      <c r="M445" t="str">
        <f t="shared" si="6"/>
        <v>Analytics</v>
      </c>
      <c r="N445" s="1"/>
    </row>
    <row r="446" spans="1:14" x14ac:dyDescent="0.3">
      <c r="A446" t="s">
        <v>699</v>
      </c>
      <c r="B446" t="s">
        <v>206</v>
      </c>
      <c r="C446" t="s">
        <v>72</v>
      </c>
      <c r="D446" t="s">
        <v>73</v>
      </c>
      <c r="E446" t="s">
        <v>35</v>
      </c>
      <c r="F446" t="s">
        <v>44</v>
      </c>
      <c r="G446" t="s">
        <v>28</v>
      </c>
      <c r="H446">
        <v>9202</v>
      </c>
      <c r="I446" t="s">
        <v>29</v>
      </c>
      <c r="K446">
        <v>9000</v>
      </c>
      <c r="L446" s="6">
        <v>45783</v>
      </c>
      <c r="M446" t="str">
        <f t="shared" si="6"/>
        <v>UI UX Design</v>
      </c>
      <c r="N446" s="1"/>
    </row>
    <row r="447" spans="1:14" x14ac:dyDescent="0.3">
      <c r="A447" t="s">
        <v>700</v>
      </c>
      <c r="B447" t="s">
        <v>255</v>
      </c>
      <c r="C447" t="s">
        <v>33</v>
      </c>
      <c r="D447" t="s">
        <v>34</v>
      </c>
      <c r="E447" t="s">
        <v>35</v>
      </c>
      <c r="F447" t="s">
        <v>44</v>
      </c>
      <c r="G447" t="s">
        <v>18</v>
      </c>
      <c r="H447">
        <v>18990</v>
      </c>
      <c r="I447" t="s">
        <v>19</v>
      </c>
      <c r="J447">
        <v>0.2</v>
      </c>
      <c r="K447">
        <v>17000</v>
      </c>
      <c r="L447" s="6">
        <v>45784</v>
      </c>
      <c r="M447" t="str">
        <f t="shared" si="6"/>
        <v>Development</v>
      </c>
      <c r="N447" s="1"/>
    </row>
    <row r="448" spans="1:14" x14ac:dyDescent="0.3">
      <c r="A448" t="s">
        <v>701</v>
      </c>
      <c r="B448" t="s">
        <v>702</v>
      </c>
      <c r="C448" t="s">
        <v>14</v>
      </c>
      <c r="D448" t="s">
        <v>15</v>
      </c>
      <c r="E448" t="s">
        <v>53</v>
      </c>
      <c r="F448" t="s">
        <v>44</v>
      </c>
      <c r="G448" t="s">
        <v>40</v>
      </c>
      <c r="H448">
        <v>14989</v>
      </c>
      <c r="I448" t="s">
        <v>19</v>
      </c>
      <c r="J448">
        <v>0.2</v>
      </c>
      <c r="K448">
        <v>14000</v>
      </c>
      <c r="L448" s="6">
        <v>45785</v>
      </c>
      <c r="M448" t="str">
        <f t="shared" si="6"/>
        <v>Analytics</v>
      </c>
      <c r="N448" s="1"/>
    </row>
    <row r="449" spans="1:14" x14ac:dyDescent="0.3">
      <c r="A449" t="s">
        <v>703</v>
      </c>
      <c r="B449" t="s">
        <v>262</v>
      </c>
      <c r="C449" t="s">
        <v>72</v>
      </c>
      <c r="D449" t="s">
        <v>73</v>
      </c>
      <c r="E449" t="s">
        <v>35</v>
      </c>
      <c r="F449" t="s">
        <v>17</v>
      </c>
      <c r="G449" t="s">
        <v>28</v>
      </c>
      <c r="H449">
        <v>9493</v>
      </c>
      <c r="I449" t="s">
        <v>23</v>
      </c>
      <c r="J449">
        <v>0.1</v>
      </c>
      <c r="K449">
        <v>9000</v>
      </c>
      <c r="L449" s="6">
        <v>45786</v>
      </c>
      <c r="M449" t="str">
        <f t="shared" si="6"/>
        <v>UI UX Design</v>
      </c>
      <c r="N449" s="1"/>
    </row>
    <row r="450" spans="1:14" x14ac:dyDescent="0.3">
      <c r="A450" t="s">
        <v>704</v>
      </c>
      <c r="B450" t="s">
        <v>340</v>
      </c>
      <c r="C450" t="s">
        <v>51</v>
      </c>
      <c r="D450" t="s">
        <v>52</v>
      </c>
      <c r="E450" t="s">
        <v>35</v>
      </c>
      <c r="F450" t="s">
        <v>27</v>
      </c>
      <c r="G450" t="s">
        <v>28</v>
      </c>
      <c r="H450">
        <v>11562</v>
      </c>
      <c r="I450" t="s">
        <v>23</v>
      </c>
      <c r="J450">
        <v>0.1</v>
      </c>
      <c r="K450">
        <v>13000</v>
      </c>
      <c r="L450" s="6">
        <v>45787</v>
      </c>
      <c r="M450" t="str">
        <f t="shared" si="6"/>
        <v>Data Science</v>
      </c>
      <c r="N450" s="1"/>
    </row>
    <row r="451" spans="1:14" x14ac:dyDescent="0.3">
      <c r="A451" t="s">
        <v>705</v>
      </c>
      <c r="B451" t="s">
        <v>219</v>
      </c>
      <c r="C451" t="s">
        <v>33</v>
      </c>
      <c r="D451" t="s">
        <v>34</v>
      </c>
      <c r="E451" t="s">
        <v>35</v>
      </c>
      <c r="F451" t="s">
        <v>17</v>
      </c>
      <c r="G451" t="s">
        <v>18</v>
      </c>
      <c r="H451">
        <v>18071</v>
      </c>
      <c r="I451" t="s">
        <v>36</v>
      </c>
      <c r="J451">
        <v>0.3</v>
      </c>
      <c r="K451">
        <v>17000</v>
      </c>
      <c r="L451" s="6">
        <v>45788</v>
      </c>
      <c r="M451" t="str">
        <f t="shared" ref="M451:M514" si="7">IF(D451="Data Analytics","Analytics",IF(D451="Full Stack Dev","Development",IF(D451="Data Science","Data Science",IF(D451="UI UX Design","UI UX Design",""))))</f>
        <v>Development</v>
      </c>
      <c r="N451" s="1"/>
    </row>
    <row r="452" spans="1:14" x14ac:dyDescent="0.3">
      <c r="A452" t="s">
        <v>706</v>
      </c>
      <c r="B452" t="s">
        <v>439</v>
      </c>
      <c r="C452" t="s">
        <v>14</v>
      </c>
      <c r="D452" t="s">
        <v>15</v>
      </c>
      <c r="E452" t="s">
        <v>53</v>
      </c>
      <c r="F452" t="s">
        <v>17</v>
      </c>
      <c r="G452" t="s">
        <v>40</v>
      </c>
      <c r="H452">
        <v>14145</v>
      </c>
      <c r="I452" t="s">
        <v>23</v>
      </c>
      <c r="J452">
        <v>0.1</v>
      </c>
      <c r="K452">
        <v>14000</v>
      </c>
      <c r="L452" s="6">
        <v>45789</v>
      </c>
      <c r="M452" t="str">
        <f t="shared" si="7"/>
        <v>Analytics</v>
      </c>
      <c r="N452" s="1"/>
    </row>
    <row r="453" spans="1:14" x14ac:dyDescent="0.3">
      <c r="A453" t="s">
        <v>707</v>
      </c>
      <c r="B453" t="s">
        <v>708</v>
      </c>
      <c r="C453" t="s">
        <v>14</v>
      </c>
      <c r="D453" t="s">
        <v>15</v>
      </c>
      <c r="E453" t="s">
        <v>53</v>
      </c>
      <c r="F453" t="s">
        <v>17</v>
      </c>
      <c r="G453" t="s">
        <v>28</v>
      </c>
      <c r="H453">
        <v>13475</v>
      </c>
      <c r="I453" t="s">
        <v>23</v>
      </c>
      <c r="J453">
        <v>0.1</v>
      </c>
      <c r="K453">
        <v>14000</v>
      </c>
      <c r="L453" s="6">
        <v>45790</v>
      </c>
      <c r="M453" t="str">
        <f t="shared" si="7"/>
        <v>Analytics</v>
      </c>
      <c r="N453" s="1"/>
    </row>
    <row r="454" spans="1:14" x14ac:dyDescent="0.3">
      <c r="A454" t="s">
        <v>709</v>
      </c>
      <c r="B454" t="s">
        <v>496</v>
      </c>
      <c r="C454" t="s">
        <v>51</v>
      </c>
      <c r="D454" t="s">
        <v>52</v>
      </c>
      <c r="E454" t="s">
        <v>53</v>
      </c>
      <c r="F454" t="s">
        <v>27</v>
      </c>
      <c r="G454" t="s">
        <v>40</v>
      </c>
      <c r="H454">
        <v>14167</v>
      </c>
      <c r="I454" t="s">
        <v>23</v>
      </c>
      <c r="J454">
        <v>0.1</v>
      </c>
      <c r="K454">
        <v>13000</v>
      </c>
      <c r="L454" s="6">
        <v>45791</v>
      </c>
      <c r="M454" t="str">
        <f t="shared" si="7"/>
        <v>Data Science</v>
      </c>
      <c r="N454" s="1"/>
    </row>
    <row r="455" spans="1:14" x14ac:dyDescent="0.3">
      <c r="A455" t="s">
        <v>710</v>
      </c>
      <c r="B455" t="s">
        <v>242</v>
      </c>
      <c r="C455" t="s">
        <v>14</v>
      </c>
      <c r="D455" t="s">
        <v>15</v>
      </c>
      <c r="E455" t="s">
        <v>35</v>
      </c>
      <c r="F455" t="s">
        <v>44</v>
      </c>
      <c r="G455" t="s">
        <v>28</v>
      </c>
      <c r="H455">
        <v>12010</v>
      </c>
      <c r="I455" t="s">
        <v>23</v>
      </c>
      <c r="J455">
        <v>0.1</v>
      </c>
      <c r="K455">
        <v>14000</v>
      </c>
      <c r="L455" s="6">
        <v>45792</v>
      </c>
      <c r="M455" t="str">
        <f t="shared" si="7"/>
        <v>Analytics</v>
      </c>
      <c r="N455" s="1"/>
    </row>
    <row r="456" spans="1:14" x14ac:dyDescent="0.3">
      <c r="A456" t="s">
        <v>711</v>
      </c>
      <c r="B456" t="s">
        <v>712</v>
      </c>
      <c r="C456" t="s">
        <v>51</v>
      </c>
      <c r="D456" t="s">
        <v>52</v>
      </c>
      <c r="E456" t="s">
        <v>35</v>
      </c>
      <c r="F456" t="s">
        <v>17</v>
      </c>
      <c r="G456" t="s">
        <v>40</v>
      </c>
      <c r="H456">
        <v>12568</v>
      </c>
      <c r="I456" t="s">
        <v>19</v>
      </c>
      <c r="J456">
        <v>0.2</v>
      </c>
      <c r="K456">
        <v>13000</v>
      </c>
      <c r="L456" s="6">
        <v>45793</v>
      </c>
      <c r="M456" t="str">
        <f t="shared" si="7"/>
        <v>Data Science</v>
      </c>
      <c r="N456" s="1"/>
    </row>
    <row r="457" spans="1:14" x14ac:dyDescent="0.3">
      <c r="A457" t="s">
        <v>713</v>
      </c>
      <c r="B457" t="s">
        <v>490</v>
      </c>
      <c r="C457" t="s">
        <v>14</v>
      </c>
      <c r="D457" t="s">
        <v>15</v>
      </c>
      <c r="E457" t="s">
        <v>16</v>
      </c>
      <c r="F457" t="s">
        <v>44</v>
      </c>
      <c r="G457" t="s">
        <v>28</v>
      </c>
      <c r="H457">
        <v>14685</v>
      </c>
      <c r="K457">
        <v>14000</v>
      </c>
      <c r="L457" s="6">
        <v>45794</v>
      </c>
      <c r="M457" t="str">
        <f t="shared" si="7"/>
        <v>Analytics</v>
      </c>
      <c r="N457" s="1"/>
    </row>
    <row r="458" spans="1:14" x14ac:dyDescent="0.3">
      <c r="A458" t="s">
        <v>714</v>
      </c>
      <c r="B458" t="s">
        <v>444</v>
      </c>
      <c r="C458" t="s">
        <v>72</v>
      </c>
      <c r="D458" t="s">
        <v>73</v>
      </c>
      <c r="E458" t="s">
        <v>16</v>
      </c>
      <c r="F458" t="s">
        <v>17</v>
      </c>
      <c r="G458" t="s">
        <v>40</v>
      </c>
      <c r="H458">
        <v>10383</v>
      </c>
      <c r="I458" t="s">
        <v>23</v>
      </c>
      <c r="J458">
        <v>0.1</v>
      </c>
      <c r="K458">
        <v>9000</v>
      </c>
      <c r="L458" s="6">
        <v>45795</v>
      </c>
      <c r="M458" t="str">
        <f t="shared" si="7"/>
        <v>UI UX Design</v>
      </c>
      <c r="N458" s="1"/>
    </row>
    <row r="459" spans="1:14" x14ac:dyDescent="0.3">
      <c r="A459" t="s">
        <v>715</v>
      </c>
      <c r="B459" t="s">
        <v>137</v>
      </c>
      <c r="C459" t="s">
        <v>14</v>
      </c>
      <c r="D459" t="s">
        <v>15</v>
      </c>
      <c r="E459" t="s">
        <v>35</v>
      </c>
      <c r="F459" t="s">
        <v>27</v>
      </c>
      <c r="G459" t="s">
        <v>28</v>
      </c>
      <c r="H459">
        <v>12188</v>
      </c>
      <c r="K459">
        <v>14000</v>
      </c>
      <c r="L459" s="6">
        <v>45796</v>
      </c>
      <c r="M459" t="str">
        <f t="shared" si="7"/>
        <v>Analytics</v>
      </c>
      <c r="N459" s="1"/>
    </row>
    <row r="460" spans="1:14" x14ac:dyDescent="0.3">
      <c r="A460" t="s">
        <v>716</v>
      </c>
      <c r="B460" t="s">
        <v>481</v>
      </c>
      <c r="C460" t="s">
        <v>33</v>
      </c>
      <c r="D460" t="s">
        <v>34</v>
      </c>
      <c r="E460" t="s">
        <v>53</v>
      </c>
      <c r="F460" t="s">
        <v>17</v>
      </c>
      <c r="G460" t="s">
        <v>18</v>
      </c>
      <c r="H460">
        <v>17265</v>
      </c>
      <c r="K460">
        <v>17000</v>
      </c>
      <c r="L460" s="6">
        <v>45797</v>
      </c>
      <c r="M460" t="str">
        <f t="shared" si="7"/>
        <v>Development</v>
      </c>
      <c r="N460" s="1"/>
    </row>
    <row r="461" spans="1:14" x14ac:dyDescent="0.3">
      <c r="A461" t="s">
        <v>717</v>
      </c>
      <c r="B461" t="s">
        <v>444</v>
      </c>
      <c r="C461" t="s">
        <v>33</v>
      </c>
      <c r="D461" t="s">
        <v>34</v>
      </c>
      <c r="E461" t="s">
        <v>16</v>
      </c>
      <c r="F461" t="s">
        <v>17</v>
      </c>
      <c r="G461" t="s">
        <v>28</v>
      </c>
      <c r="H461">
        <v>17550</v>
      </c>
      <c r="I461" t="s">
        <v>19</v>
      </c>
      <c r="J461">
        <v>0.2</v>
      </c>
      <c r="K461">
        <v>17000</v>
      </c>
      <c r="L461" s="6">
        <v>45798</v>
      </c>
      <c r="M461" t="str">
        <f t="shared" si="7"/>
        <v>Development</v>
      </c>
      <c r="N461" s="1"/>
    </row>
    <row r="462" spans="1:14" x14ac:dyDescent="0.3">
      <c r="A462" t="s">
        <v>718</v>
      </c>
      <c r="B462" t="s">
        <v>43</v>
      </c>
      <c r="C462" t="s">
        <v>72</v>
      </c>
      <c r="D462" t="s">
        <v>73</v>
      </c>
      <c r="E462" t="s">
        <v>35</v>
      </c>
      <c r="F462" t="s">
        <v>44</v>
      </c>
      <c r="G462" t="s">
        <v>28</v>
      </c>
      <c r="H462">
        <v>10114</v>
      </c>
      <c r="I462" t="s">
        <v>19</v>
      </c>
      <c r="J462">
        <v>0.2</v>
      </c>
      <c r="K462">
        <v>9000</v>
      </c>
      <c r="L462" s="6">
        <v>45799</v>
      </c>
      <c r="M462" t="str">
        <f t="shared" si="7"/>
        <v>UI UX Design</v>
      </c>
      <c r="N462" s="1"/>
    </row>
    <row r="463" spans="1:14" x14ac:dyDescent="0.3">
      <c r="A463" t="s">
        <v>719</v>
      </c>
      <c r="B463" t="s">
        <v>442</v>
      </c>
      <c r="C463" t="s">
        <v>14</v>
      </c>
      <c r="D463" t="s">
        <v>15</v>
      </c>
      <c r="E463" t="s">
        <v>35</v>
      </c>
      <c r="F463" t="s">
        <v>44</v>
      </c>
      <c r="G463" t="s">
        <v>40</v>
      </c>
      <c r="H463">
        <v>14604</v>
      </c>
      <c r="I463" t="s">
        <v>23</v>
      </c>
      <c r="J463">
        <v>0.1</v>
      </c>
      <c r="K463">
        <v>14000</v>
      </c>
      <c r="L463" s="6">
        <v>45800</v>
      </c>
      <c r="M463" t="str">
        <f t="shared" si="7"/>
        <v>Analytics</v>
      </c>
      <c r="N463" s="1"/>
    </row>
    <row r="464" spans="1:14" x14ac:dyDescent="0.3">
      <c r="A464" t="s">
        <v>720</v>
      </c>
      <c r="B464" t="s">
        <v>362</v>
      </c>
      <c r="C464" t="s">
        <v>72</v>
      </c>
      <c r="D464" t="s">
        <v>73</v>
      </c>
      <c r="E464" t="s">
        <v>16</v>
      </c>
      <c r="F464" t="s">
        <v>44</v>
      </c>
      <c r="G464" t="s">
        <v>40</v>
      </c>
      <c r="H464">
        <v>7425</v>
      </c>
      <c r="I464" t="s">
        <v>19</v>
      </c>
      <c r="J464">
        <v>0.2</v>
      </c>
      <c r="K464">
        <v>9000</v>
      </c>
      <c r="L464" s="6">
        <v>45801</v>
      </c>
      <c r="M464" t="str">
        <f t="shared" si="7"/>
        <v>UI UX Design</v>
      </c>
      <c r="N464" s="1"/>
    </row>
    <row r="465" spans="1:14" x14ac:dyDescent="0.3">
      <c r="A465" t="s">
        <v>721</v>
      </c>
      <c r="B465" t="s">
        <v>450</v>
      </c>
      <c r="C465" t="s">
        <v>72</v>
      </c>
      <c r="D465" t="s">
        <v>73</v>
      </c>
      <c r="E465" t="s">
        <v>35</v>
      </c>
      <c r="F465" t="s">
        <v>27</v>
      </c>
      <c r="G465" t="s">
        <v>28</v>
      </c>
      <c r="H465">
        <v>8146</v>
      </c>
      <c r="I465" t="s">
        <v>23</v>
      </c>
      <c r="J465">
        <v>0.1</v>
      </c>
      <c r="K465">
        <v>9000</v>
      </c>
      <c r="L465" s="6">
        <v>45802</v>
      </c>
      <c r="M465" t="str">
        <f t="shared" si="7"/>
        <v>UI UX Design</v>
      </c>
      <c r="N465" s="1"/>
    </row>
    <row r="466" spans="1:14" x14ac:dyDescent="0.3">
      <c r="A466" t="s">
        <v>722</v>
      </c>
      <c r="B466" t="s">
        <v>589</v>
      </c>
      <c r="C466" t="s">
        <v>72</v>
      </c>
      <c r="D466" t="s">
        <v>73</v>
      </c>
      <c r="E466" t="s">
        <v>16</v>
      </c>
      <c r="F466" t="s">
        <v>17</v>
      </c>
      <c r="G466" t="s">
        <v>40</v>
      </c>
      <c r="H466">
        <v>10991</v>
      </c>
      <c r="I466" t="s">
        <v>23</v>
      </c>
      <c r="J466">
        <v>0.1</v>
      </c>
      <c r="K466">
        <v>9000</v>
      </c>
      <c r="L466" s="6">
        <v>45803</v>
      </c>
      <c r="M466" t="str">
        <f t="shared" si="7"/>
        <v>UI UX Design</v>
      </c>
      <c r="N466" s="1"/>
    </row>
    <row r="467" spans="1:14" x14ac:dyDescent="0.3">
      <c r="A467" t="s">
        <v>723</v>
      </c>
      <c r="B467" t="s">
        <v>274</v>
      </c>
      <c r="C467" t="s">
        <v>51</v>
      </c>
      <c r="D467" t="s">
        <v>52</v>
      </c>
      <c r="E467" t="s">
        <v>16</v>
      </c>
      <c r="F467" t="s">
        <v>17</v>
      </c>
      <c r="G467" t="s">
        <v>18</v>
      </c>
      <c r="H467">
        <v>13424</v>
      </c>
      <c r="I467" t="s">
        <v>29</v>
      </c>
      <c r="K467">
        <v>13000</v>
      </c>
      <c r="L467" s="6">
        <v>45804</v>
      </c>
      <c r="M467" t="str">
        <f t="shared" si="7"/>
        <v>Data Science</v>
      </c>
      <c r="N467" s="1"/>
    </row>
    <row r="468" spans="1:14" x14ac:dyDescent="0.3">
      <c r="A468" t="s">
        <v>724</v>
      </c>
      <c r="B468" t="s">
        <v>307</v>
      </c>
      <c r="C468" t="s">
        <v>51</v>
      </c>
      <c r="D468" t="s">
        <v>52</v>
      </c>
      <c r="E468" t="s">
        <v>35</v>
      </c>
      <c r="F468" t="s">
        <v>17</v>
      </c>
      <c r="G468" t="s">
        <v>40</v>
      </c>
      <c r="H468">
        <v>14485</v>
      </c>
      <c r="I468" t="s">
        <v>36</v>
      </c>
      <c r="J468">
        <v>0.3</v>
      </c>
      <c r="K468">
        <v>13000</v>
      </c>
      <c r="L468" s="6">
        <v>45805</v>
      </c>
      <c r="M468" t="str">
        <f t="shared" si="7"/>
        <v>Data Science</v>
      </c>
      <c r="N468" s="1"/>
    </row>
    <row r="469" spans="1:14" x14ac:dyDescent="0.3">
      <c r="A469" t="s">
        <v>725</v>
      </c>
      <c r="B469" t="s">
        <v>210</v>
      </c>
      <c r="C469" t="s">
        <v>33</v>
      </c>
      <c r="D469" t="s">
        <v>34</v>
      </c>
      <c r="E469" t="s">
        <v>53</v>
      </c>
      <c r="F469" t="s">
        <v>17</v>
      </c>
      <c r="G469" t="s">
        <v>40</v>
      </c>
      <c r="H469">
        <v>15956</v>
      </c>
      <c r="I469" t="s">
        <v>23</v>
      </c>
      <c r="J469">
        <v>0.1</v>
      </c>
      <c r="K469">
        <v>17000</v>
      </c>
      <c r="L469" s="6">
        <v>45806</v>
      </c>
      <c r="M469" t="str">
        <f t="shared" si="7"/>
        <v>Development</v>
      </c>
      <c r="N469" s="1"/>
    </row>
    <row r="470" spans="1:14" x14ac:dyDescent="0.3">
      <c r="A470" t="s">
        <v>726</v>
      </c>
      <c r="B470" t="s">
        <v>268</v>
      </c>
      <c r="C470" t="s">
        <v>14</v>
      </c>
      <c r="D470" t="s">
        <v>15</v>
      </c>
      <c r="E470" t="s">
        <v>35</v>
      </c>
      <c r="F470" t="s">
        <v>27</v>
      </c>
      <c r="G470" t="s">
        <v>18</v>
      </c>
      <c r="H470">
        <v>13841</v>
      </c>
      <c r="K470">
        <v>14000</v>
      </c>
      <c r="L470" s="6">
        <v>45807</v>
      </c>
      <c r="M470" t="str">
        <f t="shared" si="7"/>
        <v>Analytics</v>
      </c>
      <c r="N470" s="1"/>
    </row>
    <row r="471" spans="1:14" x14ac:dyDescent="0.3">
      <c r="A471" t="s">
        <v>727</v>
      </c>
      <c r="B471" t="s">
        <v>47</v>
      </c>
      <c r="C471" t="s">
        <v>33</v>
      </c>
      <c r="D471" t="s">
        <v>34</v>
      </c>
      <c r="E471" t="s">
        <v>35</v>
      </c>
      <c r="F471" t="s">
        <v>17</v>
      </c>
      <c r="G471" t="s">
        <v>40</v>
      </c>
      <c r="H471">
        <v>16897</v>
      </c>
      <c r="I471" t="s">
        <v>36</v>
      </c>
      <c r="J471">
        <v>0.3</v>
      </c>
      <c r="K471">
        <v>17000</v>
      </c>
      <c r="L471" s="6">
        <v>45808</v>
      </c>
      <c r="M471" t="str">
        <f t="shared" si="7"/>
        <v>Development</v>
      </c>
      <c r="N471" s="1"/>
    </row>
    <row r="472" spans="1:14" x14ac:dyDescent="0.3">
      <c r="A472" t="s">
        <v>728</v>
      </c>
      <c r="B472" t="s">
        <v>91</v>
      </c>
      <c r="C472" t="s">
        <v>51</v>
      </c>
      <c r="D472" t="s">
        <v>52</v>
      </c>
      <c r="E472" t="s">
        <v>16</v>
      </c>
      <c r="F472" t="s">
        <v>17</v>
      </c>
      <c r="G472" t="s">
        <v>28</v>
      </c>
      <c r="H472">
        <v>13854</v>
      </c>
      <c r="I472" t="s">
        <v>29</v>
      </c>
      <c r="K472">
        <v>13000</v>
      </c>
      <c r="L472" s="6">
        <v>45809</v>
      </c>
      <c r="M472" t="str">
        <f t="shared" si="7"/>
        <v>Data Science</v>
      </c>
      <c r="N472" s="1"/>
    </row>
    <row r="473" spans="1:14" x14ac:dyDescent="0.3">
      <c r="A473" t="s">
        <v>729</v>
      </c>
      <c r="B473" t="s">
        <v>200</v>
      </c>
      <c r="C473" t="s">
        <v>33</v>
      </c>
      <c r="D473" t="s">
        <v>34</v>
      </c>
      <c r="E473" t="s">
        <v>35</v>
      </c>
      <c r="F473" t="s">
        <v>27</v>
      </c>
      <c r="G473" t="s">
        <v>28</v>
      </c>
      <c r="H473">
        <v>16016</v>
      </c>
      <c r="I473" t="s">
        <v>36</v>
      </c>
      <c r="J473">
        <v>0.3</v>
      </c>
      <c r="K473">
        <v>17000</v>
      </c>
      <c r="L473" s="6">
        <v>45810</v>
      </c>
      <c r="M473" t="str">
        <f t="shared" si="7"/>
        <v>Development</v>
      </c>
      <c r="N473" s="1"/>
    </row>
    <row r="474" spans="1:14" x14ac:dyDescent="0.3">
      <c r="A474" t="s">
        <v>730</v>
      </c>
      <c r="B474" t="s">
        <v>215</v>
      </c>
      <c r="C474" t="s">
        <v>33</v>
      </c>
      <c r="D474" t="s">
        <v>34</v>
      </c>
      <c r="E474" t="s">
        <v>53</v>
      </c>
      <c r="F474" t="s">
        <v>27</v>
      </c>
      <c r="G474" t="s">
        <v>18</v>
      </c>
      <c r="H474">
        <v>18899</v>
      </c>
      <c r="K474">
        <v>17000</v>
      </c>
      <c r="L474" s="6">
        <v>45811</v>
      </c>
      <c r="M474" t="str">
        <f t="shared" si="7"/>
        <v>Development</v>
      </c>
      <c r="N474" s="1"/>
    </row>
    <row r="475" spans="1:14" x14ac:dyDescent="0.3">
      <c r="A475" t="s">
        <v>731</v>
      </c>
      <c r="B475" t="s">
        <v>365</v>
      </c>
      <c r="C475" t="s">
        <v>51</v>
      </c>
      <c r="D475" t="s">
        <v>52</v>
      </c>
      <c r="E475" t="s">
        <v>35</v>
      </c>
      <c r="F475" t="s">
        <v>17</v>
      </c>
      <c r="G475" t="s">
        <v>18</v>
      </c>
      <c r="H475">
        <v>14292</v>
      </c>
      <c r="I475" t="s">
        <v>19</v>
      </c>
      <c r="J475">
        <v>0.2</v>
      </c>
      <c r="K475">
        <v>13000</v>
      </c>
      <c r="L475" s="6">
        <v>45812</v>
      </c>
      <c r="M475" t="str">
        <f t="shared" si="7"/>
        <v>Data Science</v>
      </c>
      <c r="N475" s="1"/>
    </row>
    <row r="476" spans="1:14" x14ac:dyDescent="0.3">
      <c r="A476" t="s">
        <v>732</v>
      </c>
      <c r="B476" t="s">
        <v>187</v>
      </c>
      <c r="C476" t="s">
        <v>51</v>
      </c>
      <c r="D476" t="s">
        <v>52</v>
      </c>
      <c r="E476" t="s">
        <v>35</v>
      </c>
      <c r="F476" t="s">
        <v>27</v>
      </c>
      <c r="G476" t="s">
        <v>40</v>
      </c>
      <c r="H476">
        <v>12524</v>
      </c>
      <c r="I476" t="s">
        <v>23</v>
      </c>
      <c r="J476">
        <v>0.1</v>
      </c>
      <c r="K476">
        <v>13000</v>
      </c>
      <c r="L476" s="6">
        <v>45813</v>
      </c>
      <c r="M476" t="str">
        <f t="shared" si="7"/>
        <v>Data Science</v>
      </c>
      <c r="N476" s="1"/>
    </row>
    <row r="477" spans="1:14" x14ac:dyDescent="0.3">
      <c r="A477" t="s">
        <v>733</v>
      </c>
      <c r="B477" t="s">
        <v>324</v>
      </c>
      <c r="C477" t="s">
        <v>14</v>
      </c>
      <c r="D477" t="s">
        <v>15</v>
      </c>
      <c r="E477" t="s">
        <v>35</v>
      </c>
      <c r="F477" t="s">
        <v>27</v>
      </c>
      <c r="G477" t="s">
        <v>18</v>
      </c>
      <c r="H477">
        <v>15696</v>
      </c>
      <c r="K477">
        <v>14000</v>
      </c>
      <c r="L477" s="6">
        <v>45814</v>
      </c>
      <c r="M477" t="str">
        <f t="shared" si="7"/>
        <v>Analytics</v>
      </c>
      <c r="N477" s="1"/>
    </row>
    <row r="478" spans="1:14" x14ac:dyDescent="0.3">
      <c r="A478" t="s">
        <v>734</v>
      </c>
      <c r="B478" t="s">
        <v>360</v>
      </c>
      <c r="C478" t="s">
        <v>33</v>
      </c>
      <c r="D478" t="s">
        <v>34</v>
      </c>
      <c r="E478" t="s">
        <v>35</v>
      </c>
      <c r="F478" t="s">
        <v>27</v>
      </c>
      <c r="G478" t="s">
        <v>40</v>
      </c>
      <c r="H478">
        <v>15207</v>
      </c>
      <c r="I478" t="s">
        <v>19</v>
      </c>
      <c r="J478">
        <v>0.2</v>
      </c>
      <c r="K478">
        <v>17000</v>
      </c>
      <c r="L478" s="6">
        <v>45815</v>
      </c>
      <c r="M478" t="str">
        <f t="shared" si="7"/>
        <v>Development</v>
      </c>
      <c r="N478" s="1"/>
    </row>
    <row r="479" spans="1:14" x14ac:dyDescent="0.3">
      <c r="A479" t="s">
        <v>735</v>
      </c>
      <c r="B479" t="s">
        <v>372</v>
      </c>
      <c r="C479" t="s">
        <v>72</v>
      </c>
      <c r="D479" t="s">
        <v>73</v>
      </c>
      <c r="E479" t="s">
        <v>53</v>
      </c>
      <c r="F479" t="s">
        <v>27</v>
      </c>
      <c r="G479" t="s">
        <v>40</v>
      </c>
      <c r="H479">
        <v>9798</v>
      </c>
      <c r="K479">
        <v>9000</v>
      </c>
      <c r="L479" s="6">
        <v>45816</v>
      </c>
      <c r="M479" t="str">
        <f t="shared" si="7"/>
        <v>UI UX Design</v>
      </c>
      <c r="N479" s="1"/>
    </row>
    <row r="480" spans="1:14" x14ac:dyDescent="0.3">
      <c r="A480" t="s">
        <v>736</v>
      </c>
      <c r="B480" t="s">
        <v>444</v>
      </c>
      <c r="C480" t="s">
        <v>51</v>
      </c>
      <c r="D480" t="s">
        <v>52</v>
      </c>
      <c r="E480" t="s">
        <v>53</v>
      </c>
      <c r="F480" t="s">
        <v>17</v>
      </c>
      <c r="G480" t="s">
        <v>40</v>
      </c>
      <c r="H480">
        <v>14618</v>
      </c>
      <c r="I480" t="s">
        <v>19</v>
      </c>
      <c r="J480">
        <v>0.2</v>
      </c>
      <c r="K480">
        <v>13000</v>
      </c>
      <c r="L480" s="6">
        <v>45817</v>
      </c>
      <c r="M480" t="str">
        <f t="shared" si="7"/>
        <v>Data Science</v>
      </c>
      <c r="N480" s="1"/>
    </row>
    <row r="481" spans="1:14" x14ac:dyDescent="0.3">
      <c r="A481" t="s">
        <v>737</v>
      </c>
      <c r="B481" t="s">
        <v>226</v>
      </c>
      <c r="C481" t="s">
        <v>51</v>
      </c>
      <c r="D481" t="s">
        <v>52</v>
      </c>
      <c r="E481" t="s">
        <v>16</v>
      </c>
      <c r="F481" t="s">
        <v>17</v>
      </c>
      <c r="G481" t="s">
        <v>40</v>
      </c>
      <c r="H481">
        <v>12687</v>
      </c>
      <c r="I481" t="s">
        <v>29</v>
      </c>
      <c r="K481">
        <v>13000</v>
      </c>
      <c r="L481" s="6">
        <v>45818</v>
      </c>
      <c r="M481" t="str">
        <f t="shared" si="7"/>
        <v>Data Science</v>
      </c>
      <c r="N481" s="1"/>
    </row>
    <row r="482" spans="1:14" x14ac:dyDescent="0.3">
      <c r="A482" t="s">
        <v>738</v>
      </c>
      <c r="B482" t="s">
        <v>89</v>
      </c>
      <c r="C482" t="s">
        <v>33</v>
      </c>
      <c r="D482" t="s">
        <v>34</v>
      </c>
      <c r="E482" t="s">
        <v>53</v>
      </c>
      <c r="F482" t="s">
        <v>27</v>
      </c>
      <c r="G482" t="s">
        <v>40</v>
      </c>
      <c r="H482">
        <v>15816</v>
      </c>
      <c r="I482" t="s">
        <v>29</v>
      </c>
      <c r="K482">
        <v>17000</v>
      </c>
      <c r="L482" s="6">
        <v>45819</v>
      </c>
      <c r="M482" t="str">
        <f t="shared" si="7"/>
        <v>Development</v>
      </c>
      <c r="N482" s="1"/>
    </row>
    <row r="483" spans="1:14" x14ac:dyDescent="0.3">
      <c r="A483" t="s">
        <v>739</v>
      </c>
      <c r="B483" t="s">
        <v>303</v>
      </c>
      <c r="C483" t="s">
        <v>14</v>
      </c>
      <c r="D483" t="s">
        <v>15</v>
      </c>
      <c r="E483" t="s">
        <v>53</v>
      </c>
      <c r="F483" t="s">
        <v>44</v>
      </c>
      <c r="G483" t="s">
        <v>40</v>
      </c>
      <c r="H483">
        <v>13964</v>
      </c>
      <c r="I483" t="s">
        <v>29</v>
      </c>
      <c r="K483">
        <v>14000</v>
      </c>
      <c r="L483" s="6">
        <v>45820</v>
      </c>
      <c r="M483" t="str">
        <f t="shared" si="7"/>
        <v>Analytics</v>
      </c>
      <c r="N483" s="1"/>
    </row>
    <row r="484" spans="1:14" x14ac:dyDescent="0.3">
      <c r="A484" t="s">
        <v>740</v>
      </c>
      <c r="B484" t="s">
        <v>219</v>
      </c>
      <c r="C484" t="s">
        <v>33</v>
      </c>
      <c r="D484" t="s">
        <v>34</v>
      </c>
      <c r="E484" t="s">
        <v>53</v>
      </c>
      <c r="F484" t="s">
        <v>17</v>
      </c>
      <c r="G484" t="s">
        <v>18</v>
      </c>
      <c r="H484">
        <v>15106</v>
      </c>
      <c r="I484" t="s">
        <v>36</v>
      </c>
      <c r="J484">
        <v>0.3</v>
      </c>
      <c r="K484">
        <v>17000</v>
      </c>
      <c r="L484" s="6">
        <v>45821</v>
      </c>
      <c r="M484" t="str">
        <f t="shared" si="7"/>
        <v>Development</v>
      </c>
      <c r="N484" s="1"/>
    </row>
    <row r="485" spans="1:14" x14ac:dyDescent="0.3">
      <c r="A485" t="s">
        <v>741</v>
      </c>
      <c r="B485" t="s">
        <v>536</v>
      </c>
      <c r="C485" t="s">
        <v>33</v>
      </c>
      <c r="D485" t="s">
        <v>34</v>
      </c>
      <c r="E485" t="s">
        <v>35</v>
      </c>
      <c r="F485" t="s">
        <v>17</v>
      </c>
      <c r="G485" t="s">
        <v>28</v>
      </c>
      <c r="H485">
        <v>16464</v>
      </c>
      <c r="I485" t="s">
        <v>29</v>
      </c>
      <c r="K485">
        <v>17000</v>
      </c>
      <c r="L485" s="6">
        <v>45822</v>
      </c>
      <c r="M485" t="str">
        <f t="shared" si="7"/>
        <v>Development</v>
      </c>
      <c r="N485" s="1"/>
    </row>
    <row r="486" spans="1:14" x14ac:dyDescent="0.3">
      <c r="A486" t="s">
        <v>742</v>
      </c>
      <c r="B486" t="s">
        <v>360</v>
      </c>
      <c r="C486" t="s">
        <v>51</v>
      </c>
      <c r="D486" t="s">
        <v>52</v>
      </c>
      <c r="E486" t="s">
        <v>16</v>
      </c>
      <c r="F486" t="s">
        <v>27</v>
      </c>
      <c r="G486" t="s">
        <v>40</v>
      </c>
      <c r="H486">
        <v>13185</v>
      </c>
      <c r="I486" t="s">
        <v>23</v>
      </c>
      <c r="J486">
        <v>0.1</v>
      </c>
      <c r="K486">
        <v>13000</v>
      </c>
      <c r="L486" s="6">
        <v>45823</v>
      </c>
      <c r="M486" t="str">
        <f t="shared" si="7"/>
        <v>Data Science</v>
      </c>
      <c r="N486" s="1"/>
    </row>
    <row r="487" spans="1:14" x14ac:dyDescent="0.3">
      <c r="A487" t="s">
        <v>743</v>
      </c>
      <c r="B487" t="s">
        <v>66</v>
      </c>
      <c r="C487" t="s">
        <v>72</v>
      </c>
      <c r="D487" t="s">
        <v>73</v>
      </c>
      <c r="E487" t="s">
        <v>53</v>
      </c>
      <c r="F487" t="s">
        <v>27</v>
      </c>
      <c r="G487" t="s">
        <v>18</v>
      </c>
      <c r="H487">
        <v>7968</v>
      </c>
      <c r="I487" t="s">
        <v>29</v>
      </c>
      <c r="K487">
        <v>9000</v>
      </c>
      <c r="L487" s="6">
        <v>45824</v>
      </c>
      <c r="M487" t="str">
        <f t="shared" si="7"/>
        <v>UI UX Design</v>
      </c>
      <c r="N487" s="1"/>
    </row>
    <row r="488" spans="1:14" x14ac:dyDescent="0.3">
      <c r="A488" t="s">
        <v>744</v>
      </c>
      <c r="B488" t="s">
        <v>330</v>
      </c>
      <c r="C488" t="s">
        <v>33</v>
      </c>
      <c r="D488" t="s">
        <v>34</v>
      </c>
      <c r="E488" t="s">
        <v>16</v>
      </c>
      <c r="F488" t="s">
        <v>27</v>
      </c>
      <c r="G488" t="s">
        <v>28</v>
      </c>
      <c r="H488">
        <v>17869</v>
      </c>
      <c r="I488" t="s">
        <v>36</v>
      </c>
      <c r="J488">
        <v>0.3</v>
      </c>
      <c r="K488">
        <v>17000</v>
      </c>
      <c r="L488" s="6">
        <v>45825</v>
      </c>
      <c r="M488" t="str">
        <f t="shared" si="7"/>
        <v>Development</v>
      </c>
      <c r="N488" s="1"/>
    </row>
    <row r="489" spans="1:14" x14ac:dyDescent="0.3">
      <c r="A489" t="s">
        <v>745</v>
      </c>
      <c r="B489" t="s">
        <v>226</v>
      </c>
      <c r="C489" t="s">
        <v>51</v>
      </c>
      <c r="D489" t="s">
        <v>52</v>
      </c>
      <c r="E489" t="s">
        <v>16</v>
      </c>
      <c r="F489" t="s">
        <v>27</v>
      </c>
      <c r="G489" t="s">
        <v>40</v>
      </c>
      <c r="H489">
        <v>13220</v>
      </c>
      <c r="I489" t="s">
        <v>36</v>
      </c>
      <c r="J489">
        <v>0.3</v>
      </c>
      <c r="K489">
        <v>13000</v>
      </c>
      <c r="L489" s="6">
        <v>45826</v>
      </c>
      <c r="M489" t="str">
        <f t="shared" si="7"/>
        <v>Data Science</v>
      </c>
      <c r="N489" s="1"/>
    </row>
    <row r="490" spans="1:14" x14ac:dyDescent="0.3">
      <c r="A490" t="s">
        <v>746</v>
      </c>
      <c r="B490" t="s">
        <v>747</v>
      </c>
      <c r="C490" t="s">
        <v>14</v>
      </c>
      <c r="D490" t="s">
        <v>15</v>
      </c>
      <c r="E490" t="s">
        <v>35</v>
      </c>
      <c r="F490" t="s">
        <v>27</v>
      </c>
      <c r="G490" t="s">
        <v>28</v>
      </c>
      <c r="H490">
        <v>12896</v>
      </c>
      <c r="I490" t="s">
        <v>23</v>
      </c>
      <c r="J490">
        <v>0.1</v>
      </c>
      <c r="K490">
        <v>14000</v>
      </c>
      <c r="L490" s="6">
        <v>45827</v>
      </c>
      <c r="M490" t="str">
        <f t="shared" si="7"/>
        <v>Analytics</v>
      </c>
      <c r="N490" s="1"/>
    </row>
    <row r="491" spans="1:14" x14ac:dyDescent="0.3">
      <c r="A491" t="s">
        <v>748</v>
      </c>
      <c r="B491" t="s">
        <v>747</v>
      </c>
      <c r="C491" t="s">
        <v>33</v>
      </c>
      <c r="D491" t="s">
        <v>34</v>
      </c>
      <c r="E491" t="s">
        <v>16</v>
      </c>
      <c r="F491" t="s">
        <v>27</v>
      </c>
      <c r="G491" t="s">
        <v>18</v>
      </c>
      <c r="H491">
        <v>16395</v>
      </c>
      <c r="I491" t="s">
        <v>19</v>
      </c>
      <c r="J491">
        <v>0.2</v>
      </c>
      <c r="K491">
        <v>17000</v>
      </c>
      <c r="L491" s="6">
        <v>45828</v>
      </c>
      <c r="M491" t="str">
        <f t="shared" si="7"/>
        <v>Development</v>
      </c>
      <c r="N491" s="1"/>
    </row>
    <row r="492" spans="1:14" x14ac:dyDescent="0.3">
      <c r="A492" t="s">
        <v>749</v>
      </c>
      <c r="B492" t="s">
        <v>164</v>
      </c>
      <c r="C492" t="s">
        <v>33</v>
      </c>
      <c r="D492" t="s">
        <v>34</v>
      </c>
      <c r="E492" t="s">
        <v>35</v>
      </c>
      <c r="F492" t="s">
        <v>27</v>
      </c>
      <c r="G492" t="s">
        <v>18</v>
      </c>
      <c r="H492">
        <v>17402</v>
      </c>
      <c r="I492" t="s">
        <v>19</v>
      </c>
      <c r="J492">
        <v>0.2</v>
      </c>
      <c r="K492">
        <v>17000</v>
      </c>
      <c r="L492" s="6">
        <v>45829</v>
      </c>
      <c r="M492" t="str">
        <f t="shared" si="7"/>
        <v>Development</v>
      </c>
      <c r="N492" s="1"/>
    </row>
    <row r="493" spans="1:14" x14ac:dyDescent="0.3">
      <c r="A493" t="s">
        <v>750</v>
      </c>
      <c r="B493" t="s">
        <v>185</v>
      </c>
      <c r="C493" t="s">
        <v>33</v>
      </c>
      <c r="D493" t="s">
        <v>34</v>
      </c>
      <c r="E493" t="s">
        <v>35</v>
      </c>
      <c r="F493" t="s">
        <v>17</v>
      </c>
      <c r="G493" t="s">
        <v>28</v>
      </c>
      <c r="H493">
        <v>18858</v>
      </c>
      <c r="K493">
        <v>17000</v>
      </c>
      <c r="L493" s="6">
        <v>45830</v>
      </c>
      <c r="M493" t="str">
        <f t="shared" si="7"/>
        <v>Development</v>
      </c>
      <c r="N493" s="1"/>
    </row>
    <row r="494" spans="1:14" x14ac:dyDescent="0.3">
      <c r="A494" t="s">
        <v>751</v>
      </c>
      <c r="B494" t="s">
        <v>468</v>
      </c>
      <c r="C494" t="s">
        <v>33</v>
      </c>
      <c r="D494" t="s">
        <v>34</v>
      </c>
      <c r="E494" t="s">
        <v>53</v>
      </c>
      <c r="F494" t="s">
        <v>27</v>
      </c>
      <c r="G494" t="s">
        <v>18</v>
      </c>
      <c r="H494">
        <v>17999</v>
      </c>
      <c r="K494">
        <v>17000</v>
      </c>
      <c r="L494" s="6">
        <v>45831</v>
      </c>
      <c r="M494" t="str">
        <f t="shared" si="7"/>
        <v>Development</v>
      </c>
      <c r="N494" s="1"/>
    </row>
    <row r="495" spans="1:14" x14ac:dyDescent="0.3">
      <c r="A495" t="s">
        <v>752</v>
      </c>
      <c r="B495" t="s">
        <v>627</v>
      </c>
      <c r="C495" t="s">
        <v>33</v>
      </c>
      <c r="D495" t="s">
        <v>34</v>
      </c>
      <c r="E495" t="s">
        <v>35</v>
      </c>
      <c r="F495" t="s">
        <v>44</v>
      </c>
      <c r="G495" t="s">
        <v>28</v>
      </c>
      <c r="H495">
        <v>17840</v>
      </c>
      <c r="I495" t="s">
        <v>29</v>
      </c>
      <c r="K495">
        <v>17000</v>
      </c>
      <c r="L495" s="6">
        <v>45832</v>
      </c>
      <c r="M495" t="str">
        <f t="shared" si="7"/>
        <v>Development</v>
      </c>
      <c r="N495" s="1"/>
    </row>
    <row r="496" spans="1:14" x14ac:dyDescent="0.3">
      <c r="A496" t="s">
        <v>753</v>
      </c>
      <c r="B496" t="s">
        <v>444</v>
      </c>
      <c r="C496" t="s">
        <v>51</v>
      </c>
      <c r="D496" t="s">
        <v>52</v>
      </c>
      <c r="E496" t="s">
        <v>53</v>
      </c>
      <c r="F496" t="s">
        <v>17</v>
      </c>
      <c r="G496" t="s">
        <v>28</v>
      </c>
      <c r="H496">
        <v>13820</v>
      </c>
      <c r="I496" t="s">
        <v>36</v>
      </c>
      <c r="J496">
        <v>0.3</v>
      </c>
      <c r="K496">
        <v>13000</v>
      </c>
      <c r="L496" s="6">
        <v>45833</v>
      </c>
      <c r="M496" t="str">
        <f t="shared" si="7"/>
        <v>Data Science</v>
      </c>
      <c r="N496" s="1"/>
    </row>
    <row r="497" spans="1:14" x14ac:dyDescent="0.3">
      <c r="A497" t="s">
        <v>754</v>
      </c>
      <c r="B497" t="s">
        <v>313</v>
      </c>
      <c r="C497" t="s">
        <v>14</v>
      </c>
      <c r="D497" t="s">
        <v>15</v>
      </c>
      <c r="E497" t="s">
        <v>16</v>
      </c>
      <c r="F497" t="s">
        <v>44</v>
      </c>
      <c r="G497" t="s">
        <v>40</v>
      </c>
      <c r="H497">
        <v>15484</v>
      </c>
      <c r="I497" t="s">
        <v>29</v>
      </c>
      <c r="K497">
        <v>14000</v>
      </c>
      <c r="L497" s="6">
        <v>45834</v>
      </c>
      <c r="M497" t="str">
        <f t="shared" si="7"/>
        <v>Analytics</v>
      </c>
      <c r="N497" s="1"/>
    </row>
    <row r="498" spans="1:14" x14ac:dyDescent="0.3">
      <c r="A498" t="s">
        <v>755</v>
      </c>
      <c r="B498" t="s">
        <v>756</v>
      </c>
      <c r="C498" t="s">
        <v>33</v>
      </c>
      <c r="D498" t="s">
        <v>34</v>
      </c>
      <c r="E498" t="s">
        <v>16</v>
      </c>
      <c r="F498" t="s">
        <v>27</v>
      </c>
      <c r="G498" t="s">
        <v>28</v>
      </c>
      <c r="H498">
        <v>17316</v>
      </c>
      <c r="I498" t="s">
        <v>23</v>
      </c>
      <c r="J498">
        <v>0.1</v>
      </c>
      <c r="K498">
        <v>17000</v>
      </c>
      <c r="L498" s="6">
        <v>45835</v>
      </c>
      <c r="M498" t="str">
        <f t="shared" si="7"/>
        <v>Development</v>
      </c>
      <c r="N498" s="1"/>
    </row>
    <row r="499" spans="1:14" x14ac:dyDescent="0.3">
      <c r="A499" t="s">
        <v>757</v>
      </c>
      <c r="B499" t="s">
        <v>544</v>
      </c>
      <c r="C499" t="s">
        <v>33</v>
      </c>
      <c r="D499" t="s">
        <v>34</v>
      </c>
      <c r="E499" t="s">
        <v>16</v>
      </c>
      <c r="F499" t="s">
        <v>27</v>
      </c>
      <c r="G499" t="s">
        <v>18</v>
      </c>
      <c r="H499">
        <v>16420</v>
      </c>
      <c r="I499" t="s">
        <v>36</v>
      </c>
      <c r="J499">
        <v>0.3</v>
      </c>
      <c r="K499">
        <v>17000</v>
      </c>
      <c r="L499" s="6">
        <v>45836</v>
      </c>
      <c r="M499" t="str">
        <f t="shared" si="7"/>
        <v>Development</v>
      </c>
      <c r="N499" s="1"/>
    </row>
    <row r="500" spans="1:14" x14ac:dyDescent="0.3">
      <c r="A500" t="s">
        <v>758</v>
      </c>
      <c r="B500" t="s">
        <v>13</v>
      </c>
      <c r="C500" t="s">
        <v>33</v>
      </c>
      <c r="D500" t="s">
        <v>34</v>
      </c>
      <c r="E500" t="s">
        <v>53</v>
      </c>
      <c r="F500" t="s">
        <v>27</v>
      </c>
      <c r="G500" t="s">
        <v>40</v>
      </c>
      <c r="H500">
        <v>15858</v>
      </c>
      <c r="I500" t="s">
        <v>19</v>
      </c>
      <c r="J500">
        <v>0.2</v>
      </c>
      <c r="K500">
        <v>17000</v>
      </c>
      <c r="L500" s="6">
        <v>45837</v>
      </c>
      <c r="M500" t="str">
        <f t="shared" si="7"/>
        <v>Development</v>
      </c>
      <c r="N500" s="1"/>
    </row>
    <row r="501" spans="1:14" x14ac:dyDescent="0.3">
      <c r="A501" t="s">
        <v>759</v>
      </c>
      <c r="B501" t="s">
        <v>468</v>
      </c>
      <c r="C501" t="s">
        <v>33</v>
      </c>
      <c r="D501" t="s">
        <v>34</v>
      </c>
      <c r="E501" t="s">
        <v>35</v>
      </c>
      <c r="F501" t="s">
        <v>44</v>
      </c>
      <c r="G501" t="s">
        <v>18</v>
      </c>
      <c r="H501">
        <v>15197</v>
      </c>
      <c r="K501">
        <v>17000</v>
      </c>
      <c r="L501" s="6">
        <v>45838</v>
      </c>
      <c r="M501" t="str">
        <f t="shared" si="7"/>
        <v>Development</v>
      </c>
      <c r="N501" s="1"/>
    </row>
    <row r="502" spans="1:14" x14ac:dyDescent="0.3">
      <c r="A502" t="s">
        <v>760</v>
      </c>
      <c r="B502" t="s">
        <v>148</v>
      </c>
      <c r="C502" t="s">
        <v>51</v>
      </c>
      <c r="D502" t="s">
        <v>52</v>
      </c>
      <c r="E502" t="s">
        <v>53</v>
      </c>
      <c r="F502" t="s">
        <v>17</v>
      </c>
      <c r="G502" t="s">
        <v>40</v>
      </c>
      <c r="H502">
        <v>12438</v>
      </c>
      <c r="I502" t="s">
        <v>29</v>
      </c>
      <c r="K502">
        <v>13000</v>
      </c>
      <c r="L502" s="6">
        <v>45839</v>
      </c>
      <c r="M502" t="str">
        <f t="shared" si="7"/>
        <v>Data Science</v>
      </c>
      <c r="N502" s="1"/>
    </row>
    <row r="503" spans="1:14" x14ac:dyDescent="0.3">
      <c r="A503" t="s">
        <v>761</v>
      </c>
      <c r="B503" t="s">
        <v>185</v>
      </c>
      <c r="C503" t="s">
        <v>72</v>
      </c>
      <c r="D503" t="s">
        <v>73</v>
      </c>
      <c r="E503" t="s">
        <v>16</v>
      </c>
      <c r="F503" t="s">
        <v>44</v>
      </c>
      <c r="G503" t="s">
        <v>28</v>
      </c>
      <c r="H503">
        <v>7923</v>
      </c>
      <c r="I503" t="s">
        <v>19</v>
      </c>
      <c r="J503">
        <v>0.2</v>
      </c>
      <c r="K503">
        <v>9000</v>
      </c>
      <c r="L503" s="6">
        <v>45840</v>
      </c>
      <c r="M503" t="str">
        <f t="shared" si="7"/>
        <v>UI UX Design</v>
      </c>
      <c r="N503" s="1"/>
    </row>
    <row r="504" spans="1:14" x14ac:dyDescent="0.3">
      <c r="A504" t="s">
        <v>762</v>
      </c>
      <c r="B504" t="s">
        <v>232</v>
      </c>
      <c r="C504" t="s">
        <v>14</v>
      </c>
      <c r="D504" t="s">
        <v>15</v>
      </c>
      <c r="E504" t="s">
        <v>53</v>
      </c>
      <c r="F504" t="s">
        <v>27</v>
      </c>
      <c r="G504" t="s">
        <v>40</v>
      </c>
      <c r="H504">
        <v>13069</v>
      </c>
      <c r="I504" t="s">
        <v>23</v>
      </c>
      <c r="J504">
        <v>0.1</v>
      </c>
      <c r="K504">
        <v>14000</v>
      </c>
      <c r="L504" s="6">
        <v>45841</v>
      </c>
      <c r="M504" t="str">
        <f t="shared" si="7"/>
        <v>Analytics</v>
      </c>
      <c r="N504" s="1"/>
    </row>
    <row r="505" spans="1:14" x14ac:dyDescent="0.3">
      <c r="A505" t="s">
        <v>763</v>
      </c>
      <c r="B505" t="s">
        <v>764</v>
      </c>
      <c r="C505" t="s">
        <v>72</v>
      </c>
      <c r="D505" t="s">
        <v>73</v>
      </c>
      <c r="E505" t="s">
        <v>35</v>
      </c>
      <c r="F505" t="s">
        <v>44</v>
      </c>
      <c r="G505" t="s">
        <v>18</v>
      </c>
      <c r="H505">
        <v>9240</v>
      </c>
      <c r="I505" t="s">
        <v>23</v>
      </c>
      <c r="J505">
        <v>0.1</v>
      </c>
      <c r="K505">
        <v>9000</v>
      </c>
      <c r="L505" s="6">
        <v>45842</v>
      </c>
      <c r="M505" t="str">
        <f t="shared" si="7"/>
        <v>UI UX Design</v>
      </c>
      <c r="N505" s="1"/>
    </row>
    <row r="506" spans="1:14" x14ac:dyDescent="0.3">
      <c r="A506" t="s">
        <v>765</v>
      </c>
      <c r="B506" t="s">
        <v>226</v>
      </c>
      <c r="C506" t="s">
        <v>72</v>
      </c>
      <c r="D506" t="s">
        <v>73</v>
      </c>
      <c r="E506" t="s">
        <v>16</v>
      </c>
      <c r="F506" t="s">
        <v>27</v>
      </c>
      <c r="G506" t="s">
        <v>40</v>
      </c>
      <c r="H506">
        <v>10860</v>
      </c>
      <c r="I506" t="s">
        <v>19</v>
      </c>
      <c r="J506">
        <v>0.2</v>
      </c>
      <c r="K506">
        <v>9000</v>
      </c>
      <c r="L506" s="6">
        <v>45843</v>
      </c>
      <c r="M506" t="str">
        <f t="shared" si="7"/>
        <v>UI UX Design</v>
      </c>
      <c r="N506" s="1"/>
    </row>
    <row r="507" spans="1:14" x14ac:dyDescent="0.3">
      <c r="A507" t="s">
        <v>766</v>
      </c>
      <c r="B507" t="s">
        <v>160</v>
      </c>
      <c r="C507" t="s">
        <v>51</v>
      </c>
      <c r="D507" t="s">
        <v>52</v>
      </c>
      <c r="E507" t="s">
        <v>35</v>
      </c>
      <c r="F507" t="s">
        <v>27</v>
      </c>
      <c r="G507" t="s">
        <v>40</v>
      </c>
      <c r="H507">
        <v>11841</v>
      </c>
      <c r="I507" t="s">
        <v>19</v>
      </c>
      <c r="J507">
        <v>0.2</v>
      </c>
      <c r="K507">
        <v>13000</v>
      </c>
      <c r="L507" s="6">
        <v>45844</v>
      </c>
      <c r="M507" t="str">
        <f t="shared" si="7"/>
        <v>Data Science</v>
      </c>
      <c r="N507" s="1"/>
    </row>
    <row r="508" spans="1:14" x14ac:dyDescent="0.3">
      <c r="A508" t="s">
        <v>767</v>
      </c>
      <c r="B508" t="s">
        <v>121</v>
      </c>
      <c r="C508" t="s">
        <v>33</v>
      </c>
      <c r="D508" t="s">
        <v>34</v>
      </c>
      <c r="E508" t="s">
        <v>16</v>
      </c>
      <c r="F508" t="s">
        <v>17</v>
      </c>
      <c r="G508" t="s">
        <v>40</v>
      </c>
      <c r="H508">
        <v>15972</v>
      </c>
      <c r="I508" t="s">
        <v>23</v>
      </c>
      <c r="J508">
        <v>0.1</v>
      </c>
      <c r="K508">
        <v>17000</v>
      </c>
      <c r="L508" s="6">
        <v>45845</v>
      </c>
      <c r="M508" t="str">
        <f t="shared" si="7"/>
        <v>Development</v>
      </c>
      <c r="N508" s="1"/>
    </row>
    <row r="509" spans="1:14" x14ac:dyDescent="0.3">
      <c r="A509" t="s">
        <v>768</v>
      </c>
      <c r="B509" t="s">
        <v>653</v>
      </c>
      <c r="C509" t="s">
        <v>72</v>
      </c>
      <c r="D509" t="s">
        <v>73</v>
      </c>
      <c r="E509" t="s">
        <v>35</v>
      </c>
      <c r="F509" t="s">
        <v>27</v>
      </c>
      <c r="G509" t="s">
        <v>40</v>
      </c>
      <c r="H509">
        <v>7015</v>
      </c>
      <c r="K509">
        <v>9000</v>
      </c>
      <c r="L509" s="6">
        <v>45846</v>
      </c>
      <c r="M509" t="str">
        <f t="shared" si="7"/>
        <v>UI UX Design</v>
      </c>
      <c r="N509" s="1"/>
    </row>
    <row r="510" spans="1:14" x14ac:dyDescent="0.3">
      <c r="A510" t="s">
        <v>769</v>
      </c>
      <c r="B510" t="s">
        <v>167</v>
      </c>
      <c r="C510" t="s">
        <v>72</v>
      </c>
      <c r="D510" t="s">
        <v>73</v>
      </c>
      <c r="E510" t="s">
        <v>35</v>
      </c>
      <c r="F510" t="s">
        <v>27</v>
      </c>
      <c r="G510" t="s">
        <v>18</v>
      </c>
      <c r="H510">
        <v>7847</v>
      </c>
      <c r="I510" t="s">
        <v>19</v>
      </c>
      <c r="J510">
        <v>0.2</v>
      </c>
      <c r="K510">
        <v>9000</v>
      </c>
      <c r="L510" s="6">
        <v>45847</v>
      </c>
      <c r="M510" t="str">
        <f t="shared" si="7"/>
        <v>UI UX Design</v>
      </c>
      <c r="N510" s="1"/>
    </row>
    <row r="511" spans="1:14" x14ac:dyDescent="0.3">
      <c r="A511" t="s">
        <v>770</v>
      </c>
      <c r="B511" t="s">
        <v>255</v>
      </c>
      <c r="C511" t="s">
        <v>72</v>
      </c>
      <c r="D511" t="s">
        <v>73</v>
      </c>
      <c r="E511" t="s">
        <v>35</v>
      </c>
      <c r="F511" t="s">
        <v>17</v>
      </c>
      <c r="G511" t="s">
        <v>40</v>
      </c>
      <c r="H511">
        <v>8928</v>
      </c>
      <c r="K511">
        <v>9000</v>
      </c>
      <c r="L511" s="6">
        <v>45848</v>
      </c>
      <c r="M511" t="str">
        <f t="shared" si="7"/>
        <v>UI UX Design</v>
      </c>
      <c r="N511" s="1"/>
    </row>
    <row r="512" spans="1:14" x14ac:dyDescent="0.3">
      <c r="A512" t="s">
        <v>771</v>
      </c>
      <c r="B512" t="s">
        <v>311</v>
      </c>
      <c r="C512" t="s">
        <v>14</v>
      </c>
      <c r="D512" t="s">
        <v>15</v>
      </c>
      <c r="E512" t="s">
        <v>16</v>
      </c>
      <c r="F512" t="s">
        <v>44</v>
      </c>
      <c r="G512" t="s">
        <v>40</v>
      </c>
      <c r="H512">
        <v>12757</v>
      </c>
      <c r="I512" t="s">
        <v>36</v>
      </c>
      <c r="J512">
        <v>0.3</v>
      </c>
      <c r="K512">
        <v>14000</v>
      </c>
      <c r="L512" s="6">
        <v>45849</v>
      </c>
      <c r="M512" t="str">
        <f t="shared" si="7"/>
        <v>Analytics</v>
      </c>
      <c r="N512" s="1"/>
    </row>
    <row r="513" spans="1:14" x14ac:dyDescent="0.3">
      <c r="A513" t="s">
        <v>772</v>
      </c>
      <c r="B513" t="s">
        <v>510</v>
      </c>
      <c r="C513" t="s">
        <v>51</v>
      </c>
      <c r="D513" t="s">
        <v>52</v>
      </c>
      <c r="E513" t="s">
        <v>53</v>
      </c>
      <c r="F513" t="s">
        <v>27</v>
      </c>
      <c r="G513" t="s">
        <v>40</v>
      </c>
      <c r="H513">
        <v>12801</v>
      </c>
      <c r="K513">
        <v>13000</v>
      </c>
      <c r="L513" s="6">
        <v>45850</v>
      </c>
      <c r="M513" t="str">
        <f t="shared" si="7"/>
        <v>Data Science</v>
      </c>
      <c r="N513" s="1"/>
    </row>
    <row r="514" spans="1:14" x14ac:dyDescent="0.3">
      <c r="A514" t="s">
        <v>773</v>
      </c>
      <c r="B514" t="s">
        <v>200</v>
      </c>
      <c r="C514" t="s">
        <v>33</v>
      </c>
      <c r="D514" t="s">
        <v>34</v>
      </c>
      <c r="E514" t="s">
        <v>16</v>
      </c>
      <c r="F514" t="s">
        <v>27</v>
      </c>
      <c r="G514" t="s">
        <v>18</v>
      </c>
      <c r="H514">
        <v>18081</v>
      </c>
      <c r="I514" t="s">
        <v>23</v>
      </c>
      <c r="J514">
        <v>0.1</v>
      </c>
      <c r="K514">
        <v>17000</v>
      </c>
      <c r="L514" s="6">
        <v>45851</v>
      </c>
      <c r="M514" t="str">
        <f t="shared" si="7"/>
        <v>Development</v>
      </c>
      <c r="N514" s="1"/>
    </row>
    <row r="515" spans="1:14" x14ac:dyDescent="0.3">
      <c r="A515" t="s">
        <v>774</v>
      </c>
      <c r="B515" t="s">
        <v>352</v>
      </c>
      <c r="C515" t="s">
        <v>72</v>
      </c>
      <c r="D515" t="s">
        <v>73</v>
      </c>
      <c r="E515" t="s">
        <v>16</v>
      </c>
      <c r="F515" t="s">
        <v>27</v>
      </c>
      <c r="G515" t="s">
        <v>28</v>
      </c>
      <c r="H515">
        <v>7249</v>
      </c>
      <c r="K515">
        <v>9000</v>
      </c>
      <c r="L515" s="6">
        <v>45852</v>
      </c>
      <c r="M515" t="str">
        <f t="shared" ref="M515:M578" si="8">IF(D515="Data Analytics","Analytics",IF(D515="Full Stack Dev","Development",IF(D515="Data Science","Data Science",IF(D515="UI UX Design","UI UX Design",""))))</f>
        <v>UI UX Design</v>
      </c>
      <c r="N515" s="1"/>
    </row>
    <row r="516" spans="1:14" x14ac:dyDescent="0.3">
      <c r="A516" t="s">
        <v>775</v>
      </c>
      <c r="B516" t="s">
        <v>424</v>
      </c>
      <c r="C516" t="s">
        <v>72</v>
      </c>
      <c r="D516" t="s">
        <v>73</v>
      </c>
      <c r="E516" t="s">
        <v>16</v>
      </c>
      <c r="F516" t="s">
        <v>27</v>
      </c>
      <c r="G516" t="s">
        <v>40</v>
      </c>
      <c r="H516">
        <v>8224</v>
      </c>
      <c r="I516" t="s">
        <v>23</v>
      </c>
      <c r="J516">
        <v>0.1</v>
      </c>
      <c r="K516">
        <v>9000</v>
      </c>
      <c r="L516" s="6">
        <v>45853</v>
      </c>
      <c r="M516" t="str">
        <f t="shared" si="8"/>
        <v>UI UX Design</v>
      </c>
      <c r="N516" s="1"/>
    </row>
    <row r="517" spans="1:14" x14ac:dyDescent="0.3">
      <c r="A517" t="s">
        <v>776</v>
      </c>
      <c r="B517" t="s">
        <v>490</v>
      </c>
      <c r="C517" t="s">
        <v>14</v>
      </c>
      <c r="D517" t="s">
        <v>15</v>
      </c>
      <c r="E517" t="s">
        <v>16</v>
      </c>
      <c r="F517" t="s">
        <v>44</v>
      </c>
      <c r="G517" t="s">
        <v>28</v>
      </c>
      <c r="H517">
        <v>15278</v>
      </c>
      <c r="I517" t="s">
        <v>29</v>
      </c>
      <c r="K517">
        <v>14000</v>
      </c>
      <c r="L517" s="6">
        <v>45854</v>
      </c>
      <c r="M517" t="str">
        <f t="shared" si="8"/>
        <v>Analytics</v>
      </c>
      <c r="N517" s="1"/>
    </row>
    <row r="518" spans="1:14" x14ac:dyDescent="0.3">
      <c r="A518" t="s">
        <v>777</v>
      </c>
      <c r="B518" t="s">
        <v>409</v>
      </c>
      <c r="C518" t="s">
        <v>14</v>
      </c>
      <c r="D518" t="s">
        <v>15</v>
      </c>
      <c r="E518" t="s">
        <v>53</v>
      </c>
      <c r="F518" t="s">
        <v>27</v>
      </c>
      <c r="G518" t="s">
        <v>18</v>
      </c>
      <c r="H518">
        <v>15981</v>
      </c>
      <c r="I518" t="s">
        <v>19</v>
      </c>
      <c r="J518">
        <v>0.2</v>
      </c>
      <c r="K518">
        <v>14000</v>
      </c>
      <c r="L518" s="6">
        <v>45855</v>
      </c>
      <c r="M518" t="str">
        <f t="shared" si="8"/>
        <v>Analytics</v>
      </c>
      <c r="N518" s="1"/>
    </row>
    <row r="519" spans="1:14" x14ac:dyDescent="0.3">
      <c r="A519" t="s">
        <v>778</v>
      </c>
      <c r="B519" t="s">
        <v>268</v>
      </c>
      <c r="C519" t="s">
        <v>14</v>
      </c>
      <c r="D519" t="s">
        <v>15</v>
      </c>
      <c r="E519" t="s">
        <v>53</v>
      </c>
      <c r="F519" t="s">
        <v>27</v>
      </c>
      <c r="G519" t="s">
        <v>28</v>
      </c>
      <c r="H519">
        <v>13783</v>
      </c>
      <c r="I519" t="s">
        <v>19</v>
      </c>
      <c r="J519">
        <v>0.2</v>
      </c>
      <c r="K519">
        <v>14000</v>
      </c>
      <c r="L519" s="6">
        <v>45856</v>
      </c>
      <c r="M519" t="str">
        <f t="shared" si="8"/>
        <v>Analytics</v>
      </c>
      <c r="N519" s="1"/>
    </row>
    <row r="520" spans="1:14" x14ac:dyDescent="0.3">
      <c r="A520" t="s">
        <v>779</v>
      </c>
      <c r="B520" t="s">
        <v>458</v>
      </c>
      <c r="C520" t="s">
        <v>33</v>
      </c>
      <c r="D520" t="s">
        <v>34</v>
      </c>
      <c r="E520" t="s">
        <v>53</v>
      </c>
      <c r="F520" t="s">
        <v>44</v>
      </c>
      <c r="G520" t="s">
        <v>18</v>
      </c>
      <c r="H520">
        <v>15356</v>
      </c>
      <c r="K520">
        <v>17000</v>
      </c>
      <c r="L520" s="6">
        <v>45857</v>
      </c>
      <c r="M520" t="str">
        <f t="shared" si="8"/>
        <v>Development</v>
      </c>
      <c r="N520" s="1"/>
    </row>
    <row r="521" spans="1:14" x14ac:dyDescent="0.3">
      <c r="A521" t="s">
        <v>780</v>
      </c>
      <c r="B521" t="s">
        <v>548</v>
      </c>
      <c r="C521" t="s">
        <v>33</v>
      </c>
      <c r="D521" t="s">
        <v>34</v>
      </c>
      <c r="E521" t="s">
        <v>53</v>
      </c>
      <c r="F521" t="s">
        <v>44</v>
      </c>
      <c r="G521" t="s">
        <v>40</v>
      </c>
      <c r="H521">
        <v>18756</v>
      </c>
      <c r="I521" t="s">
        <v>23</v>
      </c>
      <c r="J521">
        <v>0.1</v>
      </c>
      <c r="K521">
        <v>17000</v>
      </c>
      <c r="L521" s="6">
        <v>45858</v>
      </c>
      <c r="M521" t="str">
        <f t="shared" si="8"/>
        <v>Development</v>
      </c>
      <c r="N521" s="1"/>
    </row>
    <row r="522" spans="1:14" x14ac:dyDescent="0.3">
      <c r="A522" t="s">
        <v>781</v>
      </c>
      <c r="B522" t="s">
        <v>708</v>
      </c>
      <c r="C522" t="s">
        <v>72</v>
      </c>
      <c r="D522" t="s">
        <v>73</v>
      </c>
      <c r="E522" t="s">
        <v>35</v>
      </c>
      <c r="F522" t="s">
        <v>17</v>
      </c>
      <c r="G522" t="s">
        <v>18</v>
      </c>
      <c r="H522">
        <v>7607</v>
      </c>
      <c r="I522" t="s">
        <v>29</v>
      </c>
      <c r="K522">
        <v>9000</v>
      </c>
      <c r="L522" s="6">
        <v>45859</v>
      </c>
      <c r="M522" t="str">
        <f t="shared" si="8"/>
        <v>UI UX Design</v>
      </c>
      <c r="N522" s="1"/>
    </row>
    <row r="523" spans="1:14" x14ac:dyDescent="0.3">
      <c r="A523" t="s">
        <v>782</v>
      </c>
      <c r="B523" t="s">
        <v>615</v>
      </c>
      <c r="C523" t="s">
        <v>14</v>
      </c>
      <c r="D523" t="s">
        <v>15</v>
      </c>
      <c r="E523" t="s">
        <v>35</v>
      </c>
      <c r="F523" t="s">
        <v>44</v>
      </c>
      <c r="G523" t="s">
        <v>18</v>
      </c>
      <c r="H523">
        <v>15218</v>
      </c>
      <c r="I523" t="s">
        <v>36</v>
      </c>
      <c r="J523">
        <v>0.3</v>
      </c>
      <c r="K523">
        <v>14000</v>
      </c>
      <c r="L523" s="6">
        <v>45860</v>
      </c>
      <c r="M523" t="str">
        <f t="shared" si="8"/>
        <v>Analytics</v>
      </c>
      <c r="N523" s="1"/>
    </row>
    <row r="524" spans="1:14" x14ac:dyDescent="0.3">
      <c r="A524" t="s">
        <v>783</v>
      </c>
      <c r="B524" t="s">
        <v>250</v>
      </c>
      <c r="C524" t="s">
        <v>72</v>
      </c>
      <c r="D524" t="s">
        <v>73</v>
      </c>
      <c r="E524" t="s">
        <v>53</v>
      </c>
      <c r="F524" t="s">
        <v>17</v>
      </c>
      <c r="G524" t="s">
        <v>28</v>
      </c>
      <c r="H524">
        <v>8988</v>
      </c>
      <c r="I524" t="s">
        <v>29</v>
      </c>
      <c r="K524">
        <v>9000</v>
      </c>
      <c r="L524" s="6">
        <v>45861</v>
      </c>
      <c r="M524" t="str">
        <f t="shared" si="8"/>
        <v>UI UX Design</v>
      </c>
      <c r="N524" s="1"/>
    </row>
    <row r="525" spans="1:14" x14ac:dyDescent="0.3">
      <c r="A525" t="s">
        <v>784</v>
      </c>
      <c r="B525" t="s">
        <v>747</v>
      </c>
      <c r="C525" t="s">
        <v>51</v>
      </c>
      <c r="D525" t="s">
        <v>52</v>
      </c>
      <c r="E525" t="s">
        <v>53</v>
      </c>
      <c r="F525" t="s">
        <v>17</v>
      </c>
      <c r="G525" t="s">
        <v>18</v>
      </c>
      <c r="H525">
        <v>13532</v>
      </c>
      <c r="I525" t="s">
        <v>29</v>
      </c>
      <c r="K525">
        <v>13000</v>
      </c>
      <c r="L525" s="6">
        <v>45862</v>
      </c>
      <c r="M525" t="str">
        <f t="shared" si="8"/>
        <v>Data Science</v>
      </c>
      <c r="N525" s="1"/>
    </row>
    <row r="526" spans="1:14" x14ac:dyDescent="0.3">
      <c r="A526" t="s">
        <v>785</v>
      </c>
      <c r="B526" t="s">
        <v>148</v>
      </c>
      <c r="C526" t="s">
        <v>14</v>
      </c>
      <c r="D526" t="s">
        <v>15</v>
      </c>
      <c r="E526" t="s">
        <v>53</v>
      </c>
      <c r="F526" t="s">
        <v>17</v>
      </c>
      <c r="G526" t="s">
        <v>28</v>
      </c>
      <c r="H526">
        <v>12973</v>
      </c>
      <c r="I526" t="s">
        <v>23</v>
      </c>
      <c r="J526">
        <v>0.1</v>
      </c>
      <c r="K526">
        <v>14000</v>
      </c>
      <c r="L526" s="6">
        <v>45863</v>
      </c>
      <c r="M526" t="str">
        <f t="shared" si="8"/>
        <v>Analytics</v>
      </c>
      <c r="N526" s="1"/>
    </row>
    <row r="527" spans="1:14" x14ac:dyDescent="0.3">
      <c r="A527" t="s">
        <v>786</v>
      </c>
      <c r="B527" t="s">
        <v>144</v>
      </c>
      <c r="C527" t="s">
        <v>33</v>
      </c>
      <c r="D527" t="s">
        <v>34</v>
      </c>
      <c r="E527" t="s">
        <v>35</v>
      </c>
      <c r="F527" t="s">
        <v>17</v>
      </c>
      <c r="G527" t="s">
        <v>40</v>
      </c>
      <c r="H527">
        <v>16273</v>
      </c>
      <c r="I527" t="s">
        <v>36</v>
      </c>
      <c r="J527">
        <v>0.3</v>
      </c>
      <c r="K527">
        <v>17000</v>
      </c>
      <c r="L527" s="6">
        <v>45864</v>
      </c>
      <c r="M527" t="str">
        <f t="shared" si="8"/>
        <v>Development</v>
      </c>
      <c r="N527" s="1"/>
    </row>
    <row r="528" spans="1:14" x14ac:dyDescent="0.3">
      <c r="A528" t="s">
        <v>787</v>
      </c>
      <c r="B528" t="s">
        <v>788</v>
      </c>
      <c r="C528" t="s">
        <v>14</v>
      </c>
      <c r="D528" t="s">
        <v>15</v>
      </c>
      <c r="E528" t="s">
        <v>35</v>
      </c>
      <c r="F528" t="s">
        <v>27</v>
      </c>
      <c r="G528" t="s">
        <v>40</v>
      </c>
      <c r="H528">
        <v>15990</v>
      </c>
      <c r="K528">
        <v>14000</v>
      </c>
      <c r="L528" s="6">
        <v>45865</v>
      </c>
      <c r="M528" t="str">
        <f t="shared" si="8"/>
        <v>Analytics</v>
      </c>
      <c r="N528" s="1"/>
    </row>
    <row r="529" spans="1:14" x14ac:dyDescent="0.3">
      <c r="A529" t="s">
        <v>789</v>
      </c>
      <c r="B529" t="s">
        <v>338</v>
      </c>
      <c r="C529" t="s">
        <v>33</v>
      </c>
      <c r="D529" t="s">
        <v>34</v>
      </c>
      <c r="E529" t="s">
        <v>16</v>
      </c>
      <c r="F529" t="s">
        <v>17</v>
      </c>
      <c r="G529" t="s">
        <v>28</v>
      </c>
      <c r="H529">
        <v>17644</v>
      </c>
      <c r="I529" t="s">
        <v>23</v>
      </c>
      <c r="J529">
        <v>0.1</v>
      </c>
      <c r="K529">
        <v>17000</v>
      </c>
      <c r="L529" s="6">
        <v>45866</v>
      </c>
      <c r="M529" t="str">
        <f t="shared" si="8"/>
        <v>Development</v>
      </c>
      <c r="N529" s="1"/>
    </row>
    <row r="530" spans="1:14" x14ac:dyDescent="0.3">
      <c r="A530" t="s">
        <v>790</v>
      </c>
      <c r="B530" t="s">
        <v>244</v>
      </c>
      <c r="C530" t="s">
        <v>72</v>
      </c>
      <c r="D530" t="s">
        <v>73</v>
      </c>
      <c r="E530" t="s">
        <v>16</v>
      </c>
      <c r="F530" t="s">
        <v>17</v>
      </c>
      <c r="G530" t="s">
        <v>28</v>
      </c>
      <c r="H530">
        <v>10552</v>
      </c>
      <c r="I530" t="s">
        <v>36</v>
      </c>
      <c r="J530">
        <v>0.3</v>
      </c>
      <c r="K530">
        <v>9000</v>
      </c>
      <c r="L530" s="6">
        <v>45867</v>
      </c>
      <c r="M530" t="str">
        <f t="shared" si="8"/>
        <v>UI UX Design</v>
      </c>
      <c r="N530" s="1"/>
    </row>
    <row r="531" spans="1:14" x14ac:dyDescent="0.3">
      <c r="A531" t="s">
        <v>791</v>
      </c>
      <c r="B531" t="s">
        <v>194</v>
      </c>
      <c r="C531" t="s">
        <v>51</v>
      </c>
      <c r="D531" t="s">
        <v>52</v>
      </c>
      <c r="E531" t="s">
        <v>35</v>
      </c>
      <c r="F531" t="s">
        <v>17</v>
      </c>
      <c r="G531" t="s">
        <v>28</v>
      </c>
      <c r="H531">
        <v>13075</v>
      </c>
      <c r="K531">
        <v>13000</v>
      </c>
      <c r="L531" s="6">
        <v>45868</v>
      </c>
      <c r="M531" t="str">
        <f t="shared" si="8"/>
        <v>Data Science</v>
      </c>
      <c r="N531" s="1"/>
    </row>
    <row r="532" spans="1:14" x14ac:dyDescent="0.3">
      <c r="A532" t="s">
        <v>792</v>
      </c>
      <c r="B532" t="s">
        <v>164</v>
      </c>
      <c r="C532" t="s">
        <v>14</v>
      </c>
      <c r="D532" t="s">
        <v>15</v>
      </c>
      <c r="E532" t="s">
        <v>35</v>
      </c>
      <c r="F532" t="s">
        <v>27</v>
      </c>
      <c r="G532" t="s">
        <v>18</v>
      </c>
      <c r="H532">
        <v>15428</v>
      </c>
      <c r="I532" t="s">
        <v>23</v>
      </c>
      <c r="J532">
        <v>0.1</v>
      </c>
      <c r="K532">
        <v>14000</v>
      </c>
      <c r="L532" s="6">
        <v>45869</v>
      </c>
      <c r="M532" t="str">
        <f t="shared" si="8"/>
        <v>Analytics</v>
      </c>
      <c r="N532" s="1"/>
    </row>
    <row r="533" spans="1:14" x14ac:dyDescent="0.3">
      <c r="A533" t="s">
        <v>793</v>
      </c>
      <c r="B533" t="s">
        <v>525</v>
      </c>
      <c r="C533" t="s">
        <v>14</v>
      </c>
      <c r="D533" t="s">
        <v>15</v>
      </c>
      <c r="E533" t="s">
        <v>53</v>
      </c>
      <c r="F533" t="s">
        <v>44</v>
      </c>
      <c r="G533" t="s">
        <v>18</v>
      </c>
      <c r="H533">
        <v>13122</v>
      </c>
      <c r="I533" t="s">
        <v>36</v>
      </c>
      <c r="J533">
        <v>0.3</v>
      </c>
      <c r="K533">
        <v>14000</v>
      </c>
      <c r="L533" s="6">
        <v>45870</v>
      </c>
      <c r="M533" t="str">
        <f t="shared" si="8"/>
        <v>Analytics</v>
      </c>
      <c r="N533" s="1"/>
    </row>
    <row r="534" spans="1:14" x14ac:dyDescent="0.3">
      <c r="A534" t="s">
        <v>794</v>
      </c>
      <c r="B534" t="s">
        <v>365</v>
      </c>
      <c r="C534" t="s">
        <v>72</v>
      </c>
      <c r="D534" t="s">
        <v>73</v>
      </c>
      <c r="E534" t="s">
        <v>16</v>
      </c>
      <c r="F534" t="s">
        <v>27</v>
      </c>
      <c r="G534" t="s">
        <v>28</v>
      </c>
      <c r="H534">
        <v>7125</v>
      </c>
      <c r="I534" t="s">
        <v>19</v>
      </c>
      <c r="J534">
        <v>0.2</v>
      </c>
      <c r="K534">
        <v>9000</v>
      </c>
      <c r="L534" s="6">
        <v>45871</v>
      </c>
      <c r="M534" t="str">
        <f t="shared" si="8"/>
        <v>UI UX Design</v>
      </c>
      <c r="N534" s="1"/>
    </row>
    <row r="535" spans="1:14" x14ac:dyDescent="0.3">
      <c r="A535" t="s">
        <v>795</v>
      </c>
      <c r="B535" t="s">
        <v>636</v>
      </c>
      <c r="C535" t="s">
        <v>72</v>
      </c>
      <c r="D535" t="s">
        <v>73</v>
      </c>
      <c r="E535" t="s">
        <v>35</v>
      </c>
      <c r="F535" t="s">
        <v>17</v>
      </c>
      <c r="G535" t="s">
        <v>28</v>
      </c>
      <c r="H535">
        <v>9258</v>
      </c>
      <c r="I535" t="s">
        <v>36</v>
      </c>
      <c r="J535">
        <v>0.3</v>
      </c>
      <c r="K535">
        <v>9000</v>
      </c>
      <c r="L535" s="6">
        <v>45872</v>
      </c>
      <c r="M535" t="str">
        <f t="shared" si="8"/>
        <v>UI UX Design</v>
      </c>
      <c r="N535" s="1"/>
    </row>
    <row r="536" spans="1:14" x14ac:dyDescent="0.3">
      <c r="A536" t="s">
        <v>796</v>
      </c>
      <c r="B536" t="s">
        <v>655</v>
      </c>
      <c r="C536" t="s">
        <v>33</v>
      </c>
      <c r="D536" t="s">
        <v>34</v>
      </c>
      <c r="E536" t="s">
        <v>16</v>
      </c>
      <c r="F536" t="s">
        <v>44</v>
      </c>
      <c r="G536" t="s">
        <v>18</v>
      </c>
      <c r="H536">
        <v>16167</v>
      </c>
      <c r="I536" t="s">
        <v>23</v>
      </c>
      <c r="J536">
        <v>0.1</v>
      </c>
      <c r="K536">
        <v>17000</v>
      </c>
      <c r="L536" s="6">
        <v>45873</v>
      </c>
      <c r="M536" t="str">
        <f t="shared" si="8"/>
        <v>Development</v>
      </c>
      <c r="N536" s="1"/>
    </row>
    <row r="537" spans="1:14" x14ac:dyDescent="0.3">
      <c r="A537" t="s">
        <v>797</v>
      </c>
      <c r="B537" t="s">
        <v>276</v>
      </c>
      <c r="C537" t="s">
        <v>51</v>
      </c>
      <c r="D537" t="s">
        <v>52</v>
      </c>
      <c r="E537" t="s">
        <v>35</v>
      </c>
      <c r="F537" t="s">
        <v>44</v>
      </c>
      <c r="G537" t="s">
        <v>18</v>
      </c>
      <c r="H537">
        <v>13775</v>
      </c>
      <c r="I537" t="s">
        <v>19</v>
      </c>
      <c r="J537">
        <v>0.2</v>
      </c>
      <c r="K537">
        <v>13000</v>
      </c>
      <c r="L537" s="6">
        <v>45874</v>
      </c>
      <c r="M537" t="str">
        <f t="shared" si="8"/>
        <v>Data Science</v>
      </c>
      <c r="N537" s="1"/>
    </row>
    <row r="538" spans="1:14" x14ac:dyDescent="0.3">
      <c r="A538" t="s">
        <v>798</v>
      </c>
      <c r="B538" t="s">
        <v>105</v>
      </c>
      <c r="C538" t="s">
        <v>14</v>
      </c>
      <c r="D538" t="s">
        <v>15</v>
      </c>
      <c r="E538" t="s">
        <v>16</v>
      </c>
      <c r="F538" t="s">
        <v>27</v>
      </c>
      <c r="G538" t="s">
        <v>40</v>
      </c>
      <c r="H538">
        <v>15733</v>
      </c>
      <c r="I538" t="s">
        <v>19</v>
      </c>
      <c r="J538">
        <v>0.2</v>
      </c>
      <c r="K538">
        <v>14000</v>
      </c>
      <c r="L538" s="6">
        <v>45875</v>
      </c>
      <c r="M538" t="str">
        <f t="shared" si="8"/>
        <v>Analytics</v>
      </c>
      <c r="N538" s="1"/>
    </row>
    <row r="539" spans="1:14" x14ac:dyDescent="0.3">
      <c r="A539" t="s">
        <v>799</v>
      </c>
      <c r="B539" t="s">
        <v>756</v>
      </c>
      <c r="C539" t="s">
        <v>14</v>
      </c>
      <c r="D539" t="s">
        <v>15</v>
      </c>
      <c r="E539" t="s">
        <v>35</v>
      </c>
      <c r="F539" t="s">
        <v>17</v>
      </c>
      <c r="G539" t="s">
        <v>28</v>
      </c>
      <c r="H539">
        <v>15297</v>
      </c>
      <c r="I539" t="s">
        <v>36</v>
      </c>
      <c r="J539">
        <v>0.3</v>
      </c>
      <c r="K539">
        <v>14000</v>
      </c>
      <c r="L539" s="6">
        <v>45876</v>
      </c>
      <c r="M539" t="str">
        <f t="shared" si="8"/>
        <v>Analytics</v>
      </c>
      <c r="N539" s="1"/>
    </row>
    <row r="540" spans="1:14" x14ac:dyDescent="0.3">
      <c r="A540" t="s">
        <v>800</v>
      </c>
      <c r="B540" t="s">
        <v>801</v>
      </c>
      <c r="C540" t="s">
        <v>33</v>
      </c>
      <c r="D540" t="s">
        <v>34</v>
      </c>
      <c r="E540" t="s">
        <v>53</v>
      </c>
      <c r="F540" t="s">
        <v>17</v>
      </c>
      <c r="G540" t="s">
        <v>40</v>
      </c>
      <c r="H540">
        <v>16880</v>
      </c>
      <c r="I540" t="s">
        <v>36</v>
      </c>
      <c r="J540">
        <v>0.3</v>
      </c>
      <c r="K540">
        <v>17000</v>
      </c>
      <c r="L540" s="6">
        <v>45877</v>
      </c>
      <c r="M540" t="str">
        <f t="shared" si="8"/>
        <v>Development</v>
      </c>
      <c r="N540" s="1"/>
    </row>
    <row r="541" spans="1:14" x14ac:dyDescent="0.3">
      <c r="A541" t="s">
        <v>802</v>
      </c>
      <c r="B541" t="s">
        <v>144</v>
      </c>
      <c r="C541" t="s">
        <v>72</v>
      </c>
      <c r="D541" t="s">
        <v>73</v>
      </c>
      <c r="E541" t="s">
        <v>16</v>
      </c>
      <c r="F541" t="s">
        <v>27</v>
      </c>
      <c r="G541" t="s">
        <v>18</v>
      </c>
      <c r="H541">
        <v>9095</v>
      </c>
      <c r="I541" t="s">
        <v>36</v>
      </c>
      <c r="J541">
        <v>0.3</v>
      </c>
      <c r="K541">
        <v>9000</v>
      </c>
      <c r="L541" s="6">
        <v>45878</v>
      </c>
      <c r="M541" t="str">
        <f t="shared" si="8"/>
        <v>UI UX Design</v>
      </c>
      <c r="N541" s="1"/>
    </row>
    <row r="542" spans="1:14" x14ac:dyDescent="0.3">
      <c r="A542" t="s">
        <v>803</v>
      </c>
      <c r="B542" t="s">
        <v>190</v>
      </c>
      <c r="C542" t="s">
        <v>33</v>
      </c>
      <c r="D542" t="s">
        <v>34</v>
      </c>
      <c r="E542" t="s">
        <v>53</v>
      </c>
      <c r="F542" t="s">
        <v>44</v>
      </c>
      <c r="G542" t="s">
        <v>18</v>
      </c>
      <c r="H542">
        <v>16973</v>
      </c>
      <c r="I542" t="s">
        <v>23</v>
      </c>
      <c r="J542">
        <v>0.1</v>
      </c>
      <c r="K542">
        <v>17000</v>
      </c>
      <c r="L542" s="6">
        <v>45879</v>
      </c>
      <c r="M542" t="str">
        <f t="shared" si="8"/>
        <v>Development</v>
      </c>
      <c r="N542" s="1"/>
    </row>
    <row r="543" spans="1:14" x14ac:dyDescent="0.3">
      <c r="A543" t="s">
        <v>804</v>
      </c>
      <c r="B543" t="s">
        <v>319</v>
      </c>
      <c r="C543" t="s">
        <v>33</v>
      </c>
      <c r="D543" t="s">
        <v>34</v>
      </c>
      <c r="E543" t="s">
        <v>53</v>
      </c>
      <c r="F543" t="s">
        <v>17</v>
      </c>
      <c r="G543" t="s">
        <v>28</v>
      </c>
      <c r="H543">
        <v>17912</v>
      </c>
      <c r="I543" t="s">
        <v>36</v>
      </c>
      <c r="J543">
        <v>0.3</v>
      </c>
      <c r="K543">
        <v>17000</v>
      </c>
      <c r="L543" s="6">
        <v>45880</v>
      </c>
      <c r="M543" t="str">
        <f t="shared" si="8"/>
        <v>Development</v>
      </c>
      <c r="N543" s="1"/>
    </row>
    <row r="544" spans="1:14" x14ac:dyDescent="0.3">
      <c r="A544" t="s">
        <v>805</v>
      </c>
      <c r="B544" t="s">
        <v>476</v>
      </c>
      <c r="C544" t="s">
        <v>51</v>
      </c>
      <c r="D544" t="s">
        <v>52</v>
      </c>
      <c r="E544" t="s">
        <v>35</v>
      </c>
      <c r="F544" t="s">
        <v>44</v>
      </c>
      <c r="G544" t="s">
        <v>40</v>
      </c>
      <c r="H544">
        <v>13705</v>
      </c>
      <c r="I544" t="s">
        <v>36</v>
      </c>
      <c r="J544">
        <v>0.3</v>
      </c>
      <c r="K544">
        <v>13000</v>
      </c>
      <c r="L544" s="6">
        <v>45881</v>
      </c>
      <c r="M544" t="str">
        <f t="shared" si="8"/>
        <v>Data Science</v>
      </c>
      <c r="N544" s="1"/>
    </row>
    <row r="545" spans="1:14" x14ac:dyDescent="0.3">
      <c r="A545" t="s">
        <v>806</v>
      </c>
      <c r="B545" t="s">
        <v>313</v>
      </c>
      <c r="C545" t="s">
        <v>14</v>
      </c>
      <c r="D545" t="s">
        <v>15</v>
      </c>
      <c r="E545" t="s">
        <v>16</v>
      </c>
      <c r="F545" t="s">
        <v>17</v>
      </c>
      <c r="G545" t="s">
        <v>40</v>
      </c>
      <c r="H545">
        <v>13062</v>
      </c>
      <c r="K545">
        <v>14000</v>
      </c>
      <c r="L545" s="6">
        <v>45882</v>
      </c>
      <c r="M545" t="str">
        <f t="shared" si="8"/>
        <v>Analytics</v>
      </c>
      <c r="N545" s="1"/>
    </row>
    <row r="546" spans="1:14" x14ac:dyDescent="0.3">
      <c r="A546" t="s">
        <v>807</v>
      </c>
      <c r="B546" t="s">
        <v>119</v>
      </c>
      <c r="C546" t="s">
        <v>14</v>
      </c>
      <c r="D546" t="s">
        <v>15</v>
      </c>
      <c r="E546" t="s">
        <v>16</v>
      </c>
      <c r="F546" t="s">
        <v>44</v>
      </c>
      <c r="G546" t="s">
        <v>28</v>
      </c>
      <c r="H546">
        <v>15342</v>
      </c>
      <c r="I546" t="s">
        <v>19</v>
      </c>
      <c r="J546">
        <v>0.2</v>
      </c>
      <c r="K546">
        <v>14000</v>
      </c>
      <c r="L546" s="6">
        <v>45883</v>
      </c>
      <c r="M546" t="str">
        <f t="shared" si="8"/>
        <v>Analytics</v>
      </c>
      <c r="N546" s="1"/>
    </row>
    <row r="547" spans="1:14" x14ac:dyDescent="0.3">
      <c r="A547" t="s">
        <v>808</v>
      </c>
      <c r="B547" t="s">
        <v>378</v>
      </c>
      <c r="C547" t="s">
        <v>51</v>
      </c>
      <c r="D547" t="s">
        <v>52</v>
      </c>
      <c r="E547" t="s">
        <v>16</v>
      </c>
      <c r="F547" t="s">
        <v>44</v>
      </c>
      <c r="G547" t="s">
        <v>28</v>
      </c>
      <c r="H547">
        <v>14214</v>
      </c>
      <c r="K547">
        <v>13000</v>
      </c>
      <c r="L547" s="6">
        <v>45884</v>
      </c>
      <c r="M547" t="str">
        <f t="shared" si="8"/>
        <v>Data Science</v>
      </c>
      <c r="N547" s="1"/>
    </row>
    <row r="548" spans="1:14" x14ac:dyDescent="0.3">
      <c r="A548" t="s">
        <v>809</v>
      </c>
      <c r="B548" t="s">
        <v>352</v>
      </c>
      <c r="C548" t="s">
        <v>33</v>
      </c>
      <c r="D548" t="s">
        <v>34</v>
      </c>
      <c r="E548" t="s">
        <v>35</v>
      </c>
      <c r="F548" t="s">
        <v>44</v>
      </c>
      <c r="G548" t="s">
        <v>28</v>
      </c>
      <c r="H548">
        <v>15741</v>
      </c>
      <c r="I548" t="s">
        <v>36</v>
      </c>
      <c r="J548">
        <v>0.3</v>
      </c>
      <c r="K548">
        <v>17000</v>
      </c>
      <c r="L548" s="6">
        <v>45885</v>
      </c>
      <c r="M548" t="str">
        <f t="shared" si="8"/>
        <v>Development</v>
      </c>
      <c r="N548" s="1"/>
    </row>
    <row r="549" spans="1:14" x14ac:dyDescent="0.3">
      <c r="A549" t="s">
        <v>810</v>
      </c>
      <c r="B549" t="s">
        <v>544</v>
      </c>
      <c r="C549" t="s">
        <v>33</v>
      </c>
      <c r="D549" t="s">
        <v>34</v>
      </c>
      <c r="E549" t="s">
        <v>16</v>
      </c>
      <c r="F549" t="s">
        <v>44</v>
      </c>
      <c r="G549" t="s">
        <v>18</v>
      </c>
      <c r="H549">
        <v>18878</v>
      </c>
      <c r="I549" t="s">
        <v>36</v>
      </c>
      <c r="J549">
        <v>0.3</v>
      </c>
      <c r="K549">
        <v>17000</v>
      </c>
      <c r="L549" s="6">
        <v>45886</v>
      </c>
      <c r="M549" t="str">
        <f t="shared" si="8"/>
        <v>Development</v>
      </c>
      <c r="N549" s="1"/>
    </row>
    <row r="550" spans="1:14" x14ac:dyDescent="0.3">
      <c r="A550" t="s">
        <v>811</v>
      </c>
      <c r="B550" t="s">
        <v>281</v>
      </c>
      <c r="C550" t="s">
        <v>33</v>
      </c>
      <c r="D550" t="s">
        <v>34</v>
      </c>
      <c r="E550" t="s">
        <v>35</v>
      </c>
      <c r="F550" t="s">
        <v>44</v>
      </c>
      <c r="G550" t="s">
        <v>40</v>
      </c>
      <c r="H550">
        <v>16722</v>
      </c>
      <c r="I550" t="s">
        <v>36</v>
      </c>
      <c r="J550">
        <v>0.3</v>
      </c>
      <c r="K550">
        <v>17000</v>
      </c>
      <c r="L550" s="6">
        <v>45887</v>
      </c>
      <c r="M550" t="str">
        <f t="shared" si="8"/>
        <v>Development</v>
      </c>
      <c r="N550" s="1"/>
    </row>
    <row r="551" spans="1:14" x14ac:dyDescent="0.3">
      <c r="A551" t="s">
        <v>812</v>
      </c>
      <c r="B551" t="s">
        <v>139</v>
      </c>
      <c r="C551" t="s">
        <v>33</v>
      </c>
      <c r="D551" t="s">
        <v>34</v>
      </c>
      <c r="E551" t="s">
        <v>53</v>
      </c>
      <c r="F551" t="s">
        <v>27</v>
      </c>
      <c r="G551" t="s">
        <v>40</v>
      </c>
      <c r="H551">
        <v>15219</v>
      </c>
      <c r="I551" t="s">
        <v>29</v>
      </c>
      <c r="K551">
        <v>17000</v>
      </c>
      <c r="L551" s="6">
        <v>45888</v>
      </c>
      <c r="M551" t="str">
        <f t="shared" si="8"/>
        <v>Development</v>
      </c>
      <c r="N551" s="1"/>
    </row>
    <row r="552" spans="1:14" x14ac:dyDescent="0.3">
      <c r="A552" t="s">
        <v>813</v>
      </c>
      <c r="B552" t="s">
        <v>126</v>
      </c>
      <c r="C552" t="s">
        <v>72</v>
      </c>
      <c r="D552" t="s">
        <v>73</v>
      </c>
      <c r="E552" t="s">
        <v>35</v>
      </c>
      <c r="F552" t="s">
        <v>44</v>
      </c>
      <c r="G552" t="s">
        <v>18</v>
      </c>
      <c r="H552">
        <v>10553</v>
      </c>
      <c r="K552">
        <v>9000</v>
      </c>
      <c r="L552" s="6">
        <v>45889</v>
      </c>
      <c r="M552" t="str">
        <f t="shared" si="8"/>
        <v>UI UX Design</v>
      </c>
      <c r="N552" s="1"/>
    </row>
    <row r="553" spans="1:14" x14ac:dyDescent="0.3">
      <c r="A553" t="s">
        <v>814</v>
      </c>
      <c r="B553" t="s">
        <v>82</v>
      </c>
      <c r="C553" t="s">
        <v>14</v>
      </c>
      <c r="D553" t="s">
        <v>15</v>
      </c>
      <c r="E553" t="s">
        <v>35</v>
      </c>
      <c r="F553" t="s">
        <v>27</v>
      </c>
      <c r="G553" t="s">
        <v>18</v>
      </c>
      <c r="H553">
        <v>13403</v>
      </c>
      <c r="K553">
        <v>14000</v>
      </c>
      <c r="L553" s="6">
        <v>45890</v>
      </c>
      <c r="M553" t="str">
        <f t="shared" si="8"/>
        <v>Analytics</v>
      </c>
      <c r="N553" s="1"/>
    </row>
    <row r="554" spans="1:14" x14ac:dyDescent="0.3">
      <c r="A554" t="s">
        <v>815</v>
      </c>
      <c r="B554" t="s">
        <v>481</v>
      </c>
      <c r="C554" t="s">
        <v>51</v>
      </c>
      <c r="D554" t="s">
        <v>52</v>
      </c>
      <c r="E554" t="s">
        <v>53</v>
      </c>
      <c r="F554" t="s">
        <v>44</v>
      </c>
      <c r="G554" t="s">
        <v>18</v>
      </c>
      <c r="H554">
        <v>14190</v>
      </c>
      <c r="I554" t="s">
        <v>23</v>
      </c>
      <c r="J554">
        <v>0.1</v>
      </c>
      <c r="K554">
        <v>13000</v>
      </c>
      <c r="L554" s="6">
        <v>45891</v>
      </c>
      <c r="M554" t="str">
        <f t="shared" si="8"/>
        <v>Data Science</v>
      </c>
      <c r="N554" s="1"/>
    </row>
    <row r="555" spans="1:14" x14ac:dyDescent="0.3">
      <c r="A555" t="s">
        <v>816</v>
      </c>
      <c r="B555" t="s">
        <v>176</v>
      </c>
      <c r="C555" t="s">
        <v>51</v>
      </c>
      <c r="D555" t="s">
        <v>52</v>
      </c>
      <c r="E555" t="s">
        <v>53</v>
      </c>
      <c r="F555" t="s">
        <v>44</v>
      </c>
      <c r="G555" t="s">
        <v>18</v>
      </c>
      <c r="H555">
        <v>11019</v>
      </c>
      <c r="K555">
        <v>13000</v>
      </c>
      <c r="L555" s="6">
        <v>45892</v>
      </c>
      <c r="M555" t="str">
        <f t="shared" si="8"/>
        <v>Data Science</v>
      </c>
      <c r="N555" s="1"/>
    </row>
    <row r="556" spans="1:14" x14ac:dyDescent="0.3">
      <c r="A556" t="s">
        <v>817</v>
      </c>
      <c r="B556" t="s">
        <v>437</v>
      </c>
      <c r="C556" t="s">
        <v>51</v>
      </c>
      <c r="D556" t="s">
        <v>52</v>
      </c>
      <c r="E556" t="s">
        <v>16</v>
      </c>
      <c r="F556" t="s">
        <v>27</v>
      </c>
      <c r="G556" t="s">
        <v>40</v>
      </c>
      <c r="H556">
        <v>14216</v>
      </c>
      <c r="I556" t="s">
        <v>23</v>
      </c>
      <c r="J556">
        <v>0.1</v>
      </c>
      <c r="K556">
        <v>13000</v>
      </c>
      <c r="L556" s="6">
        <v>45893</v>
      </c>
      <c r="M556" t="str">
        <f t="shared" si="8"/>
        <v>Data Science</v>
      </c>
      <c r="N556" s="1"/>
    </row>
    <row r="557" spans="1:14" x14ac:dyDescent="0.3">
      <c r="A557" t="s">
        <v>818</v>
      </c>
      <c r="B557" t="s">
        <v>372</v>
      </c>
      <c r="C557" t="s">
        <v>72</v>
      </c>
      <c r="D557" t="s">
        <v>73</v>
      </c>
      <c r="E557" t="s">
        <v>53</v>
      </c>
      <c r="F557" t="s">
        <v>17</v>
      </c>
      <c r="G557" t="s">
        <v>40</v>
      </c>
      <c r="H557">
        <v>8570</v>
      </c>
      <c r="I557" t="s">
        <v>23</v>
      </c>
      <c r="J557">
        <v>0.1</v>
      </c>
      <c r="K557">
        <v>9000</v>
      </c>
      <c r="L557" s="6">
        <v>45894</v>
      </c>
      <c r="M557" t="str">
        <f t="shared" si="8"/>
        <v>UI UX Design</v>
      </c>
      <c r="N557" s="1"/>
    </row>
    <row r="558" spans="1:14" x14ac:dyDescent="0.3">
      <c r="A558" t="s">
        <v>819</v>
      </c>
      <c r="B558" t="s">
        <v>382</v>
      </c>
      <c r="C558" t="s">
        <v>33</v>
      </c>
      <c r="D558" t="s">
        <v>34</v>
      </c>
      <c r="E558" t="s">
        <v>35</v>
      </c>
      <c r="F558" t="s">
        <v>17</v>
      </c>
      <c r="G558" t="s">
        <v>28</v>
      </c>
      <c r="H558">
        <v>15780</v>
      </c>
      <c r="I558" t="s">
        <v>23</v>
      </c>
      <c r="J558">
        <v>0.1</v>
      </c>
      <c r="K558">
        <v>17000</v>
      </c>
      <c r="L558" s="6">
        <v>45895</v>
      </c>
      <c r="M558" t="str">
        <f t="shared" si="8"/>
        <v>Development</v>
      </c>
      <c r="N558" s="1"/>
    </row>
    <row r="559" spans="1:14" x14ac:dyDescent="0.3">
      <c r="A559" t="s">
        <v>820</v>
      </c>
      <c r="B559" t="s">
        <v>80</v>
      </c>
      <c r="C559" t="s">
        <v>51</v>
      </c>
      <c r="D559" t="s">
        <v>52</v>
      </c>
      <c r="E559" t="s">
        <v>35</v>
      </c>
      <c r="F559" t="s">
        <v>44</v>
      </c>
      <c r="G559" t="s">
        <v>40</v>
      </c>
      <c r="H559">
        <v>12278</v>
      </c>
      <c r="I559" t="s">
        <v>19</v>
      </c>
      <c r="J559">
        <v>0.2</v>
      </c>
      <c r="K559">
        <v>13000</v>
      </c>
      <c r="L559" s="6">
        <v>45896</v>
      </c>
      <c r="M559" t="str">
        <f t="shared" si="8"/>
        <v>Data Science</v>
      </c>
      <c r="N559" s="1"/>
    </row>
    <row r="560" spans="1:14" x14ac:dyDescent="0.3">
      <c r="A560" t="s">
        <v>821</v>
      </c>
      <c r="B560" t="s">
        <v>548</v>
      </c>
      <c r="C560" t="s">
        <v>33</v>
      </c>
      <c r="D560" t="s">
        <v>34</v>
      </c>
      <c r="E560" t="s">
        <v>35</v>
      </c>
      <c r="F560" t="s">
        <v>27</v>
      </c>
      <c r="G560" t="s">
        <v>18</v>
      </c>
      <c r="H560">
        <v>16221</v>
      </c>
      <c r="I560" t="s">
        <v>36</v>
      </c>
      <c r="J560">
        <v>0.3</v>
      </c>
      <c r="K560">
        <v>17000</v>
      </c>
      <c r="L560" s="6">
        <v>45897</v>
      </c>
      <c r="M560" t="str">
        <f t="shared" si="8"/>
        <v>Development</v>
      </c>
      <c r="N560" s="1"/>
    </row>
    <row r="561" spans="1:14" x14ac:dyDescent="0.3">
      <c r="A561" t="s">
        <v>822</v>
      </c>
      <c r="B561" t="s">
        <v>121</v>
      </c>
      <c r="C561" t="s">
        <v>33</v>
      </c>
      <c r="D561" t="s">
        <v>34</v>
      </c>
      <c r="E561" t="s">
        <v>53</v>
      </c>
      <c r="F561" t="s">
        <v>44</v>
      </c>
      <c r="G561" t="s">
        <v>18</v>
      </c>
      <c r="H561">
        <v>16403</v>
      </c>
      <c r="K561">
        <v>17000</v>
      </c>
      <c r="L561" s="6">
        <v>45898</v>
      </c>
      <c r="M561" t="str">
        <f t="shared" si="8"/>
        <v>Development</v>
      </c>
      <c r="N561" s="1"/>
    </row>
    <row r="562" spans="1:14" x14ac:dyDescent="0.3">
      <c r="A562" t="s">
        <v>823</v>
      </c>
      <c r="B562" t="s">
        <v>328</v>
      </c>
      <c r="C562" t="s">
        <v>51</v>
      </c>
      <c r="D562" t="s">
        <v>52</v>
      </c>
      <c r="E562" t="s">
        <v>53</v>
      </c>
      <c r="F562" t="s">
        <v>27</v>
      </c>
      <c r="G562" t="s">
        <v>18</v>
      </c>
      <c r="H562">
        <v>11918</v>
      </c>
      <c r="I562" t="s">
        <v>19</v>
      </c>
      <c r="J562">
        <v>0.2</v>
      </c>
      <c r="K562">
        <v>13000</v>
      </c>
      <c r="L562" s="6">
        <v>45899</v>
      </c>
      <c r="M562" t="str">
        <f t="shared" si="8"/>
        <v>Data Science</v>
      </c>
      <c r="N562" s="1"/>
    </row>
    <row r="563" spans="1:14" x14ac:dyDescent="0.3">
      <c r="A563" t="s">
        <v>824</v>
      </c>
      <c r="B563" t="s">
        <v>500</v>
      </c>
      <c r="C563" t="s">
        <v>51</v>
      </c>
      <c r="D563" t="s">
        <v>52</v>
      </c>
      <c r="E563" t="s">
        <v>35</v>
      </c>
      <c r="F563" t="s">
        <v>17</v>
      </c>
      <c r="G563" t="s">
        <v>28</v>
      </c>
      <c r="H563">
        <v>13664</v>
      </c>
      <c r="I563" t="s">
        <v>23</v>
      </c>
      <c r="J563">
        <v>0.1</v>
      </c>
      <c r="K563">
        <v>13000</v>
      </c>
      <c r="L563" s="6">
        <v>45900</v>
      </c>
      <c r="M563" t="str">
        <f t="shared" si="8"/>
        <v>Data Science</v>
      </c>
      <c r="N563" s="1"/>
    </row>
    <row r="564" spans="1:14" x14ac:dyDescent="0.3">
      <c r="A564" t="s">
        <v>825</v>
      </c>
      <c r="B564" t="s">
        <v>59</v>
      </c>
      <c r="C564" t="s">
        <v>33</v>
      </c>
      <c r="D564" t="s">
        <v>34</v>
      </c>
      <c r="E564" t="s">
        <v>16</v>
      </c>
      <c r="F564" t="s">
        <v>44</v>
      </c>
      <c r="G564" t="s">
        <v>18</v>
      </c>
      <c r="H564">
        <v>17432</v>
      </c>
      <c r="I564" t="s">
        <v>23</v>
      </c>
      <c r="J564">
        <v>0.1</v>
      </c>
      <c r="K564">
        <v>17000</v>
      </c>
      <c r="L564" s="6">
        <v>45901</v>
      </c>
      <c r="M564" t="str">
        <f t="shared" si="8"/>
        <v>Development</v>
      </c>
      <c r="N564" s="1"/>
    </row>
    <row r="565" spans="1:14" x14ac:dyDescent="0.3">
      <c r="A565" t="s">
        <v>826</v>
      </c>
      <c r="B565" t="s">
        <v>22</v>
      </c>
      <c r="C565" t="s">
        <v>14</v>
      </c>
      <c r="D565" t="s">
        <v>15</v>
      </c>
      <c r="E565" t="s">
        <v>35</v>
      </c>
      <c r="F565" t="s">
        <v>44</v>
      </c>
      <c r="G565" t="s">
        <v>18</v>
      </c>
      <c r="H565">
        <v>13707</v>
      </c>
      <c r="K565">
        <v>14000</v>
      </c>
      <c r="L565" s="6">
        <v>45902</v>
      </c>
      <c r="M565" t="str">
        <f t="shared" si="8"/>
        <v>Analytics</v>
      </c>
      <c r="N565" s="1"/>
    </row>
    <row r="566" spans="1:14" x14ac:dyDescent="0.3">
      <c r="A566" t="s">
        <v>827</v>
      </c>
      <c r="B566" t="s">
        <v>274</v>
      </c>
      <c r="C566" t="s">
        <v>33</v>
      </c>
      <c r="D566" t="s">
        <v>34</v>
      </c>
      <c r="E566" t="s">
        <v>53</v>
      </c>
      <c r="F566" t="s">
        <v>44</v>
      </c>
      <c r="G566" t="s">
        <v>18</v>
      </c>
      <c r="H566">
        <v>15841</v>
      </c>
      <c r="I566" t="s">
        <v>23</v>
      </c>
      <c r="J566">
        <v>0.1</v>
      </c>
      <c r="K566">
        <v>17000</v>
      </c>
      <c r="L566" s="6">
        <v>45903</v>
      </c>
      <c r="M566" t="str">
        <f t="shared" si="8"/>
        <v>Development</v>
      </c>
      <c r="N566" s="1"/>
    </row>
    <row r="567" spans="1:14" x14ac:dyDescent="0.3">
      <c r="A567" t="s">
        <v>828</v>
      </c>
      <c r="B567" t="s">
        <v>307</v>
      </c>
      <c r="C567" t="s">
        <v>14</v>
      </c>
      <c r="D567" t="s">
        <v>15</v>
      </c>
      <c r="E567" t="s">
        <v>16</v>
      </c>
      <c r="F567" t="s">
        <v>44</v>
      </c>
      <c r="G567" t="s">
        <v>40</v>
      </c>
      <c r="H567">
        <v>14550</v>
      </c>
      <c r="I567" t="s">
        <v>29</v>
      </c>
      <c r="K567">
        <v>14000</v>
      </c>
      <c r="L567" s="6">
        <v>45904</v>
      </c>
      <c r="M567" t="str">
        <f t="shared" si="8"/>
        <v>Analytics</v>
      </c>
      <c r="N567" s="1"/>
    </row>
    <row r="568" spans="1:14" x14ac:dyDescent="0.3">
      <c r="A568" t="s">
        <v>829</v>
      </c>
      <c r="B568" t="s">
        <v>399</v>
      </c>
      <c r="C568" t="s">
        <v>14</v>
      </c>
      <c r="D568" t="s">
        <v>15</v>
      </c>
      <c r="E568" t="s">
        <v>16</v>
      </c>
      <c r="F568" t="s">
        <v>44</v>
      </c>
      <c r="G568" t="s">
        <v>28</v>
      </c>
      <c r="H568">
        <v>12482</v>
      </c>
      <c r="I568" t="s">
        <v>36</v>
      </c>
      <c r="J568">
        <v>0.3</v>
      </c>
      <c r="K568">
        <v>14000</v>
      </c>
      <c r="L568" s="6">
        <v>45905</v>
      </c>
      <c r="M568" t="str">
        <f t="shared" si="8"/>
        <v>Analytics</v>
      </c>
      <c r="N568" s="1"/>
    </row>
    <row r="569" spans="1:14" x14ac:dyDescent="0.3">
      <c r="A569" t="s">
        <v>830</v>
      </c>
      <c r="B569" t="s">
        <v>688</v>
      </c>
      <c r="C569" t="s">
        <v>72</v>
      </c>
      <c r="D569" t="s">
        <v>73</v>
      </c>
      <c r="E569" t="s">
        <v>35</v>
      </c>
      <c r="F569" t="s">
        <v>44</v>
      </c>
      <c r="G569" t="s">
        <v>18</v>
      </c>
      <c r="H569">
        <v>10186</v>
      </c>
      <c r="I569" t="s">
        <v>36</v>
      </c>
      <c r="J569">
        <v>0.3</v>
      </c>
      <c r="K569">
        <v>9000</v>
      </c>
      <c r="L569" s="6">
        <v>45906</v>
      </c>
      <c r="M569" t="str">
        <f t="shared" si="8"/>
        <v>UI UX Design</v>
      </c>
      <c r="N569" s="1"/>
    </row>
    <row r="570" spans="1:14" x14ac:dyDescent="0.3">
      <c r="A570" t="s">
        <v>831</v>
      </c>
      <c r="B570" t="s">
        <v>382</v>
      </c>
      <c r="C570" t="s">
        <v>33</v>
      </c>
      <c r="D570" t="s">
        <v>34</v>
      </c>
      <c r="E570" t="s">
        <v>16</v>
      </c>
      <c r="F570" t="s">
        <v>17</v>
      </c>
      <c r="G570" t="s">
        <v>40</v>
      </c>
      <c r="H570">
        <v>15656</v>
      </c>
      <c r="I570" t="s">
        <v>23</v>
      </c>
      <c r="J570">
        <v>0.1</v>
      </c>
      <c r="K570">
        <v>17000</v>
      </c>
      <c r="L570" s="6">
        <v>45907</v>
      </c>
      <c r="M570" t="str">
        <f t="shared" si="8"/>
        <v>Development</v>
      </c>
      <c r="N570" s="1"/>
    </row>
    <row r="571" spans="1:14" x14ac:dyDescent="0.3">
      <c r="A571" t="s">
        <v>832</v>
      </c>
      <c r="B571" t="s">
        <v>244</v>
      </c>
      <c r="C571" t="s">
        <v>72</v>
      </c>
      <c r="D571" t="s">
        <v>73</v>
      </c>
      <c r="E571" t="s">
        <v>53</v>
      </c>
      <c r="F571" t="s">
        <v>27</v>
      </c>
      <c r="G571" t="s">
        <v>18</v>
      </c>
      <c r="H571">
        <v>7052</v>
      </c>
      <c r="I571" t="s">
        <v>23</v>
      </c>
      <c r="J571">
        <v>0.1</v>
      </c>
      <c r="K571">
        <v>9000</v>
      </c>
      <c r="L571" s="6">
        <v>45908</v>
      </c>
      <c r="M571" t="str">
        <f t="shared" si="8"/>
        <v>UI UX Design</v>
      </c>
      <c r="N571" s="1"/>
    </row>
    <row r="572" spans="1:14" x14ac:dyDescent="0.3">
      <c r="A572" t="s">
        <v>833</v>
      </c>
      <c r="B572" t="s">
        <v>185</v>
      </c>
      <c r="C572" t="s">
        <v>72</v>
      </c>
      <c r="D572" t="s">
        <v>73</v>
      </c>
      <c r="E572" t="s">
        <v>35</v>
      </c>
      <c r="F572" t="s">
        <v>27</v>
      </c>
      <c r="G572" t="s">
        <v>28</v>
      </c>
      <c r="H572">
        <v>7307</v>
      </c>
      <c r="I572" t="s">
        <v>23</v>
      </c>
      <c r="J572">
        <v>0.1</v>
      </c>
      <c r="K572">
        <v>9000</v>
      </c>
      <c r="L572" s="6">
        <v>45909</v>
      </c>
      <c r="M572" t="str">
        <f t="shared" si="8"/>
        <v>UI UX Design</v>
      </c>
      <c r="N572" s="1"/>
    </row>
    <row r="573" spans="1:14" x14ac:dyDescent="0.3">
      <c r="A573" t="s">
        <v>834</v>
      </c>
      <c r="B573" t="s">
        <v>319</v>
      </c>
      <c r="C573" t="s">
        <v>51</v>
      </c>
      <c r="D573" t="s">
        <v>52</v>
      </c>
      <c r="E573" t="s">
        <v>53</v>
      </c>
      <c r="F573" t="s">
        <v>17</v>
      </c>
      <c r="G573" t="s">
        <v>40</v>
      </c>
      <c r="H573">
        <v>12901</v>
      </c>
      <c r="I573" t="s">
        <v>23</v>
      </c>
      <c r="J573">
        <v>0.1</v>
      </c>
      <c r="K573">
        <v>13000</v>
      </c>
      <c r="L573" s="6">
        <v>45910</v>
      </c>
      <c r="M573" t="str">
        <f t="shared" si="8"/>
        <v>Data Science</v>
      </c>
      <c r="N573" s="1"/>
    </row>
    <row r="574" spans="1:14" x14ac:dyDescent="0.3">
      <c r="A574" t="s">
        <v>835</v>
      </c>
      <c r="B574" t="s">
        <v>448</v>
      </c>
      <c r="C574" t="s">
        <v>14</v>
      </c>
      <c r="D574" t="s">
        <v>15</v>
      </c>
      <c r="E574" t="s">
        <v>53</v>
      </c>
      <c r="F574" t="s">
        <v>17</v>
      </c>
      <c r="G574" t="s">
        <v>28</v>
      </c>
      <c r="H574">
        <v>13280</v>
      </c>
      <c r="K574">
        <v>14000</v>
      </c>
      <c r="L574" s="6">
        <v>45911</v>
      </c>
      <c r="M574" t="str">
        <f t="shared" si="8"/>
        <v>Analytics</v>
      </c>
      <c r="N574" s="1"/>
    </row>
    <row r="575" spans="1:14" x14ac:dyDescent="0.3">
      <c r="A575" t="s">
        <v>836</v>
      </c>
      <c r="B575" t="s">
        <v>91</v>
      </c>
      <c r="C575" t="s">
        <v>14</v>
      </c>
      <c r="D575" t="s">
        <v>15</v>
      </c>
      <c r="E575" t="s">
        <v>35</v>
      </c>
      <c r="F575" t="s">
        <v>27</v>
      </c>
      <c r="G575" t="s">
        <v>28</v>
      </c>
      <c r="H575">
        <v>14650</v>
      </c>
      <c r="I575" t="s">
        <v>19</v>
      </c>
      <c r="J575">
        <v>0.2</v>
      </c>
      <c r="K575">
        <v>14000</v>
      </c>
      <c r="L575" s="6">
        <v>45912</v>
      </c>
      <c r="M575" t="str">
        <f t="shared" si="8"/>
        <v>Analytics</v>
      </c>
      <c r="N575" s="1"/>
    </row>
    <row r="576" spans="1:14" x14ac:dyDescent="0.3">
      <c r="A576" t="s">
        <v>837</v>
      </c>
      <c r="B576" t="s">
        <v>838</v>
      </c>
      <c r="C576" t="s">
        <v>33</v>
      </c>
      <c r="D576" t="s">
        <v>34</v>
      </c>
      <c r="E576" t="s">
        <v>16</v>
      </c>
      <c r="F576" t="s">
        <v>27</v>
      </c>
      <c r="G576" t="s">
        <v>40</v>
      </c>
      <c r="H576">
        <v>18338</v>
      </c>
      <c r="I576" t="s">
        <v>36</v>
      </c>
      <c r="J576">
        <v>0.3</v>
      </c>
      <c r="K576">
        <v>17000</v>
      </c>
      <c r="L576" s="6">
        <v>45913</v>
      </c>
      <c r="M576" t="str">
        <f t="shared" si="8"/>
        <v>Development</v>
      </c>
      <c r="N576" s="1"/>
    </row>
    <row r="577" spans="1:14" x14ac:dyDescent="0.3">
      <c r="A577" t="s">
        <v>839</v>
      </c>
      <c r="B577" t="s">
        <v>77</v>
      </c>
      <c r="C577" t="s">
        <v>72</v>
      </c>
      <c r="D577" t="s">
        <v>73</v>
      </c>
      <c r="E577" t="s">
        <v>53</v>
      </c>
      <c r="F577" t="s">
        <v>17</v>
      </c>
      <c r="G577" t="s">
        <v>40</v>
      </c>
      <c r="H577">
        <v>9825</v>
      </c>
      <c r="K577">
        <v>9000</v>
      </c>
      <c r="L577" s="6">
        <v>45914</v>
      </c>
      <c r="M577" t="str">
        <f t="shared" si="8"/>
        <v>UI UX Design</v>
      </c>
      <c r="N577" s="1"/>
    </row>
    <row r="578" spans="1:14" x14ac:dyDescent="0.3">
      <c r="A578" t="s">
        <v>840</v>
      </c>
      <c r="B578" t="s">
        <v>307</v>
      </c>
      <c r="C578" t="s">
        <v>51</v>
      </c>
      <c r="D578" t="s">
        <v>52</v>
      </c>
      <c r="E578" t="s">
        <v>35</v>
      </c>
      <c r="F578" t="s">
        <v>27</v>
      </c>
      <c r="G578" t="s">
        <v>28</v>
      </c>
      <c r="H578">
        <v>13975</v>
      </c>
      <c r="I578" t="s">
        <v>23</v>
      </c>
      <c r="J578">
        <v>0.1</v>
      </c>
      <c r="K578">
        <v>13000</v>
      </c>
      <c r="L578" s="6">
        <v>45915</v>
      </c>
      <c r="M578" t="str">
        <f t="shared" si="8"/>
        <v>Data Science</v>
      </c>
      <c r="N578" s="1"/>
    </row>
    <row r="579" spans="1:14" x14ac:dyDescent="0.3">
      <c r="A579" t="s">
        <v>841</v>
      </c>
      <c r="B579" t="s">
        <v>448</v>
      </c>
      <c r="C579" t="s">
        <v>14</v>
      </c>
      <c r="D579" t="s">
        <v>15</v>
      </c>
      <c r="E579" t="s">
        <v>53</v>
      </c>
      <c r="F579" t="s">
        <v>44</v>
      </c>
      <c r="G579" t="s">
        <v>40</v>
      </c>
      <c r="H579">
        <v>15286</v>
      </c>
      <c r="I579" t="s">
        <v>29</v>
      </c>
      <c r="K579">
        <v>14000</v>
      </c>
      <c r="L579" s="6">
        <v>45916</v>
      </c>
      <c r="M579" t="str">
        <f t="shared" ref="M579:M642" si="9">IF(D579="Data Analytics","Analytics",IF(D579="Full Stack Dev","Development",IF(D579="Data Science","Data Science",IF(D579="UI UX Design","UI UX Design",""))))</f>
        <v>Analytics</v>
      </c>
      <c r="N579" s="1"/>
    </row>
    <row r="580" spans="1:14" x14ac:dyDescent="0.3">
      <c r="A580" t="s">
        <v>842</v>
      </c>
      <c r="B580" t="s">
        <v>544</v>
      </c>
      <c r="C580" t="s">
        <v>72</v>
      </c>
      <c r="D580" t="s">
        <v>73</v>
      </c>
      <c r="E580" t="s">
        <v>53</v>
      </c>
      <c r="F580" t="s">
        <v>44</v>
      </c>
      <c r="G580" t="s">
        <v>18</v>
      </c>
      <c r="H580">
        <v>10533</v>
      </c>
      <c r="I580" t="s">
        <v>19</v>
      </c>
      <c r="J580">
        <v>0.2</v>
      </c>
      <c r="K580">
        <v>9000</v>
      </c>
      <c r="L580" s="6">
        <v>45917</v>
      </c>
      <c r="M580" t="str">
        <f t="shared" si="9"/>
        <v>UI UX Design</v>
      </c>
      <c r="N580" s="1"/>
    </row>
    <row r="581" spans="1:14" x14ac:dyDescent="0.3">
      <c r="A581" t="s">
        <v>843</v>
      </c>
      <c r="B581" t="s">
        <v>481</v>
      </c>
      <c r="C581" t="s">
        <v>14</v>
      </c>
      <c r="D581" t="s">
        <v>15</v>
      </c>
      <c r="E581" t="s">
        <v>53</v>
      </c>
      <c r="F581" t="s">
        <v>17</v>
      </c>
      <c r="G581" t="s">
        <v>18</v>
      </c>
      <c r="H581">
        <v>12259</v>
      </c>
      <c r="I581" t="s">
        <v>36</v>
      </c>
      <c r="J581">
        <v>0.3</v>
      </c>
      <c r="K581">
        <v>14000</v>
      </c>
      <c r="L581" s="6">
        <v>45918</v>
      </c>
      <c r="M581" t="str">
        <f t="shared" si="9"/>
        <v>Analytics</v>
      </c>
      <c r="N581" s="1"/>
    </row>
    <row r="582" spans="1:14" x14ac:dyDescent="0.3">
      <c r="A582" t="s">
        <v>844</v>
      </c>
      <c r="B582" t="s">
        <v>362</v>
      </c>
      <c r="C582" t="s">
        <v>51</v>
      </c>
      <c r="D582" t="s">
        <v>52</v>
      </c>
      <c r="E582" t="s">
        <v>16</v>
      </c>
      <c r="F582" t="s">
        <v>17</v>
      </c>
      <c r="G582" t="s">
        <v>28</v>
      </c>
      <c r="H582">
        <v>13142</v>
      </c>
      <c r="I582" t="s">
        <v>29</v>
      </c>
      <c r="K582">
        <v>13000</v>
      </c>
      <c r="L582" s="6">
        <v>45919</v>
      </c>
      <c r="M582" t="str">
        <f t="shared" si="9"/>
        <v>Data Science</v>
      </c>
      <c r="N582" s="1"/>
    </row>
    <row r="583" spans="1:14" x14ac:dyDescent="0.3">
      <c r="A583" t="s">
        <v>845</v>
      </c>
      <c r="B583" t="s">
        <v>307</v>
      </c>
      <c r="C583" t="s">
        <v>51</v>
      </c>
      <c r="D583" t="s">
        <v>52</v>
      </c>
      <c r="E583" t="s">
        <v>53</v>
      </c>
      <c r="F583" t="s">
        <v>17</v>
      </c>
      <c r="G583" t="s">
        <v>28</v>
      </c>
      <c r="H583">
        <v>13770</v>
      </c>
      <c r="K583">
        <v>13000</v>
      </c>
      <c r="L583" s="6">
        <v>45920</v>
      </c>
      <c r="M583" t="str">
        <f t="shared" si="9"/>
        <v>Data Science</v>
      </c>
      <c r="N583" s="1"/>
    </row>
    <row r="584" spans="1:14" x14ac:dyDescent="0.3">
      <c r="A584" t="s">
        <v>846</v>
      </c>
      <c r="B584" t="s">
        <v>354</v>
      </c>
      <c r="C584" t="s">
        <v>14</v>
      </c>
      <c r="D584" t="s">
        <v>15</v>
      </c>
      <c r="E584" t="s">
        <v>35</v>
      </c>
      <c r="F584" t="s">
        <v>44</v>
      </c>
      <c r="G584" t="s">
        <v>18</v>
      </c>
      <c r="H584">
        <v>14070</v>
      </c>
      <c r="K584">
        <v>14000</v>
      </c>
      <c r="L584" s="6">
        <v>45921</v>
      </c>
      <c r="M584" t="str">
        <f t="shared" si="9"/>
        <v>Analytics</v>
      </c>
      <c r="N584" s="1"/>
    </row>
    <row r="585" spans="1:14" x14ac:dyDescent="0.3">
      <c r="A585" t="s">
        <v>847</v>
      </c>
      <c r="B585" t="s">
        <v>788</v>
      </c>
      <c r="C585" t="s">
        <v>51</v>
      </c>
      <c r="D585" t="s">
        <v>52</v>
      </c>
      <c r="E585" t="s">
        <v>35</v>
      </c>
      <c r="F585" t="s">
        <v>17</v>
      </c>
      <c r="G585" t="s">
        <v>40</v>
      </c>
      <c r="H585">
        <v>11986</v>
      </c>
      <c r="I585" t="s">
        <v>36</v>
      </c>
      <c r="J585">
        <v>0.3</v>
      </c>
      <c r="K585">
        <v>13000</v>
      </c>
      <c r="L585" s="6">
        <v>45922</v>
      </c>
      <c r="M585" t="str">
        <f t="shared" si="9"/>
        <v>Data Science</v>
      </c>
      <c r="N585" s="1"/>
    </row>
    <row r="586" spans="1:14" x14ac:dyDescent="0.3">
      <c r="A586" t="s">
        <v>848</v>
      </c>
      <c r="B586" t="s">
        <v>194</v>
      </c>
      <c r="C586" t="s">
        <v>51</v>
      </c>
      <c r="D586" t="s">
        <v>52</v>
      </c>
      <c r="E586" t="s">
        <v>16</v>
      </c>
      <c r="F586" t="s">
        <v>44</v>
      </c>
      <c r="G586" t="s">
        <v>40</v>
      </c>
      <c r="H586">
        <v>12651</v>
      </c>
      <c r="I586" t="s">
        <v>19</v>
      </c>
      <c r="J586">
        <v>0.2</v>
      </c>
      <c r="K586">
        <v>13000</v>
      </c>
      <c r="L586" s="6">
        <v>45923</v>
      </c>
      <c r="M586" t="str">
        <f t="shared" si="9"/>
        <v>Data Science</v>
      </c>
      <c r="N586" s="1"/>
    </row>
    <row r="587" spans="1:14" x14ac:dyDescent="0.3">
      <c r="A587" t="s">
        <v>849</v>
      </c>
      <c r="B587" t="s">
        <v>264</v>
      </c>
      <c r="C587" t="s">
        <v>72</v>
      </c>
      <c r="D587" t="s">
        <v>73</v>
      </c>
      <c r="E587" t="s">
        <v>35</v>
      </c>
      <c r="F587" t="s">
        <v>17</v>
      </c>
      <c r="G587" t="s">
        <v>40</v>
      </c>
      <c r="H587">
        <v>8294</v>
      </c>
      <c r="I587" t="s">
        <v>23</v>
      </c>
      <c r="J587">
        <v>0.1</v>
      </c>
      <c r="K587">
        <v>9000</v>
      </c>
      <c r="L587" s="6">
        <v>45924</v>
      </c>
      <c r="M587" t="str">
        <f t="shared" si="9"/>
        <v>UI UX Design</v>
      </c>
      <c r="N587" s="1"/>
    </row>
    <row r="588" spans="1:14" x14ac:dyDescent="0.3">
      <c r="A588" t="s">
        <v>850</v>
      </c>
      <c r="B588" t="s">
        <v>801</v>
      </c>
      <c r="C588" t="s">
        <v>14</v>
      </c>
      <c r="D588" t="s">
        <v>15</v>
      </c>
      <c r="E588" t="s">
        <v>35</v>
      </c>
      <c r="F588" t="s">
        <v>17</v>
      </c>
      <c r="G588" t="s">
        <v>40</v>
      </c>
      <c r="H588">
        <v>12146</v>
      </c>
      <c r="I588" t="s">
        <v>29</v>
      </c>
      <c r="K588">
        <v>14000</v>
      </c>
      <c r="L588" s="6">
        <v>45925</v>
      </c>
      <c r="M588" t="str">
        <f t="shared" si="9"/>
        <v>Analytics</v>
      </c>
      <c r="N588" s="1"/>
    </row>
    <row r="589" spans="1:14" x14ac:dyDescent="0.3">
      <c r="A589" t="s">
        <v>851</v>
      </c>
      <c r="B589" t="s">
        <v>150</v>
      </c>
      <c r="C589" t="s">
        <v>14</v>
      </c>
      <c r="D589" t="s">
        <v>15</v>
      </c>
      <c r="E589" t="s">
        <v>16</v>
      </c>
      <c r="F589" t="s">
        <v>44</v>
      </c>
      <c r="G589" t="s">
        <v>28</v>
      </c>
      <c r="H589">
        <v>13247</v>
      </c>
      <c r="I589" t="s">
        <v>29</v>
      </c>
      <c r="K589">
        <v>14000</v>
      </c>
      <c r="L589" s="6">
        <v>45926</v>
      </c>
      <c r="M589" t="str">
        <f t="shared" si="9"/>
        <v>Analytics</v>
      </c>
      <c r="N589" s="1"/>
    </row>
    <row r="590" spans="1:14" x14ac:dyDescent="0.3">
      <c r="A590" t="s">
        <v>852</v>
      </c>
      <c r="B590" t="s">
        <v>853</v>
      </c>
      <c r="C590" t="s">
        <v>72</v>
      </c>
      <c r="D590" t="s">
        <v>73</v>
      </c>
      <c r="E590" t="s">
        <v>53</v>
      </c>
      <c r="F590" t="s">
        <v>17</v>
      </c>
      <c r="G590" t="s">
        <v>18</v>
      </c>
      <c r="H590">
        <v>10344</v>
      </c>
      <c r="I590" t="s">
        <v>19</v>
      </c>
      <c r="J590">
        <v>0.2</v>
      </c>
      <c r="K590">
        <v>9000</v>
      </c>
      <c r="L590" s="6">
        <v>45927</v>
      </c>
      <c r="M590" t="str">
        <f t="shared" si="9"/>
        <v>UI UX Design</v>
      </c>
      <c r="N590" s="1"/>
    </row>
    <row r="591" spans="1:14" x14ac:dyDescent="0.3">
      <c r="A591" t="s">
        <v>854</v>
      </c>
      <c r="B591" t="s">
        <v>219</v>
      </c>
      <c r="C591" t="s">
        <v>72</v>
      </c>
      <c r="D591" t="s">
        <v>73</v>
      </c>
      <c r="E591" t="s">
        <v>16</v>
      </c>
      <c r="F591" t="s">
        <v>44</v>
      </c>
      <c r="G591" t="s">
        <v>40</v>
      </c>
      <c r="H591">
        <v>9932</v>
      </c>
      <c r="K591">
        <v>9000</v>
      </c>
      <c r="L591" s="6">
        <v>45928</v>
      </c>
      <c r="M591" t="str">
        <f t="shared" si="9"/>
        <v>UI UX Design</v>
      </c>
      <c r="N591" s="1"/>
    </row>
    <row r="592" spans="1:14" x14ac:dyDescent="0.3">
      <c r="A592" t="s">
        <v>855</v>
      </c>
      <c r="B592" t="s">
        <v>232</v>
      </c>
      <c r="C592" t="s">
        <v>51</v>
      </c>
      <c r="D592" t="s">
        <v>52</v>
      </c>
      <c r="E592" t="s">
        <v>35</v>
      </c>
      <c r="F592" t="s">
        <v>17</v>
      </c>
      <c r="G592" t="s">
        <v>40</v>
      </c>
      <c r="H592">
        <v>14399</v>
      </c>
      <c r="I592" t="s">
        <v>36</v>
      </c>
      <c r="J592">
        <v>0.3</v>
      </c>
      <c r="K592">
        <v>13000</v>
      </c>
      <c r="L592" s="6">
        <v>45929</v>
      </c>
      <c r="M592" t="str">
        <f t="shared" si="9"/>
        <v>Data Science</v>
      </c>
      <c r="N592" s="1"/>
    </row>
    <row r="593" spans="1:14" x14ac:dyDescent="0.3">
      <c r="A593" t="s">
        <v>856</v>
      </c>
      <c r="B593" t="s">
        <v>250</v>
      </c>
      <c r="C593" t="s">
        <v>14</v>
      </c>
      <c r="D593" t="s">
        <v>15</v>
      </c>
      <c r="E593" t="s">
        <v>35</v>
      </c>
      <c r="F593" t="s">
        <v>27</v>
      </c>
      <c r="G593" t="s">
        <v>40</v>
      </c>
      <c r="H593">
        <v>12575</v>
      </c>
      <c r="K593">
        <v>14000</v>
      </c>
      <c r="L593" s="6">
        <v>45930</v>
      </c>
      <c r="M593" t="str">
        <f t="shared" si="9"/>
        <v>Analytics</v>
      </c>
      <c r="N593" s="1"/>
    </row>
    <row r="594" spans="1:14" x14ac:dyDescent="0.3">
      <c r="A594" t="s">
        <v>857</v>
      </c>
      <c r="B594" t="s">
        <v>139</v>
      </c>
      <c r="C594" t="s">
        <v>51</v>
      </c>
      <c r="D594" t="s">
        <v>52</v>
      </c>
      <c r="E594" t="s">
        <v>35</v>
      </c>
      <c r="F594" t="s">
        <v>27</v>
      </c>
      <c r="G594" t="s">
        <v>40</v>
      </c>
      <c r="H594">
        <v>11883</v>
      </c>
      <c r="K594">
        <v>13000</v>
      </c>
      <c r="L594" s="6">
        <v>45931</v>
      </c>
      <c r="M594" t="str">
        <f t="shared" si="9"/>
        <v>Data Science</v>
      </c>
      <c r="N594" s="1"/>
    </row>
    <row r="595" spans="1:14" x14ac:dyDescent="0.3">
      <c r="A595" t="s">
        <v>858</v>
      </c>
      <c r="B595" t="s">
        <v>328</v>
      </c>
      <c r="C595" t="s">
        <v>33</v>
      </c>
      <c r="D595" t="s">
        <v>34</v>
      </c>
      <c r="E595" t="s">
        <v>35</v>
      </c>
      <c r="F595" t="s">
        <v>17</v>
      </c>
      <c r="G595" t="s">
        <v>18</v>
      </c>
      <c r="H595">
        <v>18795</v>
      </c>
      <c r="I595" t="s">
        <v>29</v>
      </c>
      <c r="K595">
        <v>17000</v>
      </c>
      <c r="L595" s="6">
        <v>45932</v>
      </c>
      <c r="M595" t="str">
        <f t="shared" si="9"/>
        <v>Development</v>
      </c>
      <c r="N595" s="1"/>
    </row>
    <row r="596" spans="1:14" x14ac:dyDescent="0.3">
      <c r="A596" t="s">
        <v>859</v>
      </c>
      <c r="B596" t="s">
        <v>332</v>
      </c>
      <c r="C596" t="s">
        <v>72</v>
      </c>
      <c r="D596" t="s">
        <v>73</v>
      </c>
      <c r="E596" t="s">
        <v>16</v>
      </c>
      <c r="F596" t="s">
        <v>44</v>
      </c>
      <c r="G596" t="s">
        <v>28</v>
      </c>
      <c r="H596">
        <v>7551</v>
      </c>
      <c r="K596">
        <v>9000</v>
      </c>
      <c r="L596" s="6">
        <v>45933</v>
      </c>
      <c r="M596" t="str">
        <f t="shared" si="9"/>
        <v>UI UX Design</v>
      </c>
      <c r="N596" s="1"/>
    </row>
    <row r="597" spans="1:14" x14ac:dyDescent="0.3">
      <c r="A597" t="s">
        <v>860</v>
      </c>
      <c r="B597" t="s">
        <v>584</v>
      </c>
      <c r="C597" t="s">
        <v>14</v>
      </c>
      <c r="D597" t="s">
        <v>15</v>
      </c>
      <c r="E597" t="s">
        <v>16</v>
      </c>
      <c r="F597" t="s">
        <v>17</v>
      </c>
      <c r="G597" t="s">
        <v>28</v>
      </c>
      <c r="H597">
        <v>13978</v>
      </c>
      <c r="I597" t="s">
        <v>29</v>
      </c>
      <c r="K597">
        <v>14000</v>
      </c>
      <c r="L597" s="6">
        <v>45934</v>
      </c>
      <c r="M597" t="str">
        <f t="shared" si="9"/>
        <v>Analytics</v>
      </c>
      <c r="N597" s="1"/>
    </row>
    <row r="598" spans="1:14" x14ac:dyDescent="0.3">
      <c r="A598" t="s">
        <v>861</v>
      </c>
      <c r="B598" t="s">
        <v>141</v>
      </c>
      <c r="C598" t="s">
        <v>51</v>
      </c>
      <c r="D598" t="s">
        <v>52</v>
      </c>
      <c r="E598" t="s">
        <v>16</v>
      </c>
      <c r="F598" t="s">
        <v>27</v>
      </c>
      <c r="G598" t="s">
        <v>18</v>
      </c>
      <c r="H598">
        <v>12586</v>
      </c>
      <c r="I598" t="s">
        <v>29</v>
      </c>
      <c r="K598">
        <v>13000</v>
      </c>
      <c r="L598" s="6">
        <v>45935</v>
      </c>
      <c r="M598" t="str">
        <f t="shared" si="9"/>
        <v>Data Science</v>
      </c>
      <c r="N598" s="1"/>
    </row>
    <row r="599" spans="1:14" x14ac:dyDescent="0.3">
      <c r="A599" t="s">
        <v>862</v>
      </c>
      <c r="B599" t="s">
        <v>863</v>
      </c>
      <c r="C599" t="s">
        <v>72</v>
      </c>
      <c r="D599" t="s">
        <v>73</v>
      </c>
      <c r="E599" t="s">
        <v>53</v>
      </c>
      <c r="F599" t="s">
        <v>44</v>
      </c>
      <c r="G599" t="s">
        <v>28</v>
      </c>
      <c r="H599">
        <v>10122</v>
      </c>
      <c r="I599" t="s">
        <v>19</v>
      </c>
      <c r="J599">
        <v>0.2</v>
      </c>
      <c r="K599">
        <v>9000</v>
      </c>
      <c r="L599" s="6">
        <v>45936</v>
      </c>
      <c r="M599" t="str">
        <f t="shared" si="9"/>
        <v>UI UX Design</v>
      </c>
      <c r="N599" s="1"/>
    </row>
    <row r="600" spans="1:14" x14ac:dyDescent="0.3">
      <c r="A600" t="s">
        <v>864</v>
      </c>
      <c r="B600" t="s">
        <v>510</v>
      </c>
      <c r="C600" t="s">
        <v>33</v>
      </c>
      <c r="D600" t="s">
        <v>34</v>
      </c>
      <c r="E600" t="s">
        <v>53</v>
      </c>
      <c r="F600" t="s">
        <v>27</v>
      </c>
      <c r="G600" t="s">
        <v>18</v>
      </c>
      <c r="H600">
        <v>16690</v>
      </c>
      <c r="I600" t="s">
        <v>29</v>
      </c>
      <c r="K600">
        <v>17000</v>
      </c>
      <c r="L600" s="6">
        <v>45937</v>
      </c>
      <c r="M600" t="str">
        <f t="shared" si="9"/>
        <v>Development</v>
      </c>
      <c r="N600" s="1"/>
    </row>
    <row r="601" spans="1:14" x14ac:dyDescent="0.3">
      <c r="A601" t="s">
        <v>865</v>
      </c>
      <c r="B601" t="s">
        <v>293</v>
      </c>
      <c r="C601" t="s">
        <v>33</v>
      </c>
      <c r="D601" t="s">
        <v>34</v>
      </c>
      <c r="E601" t="s">
        <v>16</v>
      </c>
      <c r="F601" t="s">
        <v>44</v>
      </c>
      <c r="G601" t="s">
        <v>40</v>
      </c>
      <c r="H601">
        <v>17915</v>
      </c>
      <c r="I601" t="s">
        <v>29</v>
      </c>
      <c r="K601">
        <v>17000</v>
      </c>
      <c r="L601" s="6">
        <v>45938</v>
      </c>
      <c r="M601" t="str">
        <f t="shared" si="9"/>
        <v>Development</v>
      </c>
      <c r="N601" s="1"/>
    </row>
    <row r="602" spans="1:14" x14ac:dyDescent="0.3">
      <c r="A602" t="s">
        <v>866</v>
      </c>
      <c r="B602" t="s">
        <v>111</v>
      </c>
      <c r="C602" t="s">
        <v>51</v>
      </c>
      <c r="D602" t="s">
        <v>52</v>
      </c>
      <c r="E602" t="s">
        <v>16</v>
      </c>
      <c r="F602" t="s">
        <v>44</v>
      </c>
      <c r="G602" t="s">
        <v>40</v>
      </c>
      <c r="H602">
        <v>13812</v>
      </c>
      <c r="I602" t="s">
        <v>36</v>
      </c>
      <c r="J602">
        <v>0.3</v>
      </c>
      <c r="K602">
        <v>13000</v>
      </c>
      <c r="L602" s="6">
        <v>45939</v>
      </c>
      <c r="M602" t="str">
        <f t="shared" si="9"/>
        <v>Data Science</v>
      </c>
      <c r="N602" s="1"/>
    </row>
    <row r="603" spans="1:14" x14ac:dyDescent="0.3">
      <c r="A603" t="s">
        <v>867</v>
      </c>
      <c r="B603" t="s">
        <v>458</v>
      </c>
      <c r="C603" t="s">
        <v>51</v>
      </c>
      <c r="D603" t="s">
        <v>52</v>
      </c>
      <c r="E603" t="s">
        <v>16</v>
      </c>
      <c r="F603" t="s">
        <v>44</v>
      </c>
      <c r="G603" t="s">
        <v>28</v>
      </c>
      <c r="H603">
        <v>13608</v>
      </c>
      <c r="I603" t="s">
        <v>36</v>
      </c>
      <c r="J603">
        <v>0.3</v>
      </c>
      <c r="K603">
        <v>13000</v>
      </c>
      <c r="L603" s="6">
        <v>45940</v>
      </c>
      <c r="M603" t="str">
        <f t="shared" si="9"/>
        <v>Data Science</v>
      </c>
      <c r="N603" s="1"/>
    </row>
    <row r="604" spans="1:14" x14ac:dyDescent="0.3">
      <c r="A604" t="s">
        <v>868</v>
      </c>
      <c r="B604" t="s">
        <v>232</v>
      </c>
      <c r="C604" t="s">
        <v>33</v>
      </c>
      <c r="D604" t="s">
        <v>34</v>
      </c>
      <c r="E604" t="s">
        <v>16</v>
      </c>
      <c r="F604" t="s">
        <v>17</v>
      </c>
      <c r="G604" t="s">
        <v>28</v>
      </c>
      <c r="H604">
        <v>17337</v>
      </c>
      <c r="K604">
        <v>17000</v>
      </c>
      <c r="L604" s="6">
        <v>45941</v>
      </c>
      <c r="M604" t="str">
        <f t="shared" si="9"/>
        <v>Development</v>
      </c>
      <c r="N604" s="1"/>
    </row>
    <row r="605" spans="1:14" x14ac:dyDescent="0.3">
      <c r="A605" t="s">
        <v>869</v>
      </c>
      <c r="B605" t="s">
        <v>407</v>
      </c>
      <c r="C605" t="s">
        <v>33</v>
      </c>
      <c r="D605" t="s">
        <v>34</v>
      </c>
      <c r="E605" t="s">
        <v>53</v>
      </c>
      <c r="F605" t="s">
        <v>27</v>
      </c>
      <c r="G605" t="s">
        <v>28</v>
      </c>
      <c r="H605">
        <v>15436</v>
      </c>
      <c r="I605" t="s">
        <v>23</v>
      </c>
      <c r="J605">
        <v>0.1</v>
      </c>
      <c r="K605">
        <v>17000</v>
      </c>
      <c r="L605" s="6">
        <v>45942</v>
      </c>
      <c r="M605" t="str">
        <f t="shared" si="9"/>
        <v>Development</v>
      </c>
      <c r="N605" s="1"/>
    </row>
    <row r="606" spans="1:14" x14ac:dyDescent="0.3">
      <c r="A606" t="s">
        <v>870</v>
      </c>
      <c r="B606" t="s">
        <v>593</v>
      </c>
      <c r="C606" t="s">
        <v>14</v>
      </c>
      <c r="D606" t="s">
        <v>15</v>
      </c>
      <c r="E606" t="s">
        <v>35</v>
      </c>
      <c r="F606" t="s">
        <v>17</v>
      </c>
      <c r="G606" t="s">
        <v>18</v>
      </c>
      <c r="H606">
        <v>13173</v>
      </c>
      <c r="I606" t="s">
        <v>36</v>
      </c>
      <c r="J606">
        <v>0.3</v>
      </c>
      <c r="K606">
        <v>14000</v>
      </c>
      <c r="L606" s="6">
        <v>45943</v>
      </c>
      <c r="M606" t="str">
        <f t="shared" si="9"/>
        <v>Analytics</v>
      </c>
      <c r="N606" s="1"/>
    </row>
    <row r="607" spans="1:14" x14ac:dyDescent="0.3">
      <c r="A607" t="s">
        <v>871</v>
      </c>
      <c r="B607" t="s">
        <v>712</v>
      </c>
      <c r="C607" t="s">
        <v>33</v>
      </c>
      <c r="D607" t="s">
        <v>34</v>
      </c>
      <c r="E607" t="s">
        <v>35</v>
      </c>
      <c r="F607" t="s">
        <v>44</v>
      </c>
      <c r="G607" t="s">
        <v>18</v>
      </c>
      <c r="H607">
        <v>16469</v>
      </c>
      <c r="K607">
        <v>17000</v>
      </c>
      <c r="L607" s="6">
        <v>45944</v>
      </c>
      <c r="M607" t="str">
        <f t="shared" si="9"/>
        <v>Development</v>
      </c>
      <c r="N607" s="1"/>
    </row>
    <row r="608" spans="1:14" x14ac:dyDescent="0.3">
      <c r="A608" t="s">
        <v>872</v>
      </c>
      <c r="B608" t="s">
        <v>873</v>
      </c>
      <c r="C608" t="s">
        <v>51</v>
      </c>
      <c r="D608" t="s">
        <v>52</v>
      </c>
      <c r="E608" t="s">
        <v>16</v>
      </c>
      <c r="F608" t="s">
        <v>44</v>
      </c>
      <c r="G608" t="s">
        <v>28</v>
      </c>
      <c r="H608">
        <v>12592</v>
      </c>
      <c r="I608" t="s">
        <v>19</v>
      </c>
      <c r="J608">
        <v>0.2</v>
      </c>
      <c r="K608">
        <v>13000</v>
      </c>
      <c r="L608" s="6">
        <v>45945</v>
      </c>
      <c r="M608" t="str">
        <f t="shared" si="9"/>
        <v>Data Science</v>
      </c>
      <c r="N608" s="1"/>
    </row>
    <row r="609" spans="1:14" x14ac:dyDescent="0.3">
      <c r="A609" t="s">
        <v>874</v>
      </c>
      <c r="B609" t="s">
        <v>64</v>
      </c>
      <c r="C609" t="s">
        <v>33</v>
      </c>
      <c r="D609" t="s">
        <v>34</v>
      </c>
      <c r="E609" t="s">
        <v>16</v>
      </c>
      <c r="F609" t="s">
        <v>44</v>
      </c>
      <c r="G609" t="s">
        <v>18</v>
      </c>
      <c r="H609">
        <v>18794</v>
      </c>
      <c r="K609">
        <v>17000</v>
      </c>
      <c r="L609" s="6">
        <v>45946</v>
      </c>
      <c r="M609" t="str">
        <f t="shared" si="9"/>
        <v>Development</v>
      </c>
      <c r="N609" s="1"/>
    </row>
    <row r="610" spans="1:14" x14ac:dyDescent="0.3">
      <c r="A610" t="s">
        <v>875</v>
      </c>
      <c r="B610" t="s">
        <v>181</v>
      </c>
      <c r="C610" t="s">
        <v>33</v>
      </c>
      <c r="D610" t="s">
        <v>34</v>
      </c>
      <c r="E610" t="s">
        <v>16</v>
      </c>
      <c r="F610" t="s">
        <v>27</v>
      </c>
      <c r="G610" t="s">
        <v>18</v>
      </c>
      <c r="H610">
        <v>18046</v>
      </c>
      <c r="I610" t="s">
        <v>36</v>
      </c>
      <c r="J610">
        <v>0.3</v>
      </c>
      <c r="K610">
        <v>17000</v>
      </c>
      <c r="L610" s="6">
        <v>45947</v>
      </c>
      <c r="M610" t="str">
        <f t="shared" si="9"/>
        <v>Development</v>
      </c>
      <c r="N610" s="1"/>
    </row>
    <row r="611" spans="1:14" x14ac:dyDescent="0.3">
      <c r="A611" t="s">
        <v>876</v>
      </c>
      <c r="B611" t="s">
        <v>873</v>
      </c>
      <c r="C611" t="s">
        <v>72</v>
      </c>
      <c r="D611" t="s">
        <v>73</v>
      </c>
      <c r="E611" t="s">
        <v>35</v>
      </c>
      <c r="F611" t="s">
        <v>44</v>
      </c>
      <c r="G611" t="s">
        <v>28</v>
      </c>
      <c r="H611">
        <v>9906</v>
      </c>
      <c r="I611" t="s">
        <v>36</v>
      </c>
      <c r="J611">
        <v>0.3</v>
      </c>
      <c r="K611">
        <v>9000</v>
      </c>
      <c r="L611" s="6">
        <v>45948</v>
      </c>
      <c r="M611" t="str">
        <f t="shared" si="9"/>
        <v>UI UX Design</v>
      </c>
      <c r="N611" s="1"/>
    </row>
    <row r="612" spans="1:14" x14ac:dyDescent="0.3">
      <c r="A612" t="s">
        <v>877</v>
      </c>
      <c r="B612" t="s">
        <v>100</v>
      </c>
      <c r="C612" t="s">
        <v>51</v>
      </c>
      <c r="D612" t="s">
        <v>52</v>
      </c>
      <c r="E612" t="s">
        <v>16</v>
      </c>
      <c r="F612" t="s">
        <v>27</v>
      </c>
      <c r="G612" t="s">
        <v>40</v>
      </c>
      <c r="H612">
        <v>12838</v>
      </c>
      <c r="I612" t="s">
        <v>19</v>
      </c>
      <c r="J612">
        <v>0.2</v>
      </c>
      <c r="K612">
        <v>13000</v>
      </c>
      <c r="L612" s="6">
        <v>45949</v>
      </c>
      <c r="M612" t="str">
        <f t="shared" si="9"/>
        <v>Data Science</v>
      </c>
      <c r="N612" s="1"/>
    </row>
    <row r="613" spans="1:14" x14ac:dyDescent="0.3">
      <c r="A613" t="s">
        <v>878</v>
      </c>
      <c r="B613" t="s">
        <v>879</v>
      </c>
      <c r="C613" t="s">
        <v>51</v>
      </c>
      <c r="D613" t="s">
        <v>52</v>
      </c>
      <c r="E613" t="s">
        <v>16</v>
      </c>
      <c r="F613" t="s">
        <v>44</v>
      </c>
      <c r="G613" t="s">
        <v>18</v>
      </c>
      <c r="H613">
        <v>12545</v>
      </c>
      <c r="I613" t="s">
        <v>23</v>
      </c>
      <c r="J613">
        <v>0.1</v>
      </c>
      <c r="K613">
        <v>13000</v>
      </c>
      <c r="L613" s="6">
        <v>45950</v>
      </c>
      <c r="M613" t="str">
        <f t="shared" si="9"/>
        <v>Data Science</v>
      </c>
      <c r="N613" s="1"/>
    </row>
    <row r="614" spans="1:14" x14ac:dyDescent="0.3">
      <c r="A614" t="s">
        <v>880</v>
      </c>
      <c r="B614" t="s">
        <v>342</v>
      </c>
      <c r="C614" t="s">
        <v>33</v>
      </c>
      <c r="D614" t="s">
        <v>34</v>
      </c>
      <c r="E614" t="s">
        <v>35</v>
      </c>
      <c r="F614" t="s">
        <v>27</v>
      </c>
      <c r="G614" t="s">
        <v>28</v>
      </c>
      <c r="H614">
        <v>18465</v>
      </c>
      <c r="I614" t="s">
        <v>36</v>
      </c>
      <c r="J614">
        <v>0.3</v>
      </c>
      <c r="K614">
        <v>17000</v>
      </c>
      <c r="L614" s="6">
        <v>45951</v>
      </c>
      <c r="M614" t="str">
        <f t="shared" si="9"/>
        <v>Development</v>
      </c>
      <c r="N614" s="1"/>
    </row>
    <row r="615" spans="1:14" x14ac:dyDescent="0.3">
      <c r="A615" t="s">
        <v>881</v>
      </c>
      <c r="B615" t="s">
        <v>838</v>
      </c>
      <c r="C615" t="s">
        <v>51</v>
      </c>
      <c r="D615" t="s">
        <v>52</v>
      </c>
      <c r="E615" t="s">
        <v>35</v>
      </c>
      <c r="F615" t="s">
        <v>27</v>
      </c>
      <c r="G615" t="s">
        <v>40</v>
      </c>
      <c r="H615">
        <v>13444</v>
      </c>
      <c r="I615" t="s">
        <v>23</v>
      </c>
      <c r="J615">
        <v>0.1</v>
      </c>
      <c r="K615">
        <v>13000</v>
      </c>
      <c r="L615" s="6">
        <v>45952</v>
      </c>
      <c r="M615" t="str">
        <f t="shared" si="9"/>
        <v>Data Science</v>
      </c>
      <c r="N615" s="1"/>
    </row>
    <row r="616" spans="1:14" x14ac:dyDescent="0.3">
      <c r="A616" t="s">
        <v>882</v>
      </c>
      <c r="B616" t="s">
        <v>59</v>
      </c>
      <c r="C616" t="s">
        <v>33</v>
      </c>
      <c r="D616" t="s">
        <v>34</v>
      </c>
      <c r="E616" t="s">
        <v>53</v>
      </c>
      <c r="F616" t="s">
        <v>44</v>
      </c>
      <c r="G616" t="s">
        <v>28</v>
      </c>
      <c r="H616">
        <v>16466</v>
      </c>
      <c r="I616" t="s">
        <v>23</v>
      </c>
      <c r="J616">
        <v>0.1</v>
      </c>
      <c r="K616">
        <v>17000</v>
      </c>
      <c r="L616" s="6">
        <v>45953</v>
      </c>
      <c r="M616" t="str">
        <f t="shared" si="9"/>
        <v>Development</v>
      </c>
      <c r="N616" s="1"/>
    </row>
    <row r="617" spans="1:14" x14ac:dyDescent="0.3">
      <c r="A617" t="s">
        <v>883</v>
      </c>
      <c r="B617" t="s">
        <v>613</v>
      </c>
      <c r="C617" t="s">
        <v>51</v>
      </c>
      <c r="D617" t="s">
        <v>52</v>
      </c>
      <c r="E617" t="s">
        <v>35</v>
      </c>
      <c r="F617" t="s">
        <v>44</v>
      </c>
      <c r="G617" t="s">
        <v>18</v>
      </c>
      <c r="H617">
        <v>14220</v>
      </c>
      <c r="I617" t="s">
        <v>29</v>
      </c>
      <c r="K617">
        <v>13000</v>
      </c>
      <c r="L617" s="6">
        <v>45954</v>
      </c>
      <c r="M617" t="str">
        <f t="shared" si="9"/>
        <v>Data Science</v>
      </c>
      <c r="N617" s="1"/>
    </row>
    <row r="618" spans="1:14" x14ac:dyDescent="0.3">
      <c r="A618" t="s">
        <v>884</v>
      </c>
      <c r="B618" t="s">
        <v>548</v>
      </c>
      <c r="C618" t="s">
        <v>72</v>
      </c>
      <c r="D618" t="s">
        <v>73</v>
      </c>
      <c r="E618" t="s">
        <v>35</v>
      </c>
      <c r="F618" t="s">
        <v>17</v>
      </c>
      <c r="G618" t="s">
        <v>18</v>
      </c>
      <c r="H618">
        <v>10618</v>
      </c>
      <c r="I618" t="s">
        <v>19</v>
      </c>
      <c r="J618">
        <v>0.2</v>
      </c>
      <c r="K618">
        <v>9000</v>
      </c>
      <c r="L618" s="6">
        <v>45955</v>
      </c>
      <c r="M618" t="str">
        <f t="shared" si="9"/>
        <v>UI UX Design</v>
      </c>
      <c r="N618" s="1"/>
    </row>
    <row r="619" spans="1:14" x14ac:dyDescent="0.3">
      <c r="A619" t="s">
        <v>885</v>
      </c>
      <c r="B619" t="s">
        <v>315</v>
      </c>
      <c r="C619" t="s">
        <v>33</v>
      </c>
      <c r="D619" t="s">
        <v>34</v>
      </c>
      <c r="E619" t="s">
        <v>53</v>
      </c>
      <c r="F619" t="s">
        <v>27</v>
      </c>
      <c r="G619" t="s">
        <v>28</v>
      </c>
      <c r="H619">
        <v>17172</v>
      </c>
      <c r="K619">
        <v>17000</v>
      </c>
      <c r="L619" s="6">
        <v>45956</v>
      </c>
      <c r="M619" t="str">
        <f t="shared" si="9"/>
        <v>Development</v>
      </c>
      <c r="N619" s="1"/>
    </row>
    <row r="620" spans="1:14" x14ac:dyDescent="0.3">
      <c r="A620" t="s">
        <v>886</v>
      </c>
      <c r="B620" t="s">
        <v>429</v>
      </c>
      <c r="C620" t="s">
        <v>14</v>
      </c>
      <c r="D620" t="s">
        <v>15</v>
      </c>
      <c r="E620" t="s">
        <v>35</v>
      </c>
      <c r="F620" t="s">
        <v>44</v>
      </c>
      <c r="G620" t="s">
        <v>40</v>
      </c>
      <c r="H620">
        <v>13825</v>
      </c>
      <c r="I620" t="s">
        <v>19</v>
      </c>
      <c r="J620">
        <v>0.2</v>
      </c>
      <c r="K620">
        <v>14000</v>
      </c>
      <c r="L620" s="6">
        <v>45957</v>
      </c>
      <c r="M620" t="str">
        <f t="shared" si="9"/>
        <v>Analytics</v>
      </c>
      <c r="N620" s="1"/>
    </row>
    <row r="621" spans="1:14" x14ac:dyDescent="0.3">
      <c r="A621" t="s">
        <v>887</v>
      </c>
      <c r="B621" t="s">
        <v>190</v>
      </c>
      <c r="C621" t="s">
        <v>51</v>
      </c>
      <c r="D621" t="s">
        <v>52</v>
      </c>
      <c r="E621" t="s">
        <v>35</v>
      </c>
      <c r="F621" t="s">
        <v>44</v>
      </c>
      <c r="G621" t="s">
        <v>40</v>
      </c>
      <c r="H621">
        <v>12562</v>
      </c>
      <c r="I621" t="s">
        <v>23</v>
      </c>
      <c r="J621">
        <v>0.1</v>
      </c>
      <c r="K621">
        <v>13000</v>
      </c>
      <c r="L621" s="6">
        <v>45958</v>
      </c>
      <c r="M621" t="str">
        <f t="shared" si="9"/>
        <v>Data Science</v>
      </c>
      <c r="N621" s="1"/>
    </row>
    <row r="622" spans="1:14" x14ac:dyDescent="0.3">
      <c r="A622" t="s">
        <v>888</v>
      </c>
      <c r="B622" t="s">
        <v>342</v>
      </c>
      <c r="C622" t="s">
        <v>33</v>
      </c>
      <c r="D622" t="s">
        <v>34</v>
      </c>
      <c r="E622" t="s">
        <v>35</v>
      </c>
      <c r="F622" t="s">
        <v>44</v>
      </c>
      <c r="G622" t="s">
        <v>40</v>
      </c>
      <c r="H622">
        <v>17106</v>
      </c>
      <c r="I622" t="s">
        <v>29</v>
      </c>
      <c r="K622">
        <v>17000</v>
      </c>
      <c r="L622" s="6">
        <v>45959</v>
      </c>
      <c r="M622" t="str">
        <f t="shared" si="9"/>
        <v>Development</v>
      </c>
      <c r="N622" s="1"/>
    </row>
    <row r="623" spans="1:14" x14ac:dyDescent="0.3">
      <c r="A623" t="s">
        <v>889</v>
      </c>
      <c r="B623" t="s">
        <v>747</v>
      </c>
      <c r="C623" t="s">
        <v>33</v>
      </c>
      <c r="D623" t="s">
        <v>34</v>
      </c>
      <c r="E623" t="s">
        <v>16</v>
      </c>
      <c r="F623" t="s">
        <v>27</v>
      </c>
      <c r="G623" t="s">
        <v>40</v>
      </c>
      <c r="H623">
        <v>17104</v>
      </c>
      <c r="I623" t="s">
        <v>23</v>
      </c>
      <c r="J623">
        <v>0.1</v>
      </c>
      <c r="K623">
        <v>17000</v>
      </c>
      <c r="L623" s="6">
        <v>45960</v>
      </c>
      <c r="M623" t="str">
        <f t="shared" si="9"/>
        <v>Development</v>
      </c>
      <c r="N623" s="1"/>
    </row>
    <row r="624" spans="1:14" x14ac:dyDescent="0.3">
      <c r="A624" t="s">
        <v>890</v>
      </c>
      <c r="B624" t="s">
        <v>879</v>
      </c>
      <c r="C624" t="s">
        <v>14</v>
      </c>
      <c r="D624" t="s">
        <v>15</v>
      </c>
      <c r="E624" t="s">
        <v>16</v>
      </c>
      <c r="F624" t="s">
        <v>27</v>
      </c>
      <c r="G624" t="s">
        <v>18</v>
      </c>
      <c r="H624">
        <v>14745</v>
      </c>
      <c r="I624" t="s">
        <v>19</v>
      </c>
      <c r="J624">
        <v>0.2</v>
      </c>
      <c r="K624">
        <v>14000</v>
      </c>
      <c r="L624" s="6">
        <v>45961</v>
      </c>
      <c r="M624" t="str">
        <f t="shared" si="9"/>
        <v>Analytics</v>
      </c>
      <c r="N624" s="1"/>
    </row>
    <row r="625" spans="1:14" x14ac:dyDescent="0.3">
      <c r="A625" t="s">
        <v>891</v>
      </c>
      <c r="B625" t="s">
        <v>105</v>
      </c>
      <c r="C625" t="s">
        <v>14</v>
      </c>
      <c r="D625" t="s">
        <v>15</v>
      </c>
      <c r="E625" t="s">
        <v>35</v>
      </c>
      <c r="F625" t="s">
        <v>44</v>
      </c>
      <c r="G625" t="s">
        <v>28</v>
      </c>
      <c r="H625">
        <v>15598</v>
      </c>
      <c r="K625">
        <v>14000</v>
      </c>
      <c r="L625" s="6">
        <v>45962</v>
      </c>
      <c r="M625" t="str">
        <f t="shared" si="9"/>
        <v>Analytics</v>
      </c>
      <c r="N625" s="1"/>
    </row>
    <row r="626" spans="1:14" x14ac:dyDescent="0.3">
      <c r="A626" t="s">
        <v>892</v>
      </c>
      <c r="B626" t="s">
        <v>113</v>
      </c>
      <c r="C626" t="s">
        <v>51</v>
      </c>
      <c r="D626" t="s">
        <v>52</v>
      </c>
      <c r="E626" t="s">
        <v>35</v>
      </c>
      <c r="F626" t="s">
        <v>17</v>
      </c>
      <c r="G626" t="s">
        <v>28</v>
      </c>
      <c r="H626">
        <v>12358</v>
      </c>
      <c r="I626" t="s">
        <v>23</v>
      </c>
      <c r="J626">
        <v>0.1</v>
      </c>
      <c r="K626">
        <v>13000</v>
      </c>
      <c r="L626" s="6">
        <v>45963</v>
      </c>
      <c r="M626" t="str">
        <f t="shared" si="9"/>
        <v>Data Science</v>
      </c>
      <c r="N626" s="1"/>
    </row>
    <row r="627" spans="1:14" x14ac:dyDescent="0.3">
      <c r="A627" t="s">
        <v>893</v>
      </c>
      <c r="B627" t="s">
        <v>50</v>
      </c>
      <c r="C627" t="s">
        <v>51</v>
      </c>
      <c r="D627" t="s">
        <v>52</v>
      </c>
      <c r="E627" t="s">
        <v>53</v>
      </c>
      <c r="F627" t="s">
        <v>44</v>
      </c>
      <c r="G627" t="s">
        <v>18</v>
      </c>
      <c r="H627">
        <v>13355</v>
      </c>
      <c r="I627" t="s">
        <v>19</v>
      </c>
      <c r="J627">
        <v>0.2</v>
      </c>
      <c r="K627">
        <v>13000</v>
      </c>
      <c r="L627" s="6">
        <v>45964</v>
      </c>
      <c r="M627" t="str">
        <f t="shared" si="9"/>
        <v>Data Science</v>
      </c>
      <c r="N627" s="1"/>
    </row>
    <row r="628" spans="1:14" x14ac:dyDescent="0.3">
      <c r="A628" t="s">
        <v>894</v>
      </c>
      <c r="B628" t="s">
        <v>82</v>
      </c>
      <c r="C628" t="s">
        <v>72</v>
      </c>
      <c r="D628" t="s">
        <v>73</v>
      </c>
      <c r="E628" t="s">
        <v>53</v>
      </c>
      <c r="F628" t="s">
        <v>44</v>
      </c>
      <c r="G628" t="s">
        <v>40</v>
      </c>
      <c r="H628">
        <v>8773</v>
      </c>
      <c r="I628" t="s">
        <v>36</v>
      </c>
      <c r="J628">
        <v>0.3</v>
      </c>
      <c r="K628">
        <v>9000</v>
      </c>
      <c r="L628" s="6">
        <v>45965</v>
      </c>
      <c r="M628" t="str">
        <f t="shared" si="9"/>
        <v>UI UX Design</v>
      </c>
      <c r="N628" s="1"/>
    </row>
    <row r="629" spans="1:14" x14ac:dyDescent="0.3">
      <c r="A629" t="s">
        <v>895</v>
      </c>
      <c r="B629" t="s">
        <v>307</v>
      </c>
      <c r="C629" t="s">
        <v>14</v>
      </c>
      <c r="D629" t="s">
        <v>15</v>
      </c>
      <c r="E629" t="s">
        <v>16</v>
      </c>
      <c r="F629" t="s">
        <v>27</v>
      </c>
      <c r="G629" t="s">
        <v>28</v>
      </c>
      <c r="H629">
        <v>14950</v>
      </c>
      <c r="I629" t="s">
        <v>29</v>
      </c>
      <c r="K629">
        <v>14000</v>
      </c>
      <c r="L629" s="6">
        <v>45966</v>
      </c>
      <c r="M629" t="str">
        <f t="shared" si="9"/>
        <v>Analytics</v>
      </c>
      <c r="N629" s="1"/>
    </row>
    <row r="630" spans="1:14" x14ac:dyDescent="0.3">
      <c r="A630" t="s">
        <v>896</v>
      </c>
      <c r="B630" t="s">
        <v>330</v>
      </c>
      <c r="C630" t="s">
        <v>14</v>
      </c>
      <c r="D630" t="s">
        <v>15</v>
      </c>
      <c r="E630" t="s">
        <v>16</v>
      </c>
      <c r="F630" t="s">
        <v>27</v>
      </c>
      <c r="G630" t="s">
        <v>40</v>
      </c>
      <c r="H630">
        <v>15801</v>
      </c>
      <c r="I630" t="s">
        <v>29</v>
      </c>
      <c r="K630">
        <v>14000</v>
      </c>
      <c r="L630" s="6">
        <v>45967</v>
      </c>
      <c r="M630" t="str">
        <f t="shared" si="9"/>
        <v>Analytics</v>
      </c>
      <c r="N630" s="1"/>
    </row>
    <row r="631" spans="1:14" x14ac:dyDescent="0.3">
      <c r="A631" t="s">
        <v>897</v>
      </c>
      <c r="B631" t="s">
        <v>479</v>
      </c>
      <c r="C631" t="s">
        <v>33</v>
      </c>
      <c r="D631" t="s">
        <v>34</v>
      </c>
      <c r="E631" t="s">
        <v>16</v>
      </c>
      <c r="F631" t="s">
        <v>27</v>
      </c>
      <c r="G631" t="s">
        <v>40</v>
      </c>
      <c r="H631">
        <v>18134</v>
      </c>
      <c r="K631">
        <v>17000</v>
      </c>
      <c r="L631" s="6">
        <v>45968</v>
      </c>
      <c r="M631" t="str">
        <f t="shared" si="9"/>
        <v>Development</v>
      </c>
      <c r="N631" s="1"/>
    </row>
    <row r="632" spans="1:14" x14ac:dyDescent="0.3">
      <c r="A632" t="s">
        <v>898</v>
      </c>
      <c r="B632" t="s">
        <v>344</v>
      </c>
      <c r="C632" t="s">
        <v>14</v>
      </c>
      <c r="D632" t="s">
        <v>15</v>
      </c>
      <c r="E632" t="s">
        <v>53</v>
      </c>
      <c r="F632" t="s">
        <v>27</v>
      </c>
      <c r="G632" t="s">
        <v>28</v>
      </c>
      <c r="H632">
        <v>12900</v>
      </c>
      <c r="I632" t="s">
        <v>19</v>
      </c>
      <c r="J632">
        <v>0.2</v>
      </c>
      <c r="K632">
        <v>14000</v>
      </c>
      <c r="L632" s="6">
        <v>45969</v>
      </c>
      <c r="M632" t="str">
        <f t="shared" si="9"/>
        <v>Analytics</v>
      </c>
      <c r="N632" s="1"/>
    </row>
    <row r="633" spans="1:14" x14ac:dyDescent="0.3">
      <c r="A633" t="s">
        <v>899</v>
      </c>
      <c r="B633" t="s">
        <v>181</v>
      </c>
      <c r="C633" t="s">
        <v>33</v>
      </c>
      <c r="D633" t="s">
        <v>34</v>
      </c>
      <c r="E633" t="s">
        <v>16</v>
      </c>
      <c r="F633" t="s">
        <v>27</v>
      </c>
      <c r="G633" t="s">
        <v>40</v>
      </c>
      <c r="H633">
        <v>17774</v>
      </c>
      <c r="I633" t="s">
        <v>36</v>
      </c>
      <c r="J633">
        <v>0.3</v>
      </c>
      <c r="K633">
        <v>17000</v>
      </c>
      <c r="L633" s="6">
        <v>45970</v>
      </c>
      <c r="M633" t="str">
        <f t="shared" si="9"/>
        <v>Development</v>
      </c>
      <c r="N633" s="1"/>
    </row>
    <row r="634" spans="1:14" x14ac:dyDescent="0.3">
      <c r="A634" t="s">
        <v>900</v>
      </c>
      <c r="B634" t="s">
        <v>194</v>
      </c>
      <c r="C634" t="s">
        <v>51</v>
      </c>
      <c r="D634" t="s">
        <v>52</v>
      </c>
      <c r="E634" t="s">
        <v>35</v>
      </c>
      <c r="F634" t="s">
        <v>27</v>
      </c>
      <c r="G634" t="s">
        <v>18</v>
      </c>
      <c r="H634">
        <v>13345</v>
      </c>
      <c r="I634" t="s">
        <v>29</v>
      </c>
      <c r="K634">
        <v>13000</v>
      </c>
      <c r="L634" s="6">
        <v>45971</v>
      </c>
      <c r="M634" t="str">
        <f t="shared" si="9"/>
        <v>Data Science</v>
      </c>
      <c r="N634" s="1"/>
    </row>
    <row r="635" spans="1:14" x14ac:dyDescent="0.3">
      <c r="A635" t="s">
        <v>901</v>
      </c>
      <c r="B635" t="s">
        <v>196</v>
      </c>
      <c r="C635" t="s">
        <v>14</v>
      </c>
      <c r="D635" t="s">
        <v>15</v>
      </c>
      <c r="E635" t="s">
        <v>53</v>
      </c>
      <c r="F635" t="s">
        <v>27</v>
      </c>
      <c r="G635" t="s">
        <v>28</v>
      </c>
      <c r="H635">
        <v>15036</v>
      </c>
      <c r="I635" t="s">
        <v>36</v>
      </c>
      <c r="J635">
        <v>0.3</v>
      </c>
      <c r="K635">
        <v>14000</v>
      </c>
      <c r="L635" s="6">
        <v>45972</v>
      </c>
      <c r="M635" t="str">
        <f t="shared" si="9"/>
        <v>Analytics</v>
      </c>
      <c r="N635" s="1"/>
    </row>
    <row r="636" spans="1:14" x14ac:dyDescent="0.3">
      <c r="A636" t="s">
        <v>902</v>
      </c>
      <c r="B636" t="s">
        <v>307</v>
      </c>
      <c r="C636" t="s">
        <v>51</v>
      </c>
      <c r="D636" t="s">
        <v>52</v>
      </c>
      <c r="E636" t="s">
        <v>35</v>
      </c>
      <c r="F636" t="s">
        <v>27</v>
      </c>
      <c r="G636" t="s">
        <v>18</v>
      </c>
      <c r="H636">
        <v>13526</v>
      </c>
      <c r="I636" t="s">
        <v>36</v>
      </c>
      <c r="J636">
        <v>0.3</v>
      </c>
      <c r="K636">
        <v>13000</v>
      </c>
      <c r="L636" s="6">
        <v>45973</v>
      </c>
      <c r="M636" t="str">
        <f t="shared" si="9"/>
        <v>Data Science</v>
      </c>
      <c r="N636" s="1"/>
    </row>
    <row r="637" spans="1:14" x14ac:dyDescent="0.3">
      <c r="A637" t="s">
        <v>903</v>
      </c>
      <c r="B637" t="s">
        <v>879</v>
      </c>
      <c r="C637" t="s">
        <v>14</v>
      </c>
      <c r="D637" t="s">
        <v>15</v>
      </c>
      <c r="E637" t="s">
        <v>16</v>
      </c>
      <c r="F637" t="s">
        <v>17</v>
      </c>
      <c r="G637" t="s">
        <v>28</v>
      </c>
      <c r="H637">
        <v>14251</v>
      </c>
      <c r="I637" t="s">
        <v>23</v>
      </c>
      <c r="J637">
        <v>0.1</v>
      </c>
      <c r="K637">
        <v>14000</v>
      </c>
      <c r="L637" s="6">
        <v>45974</v>
      </c>
      <c r="M637" t="str">
        <f t="shared" si="9"/>
        <v>Analytics</v>
      </c>
      <c r="N637" s="1"/>
    </row>
    <row r="638" spans="1:14" x14ac:dyDescent="0.3">
      <c r="A638" t="s">
        <v>904</v>
      </c>
      <c r="B638" t="s">
        <v>13</v>
      </c>
      <c r="C638" t="s">
        <v>33</v>
      </c>
      <c r="D638" t="s">
        <v>34</v>
      </c>
      <c r="E638" t="s">
        <v>35</v>
      </c>
      <c r="F638" t="s">
        <v>27</v>
      </c>
      <c r="G638" t="s">
        <v>28</v>
      </c>
      <c r="H638">
        <v>17378</v>
      </c>
      <c r="K638">
        <v>17000</v>
      </c>
      <c r="L638" s="6">
        <v>45975</v>
      </c>
      <c r="M638" t="str">
        <f t="shared" si="9"/>
        <v>Development</v>
      </c>
      <c r="N638" s="1"/>
    </row>
    <row r="639" spans="1:14" x14ac:dyDescent="0.3">
      <c r="A639" t="s">
        <v>905</v>
      </c>
      <c r="B639" t="s">
        <v>315</v>
      </c>
      <c r="C639" t="s">
        <v>51</v>
      </c>
      <c r="D639" t="s">
        <v>52</v>
      </c>
      <c r="E639" t="s">
        <v>16</v>
      </c>
      <c r="F639" t="s">
        <v>44</v>
      </c>
      <c r="G639" t="s">
        <v>18</v>
      </c>
      <c r="H639">
        <v>11409</v>
      </c>
      <c r="I639" t="s">
        <v>36</v>
      </c>
      <c r="J639">
        <v>0.3</v>
      </c>
      <c r="K639">
        <v>13000</v>
      </c>
      <c r="L639" s="6">
        <v>45976</v>
      </c>
      <c r="M639" t="str">
        <f t="shared" si="9"/>
        <v>Data Science</v>
      </c>
      <c r="N639" s="1"/>
    </row>
    <row r="640" spans="1:14" x14ac:dyDescent="0.3">
      <c r="A640" t="s">
        <v>906</v>
      </c>
      <c r="B640" t="s">
        <v>281</v>
      </c>
      <c r="C640" t="s">
        <v>33</v>
      </c>
      <c r="D640" t="s">
        <v>34</v>
      </c>
      <c r="E640" t="s">
        <v>53</v>
      </c>
      <c r="F640" t="s">
        <v>17</v>
      </c>
      <c r="G640" t="s">
        <v>40</v>
      </c>
      <c r="H640">
        <v>17524</v>
      </c>
      <c r="I640" t="s">
        <v>36</v>
      </c>
      <c r="J640">
        <v>0.3</v>
      </c>
      <c r="K640">
        <v>17000</v>
      </c>
      <c r="L640" s="6">
        <v>45977</v>
      </c>
      <c r="M640" t="str">
        <f t="shared" si="9"/>
        <v>Development</v>
      </c>
      <c r="N640" s="1"/>
    </row>
    <row r="641" spans="1:14" x14ac:dyDescent="0.3">
      <c r="A641" t="s">
        <v>907</v>
      </c>
      <c r="B641" t="s">
        <v>409</v>
      </c>
      <c r="C641" t="s">
        <v>33</v>
      </c>
      <c r="D641" t="s">
        <v>34</v>
      </c>
      <c r="E641" t="s">
        <v>53</v>
      </c>
      <c r="F641" t="s">
        <v>17</v>
      </c>
      <c r="G641" t="s">
        <v>18</v>
      </c>
      <c r="H641">
        <v>15019</v>
      </c>
      <c r="I641" t="s">
        <v>36</v>
      </c>
      <c r="J641">
        <v>0.3</v>
      </c>
      <c r="K641">
        <v>17000</v>
      </c>
      <c r="L641" s="6">
        <v>45978</v>
      </c>
      <c r="M641" t="str">
        <f t="shared" si="9"/>
        <v>Development</v>
      </c>
      <c r="N641" s="1"/>
    </row>
    <row r="642" spans="1:14" x14ac:dyDescent="0.3">
      <c r="A642" t="s">
        <v>908</v>
      </c>
      <c r="B642" t="s">
        <v>328</v>
      </c>
      <c r="C642" t="s">
        <v>72</v>
      </c>
      <c r="D642" t="s">
        <v>73</v>
      </c>
      <c r="E642" t="s">
        <v>53</v>
      </c>
      <c r="F642" t="s">
        <v>17</v>
      </c>
      <c r="G642" t="s">
        <v>18</v>
      </c>
      <c r="H642">
        <v>9783</v>
      </c>
      <c r="I642" t="s">
        <v>36</v>
      </c>
      <c r="J642">
        <v>0.3</v>
      </c>
      <c r="K642">
        <v>9000</v>
      </c>
      <c r="L642" s="6">
        <v>45979</v>
      </c>
      <c r="M642" t="str">
        <f t="shared" si="9"/>
        <v>UI UX Design</v>
      </c>
      <c r="N642" s="1"/>
    </row>
    <row r="643" spans="1:14" x14ac:dyDescent="0.3">
      <c r="A643" t="s">
        <v>909</v>
      </c>
      <c r="B643" t="s">
        <v>264</v>
      </c>
      <c r="C643" t="s">
        <v>72</v>
      </c>
      <c r="D643" t="s">
        <v>73</v>
      </c>
      <c r="E643" t="s">
        <v>53</v>
      </c>
      <c r="F643" t="s">
        <v>17</v>
      </c>
      <c r="G643" t="s">
        <v>40</v>
      </c>
      <c r="H643">
        <v>9259</v>
      </c>
      <c r="I643" t="s">
        <v>23</v>
      </c>
      <c r="J643">
        <v>0.1</v>
      </c>
      <c r="K643">
        <v>9000</v>
      </c>
      <c r="L643" s="6">
        <v>45980</v>
      </c>
      <c r="M643" t="str">
        <f t="shared" ref="M643:M706" si="10">IF(D643="Data Analytics","Analytics",IF(D643="Full Stack Dev","Development",IF(D643="Data Science","Data Science",IF(D643="UI UX Design","UI UX Design",""))))</f>
        <v>UI UX Design</v>
      </c>
      <c r="N643" s="1"/>
    </row>
    <row r="644" spans="1:14" x14ac:dyDescent="0.3">
      <c r="A644" t="s">
        <v>910</v>
      </c>
      <c r="B644" t="s">
        <v>190</v>
      </c>
      <c r="C644" t="s">
        <v>14</v>
      </c>
      <c r="D644" t="s">
        <v>15</v>
      </c>
      <c r="E644" t="s">
        <v>53</v>
      </c>
      <c r="F644" t="s">
        <v>27</v>
      </c>
      <c r="G644" t="s">
        <v>28</v>
      </c>
      <c r="H644">
        <v>12804</v>
      </c>
      <c r="I644" t="s">
        <v>36</v>
      </c>
      <c r="J644">
        <v>0.3</v>
      </c>
      <c r="K644">
        <v>14000</v>
      </c>
      <c r="L644" s="6">
        <v>45981</v>
      </c>
      <c r="M644" t="str">
        <f t="shared" si="10"/>
        <v>Analytics</v>
      </c>
      <c r="N644" s="1"/>
    </row>
    <row r="645" spans="1:14" x14ac:dyDescent="0.3">
      <c r="A645" t="s">
        <v>911</v>
      </c>
      <c r="B645" t="s">
        <v>59</v>
      </c>
      <c r="C645" t="s">
        <v>14</v>
      </c>
      <c r="D645" t="s">
        <v>15</v>
      </c>
      <c r="E645" t="s">
        <v>16</v>
      </c>
      <c r="F645" t="s">
        <v>27</v>
      </c>
      <c r="G645" t="s">
        <v>18</v>
      </c>
      <c r="H645">
        <v>15479</v>
      </c>
      <c r="I645" t="s">
        <v>29</v>
      </c>
      <c r="K645">
        <v>14000</v>
      </c>
      <c r="L645" s="6">
        <v>45982</v>
      </c>
      <c r="M645" t="str">
        <f t="shared" si="10"/>
        <v>Analytics</v>
      </c>
      <c r="N645" s="1"/>
    </row>
    <row r="646" spans="1:14" x14ac:dyDescent="0.3">
      <c r="A646" t="s">
        <v>912</v>
      </c>
      <c r="B646" t="s">
        <v>150</v>
      </c>
      <c r="C646" t="s">
        <v>72</v>
      </c>
      <c r="D646" t="s">
        <v>73</v>
      </c>
      <c r="E646" t="s">
        <v>16</v>
      </c>
      <c r="F646" t="s">
        <v>27</v>
      </c>
      <c r="G646" t="s">
        <v>18</v>
      </c>
      <c r="H646">
        <v>9259</v>
      </c>
      <c r="I646" t="s">
        <v>36</v>
      </c>
      <c r="J646">
        <v>0.3</v>
      </c>
      <c r="K646">
        <v>9000</v>
      </c>
      <c r="L646" s="6">
        <v>45983</v>
      </c>
      <c r="M646" t="str">
        <f t="shared" si="10"/>
        <v>UI UX Design</v>
      </c>
      <c r="N646" s="1"/>
    </row>
    <row r="647" spans="1:14" x14ac:dyDescent="0.3">
      <c r="A647" t="s">
        <v>913</v>
      </c>
      <c r="B647" t="s">
        <v>98</v>
      </c>
      <c r="C647" t="s">
        <v>72</v>
      </c>
      <c r="D647" t="s">
        <v>73</v>
      </c>
      <c r="E647" t="s">
        <v>16</v>
      </c>
      <c r="F647" t="s">
        <v>27</v>
      </c>
      <c r="G647" t="s">
        <v>40</v>
      </c>
      <c r="H647">
        <v>8607</v>
      </c>
      <c r="I647" t="s">
        <v>19</v>
      </c>
      <c r="J647">
        <v>0.2</v>
      </c>
      <c r="K647">
        <v>9000</v>
      </c>
      <c r="L647" s="6">
        <v>45984</v>
      </c>
      <c r="M647" t="str">
        <f t="shared" si="10"/>
        <v>UI UX Design</v>
      </c>
      <c r="N647" s="1"/>
    </row>
    <row r="648" spans="1:14" x14ac:dyDescent="0.3">
      <c r="A648" t="s">
        <v>914</v>
      </c>
      <c r="B648" t="s">
        <v>558</v>
      </c>
      <c r="C648" t="s">
        <v>33</v>
      </c>
      <c r="D648" t="s">
        <v>34</v>
      </c>
      <c r="E648" t="s">
        <v>35</v>
      </c>
      <c r="F648" t="s">
        <v>17</v>
      </c>
      <c r="G648" t="s">
        <v>28</v>
      </c>
      <c r="H648">
        <v>17090</v>
      </c>
      <c r="I648" t="s">
        <v>23</v>
      </c>
      <c r="J648">
        <v>0.1</v>
      </c>
      <c r="K648">
        <v>17000</v>
      </c>
      <c r="L648" s="6">
        <v>45985</v>
      </c>
      <c r="M648" t="str">
        <f t="shared" si="10"/>
        <v>Development</v>
      </c>
      <c r="N648" s="1"/>
    </row>
    <row r="649" spans="1:14" x14ac:dyDescent="0.3">
      <c r="A649" t="s">
        <v>915</v>
      </c>
      <c r="B649" t="s">
        <v>336</v>
      </c>
      <c r="C649" t="s">
        <v>14</v>
      </c>
      <c r="D649" t="s">
        <v>15</v>
      </c>
      <c r="E649" t="s">
        <v>16</v>
      </c>
      <c r="F649" t="s">
        <v>27</v>
      </c>
      <c r="G649" t="s">
        <v>28</v>
      </c>
      <c r="H649">
        <v>14802</v>
      </c>
      <c r="I649" t="s">
        <v>19</v>
      </c>
      <c r="J649">
        <v>0.2</v>
      </c>
      <c r="K649">
        <v>14000</v>
      </c>
      <c r="L649" s="6">
        <v>45986</v>
      </c>
      <c r="M649" t="str">
        <f t="shared" si="10"/>
        <v>Analytics</v>
      </c>
      <c r="N649" s="1"/>
    </row>
    <row r="650" spans="1:14" x14ac:dyDescent="0.3">
      <c r="A650" t="s">
        <v>916</v>
      </c>
      <c r="B650" t="s">
        <v>93</v>
      </c>
      <c r="C650" t="s">
        <v>72</v>
      </c>
      <c r="D650" t="s">
        <v>73</v>
      </c>
      <c r="E650" t="s">
        <v>35</v>
      </c>
      <c r="F650" t="s">
        <v>27</v>
      </c>
      <c r="G650" t="s">
        <v>28</v>
      </c>
      <c r="H650">
        <v>10885</v>
      </c>
      <c r="I650" t="s">
        <v>29</v>
      </c>
      <c r="K650">
        <v>9000</v>
      </c>
      <c r="L650" s="6">
        <v>45987</v>
      </c>
      <c r="M650" t="str">
        <f t="shared" si="10"/>
        <v>UI UX Design</v>
      </c>
      <c r="N650" s="1"/>
    </row>
    <row r="651" spans="1:14" x14ac:dyDescent="0.3">
      <c r="A651" t="s">
        <v>917</v>
      </c>
      <c r="B651" t="s">
        <v>448</v>
      </c>
      <c r="C651" t="s">
        <v>72</v>
      </c>
      <c r="D651" t="s">
        <v>73</v>
      </c>
      <c r="E651" t="s">
        <v>53</v>
      </c>
      <c r="F651" t="s">
        <v>27</v>
      </c>
      <c r="G651" t="s">
        <v>18</v>
      </c>
      <c r="H651">
        <v>10118</v>
      </c>
      <c r="K651">
        <v>9000</v>
      </c>
      <c r="L651" s="6">
        <v>45988</v>
      </c>
      <c r="M651" t="str">
        <f t="shared" si="10"/>
        <v>UI UX Design</v>
      </c>
      <c r="N651" s="1"/>
    </row>
    <row r="652" spans="1:14" x14ac:dyDescent="0.3">
      <c r="A652" t="s">
        <v>918</v>
      </c>
      <c r="B652" t="s">
        <v>296</v>
      </c>
      <c r="C652" t="s">
        <v>33</v>
      </c>
      <c r="D652" t="s">
        <v>34</v>
      </c>
      <c r="E652" t="s">
        <v>35</v>
      </c>
      <c r="F652" t="s">
        <v>27</v>
      </c>
      <c r="G652" t="s">
        <v>28</v>
      </c>
      <c r="H652">
        <v>15846</v>
      </c>
      <c r="I652" t="s">
        <v>29</v>
      </c>
      <c r="K652">
        <v>17000</v>
      </c>
      <c r="L652" s="6">
        <v>45989</v>
      </c>
      <c r="M652" t="str">
        <f t="shared" si="10"/>
        <v>Development</v>
      </c>
      <c r="N652" s="1"/>
    </row>
    <row r="653" spans="1:14" x14ac:dyDescent="0.3">
      <c r="A653" t="s">
        <v>919</v>
      </c>
      <c r="B653" t="s">
        <v>638</v>
      </c>
      <c r="C653" t="s">
        <v>72</v>
      </c>
      <c r="D653" t="s">
        <v>73</v>
      </c>
      <c r="E653" t="s">
        <v>53</v>
      </c>
      <c r="F653" t="s">
        <v>17</v>
      </c>
      <c r="G653" t="s">
        <v>18</v>
      </c>
      <c r="H653">
        <v>7163</v>
      </c>
      <c r="I653" t="s">
        <v>36</v>
      </c>
      <c r="J653">
        <v>0.3</v>
      </c>
      <c r="K653">
        <v>9000</v>
      </c>
      <c r="L653" s="6">
        <v>45990</v>
      </c>
      <c r="M653" t="str">
        <f t="shared" si="10"/>
        <v>UI UX Design</v>
      </c>
      <c r="N653" s="1"/>
    </row>
    <row r="654" spans="1:14" x14ac:dyDescent="0.3">
      <c r="A654" t="s">
        <v>920</v>
      </c>
      <c r="B654" t="s">
        <v>121</v>
      </c>
      <c r="C654" t="s">
        <v>33</v>
      </c>
      <c r="D654" t="s">
        <v>34</v>
      </c>
      <c r="E654" t="s">
        <v>16</v>
      </c>
      <c r="F654" t="s">
        <v>17</v>
      </c>
      <c r="G654" t="s">
        <v>28</v>
      </c>
      <c r="H654">
        <v>17229</v>
      </c>
      <c r="I654" t="s">
        <v>29</v>
      </c>
      <c r="K654">
        <v>17000</v>
      </c>
      <c r="L654" s="6">
        <v>45991</v>
      </c>
      <c r="M654" t="str">
        <f t="shared" si="10"/>
        <v>Development</v>
      </c>
      <c r="N654" s="1"/>
    </row>
    <row r="655" spans="1:14" x14ac:dyDescent="0.3">
      <c r="A655" t="s">
        <v>921</v>
      </c>
      <c r="B655" t="s">
        <v>307</v>
      </c>
      <c r="C655" t="s">
        <v>72</v>
      </c>
      <c r="D655" t="s">
        <v>73</v>
      </c>
      <c r="E655" t="s">
        <v>53</v>
      </c>
      <c r="F655" t="s">
        <v>44</v>
      </c>
      <c r="G655" t="s">
        <v>28</v>
      </c>
      <c r="H655">
        <v>10679</v>
      </c>
      <c r="I655" t="s">
        <v>23</v>
      </c>
      <c r="J655">
        <v>0.1</v>
      </c>
      <c r="K655">
        <v>9000</v>
      </c>
      <c r="L655" s="6">
        <v>45992</v>
      </c>
      <c r="M655" t="str">
        <f t="shared" si="10"/>
        <v>UI UX Design</v>
      </c>
      <c r="N655" s="1"/>
    </row>
    <row r="656" spans="1:14" x14ac:dyDescent="0.3">
      <c r="A656" t="s">
        <v>922</v>
      </c>
      <c r="B656" t="s">
        <v>82</v>
      </c>
      <c r="C656" t="s">
        <v>51</v>
      </c>
      <c r="D656" t="s">
        <v>52</v>
      </c>
      <c r="E656" t="s">
        <v>16</v>
      </c>
      <c r="F656" t="s">
        <v>17</v>
      </c>
      <c r="G656" t="s">
        <v>40</v>
      </c>
      <c r="H656">
        <v>14347</v>
      </c>
      <c r="I656" t="s">
        <v>36</v>
      </c>
      <c r="J656">
        <v>0.3</v>
      </c>
      <c r="K656">
        <v>13000</v>
      </c>
      <c r="L656" s="6">
        <v>45993</v>
      </c>
      <c r="M656" t="str">
        <f t="shared" si="10"/>
        <v>Data Science</v>
      </c>
      <c r="N656" s="1"/>
    </row>
    <row r="657" spans="1:14" x14ac:dyDescent="0.3">
      <c r="A657" t="s">
        <v>923</v>
      </c>
      <c r="B657" t="s">
        <v>332</v>
      </c>
      <c r="C657" t="s">
        <v>14</v>
      </c>
      <c r="D657" t="s">
        <v>15</v>
      </c>
      <c r="E657" t="s">
        <v>16</v>
      </c>
      <c r="F657" t="s">
        <v>27</v>
      </c>
      <c r="G657" t="s">
        <v>40</v>
      </c>
      <c r="H657">
        <v>12678</v>
      </c>
      <c r="I657" t="s">
        <v>19</v>
      </c>
      <c r="J657">
        <v>0.2</v>
      </c>
      <c r="K657">
        <v>14000</v>
      </c>
      <c r="L657" s="6">
        <v>45994</v>
      </c>
      <c r="M657" t="str">
        <f t="shared" si="10"/>
        <v>Analytics</v>
      </c>
      <c r="N657" s="1"/>
    </row>
    <row r="658" spans="1:14" x14ac:dyDescent="0.3">
      <c r="A658" t="s">
        <v>924</v>
      </c>
      <c r="B658" t="s">
        <v>234</v>
      </c>
      <c r="C658" t="s">
        <v>33</v>
      </c>
      <c r="D658" t="s">
        <v>34</v>
      </c>
      <c r="E658" t="s">
        <v>35</v>
      </c>
      <c r="F658" t="s">
        <v>27</v>
      </c>
      <c r="G658" t="s">
        <v>18</v>
      </c>
      <c r="H658">
        <v>15644</v>
      </c>
      <c r="I658" t="s">
        <v>36</v>
      </c>
      <c r="J658">
        <v>0.3</v>
      </c>
      <c r="K658">
        <v>17000</v>
      </c>
      <c r="L658" s="6">
        <v>45995</v>
      </c>
      <c r="M658" t="str">
        <f t="shared" si="10"/>
        <v>Development</v>
      </c>
      <c r="N658" s="1"/>
    </row>
    <row r="659" spans="1:14" x14ac:dyDescent="0.3">
      <c r="A659" t="s">
        <v>925</v>
      </c>
      <c r="B659" t="s">
        <v>407</v>
      </c>
      <c r="C659" t="s">
        <v>14</v>
      </c>
      <c r="D659" t="s">
        <v>15</v>
      </c>
      <c r="E659" t="s">
        <v>16</v>
      </c>
      <c r="F659" t="s">
        <v>27</v>
      </c>
      <c r="G659" t="s">
        <v>40</v>
      </c>
      <c r="H659">
        <v>15322</v>
      </c>
      <c r="I659" t="s">
        <v>36</v>
      </c>
      <c r="J659">
        <v>0.3</v>
      </c>
      <c r="K659">
        <v>14000</v>
      </c>
      <c r="L659" s="6">
        <v>45996</v>
      </c>
      <c r="M659" t="str">
        <f t="shared" si="10"/>
        <v>Analytics</v>
      </c>
      <c r="N659" s="1"/>
    </row>
    <row r="660" spans="1:14" x14ac:dyDescent="0.3">
      <c r="A660" t="s">
        <v>926</v>
      </c>
      <c r="B660" t="s">
        <v>278</v>
      </c>
      <c r="C660" t="s">
        <v>72</v>
      </c>
      <c r="D660" t="s">
        <v>73</v>
      </c>
      <c r="E660" t="s">
        <v>53</v>
      </c>
      <c r="F660" t="s">
        <v>27</v>
      </c>
      <c r="G660" t="s">
        <v>28</v>
      </c>
      <c r="H660">
        <v>7660</v>
      </c>
      <c r="K660">
        <v>9000</v>
      </c>
      <c r="L660" s="6">
        <v>45997</v>
      </c>
      <c r="M660" t="str">
        <f t="shared" si="10"/>
        <v>UI UX Design</v>
      </c>
      <c r="N660" s="1"/>
    </row>
    <row r="661" spans="1:14" x14ac:dyDescent="0.3">
      <c r="A661" t="s">
        <v>927</v>
      </c>
      <c r="B661" t="s">
        <v>536</v>
      </c>
      <c r="C661" t="s">
        <v>51</v>
      </c>
      <c r="D661" t="s">
        <v>52</v>
      </c>
      <c r="E661" t="s">
        <v>16</v>
      </c>
      <c r="F661" t="s">
        <v>44</v>
      </c>
      <c r="G661" t="s">
        <v>18</v>
      </c>
      <c r="H661">
        <v>11551</v>
      </c>
      <c r="I661" t="s">
        <v>29</v>
      </c>
      <c r="K661">
        <v>13000</v>
      </c>
      <c r="L661" s="6">
        <v>45998</v>
      </c>
      <c r="M661" t="str">
        <f t="shared" si="10"/>
        <v>Data Science</v>
      </c>
      <c r="N661" s="1"/>
    </row>
    <row r="662" spans="1:14" x14ac:dyDescent="0.3">
      <c r="A662" t="s">
        <v>928</v>
      </c>
      <c r="B662" t="s">
        <v>71</v>
      </c>
      <c r="C662" t="s">
        <v>51</v>
      </c>
      <c r="D662" t="s">
        <v>52</v>
      </c>
      <c r="E662" t="s">
        <v>35</v>
      </c>
      <c r="F662" t="s">
        <v>27</v>
      </c>
      <c r="G662" t="s">
        <v>40</v>
      </c>
      <c r="H662">
        <v>14778</v>
      </c>
      <c r="I662" t="s">
        <v>19</v>
      </c>
      <c r="J662">
        <v>0.2</v>
      </c>
      <c r="K662">
        <v>13000</v>
      </c>
      <c r="L662" s="6">
        <v>45999</v>
      </c>
      <c r="M662" t="str">
        <f t="shared" si="10"/>
        <v>Data Science</v>
      </c>
      <c r="N662" s="1"/>
    </row>
    <row r="663" spans="1:14" x14ac:dyDescent="0.3">
      <c r="A663" t="s">
        <v>929</v>
      </c>
      <c r="B663" t="s">
        <v>653</v>
      </c>
      <c r="C663" t="s">
        <v>14</v>
      </c>
      <c r="D663" t="s">
        <v>15</v>
      </c>
      <c r="E663" t="s">
        <v>16</v>
      </c>
      <c r="F663" t="s">
        <v>44</v>
      </c>
      <c r="G663" t="s">
        <v>28</v>
      </c>
      <c r="H663">
        <v>15364</v>
      </c>
      <c r="I663" t="s">
        <v>36</v>
      </c>
      <c r="J663">
        <v>0.3</v>
      </c>
      <c r="K663">
        <v>14000</v>
      </c>
      <c r="L663" s="6">
        <v>46000</v>
      </c>
      <c r="M663" t="str">
        <f t="shared" si="10"/>
        <v>Analytics</v>
      </c>
      <c r="N663" s="1"/>
    </row>
    <row r="664" spans="1:14" x14ac:dyDescent="0.3">
      <c r="A664" t="s">
        <v>930</v>
      </c>
      <c r="B664" t="s">
        <v>281</v>
      </c>
      <c r="C664" t="s">
        <v>72</v>
      </c>
      <c r="D664" t="s">
        <v>73</v>
      </c>
      <c r="E664" t="s">
        <v>16</v>
      </c>
      <c r="F664" t="s">
        <v>17</v>
      </c>
      <c r="G664" t="s">
        <v>40</v>
      </c>
      <c r="H664">
        <v>7698</v>
      </c>
      <c r="I664" t="s">
        <v>19</v>
      </c>
      <c r="J664">
        <v>0.2</v>
      </c>
      <c r="K664">
        <v>9000</v>
      </c>
      <c r="L664" s="6">
        <v>46001</v>
      </c>
      <c r="M664" t="str">
        <f t="shared" si="10"/>
        <v>UI UX Design</v>
      </c>
      <c r="N664" s="1"/>
    </row>
    <row r="665" spans="1:14" x14ac:dyDescent="0.3">
      <c r="A665" t="s">
        <v>931</v>
      </c>
      <c r="B665" t="s">
        <v>653</v>
      </c>
      <c r="C665" t="s">
        <v>51</v>
      </c>
      <c r="D665" t="s">
        <v>52</v>
      </c>
      <c r="E665" t="s">
        <v>16</v>
      </c>
      <c r="F665" t="s">
        <v>27</v>
      </c>
      <c r="G665" t="s">
        <v>28</v>
      </c>
      <c r="H665">
        <v>13701</v>
      </c>
      <c r="I665" t="s">
        <v>29</v>
      </c>
      <c r="K665">
        <v>13000</v>
      </c>
      <c r="L665" s="6">
        <v>46002</v>
      </c>
      <c r="M665" t="str">
        <f t="shared" si="10"/>
        <v>Data Science</v>
      </c>
      <c r="N665" s="1"/>
    </row>
    <row r="666" spans="1:14" x14ac:dyDescent="0.3">
      <c r="A666" t="s">
        <v>932</v>
      </c>
      <c r="B666" t="s">
        <v>313</v>
      </c>
      <c r="C666" t="s">
        <v>33</v>
      </c>
      <c r="D666" t="s">
        <v>34</v>
      </c>
      <c r="E666" t="s">
        <v>53</v>
      </c>
      <c r="F666" t="s">
        <v>44</v>
      </c>
      <c r="G666" t="s">
        <v>28</v>
      </c>
      <c r="H666">
        <v>15281</v>
      </c>
      <c r="I666" t="s">
        <v>19</v>
      </c>
      <c r="J666">
        <v>0.2</v>
      </c>
      <c r="K666">
        <v>17000</v>
      </c>
      <c r="L666" s="6">
        <v>46003</v>
      </c>
      <c r="M666" t="str">
        <f t="shared" si="10"/>
        <v>Development</v>
      </c>
      <c r="N666" s="1"/>
    </row>
    <row r="667" spans="1:14" x14ac:dyDescent="0.3">
      <c r="A667" t="s">
        <v>933</v>
      </c>
      <c r="B667" t="s">
        <v>217</v>
      </c>
      <c r="C667" t="s">
        <v>14</v>
      </c>
      <c r="D667" t="s">
        <v>15</v>
      </c>
      <c r="E667" t="s">
        <v>35</v>
      </c>
      <c r="F667" t="s">
        <v>27</v>
      </c>
      <c r="G667" t="s">
        <v>28</v>
      </c>
      <c r="H667">
        <v>15520</v>
      </c>
      <c r="I667" t="s">
        <v>29</v>
      </c>
      <c r="K667">
        <v>14000</v>
      </c>
      <c r="L667" s="6">
        <v>46004</v>
      </c>
      <c r="M667" t="str">
        <f t="shared" si="10"/>
        <v>Analytics</v>
      </c>
      <c r="N667" s="1"/>
    </row>
    <row r="668" spans="1:14" x14ac:dyDescent="0.3">
      <c r="A668" t="s">
        <v>934</v>
      </c>
      <c r="B668" t="s">
        <v>344</v>
      </c>
      <c r="C668" t="s">
        <v>51</v>
      </c>
      <c r="D668" t="s">
        <v>52</v>
      </c>
      <c r="E668" t="s">
        <v>16</v>
      </c>
      <c r="F668" t="s">
        <v>27</v>
      </c>
      <c r="G668" t="s">
        <v>18</v>
      </c>
      <c r="H668">
        <v>12949</v>
      </c>
      <c r="I668" t="s">
        <v>29</v>
      </c>
      <c r="K668">
        <v>13000</v>
      </c>
      <c r="L668" s="6">
        <v>46005</v>
      </c>
      <c r="M668" t="str">
        <f t="shared" si="10"/>
        <v>Data Science</v>
      </c>
      <c r="N668" s="1"/>
    </row>
    <row r="669" spans="1:14" x14ac:dyDescent="0.3">
      <c r="A669" t="s">
        <v>935</v>
      </c>
      <c r="B669" t="s">
        <v>356</v>
      </c>
      <c r="C669" t="s">
        <v>14</v>
      </c>
      <c r="D669" t="s">
        <v>15</v>
      </c>
      <c r="E669" t="s">
        <v>35</v>
      </c>
      <c r="F669" t="s">
        <v>17</v>
      </c>
      <c r="G669" t="s">
        <v>28</v>
      </c>
      <c r="H669">
        <v>12533</v>
      </c>
      <c r="I669" t="s">
        <v>29</v>
      </c>
      <c r="K669">
        <v>14000</v>
      </c>
      <c r="L669" s="6">
        <v>46006</v>
      </c>
      <c r="M669" t="str">
        <f t="shared" si="10"/>
        <v>Analytics</v>
      </c>
      <c r="N669" s="1"/>
    </row>
    <row r="670" spans="1:14" x14ac:dyDescent="0.3">
      <c r="A670" t="s">
        <v>936</v>
      </c>
      <c r="B670" t="s">
        <v>712</v>
      </c>
      <c r="C670" t="s">
        <v>72</v>
      </c>
      <c r="D670" t="s">
        <v>73</v>
      </c>
      <c r="E670" t="s">
        <v>16</v>
      </c>
      <c r="F670" t="s">
        <v>17</v>
      </c>
      <c r="G670" t="s">
        <v>40</v>
      </c>
      <c r="H670">
        <v>10583</v>
      </c>
      <c r="I670" t="s">
        <v>23</v>
      </c>
      <c r="J670">
        <v>0.1</v>
      </c>
      <c r="K670">
        <v>9000</v>
      </c>
      <c r="L670" s="6">
        <v>46007</v>
      </c>
      <c r="M670" t="str">
        <f t="shared" si="10"/>
        <v>UI UX Design</v>
      </c>
      <c r="N670" s="1"/>
    </row>
    <row r="671" spans="1:14" x14ac:dyDescent="0.3">
      <c r="A671" t="s">
        <v>937</v>
      </c>
      <c r="B671" t="s">
        <v>424</v>
      </c>
      <c r="C671" t="s">
        <v>51</v>
      </c>
      <c r="D671" t="s">
        <v>52</v>
      </c>
      <c r="E671" t="s">
        <v>53</v>
      </c>
      <c r="F671" t="s">
        <v>17</v>
      </c>
      <c r="G671" t="s">
        <v>40</v>
      </c>
      <c r="H671">
        <v>13412</v>
      </c>
      <c r="I671" t="s">
        <v>29</v>
      </c>
      <c r="K671">
        <v>13000</v>
      </c>
      <c r="L671" s="6">
        <v>46008</v>
      </c>
      <c r="M671" t="str">
        <f t="shared" si="10"/>
        <v>Data Science</v>
      </c>
      <c r="N671" s="1"/>
    </row>
    <row r="672" spans="1:14" x14ac:dyDescent="0.3">
      <c r="A672" t="s">
        <v>938</v>
      </c>
      <c r="B672" t="s">
        <v>217</v>
      </c>
      <c r="C672" t="s">
        <v>33</v>
      </c>
      <c r="D672" t="s">
        <v>34</v>
      </c>
      <c r="E672" t="s">
        <v>53</v>
      </c>
      <c r="F672" t="s">
        <v>27</v>
      </c>
      <c r="G672" t="s">
        <v>18</v>
      </c>
      <c r="H672">
        <v>16160</v>
      </c>
      <c r="I672" t="s">
        <v>29</v>
      </c>
      <c r="K672">
        <v>17000</v>
      </c>
      <c r="L672" s="6">
        <v>46009</v>
      </c>
      <c r="M672" t="str">
        <f t="shared" si="10"/>
        <v>Development</v>
      </c>
      <c r="N672" s="1"/>
    </row>
    <row r="673" spans="1:14" x14ac:dyDescent="0.3">
      <c r="A673" t="s">
        <v>939</v>
      </c>
      <c r="B673" t="s">
        <v>424</v>
      </c>
      <c r="C673" t="s">
        <v>33</v>
      </c>
      <c r="D673" t="s">
        <v>34</v>
      </c>
      <c r="E673" t="s">
        <v>35</v>
      </c>
      <c r="F673" t="s">
        <v>27</v>
      </c>
      <c r="G673" t="s">
        <v>28</v>
      </c>
      <c r="H673">
        <v>18045</v>
      </c>
      <c r="I673" t="s">
        <v>23</v>
      </c>
      <c r="J673">
        <v>0.1</v>
      </c>
      <c r="K673">
        <v>17000</v>
      </c>
      <c r="L673" s="6">
        <v>46010</v>
      </c>
      <c r="M673" t="str">
        <f t="shared" si="10"/>
        <v>Development</v>
      </c>
      <c r="N673" s="1"/>
    </row>
    <row r="674" spans="1:14" x14ac:dyDescent="0.3">
      <c r="A674" t="s">
        <v>940</v>
      </c>
      <c r="B674" t="s">
        <v>941</v>
      </c>
      <c r="C674" t="s">
        <v>14</v>
      </c>
      <c r="D674" t="s">
        <v>15</v>
      </c>
      <c r="E674" t="s">
        <v>53</v>
      </c>
      <c r="F674" t="s">
        <v>44</v>
      </c>
      <c r="G674" t="s">
        <v>18</v>
      </c>
      <c r="H674">
        <v>14817</v>
      </c>
      <c r="I674" t="s">
        <v>36</v>
      </c>
      <c r="J674">
        <v>0.3</v>
      </c>
      <c r="K674">
        <v>14000</v>
      </c>
      <c r="L674" s="6">
        <v>46011</v>
      </c>
      <c r="M674" t="str">
        <f t="shared" si="10"/>
        <v>Analytics</v>
      </c>
      <c r="N674" s="1"/>
    </row>
    <row r="675" spans="1:14" x14ac:dyDescent="0.3">
      <c r="A675" t="s">
        <v>942</v>
      </c>
      <c r="B675" t="s">
        <v>137</v>
      </c>
      <c r="C675" t="s">
        <v>51</v>
      </c>
      <c r="D675" t="s">
        <v>52</v>
      </c>
      <c r="E675" t="s">
        <v>53</v>
      </c>
      <c r="F675" t="s">
        <v>44</v>
      </c>
      <c r="G675" t="s">
        <v>28</v>
      </c>
      <c r="H675">
        <v>12038</v>
      </c>
      <c r="I675" t="s">
        <v>36</v>
      </c>
      <c r="J675">
        <v>0.3</v>
      </c>
      <c r="K675">
        <v>13000</v>
      </c>
      <c r="L675" s="6">
        <v>46012</v>
      </c>
      <c r="M675" t="str">
        <f t="shared" si="10"/>
        <v>Data Science</v>
      </c>
      <c r="N675" s="1"/>
    </row>
    <row r="676" spans="1:14" x14ac:dyDescent="0.3">
      <c r="A676" t="s">
        <v>943</v>
      </c>
      <c r="B676" t="s">
        <v>424</v>
      </c>
      <c r="C676" t="s">
        <v>33</v>
      </c>
      <c r="D676" t="s">
        <v>34</v>
      </c>
      <c r="E676" t="s">
        <v>16</v>
      </c>
      <c r="F676" t="s">
        <v>17</v>
      </c>
      <c r="G676" t="s">
        <v>28</v>
      </c>
      <c r="H676">
        <v>16627</v>
      </c>
      <c r="I676" t="s">
        <v>19</v>
      </c>
      <c r="J676">
        <v>0.2</v>
      </c>
      <c r="K676">
        <v>17000</v>
      </c>
      <c r="L676" s="6">
        <v>46013</v>
      </c>
      <c r="M676" t="str">
        <f t="shared" si="10"/>
        <v>Development</v>
      </c>
      <c r="N676" s="1"/>
    </row>
    <row r="677" spans="1:14" x14ac:dyDescent="0.3">
      <c r="A677" t="s">
        <v>944</v>
      </c>
      <c r="B677" t="s">
        <v>95</v>
      </c>
      <c r="C677" t="s">
        <v>72</v>
      </c>
      <c r="D677" t="s">
        <v>73</v>
      </c>
      <c r="E677" t="s">
        <v>35</v>
      </c>
      <c r="F677" t="s">
        <v>17</v>
      </c>
      <c r="G677" t="s">
        <v>28</v>
      </c>
      <c r="H677">
        <v>9272</v>
      </c>
      <c r="K677">
        <v>9000</v>
      </c>
      <c r="L677" s="6">
        <v>46014</v>
      </c>
      <c r="M677" t="str">
        <f t="shared" si="10"/>
        <v>UI UX Design</v>
      </c>
      <c r="N677" s="1"/>
    </row>
    <row r="678" spans="1:14" x14ac:dyDescent="0.3">
      <c r="A678" t="s">
        <v>945</v>
      </c>
      <c r="B678" t="s">
        <v>139</v>
      </c>
      <c r="C678" t="s">
        <v>33</v>
      </c>
      <c r="D678" t="s">
        <v>34</v>
      </c>
      <c r="E678" t="s">
        <v>16</v>
      </c>
      <c r="F678" t="s">
        <v>17</v>
      </c>
      <c r="G678" t="s">
        <v>28</v>
      </c>
      <c r="H678">
        <v>15565</v>
      </c>
      <c r="I678" t="s">
        <v>23</v>
      </c>
      <c r="J678">
        <v>0.1</v>
      </c>
      <c r="K678">
        <v>17000</v>
      </c>
      <c r="L678" s="6">
        <v>46015</v>
      </c>
      <c r="M678" t="str">
        <f t="shared" si="10"/>
        <v>Development</v>
      </c>
      <c r="N678" s="1"/>
    </row>
    <row r="679" spans="1:14" x14ac:dyDescent="0.3">
      <c r="A679" t="s">
        <v>946</v>
      </c>
      <c r="B679" t="s">
        <v>32</v>
      </c>
      <c r="C679" t="s">
        <v>51</v>
      </c>
      <c r="D679" t="s">
        <v>52</v>
      </c>
      <c r="E679" t="s">
        <v>35</v>
      </c>
      <c r="F679" t="s">
        <v>27</v>
      </c>
      <c r="G679" t="s">
        <v>28</v>
      </c>
      <c r="H679">
        <v>12640</v>
      </c>
      <c r="I679" t="s">
        <v>36</v>
      </c>
      <c r="J679">
        <v>0.3</v>
      </c>
      <c r="K679">
        <v>13000</v>
      </c>
      <c r="L679" s="6">
        <v>46016</v>
      </c>
      <c r="M679" t="str">
        <f t="shared" si="10"/>
        <v>Data Science</v>
      </c>
      <c r="N679" s="1"/>
    </row>
    <row r="680" spans="1:14" x14ac:dyDescent="0.3">
      <c r="A680" t="s">
        <v>947</v>
      </c>
      <c r="B680" t="s">
        <v>418</v>
      </c>
      <c r="C680" t="s">
        <v>14</v>
      </c>
      <c r="D680" t="s">
        <v>15</v>
      </c>
      <c r="E680" t="s">
        <v>35</v>
      </c>
      <c r="F680" t="s">
        <v>17</v>
      </c>
      <c r="G680" t="s">
        <v>28</v>
      </c>
      <c r="H680">
        <v>12021</v>
      </c>
      <c r="I680" t="s">
        <v>23</v>
      </c>
      <c r="J680">
        <v>0.1</v>
      </c>
      <c r="K680">
        <v>14000</v>
      </c>
      <c r="L680" s="6">
        <v>46017</v>
      </c>
      <c r="M680" t="str">
        <f t="shared" si="10"/>
        <v>Analytics</v>
      </c>
      <c r="N680" s="1"/>
    </row>
    <row r="681" spans="1:14" x14ac:dyDescent="0.3">
      <c r="A681" t="s">
        <v>948</v>
      </c>
      <c r="B681" t="s">
        <v>465</v>
      </c>
      <c r="C681" t="s">
        <v>72</v>
      </c>
      <c r="D681" t="s">
        <v>73</v>
      </c>
      <c r="E681" t="s">
        <v>35</v>
      </c>
      <c r="F681" t="s">
        <v>27</v>
      </c>
      <c r="G681" t="s">
        <v>40</v>
      </c>
      <c r="H681">
        <v>7908</v>
      </c>
      <c r="I681" t="s">
        <v>36</v>
      </c>
      <c r="J681">
        <v>0.3</v>
      </c>
      <c r="K681">
        <v>9000</v>
      </c>
      <c r="L681" s="6">
        <v>46018</v>
      </c>
      <c r="M681" t="str">
        <f t="shared" si="10"/>
        <v>UI UX Design</v>
      </c>
      <c r="N681" s="1"/>
    </row>
    <row r="682" spans="1:14" x14ac:dyDescent="0.3">
      <c r="A682" t="s">
        <v>949</v>
      </c>
      <c r="B682" t="s">
        <v>395</v>
      </c>
      <c r="C682" t="s">
        <v>72</v>
      </c>
      <c r="D682" t="s">
        <v>73</v>
      </c>
      <c r="E682" t="s">
        <v>53</v>
      </c>
      <c r="F682" t="s">
        <v>44</v>
      </c>
      <c r="G682" t="s">
        <v>28</v>
      </c>
      <c r="H682">
        <v>9134</v>
      </c>
      <c r="I682" t="s">
        <v>36</v>
      </c>
      <c r="J682">
        <v>0.3</v>
      </c>
      <c r="K682">
        <v>9000</v>
      </c>
      <c r="L682" s="6">
        <v>46019</v>
      </c>
      <c r="M682" t="str">
        <f t="shared" si="10"/>
        <v>UI UX Design</v>
      </c>
      <c r="N682" s="1"/>
    </row>
    <row r="683" spans="1:14" x14ac:dyDescent="0.3">
      <c r="A683" t="s">
        <v>950</v>
      </c>
      <c r="B683" t="s">
        <v>395</v>
      </c>
      <c r="C683" t="s">
        <v>51</v>
      </c>
      <c r="D683" t="s">
        <v>52</v>
      </c>
      <c r="E683" t="s">
        <v>16</v>
      </c>
      <c r="F683" t="s">
        <v>17</v>
      </c>
      <c r="G683" t="s">
        <v>40</v>
      </c>
      <c r="H683">
        <v>11043</v>
      </c>
      <c r="I683" t="s">
        <v>19</v>
      </c>
      <c r="J683">
        <v>0.2</v>
      </c>
      <c r="K683">
        <v>13000</v>
      </c>
      <c r="L683" s="6">
        <v>46020</v>
      </c>
      <c r="M683" t="str">
        <f t="shared" si="10"/>
        <v>Data Science</v>
      </c>
      <c r="N683" s="1"/>
    </row>
    <row r="684" spans="1:14" x14ac:dyDescent="0.3">
      <c r="A684" t="s">
        <v>951</v>
      </c>
      <c r="B684" t="s">
        <v>303</v>
      </c>
      <c r="C684" t="s">
        <v>33</v>
      </c>
      <c r="D684" t="s">
        <v>34</v>
      </c>
      <c r="E684" t="s">
        <v>35</v>
      </c>
      <c r="F684" t="s">
        <v>27</v>
      </c>
      <c r="G684" t="s">
        <v>28</v>
      </c>
      <c r="H684">
        <v>17091</v>
      </c>
      <c r="I684" t="s">
        <v>29</v>
      </c>
      <c r="K684">
        <v>17000</v>
      </c>
      <c r="L684" s="6">
        <v>46021</v>
      </c>
      <c r="M684" t="str">
        <f t="shared" si="10"/>
        <v>Development</v>
      </c>
      <c r="N684" s="1"/>
    </row>
    <row r="685" spans="1:14" x14ac:dyDescent="0.3">
      <c r="A685" t="s">
        <v>952</v>
      </c>
      <c r="B685" t="s">
        <v>66</v>
      </c>
      <c r="C685" t="s">
        <v>51</v>
      </c>
      <c r="D685" t="s">
        <v>52</v>
      </c>
      <c r="E685" t="s">
        <v>16</v>
      </c>
      <c r="F685" t="s">
        <v>27</v>
      </c>
      <c r="G685" t="s">
        <v>40</v>
      </c>
      <c r="H685">
        <v>11979</v>
      </c>
      <c r="I685" t="s">
        <v>23</v>
      </c>
      <c r="J685">
        <v>0.1</v>
      </c>
      <c r="K685">
        <v>13000</v>
      </c>
      <c r="L685" s="6">
        <v>46022</v>
      </c>
      <c r="M685" t="str">
        <f t="shared" si="10"/>
        <v>Data Science</v>
      </c>
      <c r="N685" s="1"/>
    </row>
    <row r="686" spans="1:14" x14ac:dyDescent="0.3">
      <c r="A686" t="s">
        <v>953</v>
      </c>
      <c r="B686" t="s">
        <v>296</v>
      </c>
      <c r="C686" t="s">
        <v>72</v>
      </c>
      <c r="D686" t="s">
        <v>73</v>
      </c>
      <c r="E686" t="s">
        <v>53</v>
      </c>
      <c r="F686" t="s">
        <v>44</v>
      </c>
      <c r="G686" t="s">
        <v>40</v>
      </c>
      <c r="H686">
        <v>8660</v>
      </c>
      <c r="I686" t="s">
        <v>29</v>
      </c>
      <c r="K686">
        <v>9000</v>
      </c>
      <c r="L686" s="6">
        <v>46023</v>
      </c>
      <c r="M686" t="str">
        <f t="shared" si="10"/>
        <v>UI UX Design</v>
      </c>
      <c r="N686" s="1"/>
    </row>
    <row r="687" spans="1:14" x14ac:dyDescent="0.3">
      <c r="A687" t="s">
        <v>954</v>
      </c>
      <c r="B687" t="s">
        <v>215</v>
      </c>
      <c r="C687" t="s">
        <v>14</v>
      </c>
      <c r="D687" t="s">
        <v>15</v>
      </c>
      <c r="E687" t="s">
        <v>35</v>
      </c>
      <c r="F687" t="s">
        <v>44</v>
      </c>
      <c r="G687" t="s">
        <v>40</v>
      </c>
      <c r="H687">
        <v>14974</v>
      </c>
      <c r="I687" t="s">
        <v>29</v>
      </c>
      <c r="K687">
        <v>14000</v>
      </c>
      <c r="L687" s="6">
        <v>46024</v>
      </c>
      <c r="M687" t="str">
        <f t="shared" si="10"/>
        <v>Analytics</v>
      </c>
      <c r="N687" s="1"/>
    </row>
    <row r="688" spans="1:14" x14ac:dyDescent="0.3">
      <c r="A688" t="s">
        <v>955</v>
      </c>
      <c r="B688" t="s">
        <v>956</v>
      </c>
      <c r="C688" t="s">
        <v>33</v>
      </c>
      <c r="D688" t="s">
        <v>34</v>
      </c>
      <c r="E688" t="s">
        <v>53</v>
      </c>
      <c r="F688" t="s">
        <v>27</v>
      </c>
      <c r="G688" t="s">
        <v>28</v>
      </c>
      <c r="H688">
        <v>18944</v>
      </c>
      <c r="I688" t="s">
        <v>19</v>
      </c>
      <c r="J688">
        <v>0.2</v>
      </c>
      <c r="K688">
        <v>17000</v>
      </c>
      <c r="L688" s="6">
        <v>46025</v>
      </c>
      <c r="M688" t="str">
        <f t="shared" si="10"/>
        <v>Development</v>
      </c>
      <c r="N688" s="1"/>
    </row>
    <row r="689" spans="1:14" x14ac:dyDescent="0.3">
      <c r="A689" t="s">
        <v>957</v>
      </c>
      <c r="B689" t="s">
        <v>160</v>
      </c>
      <c r="C689" t="s">
        <v>14</v>
      </c>
      <c r="D689" t="s">
        <v>15</v>
      </c>
      <c r="E689" t="s">
        <v>53</v>
      </c>
      <c r="F689" t="s">
        <v>27</v>
      </c>
      <c r="G689" t="s">
        <v>40</v>
      </c>
      <c r="H689">
        <v>14073</v>
      </c>
      <c r="I689" t="s">
        <v>23</v>
      </c>
      <c r="J689">
        <v>0.1</v>
      </c>
      <c r="K689">
        <v>14000</v>
      </c>
      <c r="L689" s="6">
        <v>46026</v>
      </c>
      <c r="M689" t="str">
        <f t="shared" si="10"/>
        <v>Analytics</v>
      </c>
      <c r="N689" s="1"/>
    </row>
    <row r="690" spans="1:14" x14ac:dyDescent="0.3">
      <c r="A690" t="s">
        <v>958</v>
      </c>
      <c r="B690" t="s">
        <v>274</v>
      </c>
      <c r="C690" t="s">
        <v>33</v>
      </c>
      <c r="D690" t="s">
        <v>34</v>
      </c>
      <c r="E690" t="s">
        <v>53</v>
      </c>
      <c r="F690" t="s">
        <v>27</v>
      </c>
      <c r="G690" t="s">
        <v>28</v>
      </c>
      <c r="H690">
        <v>18918</v>
      </c>
      <c r="I690" t="s">
        <v>36</v>
      </c>
      <c r="J690">
        <v>0.3</v>
      </c>
      <c r="K690">
        <v>17000</v>
      </c>
      <c r="L690" s="6">
        <v>46027</v>
      </c>
      <c r="M690" t="str">
        <f t="shared" si="10"/>
        <v>Development</v>
      </c>
      <c r="N690" s="1"/>
    </row>
    <row r="691" spans="1:14" x14ac:dyDescent="0.3">
      <c r="A691" t="s">
        <v>959</v>
      </c>
      <c r="B691" t="s">
        <v>124</v>
      </c>
      <c r="C691" t="s">
        <v>33</v>
      </c>
      <c r="D691" t="s">
        <v>34</v>
      </c>
      <c r="E691" t="s">
        <v>16</v>
      </c>
      <c r="F691" t="s">
        <v>17</v>
      </c>
      <c r="G691" t="s">
        <v>40</v>
      </c>
      <c r="H691">
        <v>17306</v>
      </c>
      <c r="K691">
        <v>17000</v>
      </c>
      <c r="L691" s="6">
        <v>46028</v>
      </c>
      <c r="M691" t="str">
        <f t="shared" si="10"/>
        <v>Development</v>
      </c>
      <c r="N691" s="1"/>
    </row>
    <row r="692" spans="1:14" x14ac:dyDescent="0.3">
      <c r="A692" t="s">
        <v>960</v>
      </c>
      <c r="B692" t="s">
        <v>437</v>
      </c>
      <c r="C692" t="s">
        <v>33</v>
      </c>
      <c r="D692" t="s">
        <v>34</v>
      </c>
      <c r="E692" t="s">
        <v>53</v>
      </c>
      <c r="F692" t="s">
        <v>44</v>
      </c>
      <c r="G692" t="s">
        <v>40</v>
      </c>
      <c r="H692">
        <v>18672</v>
      </c>
      <c r="I692" t="s">
        <v>29</v>
      </c>
      <c r="K692">
        <v>17000</v>
      </c>
      <c r="L692" s="6">
        <v>46029</v>
      </c>
      <c r="M692" t="str">
        <f t="shared" si="10"/>
        <v>Development</v>
      </c>
      <c r="N692" s="1"/>
    </row>
    <row r="693" spans="1:14" x14ac:dyDescent="0.3">
      <c r="A693" t="s">
        <v>961</v>
      </c>
      <c r="B693" t="s">
        <v>525</v>
      </c>
      <c r="C693" t="s">
        <v>14</v>
      </c>
      <c r="D693" t="s">
        <v>15</v>
      </c>
      <c r="E693" t="s">
        <v>53</v>
      </c>
      <c r="F693" t="s">
        <v>27</v>
      </c>
      <c r="G693" t="s">
        <v>40</v>
      </c>
      <c r="H693">
        <v>14595</v>
      </c>
      <c r="I693" t="s">
        <v>19</v>
      </c>
      <c r="J693">
        <v>0.2</v>
      </c>
      <c r="K693">
        <v>14000</v>
      </c>
      <c r="L693" s="6">
        <v>46030</v>
      </c>
      <c r="M693" t="str">
        <f t="shared" si="10"/>
        <v>Analytics</v>
      </c>
      <c r="N693" s="1"/>
    </row>
    <row r="694" spans="1:14" x14ac:dyDescent="0.3">
      <c r="A694" t="s">
        <v>962</v>
      </c>
      <c r="B694" t="s">
        <v>433</v>
      </c>
      <c r="C694" t="s">
        <v>33</v>
      </c>
      <c r="D694" t="s">
        <v>34</v>
      </c>
      <c r="E694" t="s">
        <v>53</v>
      </c>
      <c r="F694" t="s">
        <v>17</v>
      </c>
      <c r="G694" t="s">
        <v>28</v>
      </c>
      <c r="H694">
        <v>17194</v>
      </c>
      <c r="I694" t="s">
        <v>23</v>
      </c>
      <c r="J694">
        <v>0.1</v>
      </c>
      <c r="K694">
        <v>17000</v>
      </c>
      <c r="L694" s="6">
        <v>46031</v>
      </c>
      <c r="M694" t="str">
        <f t="shared" si="10"/>
        <v>Development</v>
      </c>
      <c r="N694" s="1"/>
    </row>
    <row r="695" spans="1:14" x14ac:dyDescent="0.3">
      <c r="A695" t="s">
        <v>963</v>
      </c>
      <c r="B695" t="s">
        <v>679</v>
      </c>
      <c r="C695" t="s">
        <v>51</v>
      </c>
      <c r="D695" t="s">
        <v>52</v>
      </c>
      <c r="E695" t="s">
        <v>53</v>
      </c>
      <c r="F695" t="s">
        <v>27</v>
      </c>
      <c r="G695" t="s">
        <v>40</v>
      </c>
      <c r="H695">
        <v>13759</v>
      </c>
      <c r="I695" t="s">
        <v>36</v>
      </c>
      <c r="J695">
        <v>0.3</v>
      </c>
      <c r="K695">
        <v>13000</v>
      </c>
      <c r="L695" s="6">
        <v>46032</v>
      </c>
      <c r="M695" t="str">
        <f t="shared" si="10"/>
        <v>Data Science</v>
      </c>
      <c r="N695" s="1"/>
    </row>
    <row r="696" spans="1:14" x14ac:dyDescent="0.3">
      <c r="A696" t="s">
        <v>964</v>
      </c>
      <c r="B696" t="s">
        <v>93</v>
      </c>
      <c r="C696" t="s">
        <v>72</v>
      </c>
      <c r="D696" t="s">
        <v>73</v>
      </c>
      <c r="E696" t="s">
        <v>53</v>
      </c>
      <c r="F696" t="s">
        <v>17</v>
      </c>
      <c r="G696" t="s">
        <v>18</v>
      </c>
      <c r="H696">
        <v>10663</v>
      </c>
      <c r="I696" t="s">
        <v>29</v>
      </c>
      <c r="K696">
        <v>9000</v>
      </c>
      <c r="L696" s="6">
        <v>46033</v>
      </c>
      <c r="M696" t="str">
        <f t="shared" si="10"/>
        <v>UI UX Design</v>
      </c>
      <c r="N696" s="1"/>
    </row>
    <row r="697" spans="1:14" x14ac:dyDescent="0.3">
      <c r="A697" t="s">
        <v>965</v>
      </c>
      <c r="B697" t="s">
        <v>313</v>
      </c>
      <c r="C697" t="s">
        <v>51</v>
      </c>
      <c r="D697" t="s">
        <v>52</v>
      </c>
      <c r="E697" t="s">
        <v>53</v>
      </c>
      <c r="F697" t="s">
        <v>44</v>
      </c>
      <c r="G697" t="s">
        <v>18</v>
      </c>
      <c r="H697">
        <v>11961</v>
      </c>
      <c r="I697" t="s">
        <v>19</v>
      </c>
      <c r="J697">
        <v>0.2</v>
      </c>
      <c r="K697">
        <v>13000</v>
      </c>
      <c r="L697" s="6">
        <v>46034</v>
      </c>
      <c r="M697" t="str">
        <f t="shared" si="10"/>
        <v>Data Science</v>
      </c>
      <c r="N697" s="1"/>
    </row>
    <row r="698" spans="1:14" x14ac:dyDescent="0.3">
      <c r="A698" t="s">
        <v>966</v>
      </c>
      <c r="B698" t="s">
        <v>322</v>
      </c>
      <c r="C698" t="s">
        <v>51</v>
      </c>
      <c r="D698" t="s">
        <v>52</v>
      </c>
      <c r="E698" t="s">
        <v>35</v>
      </c>
      <c r="F698" t="s">
        <v>27</v>
      </c>
      <c r="G698" t="s">
        <v>28</v>
      </c>
      <c r="H698">
        <v>12458</v>
      </c>
      <c r="I698" t="s">
        <v>19</v>
      </c>
      <c r="J698">
        <v>0.2</v>
      </c>
      <c r="K698">
        <v>13000</v>
      </c>
      <c r="L698" s="6">
        <v>46035</v>
      </c>
      <c r="M698" t="str">
        <f t="shared" si="10"/>
        <v>Data Science</v>
      </c>
      <c r="N698" s="1"/>
    </row>
    <row r="699" spans="1:14" x14ac:dyDescent="0.3">
      <c r="A699" t="s">
        <v>967</v>
      </c>
      <c r="B699" t="s">
        <v>91</v>
      </c>
      <c r="C699" t="s">
        <v>14</v>
      </c>
      <c r="D699" t="s">
        <v>15</v>
      </c>
      <c r="E699" t="s">
        <v>16</v>
      </c>
      <c r="F699" t="s">
        <v>44</v>
      </c>
      <c r="G699" t="s">
        <v>40</v>
      </c>
      <c r="H699">
        <v>14514</v>
      </c>
      <c r="I699" t="s">
        <v>23</v>
      </c>
      <c r="J699">
        <v>0.1</v>
      </c>
      <c r="K699">
        <v>14000</v>
      </c>
      <c r="L699" s="6">
        <v>46036</v>
      </c>
      <c r="M699" t="str">
        <f t="shared" si="10"/>
        <v>Analytics</v>
      </c>
      <c r="N699" s="1"/>
    </row>
    <row r="700" spans="1:14" x14ac:dyDescent="0.3">
      <c r="A700" t="s">
        <v>968</v>
      </c>
      <c r="B700" t="s">
        <v>169</v>
      </c>
      <c r="C700" t="s">
        <v>14</v>
      </c>
      <c r="D700" t="s">
        <v>15</v>
      </c>
      <c r="E700" t="s">
        <v>53</v>
      </c>
      <c r="F700" t="s">
        <v>17</v>
      </c>
      <c r="G700" t="s">
        <v>28</v>
      </c>
      <c r="H700">
        <v>13291</v>
      </c>
      <c r="K700">
        <v>14000</v>
      </c>
      <c r="L700" s="6">
        <v>46037</v>
      </c>
      <c r="M700" t="str">
        <f t="shared" si="10"/>
        <v>Analytics</v>
      </c>
      <c r="N700" s="1"/>
    </row>
    <row r="701" spans="1:14" x14ac:dyDescent="0.3">
      <c r="A701" t="s">
        <v>969</v>
      </c>
      <c r="B701" t="s">
        <v>71</v>
      </c>
      <c r="C701" t="s">
        <v>33</v>
      </c>
      <c r="D701" t="s">
        <v>34</v>
      </c>
      <c r="E701" t="s">
        <v>53</v>
      </c>
      <c r="F701" t="s">
        <v>27</v>
      </c>
      <c r="G701" t="s">
        <v>28</v>
      </c>
      <c r="H701">
        <v>16147</v>
      </c>
      <c r="K701">
        <v>17000</v>
      </c>
      <c r="L701" s="6">
        <v>46038</v>
      </c>
      <c r="M701" t="str">
        <f t="shared" si="10"/>
        <v>Development</v>
      </c>
      <c r="N701" s="1"/>
    </row>
    <row r="702" spans="1:14" x14ac:dyDescent="0.3">
      <c r="A702" t="s">
        <v>970</v>
      </c>
      <c r="B702" t="s">
        <v>558</v>
      </c>
      <c r="C702" t="s">
        <v>51</v>
      </c>
      <c r="D702" t="s">
        <v>52</v>
      </c>
      <c r="E702" t="s">
        <v>35</v>
      </c>
      <c r="F702" t="s">
        <v>44</v>
      </c>
      <c r="G702" t="s">
        <v>40</v>
      </c>
      <c r="H702">
        <v>12959</v>
      </c>
      <c r="I702" t="s">
        <v>29</v>
      </c>
      <c r="K702">
        <v>13000</v>
      </c>
      <c r="L702" s="6">
        <v>46039</v>
      </c>
      <c r="M702" t="str">
        <f t="shared" si="10"/>
        <v>Data Science</v>
      </c>
      <c r="N702" s="1"/>
    </row>
    <row r="703" spans="1:14" x14ac:dyDescent="0.3">
      <c r="A703" t="s">
        <v>971</v>
      </c>
      <c r="B703" t="s">
        <v>250</v>
      </c>
      <c r="C703" t="s">
        <v>72</v>
      </c>
      <c r="D703" t="s">
        <v>73</v>
      </c>
      <c r="E703" t="s">
        <v>16</v>
      </c>
      <c r="F703" t="s">
        <v>27</v>
      </c>
      <c r="G703" t="s">
        <v>40</v>
      </c>
      <c r="H703">
        <v>10999</v>
      </c>
      <c r="I703" t="s">
        <v>23</v>
      </c>
      <c r="J703">
        <v>0.1</v>
      </c>
      <c r="K703">
        <v>9000</v>
      </c>
      <c r="L703" s="6">
        <v>46040</v>
      </c>
      <c r="M703" t="str">
        <f t="shared" si="10"/>
        <v>UI UX Design</v>
      </c>
      <c r="N703" s="1"/>
    </row>
    <row r="704" spans="1:14" x14ac:dyDescent="0.3">
      <c r="A704" t="s">
        <v>972</v>
      </c>
      <c r="B704" t="s">
        <v>580</v>
      </c>
      <c r="C704" t="s">
        <v>33</v>
      </c>
      <c r="D704" t="s">
        <v>34</v>
      </c>
      <c r="E704" t="s">
        <v>16</v>
      </c>
      <c r="F704" t="s">
        <v>27</v>
      </c>
      <c r="G704" t="s">
        <v>18</v>
      </c>
      <c r="H704">
        <v>17761</v>
      </c>
      <c r="I704" t="s">
        <v>19</v>
      </c>
      <c r="J704">
        <v>0.2</v>
      </c>
      <c r="K704">
        <v>17000</v>
      </c>
      <c r="L704" s="6">
        <v>46041</v>
      </c>
      <c r="M704" t="str">
        <f t="shared" si="10"/>
        <v>Development</v>
      </c>
      <c r="N704" s="1"/>
    </row>
    <row r="705" spans="1:14" x14ac:dyDescent="0.3">
      <c r="A705" t="s">
        <v>973</v>
      </c>
      <c r="B705" t="s">
        <v>126</v>
      </c>
      <c r="C705" t="s">
        <v>33</v>
      </c>
      <c r="D705" t="s">
        <v>34</v>
      </c>
      <c r="E705" t="s">
        <v>53</v>
      </c>
      <c r="F705" t="s">
        <v>44</v>
      </c>
      <c r="G705" t="s">
        <v>40</v>
      </c>
      <c r="H705">
        <v>15766</v>
      </c>
      <c r="I705" t="s">
        <v>29</v>
      </c>
      <c r="K705">
        <v>17000</v>
      </c>
      <c r="L705" s="6">
        <v>46042</v>
      </c>
      <c r="M705" t="str">
        <f t="shared" si="10"/>
        <v>Development</v>
      </c>
      <c r="N705" s="1"/>
    </row>
    <row r="706" spans="1:14" x14ac:dyDescent="0.3">
      <c r="A706" t="s">
        <v>974</v>
      </c>
      <c r="B706" t="s">
        <v>975</v>
      </c>
      <c r="C706" t="s">
        <v>72</v>
      </c>
      <c r="D706" t="s">
        <v>73</v>
      </c>
      <c r="E706" t="s">
        <v>16</v>
      </c>
      <c r="F706" t="s">
        <v>17</v>
      </c>
      <c r="G706" t="s">
        <v>40</v>
      </c>
      <c r="H706">
        <v>7753</v>
      </c>
      <c r="K706">
        <v>9000</v>
      </c>
      <c r="L706" s="6">
        <v>46043</v>
      </c>
      <c r="M706" t="str">
        <f t="shared" si="10"/>
        <v>UI UX Design</v>
      </c>
      <c r="N706" s="1"/>
    </row>
    <row r="707" spans="1:14" x14ac:dyDescent="0.3">
      <c r="A707" t="s">
        <v>976</v>
      </c>
      <c r="B707" t="s">
        <v>450</v>
      </c>
      <c r="C707" t="s">
        <v>33</v>
      </c>
      <c r="D707" t="s">
        <v>34</v>
      </c>
      <c r="E707" t="s">
        <v>53</v>
      </c>
      <c r="F707" t="s">
        <v>17</v>
      </c>
      <c r="G707" t="s">
        <v>40</v>
      </c>
      <c r="H707">
        <v>16846</v>
      </c>
      <c r="I707" t="s">
        <v>19</v>
      </c>
      <c r="J707">
        <v>0.2</v>
      </c>
      <c r="K707">
        <v>17000</v>
      </c>
      <c r="L707" s="6">
        <v>46044</v>
      </c>
      <c r="M707" t="str">
        <f t="shared" ref="M707:M770" si="11">IF(D707="Data Analytics","Analytics",IF(D707="Full Stack Dev","Development",IF(D707="Data Science","Data Science",IF(D707="UI UX Design","UI UX Design",""))))</f>
        <v>Development</v>
      </c>
      <c r="N707" s="1"/>
    </row>
    <row r="708" spans="1:14" x14ac:dyDescent="0.3">
      <c r="A708" t="s">
        <v>977</v>
      </c>
      <c r="B708" t="s">
        <v>756</v>
      </c>
      <c r="C708" t="s">
        <v>51</v>
      </c>
      <c r="D708" t="s">
        <v>52</v>
      </c>
      <c r="E708" t="s">
        <v>35</v>
      </c>
      <c r="F708" t="s">
        <v>44</v>
      </c>
      <c r="G708" t="s">
        <v>40</v>
      </c>
      <c r="H708">
        <v>14293</v>
      </c>
      <c r="I708" t="s">
        <v>19</v>
      </c>
      <c r="J708">
        <v>0.2</v>
      </c>
      <c r="K708">
        <v>13000</v>
      </c>
      <c r="L708" s="6">
        <v>46045</v>
      </c>
      <c r="M708" t="str">
        <f t="shared" si="11"/>
        <v>Data Science</v>
      </c>
      <c r="N708" s="1"/>
    </row>
    <row r="709" spans="1:14" x14ac:dyDescent="0.3">
      <c r="A709" t="s">
        <v>978</v>
      </c>
      <c r="B709" t="s">
        <v>344</v>
      </c>
      <c r="C709" t="s">
        <v>72</v>
      </c>
      <c r="D709" t="s">
        <v>73</v>
      </c>
      <c r="E709" t="s">
        <v>35</v>
      </c>
      <c r="F709" t="s">
        <v>27</v>
      </c>
      <c r="G709" t="s">
        <v>28</v>
      </c>
      <c r="H709">
        <v>7612</v>
      </c>
      <c r="K709">
        <v>9000</v>
      </c>
      <c r="L709" s="6">
        <v>46046</v>
      </c>
      <c r="M709" t="str">
        <f t="shared" si="11"/>
        <v>UI UX Design</v>
      </c>
      <c r="N709" s="1"/>
    </row>
    <row r="710" spans="1:14" x14ac:dyDescent="0.3">
      <c r="A710" t="s">
        <v>979</v>
      </c>
      <c r="B710" t="s">
        <v>276</v>
      </c>
      <c r="C710" t="s">
        <v>72</v>
      </c>
      <c r="D710" t="s">
        <v>73</v>
      </c>
      <c r="E710" t="s">
        <v>53</v>
      </c>
      <c r="F710" t="s">
        <v>27</v>
      </c>
      <c r="G710" t="s">
        <v>28</v>
      </c>
      <c r="H710">
        <v>9117</v>
      </c>
      <c r="I710" t="s">
        <v>29</v>
      </c>
      <c r="K710">
        <v>9000</v>
      </c>
      <c r="L710" s="6">
        <v>46047</v>
      </c>
      <c r="M710" t="str">
        <f t="shared" si="11"/>
        <v>UI UX Design</v>
      </c>
      <c r="N710" s="1"/>
    </row>
    <row r="711" spans="1:14" x14ac:dyDescent="0.3">
      <c r="A711" t="s">
        <v>980</v>
      </c>
      <c r="B711" t="s">
        <v>514</v>
      </c>
      <c r="C711" t="s">
        <v>72</v>
      </c>
      <c r="D711" t="s">
        <v>73</v>
      </c>
      <c r="E711" t="s">
        <v>53</v>
      </c>
      <c r="F711" t="s">
        <v>17</v>
      </c>
      <c r="G711" t="s">
        <v>28</v>
      </c>
      <c r="H711">
        <v>10516</v>
      </c>
      <c r="I711" t="s">
        <v>29</v>
      </c>
      <c r="K711">
        <v>9000</v>
      </c>
      <c r="L711" s="6">
        <v>46048</v>
      </c>
      <c r="M711" t="str">
        <f t="shared" si="11"/>
        <v>UI UX Design</v>
      </c>
      <c r="N711" s="1"/>
    </row>
    <row r="712" spans="1:14" x14ac:dyDescent="0.3">
      <c r="A712" t="s">
        <v>981</v>
      </c>
      <c r="B712" t="s">
        <v>47</v>
      </c>
      <c r="C712" t="s">
        <v>51</v>
      </c>
      <c r="D712" t="s">
        <v>52</v>
      </c>
      <c r="E712" t="s">
        <v>35</v>
      </c>
      <c r="F712" t="s">
        <v>27</v>
      </c>
      <c r="G712" t="s">
        <v>40</v>
      </c>
      <c r="H712">
        <v>12951</v>
      </c>
      <c r="I712" t="s">
        <v>23</v>
      </c>
      <c r="J712">
        <v>0.1</v>
      </c>
      <c r="K712">
        <v>13000</v>
      </c>
      <c r="L712" s="6">
        <v>46049</v>
      </c>
      <c r="M712" t="str">
        <f t="shared" si="11"/>
        <v>Data Science</v>
      </c>
      <c r="N712" s="1"/>
    </row>
    <row r="713" spans="1:14" x14ac:dyDescent="0.3">
      <c r="A713" t="s">
        <v>982</v>
      </c>
      <c r="B713" t="s">
        <v>613</v>
      </c>
      <c r="C713" t="s">
        <v>33</v>
      </c>
      <c r="D713" t="s">
        <v>34</v>
      </c>
      <c r="E713" t="s">
        <v>53</v>
      </c>
      <c r="F713" t="s">
        <v>17</v>
      </c>
      <c r="G713" t="s">
        <v>28</v>
      </c>
      <c r="H713">
        <v>17283</v>
      </c>
      <c r="I713" t="s">
        <v>36</v>
      </c>
      <c r="J713">
        <v>0.3</v>
      </c>
      <c r="K713">
        <v>17000</v>
      </c>
      <c r="L713" s="6">
        <v>46050</v>
      </c>
      <c r="M713" t="str">
        <f t="shared" si="11"/>
        <v>Development</v>
      </c>
      <c r="N713" s="1"/>
    </row>
    <row r="714" spans="1:14" x14ac:dyDescent="0.3">
      <c r="A714" t="s">
        <v>983</v>
      </c>
      <c r="B714" t="s">
        <v>442</v>
      </c>
      <c r="C714" t="s">
        <v>14</v>
      </c>
      <c r="D714" t="s">
        <v>15</v>
      </c>
      <c r="E714" t="s">
        <v>53</v>
      </c>
      <c r="F714" t="s">
        <v>44</v>
      </c>
      <c r="G714" t="s">
        <v>28</v>
      </c>
      <c r="H714">
        <v>12814</v>
      </c>
      <c r="I714" t="s">
        <v>29</v>
      </c>
      <c r="K714">
        <v>14000</v>
      </c>
      <c r="L714" s="6">
        <v>46051</v>
      </c>
      <c r="M714" t="str">
        <f t="shared" si="11"/>
        <v>Analytics</v>
      </c>
      <c r="N714" s="1"/>
    </row>
    <row r="715" spans="1:14" x14ac:dyDescent="0.3">
      <c r="A715" t="s">
        <v>984</v>
      </c>
      <c r="B715" t="s">
        <v>108</v>
      </c>
      <c r="C715" t="s">
        <v>51</v>
      </c>
      <c r="D715" t="s">
        <v>52</v>
      </c>
      <c r="E715" t="s">
        <v>53</v>
      </c>
      <c r="F715" t="s">
        <v>17</v>
      </c>
      <c r="G715" t="s">
        <v>40</v>
      </c>
      <c r="H715">
        <v>13757</v>
      </c>
      <c r="I715" t="s">
        <v>29</v>
      </c>
      <c r="K715">
        <v>13000</v>
      </c>
      <c r="L715" s="6">
        <v>46052</v>
      </c>
      <c r="M715" t="str">
        <f t="shared" si="11"/>
        <v>Data Science</v>
      </c>
      <c r="N715" s="1"/>
    </row>
    <row r="716" spans="1:14" x14ac:dyDescent="0.3">
      <c r="A716" t="s">
        <v>985</v>
      </c>
      <c r="B716" t="s">
        <v>330</v>
      </c>
      <c r="C716" t="s">
        <v>72</v>
      </c>
      <c r="D716" t="s">
        <v>73</v>
      </c>
      <c r="E716" t="s">
        <v>35</v>
      </c>
      <c r="F716" t="s">
        <v>17</v>
      </c>
      <c r="G716" t="s">
        <v>28</v>
      </c>
      <c r="H716">
        <v>8173</v>
      </c>
      <c r="K716">
        <v>9000</v>
      </c>
      <c r="L716" s="6">
        <v>46053</v>
      </c>
      <c r="M716" t="str">
        <f t="shared" si="11"/>
        <v>UI UX Design</v>
      </c>
      <c r="N716" s="1"/>
    </row>
    <row r="717" spans="1:14" x14ac:dyDescent="0.3">
      <c r="A717" t="s">
        <v>986</v>
      </c>
      <c r="B717" t="s">
        <v>655</v>
      </c>
      <c r="C717" t="s">
        <v>51</v>
      </c>
      <c r="D717" t="s">
        <v>52</v>
      </c>
      <c r="E717" t="s">
        <v>16</v>
      </c>
      <c r="F717" t="s">
        <v>17</v>
      </c>
      <c r="G717" t="s">
        <v>40</v>
      </c>
      <c r="H717">
        <v>13585</v>
      </c>
      <c r="I717" t="s">
        <v>29</v>
      </c>
      <c r="K717">
        <v>13000</v>
      </c>
      <c r="L717" s="6">
        <v>46054</v>
      </c>
      <c r="M717" t="str">
        <f t="shared" si="11"/>
        <v>Data Science</v>
      </c>
      <c r="N717" s="1"/>
    </row>
    <row r="718" spans="1:14" x14ac:dyDescent="0.3">
      <c r="A718" t="s">
        <v>987</v>
      </c>
      <c r="B718" t="s">
        <v>344</v>
      </c>
      <c r="C718" t="s">
        <v>14</v>
      </c>
      <c r="D718" t="s">
        <v>15</v>
      </c>
      <c r="E718" t="s">
        <v>35</v>
      </c>
      <c r="F718" t="s">
        <v>27</v>
      </c>
      <c r="G718" t="s">
        <v>40</v>
      </c>
      <c r="H718">
        <v>12934</v>
      </c>
      <c r="I718" t="s">
        <v>36</v>
      </c>
      <c r="J718">
        <v>0.3</v>
      </c>
      <c r="K718">
        <v>14000</v>
      </c>
      <c r="L718" s="6">
        <v>46055</v>
      </c>
      <c r="M718" t="str">
        <f t="shared" si="11"/>
        <v>Analytics</v>
      </c>
      <c r="N718" s="1"/>
    </row>
    <row r="719" spans="1:14" x14ac:dyDescent="0.3">
      <c r="A719" t="s">
        <v>988</v>
      </c>
      <c r="B719" t="s">
        <v>311</v>
      </c>
      <c r="C719" t="s">
        <v>33</v>
      </c>
      <c r="D719" t="s">
        <v>34</v>
      </c>
      <c r="E719" t="s">
        <v>16</v>
      </c>
      <c r="F719" t="s">
        <v>44</v>
      </c>
      <c r="G719" t="s">
        <v>40</v>
      </c>
      <c r="H719">
        <v>16111</v>
      </c>
      <c r="K719">
        <v>17000</v>
      </c>
      <c r="L719" s="6">
        <v>46056</v>
      </c>
      <c r="M719" t="str">
        <f t="shared" si="11"/>
        <v>Development</v>
      </c>
      <c r="N719" s="1"/>
    </row>
    <row r="720" spans="1:14" x14ac:dyDescent="0.3">
      <c r="A720" t="s">
        <v>989</v>
      </c>
      <c r="B720" t="s">
        <v>338</v>
      </c>
      <c r="C720" t="s">
        <v>72</v>
      </c>
      <c r="D720" t="s">
        <v>73</v>
      </c>
      <c r="E720" t="s">
        <v>53</v>
      </c>
      <c r="F720" t="s">
        <v>27</v>
      </c>
      <c r="G720" t="s">
        <v>18</v>
      </c>
      <c r="H720">
        <v>10498</v>
      </c>
      <c r="I720" t="s">
        <v>23</v>
      </c>
      <c r="J720">
        <v>0.1</v>
      </c>
      <c r="K720">
        <v>9000</v>
      </c>
      <c r="L720" s="6">
        <v>46057</v>
      </c>
      <c r="M720" t="str">
        <f t="shared" si="11"/>
        <v>UI UX Design</v>
      </c>
      <c r="N720" s="1"/>
    </row>
    <row r="721" spans="1:14" x14ac:dyDescent="0.3">
      <c r="A721" t="s">
        <v>990</v>
      </c>
      <c r="B721" t="s">
        <v>433</v>
      </c>
      <c r="C721" t="s">
        <v>33</v>
      </c>
      <c r="D721" t="s">
        <v>34</v>
      </c>
      <c r="E721" t="s">
        <v>16</v>
      </c>
      <c r="F721" t="s">
        <v>44</v>
      </c>
      <c r="G721" t="s">
        <v>28</v>
      </c>
      <c r="H721">
        <v>15327</v>
      </c>
      <c r="I721" t="s">
        <v>19</v>
      </c>
      <c r="J721">
        <v>0.2</v>
      </c>
      <c r="K721">
        <v>17000</v>
      </c>
      <c r="L721" s="6">
        <v>46058</v>
      </c>
      <c r="M721" t="str">
        <f t="shared" si="11"/>
        <v>Development</v>
      </c>
      <c r="N721" s="1"/>
    </row>
    <row r="722" spans="1:14" x14ac:dyDescent="0.3">
      <c r="A722" t="s">
        <v>991</v>
      </c>
      <c r="B722" t="s">
        <v>47</v>
      </c>
      <c r="C722" t="s">
        <v>14</v>
      </c>
      <c r="D722" t="s">
        <v>15</v>
      </c>
      <c r="E722" t="s">
        <v>35</v>
      </c>
      <c r="F722" t="s">
        <v>17</v>
      </c>
      <c r="G722" t="s">
        <v>28</v>
      </c>
      <c r="H722">
        <v>12220</v>
      </c>
      <c r="I722" t="s">
        <v>23</v>
      </c>
      <c r="J722">
        <v>0.1</v>
      </c>
      <c r="K722">
        <v>14000</v>
      </c>
      <c r="L722" s="6">
        <v>46059</v>
      </c>
      <c r="M722" t="str">
        <f t="shared" si="11"/>
        <v>Analytics</v>
      </c>
      <c r="N722" s="1"/>
    </row>
    <row r="723" spans="1:14" x14ac:dyDescent="0.3">
      <c r="A723" t="s">
        <v>992</v>
      </c>
      <c r="B723" t="s">
        <v>548</v>
      </c>
      <c r="C723" t="s">
        <v>14</v>
      </c>
      <c r="D723" t="s">
        <v>15</v>
      </c>
      <c r="E723" t="s">
        <v>35</v>
      </c>
      <c r="F723" t="s">
        <v>17</v>
      </c>
      <c r="G723" t="s">
        <v>28</v>
      </c>
      <c r="H723">
        <v>12636</v>
      </c>
      <c r="I723" t="s">
        <v>23</v>
      </c>
      <c r="J723">
        <v>0.1</v>
      </c>
      <c r="K723">
        <v>14000</v>
      </c>
      <c r="L723" s="6">
        <v>46060</v>
      </c>
      <c r="M723" t="str">
        <f t="shared" si="11"/>
        <v>Analytics</v>
      </c>
      <c r="N723" s="1"/>
    </row>
    <row r="724" spans="1:14" x14ac:dyDescent="0.3">
      <c r="A724" t="s">
        <v>993</v>
      </c>
      <c r="B724" t="s">
        <v>160</v>
      </c>
      <c r="C724" t="s">
        <v>33</v>
      </c>
      <c r="D724" t="s">
        <v>34</v>
      </c>
      <c r="E724" t="s">
        <v>35</v>
      </c>
      <c r="F724" t="s">
        <v>27</v>
      </c>
      <c r="G724" t="s">
        <v>28</v>
      </c>
      <c r="H724">
        <v>16163</v>
      </c>
      <c r="K724">
        <v>17000</v>
      </c>
      <c r="L724" s="6">
        <v>46061</v>
      </c>
      <c r="M724" t="str">
        <f t="shared" si="11"/>
        <v>Development</v>
      </c>
      <c r="N724" s="1"/>
    </row>
    <row r="725" spans="1:14" x14ac:dyDescent="0.3">
      <c r="A725" t="s">
        <v>994</v>
      </c>
      <c r="B725" t="s">
        <v>204</v>
      </c>
      <c r="C725" t="s">
        <v>51</v>
      </c>
      <c r="D725" t="s">
        <v>52</v>
      </c>
      <c r="E725" t="s">
        <v>35</v>
      </c>
      <c r="F725" t="s">
        <v>27</v>
      </c>
      <c r="G725" t="s">
        <v>28</v>
      </c>
      <c r="H725">
        <v>12461</v>
      </c>
      <c r="I725" t="s">
        <v>36</v>
      </c>
      <c r="J725">
        <v>0.3</v>
      </c>
      <c r="K725">
        <v>13000</v>
      </c>
      <c r="L725" s="6">
        <v>46062</v>
      </c>
      <c r="M725" t="str">
        <f t="shared" si="11"/>
        <v>Data Science</v>
      </c>
      <c r="N725" s="1"/>
    </row>
    <row r="726" spans="1:14" x14ac:dyDescent="0.3">
      <c r="A726" t="s">
        <v>995</v>
      </c>
      <c r="B726" t="s">
        <v>264</v>
      </c>
      <c r="C726" t="s">
        <v>33</v>
      </c>
      <c r="D726" t="s">
        <v>34</v>
      </c>
      <c r="E726" t="s">
        <v>16</v>
      </c>
      <c r="F726" t="s">
        <v>17</v>
      </c>
      <c r="G726" t="s">
        <v>18</v>
      </c>
      <c r="H726">
        <v>18971</v>
      </c>
      <c r="I726" t="s">
        <v>29</v>
      </c>
      <c r="K726">
        <v>17000</v>
      </c>
      <c r="L726" s="6">
        <v>46063</v>
      </c>
      <c r="M726" t="str">
        <f t="shared" si="11"/>
        <v>Development</v>
      </c>
      <c r="N726" s="1"/>
    </row>
    <row r="727" spans="1:14" x14ac:dyDescent="0.3">
      <c r="A727" t="s">
        <v>996</v>
      </c>
      <c r="B727" t="s">
        <v>226</v>
      </c>
      <c r="C727" t="s">
        <v>72</v>
      </c>
      <c r="D727" t="s">
        <v>73</v>
      </c>
      <c r="E727" t="s">
        <v>16</v>
      </c>
      <c r="F727" t="s">
        <v>44</v>
      </c>
      <c r="G727" t="s">
        <v>28</v>
      </c>
      <c r="H727">
        <v>10593</v>
      </c>
      <c r="I727" t="s">
        <v>29</v>
      </c>
      <c r="K727">
        <v>9000</v>
      </c>
      <c r="L727" s="6">
        <v>46064</v>
      </c>
      <c r="M727" t="str">
        <f t="shared" si="11"/>
        <v>UI UX Design</v>
      </c>
      <c r="N727" s="1"/>
    </row>
    <row r="728" spans="1:14" x14ac:dyDescent="0.3">
      <c r="A728" t="s">
        <v>997</v>
      </c>
      <c r="B728" t="s">
        <v>234</v>
      </c>
      <c r="C728" t="s">
        <v>33</v>
      </c>
      <c r="D728" t="s">
        <v>34</v>
      </c>
      <c r="E728" t="s">
        <v>53</v>
      </c>
      <c r="F728" t="s">
        <v>17</v>
      </c>
      <c r="G728" t="s">
        <v>28</v>
      </c>
      <c r="H728">
        <v>15930</v>
      </c>
      <c r="I728" t="s">
        <v>23</v>
      </c>
      <c r="J728">
        <v>0.1</v>
      </c>
      <c r="K728">
        <v>17000</v>
      </c>
      <c r="L728" s="6">
        <v>46065</v>
      </c>
      <c r="M728" t="str">
        <f t="shared" si="11"/>
        <v>Development</v>
      </c>
      <c r="N728" s="1"/>
    </row>
    <row r="729" spans="1:14" x14ac:dyDescent="0.3">
      <c r="A729" t="s">
        <v>998</v>
      </c>
      <c r="B729" t="s">
        <v>152</v>
      </c>
      <c r="C729" t="s">
        <v>72</v>
      </c>
      <c r="D729" t="s">
        <v>73</v>
      </c>
      <c r="E729" t="s">
        <v>53</v>
      </c>
      <c r="F729" t="s">
        <v>27</v>
      </c>
      <c r="G729" t="s">
        <v>40</v>
      </c>
      <c r="H729">
        <v>7043</v>
      </c>
      <c r="I729" t="s">
        <v>23</v>
      </c>
      <c r="J729">
        <v>0.1</v>
      </c>
      <c r="K729">
        <v>9000</v>
      </c>
      <c r="L729" s="6">
        <v>46066</v>
      </c>
      <c r="M729" t="str">
        <f t="shared" si="11"/>
        <v>UI UX Design</v>
      </c>
      <c r="N729" s="1"/>
    </row>
    <row r="730" spans="1:14" x14ac:dyDescent="0.3">
      <c r="A730" t="s">
        <v>999</v>
      </c>
      <c r="B730" t="s">
        <v>429</v>
      </c>
      <c r="C730" t="s">
        <v>51</v>
      </c>
      <c r="D730" t="s">
        <v>52</v>
      </c>
      <c r="E730" t="s">
        <v>53</v>
      </c>
      <c r="F730" t="s">
        <v>17</v>
      </c>
      <c r="G730" t="s">
        <v>40</v>
      </c>
      <c r="H730">
        <v>13191</v>
      </c>
      <c r="I730" t="s">
        <v>23</v>
      </c>
      <c r="J730">
        <v>0.1</v>
      </c>
      <c r="K730">
        <v>13000</v>
      </c>
      <c r="L730" s="6">
        <v>46067</v>
      </c>
      <c r="M730" t="str">
        <f t="shared" si="11"/>
        <v>Data Science</v>
      </c>
      <c r="N730" s="1"/>
    </row>
    <row r="731" spans="1:14" x14ac:dyDescent="0.3">
      <c r="A731" t="s">
        <v>1000</v>
      </c>
      <c r="B731" t="s">
        <v>481</v>
      </c>
      <c r="C731" t="s">
        <v>72</v>
      </c>
      <c r="D731" t="s">
        <v>73</v>
      </c>
      <c r="E731" t="s">
        <v>53</v>
      </c>
      <c r="F731" t="s">
        <v>27</v>
      </c>
      <c r="G731" t="s">
        <v>40</v>
      </c>
      <c r="H731">
        <v>10268</v>
      </c>
      <c r="I731" t="s">
        <v>36</v>
      </c>
      <c r="J731">
        <v>0.3</v>
      </c>
      <c r="K731">
        <v>9000</v>
      </c>
      <c r="L731" s="6">
        <v>46068</v>
      </c>
      <c r="M731" t="str">
        <f t="shared" si="11"/>
        <v>UI UX Design</v>
      </c>
      <c r="N731" s="1"/>
    </row>
    <row r="732" spans="1:14" x14ac:dyDescent="0.3">
      <c r="A732" t="s">
        <v>1001</v>
      </c>
      <c r="B732" t="s">
        <v>437</v>
      </c>
      <c r="C732" t="s">
        <v>14</v>
      </c>
      <c r="D732" t="s">
        <v>15</v>
      </c>
      <c r="E732" t="s">
        <v>16</v>
      </c>
      <c r="F732" t="s">
        <v>17</v>
      </c>
      <c r="G732" t="s">
        <v>18</v>
      </c>
      <c r="H732">
        <v>13686</v>
      </c>
      <c r="I732" t="s">
        <v>29</v>
      </c>
      <c r="K732">
        <v>14000</v>
      </c>
      <c r="L732" s="6">
        <v>46069</v>
      </c>
      <c r="M732" t="str">
        <f t="shared" si="11"/>
        <v>Analytics</v>
      </c>
      <c r="N732" s="1"/>
    </row>
    <row r="733" spans="1:14" x14ac:dyDescent="0.3">
      <c r="A733" t="s">
        <v>1002</v>
      </c>
      <c r="B733" t="s">
        <v>301</v>
      </c>
      <c r="C733" t="s">
        <v>51</v>
      </c>
      <c r="D733" t="s">
        <v>52</v>
      </c>
      <c r="E733" t="s">
        <v>16</v>
      </c>
      <c r="F733" t="s">
        <v>44</v>
      </c>
      <c r="G733" t="s">
        <v>28</v>
      </c>
      <c r="H733">
        <v>12596</v>
      </c>
      <c r="K733">
        <v>13000</v>
      </c>
      <c r="L733" s="6">
        <v>46070</v>
      </c>
      <c r="M733" t="str">
        <f t="shared" si="11"/>
        <v>Data Science</v>
      </c>
      <c r="N733" s="1"/>
    </row>
    <row r="734" spans="1:14" x14ac:dyDescent="0.3">
      <c r="A734" t="s">
        <v>1003</v>
      </c>
      <c r="B734" t="s">
        <v>255</v>
      </c>
      <c r="C734" t="s">
        <v>72</v>
      </c>
      <c r="D734" t="s">
        <v>73</v>
      </c>
      <c r="E734" t="s">
        <v>16</v>
      </c>
      <c r="F734" t="s">
        <v>27</v>
      </c>
      <c r="G734" t="s">
        <v>28</v>
      </c>
      <c r="H734">
        <v>10131</v>
      </c>
      <c r="I734" t="s">
        <v>29</v>
      </c>
      <c r="K734">
        <v>9000</v>
      </c>
      <c r="L734" s="6">
        <v>46071</v>
      </c>
      <c r="M734" t="str">
        <f t="shared" si="11"/>
        <v>UI UX Design</v>
      </c>
      <c r="N734" s="1"/>
    </row>
    <row r="735" spans="1:14" x14ac:dyDescent="0.3">
      <c r="A735" t="s">
        <v>1004</v>
      </c>
      <c r="B735" t="s">
        <v>801</v>
      </c>
      <c r="C735" t="s">
        <v>33</v>
      </c>
      <c r="D735" t="s">
        <v>34</v>
      </c>
      <c r="E735" t="s">
        <v>53</v>
      </c>
      <c r="F735" t="s">
        <v>44</v>
      </c>
      <c r="G735" t="s">
        <v>28</v>
      </c>
      <c r="H735">
        <v>17178</v>
      </c>
      <c r="I735" t="s">
        <v>36</v>
      </c>
      <c r="J735">
        <v>0.3</v>
      </c>
      <c r="K735">
        <v>17000</v>
      </c>
      <c r="L735" s="6">
        <v>46072</v>
      </c>
      <c r="M735" t="str">
        <f t="shared" si="11"/>
        <v>Development</v>
      </c>
      <c r="N735" s="1"/>
    </row>
    <row r="736" spans="1:14" x14ac:dyDescent="0.3">
      <c r="A736" t="s">
        <v>1005</v>
      </c>
      <c r="B736" t="s">
        <v>200</v>
      </c>
      <c r="C736" t="s">
        <v>14</v>
      </c>
      <c r="D736" t="s">
        <v>15</v>
      </c>
      <c r="E736" t="s">
        <v>35</v>
      </c>
      <c r="F736" t="s">
        <v>27</v>
      </c>
      <c r="G736" t="s">
        <v>40</v>
      </c>
      <c r="H736">
        <v>12452</v>
      </c>
      <c r="K736">
        <v>14000</v>
      </c>
      <c r="L736" s="6">
        <v>46073</v>
      </c>
      <c r="M736" t="str">
        <f t="shared" si="11"/>
        <v>Analytics</v>
      </c>
      <c r="N736" s="1"/>
    </row>
    <row r="737" spans="1:14" x14ac:dyDescent="0.3">
      <c r="A737" t="s">
        <v>1006</v>
      </c>
      <c r="B737" t="s">
        <v>144</v>
      </c>
      <c r="C737" t="s">
        <v>72</v>
      </c>
      <c r="D737" t="s">
        <v>73</v>
      </c>
      <c r="E737" t="s">
        <v>35</v>
      </c>
      <c r="F737" t="s">
        <v>17</v>
      </c>
      <c r="G737" t="s">
        <v>18</v>
      </c>
      <c r="H737">
        <v>7623</v>
      </c>
      <c r="I737" t="s">
        <v>23</v>
      </c>
      <c r="J737">
        <v>0.1</v>
      </c>
      <c r="K737">
        <v>9000</v>
      </c>
      <c r="L737" s="6">
        <v>46074</v>
      </c>
      <c r="M737" t="str">
        <f t="shared" si="11"/>
        <v>UI UX Design</v>
      </c>
      <c r="N737" s="1"/>
    </row>
    <row r="738" spans="1:14" x14ac:dyDescent="0.3">
      <c r="A738" t="s">
        <v>1007</v>
      </c>
      <c r="B738" t="s">
        <v>276</v>
      </c>
      <c r="C738" t="s">
        <v>14</v>
      </c>
      <c r="D738" t="s">
        <v>15</v>
      </c>
      <c r="E738" t="s">
        <v>53</v>
      </c>
      <c r="F738" t="s">
        <v>17</v>
      </c>
      <c r="G738" t="s">
        <v>18</v>
      </c>
      <c r="H738">
        <v>14929</v>
      </c>
      <c r="K738">
        <v>14000</v>
      </c>
      <c r="L738" s="6">
        <v>46075</v>
      </c>
      <c r="M738" t="str">
        <f t="shared" si="11"/>
        <v>Analytics</v>
      </c>
      <c r="N738" s="1"/>
    </row>
    <row r="739" spans="1:14" x14ac:dyDescent="0.3">
      <c r="A739" t="s">
        <v>1008</v>
      </c>
      <c r="B739" t="s">
        <v>223</v>
      </c>
      <c r="C739" t="s">
        <v>14</v>
      </c>
      <c r="D739" t="s">
        <v>15</v>
      </c>
      <c r="E739" t="s">
        <v>35</v>
      </c>
      <c r="F739" t="s">
        <v>27</v>
      </c>
      <c r="G739" t="s">
        <v>40</v>
      </c>
      <c r="H739">
        <v>12889</v>
      </c>
      <c r="I739" t="s">
        <v>36</v>
      </c>
      <c r="J739">
        <v>0.3</v>
      </c>
      <c r="K739">
        <v>14000</v>
      </c>
      <c r="L739" s="6">
        <v>46076</v>
      </c>
      <c r="M739" t="str">
        <f t="shared" si="11"/>
        <v>Analytics</v>
      </c>
      <c r="N739" s="1"/>
    </row>
    <row r="740" spans="1:14" x14ac:dyDescent="0.3">
      <c r="A740" t="s">
        <v>1009</v>
      </c>
      <c r="B740" t="s">
        <v>479</v>
      </c>
      <c r="C740" t="s">
        <v>72</v>
      </c>
      <c r="D740" t="s">
        <v>73</v>
      </c>
      <c r="E740" t="s">
        <v>53</v>
      </c>
      <c r="F740" t="s">
        <v>17</v>
      </c>
      <c r="G740" t="s">
        <v>28</v>
      </c>
      <c r="H740">
        <v>10241</v>
      </c>
      <c r="I740" t="s">
        <v>23</v>
      </c>
      <c r="J740">
        <v>0.1</v>
      </c>
      <c r="K740">
        <v>9000</v>
      </c>
      <c r="L740" s="6">
        <v>46077</v>
      </c>
      <c r="M740" t="str">
        <f t="shared" si="11"/>
        <v>UI UX Design</v>
      </c>
      <c r="N740" s="1"/>
    </row>
    <row r="741" spans="1:14" x14ac:dyDescent="0.3">
      <c r="A741" t="s">
        <v>1010</v>
      </c>
      <c r="B741" t="s">
        <v>185</v>
      </c>
      <c r="C741" t="s">
        <v>51</v>
      </c>
      <c r="D741" t="s">
        <v>52</v>
      </c>
      <c r="E741" t="s">
        <v>35</v>
      </c>
      <c r="F741" t="s">
        <v>17</v>
      </c>
      <c r="G741" t="s">
        <v>40</v>
      </c>
      <c r="H741">
        <v>11292</v>
      </c>
      <c r="I741" t="s">
        <v>29</v>
      </c>
      <c r="K741">
        <v>13000</v>
      </c>
      <c r="L741" s="6">
        <v>46078</v>
      </c>
      <c r="M741" t="str">
        <f t="shared" si="11"/>
        <v>Data Science</v>
      </c>
      <c r="N741" s="1"/>
    </row>
    <row r="742" spans="1:14" x14ac:dyDescent="0.3">
      <c r="A742" t="s">
        <v>1011</v>
      </c>
      <c r="B742" t="s">
        <v>39</v>
      </c>
      <c r="C742" t="s">
        <v>33</v>
      </c>
      <c r="D742" t="s">
        <v>34</v>
      </c>
      <c r="E742" t="s">
        <v>53</v>
      </c>
      <c r="F742" t="s">
        <v>27</v>
      </c>
      <c r="G742" t="s">
        <v>18</v>
      </c>
      <c r="H742">
        <v>18991</v>
      </c>
      <c r="I742" t="s">
        <v>19</v>
      </c>
      <c r="J742">
        <v>0.2</v>
      </c>
      <c r="K742">
        <v>17000</v>
      </c>
      <c r="L742" s="6">
        <v>46079</v>
      </c>
      <c r="M742" t="str">
        <f t="shared" si="11"/>
        <v>Development</v>
      </c>
      <c r="N742" s="1"/>
    </row>
    <row r="743" spans="1:14" x14ac:dyDescent="0.3">
      <c r="A743" t="s">
        <v>1012</v>
      </c>
      <c r="B743" t="s">
        <v>332</v>
      </c>
      <c r="C743" t="s">
        <v>51</v>
      </c>
      <c r="D743" t="s">
        <v>52</v>
      </c>
      <c r="E743" t="s">
        <v>16</v>
      </c>
      <c r="F743" t="s">
        <v>27</v>
      </c>
      <c r="G743" t="s">
        <v>18</v>
      </c>
      <c r="H743">
        <v>12887</v>
      </c>
      <c r="I743" t="s">
        <v>23</v>
      </c>
      <c r="J743">
        <v>0.1</v>
      </c>
      <c r="K743">
        <v>13000</v>
      </c>
      <c r="L743" s="6">
        <v>46080</v>
      </c>
      <c r="M743" t="str">
        <f t="shared" si="11"/>
        <v>Data Science</v>
      </c>
      <c r="N743" s="1"/>
    </row>
    <row r="744" spans="1:14" x14ac:dyDescent="0.3">
      <c r="A744" t="s">
        <v>1013</v>
      </c>
      <c r="B744" t="s">
        <v>272</v>
      </c>
      <c r="C744" t="s">
        <v>72</v>
      </c>
      <c r="D744" t="s">
        <v>73</v>
      </c>
      <c r="E744" t="s">
        <v>53</v>
      </c>
      <c r="F744" t="s">
        <v>44</v>
      </c>
      <c r="G744" t="s">
        <v>40</v>
      </c>
      <c r="H744">
        <v>10834</v>
      </c>
      <c r="I744" t="s">
        <v>36</v>
      </c>
      <c r="J744">
        <v>0.3</v>
      </c>
      <c r="K744">
        <v>9000</v>
      </c>
      <c r="L744" s="6">
        <v>46081</v>
      </c>
      <c r="M744" t="str">
        <f t="shared" si="11"/>
        <v>UI UX Design</v>
      </c>
      <c r="N744" s="1"/>
    </row>
    <row r="745" spans="1:14" x14ac:dyDescent="0.3">
      <c r="A745" t="s">
        <v>1014</v>
      </c>
      <c r="B745" t="s">
        <v>340</v>
      </c>
      <c r="C745" t="s">
        <v>14</v>
      </c>
      <c r="D745" t="s">
        <v>15</v>
      </c>
      <c r="E745" t="s">
        <v>16</v>
      </c>
      <c r="F745" t="s">
        <v>44</v>
      </c>
      <c r="G745" t="s">
        <v>28</v>
      </c>
      <c r="H745">
        <v>12500</v>
      </c>
      <c r="I745" t="s">
        <v>36</v>
      </c>
      <c r="J745">
        <v>0.3</v>
      </c>
      <c r="K745">
        <v>14000</v>
      </c>
      <c r="L745" s="6">
        <v>46082</v>
      </c>
      <c r="M745" t="str">
        <f t="shared" si="11"/>
        <v>Analytics</v>
      </c>
      <c r="N745" s="1"/>
    </row>
    <row r="746" spans="1:14" x14ac:dyDescent="0.3">
      <c r="A746" t="s">
        <v>1015</v>
      </c>
      <c r="B746" t="s">
        <v>311</v>
      </c>
      <c r="C746" t="s">
        <v>51</v>
      </c>
      <c r="D746" t="s">
        <v>52</v>
      </c>
      <c r="E746" t="s">
        <v>53</v>
      </c>
      <c r="F746" t="s">
        <v>27</v>
      </c>
      <c r="G746" t="s">
        <v>28</v>
      </c>
      <c r="H746">
        <v>11892</v>
      </c>
      <c r="I746" t="s">
        <v>23</v>
      </c>
      <c r="J746">
        <v>0.1</v>
      </c>
      <c r="K746">
        <v>13000</v>
      </c>
      <c r="L746" s="6">
        <v>46083</v>
      </c>
      <c r="M746" t="str">
        <f t="shared" si="11"/>
        <v>Data Science</v>
      </c>
      <c r="N746" s="1"/>
    </row>
    <row r="747" spans="1:14" x14ac:dyDescent="0.3">
      <c r="A747" t="s">
        <v>1016</v>
      </c>
      <c r="B747" t="s">
        <v>105</v>
      </c>
      <c r="C747" t="s">
        <v>33</v>
      </c>
      <c r="D747" t="s">
        <v>34</v>
      </c>
      <c r="E747" t="s">
        <v>35</v>
      </c>
      <c r="F747" t="s">
        <v>27</v>
      </c>
      <c r="G747" t="s">
        <v>40</v>
      </c>
      <c r="H747">
        <v>17394</v>
      </c>
      <c r="I747" t="s">
        <v>23</v>
      </c>
      <c r="J747">
        <v>0.1</v>
      </c>
      <c r="K747">
        <v>17000</v>
      </c>
      <c r="L747" s="6">
        <v>46084</v>
      </c>
      <c r="M747" t="str">
        <f t="shared" si="11"/>
        <v>Development</v>
      </c>
      <c r="N747" s="1"/>
    </row>
    <row r="748" spans="1:14" x14ac:dyDescent="0.3">
      <c r="A748" t="s">
        <v>1017</v>
      </c>
      <c r="B748" t="s">
        <v>328</v>
      </c>
      <c r="C748" t="s">
        <v>14</v>
      </c>
      <c r="D748" t="s">
        <v>15</v>
      </c>
      <c r="E748" t="s">
        <v>35</v>
      </c>
      <c r="F748" t="s">
        <v>44</v>
      </c>
      <c r="G748" t="s">
        <v>28</v>
      </c>
      <c r="H748">
        <v>13946</v>
      </c>
      <c r="I748" t="s">
        <v>29</v>
      </c>
      <c r="K748">
        <v>14000</v>
      </c>
      <c r="L748" s="6">
        <v>46085</v>
      </c>
      <c r="M748" t="str">
        <f t="shared" si="11"/>
        <v>Analytics</v>
      </c>
      <c r="N748" s="1"/>
    </row>
    <row r="749" spans="1:14" x14ac:dyDescent="0.3">
      <c r="A749" t="s">
        <v>1018</v>
      </c>
      <c r="B749" t="s">
        <v>514</v>
      </c>
      <c r="C749" t="s">
        <v>14</v>
      </c>
      <c r="D749" t="s">
        <v>15</v>
      </c>
      <c r="E749" t="s">
        <v>35</v>
      </c>
      <c r="F749" t="s">
        <v>27</v>
      </c>
      <c r="G749" t="s">
        <v>40</v>
      </c>
      <c r="H749">
        <v>12374</v>
      </c>
      <c r="I749" t="s">
        <v>29</v>
      </c>
      <c r="K749">
        <v>14000</v>
      </c>
      <c r="L749" s="6">
        <v>46086</v>
      </c>
      <c r="M749" t="str">
        <f t="shared" si="11"/>
        <v>Analytics</v>
      </c>
      <c r="N749" s="1"/>
    </row>
    <row r="750" spans="1:14" x14ac:dyDescent="0.3">
      <c r="A750" t="s">
        <v>1019</v>
      </c>
      <c r="B750" t="s">
        <v>174</v>
      </c>
      <c r="C750" t="s">
        <v>14</v>
      </c>
      <c r="D750" t="s">
        <v>15</v>
      </c>
      <c r="E750" t="s">
        <v>35</v>
      </c>
      <c r="F750" t="s">
        <v>17</v>
      </c>
      <c r="G750" t="s">
        <v>28</v>
      </c>
      <c r="H750">
        <v>12630</v>
      </c>
      <c r="I750" t="s">
        <v>29</v>
      </c>
      <c r="K750">
        <v>14000</v>
      </c>
      <c r="L750" s="6">
        <v>46087</v>
      </c>
      <c r="M750" t="str">
        <f t="shared" si="11"/>
        <v>Analytics</v>
      </c>
      <c r="N750" s="1"/>
    </row>
    <row r="751" spans="1:14" x14ac:dyDescent="0.3">
      <c r="A751" t="s">
        <v>1020</v>
      </c>
      <c r="B751" t="s">
        <v>879</v>
      </c>
      <c r="C751" t="s">
        <v>72</v>
      </c>
      <c r="D751" t="s">
        <v>73</v>
      </c>
      <c r="E751" t="s">
        <v>35</v>
      </c>
      <c r="F751" t="s">
        <v>17</v>
      </c>
      <c r="G751" t="s">
        <v>28</v>
      </c>
      <c r="H751">
        <v>10229</v>
      </c>
      <c r="I751" t="s">
        <v>36</v>
      </c>
      <c r="J751">
        <v>0.3</v>
      </c>
      <c r="K751">
        <v>9000</v>
      </c>
      <c r="L751" s="6">
        <v>46088</v>
      </c>
      <c r="M751" t="str">
        <f t="shared" si="11"/>
        <v>UI UX Design</v>
      </c>
      <c r="N751" s="1"/>
    </row>
    <row r="752" spans="1:14" x14ac:dyDescent="0.3">
      <c r="A752" t="s">
        <v>1021</v>
      </c>
      <c r="B752" t="s">
        <v>481</v>
      </c>
      <c r="C752" t="s">
        <v>51</v>
      </c>
      <c r="D752" t="s">
        <v>52</v>
      </c>
      <c r="E752" t="s">
        <v>35</v>
      </c>
      <c r="F752" t="s">
        <v>44</v>
      </c>
      <c r="G752" t="s">
        <v>40</v>
      </c>
      <c r="H752">
        <v>12467</v>
      </c>
      <c r="I752" t="s">
        <v>19</v>
      </c>
      <c r="J752">
        <v>0.2</v>
      </c>
      <c r="K752">
        <v>13000</v>
      </c>
      <c r="L752" s="6">
        <v>46089</v>
      </c>
      <c r="M752" t="str">
        <f t="shared" si="11"/>
        <v>Data Science</v>
      </c>
      <c r="N752" s="1"/>
    </row>
    <row r="753" spans="1:14" x14ac:dyDescent="0.3">
      <c r="A753" t="s">
        <v>1022</v>
      </c>
      <c r="B753" t="s">
        <v>1023</v>
      </c>
      <c r="C753" t="s">
        <v>72</v>
      </c>
      <c r="D753" t="s">
        <v>73</v>
      </c>
      <c r="E753" t="s">
        <v>16</v>
      </c>
      <c r="F753" t="s">
        <v>17</v>
      </c>
      <c r="G753" t="s">
        <v>28</v>
      </c>
      <c r="H753">
        <v>8207</v>
      </c>
      <c r="I753" t="s">
        <v>29</v>
      </c>
      <c r="K753">
        <v>9000</v>
      </c>
      <c r="L753" s="6">
        <v>46090</v>
      </c>
      <c r="M753" t="str">
        <f t="shared" si="11"/>
        <v>UI UX Design</v>
      </c>
      <c r="N753" s="1"/>
    </row>
    <row r="754" spans="1:14" x14ac:dyDescent="0.3">
      <c r="A754" t="s">
        <v>1024</v>
      </c>
      <c r="B754" t="s">
        <v>244</v>
      </c>
      <c r="C754" t="s">
        <v>51</v>
      </c>
      <c r="D754" t="s">
        <v>52</v>
      </c>
      <c r="E754" t="s">
        <v>16</v>
      </c>
      <c r="F754" t="s">
        <v>17</v>
      </c>
      <c r="G754" t="s">
        <v>40</v>
      </c>
      <c r="H754">
        <v>13999</v>
      </c>
      <c r="K754">
        <v>13000</v>
      </c>
      <c r="L754" s="6">
        <v>46091</v>
      </c>
      <c r="M754" t="str">
        <f t="shared" si="11"/>
        <v>Data Science</v>
      </c>
      <c r="N754" s="1"/>
    </row>
    <row r="755" spans="1:14" x14ac:dyDescent="0.3">
      <c r="A755" t="s">
        <v>1025</v>
      </c>
      <c r="B755" t="s">
        <v>354</v>
      </c>
      <c r="C755" t="s">
        <v>51</v>
      </c>
      <c r="D755" t="s">
        <v>52</v>
      </c>
      <c r="E755" t="s">
        <v>35</v>
      </c>
      <c r="F755" t="s">
        <v>44</v>
      </c>
      <c r="G755" t="s">
        <v>18</v>
      </c>
      <c r="H755">
        <v>12840</v>
      </c>
      <c r="I755" t="s">
        <v>36</v>
      </c>
      <c r="J755">
        <v>0.3</v>
      </c>
      <c r="K755">
        <v>13000</v>
      </c>
      <c r="L755" s="6">
        <v>46092</v>
      </c>
      <c r="M755" t="str">
        <f t="shared" si="11"/>
        <v>Data Science</v>
      </c>
      <c r="N755" s="1"/>
    </row>
    <row r="756" spans="1:14" x14ac:dyDescent="0.3">
      <c r="A756" t="s">
        <v>1026</v>
      </c>
      <c r="B756" t="s">
        <v>342</v>
      </c>
      <c r="C756" t="s">
        <v>33</v>
      </c>
      <c r="D756" t="s">
        <v>34</v>
      </c>
      <c r="E756" t="s">
        <v>53</v>
      </c>
      <c r="F756" t="s">
        <v>27</v>
      </c>
      <c r="G756" t="s">
        <v>28</v>
      </c>
      <c r="H756">
        <v>17072</v>
      </c>
      <c r="K756">
        <v>17000</v>
      </c>
      <c r="L756" s="6">
        <v>46093</v>
      </c>
      <c r="M756" t="str">
        <f t="shared" si="11"/>
        <v>Development</v>
      </c>
      <c r="N756" s="1"/>
    </row>
    <row r="757" spans="1:14" x14ac:dyDescent="0.3">
      <c r="A757" t="s">
        <v>1027</v>
      </c>
      <c r="B757" t="s">
        <v>593</v>
      </c>
      <c r="C757" t="s">
        <v>33</v>
      </c>
      <c r="D757" t="s">
        <v>34</v>
      </c>
      <c r="E757" t="s">
        <v>16</v>
      </c>
      <c r="F757" t="s">
        <v>27</v>
      </c>
      <c r="G757" t="s">
        <v>40</v>
      </c>
      <c r="H757">
        <v>17953</v>
      </c>
      <c r="I757" t="s">
        <v>23</v>
      </c>
      <c r="J757">
        <v>0.1</v>
      </c>
      <c r="K757">
        <v>17000</v>
      </c>
      <c r="L757" s="6">
        <v>46094</v>
      </c>
      <c r="M757" t="str">
        <f t="shared" si="11"/>
        <v>Development</v>
      </c>
      <c r="N757" s="1"/>
    </row>
    <row r="758" spans="1:14" x14ac:dyDescent="0.3">
      <c r="A758" t="s">
        <v>1028</v>
      </c>
      <c r="B758" t="s">
        <v>124</v>
      </c>
      <c r="C758" t="s">
        <v>72</v>
      </c>
      <c r="D758" t="s">
        <v>73</v>
      </c>
      <c r="E758" t="s">
        <v>35</v>
      </c>
      <c r="F758" t="s">
        <v>44</v>
      </c>
      <c r="G758" t="s">
        <v>28</v>
      </c>
      <c r="H758">
        <v>9037</v>
      </c>
      <c r="I758" t="s">
        <v>29</v>
      </c>
      <c r="K758">
        <v>9000</v>
      </c>
      <c r="L758" s="6">
        <v>46095</v>
      </c>
      <c r="M758" t="str">
        <f t="shared" si="11"/>
        <v>UI UX Design</v>
      </c>
      <c r="N758" s="1"/>
    </row>
    <row r="759" spans="1:14" x14ac:dyDescent="0.3">
      <c r="A759" t="s">
        <v>1029</v>
      </c>
      <c r="B759" t="s">
        <v>324</v>
      </c>
      <c r="C759" t="s">
        <v>33</v>
      </c>
      <c r="D759" t="s">
        <v>34</v>
      </c>
      <c r="E759" t="s">
        <v>53</v>
      </c>
      <c r="F759" t="s">
        <v>44</v>
      </c>
      <c r="G759" t="s">
        <v>40</v>
      </c>
      <c r="H759">
        <v>15452</v>
      </c>
      <c r="I759" t="s">
        <v>23</v>
      </c>
      <c r="J759">
        <v>0.1</v>
      </c>
      <c r="K759">
        <v>17000</v>
      </c>
      <c r="L759" s="6">
        <v>46096</v>
      </c>
      <c r="M759" t="str">
        <f t="shared" si="11"/>
        <v>Development</v>
      </c>
      <c r="N759" s="1"/>
    </row>
    <row r="760" spans="1:14" x14ac:dyDescent="0.3">
      <c r="A760" t="s">
        <v>1030</v>
      </c>
      <c r="B760" t="s">
        <v>13</v>
      </c>
      <c r="C760" t="s">
        <v>14</v>
      </c>
      <c r="D760" t="s">
        <v>15</v>
      </c>
      <c r="E760" t="s">
        <v>35</v>
      </c>
      <c r="F760" t="s">
        <v>27</v>
      </c>
      <c r="G760" t="s">
        <v>18</v>
      </c>
      <c r="H760">
        <v>12827</v>
      </c>
      <c r="I760" t="s">
        <v>23</v>
      </c>
      <c r="J760">
        <v>0.1</v>
      </c>
      <c r="K760">
        <v>14000</v>
      </c>
      <c r="L760" s="6">
        <v>46097</v>
      </c>
      <c r="M760" t="str">
        <f t="shared" si="11"/>
        <v>Analytics</v>
      </c>
      <c r="N760" s="1"/>
    </row>
    <row r="761" spans="1:14" x14ac:dyDescent="0.3">
      <c r="A761" t="s">
        <v>1031</v>
      </c>
      <c r="B761" t="s">
        <v>262</v>
      </c>
      <c r="C761" t="s">
        <v>14</v>
      </c>
      <c r="D761" t="s">
        <v>15</v>
      </c>
      <c r="E761" t="s">
        <v>16</v>
      </c>
      <c r="F761" t="s">
        <v>44</v>
      </c>
      <c r="G761" t="s">
        <v>40</v>
      </c>
      <c r="H761">
        <v>14694</v>
      </c>
      <c r="K761">
        <v>14000</v>
      </c>
      <c r="L761" s="6">
        <v>46098</v>
      </c>
      <c r="M761" t="str">
        <f t="shared" si="11"/>
        <v>Analytics</v>
      </c>
      <c r="N761" s="1"/>
    </row>
    <row r="762" spans="1:14" x14ac:dyDescent="0.3">
      <c r="A762" t="s">
        <v>1032</v>
      </c>
      <c r="B762" t="s">
        <v>266</v>
      </c>
      <c r="C762" t="s">
        <v>33</v>
      </c>
      <c r="D762" t="s">
        <v>34</v>
      </c>
      <c r="E762" t="s">
        <v>35</v>
      </c>
      <c r="F762" t="s">
        <v>17</v>
      </c>
      <c r="G762" t="s">
        <v>18</v>
      </c>
      <c r="H762">
        <v>17481</v>
      </c>
      <c r="I762" t="s">
        <v>23</v>
      </c>
      <c r="J762">
        <v>0.1</v>
      </c>
      <c r="K762">
        <v>17000</v>
      </c>
      <c r="L762" s="6">
        <v>46099</v>
      </c>
      <c r="M762" t="str">
        <f t="shared" si="11"/>
        <v>Development</v>
      </c>
      <c r="N762" s="1"/>
    </row>
    <row r="763" spans="1:14" x14ac:dyDescent="0.3">
      <c r="A763" t="s">
        <v>1033</v>
      </c>
      <c r="B763" t="s">
        <v>589</v>
      </c>
      <c r="C763" t="s">
        <v>72</v>
      </c>
      <c r="D763" t="s">
        <v>73</v>
      </c>
      <c r="E763" t="s">
        <v>35</v>
      </c>
      <c r="F763" t="s">
        <v>17</v>
      </c>
      <c r="G763" t="s">
        <v>28</v>
      </c>
      <c r="H763">
        <v>7248</v>
      </c>
      <c r="I763" t="s">
        <v>36</v>
      </c>
      <c r="J763">
        <v>0.3</v>
      </c>
      <c r="K763">
        <v>9000</v>
      </c>
      <c r="L763" s="6">
        <v>46100</v>
      </c>
      <c r="M763" t="str">
        <f t="shared" si="11"/>
        <v>UI UX Design</v>
      </c>
      <c r="N763" s="1"/>
    </row>
    <row r="764" spans="1:14" x14ac:dyDescent="0.3">
      <c r="A764" t="s">
        <v>1034</v>
      </c>
      <c r="B764" t="s">
        <v>148</v>
      </c>
      <c r="C764" t="s">
        <v>33</v>
      </c>
      <c r="D764" t="s">
        <v>34</v>
      </c>
      <c r="E764" t="s">
        <v>16</v>
      </c>
      <c r="F764" t="s">
        <v>27</v>
      </c>
      <c r="G764" t="s">
        <v>28</v>
      </c>
      <c r="H764">
        <v>16088</v>
      </c>
      <c r="I764" t="s">
        <v>29</v>
      </c>
      <c r="K764">
        <v>17000</v>
      </c>
      <c r="L764" s="6">
        <v>46101</v>
      </c>
      <c r="M764" t="str">
        <f t="shared" si="11"/>
        <v>Development</v>
      </c>
      <c r="N764" s="1"/>
    </row>
    <row r="765" spans="1:14" x14ac:dyDescent="0.3">
      <c r="A765" t="s">
        <v>1035</v>
      </c>
      <c r="B765" t="s">
        <v>1036</v>
      </c>
      <c r="C765" t="s">
        <v>33</v>
      </c>
      <c r="D765" t="s">
        <v>34</v>
      </c>
      <c r="E765" t="s">
        <v>35</v>
      </c>
      <c r="F765" t="s">
        <v>27</v>
      </c>
      <c r="G765" t="s">
        <v>28</v>
      </c>
      <c r="H765">
        <v>15397</v>
      </c>
      <c r="I765" t="s">
        <v>23</v>
      </c>
      <c r="J765">
        <v>0.1</v>
      </c>
      <c r="K765">
        <v>17000</v>
      </c>
      <c r="L765" s="6">
        <v>46102</v>
      </c>
      <c r="M765" t="str">
        <f t="shared" si="11"/>
        <v>Development</v>
      </c>
      <c r="N765" s="1"/>
    </row>
    <row r="766" spans="1:14" x14ac:dyDescent="0.3">
      <c r="A766" t="s">
        <v>1037</v>
      </c>
      <c r="B766" t="s">
        <v>26</v>
      </c>
      <c r="C766" t="s">
        <v>72</v>
      </c>
      <c r="D766" t="s">
        <v>73</v>
      </c>
      <c r="E766" t="s">
        <v>35</v>
      </c>
      <c r="F766" t="s">
        <v>27</v>
      </c>
      <c r="G766" t="s">
        <v>28</v>
      </c>
      <c r="H766">
        <v>9690</v>
      </c>
      <c r="I766" t="s">
        <v>19</v>
      </c>
      <c r="J766">
        <v>0.2</v>
      </c>
      <c r="K766">
        <v>9000</v>
      </c>
      <c r="L766" s="6">
        <v>46103</v>
      </c>
      <c r="M766" t="str">
        <f t="shared" si="11"/>
        <v>UI UX Design</v>
      </c>
      <c r="N766" s="1"/>
    </row>
    <row r="767" spans="1:14" x14ac:dyDescent="0.3">
      <c r="A767" t="s">
        <v>1038</v>
      </c>
      <c r="B767" t="s">
        <v>458</v>
      </c>
      <c r="C767" t="s">
        <v>72</v>
      </c>
      <c r="D767" t="s">
        <v>73</v>
      </c>
      <c r="E767" t="s">
        <v>16</v>
      </c>
      <c r="F767" t="s">
        <v>27</v>
      </c>
      <c r="G767" t="s">
        <v>28</v>
      </c>
      <c r="H767">
        <v>9361</v>
      </c>
      <c r="I767" t="s">
        <v>36</v>
      </c>
      <c r="J767">
        <v>0.3</v>
      </c>
      <c r="K767">
        <v>9000</v>
      </c>
      <c r="L767" s="6">
        <v>46104</v>
      </c>
      <c r="M767" t="str">
        <f t="shared" si="11"/>
        <v>UI UX Design</v>
      </c>
      <c r="N767" s="1"/>
    </row>
    <row r="768" spans="1:14" x14ac:dyDescent="0.3">
      <c r="A768" t="s">
        <v>1039</v>
      </c>
      <c r="B768" t="s">
        <v>519</v>
      </c>
      <c r="C768" t="s">
        <v>72</v>
      </c>
      <c r="D768" t="s">
        <v>73</v>
      </c>
      <c r="E768" t="s">
        <v>35</v>
      </c>
      <c r="F768" t="s">
        <v>27</v>
      </c>
      <c r="G768" t="s">
        <v>18</v>
      </c>
      <c r="H768">
        <v>9252</v>
      </c>
      <c r="K768">
        <v>9000</v>
      </c>
      <c r="L768" s="6">
        <v>46105</v>
      </c>
      <c r="M768" t="str">
        <f t="shared" si="11"/>
        <v>UI UX Design</v>
      </c>
      <c r="N768" s="1"/>
    </row>
    <row r="769" spans="1:14" x14ac:dyDescent="0.3">
      <c r="A769" t="s">
        <v>1040</v>
      </c>
      <c r="B769" t="s">
        <v>176</v>
      </c>
      <c r="C769" t="s">
        <v>51</v>
      </c>
      <c r="D769" t="s">
        <v>52</v>
      </c>
      <c r="E769" t="s">
        <v>16</v>
      </c>
      <c r="F769" t="s">
        <v>44</v>
      </c>
      <c r="G769" t="s">
        <v>40</v>
      </c>
      <c r="H769">
        <v>14823</v>
      </c>
      <c r="I769" t="s">
        <v>36</v>
      </c>
      <c r="J769">
        <v>0.3</v>
      </c>
      <c r="K769">
        <v>13000</v>
      </c>
      <c r="L769" s="6">
        <v>46106</v>
      </c>
      <c r="M769" t="str">
        <f t="shared" si="11"/>
        <v>Data Science</v>
      </c>
      <c r="N769" s="1"/>
    </row>
    <row r="770" spans="1:14" x14ac:dyDescent="0.3">
      <c r="A770" t="s">
        <v>1041</v>
      </c>
      <c r="B770" t="s">
        <v>336</v>
      </c>
      <c r="C770" t="s">
        <v>33</v>
      </c>
      <c r="D770" t="s">
        <v>34</v>
      </c>
      <c r="E770" t="s">
        <v>53</v>
      </c>
      <c r="F770" t="s">
        <v>17</v>
      </c>
      <c r="G770" t="s">
        <v>28</v>
      </c>
      <c r="H770">
        <v>16763</v>
      </c>
      <c r="I770" t="s">
        <v>36</v>
      </c>
      <c r="J770">
        <v>0.3</v>
      </c>
      <c r="K770">
        <v>17000</v>
      </c>
      <c r="L770" s="6">
        <v>46107</v>
      </c>
      <c r="M770" t="str">
        <f t="shared" si="11"/>
        <v>Development</v>
      </c>
      <c r="N770" s="1"/>
    </row>
    <row r="771" spans="1:14" x14ac:dyDescent="0.3">
      <c r="A771" t="s">
        <v>1042</v>
      </c>
      <c r="B771" t="s">
        <v>66</v>
      </c>
      <c r="C771" t="s">
        <v>51</v>
      </c>
      <c r="D771" t="s">
        <v>52</v>
      </c>
      <c r="E771" t="s">
        <v>53</v>
      </c>
      <c r="F771" t="s">
        <v>44</v>
      </c>
      <c r="G771" t="s">
        <v>28</v>
      </c>
      <c r="H771">
        <v>12040</v>
      </c>
      <c r="I771" t="s">
        <v>36</v>
      </c>
      <c r="J771">
        <v>0.3</v>
      </c>
      <c r="K771">
        <v>13000</v>
      </c>
      <c r="L771" s="6">
        <v>46108</v>
      </c>
      <c r="M771" t="str">
        <f t="shared" ref="M771:M834" si="12">IF(D771="Data Analytics","Analytics",IF(D771="Full Stack Dev","Development",IF(D771="Data Science","Data Science",IF(D771="UI UX Design","UI UX Design",""))))</f>
        <v>Data Science</v>
      </c>
      <c r="N771" s="1"/>
    </row>
    <row r="772" spans="1:14" x14ac:dyDescent="0.3">
      <c r="A772" t="s">
        <v>1043</v>
      </c>
      <c r="B772" t="s">
        <v>61</v>
      </c>
      <c r="C772" t="s">
        <v>14</v>
      </c>
      <c r="D772" t="s">
        <v>15</v>
      </c>
      <c r="E772" t="s">
        <v>16</v>
      </c>
      <c r="F772" t="s">
        <v>27</v>
      </c>
      <c r="G772" t="s">
        <v>40</v>
      </c>
      <c r="H772">
        <v>14440</v>
      </c>
      <c r="I772" t="s">
        <v>23</v>
      </c>
      <c r="J772">
        <v>0.1</v>
      </c>
      <c r="K772">
        <v>14000</v>
      </c>
      <c r="L772" s="6">
        <v>46109</v>
      </c>
      <c r="M772" t="str">
        <f t="shared" si="12"/>
        <v>Analytics</v>
      </c>
      <c r="N772" s="1"/>
    </row>
    <row r="773" spans="1:14" x14ac:dyDescent="0.3">
      <c r="A773" t="s">
        <v>1044</v>
      </c>
      <c r="B773" t="s">
        <v>289</v>
      </c>
      <c r="C773" t="s">
        <v>14</v>
      </c>
      <c r="D773" t="s">
        <v>15</v>
      </c>
      <c r="E773" t="s">
        <v>53</v>
      </c>
      <c r="F773" t="s">
        <v>27</v>
      </c>
      <c r="G773" t="s">
        <v>18</v>
      </c>
      <c r="H773">
        <v>15505</v>
      </c>
      <c r="I773" t="s">
        <v>36</v>
      </c>
      <c r="J773">
        <v>0.3</v>
      </c>
      <c r="K773">
        <v>14000</v>
      </c>
      <c r="L773" s="6">
        <v>46110</v>
      </c>
      <c r="M773" t="str">
        <f t="shared" si="12"/>
        <v>Analytics</v>
      </c>
      <c r="N773" s="1"/>
    </row>
    <row r="774" spans="1:14" x14ac:dyDescent="0.3">
      <c r="A774" t="s">
        <v>1045</v>
      </c>
      <c r="B774" t="s">
        <v>164</v>
      </c>
      <c r="C774" t="s">
        <v>33</v>
      </c>
      <c r="D774" t="s">
        <v>34</v>
      </c>
      <c r="E774" t="s">
        <v>16</v>
      </c>
      <c r="F774" t="s">
        <v>44</v>
      </c>
      <c r="G774" t="s">
        <v>28</v>
      </c>
      <c r="H774">
        <v>17337</v>
      </c>
      <c r="I774" t="s">
        <v>29</v>
      </c>
      <c r="K774">
        <v>17000</v>
      </c>
      <c r="L774" s="6">
        <v>46111</v>
      </c>
      <c r="M774" t="str">
        <f t="shared" si="12"/>
        <v>Development</v>
      </c>
      <c r="N774" s="1"/>
    </row>
    <row r="775" spans="1:14" x14ac:dyDescent="0.3">
      <c r="A775" t="s">
        <v>1046</v>
      </c>
      <c r="B775" t="s">
        <v>50</v>
      </c>
      <c r="C775" t="s">
        <v>72</v>
      </c>
      <c r="D775" t="s">
        <v>73</v>
      </c>
      <c r="E775" t="s">
        <v>53</v>
      </c>
      <c r="F775" t="s">
        <v>27</v>
      </c>
      <c r="G775" t="s">
        <v>18</v>
      </c>
      <c r="H775">
        <v>8085</v>
      </c>
      <c r="I775" t="s">
        <v>36</v>
      </c>
      <c r="J775">
        <v>0.3</v>
      </c>
      <c r="K775">
        <v>9000</v>
      </c>
      <c r="L775" s="6">
        <v>46112</v>
      </c>
      <c r="M775" t="str">
        <f t="shared" si="12"/>
        <v>UI UX Design</v>
      </c>
      <c r="N775" s="1"/>
    </row>
    <row r="776" spans="1:14" x14ac:dyDescent="0.3">
      <c r="A776" t="s">
        <v>1047</v>
      </c>
      <c r="B776" t="s">
        <v>555</v>
      </c>
      <c r="C776" t="s">
        <v>51</v>
      </c>
      <c r="D776" t="s">
        <v>52</v>
      </c>
      <c r="E776" t="s">
        <v>53</v>
      </c>
      <c r="F776" t="s">
        <v>17</v>
      </c>
      <c r="G776" t="s">
        <v>18</v>
      </c>
      <c r="H776">
        <v>13336</v>
      </c>
      <c r="K776">
        <v>13000</v>
      </c>
      <c r="L776" s="6">
        <v>46113</v>
      </c>
      <c r="M776" t="str">
        <f t="shared" si="12"/>
        <v>Data Science</v>
      </c>
      <c r="N776" s="1"/>
    </row>
    <row r="777" spans="1:14" x14ac:dyDescent="0.3">
      <c r="A777" t="s">
        <v>1048</v>
      </c>
      <c r="B777" t="s">
        <v>589</v>
      </c>
      <c r="C777" t="s">
        <v>14</v>
      </c>
      <c r="D777" t="s">
        <v>15</v>
      </c>
      <c r="E777" t="s">
        <v>16</v>
      </c>
      <c r="F777" t="s">
        <v>17</v>
      </c>
      <c r="G777" t="s">
        <v>40</v>
      </c>
      <c r="H777">
        <v>12708</v>
      </c>
      <c r="K777">
        <v>14000</v>
      </c>
      <c r="L777" s="6">
        <v>46114</v>
      </c>
      <c r="M777" t="str">
        <f t="shared" si="12"/>
        <v>Analytics</v>
      </c>
      <c r="N777" s="1"/>
    </row>
    <row r="778" spans="1:14" x14ac:dyDescent="0.3">
      <c r="A778" t="s">
        <v>1049</v>
      </c>
      <c r="B778" t="s">
        <v>293</v>
      </c>
      <c r="C778" t="s">
        <v>14</v>
      </c>
      <c r="D778" t="s">
        <v>15</v>
      </c>
      <c r="E778" t="s">
        <v>16</v>
      </c>
      <c r="F778" t="s">
        <v>44</v>
      </c>
      <c r="G778" t="s">
        <v>40</v>
      </c>
      <c r="H778">
        <v>12153</v>
      </c>
      <c r="I778" t="s">
        <v>29</v>
      </c>
      <c r="K778">
        <v>14000</v>
      </c>
      <c r="L778" s="6">
        <v>46115</v>
      </c>
      <c r="M778" t="str">
        <f t="shared" si="12"/>
        <v>Analytics</v>
      </c>
      <c r="N778" s="1"/>
    </row>
    <row r="779" spans="1:14" x14ac:dyDescent="0.3">
      <c r="A779" t="s">
        <v>1050</v>
      </c>
      <c r="B779" t="s">
        <v>232</v>
      </c>
      <c r="C779" t="s">
        <v>14</v>
      </c>
      <c r="D779" t="s">
        <v>15</v>
      </c>
      <c r="E779" t="s">
        <v>53</v>
      </c>
      <c r="F779" t="s">
        <v>17</v>
      </c>
      <c r="G779" t="s">
        <v>40</v>
      </c>
      <c r="H779">
        <v>13706</v>
      </c>
      <c r="I779" t="s">
        <v>23</v>
      </c>
      <c r="J779">
        <v>0.1</v>
      </c>
      <c r="K779">
        <v>14000</v>
      </c>
      <c r="L779" s="6">
        <v>46116</v>
      </c>
      <c r="M779" t="str">
        <f t="shared" si="12"/>
        <v>Analytics</v>
      </c>
      <c r="N779" s="1"/>
    </row>
    <row r="780" spans="1:14" x14ac:dyDescent="0.3">
      <c r="A780" t="s">
        <v>1051</v>
      </c>
      <c r="B780" t="s">
        <v>328</v>
      </c>
      <c r="C780" t="s">
        <v>14</v>
      </c>
      <c r="D780" t="s">
        <v>15</v>
      </c>
      <c r="E780" t="s">
        <v>16</v>
      </c>
      <c r="F780" t="s">
        <v>44</v>
      </c>
      <c r="G780" t="s">
        <v>40</v>
      </c>
      <c r="H780">
        <v>12221</v>
      </c>
      <c r="I780" t="s">
        <v>36</v>
      </c>
      <c r="J780">
        <v>0.3</v>
      </c>
      <c r="K780">
        <v>14000</v>
      </c>
      <c r="L780" s="6">
        <v>46117</v>
      </c>
      <c r="M780" t="str">
        <f t="shared" si="12"/>
        <v>Analytics</v>
      </c>
      <c r="N780" s="1"/>
    </row>
    <row r="781" spans="1:14" x14ac:dyDescent="0.3">
      <c r="A781" t="s">
        <v>1052</v>
      </c>
      <c r="B781" t="s">
        <v>146</v>
      </c>
      <c r="C781" t="s">
        <v>51</v>
      </c>
      <c r="D781" t="s">
        <v>52</v>
      </c>
      <c r="E781" t="s">
        <v>53</v>
      </c>
      <c r="F781" t="s">
        <v>44</v>
      </c>
      <c r="G781" t="s">
        <v>28</v>
      </c>
      <c r="H781">
        <v>11904</v>
      </c>
      <c r="I781" t="s">
        <v>19</v>
      </c>
      <c r="J781">
        <v>0.2</v>
      </c>
      <c r="K781">
        <v>13000</v>
      </c>
      <c r="L781" s="6">
        <v>46118</v>
      </c>
      <c r="M781" t="str">
        <f t="shared" si="12"/>
        <v>Data Science</v>
      </c>
      <c r="N781" s="1"/>
    </row>
    <row r="782" spans="1:14" x14ac:dyDescent="0.3">
      <c r="A782" t="s">
        <v>1053</v>
      </c>
      <c r="B782" t="s">
        <v>340</v>
      </c>
      <c r="C782" t="s">
        <v>72</v>
      </c>
      <c r="D782" t="s">
        <v>73</v>
      </c>
      <c r="E782" t="s">
        <v>53</v>
      </c>
      <c r="F782" t="s">
        <v>44</v>
      </c>
      <c r="G782" t="s">
        <v>28</v>
      </c>
      <c r="H782">
        <v>9067</v>
      </c>
      <c r="I782" t="s">
        <v>23</v>
      </c>
      <c r="J782">
        <v>0.1</v>
      </c>
      <c r="K782">
        <v>9000</v>
      </c>
      <c r="L782" s="6">
        <v>46119</v>
      </c>
      <c r="M782" t="str">
        <f t="shared" si="12"/>
        <v>UI UX Design</v>
      </c>
      <c r="N782" s="1"/>
    </row>
    <row r="783" spans="1:14" x14ac:dyDescent="0.3">
      <c r="A783" t="s">
        <v>1054</v>
      </c>
      <c r="B783" t="s">
        <v>471</v>
      </c>
      <c r="C783" t="s">
        <v>72</v>
      </c>
      <c r="D783" t="s">
        <v>73</v>
      </c>
      <c r="E783" t="s">
        <v>35</v>
      </c>
      <c r="F783" t="s">
        <v>27</v>
      </c>
      <c r="G783" t="s">
        <v>40</v>
      </c>
      <c r="H783">
        <v>7338</v>
      </c>
      <c r="K783">
        <v>9000</v>
      </c>
      <c r="L783" s="6">
        <v>46120</v>
      </c>
      <c r="M783" t="str">
        <f t="shared" si="12"/>
        <v>UI UX Design</v>
      </c>
      <c r="N783" s="1"/>
    </row>
    <row r="784" spans="1:14" x14ac:dyDescent="0.3">
      <c r="A784" t="s">
        <v>1055</v>
      </c>
      <c r="B784" t="s">
        <v>500</v>
      </c>
      <c r="C784" t="s">
        <v>72</v>
      </c>
      <c r="D784" t="s">
        <v>73</v>
      </c>
      <c r="E784" t="s">
        <v>53</v>
      </c>
      <c r="F784" t="s">
        <v>27</v>
      </c>
      <c r="G784" t="s">
        <v>40</v>
      </c>
      <c r="H784">
        <v>9055</v>
      </c>
      <c r="K784">
        <v>9000</v>
      </c>
      <c r="L784" s="6">
        <v>46121</v>
      </c>
      <c r="M784" t="str">
        <f t="shared" si="12"/>
        <v>UI UX Design</v>
      </c>
      <c r="N784" s="1"/>
    </row>
    <row r="785" spans="1:14" x14ac:dyDescent="0.3">
      <c r="A785" t="s">
        <v>1056</v>
      </c>
      <c r="B785" t="s">
        <v>179</v>
      </c>
      <c r="C785" t="s">
        <v>51</v>
      </c>
      <c r="D785" t="s">
        <v>52</v>
      </c>
      <c r="E785" t="s">
        <v>53</v>
      </c>
      <c r="F785" t="s">
        <v>44</v>
      </c>
      <c r="G785" t="s">
        <v>18</v>
      </c>
      <c r="H785">
        <v>12998</v>
      </c>
      <c r="K785">
        <v>13000</v>
      </c>
      <c r="L785" s="6">
        <v>46122</v>
      </c>
      <c r="M785" t="str">
        <f t="shared" si="12"/>
        <v>Data Science</v>
      </c>
      <c r="N785" s="1"/>
    </row>
    <row r="786" spans="1:14" x14ac:dyDescent="0.3">
      <c r="A786" t="s">
        <v>1057</v>
      </c>
      <c r="B786" t="s">
        <v>555</v>
      </c>
      <c r="C786" t="s">
        <v>51</v>
      </c>
      <c r="D786" t="s">
        <v>52</v>
      </c>
      <c r="E786" t="s">
        <v>35</v>
      </c>
      <c r="F786" t="s">
        <v>27</v>
      </c>
      <c r="G786" t="s">
        <v>40</v>
      </c>
      <c r="H786">
        <v>14181</v>
      </c>
      <c r="K786">
        <v>13000</v>
      </c>
      <c r="L786" s="6">
        <v>46123</v>
      </c>
      <c r="M786" t="str">
        <f t="shared" si="12"/>
        <v>Data Science</v>
      </c>
      <c r="N786" s="1"/>
    </row>
    <row r="787" spans="1:14" x14ac:dyDescent="0.3">
      <c r="A787" t="s">
        <v>1058</v>
      </c>
      <c r="B787" t="s">
        <v>190</v>
      </c>
      <c r="C787" t="s">
        <v>14</v>
      </c>
      <c r="D787" t="s">
        <v>15</v>
      </c>
      <c r="E787" t="s">
        <v>35</v>
      </c>
      <c r="F787" t="s">
        <v>44</v>
      </c>
      <c r="G787" t="s">
        <v>40</v>
      </c>
      <c r="H787">
        <v>13734</v>
      </c>
      <c r="I787" t="s">
        <v>36</v>
      </c>
      <c r="J787">
        <v>0.3</v>
      </c>
      <c r="K787">
        <v>14000</v>
      </c>
      <c r="L787" s="6">
        <v>46124</v>
      </c>
      <c r="M787" t="str">
        <f t="shared" si="12"/>
        <v>Analytics</v>
      </c>
      <c r="N787" s="1"/>
    </row>
    <row r="788" spans="1:14" x14ac:dyDescent="0.3">
      <c r="A788" t="s">
        <v>1059</v>
      </c>
      <c r="B788" t="s">
        <v>427</v>
      </c>
      <c r="C788" t="s">
        <v>33</v>
      </c>
      <c r="D788" t="s">
        <v>34</v>
      </c>
      <c r="E788" t="s">
        <v>16</v>
      </c>
      <c r="F788" t="s">
        <v>44</v>
      </c>
      <c r="G788" t="s">
        <v>18</v>
      </c>
      <c r="H788">
        <v>18152</v>
      </c>
      <c r="I788" t="s">
        <v>36</v>
      </c>
      <c r="J788">
        <v>0.3</v>
      </c>
      <c r="K788">
        <v>17000</v>
      </c>
      <c r="L788" s="6">
        <v>46125</v>
      </c>
      <c r="M788" t="str">
        <f t="shared" si="12"/>
        <v>Development</v>
      </c>
      <c r="N788" s="1"/>
    </row>
    <row r="789" spans="1:14" x14ac:dyDescent="0.3">
      <c r="A789" t="s">
        <v>1060</v>
      </c>
      <c r="B789" t="s">
        <v>43</v>
      </c>
      <c r="C789" t="s">
        <v>72</v>
      </c>
      <c r="D789" t="s">
        <v>73</v>
      </c>
      <c r="E789" t="s">
        <v>16</v>
      </c>
      <c r="F789" t="s">
        <v>27</v>
      </c>
      <c r="G789" t="s">
        <v>40</v>
      </c>
      <c r="H789">
        <v>7183</v>
      </c>
      <c r="I789" t="s">
        <v>19</v>
      </c>
      <c r="J789">
        <v>0.2</v>
      </c>
      <c r="K789">
        <v>9000</v>
      </c>
      <c r="L789" s="6">
        <v>46126</v>
      </c>
      <c r="M789" t="str">
        <f t="shared" si="12"/>
        <v>UI UX Design</v>
      </c>
      <c r="N789" s="1"/>
    </row>
    <row r="790" spans="1:14" x14ac:dyDescent="0.3">
      <c r="A790" t="s">
        <v>1061</v>
      </c>
      <c r="B790" t="s">
        <v>352</v>
      </c>
      <c r="C790" t="s">
        <v>51</v>
      </c>
      <c r="D790" t="s">
        <v>52</v>
      </c>
      <c r="E790" t="s">
        <v>16</v>
      </c>
      <c r="F790" t="s">
        <v>27</v>
      </c>
      <c r="G790" t="s">
        <v>18</v>
      </c>
      <c r="H790">
        <v>14029</v>
      </c>
      <c r="I790" t="s">
        <v>23</v>
      </c>
      <c r="J790">
        <v>0.1</v>
      </c>
      <c r="K790">
        <v>13000</v>
      </c>
      <c r="L790" s="6">
        <v>46127</v>
      </c>
      <c r="M790" t="str">
        <f t="shared" si="12"/>
        <v>Data Science</v>
      </c>
      <c r="N790" s="1"/>
    </row>
    <row r="791" spans="1:14" x14ac:dyDescent="0.3">
      <c r="A791" t="s">
        <v>1062</v>
      </c>
      <c r="B791" t="s">
        <v>409</v>
      </c>
      <c r="C791" t="s">
        <v>33</v>
      </c>
      <c r="D791" t="s">
        <v>34</v>
      </c>
      <c r="E791" t="s">
        <v>35</v>
      </c>
      <c r="F791" t="s">
        <v>17</v>
      </c>
      <c r="G791" t="s">
        <v>28</v>
      </c>
      <c r="H791">
        <v>18294</v>
      </c>
      <c r="I791" t="s">
        <v>23</v>
      </c>
      <c r="J791">
        <v>0.1</v>
      </c>
      <c r="K791">
        <v>17000</v>
      </c>
      <c r="L791" s="6">
        <v>46128</v>
      </c>
      <c r="M791" t="str">
        <f t="shared" si="12"/>
        <v>Development</v>
      </c>
      <c r="N791" s="1"/>
    </row>
    <row r="792" spans="1:14" x14ac:dyDescent="0.3">
      <c r="A792" t="s">
        <v>1063</v>
      </c>
      <c r="B792" t="s">
        <v>264</v>
      </c>
      <c r="C792" t="s">
        <v>14</v>
      </c>
      <c r="D792" t="s">
        <v>15</v>
      </c>
      <c r="E792" t="s">
        <v>53</v>
      </c>
      <c r="F792" t="s">
        <v>27</v>
      </c>
      <c r="G792" t="s">
        <v>28</v>
      </c>
      <c r="H792">
        <v>14203</v>
      </c>
      <c r="I792" t="s">
        <v>19</v>
      </c>
      <c r="J792">
        <v>0.2</v>
      </c>
      <c r="K792">
        <v>14000</v>
      </c>
      <c r="L792" s="6">
        <v>46129</v>
      </c>
      <c r="M792" t="str">
        <f t="shared" si="12"/>
        <v>Analytics</v>
      </c>
      <c r="N792" s="1"/>
    </row>
    <row r="793" spans="1:14" x14ac:dyDescent="0.3">
      <c r="A793" t="s">
        <v>1064</v>
      </c>
      <c r="B793" t="s">
        <v>196</v>
      </c>
      <c r="C793" t="s">
        <v>33</v>
      </c>
      <c r="D793" t="s">
        <v>34</v>
      </c>
      <c r="E793" t="s">
        <v>16</v>
      </c>
      <c r="F793" t="s">
        <v>17</v>
      </c>
      <c r="G793" t="s">
        <v>28</v>
      </c>
      <c r="H793">
        <v>17989</v>
      </c>
      <c r="I793" t="s">
        <v>19</v>
      </c>
      <c r="J793">
        <v>0.2</v>
      </c>
      <c r="K793">
        <v>17000</v>
      </c>
      <c r="L793" s="6">
        <v>46130</v>
      </c>
      <c r="M793" t="str">
        <f t="shared" si="12"/>
        <v>Development</v>
      </c>
      <c r="N793" s="1"/>
    </row>
    <row r="794" spans="1:14" x14ac:dyDescent="0.3">
      <c r="A794" t="s">
        <v>1065</v>
      </c>
      <c r="B794" t="s">
        <v>801</v>
      </c>
      <c r="C794" t="s">
        <v>14</v>
      </c>
      <c r="D794" t="s">
        <v>15</v>
      </c>
      <c r="E794" t="s">
        <v>53</v>
      </c>
      <c r="F794" t="s">
        <v>44</v>
      </c>
      <c r="G794" t="s">
        <v>28</v>
      </c>
      <c r="H794">
        <v>14157</v>
      </c>
      <c r="I794" t="s">
        <v>23</v>
      </c>
      <c r="J794">
        <v>0.1</v>
      </c>
      <c r="K794">
        <v>14000</v>
      </c>
      <c r="L794" s="6">
        <v>46131</v>
      </c>
      <c r="M794" t="str">
        <f t="shared" si="12"/>
        <v>Analytics</v>
      </c>
      <c r="N794" s="1"/>
    </row>
    <row r="795" spans="1:14" x14ac:dyDescent="0.3">
      <c r="A795" t="s">
        <v>1066</v>
      </c>
      <c r="B795" t="s">
        <v>593</v>
      </c>
      <c r="C795" t="s">
        <v>33</v>
      </c>
      <c r="D795" t="s">
        <v>34</v>
      </c>
      <c r="E795" t="s">
        <v>35</v>
      </c>
      <c r="F795" t="s">
        <v>44</v>
      </c>
      <c r="G795" t="s">
        <v>28</v>
      </c>
      <c r="H795">
        <v>16111</v>
      </c>
      <c r="I795" t="s">
        <v>23</v>
      </c>
      <c r="J795">
        <v>0.1</v>
      </c>
      <c r="K795">
        <v>17000</v>
      </c>
      <c r="L795" s="6">
        <v>46132</v>
      </c>
      <c r="M795" t="str">
        <f t="shared" si="12"/>
        <v>Development</v>
      </c>
      <c r="N795" s="1"/>
    </row>
    <row r="796" spans="1:14" x14ac:dyDescent="0.3">
      <c r="A796" t="s">
        <v>1067</v>
      </c>
      <c r="B796" t="s">
        <v>1068</v>
      </c>
      <c r="C796" t="s">
        <v>14</v>
      </c>
      <c r="D796" t="s">
        <v>15</v>
      </c>
      <c r="E796" t="s">
        <v>53</v>
      </c>
      <c r="F796" t="s">
        <v>44</v>
      </c>
      <c r="G796" t="s">
        <v>40</v>
      </c>
      <c r="H796">
        <v>14715</v>
      </c>
      <c r="I796" t="s">
        <v>36</v>
      </c>
      <c r="J796">
        <v>0.3</v>
      </c>
      <c r="K796">
        <v>14000</v>
      </c>
      <c r="L796" s="6">
        <v>46133</v>
      </c>
      <c r="M796" t="str">
        <f t="shared" si="12"/>
        <v>Analytics</v>
      </c>
      <c r="N796" s="1"/>
    </row>
    <row r="797" spans="1:14" x14ac:dyDescent="0.3">
      <c r="A797" t="s">
        <v>1069</v>
      </c>
      <c r="B797" t="s">
        <v>50</v>
      </c>
      <c r="C797" t="s">
        <v>33</v>
      </c>
      <c r="D797" t="s">
        <v>34</v>
      </c>
      <c r="E797" t="s">
        <v>16</v>
      </c>
      <c r="F797" t="s">
        <v>17</v>
      </c>
      <c r="G797" t="s">
        <v>18</v>
      </c>
      <c r="H797">
        <v>16559</v>
      </c>
      <c r="I797" t="s">
        <v>29</v>
      </c>
      <c r="K797">
        <v>17000</v>
      </c>
      <c r="L797" s="6">
        <v>46134</v>
      </c>
      <c r="M797" t="str">
        <f t="shared" si="12"/>
        <v>Development</v>
      </c>
      <c r="N797" s="1"/>
    </row>
    <row r="798" spans="1:14" x14ac:dyDescent="0.3">
      <c r="A798" t="s">
        <v>1070</v>
      </c>
      <c r="B798" t="s">
        <v>468</v>
      </c>
      <c r="C798" t="s">
        <v>72</v>
      </c>
      <c r="D798" t="s">
        <v>73</v>
      </c>
      <c r="E798" t="s">
        <v>16</v>
      </c>
      <c r="F798" t="s">
        <v>44</v>
      </c>
      <c r="G798" t="s">
        <v>18</v>
      </c>
      <c r="H798">
        <v>7763</v>
      </c>
      <c r="I798" t="s">
        <v>19</v>
      </c>
      <c r="J798">
        <v>0.2</v>
      </c>
      <c r="K798">
        <v>9000</v>
      </c>
      <c r="L798" s="6">
        <v>46135</v>
      </c>
      <c r="M798" t="str">
        <f t="shared" si="12"/>
        <v>UI UX Design</v>
      </c>
      <c r="N798" s="1"/>
    </row>
    <row r="799" spans="1:14" x14ac:dyDescent="0.3">
      <c r="A799" t="s">
        <v>1071</v>
      </c>
      <c r="B799" t="s">
        <v>365</v>
      </c>
      <c r="C799" t="s">
        <v>14</v>
      </c>
      <c r="D799" t="s">
        <v>15</v>
      </c>
      <c r="E799" t="s">
        <v>35</v>
      </c>
      <c r="F799" t="s">
        <v>27</v>
      </c>
      <c r="G799" t="s">
        <v>28</v>
      </c>
      <c r="H799">
        <v>13248</v>
      </c>
      <c r="I799" t="s">
        <v>36</v>
      </c>
      <c r="J799">
        <v>0.3</v>
      </c>
      <c r="K799">
        <v>14000</v>
      </c>
      <c r="L799" s="6">
        <v>46136</v>
      </c>
      <c r="M799" t="str">
        <f t="shared" si="12"/>
        <v>Analytics</v>
      </c>
      <c r="N799" s="1"/>
    </row>
    <row r="800" spans="1:14" x14ac:dyDescent="0.3">
      <c r="A800" t="s">
        <v>1072</v>
      </c>
      <c r="B800" t="s">
        <v>119</v>
      </c>
      <c r="C800" t="s">
        <v>51</v>
      </c>
      <c r="D800" t="s">
        <v>52</v>
      </c>
      <c r="E800" t="s">
        <v>35</v>
      </c>
      <c r="F800" t="s">
        <v>17</v>
      </c>
      <c r="G800" t="s">
        <v>28</v>
      </c>
      <c r="H800">
        <v>12441</v>
      </c>
      <c r="I800" t="s">
        <v>36</v>
      </c>
      <c r="J800">
        <v>0.3</v>
      </c>
      <c r="K800">
        <v>13000</v>
      </c>
      <c r="L800" s="6">
        <v>46137</v>
      </c>
      <c r="M800" t="str">
        <f t="shared" si="12"/>
        <v>Data Science</v>
      </c>
      <c r="N800" s="1"/>
    </row>
    <row r="801" spans="1:14" x14ac:dyDescent="0.3">
      <c r="A801" t="s">
        <v>1073</v>
      </c>
      <c r="B801" t="s">
        <v>322</v>
      </c>
      <c r="C801" t="s">
        <v>33</v>
      </c>
      <c r="D801" t="s">
        <v>34</v>
      </c>
      <c r="E801" t="s">
        <v>35</v>
      </c>
      <c r="F801" t="s">
        <v>44</v>
      </c>
      <c r="G801" t="s">
        <v>40</v>
      </c>
      <c r="H801">
        <v>18599</v>
      </c>
      <c r="K801">
        <v>17000</v>
      </c>
      <c r="L801" s="6">
        <v>46138</v>
      </c>
      <c r="M801" t="str">
        <f t="shared" si="12"/>
        <v>Development</v>
      </c>
      <c r="N801" s="1"/>
    </row>
    <row r="802" spans="1:14" x14ac:dyDescent="0.3">
      <c r="A802" t="s">
        <v>1074</v>
      </c>
      <c r="B802" t="s">
        <v>712</v>
      </c>
      <c r="C802" t="s">
        <v>33</v>
      </c>
      <c r="D802" t="s">
        <v>34</v>
      </c>
      <c r="E802" t="s">
        <v>35</v>
      </c>
      <c r="F802" t="s">
        <v>27</v>
      </c>
      <c r="G802" t="s">
        <v>40</v>
      </c>
      <c r="H802">
        <v>18674</v>
      </c>
      <c r="K802">
        <v>17000</v>
      </c>
      <c r="L802" s="6">
        <v>46139</v>
      </c>
      <c r="M802" t="str">
        <f t="shared" si="12"/>
        <v>Development</v>
      </c>
      <c r="N802" s="1"/>
    </row>
    <row r="803" spans="1:14" x14ac:dyDescent="0.3">
      <c r="A803" t="s">
        <v>1075</v>
      </c>
      <c r="B803" t="s">
        <v>360</v>
      </c>
      <c r="C803" t="s">
        <v>72</v>
      </c>
      <c r="D803" t="s">
        <v>73</v>
      </c>
      <c r="E803" t="s">
        <v>16</v>
      </c>
      <c r="F803" t="s">
        <v>44</v>
      </c>
      <c r="G803" t="s">
        <v>28</v>
      </c>
      <c r="H803">
        <v>10574</v>
      </c>
      <c r="I803" t="s">
        <v>19</v>
      </c>
      <c r="J803">
        <v>0.2</v>
      </c>
      <c r="K803">
        <v>9000</v>
      </c>
      <c r="L803" s="6">
        <v>46140</v>
      </c>
      <c r="M803" t="str">
        <f t="shared" si="12"/>
        <v>UI UX Design</v>
      </c>
      <c r="N803" s="1"/>
    </row>
    <row r="804" spans="1:14" x14ac:dyDescent="0.3">
      <c r="A804" t="s">
        <v>1076</v>
      </c>
      <c r="B804" t="s">
        <v>66</v>
      </c>
      <c r="C804" t="s">
        <v>51</v>
      </c>
      <c r="D804" t="s">
        <v>52</v>
      </c>
      <c r="E804" t="s">
        <v>53</v>
      </c>
      <c r="F804" t="s">
        <v>17</v>
      </c>
      <c r="G804" t="s">
        <v>28</v>
      </c>
      <c r="H804">
        <v>12348</v>
      </c>
      <c r="K804">
        <v>13000</v>
      </c>
      <c r="L804" s="6">
        <v>46141</v>
      </c>
      <c r="M804" t="str">
        <f t="shared" si="12"/>
        <v>Data Science</v>
      </c>
      <c r="N804" s="1"/>
    </row>
    <row r="805" spans="1:14" x14ac:dyDescent="0.3">
      <c r="A805" t="s">
        <v>1077</v>
      </c>
      <c r="B805" t="s">
        <v>39</v>
      </c>
      <c r="C805" t="s">
        <v>51</v>
      </c>
      <c r="D805" t="s">
        <v>52</v>
      </c>
      <c r="E805" t="s">
        <v>16</v>
      </c>
      <c r="F805" t="s">
        <v>44</v>
      </c>
      <c r="G805" t="s">
        <v>28</v>
      </c>
      <c r="H805">
        <v>14277</v>
      </c>
      <c r="I805" t="s">
        <v>19</v>
      </c>
      <c r="J805">
        <v>0.2</v>
      </c>
      <c r="K805">
        <v>13000</v>
      </c>
      <c r="L805" s="6">
        <v>46142</v>
      </c>
      <c r="M805" t="str">
        <f t="shared" si="12"/>
        <v>Data Science</v>
      </c>
      <c r="N805" s="1"/>
    </row>
    <row r="806" spans="1:14" x14ac:dyDescent="0.3">
      <c r="A806" t="s">
        <v>1078</v>
      </c>
      <c r="B806" t="s">
        <v>289</v>
      </c>
      <c r="C806" t="s">
        <v>51</v>
      </c>
      <c r="D806" t="s">
        <v>52</v>
      </c>
      <c r="E806" t="s">
        <v>53</v>
      </c>
      <c r="F806" t="s">
        <v>27</v>
      </c>
      <c r="G806" t="s">
        <v>28</v>
      </c>
      <c r="H806">
        <v>14821</v>
      </c>
      <c r="I806" t="s">
        <v>29</v>
      </c>
      <c r="K806">
        <v>13000</v>
      </c>
      <c r="L806" s="6">
        <v>46143</v>
      </c>
      <c r="M806" t="str">
        <f t="shared" si="12"/>
        <v>Data Science</v>
      </c>
      <c r="N806" s="1"/>
    </row>
    <row r="807" spans="1:14" x14ac:dyDescent="0.3">
      <c r="A807" t="s">
        <v>1079</v>
      </c>
      <c r="B807" t="s">
        <v>87</v>
      </c>
      <c r="C807" t="s">
        <v>14</v>
      </c>
      <c r="D807" t="s">
        <v>15</v>
      </c>
      <c r="E807" t="s">
        <v>16</v>
      </c>
      <c r="F807" t="s">
        <v>44</v>
      </c>
      <c r="G807" t="s">
        <v>28</v>
      </c>
      <c r="H807">
        <v>12484</v>
      </c>
      <c r="I807" t="s">
        <v>19</v>
      </c>
      <c r="J807">
        <v>0.2</v>
      </c>
      <c r="K807">
        <v>14000</v>
      </c>
      <c r="L807" s="6">
        <v>46144</v>
      </c>
      <c r="M807" t="str">
        <f t="shared" si="12"/>
        <v>Analytics</v>
      </c>
      <c r="N807" s="1"/>
    </row>
    <row r="808" spans="1:14" x14ac:dyDescent="0.3">
      <c r="A808" t="s">
        <v>1080</v>
      </c>
      <c r="B808" t="s">
        <v>448</v>
      </c>
      <c r="C808" t="s">
        <v>14</v>
      </c>
      <c r="D808" t="s">
        <v>15</v>
      </c>
      <c r="E808" t="s">
        <v>53</v>
      </c>
      <c r="F808" t="s">
        <v>17</v>
      </c>
      <c r="G808" t="s">
        <v>40</v>
      </c>
      <c r="H808">
        <v>13242</v>
      </c>
      <c r="K808">
        <v>14000</v>
      </c>
      <c r="L808" s="6">
        <v>46145</v>
      </c>
      <c r="M808" t="str">
        <f t="shared" si="12"/>
        <v>Analytics</v>
      </c>
      <c r="N808" s="1"/>
    </row>
    <row r="809" spans="1:14" x14ac:dyDescent="0.3">
      <c r="A809" t="s">
        <v>1081</v>
      </c>
      <c r="B809" t="s">
        <v>490</v>
      </c>
      <c r="C809" t="s">
        <v>33</v>
      </c>
      <c r="D809" t="s">
        <v>34</v>
      </c>
      <c r="E809" t="s">
        <v>35</v>
      </c>
      <c r="F809" t="s">
        <v>27</v>
      </c>
      <c r="G809" t="s">
        <v>18</v>
      </c>
      <c r="H809">
        <v>15538</v>
      </c>
      <c r="I809" t="s">
        <v>19</v>
      </c>
      <c r="J809">
        <v>0.2</v>
      </c>
      <c r="K809">
        <v>17000</v>
      </c>
      <c r="L809" s="6">
        <v>46146</v>
      </c>
      <c r="M809" t="str">
        <f t="shared" si="12"/>
        <v>Development</v>
      </c>
      <c r="N809" s="1"/>
    </row>
    <row r="810" spans="1:14" x14ac:dyDescent="0.3">
      <c r="A810" t="s">
        <v>1082</v>
      </c>
      <c r="B810" t="s">
        <v>558</v>
      </c>
      <c r="C810" t="s">
        <v>33</v>
      </c>
      <c r="D810" t="s">
        <v>34</v>
      </c>
      <c r="E810" t="s">
        <v>16</v>
      </c>
      <c r="F810" t="s">
        <v>44</v>
      </c>
      <c r="G810" t="s">
        <v>28</v>
      </c>
      <c r="H810">
        <v>15945</v>
      </c>
      <c r="I810" t="s">
        <v>29</v>
      </c>
      <c r="K810">
        <v>17000</v>
      </c>
      <c r="L810" s="6">
        <v>46147</v>
      </c>
      <c r="M810" t="str">
        <f t="shared" si="12"/>
        <v>Development</v>
      </c>
      <c r="N810" s="1"/>
    </row>
    <row r="811" spans="1:14" x14ac:dyDescent="0.3">
      <c r="A811" t="s">
        <v>1083</v>
      </c>
      <c r="B811" t="s">
        <v>853</v>
      </c>
      <c r="C811" t="s">
        <v>14</v>
      </c>
      <c r="D811" t="s">
        <v>15</v>
      </c>
      <c r="E811" t="s">
        <v>53</v>
      </c>
      <c r="F811" t="s">
        <v>27</v>
      </c>
      <c r="G811" t="s">
        <v>28</v>
      </c>
      <c r="H811">
        <v>15194</v>
      </c>
      <c r="K811">
        <v>14000</v>
      </c>
      <c r="L811" s="6">
        <v>46148</v>
      </c>
      <c r="M811" t="str">
        <f t="shared" si="12"/>
        <v>Analytics</v>
      </c>
      <c r="N811" s="1"/>
    </row>
    <row r="812" spans="1:14" x14ac:dyDescent="0.3">
      <c r="A812" t="s">
        <v>1084</v>
      </c>
      <c r="B812" t="s">
        <v>124</v>
      </c>
      <c r="C812" t="s">
        <v>72</v>
      </c>
      <c r="D812" t="s">
        <v>73</v>
      </c>
      <c r="E812" t="s">
        <v>16</v>
      </c>
      <c r="F812" t="s">
        <v>44</v>
      </c>
      <c r="G812" t="s">
        <v>40</v>
      </c>
      <c r="H812">
        <v>7753</v>
      </c>
      <c r="K812">
        <v>9000</v>
      </c>
      <c r="L812" s="6">
        <v>46149</v>
      </c>
      <c r="M812" t="str">
        <f t="shared" si="12"/>
        <v>UI UX Design</v>
      </c>
      <c r="N812" s="1"/>
    </row>
    <row r="813" spans="1:14" x14ac:dyDescent="0.3">
      <c r="A813" t="s">
        <v>1085</v>
      </c>
      <c r="B813" t="s">
        <v>544</v>
      </c>
      <c r="C813" t="s">
        <v>51</v>
      </c>
      <c r="D813" t="s">
        <v>52</v>
      </c>
      <c r="E813" t="s">
        <v>35</v>
      </c>
      <c r="F813" t="s">
        <v>27</v>
      </c>
      <c r="G813" t="s">
        <v>18</v>
      </c>
      <c r="H813">
        <v>12673</v>
      </c>
      <c r="I813" t="s">
        <v>23</v>
      </c>
      <c r="J813">
        <v>0.1</v>
      </c>
      <c r="K813">
        <v>13000</v>
      </c>
      <c r="L813" s="6">
        <v>46150</v>
      </c>
      <c r="M813" t="str">
        <f t="shared" si="12"/>
        <v>Data Science</v>
      </c>
      <c r="N813" s="1"/>
    </row>
    <row r="814" spans="1:14" x14ac:dyDescent="0.3">
      <c r="A814" t="s">
        <v>1086</v>
      </c>
      <c r="B814" t="s">
        <v>82</v>
      </c>
      <c r="C814" t="s">
        <v>51</v>
      </c>
      <c r="D814" t="s">
        <v>52</v>
      </c>
      <c r="E814" t="s">
        <v>16</v>
      </c>
      <c r="F814" t="s">
        <v>44</v>
      </c>
      <c r="G814" t="s">
        <v>18</v>
      </c>
      <c r="H814">
        <v>14103</v>
      </c>
      <c r="I814" t="s">
        <v>19</v>
      </c>
      <c r="J814">
        <v>0.2</v>
      </c>
      <c r="K814">
        <v>13000</v>
      </c>
      <c r="L814" s="6">
        <v>46151</v>
      </c>
      <c r="M814" t="str">
        <f t="shared" si="12"/>
        <v>Data Science</v>
      </c>
      <c r="N814" s="1"/>
    </row>
    <row r="815" spans="1:14" x14ac:dyDescent="0.3">
      <c r="A815" t="s">
        <v>1087</v>
      </c>
      <c r="B815" t="s">
        <v>465</v>
      </c>
      <c r="C815" t="s">
        <v>72</v>
      </c>
      <c r="D815" t="s">
        <v>73</v>
      </c>
      <c r="E815" t="s">
        <v>16</v>
      </c>
      <c r="F815" t="s">
        <v>17</v>
      </c>
      <c r="G815" t="s">
        <v>40</v>
      </c>
      <c r="H815">
        <v>10635</v>
      </c>
      <c r="I815" t="s">
        <v>19</v>
      </c>
      <c r="J815">
        <v>0.2</v>
      </c>
      <c r="K815">
        <v>9000</v>
      </c>
      <c r="L815" s="6">
        <v>46152</v>
      </c>
      <c r="M815" t="str">
        <f t="shared" si="12"/>
        <v>UI UX Design</v>
      </c>
      <c r="N815" s="1"/>
    </row>
    <row r="816" spans="1:14" x14ac:dyDescent="0.3">
      <c r="A816" t="s">
        <v>1088</v>
      </c>
      <c r="B816" t="s">
        <v>181</v>
      </c>
      <c r="C816" t="s">
        <v>14</v>
      </c>
      <c r="D816" t="s">
        <v>15</v>
      </c>
      <c r="E816" t="s">
        <v>16</v>
      </c>
      <c r="F816" t="s">
        <v>44</v>
      </c>
      <c r="G816" t="s">
        <v>40</v>
      </c>
      <c r="H816">
        <v>14949</v>
      </c>
      <c r="I816" t="s">
        <v>36</v>
      </c>
      <c r="J816">
        <v>0.3</v>
      </c>
      <c r="K816">
        <v>14000</v>
      </c>
      <c r="L816" s="6">
        <v>46153</v>
      </c>
      <c r="M816" t="str">
        <f t="shared" si="12"/>
        <v>Analytics</v>
      </c>
      <c r="N816" s="1"/>
    </row>
    <row r="817" spans="1:14" x14ac:dyDescent="0.3">
      <c r="A817" t="s">
        <v>1089</v>
      </c>
      <c r="B817" t="s">
        <v>266</v>
      </c>
      <c r="C817" t="s">
        <v>14</v>
      </c>
      <c r="D817" t="s">
        <v>15</v>
      </c>
      <c r="E817" t="s">
        <v>16</v>
      </c>
      <c r="F817" t="s">
        <v>27</v>
      </c>
      <c r="G817" t="s">
        <v>40</v>
      </c>
      <c r="H817">
        <v>13871</v>
      </c>
      <c r="I817" t="s">
        <v>23</v>
      </c>
      <c r="J817">
        <v>0.1</v>
      </c>
      <c r="K817">
        <v>14000</v>
      </c>
      <c r="L817" s="6">
        <v>46154</v>
      </c>
      <c r="M817" t="str">
        <f t="shared" si="12"/>
        <v>Analytics</v>
      </c>
      <c r="N817" s="1"/>
    </row>
    <row r="818" spans="1:14" x14ac:dyDescent="0.3">
      <c r="A818" t="s">
        <v>1090</v>
      </c>
      <c r="B818" t="s">
        <v>26</v>
      </c>
      <c r="C818" t="s">
        <v>72</v>
      </c>
      <c r="D818" t="s">
        <v>73</v>
      </c>
      <c r="E818" t="s">
        <v>16</v>
      </c>
      <c r="F818" t="s">
        <v>27</v>
      </c>
      <c r="G818" t="s">
        <v>28</v>
      </c>
      <c r="H818">
        <v>8586</v>
      </c>
      <c r="I818" t="s">
        <v>29</v>
      </c>
      <c r="K818">
        <v>9000</v>
      </c>
      <c r="L818" s="6">
        <v>46155</v>
      </c>
      <c r="M818" t="str">
        <f t="shared" si="12"/>
        <v>UI UX Design</v>
      </c>
      <c r="N818" s="1"/>
    </row>
    <row r="819" spans="1:14" x14ac:dyDescent="0.3">
      <c r="A819" t="s">
        <v>1091</v>
      </c>
      <c r="B819" t="s">
        <v>1068</v>
      </c>
      <c r="C819" t="s">
        <v>51</v>
      </c>
      <c r="D819" t="s">
        <v>52</v>
      </c>
      <c r="E819" t="s">
        <v>53</v>
      </c>
      <c r="F819" t="s">
        <v>17</v>
      </c>
      <c r="G819" t="s">
        <v>40</v>
      </c>
      <c r="H819">
        <v>14622</v>
      </c>
      <c r="I819" t="s">
        <v>36</v>
      </c>
      <c r="J819">
        <v>0.3</v>
      </c>
      <c r="K819">
        <v>13000</v>
      </c>
      <c r="L819" s="6">
        <v>46156</v>
      </c>
      <c r="M819" t="str">
        <f t="shared" si="12"/>
        <v>Data Science</v>
      </c>
      <c r="N819" s="1"/>
    </row>
    <row r="820" spans="1:14" x14ac:dyDescent="0.3">
      <c r="A820" t="s">
        <v>1092</v>
      </c>
      <c r="B820" t="s">
        <v>679</v>
      </c>
      <c r="C820" t="s">
        <v>72</v>
      </c>
      <c r="D820" t="s">
        <v>73</v>
      </c>
      <c r="E820" t="s">
        <v>35</v>
      </c>
      <c r="F820" t="s">
        <v>17</v>
      </c>
      <c r="G820" t="s">
        <v>40</v>
      </c>
      <c r="H820">
        <v>9511</v>
      </c>
      <c r="I820" t="s">
        <v>23</v>
      </c>
      <c r="J820">
        <v>0.1</v>
      </c>
      <c r="K820">
        <v>9000</v>
      </c>
      <c r="L820" s="6">
        <v>46157</v>
      </c>
      <c r="M820" t="str">
        <f t="shared" si="12"/>
        <v>UI UX Design</v>
      </c>
      <c r="N820" s="1"/>
    </row>
    <row r="821" spans="1:14" x14ac:dyDescent="0.3">
      <c r="A821" t="s">
        <v>1093</v>
      </c>
      <c r="B821" t="s">
        <v>93</v>
      </c>
      <c r="C821" t="s">
        <v>72</v>
      </c>
      <c r="D821" t="s">
        <v>73</v>
      </c>
      <c r="E821" t="s">
        <v>16</v>
      </c>
      <c r="F821" t="s">
        <v>17</v>
      </c>
      <c r="G821" t="s">
        <v>18</v>
      </c>
      <c r="H821">
        <v>9959</v>
      </c>
      <c r="I821" t="s">
        <v>29</v>
      </c>
      <c r="K821">
        <v>9000</v>
      </c>
      <c r="L821" s="6">
        <v>46158</v>
      </c>
      <c r="M821" t="str">
        <f t="shared" si="12"/>
        <v>UI UX Design</v>
      </c>
      <c r="N821" s="1"/>
    </row>
    <row r="822" spans="1:14" x14ac:dyDescent="0.3">
      <c r="A822" t="s">
        <v>1094</v>
      </c>
      <c r="B822" t="s">
        <v>157</v>
      </c>
      <c r="C822" t="s">
        <v>51</v>
      </c>
      <c r="D822" t="s">
        <v>52</v>
      </c>
      <c r="E822" t="s">
        <v>53</v>
      </c>
      <c r="F822" t="s">
        <v>17</v>
      </c>
      <c r="G822" t="s">
        <v>40</v>
      </c>
      <c r="H822">
        <v>12846</v>
      </c>
      <c r="I822" t="s">
        <v>23</v>
      </c>
      <c r="J822">
        <v>0.1</v>
      </c>
      <c r="K822">
        <v>13000</v>
      </c>
      <c r="L822" s="6">
        <v>46159</v>
      </c>
      <c r="M822" t="str">
        <f t="shared" si="12"/>
        <v>Data Science</v>
      </c>
      <c r="N822" s="1"/>
    </row>
    <row r="823" spans="1:14" x14ac:dyDescent="0.3">
      <c r="A823" t="s">
        <v>1095</v>
      </c>
      <c r="B823" t="s">
        <v>636</v>
      </c>
      <c r="C823" t="s">
        <v>51</v>
      </c>
      <c r="D823" t="s">
        <v>52</v>
      </c>
      <c r="E823" t="s">
        <v>53</v>
      </c>
      <c r="F823" t="s">
        <v>27</v>
      </c>
      <c r="G823" t="s">
        <v>40</v>
      </c>
      <c r="H823">
        <v>12327</v>
      </c>
      <c r="I823" t="s">
        <v>19</v>
      </c>
      <c r="J823">
        <v>0.2</v>
      </c>
      <c r="K823">
        <v>13000</v>
      </c>
      <c r="L823" s="6">
        <v>46160</v>
      </c>
      <c r="M823" t="str">
        <f t="shared" si="12"/>
        <v>Data Science</v>
      </c>
      <c r="N823" s="1"/>
    </row>
    <row r="824" spans="1:14" x14ac:dyDescent="0.3">
      <c r="A824" t="s">
        <v>1096</v>
      </c>
      <c r="B824" t="s">
        <v>1036</v>
      </c>
      <c r="C824" t="s">
        <v>14</v>
      </c>
      <c r="D824" t="s">
        <v>15</v>
      </c>
      <c r="E824" t="s">
        <v>35</v>
      </c>
      <c r="F824" t="s">
        <v>44</v>
      </c>
      <c r="G824" t="s">
        <v>40</v>
      </c>
      <c r="H824">
        <v>14597</v>
      </c>
      <c r="I824" t="s">
        <v>36</v>
      </c>
      <c r="J824">
        <v>0.3</v>
      </c>
      <c r="K824">
        <v>14000</v>
      </c>
      <c r="L824" s="6">
        <v>46161</v>
      </c>
      <c r="M824" t="str">
        <f t="shared" si="12"/>
        <v>Analytics</v>
      </c>
      <c r="N824" s="1"/>
    </row>
    <row r="825" spans="1:14" x14ac:dyDescent="0.3">
      <c r="A825" t="s">
        <v>1097</v>
      </c>
      <c r="B825" t="s">
        <v>584</v>
      </c>
      <c r="C825" t="s">
        <v>72</v>
      </c>
      <c r="D825" t="s">
        <v>73</v>
      </c>
      <c r="E825" t="s">
        <v>16</v>
      </c>
      <c r="F825" t="s">
        <v>44</v>
      </c>
      <c r="G825" t="s">
        <v>28</v>
      </c>
      <c r="H825">
        <v>10890</v>
      </c>
      <c r="I825" t="s">
        <v>19</v>
      </c>
      <c r="J825">
        <v>0.2</v>
      </c>
      <c r="K825">
        <v>9000</v>
      </c>
      <c r="L825" s="6">
        <v>46162</v>
      </c>
      <c r="M825" t="str">
        <f t="shared" si="12"/>
        <v>UI UX Design</v>
      </c>
      <c r="N825" s="1"/>
    </row>
    <row r="826" spans="1:14" x14ac:dyDescent="0.3">
      <c r="A826" t="s">
        <v>1098</v>
      </c>
      <c r="B826" t="s">
        <v>424</v>
      </c>
      <c r="C826" t="s">
        <v>14</v>
      </c>
      <c r="D826" t="s">
        <v>15</v>
      </c>
      <c r="E826" t="s">
        <v>35</v>
      </c>
      <c r="F826" t="s">
        <v>17</v>
      </c>
      <c r="G826" t="s">
        <v>28</v>
      </c>
      <c r="H826">
        <v>15568</v>
      </c>
      <c r="I826" t="s">
        <v>19</v>
      </c>
      <c r="J826">
        <v>0.2</v>
      </c>
      <c r="K826">
        <v>14000</v>
      </c>
      <c r="L826" s="6">
        <v>46163</v>
      </c>
      <c r="M826" t="str">
        <f t="shared" si="12"/>
        <v>Analytics</v>
      </c>
      <c r="N826" s="1"/>
    </row>
    <row r="827" spans="1:14" x14ac:dyDescent="0.3">
      <c r="A827" t="s">
        <v>1099</v>
      </c>
      <c r="B827" t="s">
        <v>448</v>
      </c>
      <c r="C827" t="s">
        <v>51</v>
      </c>
      <c r="D827" t="s">
        <v>52</v>
      </c>
      <c r="E827" t="s">
        <v>16</v>
      </c>
      <c r="F827" t="s">
        <v>27</v>
      </c>
      <c r="G827" t="s">
        <v>40</v>
      </c>
      <c r="H827">
        <v>12261</v>
      </c>
      <c r="I827" t="s">
        <v>36</v>
      </c>
      <c r="J827">
        <v>0.3</v>
      </c>
      <c r="K827">
        <v>13000</v>
      </c>
      <c r="L827" s="6">
        <v>46164</v>
      </c>
      <c r="M827" t="str">
        <f t="shared" si="12"/>
        <v>Data Science</v>
      </c>
      <c r="N827" s="1"/>
    </row>
    <row r="828" spans="1:14" x14ac:dyDescent="0.3">
      <c r="A828" t="s">
        <v>1100</v>
      </c>
      <c r="B828" t="s">
        <v>332</v>
      </c>
      <c r="C828" t="s">
        <v>33</v>
      </c>
      <c r="D828" t="s">
        <v>34</v>
      </c>
      <c r="E828" t="s">
        <v>16</v>
      </c>
      <c r="F828" t="s">
        <v>27</v>
      </c>
      <c r="G828" t="s">
        <v>18</v>
      </c>
      <c r="H828">
        <v>18680</v>
      </c>
      <c r="I828" t="s">
        <v>19</v>
      </c>
      <c r="J828">
        <v>0.2</v>
      </c>
      <c r="K828">
        <v>17000</v>
      </c>
      <c r="L828" s="6">
        <v>46165</v>
      </c>
      <c r="M828" t="str">
        <f t="shared" si="12"/>
        <v>Development</v>
      </c>
      <c r="N828" s="1"/>
    </row>
    <row r="829" spans="1:14" x14ac:dyDescent="0.3">
      <c r="A829" t="s">
        <v>1101</v>
      </c>
      <c r="B829" t="s">
        <v>128</v>
      </c>
      <c r="C829" t="s">
        <v>33</v>
      </c>
      <c r="D829" t="s">
        <v>34</v>
      </c>
      <c r="E829" t="s">
        <v>35</v>
      </c>
      <c r="F829" t="s">
        <v>17</v>
      </c>
      <c r="G829" t="s">
        <v>40</v>
      </c>
      <c r="H829">
        <v>18503</v>
      </c>
      <c r="K829">
        <v>17000</v>
      </c>
      <c r="L829" s="6">
        <v>46166</v>
      </c>
      <c r="M829" t="str">
        <f t="shared" si="12"/>
        <v>Development</v>
      </c>
      <c r="N829" s="1"/>
    </row>
    <row r="830" spans="1:14" x14ac:dyDescent="0.3">
      <c r="A830" t="s">
        <v>1102</v>
      </c>
      <c r="B830" t="s">
        <v>75</v>
      </c>
      <c r="C830" t="s">
        <v>72</v>
      </c>
      <c r="D830" t="s">
        <v>73</v>
      </c>
      <c r="E830" t="s">
        <v>35</v>
      </c>
      <c r="F830" t="s">
        <v>27</v>
      </c>
      <c r="G830" t="s">
        <v>28</v>
      </c>
      <c r="H830">
        <v>9701</v>
      </c>
      <c r="K830">
        <v>9000</v>
      </c>
      <c r="L830" s="6">
        <v>46167</v>
      </c>
      <c r="M830" t="str">
        <f t="shared" si="12"/>
        <v>UI UX Design</v>
      </c>
      <c r="N830" s="1"/>
    </row>
    <row r="831" spans="1:14" x14ac:dyDescent="0.3">
      <c r="A831" t="s">
        <v>1103</v>
      </c>
      <c r="B831" t="s">
        <v>563</v>
      </c>
      <c r="C831" t="s">
        <v>14</v>
      </c>
      <c r="D831" t="s">
        <v>15</v>
      </c>
      <c r="E831" t="s">
        <v>16</v>
      </c>
      <c r="F831" t="s">
        <v>44</v>
      </c>
      <c r="G831" t="s">
        <v>18</v>
      </c>
      <c r="H831">
        <v>13002</v>
      </c>
      <c r="I831" t="s">
        <v>29</v>
      </c>
      <c r="K831">
        <v>14000</v>
      </c>
      <c r="L831" s="6">
        <v>46168</v>
      </c>
      <c r="M831" t="str">
        <f t="shared" si="12"/>
        <v>Analytics</v>
      </c>
      <c r="N831" s="1"/>
    </row>
    <row r="832" spans="1:14" x14ac:dyDescent="0.3">
      <c r="A832" t="s">
        <v>1104</v>
      </c>
      <c r="B832" t="s">
        <v>242</v>
      </c>
      <c r="C832" t="s">
        <v>51</v>
      </c>
      <c r="D832" t="s">
        <v>52</v>
      </c>
      <c r="E832" t="s">
        <v>35</v>
      </c>
      <c r="F832" t="s">
        <v>27</v>
      </c>
      <c r="G832" t="s">
        <v>18</v>
      </c>
      <c r="H832">
        <v>11225</v>
      </c>
      <c r="I832" t="s">
        <v>36</v>
      </c>
      <c r="J832">
        <v>0.3</v>
      </c>
      <c r="K832">
        <v>13000</v>
      </c>
      <c r="L832" s="6">
        <v>46169</v>
      </c>
      <c r="M832" t="str">
        <f t="shared" si="12"/>
        <v>Data Science</v>
      </c>
      <c r="N832" s="1"/>
    </row>
    <row r="833" spans="1:14" x14ac:dyDescent="0.3">
      <c r="A833" t="s">
        <v>1105</v>
      </c>
      <c r="B833" t="s">
        <v>655</v>
      </c>
      <c r="C833" t="s">
        <v>14</v>
      </c>
      <c r="D833" t="s">
        <v>15</v>
      </c>
      <c r="E833" t="s">
        <v>16</v>
      </c>
      <c r="F833" t="s">
        <v>44</v>
      </c>
      <c r="G833" t="s">
        <v>28</v>
      </c>
      <c r="H833">
        <v>13222</v>
      </c>
      <c r="I833" t="s">
        <v>36</v>
      </c>
      <c r="J833">
        <v>0.3</v>
      </c>
      <c r="K833">
        <v>14000</v>
      </c>
      <c r="L833" s="6">
        <v>46170</v>
      </c>
      <c r="M833" t="str">
        <f t="shared" si="12"/>
        <v>Analytics</v>
      </c>
      <c r="N833" s="1"/>
    </row>
    <row r="834" spans="1:14" x14ac:dyDescent="0.3">
      <c r="A834" t="s">
        <v>1106</v>
      </c>
      <c r="B834" t="s">
        <v>50</v>
      </c>
      <c r="C834" t="s">
        <v>14</v>
      </c>
      <c r="D834" t="s">
        <v>15</v>
      </c>
      <c r="E834" t="s">
        <v>53</v>
      </c>
      <c r="F834" t="s">
        <v>27</v>
      </c>
      <c r="G834" t="s">
        <v>18</v>
      </c>
      <c r="H834">
        <v>14752</v>
      </c>
      <c r="I834" t="s">
        <v>36</v>
      </c>
      <c r="J834">
        <v>0.3</v>
      </c>
      <c r="K834">
        <v>14000</v>
      </c>
      <c r="L834" s="6">
        <v>46171</v>
      </c>
      <c r="M834" t="str">
        <f t="shared" si="12"/>
        <v>Analytics</v>
      </c>
      <c r="N834" s="1"/>
    </row>
    <row r="835" spans="1:14" x14ac:dyDescent="0.3">
      <c r="A835" t="s">
        <v>1107</v>
      </c>
      <c r="B835" t="s">
        <v>340</v>
      </c>
      <c r="C835" t="s">
        <v>51</v>
      </c>
      <c r="D835" t="s">
        <v>52</v>
      </c>
      <c r="E835" t="s">
        <v>53</v>
      </c>
      <c r="F835" t="s">
        <v>44</v>
      </c>
      <c r="G835" t="s">
        <v>28</v>
      </c>
      <c r="H835">
        <v>12475</v>
      </c>
      <c r="I835" t="s">
        <v>23</v>
      </c>
      <c r="J835">
        <v>0.1</v>
      </c>
      <c r="K835">
        <v>13000</v>
      </c>
      <c r="L835" s="6">
        <v>46172</v>
      </c>
      <c r="M835" t="str">
        <f t="shared" ref="M835:M898" si="13">IF(D835="Data Analytics","Analytics",IF(D835="Full Stack Dev","Development",IF(D835="Data Science","Data Science",IF(D835="UI UX Design","UI UX Design",""))))</f>
        <v>Data Science</v>
      </c>
      <c r="N835" s="1"/>
    </row>
    <row r="836" spans="1:14" x14ac:dyDescent="0.3">
      <c r="A836" t="s">
        <v>1108</v>
      </c>
      <c r="B836" t="s">
        <v>1109</v>
      </c>
      <c r="C836" t="s">
        <v>33</v>
      </c>
      <c r="D836" t="s">
        <v>34</v>
      </c>
      <c r="E836" t="s">
        <v>53</v>
      </c>
      <c r="F836" t="s">
        <v>17</v>
      </c>
      <c r="G836" t="s">
        <v>18</v>
      </c>
      <c r="H836">
        <v>18106</v>
      </c>
      <c r="K836">
        <v>17000</v>
      </c>
      <c r="L836" s="6">
        <v>46173</v>
      </c>
      <c r="M836" t="str">
        <f t="shared" si="13"/>
        <v>Development</v>
      </c>
      <c r="N836" s="1"/>
    </row>
    <row r="837" spans="1:14" x14ac:dyDescent="0.3">
      <c r="A837" t="s">
        <v>1110</v>
      </c>
      <c r="B837" t="s">
        <v>941</v>
      </c>
      <c r="C837" t="s">
        <v>33</v>
      </c>
      <c r="D837" t="s">
        <v>34</v>
      </c>
      <c r="E837" t="s">
        <v>53</v>
      </c>
      <c r="F837" t="s">
        <v>27</v>
      </c>
      <c r="G837" t="s">
        <v>18</v>
      </c>
      <c r="H837">
        <v>17845</v>
      </c>
      <c r="I837" t="s">
        <v>36</v>
      </c>
      <c r="J837">
        <v>0.3</v>
      </c>
      <c r="K837">
        <v>17000</v>
      </c>
      <c r="L837" s="6">
        <v>46174</v>
      </c>
      <c r="M837" t="str">
        <f t="shared" si="13"/>
        <v>Development</v>
      </c>
      <c r="N837" s="1"/>
    </row>
    <row r="838" spans="1:14" x14ac:dyDescent="0.3">
      <c r="A838" t="s">
        <v>1111</v>
      </c>
      <c r="B838" t="s">
        <v>424</v>
      </c>
      <c r="C838" t="s">
        <v>51</v>
      </c>
      <c r="D838" t="s">
        <v>52</v>
      </c>
      <c r="E838" t="s">
        <v>16</v>
      </c>
      <c r="F838" t="s">
        <v>27</v>
      </c>
      <c r="G838" t="s">
        <v>28</v>
      </c>
      <c r="H838">
        <v>11238</v>
      </c>
      <c r="I838" t="s">
        <v>23</v>
      </c>
      <c r="J838">
        <v>0.1</v>
      </c>
      <c r="K838">
        <v>13000</v>
      </c>
      <c r="L838" s="6">
        <v>46175</v>
      </c>
      <c r="M838" t="str">
        <f t="shared" si="13"/>
        <v>Data Science</v>
      </c>
      <c r="N838" s="1"/>
    </row>
    <row r="839" spans="1:14" x14ac:dyDescent="0.3">
      <c r="A839" t="s">
        <v>1112</v>
      </c>
      <c r="B839" t="s">
        <v>801</v>
      </c>
      <c r="C839" t="s">
        <v>14</v>
      </c>
      <c r="D839" t="s">
        <v>15</v>
      </c>
      <c r="E839" t="s">
        <v>53</v>
      </c>
      <c r="F839" t="s">
        <v>44</v>
      </c>
      <c r="G839" t="s">
        <v>28</v>
      </c>
      <c r="H839">
        <v>14477</v>
      </c>
      <c r="I839" t="s">
        <v>36</v>
      </c>
      <c r="J839">
        <v>0.3</v>
      </c>
      <c r="K839">
        <v>14000</v>
      </c>
      <c r="L839" s="6">
        <v>46176</v>
      </c>
      <c r="M839" t="str">
        <f t="shared" si="13"/>
        <v>Analytics</v>
      </c>
      <c r="N839" s="1"/>
    </row>
    <row r="840" spans="1:14" x14ac:dyDescent="0.3">
      <c r="A840" t="s">
        <v>1113</v>
      </c>
      <c r="B840" t="s">
        <v>873</v>
      </c>
      <c r="C840" t="s">
        <v>33</v>
      </c>
      <c r="D840" t="s">
        <v>34</v>
      </c>
      <c r="E840" t="s">
        <v>53</v>
      </c>
      <c r="F840" t="s">
        <v>44</v>
      </c>
      <c r="G840" t="s">
        <v>28</v>
      </c>
      <c r="H840">
        <v>17552</v>
      </c>
      <c r="I840" t="s">
        <v>36</v>
      </c>
      <c r="J840">
        <v>0.3</v>
      </c>
      <c r="K840">
        <v>17000</v>
      </c>
      <c r="L840" s="6">
        <v>46177</v>
      </c>
      <c r="M840" t="str">
        <f t="shared" si="13"/>
        <v>Development</v>
      </c>
      <c r="N840" s="1"/>
    </row>
    <row r="841" spans="1:14" x14ac:dyDescent="0.3">
      <c r="A841" t="s">
        <v>1114</v>
      </c>
      <c r="B841" t="s">
        <v>756</v>
      </c>
      <c r="C841" t="s">
        <v>72</v>
      </c>
      <c r="D841" t="s">
        <v>73</v>
      </c>
      <c r="E841" t="s">
        <v>16</v>
      </c>
      <c r="F841" t="s">
        <v>44</v>
      </c>
      <c r="G841" t="s">
        <v>28</v>
      </c>
      <c r="H841">
        <v>9038</v>
      </c>
      <c r="K841">
        <v>9000</v>
      </c>
      <c r="L841" s="6">
        <v>46178</v>
      </c>
      <c r="M841" t="str">
        <f t="shared" si="13"/>
        <v>UI UX Design</v>
      </c>
      <c r="N841" s="1"/>
    </row>
    <row r="842" spans="1:14" x14ac:dyDescent="0.3">
      <c r="A842" t="s">
        <v>1115</v>
      </c>
      <c r="B842" t="s">
        <v>756</v>
      </c>
      <c r="C842" t="s">
        <v>51</v>
      </c>
      <c r="D842" t="s">
        <v>52</v>
      </c>
      <c r="E842" t="s">
        <v>16</v>
      </c>
      <c r="F842" t="s">
        <v>17</v>
      </c>
      <c r="G842" t="s">
        <v>18</v>
      </c>
      <c r="H842">
        <v>11006</v>
      </c>
      <c r="I842" t="s">
        <v>23</v>
      </c>
      <c r="J842">
        <v>0.1</v>
      </c>
      <c r="K842">
        <v>13000</v>
      </c>
      <c r="L842" s="6">
        <v>46179</v>
      </c>
      <c r="M842" t="str">
        <f t="shared" si="13"/>
        <v>Data Science</v>
      </c>
      <c r="N842" s="1"/>
    </row>
    <row r="843" spans="1:14" x14ac:dyDescent="0.3">
      <c r="A843" t="s">
        <v>1116</v>
      </c>
      <c r="B843" t="s">
        <v>367</v>
      </c>
      <c r="C843" t="s">
        <v>14</v>
      </c>
      <c r="D843" t="s">
        <v>15</v>
      </c>
      <c r="E843" t="s">
        <v>16</v>
      </c>
      <c r="F843" t="s">
        <v>27</v>
      </c>
      <c r="G843" t="s">
        <v>28</v>
      </c>
      <c r="H843">
        <v>13698</v>
      </c>
      <c r="K843">
        <v>14000</v>
      </c>
      <c r="L843" s="6">
        <v>46180</v>
      </c>
      <c r="M843" t="str">
        <f t="shared" si="13"/>
        <v>Analytics</v>
      </c>
      <c r="N843" s="1"/>
    </row>
    <row r="844" spans="1:14" x14ac:dyDescent="0.3">
      <c r="A844" t="s">
        <v>1117</v>
      </c>
      <c r="B844" t="s">
        <v>315</v>
      </c>
      <c r="C844" t="s">
        <v>51</v>
      </c>
      <c r="D844" t="s">
        <v>52</v>
      </c>
      <c r="E844" t="s">
        <v>35</v>
      </c>
      <c r="F844" t="s">
        <v>44</v>
      </c>
      <c r="G844" t="s">
        <v>18</v>
      </c>
      <c r="H844">
        <v>13826</v>
      </c>
      <c r="I844" t="s">
        <v>36</v>
      </c>
      <c r="J844">
        <v>0.3</v>
      </c>
      <c r="K844">
        <v>13000</v>
      </c>
      <c r="L844" s="6">
        <v>46181</v>
      </c>
      <c r="M844" t="str">
        <f t="shared" si="13"/>
        <v>Data Science</v>
      </c>
      <c r="N844" s="1"/>
    </row>
    <row r="845" spans="1:14" x14ac:dyDescent="0.3">
      <c r="A845" t="s">
        <v>1118</v>
      </c>
      <c r="B845" t="s">
        <v>688</v>
      </c>
      <c r="C845" t="s">
        <v>33</v>
      </c>
      <c r="D845" t="s">
        <v>34</v>
      </c>
      <c r="E845" t="s">
        <v>53</v>
      </c>
      <c r="F845" t="s">
        <v>44</v>
      </c>
      <c r="G845" t="s">
        <v>28</v>
      </c>
      <c r="H845">
        <v>16326</v>
      </c>
      <c r="I845" t="s">
        <v>23</v>
      </c>
      <c r="J845">
        <v>0.1</v>
      </c>
      <c r="K845">
        <v>17000</v>
      </c>
      <c r="L845" s="6">
        <v>46182</v>
      </c>
      <c r="M845" t="str">
        <f t="shared" si="13"/>
        <v>Development</v>
      </c>
      <c r="N845" s="1"/>
    </row>
    <row r="846" spans="1:14" x14ac:dyDescent="0.3">
      <c r="A846" t="s">
        <v>1119</v>
      </c>
      <c r="B846" t="s">
        <v>352</v>
      </c>
      <c r="C846" t="s">
        <v>33</v>
      </c>
      <c r="D846" t="s">
        <v>34</v>
      </c>
      <c r="E846" t="s">
        <v>53</v>
      </c>
      <c r="F846" t="s">
        <v>44</v>
      </c>
      <c r="G846" t="s">
        <v>28</v>
      </c>
      <c r="H846">
        <v>17523</v>
      </c>
      <c r="I846" t="s">
        <v>23</v>
      </c>
      <c r="J846">
        <v>0.1</v>
      </c>
      <c r="K846">
        <v>17000</v>
      </c>
      <c r="L846" s="6">
        <v>46183</v>
      </c>
      <c r="M846" t="str">
        <f t="shared" si="13"/>
        <v>Development</v>
      </c>
      <c r="N846" s="1"/>
    </row>
    <row r="847" spans="1:14" x14ac:dyDescent="0.3">
      <c r="A847" t="s">
        <v>1120</v>
      </c>
      <c r="B847" t="s">
        <v>39</v>
      </c>
      <c r="C847" t="s">
        <v>33</v>
      </c>
      <c r="D847" t="s">
        <v>34</v>
      </c>
      <c r="E847" t="s">
        <v>53</v>
      </c>
      <c r="F847" t="s">
        <v>44</v>
      </c>
      <c r="G847" t="s">
        <v>40</v>
      </c>
      <c r="H847">
        <v>18752</v>
      </c>
      <c r="K847">
        <v>17000</v>
      </c>
      <c r="L847" s="6">
        <v>46184</v>
      </c>
      <c r="M847" t="str">
        <f t="shared" si="13"/>
        <v>Development</v>
      </c>
      <c r="N847" s="1"/>
    </row>
    <row r="848" spans="1:14" x14ac:dyDescent="0.3">
      <c r="A848" t="s">
        <v>1121</v>
      </c>
      <c r="B848" t="s">
        <v>80</v>
      </c>
      <c r="C848" t="s">
        <v>51</v>
      </c>
      <c r="D848" t="s">
        <v>52</v>
      </c>
      <c r="E848" t="s">
        <v>53</v>
      </c>
      <c r="F848" t="s">
        <v>27</v>
      </c>
      <c r="G848" t="s">
        <v>28</v>
      </c>
      <c r="H848">
        <v>12886</v>
      </c>
      <c r="I848" t="s">
        <v>29</v>
      </c>
      <c r="K848">
        <v>13000</v>
      </c>
      <c r="L848" s="6">
        <v>46185</v>
      </c>
      <c r="M848" t="str">
        <f t="shared" si="13"/>
        <v>Data Science</v>
      </c>
      <c r="N848" s="1"/>
    </row>
    <row r="849" spans="1:14" x14ac:dyDescent="0.3">
      <c r="A849" t="s">
        <v>1122</v>
      </c>
      <c r="B849" t="s">
        <v>838</v>
      </c>
      <c r="C849" t="s">
        <v>72</v>
      </c>
      <c r="D849" t="s">
        <v>73</v>
      </c>
      <c r="E849" t="s">
        <v>16</v>
      </c>
      <c r="F849" t="s">
        <v>27</v>
      </c>
      <c r="G849" t="s">
        <v>28</v>
      </c>
      <c r="H849">
        <v>8226</v>
      </c>
      <c r="I849" t="s">
        <v>29</v>
      </c>
      <c r="K849">
        <v>9000</v>
      </c>
      <c r="L849" s="6">
        <v>46186</v>
      </c>
      <c r="M849" t="str">
        <f t="shared" si="13"/>
        <v>UI UX Design</v>
      </c>
      <c r="N849" s="1"/>
    </row>
    <row r="850" spans="1:14" x14ac:dyDescent="0.3">
      <c r="A850" t="s">
        <v>1123</v>
      </c>
      <c r="B850" t="s">
        <v>352</v>
      </c>
      <c r="C850" t="s">
        <v>14</v>
      </c>
      <c r="D850" t="s">
        <v>15</v>
      </c>
      <c r="E850" t="s">
        <v>35</v>
      </c>
      <c r="F850" t="s">
        <v>44</v>
      </c>
      <c r="G850" t="s">
        <v>28</v>
      </c>
      <c r="H850">
        <v>13358</v>
      </c>
      <c r="I850" t="s">
        <v>36</v>
      </c>
      <c r="J850">
        <v>0.3</v>
      </c>
      <c r="K850">
        <v>14000</v>
      </c>
      <c r="L850" s="6">
        <v>46187</v>
      </c>
      <c r="M850" t="str">
        <f t="shared" si="13"/>
        <v>Analytics</v>
      </c>
      <c r="N850" s="1"/>
    </row>
    <row r="851" spans="1:14" x14ac:dyDescent="0.3">
      <c r="A851" t="s">
        <v>1124</v>
      </c>
      <c r="B851" t="s">
        <v>289</v>
      </c>
      <c r="C851" t="s">
        <v>14</v>
      </c>
      <c r="D851" t="s">
        <v>15</v>
      </c>
      <c r="E851" t="s">
        <v>53</v>
      </c>
      <c r="F851" t="s">
        <v>17</v>
      </c>
      <c r="G851" t="s">
        <v>28</v>
      </c>
      <c r="H851">
        <v>14188</v>
      </c>
      <c r="I851" t="s">
        <v>19</v>
      </c>
      <c r="J851">
        <v>0.2</v>
      </c>
      <c r="K851">
        <v>14000</v>
      </c>
      <c r="L851" s="6">
        <v>46188</v>
      </c>
      <c r="M851" t="str">
        <f t="shared" si="13"/>
        <v>Analytics</v>
      </c>
      <c r="N851" s="1"/>
    </row>
    <row r="852" spans="1:14" x14ac:dyDescent="0.3">
      <c r="A852" t="s">
        <v>1125</v>
      </c>
      <c r="B852" t="s">
        <v>372</v>
      </c>
      <c r="C852" t="s">
        <v>51</v>
      </c>
      <c r="D852" t="s">
        <v>52</v>
      </c>
      <c r="E852" t="s">
        <v>16</v>
      </c>
      <c r="F852" t="s">
        <v>27</v>
      </c>
      <c r="G852" t="s">
        <v>40</v>
      </c>
      <c r="H852">
        <v>13888</v>
      </c>
      <c r="I852" t="s">
        <v>36</v>
      </c>
      <c r="J852">
        <v>0.3</v>
      </c>
      <c r="K852">
        <v>13000</v>
      </c>
      <c r="L852" s="6">
        <v>46189</v>
      </c>
      <c r="M852" t="str">
        <f t="shared" si="13"/>
        <v>Data Science</v>
      </c>
      <c r="N852" s="1"/>
    </row>
    <row r="853" spans="1:14" x14ac:dyDescent="0.3">
      <c r="A853" t="s">
        <v>1126</v>
      </c>
      <c r="B853" t="s">
        <v>620</v>
      </c>
      <c r="C853" t="s">
        <v>72</v>
      </c>
      <c r="D853" t="s">
        <v>73</v>
      </c>
      <c r="E853" t="s">
        <v>35</v>
      </c>
      <c r="F853" t="s">
        <v>17</v>
      </c>
      <c r="G853" t="s">
        <v>18</v>
      </c>
      <c r="H853">
        <v>8522</v>
      </c>
      <c r="K853">
        <v>9000</v>
      </c>
      <c r="L853" s="6">
        <v>46190</v>
      </c>
      <c r="M853" t="str">
        <f t="shared" si="13"/>
        <v>UI UX Design</v>
      </c>
      <c r="N853" s="1"/>
    </row>
    <row r="854" spans="1:14" x14ac:dyDescent="0.3">
      <c r="A854" t="s">
        <v>1127</v>
      </c>
      <c r="B854" t="s">
        <v>322</v>
      </c>
      <c r="C854" t="s">
        <v>33</v>
      </c>
      <c r="D854" t="s">
        <v>34</v>
      </c>
      <c r="E854" t="s">
        <v>35</v>
      </c>
      <c r="F854" t="s">
        <v>27</v>
      </c>
      <c r="G854" t="s">
        <v>40</v>
      </c>
      <c r="H854">
        <v>18215</v>
      </c>
      <c r="I854" t="s">
        <v>23</v>
      </c>
      <c r="J854">
        <v>0.1</v>
      </c>
      <c r="K854">
        <v>17000</v>
      </c>
      <c r="L854" s="6">
        <v>46191</v>
      </c>
      <c r="M854" t="str">
        <f t="shared" si="13"/>
        <v>Development</v>
      </c>
      <c r="N854" s="1"/>
    </row>
    <row r="855" spans="1:14" x14ac:dyDescent="0.3">
      <c r="A855" t="s">
        <v>1128</v>
      </c>
      <c r="B855" t="s">
        <v>262</v>
      </c>
      <c r="C855" t="s">
        <v>72</v>
      </c>
      <c r="D855" t="s">
        <v>73</v>
      </c>
      <c r="E855" t="s">
        <v>16</v>
      </c>
      <c r="F855" t="s">
        <v>27</v>
      </c>
      <c r="G855" t="s">
        <v>40</v>
      </c>
      <c r="H855">
        <v>10706</v>
      </c>
      <c r="I855" t="s">
        <v>29</v>
      </c>
      <c r="K855">
        <v>9000</v>
      </c>
      <c r="L855" s="6">
        <v>46192</v>
      </c>
      <c r="M855" t="str">
        <f t="shared" si="13"/>
        <v>UI UX Design</v>
      </c>
      <c r="N855" s="1"/>
    </row>
    <row r="856" spans="1:14" x14ac:dyDescent="0.3">
      <c r="A856" t="s">
        <v>1129</v>
      </c>
      <c r="B856" t="s">
        <v>427</v>
      </c>
      <c r="C856" t="s">
        <v>72</v>
      </c>
      <c r="D856" t="s">
        <v>73</v>
      </c>
      <c r="E856" t="s">
        <v>16</v>
      </c>
      <c r="F856" t="s">
        <v>44</v>
      </c>
      <c r="G856" t="s">
        <v>40</v>
      </c>
      <c r="H856">
        <v>10176</v>
      </c>
      <c r="I856" t="s">
        <v>36</v>
      </c>
      <c r="J856">
        <v>0.3</v>
      </c>
      <c r="K856">
        <v>9000</v>
      </c>
      <c r="L856" s="6">
        <v>46193</v>
      </c>
      <c r="M856" t="str">
        <f t="shared" si="13"/>
        <v>UI UX Design</v>
      </c>
      <c r="N856" s="1"/>
    </row>
    <row r="857" spans="1:14" x14ac:dyDescent="0.3">
      <c r="A857" t="s">
        <v>1130</v>
      </c>
      <c r="B857" t="s">
        <v>164</v>
      </c>
      <c r="C857" t="s">
        <v>14</v>
      </c>
      <c r="D857" t="s">
        <v>15</v>
      </c>
      <c r="E857" t="s">
        <v>16</v>
      </c>
      <c r="F857" t="s">
        <v>44</v>
      </c>
      <c r="G857" t="s">
        <v>18</v>
      </c>
      <c r="H857">
        <v>12840</v>
      </c>
      <c r="I857" t="s">
        <v>23</v>
      </c>
      <c r="J857">
        <v>0.1</v>
      </c>
      <c r="K857">
        <v>14000</v>
      </c>
      <c r="L857" s="6">
        <v>46194</v>
      </c>
      <c r="M857" t="str">
        <f t="shared" si="13"/>
        <v>Analytics</v>
      </c>
      <c r="N857" s="1"/>
    </row>
    <row r="858" spans="1:14" x14ac:dyDescent="0.3">
      <c r="A858" t="s">
        <v>1131</v>
      </c>
      <c r="B858" t="s">
        <v>119</v>
      </c>
      <c r="C858" t="s">
        <v>14</v>
      </c>
      <c r="D858" t="s">
        <v>15</v>
      </c>
      <c r="E858" t="s">
        <v>35</v>
      </c>
      <c r="F858" t="s">
        <v>17</v>
      </c>
      <c r="G858" t="s">
        <v>18</v>
      </c>
      <c r="H858">
        <v>14814</v>
      </c>
      <c r="I858" t="s">
        <v>29</v>
      </c>
      <c r="K858">
        <v>14000</v>
      </c>
      <c r="L858" s="6">
        <v>46195</v>
      </c>
      <c r="M858" t="str">
        <f t="shared" si="13"/>
        <v>Analytics</v>
      </c>
      <c r="N858" s="1"/>
    </row>
    <row r="859" spans="1:14" x14ac:dyDescent="0.3">
      <c r="A859" t="s">
        <v>1132</v>
      </c>
      <c r="B859" t="s">
        <v>468</v>
      </c>
      <c r="C859" t="s">
        <v>72</v>
      </c>
      <c r="D859" t="s">
        <v>73</v>
      </c>
      <c r="E859" t="s">
        <v>35</v>
      </c>
      <c r="F859" t="s">
        <v>27</v>
      </c>
      <c r="G859" t="s">
        <v>28</v>
      </c>
      <c r="H859">
        <v>10138</v>
      </c>
      <c r="I859" t="s">
        <v>36</v>
      </c>
      <c r="J859">
        <v>0.3</v>
      </c>
      <c r="K859">
        <v>9000</v>
      </c>
      <c r="L859" s="6">
        <v>46196</v>
      </c>
      <c r="M859" t="str">
        <f t="shared" si="13"/>
        <v>UI UX Design</v>
      </c>
      <c r="N859" s="1"/>
    </row>
    <row r="860" spans="1:14" x14ac:dyDescent="0.3">
      <c r="A860" t="s">
        <v>1133</v>
      </c>
      <c r="B860" t="s">
        <v>615</v>
      </c>
      <c r="C860" t="s">
        <v>33</v>
      </c>
      <c r="D860" t="s">
        <v>34</v>
      </c>
      <c r="E860" t="s">
        <v>16</v>
      </c>
      <c r="F860" t="s">
        <v>27</v>
      </c>
      <c r="G860" t="s">
        <v>40</v>
      </c>
      <c r="H860">
        <v>15821</v>
      </c>
      <c r="I860" t="s">
        <v>19</v>
      </c>
      <c r="J860">
        <v>0.2</v>
      </c>
      <c r="K860">
        <v>17000</v>
      </c>
      <c r="L860" s="6">
        <v>46197</v>
      </c>
      <c r="M860" t="str">
        <f t="shared" si="13"/>
        <v>Development</v>
      </c>
      <c r="N860" s="1"/>
    </row>
    <row r="861" spans="1:14" x14ac:dyDescent="0.3">
      <c r="A861" t="s">
        <v>1134</v>
      </c>
      <c r="B861" t="s">
        <v>342</v>
      </c>
      <c r="C861" t="s">
        <v>33</v>
      </c>
      <c r="D861" t="s">
        <v>34</v>
      </c>
      <c r="E861" t="s">
        <v>53</v>
      </c>
      <c r="F861" t="s">
        <v>44</v>
      </c>
      <c r="G861" t="s">
        <v>18</v>
      </c>
      <c r="H861">
        <v>16116</v>
      </c>
      <c r="I861" t="s">
        <v>19</v>
      </c>
      <c r="J861">
        <v>0.2</v>
      </c>
      <c r="K861">
        <v>17000</v>
      </c>
      <c r="L861" s="6">
        <v>46198</v>
      </c>
      <c r="M861" t="str">
        <f t="shared" si="13"/>
        <v>Development</v>
      </c>
      <c r="N861" s="1"/>
    </row>
    <row r="862" spans="1:14" x14ac:dyDescent="0.3">
      <c r="A862" t="s">
        <v>1135</v>
      </c>
      <c r="B862" t="s">
        <v>255</v>
      </c>
      <c r="C862" t="s">
        <v>14</v>
      </c>
      <c r="D862" t="s">
        <v>15</v>
      </c>
      <c r="E862" t="s">
        <v>16</v>
      </c>
      <c r="F862" t="s">
        <v>44</v>
      </c>
      <c r="G862" t="s">
        <v>28</v>
      </c>
      <c r="H862">
        <v>12419</v>
      </c>
      <c r="I862" t="s">
        <v>19</v>
      </c>
      <c r="J862">
        <v>0.2</v>
      </c>
      <c r="K862">
        <v>14000</v>
      </c>
      <c r="L862" s="6">
        <v>46199</v>
      </c>
      <c r="M862" t="str">
        <f t="shared" si="13"/>
        <v>Analytics</v>
      </c>
      <c r="N862" s="1"/>
    </row>
    <row r="863" spans="1:14" x14ac:dyDescent="0.3">
      <c r="A863" t="s">
        <v>1136</v>
      </c>
      <c r="B863" t="s">
        <v>336</v>
      </c>
      <c r="C863" t="s">
        <v>33</v>
      </c>
      <c r="D863" t="s">
        <v>34</v>
      </c>
      <c r="E863" t="s">
        <v>53</v>
      </c>
      <c r="F863" t="s">
        <v>27</v>
      </c>
      <c r="G863" t="s">
        <v>28</v>
      </c>
      <c r="H863">
        <v>18293</v>
      </c>
      <c r="I863" t="s">
        <v>36</v>
      </c>
      <c r="J863">
        <v>0.3</v>
      </c>
      <c r="K863">
        <v>17000</v>
      </c>
      <c r="L863" s="6">
        <v>46200</v>
      </c>
      <c r="M863" t="str">
        <f t="shared" si="13"/>
        <v>Development</v>
      </c>
      <c r="N863" s="1"/>
    </row>
    <row r="864" spans="1:14" x14ac:dyDescent="0.3">
      <c r="A864" t="s">
        <v>1137</v>
      </c>
      <c r="B864" t="s">
        <v>268</v>
      </c>
      <c r="C864" t="s">
        <v>14</v>
      </c>
      <c r="D864" t="s">
        <v>15</v>
      </c>
      <c r="E864" t="s">
        <v>53</v>
      </c>
      <c r="F864" t="s">
        <v>44</v>
      </c>
      <c r="G864" t="s">
        <v>40</v>
      </c>
      <c r="H864">
        <v>14214</v>
      </c>
      <c r="K864">
        <v>14000</v>
      </c>
      <c r="L864" s="6">
        <v>46201</v>
      </c>
      <c r="M864" t="str">
        <f t="shared" si="13"/>
        <v>Analytics</v>
      </c>
      <c r="N864" s="1"/>
    </row>
    <row r="865" spans="1:14" x14ac:dyDescent="0.3">
      <c r="A865" t="s">
        <v>1138</v>
      </c>
      <c r="B865" t="s">
        <v>593</v>
      </c>
      <c r="C865" t="s">
        <v>72</v>
      </c>
      <c r="D865" t="s">
        <v>73</v>
      </c>
      <c r="E865" t="s">
        <v>16</v>
      </c>
      <c r="F865" t="s">
        <v>27</v>
      </c>
      <c r="G865" t="s">
        <v>18</v>
      </c>
      <c r="H865">
        <v>8571</v>
      </c>
      <c r="I865" t="s">
        <v>23</v>
      </c>
      <c r="J865">
        <v>0.1</v>
      </c>
      <c r="K865">
        <v>9000</v>
      </c>
      <c r="L865" s="6">
        <v>46202</v>
      </c>
      <c r="M865" t="str">
        <f t="shared" si="13"/>
        <v>UI UX Design</v>
      </c>
      <c r="N865" s="1"/>
    </row>
    <row r="866" spans="1:14" x14ac:dyDescent="0.3">
      <c r="A866" t="s">
        <v>1139</v>
      </c>
      <c r="B866" t="s">
        <v>206</v>
      </c>
      <c r="C866" t="s">
        <v>51</v>
      </c>
      <c r="D866" t="s">
        <v>52</v>
      </c>
      <c r="E866" t="s">
        <v>16</v>
      </c>
      <c r="F866" t="s">
        <v>44</v>
      </c>
      <c r="G866" t="s">
        <v>28</v>
      </c>
      <c r="H866">
        <v>13578</v>
      </c>
      <c r="K866">
        <v>13000</v>
      </c>
      <c r="L866" s="6">
        <v>46203</v>
      </c>
      <c r="M866" t="str">
        <f t="shared" si="13"/>
        <v>Data Science</v>
      </c>
      <c r="N866" s="1"/>
    </row>
    <row r="867" spans="1:14" x14ac:dyDescent="0.3">
      <c r="A867" t="s">
        <v>1140</v>
      </c>
      <c r="B867" t="s">
        <v>1141</v>
      </c>
      <c r="C867" t="s">
        <v>33</v>
      </c>
      <c r="D867" t="s">
        <v>34</v>
      </c>
      <c r="E867" t="s">
        <v>35</v>
      </c>
      <c r="F867" t="s">
        <v>44</v>
      </c>
      <c r="G867" t="s">
        <v>28</v>
      </c>
      <c r="H867">
        <v>18314</v>
      </c>
      <c r="I867" t="s">
        <v>29</v>
      </c>
      <c r="K867">
        <v>17000</v>
      </c>
      <c r="L867" s="6">
        <v>46204</v>
      </c>
      <c r="M867" t="str">
        <f t="shared" si="13"/>
        <v>Development</v>
      </c>
      <c r="N867" s="1"/>
    </row>
    <row r="868" spans="1:14" x14ac:dyDescent="0.3">
      <c r="A868" t="s">
        <v>1142</v>
      </c>
      <c r="B868" t="s">
        <v>174</v>
      </c>
      <c r="C868" t="s">
        <v>72</v>
      </c>
      <c r="D868" t="s">
        <v>73</v>
      </c>
      <c r="E868" t="s">
        <v>16</v>
      </c>
      <c r="F868" t="s">
        <v>27</v>
      </c>
      <c r="G868" t="s">
        <v>18</v>
      </c>
      <c r="H868">
        <v>10329</v>
      </c>
      <c r="K868">
        <v>9000</v>
      </c>
      <c r="L868" s="6">
        <v>46205</v>
      </c>
      <c r="M868" t="str">
        <f t="shared" si="13"/>
        <v>UI UX Design</v>
      </c>
      <c r="N868" s="1"/>
    </row>
    <row r="869" spans="1:14" x14ac:dyDescent="0.3">
      <c r="A869" t="s">
        <v>1143</v>
      </c>
      <c r="B869" t="s">
        <v>144</v>
      </c>
      <c r="C869" t="s">
        <v>72</v>
      </c>
      <c r="D869" t="s">
        <v>73</v>
      </c>
      <c r="E869" t="s">
        <v>53</v>
      </c>
      <c r="F869" t="s">
        <v>27</v>
      </c>
      <c r="G869" t="s">
        <v>18</v>
      </c>
      <c r="H869">
        <v>7588</v>
      </c>
      <c r="I869" t="s">
        <v>29</v>
      </c>
      <c r="K869">
        <v>9000</v>
      </c>
      <c r="L869" s="6">
        <v>46206</v>
      </c>
      <c r="M869" t="str">
        <f t="shared" si="13"/>
        <v>UI UX Design</v>
      </c>
      <c r="N869" s="1"/>
    </row>
    <row r="870" spans="1:14" x14ac:dyDescent="0.3">
      <c r="A870" t="s">
        <v>1144</v>
      </c>
      <c r="B870" t="s">
        <v>863</v>
      </c>
      <c r="C870" t="s">
        <v>72</v>
      </c>
      <c r="D870" t="s">
        <v>73</v>
      </c>
      <c r="E870" t="s">
        <v>35</v>
      </c>
      <c r="F870" t="s">
        <v>44</v>
      </c>
      <c r="G870" t="s">
        <v>28</v>
      </c>
      <c r="H870">
        <v>8353</v>
      </c>
      <c r="I870" t="s">
        <v>36</v>
      </c>
      <c r="J870">
        <v>0.3</v>
      </c>
      <c r="K870">
        <v>9000</v>
      </c>
      <c r="L870" s="6">
        <v>46207</v>
      </c>
      <c r="M870" t="str">
        <f t="shared" si="13"/>
        <v>UI UX Design</v>
      </c>
      <c r="N870" s="1"/>
    </row>
    <row r="871" spans="1:14" x14ac:dyDescent="0.3">
      <c r="A871" t="s">
        <v>1145</v>
      </c>
      <c r="B871" t="s">
        <v>747</v>
      </c>
      <c r="C871" t="s">
        <v>14</v>
      </c>
      <c r="D871" t="s">
        <v>15</v>
      </c>
      <c r="E871" t="s">
        <v>53</v>
      </c>
      <c r="F871" t="s">
        <v>27</v>
      </c>
      <c r="G871" t="s">
        <v>40</v>
      </c>
      <c r="H871">
        <v>13960</v>
      </c>
      <c r="K871">
        <v>14000</v>
      </c>
      <c r="L871" s="6">
        <v>46208</v>
      </c>
      <c r="M871" t="str">
        <f t="shared" si="13"/>
        <v>Analytics</v>
      </c>
      <c r="N871" s="1"/>
    </row>
    <row r="872" spans="1:14" x14ac:dyDescent="0.3">
      <c r="A872" t="s">
        <v>1146</v>
      </c>
      <c r="B872" t="s">
        <v>289</v>
      </c>
      <c r="C872" t="s">
        <v>33</v>
      </c>
      <c r="D872" t="s">
        <v>34</v>
      </c>
      <c r="E872" t="s">
        <v>16</v>
      </c>
      <c r="F872" t="s">
        <v>44</v>
      </c>
      <c r="G872" t="s">
        <v>18</v>
      </c>
      <c r="H872">
        <v>17080</v>
      </c>
      <c r="I872" t="s">
        <v>23</v>
      </c>
      <c r="J872">
        <v>0.1</v>
      </c>
      <c r="K872">
        <v>17000</v>
      </c>
      <c r="L872" s="6">
        <v>46209</v>
      </c>
      <c r="M872" t="str">
        <f t="shared" si="13"/>
        <v>Development</v>
      </c>
      <c r="N872" s="1"/>
    </row>
    <row r="873" spans="1:14" x14ac:dyDescent="0.3">
      <c r="A873" t="s">
        <v>1147</v>
      </c>
      <c r="B873" t="s">
        <v>1148</v>
      </c>
      <c r="C873" t="s">
        <v>14</v>
      </c>
      <c r="D873" t="s">
        <v>15</v>
      </c>
      <c r="E873" t="s">
        <v>53</v>
      </c>
      <c r="F873" t="s">
        <v>44</v>
      </c>
      <c r="G873" t="s">
        <v>28</v>
      </c>
      <c r="H873">
        <v>12290</v>
      </c>
      <c r="I873" t="s">
        <v>36</v>
      </c>
      <c r="J873">
        <v>0.3</v>
      </c>
      <c r="K873">
        <v>14000</v>
      </c>
      <c r="L873" s="6">
        <v>46210</v>
      </c>
      <c r="M873" t="str">
        <f t="shared" si="13"/>
        <v>Analytics</v>
      </c>
      <c r="N873" s="1"/>
    </row>
    <row r="874" spans="1:14" x14ac:dyDescent="0.3">
      <c r="A874" t="s">
        <v>1149</v>
      </c>
      <c r="B874" t="s">
        <v>61</v>
      </c>
      <c r="C874" t="s">
        <v>72</v>
      </c>
      <c r="D874" t="s">
        <v>73</v>
      </c>
      <c r="E874" t="s">
        <v>35</v>
      </c>
      <c r="F874" t="s">
        <v>44</v>
      </c>
      <c r="G874" t="s">
        <v>18</v>
      </c>
      <c r="H874">
        <v>9244</v>
      </c>
      <c r="I874" t="s">
        <v>19</v>
      </c>
      <c r="J874">
        <v>0.2</v>
      </c>
      <c r="K874">
        <v>9000</v>
      </c>
      <c r="L874" s="6">
        <v>46211</v>
      </c>
      <c r="M874" t="str">
        <f t="shared" si="13"/>
        <v>UI UX Design</v>
      </c>
      <c r="N874" s="1"/>
    </row>
    <row r="875" spans="1:14" x14ac:dyDescent="0.3">
      <c r="A875" t="s">
        <v>1150</v>
      </c>
      <c r="B875" t="s">
        <v>47</v>
      </c>
      <c r="C875" t="s">
        <v>33</v>
      </c>
      <c r="D875" t="s">
        <v>34</v>
      </c>
      <c r="E875" t="s">
        <v>35</v>
      </c>
      <c r="F875" t="s">
        <v>44</v>
      </c>
      <c r="G875" t="s">
        <v>28</v>
      </c>
      <c r="H875">
        <v>16765</v>
      </c>
      <c r="K875">
        <v>17000</v>
      </c>
      <c r="L875" s="6">
        <v>46212</v>
      </c>
      <c r="M875" t="str">
        <f t="shared" si="13"/>
        <v>Development</v>
      </c>
      <c r="N875" s="1"/>
    </row>
    <row r="876" spans="1:14" x14ac:dyDescent="0.3">
      <c r="A876" t="s">
        <v>1151</v>
      </c>
      <c r="B876" t="s">
        <v>638</v>
      </c>
      <c r="C876" t="s">
        <v>51</v>
      </c>
      <c r="D876" t="s">
        <v>52</v>
      </c>
      <c r="E876" t="s">
        <v>35</v>
      </c>
      <c r="F876" t="s">
        <v>44</v>
      </c>
      <c r="G876" t="s">
        <v>28</v>
      </c>
      <c r="H876">
        <v>11319</v>
      </c>
      <c r="I876" t="s">
        <v>29</v>
      </c>
      <c r="K876">
        <v>13000</v>
      </c>
      <c r="L876" s="6">
        <v>46213</v>
      </c>
      <c r="M876" t="str">
        <f t="shared" si="13"/>
        <v>Data Science</v>
      </c>
      <c r="N876" s="1"/>
    </row>
    <row r="877" spans="1:14" x14ac:dyDescent="0.3">
      <c r="A877" t="s">
        <v>1152</v>
      </c>
      <c r="B877" t="s">
        <v>260</v>
      </c>
      <c r="C877" t="s">
        <v>72</v>
      </c>
      <c r="D877" t="s">
        <v>73</v>
      </c>
      <c r="E877" t="s">
        <v>53</v>
      </c>
      <c r="F877" t="s">
        <v>44</v>
      </c>
      <c r="G877" t="s">
        <v>18</v>
      </c>
      <c r="H877">
        <v>10367</v>
      </c>
      <c r="K877">
        <v>9000</v>
      </c>
      <c r="L877" s="6">
        <v>46214</v>
      </c>
      <c r="M877" t="str">
        <f t="shared" si="13"/>
        <v>UI UX Design</v>
      </c>
      <c r="N877" s="1"/>
    </row>
    <row r="878" spans="1:14" x14ac:dyDescent="0.3">
      <c r="A878" t="s">
        <v>1153</v>
      </c>
      <c r="B878" t="s">
        <v>82</v>
      </c>
      <c r="C878" t="s">
        <v>14</v>
      </c>
      <c r="D878" t="s">
        <v>15</v>
      </c>
      <c r="E878" t="s">
        <v>16</v>
      </c>
      <c r="F878" t="s">
        <v>27</v>
      </c>
      <c r="G878" t="s">
        <v>28</v>
      </c>
      <c r="H878">
        <v>15334</v>
      </c>
      <c r="I878" t="s">
        <v>29</v>
      </c>
      <c r="K878">
        <v>14000</v>
      </c>
      <c r="L878" s="6">
        <v>46215</v>
      </c>
      <c r="M878" t="str">
        <f t="shared" si="13"/>
        <v>Analytics</v>
      </c>
      <c r="N878" s="1"/>
    </row>
    <row r="879" spans="1:14" x14ac:dyDescent="0.3">
      <c r="A879" t="s">
        <v>1154</v>
      </c>
      <c r="B879" t="s">
        <v>523</v>
      </c>
      <c r="C879" t="s">
        <v>33</v>
      </c>
      <c r="D879" t="s">
        <v>34</v>
      </c>
      <c r="E879" t="s">
        <v>53</v>
      </c>
      <c r="F879" t="s">
        <v>44</v>
      </c>
      <c r="G879" t="s">
        <v>28</v>
      </c>
      <c r="H879">
        <v>15251</v>
      </c>
      <c r="I879" t="s">
        <v>23</v>
      </c>
      <c r="J879">
        <v>0.1</v>
      </c>
      <c r="K879">
        <v>17000</v>
      </c>
      <c r="L879" s="6">
        <v>46216</v>
      </c>
      <c r="M879" t="str">
        <f t="shared" si="13"/>
        <v>Development</v>
      </c>
      <c r="N879" s="1"/>
    </row>
    <row r="880" spans="1:14" x14ac:dyDescent="0.3">
      <c r="A880" t="s">
        <v>1155</v>
      </c>
      <c r="B880" t="s">
        <v>448</v>
      </c>
      <c r="C880" t="s">
        <v>14</v>
      </c>
      <c r="D880" t="s">
        <v>15</v>
      </c>
      <c r="E880" t="s">
        <v>35</v>
      </c>
      <c r="F880" t="s">
        <v>44</v>
      </c>
      <c r="G880" t="s">
        <v>18</v>
      </c>
      <c r="H880">
        <v>13855</v>
      </c>
      <c r="I880" t="s">
        <v>29</v>
      </c>
      <c r="K880">
        <v>14000</v>
      </c>
      <c r="L880" s="6">
        <v>46217</v>
      </c>
      <c r="M880" t="str">
        <f t="shared" si="13"/>
        <v>Analytics</v>
      </c>
      <c r="N880" s="1"/>
    </row>
    <row r="881" spans="1:14" x14ac:dyDescent="0.3">
      <c r="A881" t="s">
        <v>1156</v>
      </c>
      <c r="B881" t="s">
        <v>653</v>
      </c>
      <c r="C881" t="s">
        <v>72</v>
      </c>
      <c r="D881" t="s">
        <v>73</v>
      </c>
      <c r="E881" t="s">
        <v>35</v>
      </c>
      <c r="F881" t="s">
        <v>27</v>
      </c>
      <c r="G881" t="s">
        <v>28</v>
      </c>
      <c r="H881">
        <v>10593</v>
      </c>
      <c r="I881" t="s">
        <v>36</v>
      </c>
      <c r="J881">
        <v>0.3</v>
      </c>
      <c r="K881">
        <v>9000</v>
      </c>
      <c r="L881" s="6">
        <v>46218</v>
      </c>
      <c r="M881" t="str">
        <f t="shared" si="13"/>
        <v>UI UX Design</v>
      </c>
      <c r="N881" s="1"/>
    </row>
    <row r="882" spans="1:14" x14ac:dyDescent="0.3">
      <c r="A882" t="s">
        <v>1157</v>
      </c>
      <c r="B882" t="s">
        <v>615</v>
      </c>
      <c r="C882" t="s">
        <v>33</v>
      </c>
      <c r="D882" t="s">
        <v>34</v>
      </c>
      <c r="E882" t="s">
        <v>53</v>
      </c>
      <c r="F882" t="s">
        <v>44</v>
      </c>
      <c r="G882" t="s">
        <v>40</v>
      </c>
      <c r="H882">
        <v>15365</v>
      </c>
      <c r="I882" t="s">
        <v>29</v>
      </c>
      <c r="K882">
        <v>17000</v>
      </c>
      <c r="L882" s="6">
        <v>46219</v>
      </c>
      <c r="M882" t="str">
        <f t="shared" si="13"/>
        <v>Development</v>
      </c>
      <c r="N882" s="1"/>
    </row>
    <row r="883" spans="1:14" x14ac:dyDescent="0.3">
      <c r="A883" t="s">
        <v>1158</v>
      </c>
      <c r="B883" t="s">
        <v>100</v>
      </c>
      <c r="C883" t="s">
        <v>72</v>
      </c>
      <c r="D883" t="s">
        <v>73</v>
      </c>
      <c r="E883" t="s">
        <v>35</v>
      </c>
      <c r="F883" t="s">
        <v>17</v>
      </c>
      <c r="G883" t="s">
        <v>18</v>
      </c>
      <c r="H883">
        <v>8512</v>
      </c>
      <c r="I883" t="s">
        <v>29</v>
      </c>
      <c r="K883">
        <v>9000</v>
      </c>
      <c r="L883" s="6">
        <v>46220</v>
      </c>
      <c r="M883" t="str">
        <f t="shared" si="13"/>
        <v>UI UX Design</v>
      </c>
      <c r="N883" s="1"/>
    </row>
    <row r="884" spans="1:14" x14ac:dyDescent="0.3">
      <c r="A884" t="s">
        <v>1159</v>
      </c>
      <c r="B884" t="s">
        <v>221</v>
      </c>
      <c r="C884" t="s">
        <v>33</v>
      </c>
      <c r="D884" t="s">
        <v>34</v>
      </c>
      <c r="E884" t="s">
        <v>35</v>
      </c>
      <c r="F884" t="s">
        <v>17</v>
      </c>
      <c r="G884" t="s">
        <v>18</v>
      </c>
      <c r="H884">
        <v>15963</v>
      </c>
      <c r="K884">
        <v>17000</v>
      </c>
      <c r="L884" s="6">
        <v>46221</v>
      </c>
      <c r="M884" t="str">
        <f t="shared" si="13"/>
        <v>Development</v>
      </c>
      <c r="N884" s="1"/>
    </row>
    <row r="885" spans="1:14" x14ac:dyDescent="0.3">
      <c r="A885" t="s">
        <v>1160</v>
      </c>
      <c r="B885" t="s">
        <v>372</v>
      </c>
      <c r="C885" t="s">
        <v>33</v>
      </c>
      <c r="D885" t="s">
        <v>34</v>
      </c>
      <c r="E885" t="s">
        <v>16</v>
      </c>
      <c r="F885" t="s">
        <v>17</v>
      </c>
      <c r="G885" t="s">
        <v>40</v>
      </c>
      <c r="H885">
        <v>16562</v>
      </c>
      <c r="K885">
        <v>17000</v>
      </c>
      <c r="L885" s="6">
        <v>46222</v>
      </c>
      <c r="M885" t="str">
        <f t="shared" si="13"/>
        <v>Development</v>
      </c>
      <c r="N885" s="1"/>
    </row>
    <row r="886" spans="1:14" x14ac:dyDescent="0.3">
      <c r="A886" t="s">
        <v>1161</v>
      </c>
      <c r="B886" t="s">
        <v>853</v>
      </c>
      <c r="C886" t="s">
        <v>51</v>
      </c>
      <c r="D886" t="s">
        <v>52</v>
      </c>
      <c r="E886" t="s">
        <v>53</v>
      </c>
      <c r="F886" t="s">
        <v>27</v>
      </c>
      <c r="G886" t="s">
        <v>18</v>
      </c>
      <c r="H886">
        <v>13275</v>
      </c>
      <c r="K886">
        <v>13000</v>
      </c>
      <c r="L886" s="6">
        <v>46223</v>
      </c>
      <c r="M886" t="str">
        <f t="shared" si="13"/>
        <v>Data Science</v>
      </c>
      <c r="N886" s="1"/>
    </row>
    <row r="887" spans="1:14" x14ac:dyDescent="0.3">
      <c r="A887" t="s">
        <v>1162</v>
      </c>
      <c r="B887" t="s">
        <v>863</v>
      </c>
      <c r="C887" t="s">
        <v>72</v>
      </c>
      <c r="D887" t="s">
        <v>73</v>
      </c>
      <c r="E887" t="s">
        <v>35</v>
      </c>
      <c r="F887" t="s">
        <v>17</v>
      </c>
      <c r="G887" t="s">
        <v>28</v>
      </c>
      <c r="H887">
        <v>7514</v>
      </c>
      <c r="I887" t="s">
        <v>19</v>
      </c>
      <c r="J887">
        <v>0.2</v>
      </c>
      <c r="K887">
        <v>9000</v>
      </c>
      <c r="L887" s="6">
        <v>46224</v>
      </c>
      <c r="M887" t="str">
        <f t="shared" si="13"/>
        <v>UI UX Design</v>
      </c>
      <c r="N887" s="1"/>
    </row>
    <row r="888" spans="1:14" x14ac:dyDescent="0.3">
      <c r="A888" t="s">
        <v>1163</v>
      </c>
      <c r="B888" t="s">
        <v>22</v>
      </c>
      <c r="C888" t="s">
        <v>14</v>
      </c>
      <c r="D888" t="s">
        <v>15</v>
      </c>
      <c r="E888" t="s">
        <v>35</v>
      </c>
      <c r="F888" t="s">
        <v>44</v>
      </c>
      <c r="G888" t="s">
        <v>40</v>
      </c>
      <c r="H888">
        <v>14694</v>
      </c>
      <c r="K888">
        <v>14000</v>
      </c>
      <c r="L888" s="6">
        <v>46225</v>
      </c>
      <c r="M888" t="str">
        <f t="shared" si="13"/>
        <v>Analytics</v>
      </c>
      <c r="N888" s="1"/>
    </row>
    <row r="889" spans="1:14" x14ac:dyDescent="0.3">
      <c r="A889" t="s">
        <v>1164</v>
      </c>
      <c r="B889" t="s">
        <v>879</v>
      </c>
      <c r="C889" t="s">
        <v>72</v>
      </c>
      <c r="D889" t="s">
        <v>73</v>
      </c>
      <c r="E889" t="s">
        <v>53</v>
      </c>
      <c r="F889" t="s">
        <v>44</v>
      </c>
      <c r="G889" t="s">
        <v>28</v>
      </c>
      <c r="H889">
        <v>10810</v>
      </c>
      <c r="K889">
        <v>9000</v>
      </c>
      <c r="L889" s="6">
        <v>46226</v>
      </c>
      <c r="M889" t="str">
        <f t="shared" si="13"/>
        <v>UI UX Design</v>
      </c>
      <c r="N889" s="1"/>
    </row>
    <row r="890" spans="1:14" x14ac:dyDescent="0.3">
      <c r="A890" t="s">
        <v>1165</v>
      </c>
      <c r="B890" t="s">
        <v>465</v>
      </c>
      <c r="C890" t="s">
        <v>72</v>
      </c>
      <c r="D890" t="s">
        <v>73</v>
      </c>
      <c r="E890" t="s">
        <v>16</v>
      </c>
      <c r="F890" t="s">
        <v>17</v>
      </c>
      <c r="G890" t="s">
        <v>40</v>
      </c>
      <c r="H890">
        <v>8455</v>
      </c>
      <c r="I890" t="s">
        <v>19</v>
      </c>
      <c r="J890">
        <v>0.2</v>
      </c>
      <c r="K890">
        <v>9000</v>
      </c>
      <c r="L890" s="6">
        <v>46227</v>
      </c>
      <c r="M890" t="str">
        <f t="shared" si="13"/>
        <v>UI UX Design</v>
      </c>
      <c r="N890" s="1"/>
    </row>
    <row r="891" spans="1:14" x14ac:dyDescent="0.3">
      <c r="A891" t="s">
        <v>1166</v>
      </c>
      <c r="B891" t="s">
        <v>653</v>
      </c>
      <c r="C891" t="s">
        <v>14</v>
      </c>
      <c r="D891" t="s">
        <v>15</v>
      </c>
      <c r="E891" t="s">
        <v>16</v>
      </c>
      <c r="F891" t="s">
        <v>17</v>
      </c>
      <c r="G891" t="s">
        <v>28</v>
      </c>
      <c r="H891">
        <v>12969</v>
      </c>
      <c r="I891" t="s">
        <v>29</v>
      </c>
      <c r="K891">
        <v>14000</v>
      </c>
      <c r="L891" s="6">
        <v>46228</v>
      </c>
      <c r="M891" t="str">
        <f t="shared" si="13"/>
        <v>Analytics</v>
      </c>
      <c r="N891" s="1"/>
    </row>
    <row r="892" spans="1:14" x14ac:dyDescent="0.3">
      <c r="A892" t="s">
        <v>1167</v>
      </c>
      <c r="B892" t="s">
        <v>548</v>
      </c>
      <c r="C892" t="s">
        <v>33</v>
      </c>
      <c r="D892" t="s">
        <v>34</v>
      </c>
      <c r="E892" t="s">
        <v>35</v>
      </c>
      <c r="F892" t="s">
        <v>27</v>
      </c>
      <c r="G892" t="s">
        <v>28</v>
      </c>
      <c r="H892">
        <v>16979</v>
      </c>
      <c r="I892" t="s">
        <v>36</v>
      </c>
      <c r="J892">
        <v>0.3</v>
      </c>
      <c r="K892">
        <v>17000</v>
      </c>
      <c r="L892" s="6">
        <v>46229</v>
      </c>
      <c r="M892" t="str">
        <f t="shared" si="13"/>
        <v>Development</v>
      </c>
      <c r="N892" s="1"/>
    </row>
    <row r="893" spans="1:14" x14ac:dyDescent="0.3">
      <c r="A893" t="s">
        <v>1168</v>
      </c>
      <c r="B893" t="s">
        <v>392</v>
      </c>
      <c r="C893" t="s">
        <v>14</v>
      </c>
      <c r="D893" t="s">
        <v>15</v>
      </c>
      <c r="E893" t="s">
        <v>35</v>
      </c>
      <c r="F893" t="s">
        <v>44</v>
      </c>
      <c r="G893" t="s">
        <v>28</v>
      </c>
      <c r="H893">
        <v>14156</v>
      </c>
      <c r="I893" t="s">
        <v>36</v>
      </c>
      <c r="J893">
        <v>0.3</v>
      </c>
      <c r="K893">
        <v>14000</v>
      </c>
      <c r="L893" s="6">
        <v>46230</v>
      </c>
      <c r="M893" t="str">
        <f t="shared" si="13"/>
        <v>Analytics</v>
      </c>
      <c r="N893" s="1"/>
    </row>
    <row r="894" spans="1:14" x14ac:dyDescent="0.3">
      <c r="A894" t="s">
        <v>1169</v>
      </c>
      <c r="B894" t="s">
        <v>941</v>
      </c>
      <c r="C894" t="s">
        <v>14</v>
      </c>
      <c r="D894" t="s">
        <v>15</v>
      </c>
      <c r="E894" t="s">
        <v>35</v>
      </c>
      <c r="F894" t="s">
        <v>17</v>
      </c>
      <c r="G894" t="s">
        <v>28</v>
      </c>
      <c r="H894">
        <v>15037</v>
      </c>
      <c r="I894" t="s">
        <v>23</v>
      </c>
      <c r="J894">
        <v>0.1</v>
      </c>
      <c r="K894">
        <v>14000</v>
      </c>
      <c r="L894" s="6">
        <v>46231</v>
      </c>
      <c r="M894" t="str">
        <f t="shared" si="13"/>
        <v>Analytics</v>
      </c>
      <c r="N894" s="1"/>
    </row>
    <row r="895" spans="1:14" x14ac:dyDescent="0.3">
      <c r="A895" t="s">
        <v>1170</v>
      </c>
      <c r="B895" t="s">
        <v>452</v>
      </c>
      <c r="C895" t="s">
        <v>33</v>
      </c>
      <c r="D895" t="s">
        <v>34</v>
      </c>
      <c r="E895" t="s">
        <v>16</v>
      </c>
      <c r="F895" t="s">
        <v>27</v>
      </c>
      <c r="G895" t="s">
        <v>40</v>
      </c>
      <c r="H895">
        <v>17191</v>
      </c>
      <c r="I895" t="s">
        <v>23</v>
      </c>
      <c r="J895">
        <v>0.1</v>
      </c>
      <c r="K895">
        <v>17000</v>
      </c>
      <c r="L895" s="6">
        <v>46232</v>
      </c>
      <c r="M895" t="str">
        <f t="shared" si="13"/>
        <v>Development</v>
      </c>
      <c r="N895" s="1"/>
    </row>
    <row r="896" spans="1:14" x14ac:dyDescent="0.3">
      <c r="A896" t="s">
        <v>1171</v>
      </c>
      <c r="B896" t="s">
        <v>365</v>
      </c>
      <c r="C896" t="s">
        <v>72</v>
      </c>
      <c r="D896" t="s">
        <v>73</v>
      </c>
      <c r="E896" t="s">
        <v>16</v>
      </c>
      <c r="F896" t="s">
        <v>44</v>
      </c>
      <c r="G896" t="s">
        <v>40</v>
      </c>
      <c r="H896">
        <v>8724</v>
      </c>
      <c r="I896" t="s">
        <v>36</v>
      </c>
      <c r="J896">
        <v>0.3</v>
      </c>
      <c r="K896">
        <v>9000</v>
      </c>
      <c r="L896" s="6">
        <v>46233</v>
      </c>
      <c r="M896" t="str">
        <f t="shared" si="13"/>
        <v>UI UX Design</v>
      </c>
      <c r="N896" s="1"/>
    </row>
    <row r="897" spans="1:14" x14ac:dyDescent="0.3">
      <c r="A897" t="s">
        <v>1172</v>
      </c>
      <c r="B897" t="s">
        <v>397</v>
      </c>
      <c r="C897" t="s">
        <v>51</v>
      </c>
      <c r="D897" t="s">
        <v>52</v>
      </c>
      <c r="E897" t="s">
        <v>35</v>
      </c>
      <c r="F897" t="s">
        <v>44</v>
      </c>
      <c r="G897" t="s">
        <v>28</v>
      </c>
      <c r="H897">
        <v>14069</v>
      </c>
      <c r="I897" t="s">
        <v>36</v>
      </c>
      <c r="J897">
        <v>0.3</v>
      </c>
      <c r="K897">
        <v>13000</v>
      </c>
      <c r="L897" s="6">
        <v>46234</v>
      </c>
      <c r="M897" t="str">
        <f t="shared" si="13"/>
        <v>Data Science</v>
      </c>
      <c r="N897" s="1"/>
    </row>
    <row r="898" spans="1:14" x14ac:dyDescent="0.3">
      <c r="A898" t="s">
        <v>1173</v>
      </c>
      <c r="B898" t="s">
        <v>558</v>
      </c>
      <c r="C898" t="s">
        <v>33</v>
      </c>
      <c r="D898" t="s">
        <v>34</v>
      </c>
      <c r="E898" t="s">
        <v>35</v>
      </c>
      <c r="F898" t="s">
        <v>44</v>
      </c>
      <c r="G898" t="s">
        <v>40</v>
      </c>
      <c r="H898">
        <v>17368</v>
      </c>
      <c r="I898" t="s">
        <v>19</v>
      </c>
      <c r="J898">
        <v>0.2</v>
      </c>
      <c r="K898">
        <v>17000</v>
      </c>
      <c r="L898" s="6">
        <v>46235</v>
      </c>
      <c r="M898" t="str">
        <f t="shared" si="13"/>
        <v>Development</v>
      </c>
      <c r="N898" s="1"/>
    </row>
    <row r="899" spans="1:14" x14ac:dyDescent="0.3">
      <c r="A899" t="s">
        <v>1174</v>
      </c>
      <c r="B899" t="s">
        <v>80</v>
      </c>
      <c r="C899" t="s">
        <v>33</v>
      </c>
      <c r="D899" t="s">
        <v>34</v>
      </c>
      <c r="E899" t="s">
        <v>16</v>
      </c>
      <c r="F899" t="s">
        <v>44</v>
      </c>
      <c r="G899" t="s">
        <v>18</v>
      </c>
      <c r="H899">
        <v>16174</v>
      </c>
      <c r="K899">
        <v>17000</v>
      </c>
      <c r="L899" s="6">
        <v>46236</v>
      </c>
      <c r="M899" t="str">
        <f t="shared" ref="M899:M962" si="14">IF(D899="Data Analytics","Analytics",IF(D899="Full Stack Dev","Development",IF(D899="Data Science","Data Science",IF(D899="UI UX Design","UI UX Design",""))))</f>
        <v>Development</v>
      </c>
      <c r="N899" s="1"/>
    </row>
    <row r="900" spans="1:14" x14ac:dyDescent="0.3">
      <c r="A900" t="s">
        <v>1175</v>
      </c>
      <c r="B900" t="s">
        <v>476</v>
      </c>
      <c r="C900" t="s">
        <v>14</v>
      </c>
      <c r="D900" t="s">
        <v>15</v>
      </c>
      <c r="E900" t="s">
        <v>53</v>
      </c>
      <c r="F900" t="s">
        <v>17</v>
      </c>
      <c r="G900" t="s">
        <v>18</v>
      </c>
      <c r="H900">
        <v>14522</v>
      </c>
      <c r="I900" t="s">
        <v>36</v>
      </c>
      <c r="J900">
        <v>0.3</v>
      </c>
      <c r="K900">
        <v>14000</v>
      </c>
      <c r="L900" s="6">
        <v>46237</v>
      </c>
      <c r="M900" t="str">
        <f t="shared" si="14"/>
        <v>Analytics</v>
      </c>
      <c r="N900" s="1"/>
    </row>
    <row r="901" spans="1:14" x14ac:dyDescent="0.3">
      <c r="A901" t="s">
        <v>1176</v>
      </c>
      <c r="B901" t="s">
        <v>679</v>
      </c>
      <c r="C901" t="s">
        <v>14</v>
      </c>
      <c r="D901" t="s">
        <v>15</v>
      </c>
      <c r="E901" t="s">
        <v>16</v>
      </c>
      <c r="F901" t="s">
        <v>27</v>
      </c>
      <c r="G901" t="s">
        <v>28</v>
      </c>
      <c r="H901">
        <v>12715</v>
      </c>
      <c r="I901" t="s">
        <v>29</v>
      </c>
      <c r="K901">
        <v>14000</v>
      </c>
      <c r="L901" s="6">
        <v>46238</v>
      </c>
      <c r="M901" t="str">
        <f t="shared" si="14"/>
        <v>Analytics</v>
      </c>
      <c r="N901" s="1"/>
    </row>
    <row r="902" spans="1:14" x14ac:dyDescent="0.3">
      <c r="A902" t="s">
        <v>1177</v>
      </c>
      <c r="B902" t="s">
        <v>134</v>
      </c>
      <c r="C902" t="s">
        <v>72</v>
      </c>
      <c r="D902" t="s">
        <v>73</v>
      </c>
      <c r="E902" t="s">
        <v>53</v>
      </c>
      <c r="F902" t="s">
        <v>27</v>
      </c>
      <c r="G902" t="s">
        <v>40</v>
      </c>
      <c r="H902">
        <v>10205</v>
      </c>
      <c r="I902" t="s">
        <v>19</v>
      </c>
      <c r="J902">
        <v>0.2</v>
      </c>
      <c r="K902">
        <v>9000</v>
      </c>
      <c r="L902" s="6">
        <v>46239</v>
      </c>
      <c r="M902" t="str">
        <f t="shared" si="14"/>
        <v>UI UX Design</v>
      </c>
      <c r="N902" s="1"/>
    </row>
    <row r="903" spans="1:14" x14ac:dyDescent="0.3">
      <c r="A903" t="s">
        <v>1178</v>
      </c>
      <c r="B903" t="s">
        <v>157</v>
      </c>
      <c r="C903" t="s">
        <v>14</v>
      </c>
      <c r="D903" t="s">
        <v>15</v>
      </c>
      <c r="E903" t="s">
        <v>53</v>
      </c>
      <c r="F903" t="s">
        <v>27</v>
      </c>
      <c r="G903" t="s">
        <v>18</v>
      </c>
      <c r="H903">
        <v>14439</v>
      </c>
      <c r="I903" t="s">
        <v>19</v>
      </c>
      <c r="J903">
        <v>0.2</v>
      </c>
      <c r="K903">
        <v>14000</v>
      </c>
      <c r="L903" s="6">
        <v>46240</v>
      </c>
      <c r="M903" t="str">
        <f t="shared" si="14"/>
        <v>Analytics</v>
      </c>
      <c r="N903" s="1"/>
    </row>
    <row r="904" spans="1:14" x14ac:dyDescent="0.3">
      <c r="A904" t="s">
        <v>1179</v>
      </c>
      <c r="B904" t="s">
        <v>183</v>
      </c>
      <c r="C904" t="s">
        <v>72</v>
      </c>
      <c r="D904" t="s">
        <v>73</v>
      </c>
      <c r="E904" t="s">
        <v>53</v>
      </c>
      <c r="F904" t="s">
        <v>27</v>
      </c>
      <c r="G904" t="s">
        <v>28</v>
      </c>
      <c r="H904">
        <v>8802</v>
      </c>
      <c r="I904" t="s">
        <v>19</v>
      </c>
      <c r="J904">
        <v>0.2</v>
      </c>
      <c r="K904">
        <v>9000</v>
      </c>
      <c r="L904" s="6">
        <v>46241</v>
      </c>
      <c r="M904" t="str">
        <f t="shared" si="14"/>
        <v>UI UX Design</v>
      </c>
      <c r="N904" s="1"/>
    </row>
    <row r="905" spans="1:14" x14ac:dyDescent="0.3">
      <c r="A905" t="s">
        <v>1180</v>
      </c>
      <c r="B905" t="s">
        <v>266</v>
      </c>
      <c r="C905" t="s">
        <v>33</v>
      </c>
      <c r="D905" t="s">
        <v>34</v>
      </c>
      <c r="E905" t="s">
        <v>35</v>
      </c>
      <c r="F905" t="s">
        <v>44</v>
      </c>
      <c r="G905" t="s">
        <v>40</v>
      </c>
      <c r="H905">
        <v>18094</v>
      </c>
      <c r="I905" t="s">
        <v>23</v>
      </c>
      <c r="J905">
        <v>0.1</v>
      </c>
      <c r="K905">
        <v>17000</v>
      </c>
      <c r="L905" s="6">
        <v>46242</v>
      </c>
      <c r="M905" t="str">
        <f t="shared" si="14"/>
        <v>Development</v>
      </c>
      <c r="N905" s="1"/>
    </row>
    <row r="906" spans="1:14" x14ac:dyDescent="0.3">
      <c r="A906" t="s">
        <v>1181</v>
      </c>
      <c r="B906" t="s">
        <v>465</v>
      </c>
      <c r="C906" t="s">
        <v>72</v>
      </c>
      <c r="D906" t="s">
        <v>73</v>
      </c>
      <c r="E906" t="s">
        <v>53</v>
      </c>
      <c r="F906" t="s">
        <v>17</v>
      </c>
      <c r="G906" t="s">
        <v>40</v>
      </c>
      <c r="H906">
        <v>10056</v>
      </c>
      <c r="I906" t="s">
        <v>29</v>
      </c>
      <c r="K906">
        <v>9000</v>
      </c>
      <c r="L906" s="6">
        <v>46243</v>
      </c>
      <c r="M906" t="str">
        <f t="shared" si="14"/>
        <v>UI UX Design</v>
      </c>
      <c r="N906" s="1"/>
    </row>
    <row r="907" spans="1:14" x14ac:dyDescent="0.3">
      <c r="A907" t="s">
        <v>1182</v>
      </c>
      <c r="B907" t="s">
        <v>307</v>
      </c>
      <c r="C907" t="s">
        <v>72</v>
      </c>
      <c r="D907" t="s">
        <v>73</v>
      </c>
      <c r="E907" t="s">
        <v>53</v>
      </c>
      <c r="F907" t="s">
        <v>17</v>
      </c>
      <c r="G907" t="s">
        <v>18</v>
      </c>
      <c r="H907">
        <v>9172</v>
      </c>
      <c r="K907">
        <v>9000</v>
      </c>
      <c r="L907" s="6">
        <v>46244</v>
      </c>
      <c r="M907" t="str">
        <f t="shared" si="14"/>
        <v>UI UX Design</v>
      </c>
      <c r="N907" s="1"/>
    </row>
    <row r="908" spans="1:14" x14ac:dyDescent="0.3">
      <c r="A908" t="s">
        <v>1183</v>
      </c>
      <c r="B908" t="s">
        <v>479</v>
      </c>
      <c r="C908" t="s">
        <v>72</v>
      </c>
      <c r="D908" t="s">
        <v>73</v>
      </c>
      <c r="E908" t="s">
        <v>53</v>
      </c>
      <c r="F908" t="s">
        <v>44</v>
      </c>
      <c r="G908" t="s">
        <v>40</v>
      </c>
      <c r="H908">
        <v>10939</v>
      </c>
      <c r="I908" t="s">
        <v>29</v>
      </c>
      <c r="K908">
        <v>9000</v>
      </c>
      <c r="L908" s="6">
        <v>46245</v>
      </c>
      <c r="M908" t="str">
        <f t="shared" si="14"/>
        <v>UI UX Design</v>
      </c>
      <c r="N908" s="1"/>
    </row>
    <row r="909" spans="1:14" x14ac:dyDescent="0.3">
      <c r="A909" t="s">
        <v>1184</v>
      </c>
      <c r="B909" t="s">
        <v>89</v>
      </c>
      <c r="C909" t="s">
        <v>33</v>
      </c>
      <c r="D909" t="s">
        <v>34</v>
      </c>
      <c r="E909" t="s">
        <v>53</v>
      </c>
      <c r="F909" t="s">
        <v>44</v>
      </c>
      <c r="G909" t="s">
        <v>28</v>
      </c>
      <c r="H909">
        <v>18515</v>
      </c>
      <c r="I909" t="s">
        <v>36</v>
      </c>
      <c r="J909">
        <v>0.3</v>
      </c>
      <c r="K909">
        <v>17000</v>
      </c>
      <c r="L909" s="6">
        <v>46246</v>
      </c>
      <c r="M909" t="str">
        <f t="shared" si="14"/>
        <v>Development</v>
      </c>
      <c r="N909" s="1"/>
    </row>
    <row r="910" spans="1:14" x14ac:dyDescent="0.3">
      <c r="A910" t="s">
        <v>1185</v>
      </c>
      <c r="B910" t="s">
        <v>397</v>
      </c>
      <c r="C910" t="s">
        <v>14</v>
      </c>
      <c r="D910" t="s">
        <v>15</v>
      </c>
      <c r="E910" t="s">
        <v>53</v>
      </c>
      <c r="F910" t="s">
        <v>44</v>
      </c>
      <c r="G910" t="s">
        <v>28</v>
      </c>
      <c r="H910">
        <v>13602</v>
      </c>
      <c r="K910">
        <v>14000</v>
      </c>
      <c r="L910" s="6">
        <v>46247</v>
      </c>
      <c r="M910" t="str">
        <f t="shared" si="14"/>
        <v>Analytics</v>
      </c>
      <c r="N910" s="1"/>
    </row>
    <row r="911" spans="1:14" x14ac:dyDescent="0.3">
      <c r="A911" t="s">
        <v>1186</v>
      </c>
      <c r="B911" t="s">
        <v>340</v>
      </c>
      <c r="C911" t="s">
        <v>51</v>
      </c>
      <c r="D911" t="s">
        <v>52</v>
      </c>
      <c r="E911" t="s">
        <v>16</v>
      </c>
      <c r="F911" t="s">
        <v>44</v>
      </c>
      <c r="G911" t="s">
        <v>28</v>
      </c>
      <c r="H911">
        <v>14155</v>
      </c>
      <c r="I911" t="s">
        <v>19</v>
      </c>
      <c r="J911">
        <v>0.2</v>
      </c>
      <c r="K911">
        <v>13000</v>
      </c>
      <c r="L911" s="6">
        <v>46248</v>
      </c>
      <c r="M911" t="str">
        <f t="shared" si="14"/>
        <v>Data Science</v>
      </c>
      <c r="N911" s="1"/>
    </row>
    <row r="912" spans="1:14" x14ac:dyDescent="0.3">
      <c r="A912" t="s">
        <v>1187</v>
      </c>
      <c r="B912" t="s">
        <v>176</v>
      </c>
      <c r="C912" t="s">
        <v>51</v>
      </c>
      <c r="D912" t="s">
        <v>52</v>
      </c>
      <c r="E912" t="s">
        <v>53</v>
      </c>
      <c r="F912" t="s">
        <v>44</v>
      </c>
      <c r="G912" t="s">
        <v>18</v>
      </c>
      <c r="H912">
        <v>13755</v>
      </c>
      <c r="I912" t="s">
        <v>23</v>
      </c>
      <c r="J912">
        <v>0.1</v>
      </c>
      <c r="K912">
        <v>13000</v>
      </c>
      <c r="L912" s="6">
        <v>46249</v>
      </c>
      <c r="M912" t="str">
        <f t="shared" si="14"/>
        <v>Data Science</v>
      </c>
      <c r="N912" s="1"/>
    </row>
    <row r="913" spans="1:14" x14ac:dyDescent="0.3">
      <c r="A913" t="s">
        <v>1188</v>
      </c>
      <c r="B913" t="s">
        <v>50</v>
      </c>
      <c r="C913" t="s">
        <v>72</v>
      </c>
      <c r="D913" t="s">
        <v>73</v>
      </c>
      <c r="E913" t="s">
        <v>35</v>
      </c>
      <c r="F913" t="s">
        <v>44</v>
      </c>
      <c r="G913" t="s">
        <v>18</v>
      </c>
      <c r="H913">
        <v>9807</v>
      </c>
      <c r="K913">
        <v>9000</v>
      </c>
      <c r="L913" s="6">
        <v>46250</v>
      </c>
      <c r="M913" t="str">
        <f t="shared" si="14"/>
        <v>UI UX Design</v>
      </c>
      <c r="N913" s="1"/>
    </row>
    <row r="914" spans="1:14" x14ac:dyDescent="0.3">
      <c r="A914" t="s">
        <v>1189</v>
      </c>
      <c r="B914" t="s">
        <v>253</v>
      </c>
      <c r="C914" t="s">
        <v>33</v>
      </c>
      <c r="D914" t="s">
        <v>34</v>
      </c>
      <c r="E914" t="s">
        <v>53</v>
      </c>
      <c r="F914" t="s">
        <v>27</v>
      </c>
      <c r="G914" t="s">
        <v>18</v>
      </c>
      <c r="H914">
        <v>15097</v>
      </c>
      <c r="I914" t="s">
        <v>29</v>
      </c>
      <c r="K914">
        <v>17000</v>
      </c>
      <c r="L914" s="6">
        <v>46251</v>
      </c>
      <c r="M914" t="str">
        <f t="shared" si="14"/>
        <v>Development</v>
      </c>
      <c r="N914" s="1"/>
    </row>
    <row r="915" spans="1:14" x14ac:dyDescent="0.3">
      <c r="A915" t="s">
        <v>1190</v>
      </c>
      <c r="B915" t="s">
        <v>128</v>
      </c>
      <c r="C915" t="s">
        <v>51</v>
      </c>
      <c r="D915" t="s">
        <v>52</v>
      </c>
      <c r="E915" t="s">
        <v>16</v>
      </c>
      <c r="F915" t="s">
        <v>44</v>
      </c>
      <c r="G915" t="s">
        <v>18</v>
      </c>
      <c r="H915">
        <v>13900</v>
      </c>
      <c r="I915" t="s">
        <v>23</v>
      </c>
      <c r="J915">
        <v>0.1</v>
      </c>
      <c r="K915">
        <v>13000</v>
      </c>
      <c r="L915" s="6">
        <v>46252</v>
      </c>
      <c r="M915" t="str">
        <f t="shared" si="14"/>
        <v>Data Science</v>
      </c>
      <c r="N915" s="1"/>
    </row>
    <row r="916" spans="1:14" x14ac:dyDescent="0.3">
      <c r="A916" t="s">
        <v>1191</v>
      </c>
      <c r="B916" t="s">
        <v>496</v>
      </c>
      <c r="C916" t="s">
        <v>51</v>
      </c>
      <c r="D916" t="s">
        <v>52</v>
      </c>
      <c r="E916" t="s">
        <v>53</v>
      </c>
      <c r="F916" t="s">
        <v>44</v>
      </c>
      <c r="G916" t="s">
        <v>28</v>
      </c>
      <c r="H916">
        <v>13318</v>
      </c>
      <c r="I916" t="s">
        <v>19</v>
      </c>
      <c r="J916">
        <v>0.2</v>
      </c>
      <c r="K916">
        <v>13000</v>
      </c>
      <c r="L916" s="6">
        <v>46253</v>
      </c>
      <c r="M916" t="str">
        <f t="shared" si="14"/>
        <v>Data Science</v>
      </c>
      <c r="N916" s="1"/>
    </row>
    <row r="917" spans="1:14" x14ac:dyDescent="0.3">
      <c r="A917" t="s">
        <v>1192</v>
      </c>
      <c r="B917" t="s">
        <v>202</v>
      </c>
      <c r="C917" t="s">
        <v>51</v>
      </c>
      <c r="D917" t="s">
        <v>52</v>
      </c>
      <c r="E917" t="s">
        <v>53</v>
      </c>
      <c r="F917" t="s">
        <v>17</v>
      </c>
      <c r="G917" t="s">
        <v>40</v>
      </c>
      <c r="H917">
        <v>13705</v>
      </c>
      <c r="I917" t="s">
        <v>23</v>
      </c>
      <c r="J917">
        <v>0.1</v>
      </c>
      <c r="K917">
        <v>13000</v>
      </c>
      <c r="L917" s="6">
        <v>46254</v>
      </c>
      <c r="M917" t="str">
        <f t="shared" si="14"/>
        <v>Data Science</v>
      </c>
      <c r="N917" s="1"/>
    </row>
    <row r="918" spans="1:14" x14ac:dyDescent="0.3">
      <c r="A918" t="s">
        <v>1193</v>
      </c>
      <c r="B918" t="s">
        <v>144</v>
      </c>
      <c r="C918" t="s">
        <v>72</v>
      </c>
      <c r="D918" t="s">
        <v>73</v>
      </c>
      <c r="E918" t="s">
        <v>16</v>
      </c>
      <c r="F918" t="s">
        <v>44</v>
      </c>
      <c r="G918" t="s">
        <v>40</v>
      </c>
      <c r="H918">
        <v>8054</v>
      </c>
      <c r="I918" t="s">
        <v>19</v>
      </c>
      <c r="J918">
        <v>0.2</v>
      </c>
      <c r="K918">
        <v>9000</v>
      </c>
      <c r="L918" s="6">
        <v>46255</v>
      </c>
      <c r="M918" t="str">
        <f t="shared" si="14"/>
        <v>UI UX Design</v>
      </c>
      <c r="N918" s="1"/>
    </row>
    <row r="919" spans="1:14" x14ac:dyDescent="0.3">
      <c r="A919" t="s">
        <v>1194</v>
      </c>
      <c r="B919" t="s">
        <v>296</v>
      </c>
      <c r="C919" t="s">
        <v>14</v>
      </c>
      <c r="D919" t="s">
        <v>15</v>
      </c>
      <c r="E919" t="s">
        <v>53</v>
      </c>
      <c r="F919" t="s">
        <v>17</v>
      </c>
      <c r="G919" t="s">
        <v>40</v>
      </c>
      <c r="H919">
        <v>12246</v>
      </c>
      <c r="I919" t="s">
        <v>36</v>
      </c>
      <c r="J919">
        <v>0.3</v>
      </c>
      <c r="K919">
        <v>14000</v>
      </c>
      <c r="L919" s="6">
        <v>46256</v>
      </c>
      <c r="M919" t="str">
        <f t="shared" si="14"/>
        <v>Analytics</v>
      </c>
      <c r="N919" s="1"/>
    </row>
    <row r="920" spans="1:14" x14ac:dyDescent="0.3">
      <c r="A920" t="s">
        <v>1195</v>
      </c>
      <c r="B920" t="s">
        <v>68</v>
      </c>
      <c r="C920" t="s">
        <v>72</v>
      </c>
      <c r="D920" t="s">
        <v>73</v>
      </c>
      <c r="E920" t="s">
        <v>35</v>
      </c>
      <c r="F920" t="s">
        <v>17</v>
      </c>
      <c r="G920" t="s">
        <v>18</v>
      </c>
      <c r="H920">
        <v>9499</v>
      </c>
      <c r="K920">
        <v>9000</v>
      </c>
      <c r="L920" s="6">
        <v>46257</v>
      </c>
      <c r="M920" t="str">
        <f t="shared" si="14"/>
        <v>UI UX Design</v>
      </c>
      <c r="N920" s="1"/>
    </row>
    <row r="921" spans="1:14" x14ac:dyDescent="0.3">
      <c r="A921" t="s">
        <v>1196</v>
      </c>
      <c r="B921" t="s">
        <v>627</v>
      </c>
      <c r="C921" t="s">
        <v>14</v>
      </c>
      <c r="D921" t="s">
        <v>15</v>
      </c>
      <c r="E921" t="s">
        <v>35</v>
      </c>
      <c r="F921" t="s">
        <v>44</v>
      </c>
      <c r="G921" t="s">
        <v>40</v>
      </c>
      <c r="H921">
        <v>12894</v>
      </c>
      <c r="I921" t="s">
        <v>29</v>
      </c>
      <c r="K921">
        <v>14000</v>
      </c>
      <c r="L921" s="6">
        <v>46258</v>
      </c>
      <c r="M921" t="str">
        <f t="shared" si="14"/>
        <v>Analytics</v>
      </c>
      <c r="N921" s="1"/>
    </row>
    <row r="922" spans="1:14" x14ac:dyDescent="0.3">
      <c r="A922" t="s">
        <v>1197</v>
      </c>
      <c r="B922" t="s">
        <v>278</v>
      </c>
      <c r="C922" t="s">
        <v>33</v>
      </c>
      <c r="D922" t="s">
        <v>34</v>
      </c>
      <c r="E922" t="s">
        <v>35</v>
      </c>
      <c r="F922" t="s">
        <v>27</v>
      </c>
      <c r="G922" t="s">
        <v>18</v>
      </c>
      <c r="H922">
        <v>15288</v>
      </c>
      <c r="I922" t="s">
        <v>29</v>
      </c>
      <c r="K922">
        <v>17000</v>
      </c>
      <c r="L922" s="6">
        <v>46259</v>
      </c>
      <c r="M922" t="str">
        <f t="shared" si="14"/>
        <v>Development</v>
      </c>
      <c r="N922" s="1"/>
    </row>
    <row r="923" spans="1:14" x14ac:dyDescent="0.3">
      <c r="A923" t="s">
        <v>1198</v>
      </c>
      <c r="B923" t="s">
        <v>479</v>
      </c>
      <c r="C923" t="s">
        <v>72</v>
      </c>
      <c r="D923" t="s">
        <v>73</v>
      </c>
      <c r="E923" t="s">
        <v>35</v>
      </c>
      <c r="F923" t="s">
        <v>17</v>
      </c>
      <c r="G923" t="s">
        <v>18</v>
      </c>
      <c r="H923">
        <v>9674</v>
      </c>
      <c r="I923" t="s">
        <v>23</v>
      </c>
      <c r="J923">
        <v>0.1</v>
      </c>
      <c r="K923">
        <v>9000</v>
      </c>
      <c r="L923" s="6">
        <v>46260</v>
      </c>
      <c r="M923" t="str">
        <f t="shared" si="14"/>
        <v>UI UX Design</v>
      </c>
      <c r="N923" s="1"/>
    </row>
    <row r="924" spans="1:14" x14ac:dyDescent="0.3">
      <c r="A924" t="s">
        <v>1199</v>
      </c>
      <c r="B924" t="s">
        <v>80</v>
      </c>
      <c r="C924" t="s">
        <v>72</v>
      </c>
      <c r="D924" t="s">
        <v>73</v>
      </c>
      <c r="E924" t="s">
        <v>53</v>
      </c>
      <c r="F924" t="s">
        <v>27</v>
      </c>
      <c r="G924" t="s">
        <v>28</v>
      </c>
      <c r="H924">
        <v>8350</v>
      </c>
      <c r="K924">
        <v>9000</v>
      </c>
      <c r="L924" s="6">
        <v>46261</v>
      </c>
      <c r="M924" t="str">
        <f t="shared" si="14"/>
        <v>UI UX Design</v>
      </c>
      <c r="N924" s="1"/>
    </row>
    <row r="925" spans="1:14" x14ac:dyDescent="0.3">
      <c r="A925" t="s">
        <v>1200</v>
      </c>
      <c r="B925" t="s">
        <v>194</v>
      </c>
      <c r="C925" t="s">
        <v>72</v>
      </c>
      <c r="D925" t="s">
        <v>73</v>
      </c>
      <c r="E925" t="s">
        <v>53</v>
      </c>
      <c r="F925" t="s">
        <v>17</v>
      </c>
      <c r="G925" t="s">
        <v>40</v>
      </c>
      <c r="H925">
        <v>10457</v>
      </c>
      <c r="I925" t="s">
        <v>23</v>
      </c>
      <c r="J925">
        <v>0.1</v>
      </c>
      <c r="K925">
        <v>9000</v>
      </c>
      <c r="L925" s="6">
        <v>46262</v>
      </c>
      <c r="M925" t="str">
        <f t="shared" si="14"/>
        <v>UI UX Design</v>
      </c>
      <c r="N925" s="1"/>
    </row>
    <row r="926" spans="1:14" x14ac:dyDescent="0.3">
      <c r="A926" t="s">
        <v>1201</v>
      </c>
      <c r="B926" t="s">
        <v>536</v>
      </c>
      <c r="C926" t="s">
        <v>72</v>
      </c>
      <c r="D926" t="s">
        <v>73</v>
      </c>
      <c r="E926" t="s">
        <v>16</v>
      </c>
      <c r="F926" t="s">
        <v>17</v>
      </c>
      <c r="G926" t="s">
        <v>18</v>
      </c>
      <c r="H926">
        <v>9323</v>
      </c>
      <c r="I926" t="s">
        <v>29</v>
      </c>
      <c r="K926">
        <v>9000</v>
      </c>
      <c r="L926" s="6">
        <v>46263</v>
      </c>
      <c r="M926" t="str">
        <f t="shared" si="14"/>
        <v>UI UX Design</v>
      </c>
      <c r="N926" s="1"/>
    </row>
    <row r="927" spans="1:14" x14ac:dyDescent="0.3">
      <c r="A927" t="s">
        <v>1202</v>
      </c>
      <c r="B927" t="s">
        <v>315</v>
      </c>
      <c r="C927" t="s">
        <v>33</v>
      </c>
      <c r="D927" t="s">
        <v>34</v>
      </c>
      <c r="E927" t="s">
        <v>53</v>
      </c>
      <c r="F927" t="s">
        <v>27</v>
      </c>
      <c r="G927" t="s">
        <v>28</v>
      </c>
      <c r="H927">
        <v>18927</v>
      </c>
      <c r="I927" t="s">
        <v>23</v>
      </c>
      <c r="J927">
        <v>0.1</v>
      </c>
      <c r="K927">
        <v>17000</v>
      </c>
      <c r="L927" s="6">
        <v>46264</v>
      </c>
      <c r="M927" t="str">
        <f t="shared" si="14"/>
        <v>Development</v>
      </c>
      <c r="N927" s="1"/>
    </row>
    <row r="928" spans="1:14" x14ac:dyDescent="0.3">
      <c r="A928" t="s">
        <v>1203</v>
      </c>
      <c r="B928" t="s">
        <v>124</v>
      </c>
      <c r="C928" t="s">
        <v>33</v>
      </c>
      <c r="D928" t="s">
        <v>34</v>
      </c>
      <c r="E928" t="s">
        <v>35</v>
      </c>
      <c r="F928" t="s">
        <v>17</v>
      </c>
      <c r="G928" t="s">
        <v>40</v>
      </c>
      <c r="H928">
        <v>17653</v>
      </c>
      <c r="I928" t="s">
        <v>19</v>
      </c>
      <c r="J928">
        <v>0.2</v>
      </c>
      <c r="K928">
        <v>17000</v>
      </c>
      <c r="L928" s="6">
        <v>46265</v>
      </c>
      <c r="M928" t="str">
        <f t="shared" si="14"/>
        <v>Development</v>
      </c>
      <c r="N928" s="1"/>
    </row>
    <row r="929" spans="1:14" x14ac:dyDescent="0.3">
      <c r="A929" t="s">
        <v>1204</v>
      </c>
      <c r="B929" t="s">
        <v>215</v>
      </c>
      <c r="C929" t="s">
        <v>72</v>
      </c>
      <c r="D929" t="s">
        <v>73</v>
      </c>
      <c r="E929" t="s">
        <v>16</v>
      </c>
      <c r="F929" t="s">
        <v>27</v>
      </c>
      <c r="G929" t="s">
        <v>40</v>
      </c>
      <c r="H929">
        <v>9850</v>
      </c>
      <c r="K929">
        <v>9000</v>
      </c>
      <c r="L929" s="6">
        <v>46266</v>
      </c>
      <c r="M929" t="str">
        <f t="shared" si="14"/>
        <v>UI UX Design</v>
      </c>
      <c r="N929" s="1"/>
    </row>
    <row r="930" spans="1:14" x14ac:dyDescent="0.3">
      <c r="A930" t="s">
        <v>1205</v>
      </c>
      <c r="B930" t="s">
        <v>22</v>
      </c>
      <c r="C930" t="s">
        <v>33</v>
      </c>
      <c r="D930" t="s">
        <v>34</v>
      </c>
      <c r="E930" t="s">
        <v>53</v>
      </c>
      <c r="F930" t="s">
        <v>27</v>
      </c>
      <c r="G930" t="s">
        <v>28</v>
      </c>
      <c r="H930">
        <v>16793</v>
      </c>
      <c r="I930" t="s">
        <v>19</v>
      </c>
      <c r="J930">
        <v>0.2</v>
      </c>
      <c r="K930">
        <v>17000</v>
      </c>
      <c r="L930" s="6">
        <v>46267</v>
      </c>
      <c r="M930" t="str">
        <f t="shared" si="14"/>
        <v>Development</v>
      </c>
      <c r="N930" s="1"/>
    </row>
    <row r="931" spans="1:14" x14ac:dyDescent="0.3">
      <c r="A931" t="s">
        <v>1206</v>
      </c>
      <c r="B931" t="s">
        <v>223</v>
      </c>
      <c r="C931" t="s">
        <v>14</v>
      </c>
      <c r="D931" t="s">
        <v>15</v>
      </c>
      <c r="E931" t="s">
        <v>16</v>
      </c>
      <c r="F931" t="s">
        <v>44</v>
      </c>
      <c r="G931" t="s">
        <v>18</v>
      </c>
      <c r="H931">
        <v>14003</v>
      </c>
      <c r="K931">
        <v>14000</v>
      </c>
      <c r="L931" s="6">
        <v>46268</v>
      </c>
      <c r="M931" t="str">
        <f t="shared" si="14"/>
        <v>Analytics</v>
      </c>
      <c r="N931" s="1"/>
    </row>
    <row r="932" spans="1:14" x14ac:dyDescent="0.3">
      <c r="A932" t="s">
        <v>1207</v>
      </c>
      <c r="B932" t="s">
        <v>155</v>
      </c>
      <c r="C932" t="s">
        <v>33</v>
      </c>
      <c r="D932" t="s">
        <v>34</v>
      </c>
      <c r="E932" t="s">
        <v>53</v>
      </c>
      <c r="F932" t="s">
        <v>44</v>
      </c>
      <c r="G932" t="s">
        <v>40</v>
      </c>
      <c r="H932">
        <v>18959</v>
      </c>
      <c r="I932" t="s">
        <v>23</v>
      </c>
      <c r="J932">
        <v>0.1</v>
      </c>
      <c r="K932">
        <v>17000</v>
      </c>
      <c r="L932" s="6">
        <v>46269</v>
      </c>
      <c r="M932" t="str">
        <f t="shared" si="14"/>
        <v>Development</v>
      </c>
      <c r="N932" s="1"/>
    </row>
    <row r="933" spans="1:14" x14ac:dyDescent="0.3">
      <c r="A933" t="s">
        <v>1208</v>
      </c>
      <c r="B933" t="s">
        <v>362</v>
      </c>
      <c r="C933" t="s">
        <v>33</v>
      </c>
      <c r="D933" t="s">
        <v>34</v>
      </c>
      <c r="E933" t="s">
        <v>16</v>
      </c>
      <c r="F933" t="s">
        <v>27</v>
      </c>
      <c r="G933" t="s">
        <v>40</v>
      </c>
      <c r="H933">
        <v>15484</v>
      </c>
      <c r="I933" t="s">
        <v>19</v>
      </c>
      <c r="J933">
        <v>0.2</v>
      </c>
      <c r="K933">
        <v>17000</v>
      </c>
      <c r="L933" s="6">
        <v>46270</v>
      </c>
      <c r="M933" t="str">
        <f t="shared" si="14"/>
        <v>Development</v>
      </c>
      <c r="N933" s="1"/>
    </row>
    <row r="934" spans="1:14" x14ac:dyDescent="0.3">
      <c r="A934" t="s">
        <v>1209</v>
      </c>
      <c r="B934" t="s">
        <v>108</v>
      </c>
      <c r="C934" t="s">
        <v>72</v>
      </c>
      <c r="D934" t="s">
        <v>73</v>
      </c>
      <c r="E934" t="s">
        <v>16</v>
      </c>
      <c r="F934" t="s">
        <v>44</v>
      </c>
      <c r="G934" t="s">
        <v>18</v>
      </c>
      <c r="H934">
        <v>10035</v>
      </c>
      <c r="I934" t="s">
        <v>29</v>
      </c>
      <c r="K934">
        <v>9000</v>
      </c>
      <c r="L934" s="6">
        <v>46271</v>
      </c>
      <c r="M934" t="str">
        <f t="shared" si="14"/>
        <v>UI UX Design</v>
      </c>
      <c r="N934" s="1"/>
    </row>
    <row r="935" spans="1:14" x14ac:dyDescent="0.3">
      <c r="A935" t="s">
        <v>1210</v>
      </c>
      <c r="B935" t="s">
        <v>439</v>
      </c>
      <c r="C935" t="s">
        <v>14</v>
      </c>
      <c r="D935" t="s">
        <v>15</v>
      </c>
      <c r="E935" t="s">
        <v>16</v>
      </c>
      <c r="F935" t="s">
        <v>27</v>
      </c>
      <c r="G935" t="s">
        <v>40</v>
      </c>
      <c r="H935">
        <v>14678</v>
      </c>
      <c r="I935" t="s">
        <v>23</v>
      </c>
      <c r="J935">
        <v>0.1</v>
      </c>
      <c r="K935">
        <v>14000</v>
      </c>
      <c r="L935" s="6">
        <v>46272</v>
      </c>
      <c r="M935" t="str">
        <f t="shared" si="14"/>
        <v>Analytics</v>
      </c>
      <c r="N935" s="1"/>
    </row>
    <row r="936" spans="1:14" x14ac:dyDescent="0.3">
      <c r="A936" t="s">
        <v>1211</v>
      </c>
      <c r="B936" t="s">
        <v>71</v>
      </c>
      <c r="C936" t="s">
        <v>14</v>
      </c>
      <c r="D936" t="s">
        <v>15</v>
      </c>
      <c r="E936" t="s">
        <v>35</v>
      </c>
      <c r="F936" t="s">
        <v>44</v>
      </c>
      <c r="G936" t="s">
        <v>28</v>
      </c>
      <c r="H936">
        <v>12534</v>
      </c>
      <c r="I936" t="s">
        <v>23</v>
      </c>
      <c r="J936">
        <v>0.1</v>
      </c>
      <c r="K936">
        <v>14000</v>
      </c>
      <c r="L936" s="6">
        <v>46273</v>
      </c>
      <c r="M936" t="str">
        <f t="shared" si="14"/>
        <v>Analytics</v>
      </c>
      <c r="N936" s="1"/>
    </row>
    <row r="937" spans="1:14" x14ac:dyDescent="0.3">
      <c r="A937" t="s">
        <v>1212</v>
      </c>
      <c r="B937" t="s">
        <v>1068</v>
      </c>
      <c r="C937" t="s">
        <v>33</v>
      </c>
      <c r="D937" t="s">
        <v>34</v>
      </c>
      <c r="E937" t="s">
        <v>35</v>
      </c>
      <c r="F937" t="s">
        <v>17</v>
      </c>
      <c r="G937" t="s">
        <v>28</v>
      </c>
      <c r="H937">
        <v>15699</v>
      </c>
      <c r="I937" t="s">
        <v>29</v>
      </c>
      <c r="K937">
        <v>17000</v>
      </c>
      <c r="L937" s="6">
        <v>46274</v>
      </c>
      <c r="M937" t="str">
        <f t="shared" si="14"/>
        <v>Development</v>
      </c>
      <c r="N937" s="1"/>
    </row>
    <row r="938" spans="1:14" x14ac:dyDescent="0.3">
      <c r="A938" t="s">
        <v>1213</v>
      </c>
      <c r="B938" t="s">
        <v>354</v>
      </c>
      <c r="C938" t="s">
        <v>14</v>
      </c>
      <c r="D938" t="s">
        <v>15</v>
      </c>
      <c r="E938" t="s">
        <v>35</v>
      </c>
      <c r="F938" t="s">
        <v>17</v>
      </c>
      <c r="G938" t="s">
        <v>28</v>
      </c>
      <c r="H938">
        <v>15273</v>
      </c>
      <c r="I938" t="s">
        <v>29</v>
      </c>
      <c r="K938">
        <v>14000</v>
      </c>
      <c r="L938" s="6">
        <v>46275</v>
      </c>
      <c r="M938" t="str">
        <f t="shared" si="14"/>
        <v>Analytics</v>
      </c>
      <c r="N938" s="1"/>
    </row>
    <row r="939" spans="1:14" x14ac:dyDescent="0.3">
      <c r="A939" t="s">
        <v>1214</v>
      </c>
      <c r="B939" t="s">
        <v>232</v>
      </c>
      <c r="C939" t="s">
        <v>51</v>
      </c>
      <c r="D939" t="s">
        <v>52</v>
      </c>
      <c r="E939" t="s">
        <v>53</v>
      </c>
      <c r="F939" t="s">
        <v>17</v>
      </c>
      <c r="G939" t="s">
        <v>28</v>
      </c>
      <c r="H939">
        <v>13778</v>
      </c>
      <c r="K939">
        <v>13000</v>
      </c>
      <c r="L939" s="6">
        <v>46276</v>
      </c>
      <c r="M939" t="str">
        <f t="shared" si="14"/>
        <v>Data Science</v>
      </c>
      <c r="N939" s="1"/>
    </row>
    <row r="940" spans="1:14" x14ac:dyDescent="0.3">
      <c r="A940" t="s">
        <v>1215</v>
      </c>
      <c r="B940" t="s">
        <v>22</v>
      </c>
      <c r="C940" t="s">
        <v>51</v>
      </c>
      <c r="D940" t="s">
        <v>52</v>
      </c>
      <c r="E940" t="s">
        <v>53</v>
      </c>
      <c r="F940" t="s">
        <v>27</v>
      </c>
      <c r="G940" t="s">
        <v>18</v>
      </c>
      <c r="H940">
        <v>13429</v>
      </c>
      <c r="I940" t="s">
        <v>19</v>
      </c>
      <c r="J940">
        <v>0.2</v>
      </c>
      <c r="K940">
        <v>13000</v>
      </c>
      <c r="L940" s="6">
        <v>46277</v>
      </c>
      <c r="M940" t="str">
        <f t="shared" si="14"/>
        <v>Data Science</v>
      </c>
      <c r="N940" s="1"/>
    </row>
    <row r="941" spans="1:14" x14ac:dyDescent="0.3">
      <c r="A941" t="s">
        <v>1216</v>
      </c>
      <c r="B941" t="s">
        <v>91</v>
      </c>
      <c r="C941" t="s">
        <v>33</v>
      </c>
      <c r="D941" t="s">
        <v>34</v>
      </c>
      <c r="E941" t="s">
        <v>35</v>
      </c>
      <c r="F941" t="s">
        <v>17</v>
      </c>
      <c r="G941" t="s">
        <v>18</v>
      </c>
      <c r="H941">
        <v>17852</v>
      </c>
      <c r="I941" t="s">
        <v>36</v>
      </c>
      <c r="J941">
        <v>0.3</v>
      </c>
      <c r="K941">
        <v>17000</v>
      </c>
      <c r="L941" s="6">
        <v>46278</v>
      </c>
      <c r="M941" t="str">
        <f t="shared" si="14"/>
        <v>Development</v>
      </c>
      <c r="N941" s="1"/>
    </row>
    <row r="942" spans="1:14" x14ac:dyDescent="0.3">
      <c r="A942" t="s">
        <v>1217</v>
      </c>
      <c r="B942" t="s">
        <v>465</v>
      </c>
      <c r="C942" t="s">
        <v>51</v>
      </c>
      <c r="D942" t="s">
        <v>52</v>
      </c>
      <c r="E942" t="s">
        <v>16</v>
      </c>
      <c r="F942" t="s">
        <v>27</v>
      </c>
      <c r="G942" t="s">
        <v>18</v>
      </c>
      <c r="H942">
        <v>11409</v>
      </c>
      <c r="I942" t="s">
        <v>29</v>
      </c>
      <c r="K942">
        <v>13000</v>
      </c>
      <c r="L942" s="6">
        <v>46279</v>
      </c>
      <c r="M942" t="str">
        <f t="shared" si="14"/>
        <v>Data Science</v>
      </c>
      <c r="N942" s="1"/>
    </row>
    <row r="943" spans="1:14" x14ac:dyDescent="0.3">
      <c r="A943" t="s">
        <v>1218</v>
      </c>
      <c r="B943" t="s">
        <v>84</v>
      </c>
      <c r="C943" t="s">
        <v>14</v>
      </c>
      <c r="D943" t="s">
        <v>15</v>
      </c>
      <c r="E943" t="s">
        <v>53</v>
      </c>
      <c r="F943" t="s">
        <v>27</v>
      </c>
      <c r="G943" t="s">
        <v>18</v>
      </c>
      <c r="H943">
        <v>12029</v>
      </c>
      <c r="I943" t="s">
        <v>19</v>
      </c>
      <c r="J943">
        <v>0.2</v>
      </c>
      <c r="K943">
        <v>14000</v>
      </c>
      <c r="L943" s="6">
        <v>46280</v>
      </c>
      <c r="M943" t="str">
        <f t="shared" si="14"/>
        <v>Analytics</v>
      </c>
      <c r="N943" s="1"/>
    </row>
    <row r="944" spans="1:14" x14ac:dyDescent="0.3">
      <c r="A944" t="s">
        <v>1219</v>
      </c>
      <c r="B944" t="s">
        <v>202</v>
      </c>
      <c r="C944" t="s">
        <v>33</v>
      </c>
      <c r="D944" t="s">
        <v>34</v>
      </c>
      <c r="E944" t="s">
        <v>53</v>
      </c>
      <c r="F944" t="s">
        <v>44</v>
      </c>
      <c r="G944" t="s">
        <v>40</v>
      </c>
      <c r="H944">
        <v>17835</v>
      </c>
      <c r="I944" t="s">
        <v>19</v>
      </c>
      <c r="J944">
        <v>0.2</v>
      </c>
      <c r="K944">
        <v>17000</v>
      </c>
      <c r="L944" s="6">
        <v>46281</v>
      </c>
      <c r="M944" t="str">
        <f t="shared" si="14"/>
        <v>Development</v>
      </c>
      <c r="N944" s="1"/>
    </row>
    <row r="945" spans="1:14" x14ac:dyDescent="0.3">
      <c r="A945" t="s">
        <v>1220</v>
      </c>
      <c r="B945" t="s">
        <v>134</v>
      </c>
      <c r="C945" t="s">
        <v>33</v>
      </c>
      <c r="D945" t="s">
        <v>34</v>
      </c>
      <c r="E945" t="s">
        <v>16</v>
      </c>
      <c r="F945" t="s">
        <v>17</v>
      </c>
      <c r="G945" t="s">
        <v>40</v>
      </c>
      <c r="H945">
        <v>15979</v>
      </c>
      <c r="I945" t="s">
        <v>19</v>
      </c>
      <c r="J945">
        <v>0.2</v>
      </c>
      <c r="K945">
        <v>17000</v>
      </c>
      <c r="L945" s="6">
        <v>46282</v>
      </c>
      <c r="M945" t="str">
        <f t="shared" si="14"/>
        <v>Development</v>
      </c>
      <c r="N945" s="1"/>
    </row>
    <row r="946" spans="1:14" x14ac:dyDescent="0.3">
      <c r="A946" t="s">
        <v>1221</v>
      </c>
      <c r="B946" t="s">
        <v>500</v>
      </c>
      <c r="C946" t="s">
        <v>51</v>
      </c>
      <c r="D946" t="s">
        <v>52</v>
      </c>
      <c r="E946" t="s">
        <v>16</v>
      </c>
      <c r="F946" t="s">
        <v>17</v>
      </c>
      <c r="G946" t="s">
        <v>28</v>
      </c>
      <c r="H946">
        <v>14892</v>
      </c>
      <c r="I946" t="s">
        <v>23</v>
      </c>
      <c r="J946">
        <v>0.1</v>
      </c>
      <c r="K946">
        <v>13000</v>
      </c>
      <c r="L946" s="6">
        <v>46283</v>
      </c>
      <c r="M946" t="str">
        <f t="shared" si="14"/>
        <v>Data Science</v>
      </c>
      <c r="N946" s="1"/>
    </row>
    <row r="947" spans="1:14" x14ac:dyDescent="0.3">
      <c r="A947" t="s">
        <v>1222</v>
      </c>
      <c r="B947" t="s">
        <v>429</v>
      </c>
      <c r="C947" t="s">
        <v>33</v>
      </c>
      <c r="D947" t="s">
        <v>34</v>
      </c>
      <c r="E947" t="s">
        <v>53</v>
      </c>
      <c r="F947" t="s">
        <v>17</v>
      </c>
      <c r="G947" t="s">
        <v>18</v>
      </c>
      <c r="H947">
        <v>17284</v>
      </c>
      <c r="I947" t="s">
        <v>19</v>
      </c>
      <c r="J947">
        <v>0.2</v>
      </c>
      <c r="K947">
        <v>17000</v>
      </c>
      <c r="L947" s="6">
        <v>46284</v>
      </c>
      <c r="M947" t="str">
        <f t="shared" si="14"/>
        <v>Development</v>
      </c>
      <c r="N947" s="1"/>
    </row>
    <row r="948" spans="1:14" x14ac:dyDescent="0.3">
      <c r="A948" t="s">
        <v>1223</v>
      </c>
      <c r="B948" t="s">
        <v>274</v>
      </c>
      <c r="C948" t="s">
        <v>14</v>
      </c>
      <c r="D948" t="s">
        <v>15</v>
      </c>
      <c r="E948" t="s">
        <v>16</v>
      </c>
      <c r="F948" t="s">
        <v>17</v>
      </c>
      <c r="G948" t="s">
        <v>28</v>
      </c>
      <c r="H948">
        <v>14078</v>
      </c>
      <c r="I948" t="s">
        <v>19</v>
      </c>
      <c r="J948">
        <v>0.2</v>
      </c>
      <c r="K948">
        <v>14000</v>
      </c>
      <c r="L948" s="6">
        <v>46285</v>
      </c>
      <c r="M948" t="str">
        <f t="shared" si="14"/>
        <v>Analytics</v>
      </c>
      <c r="N948" s="1"/>
    </row>
    <row r="949" spans="1:14" x14ac:dyDescent="0.3">
      <c r="A949" t="s">
        <v>1224</v>
      </c>
      <c r="B949" t="s">
        <v>462</v>
      </c>
      <c r="C949" t="s">
        <v>51</v>
      </c>
      <c r="D949" t="s">
        <v>52</v>
      </c>
      <c r="E949" t="s">
        <v>53</v>
      </c>
      <c r="F949" t="s">
        <v>27</v>
      </c>
      <c r="G949" t="s">
        <v>18</v>
      </c>
      <c r="H949">
        <v>11461</v>
      </c>
      <c r="I949" t="s">
        <v>19</v>
      </c>
      <c r="J949">
        <v>0.2</v>
      </c>
      <c r="K949">
        <v>13000</v>
      </c>
      <c r="L949" s="6">
        <v>46286</v>
      </c>
      <c r="M949" t="str">
        <f t="shared" si="14"/>
        <v>Data Science</v>
      </c>
      <c r="N949" s="1"/>
    </row>
    <row r="950" spans="1:14" x14ac:dyDescent="0.3">
      <c r="A950" t="s">
        <v>1225</v>
      </c>
      <c r="B950" t="s">
        <v>1226</v>
      </c>
      <c r="C950" t="s">
        <v>72</v>
      </c>
      <c r="D950" t="s">
        <v>73</v>
      </c>
      <c r="E950" t="s">
        <v>35</v>
      </c>
      <c r="F950" t="s">
        <v>27</v>
      </c>
      <c r="G950" t="s">
        <v>28</v>
      </c>
      <c r="H950">
        <v>10779</v>
      </c>
      <c r="I950" t="s">
        <v>23</v>
      </c>
      <c r="J950">
        <v>0.1</v>
      </c>
      <c r="K950">
        <v>9000</v>
      </c>
      <c r="L950" s="6">
        <v>46287</v>
      </c>
      <c r="M950" t="str">
        <f t="shared" si="14"/>
        <v>UI UX Design</v>
      </c>
      <c r="N950" s="1"/>
    </row>
    <row r="951" spans="1:14" x14ac:dyDescent="0.3">
      <c r="A951" t="s">
        <v>1227</v>
      </c>
      <c r="B951" t="s">
        <v>352</v>
      </c>
      <c r="C951" t="s">
        <v>33</v>
      </c>
      <c r="D951" t="s">
        <v>34</v>
      </c>
      <c r="E951" t="s">
        <v>35</v>
      </c>
      <c r="F951" t="s">
        <v>17</v>
      </c>
      <c r="G951" t="s">
        <v>40</v>
      </c>
      <c r="H951">
        <v>16369</v>
      </c>
      <c r="I951" t="s">
        <v>29</v>
      </c>
      <c r="K951">
        <v>17000</v>
      </c>
      <c r="L951" s="6">
        <v>46288</v>
      </c>
      <c r="M951" t="str">
        <f t="shared" si="14"/>
        <v>Development</v>
      </c>
      <c r="N951" s="1"/>
    </row>
    <row r="952" spans="1:14" x14ac:dyDescent="0.3">
      <c r="A952" t="s">
        <v>1228</v>
      </c>
      <c r="B952" t="s">
        <v>174</v>
      </c>
      <c r="C952" t="s">
        <v>72</v>
      </c>
      <c r="D952" t="s">
        <v>73</v>
      </c>
      <c r="E952" t="s">
        <v>35</v>
      </c>
      <c r="F952" t="s">
        <v>27</v>
      </c>
      <c r="G952" t="s">
        <v>28</v>
      </c>
      <c r="H952">
        <v>7214</v>
      </c>
      <c r="I952" t="s">
        <v>29</v>
      </c>
      <c r="K952">
        <v>9000</v>
      </c>
      <c r="L952" s="6">
        <v>46289</v>
      </c>
      <c r="M952" t="str">
        <f t="shared" si="14"/>
        <v>UI UX Design</v>
      </c>
      <c r="N952" s="1"/>
    </row>
    <row r="953" spans="1:14" x14ac:dyDescent="0.3">
      <c r="A953" t="s">
        <v>1229</v>
      </c>
      <c r="B953" t="s">
        <v>157</v>
      </c>
      <c r="C953" t="s">
        <v>14</v>
      </c>
      <c r="D953" t="s">
        <v>15</v>
      </c>
      <c r="E953" t="s">
        <v>53</v>
      </c>
      <c r="F953" t="s">
        <v>44</v>
      </c>
      <c r="G953" t="s">
        <v>18</v>
      </c>
      <c r="H953">
        <v>12290</v>
      </c>
      <c r="I953" t="s">
        <v>19</v>
      </c>
      <c r="J953">
        <v>0.2</v>
      </c>
      <c r="K953">
        <v>14000</v>
      </c>
      <c r="L953" s="6">
        <v>46290</v>
      </c>
      <c r="M953" t="str">
        <f t="shared" si="14"/>
        <v>Analytics</v>
      </c>
      <c r="N953" s="1"/>
    </row>
    <row r="954" spans="1:14" x14ac:dyDescent="0.3">
      <c r="A954" t="s">
        <v>1230</v>
      </c>
      <c r="B954" t="s">
        <v>636</v>
      </c>
      <c r="C954" t="s">
        <v>33</v>
      </c>
      <c r="D954" t="s">
        <v>34</v>
      </c>
      <c r="E954" t="s">
        <v>53</v>
      </c>
      <c r="F954" t="s">
        <v>27</v>
      </c>
      <c r="G954" t="s">
        <v>28</v>
      </c>
      <c r="H954">
        <v>17772</v>
      </c>
      <c r="I954" t="s">
        <v>36</v>
      </c>
      <c r="J954">
        <v>0.3</v>
      </c>
      <c r="K954">
        <v>17000</v>
      </c>
      <c r="L954" s="6">
        <v>46291</v>
      </c>
      <c r="M954" t="str">
        <f t="shared" si="14"/>
        <v>Development</v>
      </c>
      <c r="N954" s="1"/>
    </row>
    <row r="955" spans="1:14" x14ac:dyDescent="0.3">
      <c r="A955" t="s">
        <v>1231</v>
      </c>
      <c r="B955" t="s">
        <v>688</v>
      </c>
      <c r="C955" t="s">
        <v>33</v>
      </c>
      <c r="D955" t="s">
        <v>34</v>
      </c>
      <c r="E955" t="s">
        <v>35</v>
      </c>
      <c r="F955" t="s">
        <v>27</v>
      </c>
      <c r="G955" t="s">
        <v>18</v>
      </c>
      <c r="H955">
        <v>18021</v>
      </c>
      <c r="K955">
        <v>17000</v>
      </c>
      <c r="L955" s="6">
        <v>46292</v>
      </c>
      <c r="M955" t="str">
        <f t="shared" si="14"/>
        <v>Development</v>
      </c>
      <c r="N955" s="1"/>
    </row>
    <row r="956" spans="1:14" x14ac:dyDescent="0.3">
      <c r="A956" t="s">
        <v>1232</v>
      </c>
      <c r="B956" t="s">
        <v>450</v>
      </c>
      <c r="C956" t="s">
        <v>51</v>
      </c>
      <c r="D956" t="s">
        <v>52</v>
      </c>
      <c r="E956" t="s">
        <v>35</v>
      </c>
      <c r="F956" t="s">
        <v>17</v>
      </c>
      <c r="G956" t="s">
        <v>28</v>
      </c>
      <c r="H956">
        <v>12984</v>
      </c>
      <c r="I956" t="s">
        <v>23</v>
      </c>
      <c r="J956">
        <v>0.1</v>
      </c>
      <c r="K956">
        <v>13000</v>
      </c>
      <c r="L956" s="6">
        <v>46293</v>
      </c>
      <c r="M956" t="str">
        <f t="shared" si="14"/>
        <v>Data Science</v>
      </c>
      <c r="N956" s="1"/>
    </row>
    <row r="957" spans="1:14" x14ac:dyDescent="0.3">
      <c r="A957" t="s">
        <v>1233</v>
      </c>
      <c r="B957" t="s">
        <v>217</v>
      </c>
      <c r="C957" t="s">
        <v>51</v>
      </c>
      <c r="D957" t="s">
        <v>52</v>
      </c>
      <c r="E957" t="s">
        <v>16</v>
      </c>
      <c r="F957" t="s">
        <v>17</v>
      </c>
      <c r="G957" t="s">
        <v>18</v>
      </c>
      <c r="H957">
        <v>12586</v>
      </c>
      <c r="I957" t="s">
        <v>36</v>
      </c>
      <c r="J957">
        <v>0.3</v>
      </c>
      <c r="K957">
        <v>13000</v>
      </c>
      <c r="L957" s="6">
        <v>46294</v>
      </c>
      <c r="M957" t="str">
        <f t="shared" si="14"/>
        <v>Data Science</v>
      </c>
      <c r="N957" s="1"/>
    </row>
    <row r="958" spans="1:14" x14ac:dyDescent="0.3">
      <c r="A958" t="s">
        <v>1234</v>
      </c>
      <c r="B958" t="s">
        <v>519</v>
      </c>
      <c r="C958" t="s">
        <v>51</v>
      </c>
      <c r="D958" t="s">
        <v>52</v>
      </c>
      <c r="E958" t="s">
        <v>16</v>
      </c>
      <c r="F958" t="s">
        <v>17</v>
      </c>
      <c r="G958" t="s">
        <v>40</v>
      </c>
      <c r="H958">
        <v>11828</v>
      </c>
      <c r="I958" t="s">
        <v>36</v>
      </c>
      <c r="J958">
        <v>0.3</v>
      </c>
      <c r="K958">
        <v>13000</v>
      </c>
      <c r="L958" s="6">
        <v>46295</v>
      </c>
      <c r="M958" t="str">
        <f t="shared" si="14"/>
        <v>Data Science</v>
      </c>
      <c r="N958" s="1"/>
    </row>
    <row r="959" spans="1:14" x14ac:dyDescent="0.3">
      <c r="A959" t="s">
        <v>1235</v>
      </c>
      <c r="B959" t="s">
        <v>221</v>
      </c>
      <c r="C959" t="s">
        <v>14</v>
      </c>
      <c r="D959" t="s">
        <v>15</v>
      </c>
      <c r="E959" t="s">
        <v>53</v>
      </c>
      <c r="F959" t="s">
        <v>27</v>
      </c>
      <c r="G959" t="s">
        <v>18</v>
      </c>
      <c r="H959">
        <v>15488</v>
      </c>
      <c r="K959">
        <v>14000</v>
      </c>
      <c r="L959" s="6">
        <v>46296</v>
      </c>
      <c r="M959" t="str">
        <f t="shared" si="14"/>
        <v>Analytics</v>
      </c>
      <c r="N959" s="1"/>
    </row>
    <row r="960" spans="1:14" x14ac:dyDescent="0.3">
      <c r="A960" t="s">
        <v>1236</v>
      </c>
      <c r="B960" t="s">
        <v>217</v>
      </c>
      <c r="C960" t="s">
        <v>33</v>
      </c>
      <c r="D960" t="s">
        <v>34</v>
      </c>
      <c r="E960" t="s">
        <v>35</v>
      </c>
      <c r="F960" t="s">
        <v>17</v>
      </c>
      <c r="G960" t="s">
        <v>28</v>
      </c>
      <c r="H960">
        <v>15642</v>
      </c>
      <c r="I960" t="s">
        <v>29</v>
      </c>
      <c r="K960">
        <v>17000</v>
      </c>
      <c r="L960" s="6">
        <v>46297</v>
      </c>
      <c r="M960" t="str">
        <f t="shared" si="14"/>
        <v>Development</v>
      </c>
      <c r="N960" s="1"/>
    </row>
    <row r="961" spans="1:14" x14ac:dyDescent="0.3">
      <c r="A961" t="s">
        <v>1237</v>
      </c>
      <c r="B961" t="s">
        <v>756</v>
      </c>
      <c r="C961" t="s">
        <v>51</v>
      </c>
      <c r="D961" t="s">
        <v>52</v>
      </c>
      <c r="E961" t="s">
        <v>35</v>
      </c>
      <c r="F961" t="s">
        <v>17</v>
      </c>
      <c r="G961" t="s">
        <v>28</v>
      </c>
      <c r="H961">
        <v>13003</v>
      </c>
      <c r="I961" t="s">
        <v>19</v>
      </c>
      <c r="J961">
        <v>0.2</v>
      </c>
      <c r="K961">
        <v>13000</v>
      </c>
      <c r="L961" s="6">
        <v>46298</v>
      </c>
      <c r="M961" t="str">
        <f t="shared" si="14"/>
        <v>Data Science</v>
      </c>
      <c r="N961" s="1"/>
    </row>
    <row r="962" spans="1:14" x14ac:dyDescent="0.3">
      <c r="A962" t="s">
        <v>1238</v>
      </c>
      <c r="B962" t="s">
        <v>788</v>
      </c>
      <c r="C962" t="s">
        <v>72</v>
      </c>
      <c r="D962" t="s">
        <v>73</v>
      </c>
      <c r="E962" t="s">
        <v>53</v>
      </c>
      <c r="F962" t="s">
        <v>27</v>
      </c>
      <c r="G962" t="s">
        <v>28</v>
      </c>
      <c r="H962">
        <v>8753</v>
      </c>
      <c r="I962" t="s">
        <v>19</v>
      </c>
      <c r="J962">
        <v>0.2</v>
      </c>
      <c r="K962">
        <v>9000</v>
      </c>
      <c r="L962" s="6">
        <v>46299</v>
      </c>
      <c r="M962" t="str">
        <f t="shared" si="14"/>
        <v>UI UX Design</v>
      </c>
      <c r="N962" s="1"/>
    </row>
    <row r="963" spans="1:14" x14ac:dyDescent="0.3">
      <c r="A963" t="s">
        <v>1239</v>
      </c>
      <c r="B963" t="s">
        <v>702</v>
      </c>
      <c r="C963" t="s">
        <v>51</v>
      </c>
      <c r="D963" t="s">
        <v>52</v>
      </c>
      <c r="E963" t="s">
        <v>16</v>
      </c>
      <c r="F963" t="s">
        <v>27</v>
      </c>
      <c r="G963" t="s">
        <v>28</v>
      </c>
      <c r="H963">
        <v>14679</v>
      </c>
      <c r="I963" t="s">
        <v>23</v>
      </c>
      <c r="J963">
        <v>0.1</v>
      </c>
      <c r="K963">
        <v>13000</v>
      </c>
      <c r="L963" s="6">
        <v>46300</v>
      </c>
      <c r="M963" t="str">
        <f t="shared" ref="M963:M1001" si="15">IF(D963="Data Analytics","Analytics",IF(D963="Full Stack Dev","Development",IF(D963="Data Science","Data Science",IF(D963="UI UX Design","UI UX Design",""))))</f>
        <v>Data Science</v>
      </c>
      <c r="N963" s="1"/>
    </row>
    <row r="964" spans="1:14" x14ac:dyDescent="0.3">
      <c r="A964" t="s">
        <v>1240</v>
      </c>
      <c r="B964" t="s">
        <v>187</v>
      </c>
      <c r="C964" t="s">
        <v>72</v>
      </c>
      <c r="D964" t="s">
        <v>73</v>
      </c>
      <c r="E964" t="s">
        <v>16</v>
      </c>
      <c r="F964" t="s">
        <v>44</v>
      </c>
      <c r="G964" t="s">
        <v>18</v>
      </c>
      <c r="H964">
        <v>8743</v>
      </c>
      <c r="I964" t="s">
        <v>29</v>
      </c>
      <c r="K964">
        <v>9000</v>
      </c>
      <c r="L964" s="6">
        <v>46301</v>
      </c>
      <c r="M964" t="str">
        <f t="shared" si="15"/>
        <v>UI UX Design</v>
      </c>
      <c r="N964" s="1"/>
    </row>
    <row r="965" spans="1:14" x14ac:dyDescent="0.3">
      <c r="A965" t="s">
        <v>1241</v>
      </c>
      <c r="B965" t="s">
        <v>183</v>
      </c>
      <c r="C965" t="s">
        <v>14</v>
      </c>
      <c r="D965" t="s">
        <v>15</v>
      </c>
      <c r="E965" t="s">
        <v>53</v>
      </c>
      <c r="F965" t="s">
        <v>17</v>
      </c>
      <c r="G965" t="s">
        <v>18</v>
      </c>
      <c r="H965">
        <v>12340</v>
      </c>
      <c r="I965" t="s">
        <v>29</v>
      </c>
      <c r="K965">
        <v>14000</v>
      </c>
      <c r="L965" s="6">
        <v>46302</v>
      </c>
      <c r="M965" t="str">
        <f t="shared" si="15"/>
        <v>Analytics</v>
      </c>
      <c r="N965" s="1"/>
    </row>
    <row r="966" spans="1:14" x14ac:dyDescent="0.3">
      <c r="A966" t="s">
        <v>1242</v>
      </c>
      <c r="B966" t="s">
        <v>221</v>
      </c>
      <c r="C966" t="s">
        <v>72</v>
      </c>
      <c r="D966" t="s">
        <v>73</v>
      </c>
      <c r="E966" t="s">
        <v>35</v>
      </c>
      <c r="F966" t="s">
        <v>27</v>
      </c>
      <c r="G966" t="s">
        <v>40</v>
      </c>
      <c r="H966">
        <v>8211</v>
      </c>
      <c r="I966" t="s">
        <v>19</v>
      </c>
      <c r="J966">
        <v>0.2</v>
      </c>
      <c r="K966">
        <v>9000</v>
      </c>
      <c r="L966" s="6">
        <v>46303</v>
      </c>
      <c r="M966" t="str">
        <f t="shared" si="15"/>
        <v>UI UX Design</v>
      </c>
      <c r="N966" s="1"/>
    </row>
    <row r="967" spans="1:14" x14ac:dyDescent="0.3">
      <c r="A967" t="s">
        <v>1243</v>
      </c>
      <c r="B967" t="s">
        <v>50</v>
      </c>
      <c r="C967" t="s">
        <v>72</v>
      </c>
      <c r="D967" t="s">
        <v>73</v>
      </c>
      <c r="E967" t="s">
        <v>16</v>
      </c>
      <c r="F967" t="s">
        <v>17</v>
      </c>
      <c r="G967" t="s">
        <v>18</v>
      </c>
      <c r="H967">
        <v>9880</v>
      </c>
      <c r="K967">
        <v>9000</v>
      </c>
      <c r="L967" s="6">
        <v>46304</v>
      </c>
      <c r="M967" t="str">
        <f t="shared" si="15"/>
        <v>UI UX Design</v>
      </c>
      <c r="N967" s="1"/>
    </row>
    <row r="968" spans="1:14" x14ac:dyDescent="0.3">
      <c r="A968" t="s">
        <v>1244</v>
      </c>
      <c r="B968" t="s">
        <v>266</v>
      </c>
      <c r="C968" t="s">
        <v>14</v>
      </c>
      <c r="D968" t="s">
        <v>15</v>
      </c>
      <c r="E968" t="s">
        <v>53</v>
      </c>
      <c r="F968" t="s">
        <v>17</v>
      </c>
      <c r="G968" t="s">
        <v>18</v>
      </c>
      <c r="H968">
        <v>15580</v>
      </c>
      <c r="K968">
        <v>14000</v>
      </c>
      <c r="L968" s="6">
        <v>46305</v>
      </c>
      <c r="M968" t="str">
        <f t="shared" si="15"/>
        <v>Analytics</v>
      </c>
      <c r="N968" s="1"/>
    </row>
    <row r="969" spans="1:14" x14ac:dyDescent="0.3">
      <c r="A969" t="s">
        <v>1245</v>
      </c>
      <c r="B969" t="s">
        <v>164</v>
      </c>
      <c r="C969" t="s">
        <v>33</v>
      </c>
      <c r="D969" t="s">
        <v>34</v>
      </c>
      <c r="E969" t="s">
        <v>16</v>
      </c>
      <c r="F969" t="s">
        <v>17</v>
      </c>
      <c r="G969" t="s">
        <v>28</v>
      </c>
      <c r="H969">
        <v>17594</v>
      </c>
      <c r="I969" t="s">
        <v>23</v>
      </c>
      <c r="J969">
        <v>0.1</v>
      </c>
      <c r="K969">
        <v>17000</v>
      </c>
      <c r="L969" s="6">
        <v>46306</v>
      </c>
      <c r="M969" t="str">
        <f t="shared" si="15"/>
        <v>Development</v>
      </c>
      <c r="N969" s="1"/>
    </row>
    <row r="970" spans="1:14" x14ac:dyDescent="0.3">
      <c r="A970" t="s">
        <v>1246</v>
      </c>
      <c r="B970" t="s">
        <v>13</v>
      </c>
      <c r="C970" t="s">
        <v>72</v>
      </c>
      <c r="D970" t="s">
        <v>73</v>
      </c>
      <c r="E970" t="s">
        <v>16</v>
      </c>
      <c r="F970" t="s">
        <v>17</v>
      </c>
      <c r="G970" t="s">
        <v>28</v>
      </c>
      <c r="H970">
        <v>7133</v>
      </c>
      <c r="I970" t="s">
        <v>36</v>
      </c>
      <c r="J970">
        <v>0.3</v>
      </c>
      <c r="K970">
        <v>9000</v>
      </c>
      <c r="L970" s="6">
        <v>46307</v>
      </c>
      <c r="M970" t="str">
        <f t="shared" si="15"/>
        <v>UI UX Design</v>
      </c>
      <c r="N970" s="1"/>
    </row>
    <row r="971" spans="1:14" x14ac:dyDescent="0.3">
      <c r="A971" t="s">
        <v>1247</v>
      </c>
      <c r="B971" t="s">
        <v>1109</v>
      </c>
      <c r="C971" t="s">
        <v>51</v>
      </c>
      <c r="D971" t="s">
        <v>52</v>
      </c>
      <c r="E971" t="s">
        <v>16</v>
      </c>
      <c r="F971" t="s">
        <v>27</v>
      </c>
      <c r="G971" t="s">
        <v>28</v>
      </c>
      <c r="H971">
        <v>14607</v>
      </c>
      <c r="I971" t="s">
        <v>36</v>
      </c>
      <c r="J971">
        <v>0.3</v>
      </c>
      <c r="K971">
        <v>13000</v>
      </c>
      <c r="L971" s="6">
        <v>46308</v>
      </c>
      <c r="M971" t="str">
        <f t="shared" si="15"/>
        <v>Data Science</v>
      </c>
      <c r="N971" s="1"/>
    </row>
    <row r="972" spans="1:14" x14ac:dyDescent="0.3">
      <c r="A972" t="s">
        <v>1248</v>
      </c>
      <c r="B972" t="s">
        <v>1023</v>
      </c>
      <c r="C972" t="s">
        <v>33</v>
      </c>
      <c r="D972" t="s">
        <v>34</v>
      </c>
      <c r="E972" t="s">
        <v>35</v>
      </c>
      <c r="F972" t="s">
        <v>27</v>
      </c>
      <c r="G972" t="s">
        <v>40</v>
      </c>
      <c r="H972">
        <v>16497</v>
      </c>
      <c r="K972">
        <v>17000</v>
      </c>
      <c r="L972" s="6">
        <v>46309</v>
      </c>
      <c r="M972" t="str">
        <f t="shared" si="15"/>
        <v>Development</v>
      </c>
      <c r="N972" s="1"/>
    </row>
    <row r="973" spans="1:14" x14ac:dyDescent="0.3">
      <c r="A973" t="s">
        <v>1249</v>
      </c>
      <c r="B973" t="s">
        <v>146</v>
      </c>
      <c r="C973" t="s">
        <v>33</v>
      </c>
      <c r="D973" t="s">
        <v>34</v>
      </c>
      <c r="E973" t="s">
        <v>35</v>
      </c>
      <c r="F973" t="s">
        <v>44</v>
      </c>
      <c r="G973" t="s">
        <v>28</v>
      </c>
      <c r="H973">
        <v>17887</v>
      </c>
      <c r="I973" t="s">
        <v>23</v>
      </c>
      <c r="J973">
        <v>0.1</v>
      </c>
      <c r="K973">
        <v>17000</v>
      </c>
      <c r="L973" s="6">
        <v>46310</v>
      </c>
      <c r="M973" t="str">
        <f t="shared" si="15"/>
        <v>Development</v>
      </c>
      <c r="N973" s="1"/>
    </row>
    <row r="974" spans="1:14" x14ac:dyDescent="0.3">
      <c r="A974" t="s">
        <v>1250</v>
      </c>
      <c r="B974" t="s">
        <v>309</v>
      </c>
      <c r="C974" t="s">
        <v>51</v>
      </c>
      <c r="D974" t="s">
        <v>52</v>
      </c>
      <c r="E974" t="s">
        <v>35</v>
      </c>
      <c r="F974" t="s">
        <v>17</v>
      </c>
      <c r="G974" t="s">
        <v>18</v>
      </c>
      <c r="H974">
        <v>13210</v>
      </c>
      <c r="I974" t="s">
        <v>23</v>
      </c>
      <c r="J974">
        <v>0.1</v>
      </c>
      <c r="K974">
        <v>13000</v>
      </c>
      <c r="L974" s="6">
        <v>46311</v>
      </c>
      <c r="M974" t="str">
        <f t="shared" si="15"/>
        <v>Data Science</v>
      </c>
      <c r="N974" s="1"/>
    </row>
    <row r="975" spans="1:14" x14ac:dyDescent="0.3">
      <c r="A975" t="s">
        <v>1251</v>
      </c>
      <c r="B975" t="s">
        <v>519</v>
      </c>
      <c r="C975" t="s">
        <v>51</v>
      </c>
      <c r="D975" t="s">
        <v>52</v>
      </c>
      <c r="E975" t="s">
        <v>16</v>
      </c>
      <c r="F975" t="s">
        <v>27</v>
      </c>
      <c r="G975" t="s">
        <v>40</v>
      </c>
      <c r="H975">
        <v>12444</v>
      </c>
      <c r="I975" t="s">
        <v>36</v>
      </c>
      <c r="J975">
        <v>0.3</v>
      </c>
      <c r="K975">
        <v>13000</v>
      </c>
      <c r="L975" s="6">
        <v>46312</v>
      </c>
      <c r="M975" t="str">
        <f t="shared" si="15"/>
        <v>Data Science</v>
      </c>
      <c r="N975" s="1"/>
    </row>
    <row r="976" spans="1:14" x14ac:dyDescent="0.3">
      <c r="A976" t="s">
        <v>1252</v>
      </c>
      <c r="B976" t="s">
        <v>105</v>
      </c>
      <c r="C976" t="s">
        <v>33</v>
      </c>
      <c r="D976" t="s">
        <v>34</v>
      </c>
      <c r="E976" t="s">
        <v>35</v>
      </c>
      <c r="F976" t="s">
        <v>27</v>
      </c>
      <c r="G976" t="s">
        <v>40</v>
      </c>
      <c r="H976">
        <v>16414</v>
      </c>
      <c r="K976">
        <v>17000</v>
      </c>
      <c r="L976" s="6">
        <v>46313</v>
      </c>
      <c r="M976" t="str">
        <f t="shared" si="15"/>
        <v>Development</v>
      </c>
      <c r="N976" s="1"/>
    </row>
    <row r="977" spans="1:14" x14ac:dyDescent="0.3">
      <c r="A977" t="s">
        <v>1253</v>
      </c>
      <c r="B977" t="s">
        <v>196</v>
      </c>
      <c r="C977" t="s">
        <v>14</v>
      </c>
      <c r="D977" t="s">
        <v>15</v>
      </c>
      <c r="E977" t="s">
        <v>53</v>
      </c>
      <c r="F977" t="s">
        <v>44</v>
      </c>
      <c r="G977" t="s">
        <v>28</v>
      </c>
      <c r="H977">
        <v>14778</v>
      </c>
      <c r="I977" t="s">
        <v>29</v>
      </c>
      <c r="K977">
        <v>14000</v>
      </c>
      <c r="L977" s="6">
        <v>46314</v>
      </c>
      <c r="M977" t="str">
        <f t="shared" si="15"/>
        <v>Analytics</v>
      </c>
      <c r="N977" s="1"/>
    </row>
    <row r="978" spans="1:14" x14ac:dyDescent="0.3">
      <c r="A978" t="s">
        <v>1254</v>
      </c>
      <c r="B978" t="s">
        <v>56</v>
      </c>
      <c r="C978" t="s">
        <v>33</v>
      </c>
      <c r="D978" t="s">
        <v>34</v>
      </c>
      <c r="E978" t="s">
        <v>16</v>
      </c>
      <c r="F978" t="s">
        <v>44</v>
      </c>
      <c r="G978" t="s">
        <v>18</v>
      </c>
      <c r="H978">
        <v>15771</v>
      </c>
      <c r="K978">
        <v>17000</v>
      </c>
      <c r="L978" s="6">
        <v>46315</v>
      </c>
      <c r="M978" t="str">
        <f t="shared" si="15"/>
        <v>Development</v>
      </c>
      <c r="N978" s="1"/>
    </row>
    <row r="979" spans="1:14" x14ac:dyDescent="0.3">
      <c r="A979" t="s">
        <v>1255</v>
      </c>
      <c r="B979" t="s">
        <v>77</v>
      </c>
      <c r="C979" t="s">
        <v>51</v>
      </c>
      <c r="D979" t="s">
        <v>52</v>
      </c>
      <c r="E979" t="s">
        <v>53</v>
      </c>
      <c r="F979" t="s">
        <v>27</v>
      </c>
      <c r="G979" t="s">
        <v>18</v>
      </c>
      <c r="H979">
        <v>11674</v>
      </c>
      <c r="I979" t="s">
        <v>36</v>
      </c>
      <c r="J979">
        <v>0.3</v>
      </c>
      <c r="K979">
        <v>13000</v>
      </c>
      <c r="L979" s="6">
        <v>46316</v>
      </c>
      <c r="M979" t="str">
        <f t="shared" si="15"/>
        <v>Data Science</v>
      </c>
      <c r="N979" s="1"/>
    </row>
    <row r="980" spans="1:14" x14ac:dyDescent="0.3">
      <c r="A980" t="s">
        <v>1256</v>
      </c>
      <c r="B980" t="s">
        <v>179</v>
      </c>
      <c r="C980" t="s">
        <v>72</v>
      </c>
      <c r="D980" t="s">
        <v>73</v>
      </c>
      <c r="E980" t="s">
        <v>35</v>
      </c>
      <c r="F980" t="s">
        <v>27</v>
      </c>
      <c r="G980" t="s">
        <v>28</v>
      </c>
      <c r="H980">
        <v>10899</v>
      </c>
      <c r="I980" t="s">
        <v>23</v>
      </c>
      <c r="J980">
        <v>0.1</v>
      </c>
      <c r="K980">
        <v>9000</v>
      </c>
      <c r="L980" s="6">
        <v>46317</v>
      </c>
      <c r="M980" t="str">
        <f t="shared" si="15"/>
        <v>UI UX Design</v>
      </c>
      <c r="N980" s="1"/>
    </row>
    <row r="981" spans="1:14" x14ac:dyDescent="0.3">
      <c r="A981" t="s">
        <v>1257</v>
      </c>
      <c r="B981" t="s">
        <v>307</v>
      </c>
      <c r="C981" t="s">
        <v>51</v>
      </c>
      <c r="D981" t="s">
        <v>52</v>
      </c>
      <c r="E981" t="s">
        <v>53</v>
      </c>
      <c r="F981" t="s">
        <v>17</v>
      </c>
      <c r="G981" t="s">
        <v>40</v>
      </c>
      <c r="H981">
        <v>12818</v>
      </c>
      <c r="I981" t="s">
        <v>23</v>
      </c>
      <c r="J981">
        <v>0.1</v>
      </c>
      <c r="K981">
        <v>13000</v>
      </c>
      <c r="L981" s="6">
        <v>46318</v>
      </c>
      <c r="M981" t="str">
        <f t="shared" si="15"/>
        <v>Data Science</v>
      </c>
      <c r="N981" s="1"/>
    </row>
    <row r="982" spans="1:14" x14ac:dyDescent="0.3">
      <c r="A982" t="s">
        <v>1258</v>
      </c>
      <c r="B982" t="s">
        <v>262</v>
      </c>
      <c r="C982" t="s">
        <v>14</v>
      </c>
      <c r="D982" t="s">
        <v>15</v>
      </c>
      <c r="E982" t="s">
        <v>35</v>
      </c>
      <c r="F982" t="s">
        <v>44</v>
      </c>
      <c r="G982" t="s">
        <v>28</v>
      </c>
      <c r="H982">
        <v>13375</v>
      </c>
      <c r="K982">
        <v>14000</v>
      </c>
      <c r="L982" s="6">
        <v>46319</v>
      </c>
      <c r="M982" t="str">
        <f t="shared" si="15"/>
        <v>Analytics</v>
      </c>
      <c r="N982" s="1"/>
    </row>
    <row r="983" spans="1:14" x14ac:dyDescent="0.3">
      <c r="A983" t="s">
        <v>1259</v>
      </c>
      <c r="B983" t="s">
        <v>176</v>
      </c>
      <c r="C983" t="s">
        <v>33</v>
      </c>
      <c r="D983" t="s">
        <v>34</v>
      </c>
      <c r="E983" t="s">
        <v>53</v>
      </c>
      <c r="F983" t="s">
        <v>44</v>
      </c>
      <c r="G983" t="s">
        <v>28</v>
      </c>
      <c r="H983">
        <v>17854</v>
      </c>
      <c r="I983" t="s">
        <v>29</v>
      </c>
      <c r="K983">
        <v>17000</v>
      </c>
      <c r="L983" s="6">
        <v>46320</v>
      </c>
      <c r="M983" t="str">
        <f t="shared" si="15"/>
        <v>Development</v>
      </c>
      <c r="N983" s="1"/>
    </row>
    <row r="984" spans="1:14" x14ac:dyDescent="0.3">
      <c r="A984" t="s">
        <v>1260</v>
      </c>
      <c r="B984" t="s">
        <v>580</v>
      </c>
      <c r="C984" t="s">
        <v>72</v>
      </c>
      <c r="D984" t="s">
        <v>73</v>
      </c>
      <c r="E984" t="s">
        <v>53</v>
      </c>
      <c r="F984" t="s">
        <v>44</v>
      </c>
      <c r="G984" t="s">
        <v>18</v>
      </c>
      <c r="H984">
        <v>10679</v>
      </c>
      <c r="I984" t="s">
        <v>36</v>
      </c>
      <c r="J984">
        <v>0.3</v>
      </c>
      <c r="K984">
        <v>9000</v>
      </c>
      <c r="L984" s="6">
        <v>46321</v>
      </c>
      <c r="M984" t="str">
        <f t="shared" si="15"/>
        <v>UI UX Design</v>
      </c>
      <c r="N984" s="1"/>
    </row>
    <row r="985" spans="1:14" x14ac:dyDescent="0.3">
      <c r="A985" t="s">
        <v>1261</v>
      </c>
      <c r="B985" t="s">
        <v>1109</v>
      </c>
      <c r="C985" t="s">
        <v>51</v>
      </c>
      <c r="D985" t="s">
        <v>52</v>
      </c>
      <c r="E985" t="s">
        <v>53</v>
      </c>
      <c r="F985" t="s">
        <v>17</v>
      </c>
      <c r="G985" t="s">
        <v>40</v>
      </c>
      <c r="H985">
        <v>14152</v>
      </c>
      <c r="I985" t="s">
        <v>23</v>
      </c>
      <c r="J985">
        <v>0.1</v>
      </c>
      <c r="K985">
        <v>13000</v>
      </c>
      <c r="L985" s="6">
        <v>46322</v>
      </c>
      <c r="M985" t="str">
        <f t="shared" si="15"/>
        <v>Data Science</v>
      </c>
      <c r="N985" s="1"/>
    </row>
    <row r="986" spans="1:14" x14ac:dyDescent="0.3">
      <c r="A986" t="s">
        <v>1262</v>
      </c>
      <c r="B986" t="s">
        <v>1141</v>
      </c>
      <c r="C986" t="s">
        <v>72</v>
      </c>
      <c r="D986" t="s">
        <v>73</v>
      </c>
      <c r="E986" t="s">
        <v>35</v>
      </c>
      <c r="F986" t="s">
        <v>44</v>
      </c>
      <c r="G986" t="s">
        <v>18</v>
      </c>
      <c r="H986">
        <v>9915</v>
      </c>
      <c r="I986" t="s">
        <v>29</v>
      </c>
      <c r="K986">
        <v>9000</v>
      </c>
      <c r="L986" s="6">
        <v>46323</v>
      </c>
      <c r="M986" t="str">
        <f t="shared" si="15"/>
        <v>UI UX Design</v>
      </c>
      <c r="N986" s="1"/>
    </row>
    <row r="987" spans="1:14" x14ac:dyDescent="0.3">
      <c r="A987" t="s">
        <v>1263</v>
      </c>
      <c r="B987" t="s">
        <v>204</v>
      </c>
      <c r="C987" t="s">
        <v>51</v>
      </c>
      <c r="D987" t="s">
        <v>52</v>
      </c>
      <c r="E987" t="s">
        <v>35</v>
      </c>
      <c r="F987" t="s">
        <v>27</v>
      </c>
      <c r="G987" t="s">
        <v>18</v>
      </c>
      <c r="H987">
        <v>11168</v>
      </c>
      <c r="I987" t="s">
        <v>36</v>
      </c>
      <c r="J987">
        <v>0.3</v>
      </c>
      <c r="K987">
        <v>13000</v>
      </c>
      <c r="L987" s="6">
        <v>46324</v>
      </c>
      <c r="M987" t="str">
        <f t="shared" si="15"/>
        <v>Data Science</v>
      </c>
      <c r="N987" s="1"/>
    </row>
    <row r="988" spans="1:14" x14ac:dyDescent="0.3">
      <c r="A988" t="s">
        <v>1264</v>
      </c>
      <c r="B988" t="s">
        <v>465</v>
      </c>
      <c r="C988" t="s">
        <v>33</v>
      </c>
      <c r="D988" t="s">
        <v>34</v>
      </c>
      <c r="E988" t="s">
        <v>53</v>
      </c>
      <c r="F988" t="s">
        <v>27</v>
      </c>
      <c r="G988" t="s">
        <v>18</v>
      </c>
      <c r="H988">
        <v>17303</v>
      </c>
      <c r="I988" t="s">
        <v>23</v>
      </c>
      <c r="J988">
        <v>0.1</v>
      </c>
      <c r="K988">
        <v>17000</v>
      </c>
      <c r="L988" s="6">
        <v>46325</v>
      </c>
      <c r="M988" t="str">
        <f t="shared" si="15"/>
        <v>Development</v>
      </c>
      <c r="N988" s="1"/>
    </row>
    <row r="989" spans="1:14" x14ac:dyDescent="0.3">
      <c r="A989" t="s">
        <v>1265</v>
      </c>
      <c r="B989" t="s">
        <v>315</v>
      </c>
      <c r="C989" t="s">
        <v>51</v>
      </c>
      <c r="D989" t="s">
        <v>52</v>
      </c>
      <c r="E989" t="s">
        <v>53</v>
      </c>
      <c r="F989" t="s">
        <v>17</v>
      </c>
      <c r="G989" t="s">
        <v>28</v>
      </c>
      <c r="H989">
        <v>14995</v>
      </c>
      <c r="I989" t="s">
        <v>19</v>
      </c>
      <c r="J989">
        <v>0.2</v>
      </c>
      <c r="K989">
        <v>13000</v>
      </c>
      <c r="L989" s="6">
        <v>46326</v>
      </c>
      <c r="M989" t="str">
        <f t="shared" si="15"/>
        <v>Data Science</v>
      </c>
      <c r="N989" s="1"/>
    </row>
    <row r="990" spans="1:14" x14ac:dyDescent="0.3">
      <c r="A990" t="s">
        <v>1266</v>
      </c>
      <c r="B990" t="s">
        <v>255</v>
      </c>
      <c r="C990" t="s">
        <v>14</v>
      </c>
      <c r="D990" t="s">
        <v>15</v>
      </c>
      <c r="E990" t="s">
        <v>53</v>
      </c>
      <c r="F990" t="s">
        <v>17</v>
      </c>
      <c r="G990" t="s">
        <v>18</v>
      </c>
      <c r="H990">
        <v>15882</v>
      </c>
      <c r="K990">
        <v>14000</v>
      </c>
      <c r="L990" s="6">
        <v>46327</v>
      </c>
      <c r="M990" t="str">
        <f t="shared" si="15"/>
        <v>Analytics</v>
      </c>
      <c r="N990" s="1"/>
    </row>
    <row r="991" spans="1:14" x14ac:dyDescent="0.3">
      <c r="A991" t="s">
        <v>1267</v>
      </c>
      <c r="B991" t="s">
        <v>764</v>
      </c>
      <c r="C991" t="s">
        <v>14</v>
      </c>
      <c r="D991" t="s">
        <v>15</v>
      </c>
      <c r="E991" t="s">
        <v>16</v>
      </c>
      <c r="F991" t="s">
        <v>44</v>
      </c>
      <c r="G991" t="s">
        <v>28</v>
      </c>
      <c r="H991">
        <v>13356</v>
      </c>
      <c r="I991" t="s">
        <v>36</v>
      </c>
      <c r="J991">
        <v>0.3</v>
      </c>
      <c r="K991">
        <v>14000</v>
      </c>
      <c r="L991" s="6">
        <v>46328</v>
      </c>
      <c r="M991" t="str">
        <f t="shared" si="15"/>
        <v>Analytics</v>
      </c>
      <c r="N991" s="1"/>
    </row>
    <row r="992" spans="1:14" x14ac:dyDescent="0.3">
      <c r="A992" t="s">
        <v>1268</v>
      </c>
      <c r="B992" t="s">
        <v>131</v>
      </c>
      <c r="C992" t="s">
        <v>51</v>
      </c>
      <c r="D992" t="s">
        <v>52</v>
      </c>
      <c r="E992" t="s">
        <v>16</v>
      </c>
      <c r="F992" t="s">
        <v>44</v>
      </c>
      <c r="G992" t="s">
        <v>40</v>
      </c>
      <c r="H992">
        <v>12387</v>
      </c>
      <c r="I992" t="s">
        <v>23</v>
      </c>
      <c r="J992">
        <v>0.1</v>
      </c>
      <c r="K992">
        <v>13000</v>
      </c>
      <c r="L992" s="6">
        <v>46329</v>
      </c>
      <c r="M992" t="str">
        <f t="shared" si="15"/>
        <v>Data Science</v>
      </c>
      <c r="N992" s="1"/>
    </row>
    <row r="993" spans="1:14" x14ac:dyDescent="0.3">
      <c r="A993" t="s">
        <v>1269</v>
      </c>
      <c r="B993" t="s">
        <v>747</v>
      </c>
      <c r="C993" t="s">
        <v>51</v>
      </c>
      <c r="D993" t="s">
        <v>52</v>
      </c>
      <c r="E993" t="s">
        <v>16</v>
      </c>
      <c r="F993" t="s">
        <v>44</v>
      </c>
      <c r="G993" t="s">
        <v>18</v>
      </c>
      <c r="H993">
        <v>12261</v>
      </c>
      <c r="I993" t="s">
        <v>23</v>
      </c>
      <c r="J993">
        <v>0.1</v>
      </c>
      <c r="K993">
        <v>13000</v>
      </c>
      <c r="L993" s="6">
        <v>46330</v>
      </c>
      <c r="M993" t="str">
        <f t="shared" si="15"/>
        <v>Data Science</v>
      </c>
      <c r="N993" s="1"/>
    </row>
    <row r="994" spans="1:14" x14ac:dyDescent="0.3">
      <c r="A994" t="s">
        <v>1270</v>
      </c>
      <c r="B994" t="s">
        <v>873</v>
      </c>
      <c r="C994" t="s">
        <v>51</v>
      </c>
      <c r="D994" t="s">
        <v>52</v>
      </c>
      <c r="E994" t="s">
        <v>53</v>
      </c>
      <c r="F994" t="s">
        <v>17</v>
      </c>
      <c r="G994" t="s">
        <v>18</v>
      </c>
      <c r="H994">
        <v>12336</v>
      </c>
      <c r="I994" t="s">
        <v>23</v>
      </c>
      <c r="J994">
        <v>0.1</v>
      </c>
      <c r="K994">
        <v>13000</v>
      </c>
      <c r="L994" s="6">
        <v>46331</v>
      </c>
      <c r="M994" t="str">
        <f t="shared" si="15"/>
        <v>Data Science</v>
      </c>
      <c r="N994" s="1"/>
    </row>
    <row r="995" spans="1:14" x14ac:dyDescent="0.3">
      <c r="A995" t="s">
        <v>1271</v>
      </c>
      <c r="B995" t="s">
        <v>272</v>
      </c>
      <c r="C995" t="s">
        <v>51</v>
      </c>
      <c r="D995" t="s">
        <v>52</v>
      </c>
      <c r="E995" t="s">
        <v>53</v>
      </c>
      <c r="F995" t="s">
        <v>27</v>
      </c>
      <c r="G995" t="s">
        <v>18</v>
      </c>
      <c r="H995">
        <v>11342</v>
      </c>
      <c r="I995" t="s">
        <v>29</v>
      </c>
      <c r="K995">
        <v>13000</v>
      </c>
      <c r="L995" s="6">
        <v>46332</v>
      </c>
      <c r="M995" t="str">
        <f t="shared" si="15"/>
        <v>Data Science</v>
      </c>
      <c r="N995" s="1"/>
    </row>
    <row r="996" spans="1:14" x14ac:dyDescent="0.3">
      <c r="A996" t="s">
        <v>1272</v>
      </c>
      <c r="B996" t="s">
        <v>367</v>
      </c>
      <c r="C996" t="s">
        <v>14</v>
      </c>
      <c r="D996" t="s">
        <v>15</v>
      </c>
      <c r="E996" t="s">
        <v>16</v>
      </c>
      <c r="F996" t="s">
        <v>17</v>
      </c>
      <c r="G996" t="s">
        <v>18</v>
      </c>
      <c r="H996">
        <v>14008</v>
      </c>
      <c r="I996" t="s">
        <v>36</v>
      </c>
      <c r="J996">
        <v>0.3</v>
      </c>
      <c r="K996">
        <v>14000</v>
      </c>
      <c r="L996" s="6">
        <v>46333</v>
      </c>
      <c r="M996" t="str">
        <f t="shared" si="15"/>
        <v>Analytics</v>
      </c>
      <c r="N996" s="1"/>
    </row>
    <row r="997" spans="1:14" x14ac:dyDescent="0.3">
      <c r="A997" t="s">
        <v>1273</v>
      </c>
      <c r="B997" t="s">
        <v>100</v>
      </c>
      <c r="C997" t="s">
        <v>14</v>
      </c>
      <c r="D997" t="s">
        <v>15</v>
      </c>
      <c r="E997" t="s">
        <v>16</v>
      </c>
      <c r="F997" t="s">
        <v>17</v>
      </c>
      <c r="G997" t="s">
        <v>40</v>
      </c>
      <c r="H997">
        <v>12605</v>
      </c>
      <c r="K997">
        <v>14000</v>
      </c>
      <c r="L997" s="6">
        <v>46334</v>
      </c>
      <c r="M997" t="str">
        <f t="shared" si="15"/>
        <v>Analytics</v>
      </c>
      <c r="N997" s="1"/>
    </row>
    <row r="998" spans="1:14" x14ac:dyDescent="0.3">
      <c r="A998" t="s">
        <v>1274</v>
      </c>
      <c r="B998" t="s">
        <v>510</v>
      </c>
      <c r="C998" t="s">
        <v>14</v>
      </c>
      <c r="D998" t="s">
        <v>15</v>
      </c>
      <c r="E998" t="s">
        <v>53</v>
      </c>
      <c r="F998" t="s">
        <v>17</v>
      </c>
      <c r="G998" t="s">
        <v>40</v>
      </c>
      <c r="H998">
        <v>13261</v>
      </c>
      <c r="K998">
        <v>14000</v>
      </c>
      <c r="L998" s="6">
        <v>46335</v>
      </c>
      <c r="M998" t="str">
        <f t="shared" si="15"/>
        <v>Analytics</v>
      </c>
      <c r="N998" s="1"/>
    </row>
    <row r="999" spans="1:14" x14ac:dyDescent="0.3">
      <c r="A999" t="s">
        <v>1275</v>
      </c>
      <c r="B999" t="s">
        <v>941</v>
      </c>
      <c r="C999" t="s">
        <v>51</v>
      </c>
      <c r="D999" t="s">
        <v>52</v>
      </c>
      <c r="E999" t="s">
        <v>16</v>
      </c>
      <c r="F999" t="s">
        <v>17</v>
      </c>
      <c r="G999" t="s">
        <v>28</v>
      </c>
      <c r="H999">
        <v>12702</v>
      </c>
      <c r="K999">
        <v>13000</v>
      </c>
      <c r="L999" s="6">
        <v>46336</v>
      </c>
      <c r="M999" t="str">
        <f t="shared" si="15"/>
        <v>Data Science</v>
      </c>
      <c r="N999" s="1"/>
    </row>
    <row r="1000" spans="1:14" x14ac:dyDescent="0.3">
      <c r="A1000" t="s">
        <v>1276</v>
      </c>
      <c r="B1000" t="s">
        <v>157</v>
      </c>
      <c r="C1000" t="s">
        <v>72</v>
      </c>
      <c r="D1000" t="s">
        <v>73</v>
      </c>
      <c r="E1000" t="s">
        <v>16</v>
      </c>
      <c r="F1000" t="s">
        <v>17</v>
      </c>
      <c r="G1000" t="s">
        <v>18</v>
      </c>
      <c r="H1000">
        <v>10422</v>
      </c>
      <c r="I1000" t="s">
        <v>29</v>
      </c>
      <c r="K1000">
        <v>9000</v>
      </c>
      <c r="L1000" s="6">
        <v>46337</v>
      </c>
      <c r="M1000" t="str">
        <f t="shared" si="15"/>
        <v>UI UX Design</v>
      </c>
      <c r="N1000" s="1"/>
    </row>
    <row r="1001" spans="1:14" x14ac:dyDescent="0.3">
      <c r="A1001" t="s">
        <v>1277</v>
      </c>
      <c r="B1001" t="s">
        <v>879</v>
      </c>
      <c r="C1001" t="s">
        <v>51</v>
      </c>
      <c r="D1001" t="s">
        <v>52</v>
      </c>
      <c r="E1001" t="s">
        <v>53</v>
      </c>
      <c r="F1001" t="s">
        <v>17</v>
      </c>
      <c r="G1001" t="s">
        <v>28</v>
      </c>
      <c r="H1001">
        <v>12373</v>
      </c>
      <c r="I1001" t="s">
        <v>23</v>
      </c>
      <c r="J1001">
        <v>0.1</v>
      </c>
      <c r="K1001">
        <v>13000</v>
      </c>
      <c r="L1001" s="6">
        <v>46338</v>
      </c>
      <c r="M1001" t="str">
        <f t="shared" si="15"/>
        <v>Data Science</v>
      </c>
      <c r="N1001" s="1"/>
    </row>
  </sheetData>
  <pageMargins left="0.25" right="0.25" top="0.75" bottom="0.75" header="0.3" footer="0.3"/>
  <pageSetup paperSize="9" scale="80"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3E428-EA1B-454F-A556-4C0C3DA5D0F2}">
  <sheetPr>
    <pageSetUpPr fitToPage="1"/>
  </sheetPr>
  <dimension ref="A1:F15"/>
  <sheetViews>
    <sheetView topLeftCell="A31" workbookViewId="0">
      <selection activeCell="D5" sqref="D5"/>
    </sheetView>
  </sheetViews>
  <sheetFormatPr defaultRowHeight="14.4" x14ac:dyDescent="0.3"/>
  <cols>
    <col min="1" max="1" width="12.5546875" customWidth="1"/>
    <col min="2" max="2" width="22.21875" bestFit="1" customWidth="1"/>
  </cols>
  <sheetData>
    <row r="1" spans="1:6" x14ac:dyDescent="0.3">
      <c r="A1" s="4" t="s">
        <v>1309</v>
      </c>
      <c r="B1" s="4"/>
      <c r="C1" s="4" t="s">
        <v>1310</v>
      </c>
      <c r="D1" s="4"/>
      <c r="E1" s="4" t="s">
        <v>1311</v>
      </c>
      <c r="F1" s="4"/>
    </row>
    <row r="2" spans="1:6" x14ac:dyDescent="0.3">
      <c r="A2">
        <f>SUM('Q13'!H:H)</f>
        <v>13395293</v>
      </c>
      <c r="C2">
        <f>AVERAGE('Q13'!H:H)</f>
        <v>13395.293</v>
      </c>
      <c r="E2" s="7" cm="1">
        <f t="array" ref="E2">SUMPRODUCT(--('Q13'!H2:H1001&gt;='Q13'!K2:K1001))/COUNT('Q13'!H2:H1001)</f>
        <v>0.51600000000000001</v>
      </c>
    </row>
    <row r="10" spans="1:6" x14ac:dyDescent="0.3">
      <c r="A10" s="8" t="s">
        <v>1299</v>
      </c>
      <c r="B10" t="s">
        <v>1302</v>
      </c>
    </row>
    <row r="11" spans="1:6" x14ac:dyDescent="0.3">
      <c r="A11" s="9" t="s">
        <v>15</v>
      </c>
      <c r="B11">
        <v>3507731</v>
      </c>
    </row>
    <row r="12" spans="1:6" x14ac:dyDescent="0.3">
      <c r="A12" s="9" t="s">
        <v>52</v>
      </c>
      <c r="B12">
        <v>3155748</v>
      </c>
    </row>
    <row r="13" spans="1:6" x14ac:dyDescent="0.3">
      <c r="A13" s="9" t="s">
        <v>34</v>
      </c>
      <c r="B13">
        <v>4540207</v>
      </c>
    </row>
    <row r="14" spans="1:6" x14ac:dyDescent="0.3">
      <c r="A14" s="9" t="s">
        <v>73</v>
      </c>
      <c r="B14">
        <v>2191607</v>
      </c>
    </row>
    <row r="15" spans="1:6" x14ac:dyDescent="0.3">
      <c r="A15" s="9" t="s">
        <v>1300</v>
      </c>
      <c r="B15">
        <v>13395293</v>
      </c>
    </row>
  </sheetData>
  <pageMargins left="0.25" right="0.25" top="0.75" bottom="0.75" header="0.3" footer="0.3"/>
  <pageSetup paperSize="9" scale="89" fitToHeight="0" orientation="landscape" r:id="rId2"/>
  <drawing r:id="rId3"/>
  <extLst>
    <ext xmlns:x14="http://schemas.microsoft.com/office/spreadsheetml/2009/9/main" uri="{A8765BA9-456A-4dab-B4F3-ACF838C121DE}">
      <x14:slicerList>
        <x14:slicer r:id="rId4"/>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18B72-EB69-45BC-9D96-E7E82D7C0339}">
  <sheetPr>
    <pageSetUpPr fitToPage="1"/>
  </sheetPr>
  <dimension ref="A1:Z1001"/>
  <sheetViews>
    <sheetView topLeftCell="F1" workbookViewId="0">
      <selection activeCell="D5" sqref="D5"/>
    </sheetView>
  </sheetViews>
  <sheetFormatPr defaultRowHeight="14.4" x14ac:dyDescent="0.3"/>
  <cols>
    <col min="2" max="2" width="12.5546875" customWidth="1"/>
    <col min="4" max="4" width="14.88671875" customWidth="1"/>
    <col min="6" max="6" width="13.5546875" customWidth="1"/>
    <col min="8" max="8" width="15.5546875" customWidth="1"/>
    <col min="9" max="9" width="13.109375" customWidth="1"/>
    <col min="10" max="10" width="14.88671875" customWidth="1"/>
    <col min="11" max="11" width="15.88671875" customWidth="1"/>
    <col min="12" max="12" width="16.5546875" customWidth="1"/>
    <col min="16" max="16" width="22.21875" bestFit="1" customWidth="1"/>
    <col min="17" max="17" width="15.5546875" bestFit="1" customWidth="1"/>
    <col min="18" max="19" width="8" bestFit="1" customWidth="1"/>
    <col min="20" max="20" width="10.77734375" bestFit="1" customWidth="1"/>
  </cols>
  <sheetData>
    <row r="1" spans="1:26" x14ac:dyDescent="0.3">
      <c r="A1" t="s">
        <v>0</v>
      </c>
      <c r="B1" t="s">
        <v>1</v>
      </c>
      <c r="C1" t="s">
        <v>2</v>
      </c>
      <c r="D1" t="s">
        <v>3</v>
      </c>
      <c r="E1" t="s">
        <v>4</v>
      </c>
      <c r="F1" t="s">
        <v>5</v>
      </c>
      <c r="G1" t="s">
        <v>6</v>
      </c>
      <c r="H1" t="s">
        <v>7</v>
      </c>
      <c r="I1" t="s">
        <v>8</v>
      </c>
      <c r="J1" t="s">
        <v>9</v>
      </c>
      <c r="K1" t="s">
        <v>10</v>
      </c>
      <c r="L1" t="s">
        <v>11</v>
      </c>
      <c r="M1" t="s">
        <v>1278</v>
      </c>
      <c r="P1" s="8" t="s">
        <v>1302</v>
      </c>
      <c r="Q1" s="8" t="s">
        <v>1301</v>
      </c>
    </row>
    <row r="2" spans="1:26" x14ac:dyDescent="0.3">
      <c r="A2" t="s">
        <v>12</v>
      </c>
      <c r="B2" t="s">
        <v>13</v>
      </c>
      <c r="C2" t="s">
        <v>14</v>
      </c>
      <c r="D2" t="s">
        <v>15</v>
      </c>
      <c r="E2" t="s">
        <v>16</v>
      </c>
      <c r="F2" t="s">
        <v>17</v>
      </c>
      <c r="G2" t="s">
        <v>18</v>
      </c>
      <c r="H2">
        <v>12914</v>
      </c>
      <c r="I2" t="s">
        <v>19</v>
      </c>
      <c r="J2">
        <v>0.2</v>
      </c>
      <c r="K2">
        <v>14000</v>
      </c>
      <c r="L2" t="s">
        <v>20</v>
      </c>
      <c r="M2" t="str">
        <f>IF(D2="Data Analytics","Analytics",IF(D2="Full Stack Dev","Development",IF(D2="Data Science","Data Science",IF(D2="UI UX Design","UI UX Design",""))))</f>
        <v>Analytics</v>
      </c>
      <c r="P2" s="8" t="s">
        <v>1299</v>
      </c>
      <c r="Q2" t="s">
        <v>40</v>
      </c>
      <c r="R2" t="s">
        <v>28</v>
      </c>
      <c r="S2" t="s">
        <v>18</v>
      </c>
      <c r="T2" t="s">
        <v>1300</v>
      </c>
    </row>
    <row r="3" spans="1:26" x14ac:dyDescent="0.3">
      <c r="A3" t="s">
        <v>21</v>
      </c>
      <c r="B3" t="s">
        <v>22</v>
      </c>
      <c r="C3" t="s">
        <v>14</v>
      </c>
      <c r="D3" t="s">
        <v>15</v>
      </c>
      <c r="E3" t="s">
        <v>16</v>
      </c>
      <c r="F3" t="s">
        <v>17</v>
      </c>
      <c r="G3" t="s">
        <v>18</v>
      </c>
      <c r="H3">
        <v>12122</v>
      </c>
      <c r="I3" t="s">
        <v>23</v>
      </c>
      <c r="J3">
        <v>0.1</v>
      </c>
      <c r="K3">
        <v>14000</v>
      </c>
      <c r="L3" t="s">
        <v>24</v>
      </c>
      <c r="M3" t="str">
        <f t="shared" ref="M3:M66" si="0">IF(D3="Data Analytics","Analytics",IF(D3="Full Stack Dev","Development",IF(D3="Data Science","Data Science",IF(D3="UI UX Design","UI UX Design",""))))</f>
        <v>Analytics</v>
      </c>
      <c r="P3" s="9" t="s">
        <v>1279</v>
      </c>
      <c r="Q3">
        <v>1119871</v>
      </c>
      <c r="R3">
        <v>1458981</v>
      </c>
      <c r="S3">
        <v>928879</v>
      </c>
      <c r="T3">
        <v>3507731</v>
      </c>
    </row>
    <row r="4" spans="1:26" x14ac:dyDescent="0.3">
      <c r="A4" t="s">
        <v>25</v>
      </c>
      <c r="B4" t="s">
        <v>26</v>
      </c>
      <c r="C4" t="s">
        <v>14</v>
      </c>
      <c r="D4" t="s">
        <v>15</v>
      </c>
      <c r="E4" t="s">
        <v>16</v>
      </c>
      <c r="F4" t="s">
        <v>27</v>
      </c>
      <c r="G4" t="s">
        <v>28</v>
      </c>
      <c r="H4">
        <v>14661</v>
      </c>
      <c r="I4" t="s">
        <v>29</v>
      </c>
      <c r="K4">
        <v>14000</v>
      </c>
      <c r="L4" t="s">
        <v>30</v>
      </c>
      <c r="M4" t="str">
        <f t="shared" si="0"/>
        <v>Analytics</v>
      </c>
      <c r="P4" s="9" t="s">
        <v>52</v>
      </c>
      <c r="Q4">
        <v>1167543</v>
      </c>
      <c r="R4">
        <v>921127</v>
      </c>
      <c r="S4">
        <v>1067078</v>
      </c>
      <c r="T4">
        <v>3155748</v>
      </c>
    </row>
    <row r="5" spans="1:26" x14ac:dyDescent="0.3">
      <c r="A5" t="s">
        <v>31</v>
      </c>
      <c r="B5" t="s">
        <v>32</v>
      </c>
      <c r="C5" t="s">
        <v>33</v>
      </c>
      <c r="D5" t="s">
        <v>34</v>
      </c>
      <c r="E5" t="s">
        <v>35</v>
      </c>
      <c r="F5" t="s">
        <v>27</v>
      </c>
      <c r="G5" t="s">
        <v>28</v>
      </c>
      <c r="H5">
        <v>16731</v>
      </c>
      <c r="I5" t="s">
        <v>36</v>
      </c>
      <c r="J5">
        <v>0.3</v>
      </c>
      <c r="K5">
        <v>17000</v>
      </c>
      <c r="L5" t="s">
        <v>37</v>
      </c>
      <c r="M5" t="str">
        <f t="shared" si="0"/>
        <v>Development</v>
      </c>
      <c r="P5" s="9" t="s">
        <v>1280</v>
      </c>
      <c r="Q5">
        <v>1348435</v>
      </c>
      <c r="R5">
        <v>1729206</v>
      </c>
      <c r="S5">
        <v>1462566</v>
      </c>
      <c r="T5">
        <v>4540207</v>
      </c>
    </row>
    <row r="6" spans="1:26" x14ac:dyDescent="0.3">
      <c r="A6" t="s">
        <v>38</v>
      </c>
      <c r="B6" t="s">
        <v>39</v>
      </c>
      <c r="C6" t="s">
        <v>33</v>
      </c>
      <c r="D6" t="s">
        <v>34</v>
      </c>
      <c r="E6" t="s">
        <v>35</v>
      </c>
      <c r="F6" t="s">
        <v>27</v>
      </c>
      <c r="G6" t="s">
        <v>40</v>
      </c>
      <c r="H6">
        <v>15396</v>
      </c>
      <c r="I6" t="s">
        <v>36</v>
      </c>
      <c r="J6">
        <v>0.3</v>
      </c>
      <c r="K6">
        <v>17000</v>
      </c>
      <c r="L6" t="s">
        <v>41</v>
      </c>
      <c r="M6" t="str">
        <f t="shared" si="0"/>
        <v>Development</v>
      </c>
      <c r="P6" s="9" t="s">
        <v>73</v>
      </c>
      <c r="Q6">
        <v>660619</v>
      </c>
      <c r="R6">
        <v>792176</v>
      </c>
      <c r="S6">
        <v>738812</v>
      </c>
      <c r="T6">
        <v>2191607</v>
      </c>
    </row>
    <row r="7" spans="1:26" x14ac:dyDescent="0.3">
      <c r="A7" t="s">
        <v>42</v>
      </c>
      <c r="B7" t="s">
        <v>43</v>
      </c>
      <c r="C7" t="s">
        <v>33</v>
      </c>
      <c r="D7" t="s">
        <v>34</v>
      </c>
      <c r="E7" t="s">
        <v>35</v>
      </c>
      <c r="F7" t="s">
        <v>44</v>
      </c>
      <c r="G7" t="s">
        <v>40</v>
      </c>
      <c r="H7">
        <v>17196</v>
      </c>
      <c r="I7" t="s">
        <v>23</v>
      </c>
      <c r="J7">
        <v>0.1</v>
      </c>
      <c r="K7">
        <v>17000</v>
      </c>
      <c r="L7" t="s">
        <v>45</v>
      </c>
      <c r="M7" t="str">
        <f t="shared" si="0"/>
        <v>Development</v>
      </c>
      <c r="P7" s="9" t="s">
        <v>1300</v>
      </c>
      <c r="Q7">
        <v>4296468</v>
      </c>
      <c r="R7">
        <v>4901490</v>
      </c>
      <c r="S7">
        <v>4197335</v>
      </c>
      <c r="T7">
        <v>13395293</v>
      </c>
    </row>
    <row r="8" spans="1:26" x14ac:dyDescent="0.3">
      <c r="A8" t="s">
        <v>46</v>
      </c>
      <c r="B8" t="s">
        <v>47</v>
      </c>
      <c r="C8" t="s">
        <v>33</v>
      </c>
      <c r="D8" t="s">
        <v>34</v>
      </c>
      <c r="E8" t="s">
        <v>16</v>
      </c>
      <c r="F8" t="s">
        <v>44</v>
      </c>
      <c r="G8" t="s">
        <v>40</v>
      </c>
      <c r="H8">
        <v>17364</v>
      </c>
      <c r="I8" t="s">
        <v>19</v>
      </c>
      <c r="J8">
        <v>0.2</v>
      </c>
      <c r="K8">
        <v>17000</v>
      </c>
      <c r="L8" t="s">
        <v>48</v>
      </c>
      <c r="M8" t="str">
        <f t="shared" si="0"/>
        <v>Development</v>
      </c>
    </row>
    <row r="9" spans="1:26" x14ac:dyDescent="0.3">
      <c r="A9" t="s">
        <v>49</v>
      </c>
      <c r="B9" t="s">
        <v>50</v>
      </c>
      <c r="C9" t="s">
        <v>51</v>
      </c>
      <c r="D9" t="s">
        <v>52</v>
      </c>
      <c r="E9" t="s">
        <v>53</v>
      </c>
      <c r="F9" t="s">
        <v>27</v>
      </c>
      <c r="G9" t="s">
        <v>18</v>
      </c>
      <c r="H9">
        <v>14549</v>
      </c>
      <c r="I9" t="s">
        <v>23</v>
      </c>
      <c r="J9">
        <v>0.1</v>
      </c>
      <c r="K9">
        <v>13000</v>
      </c>
      <c r="L9" t="s">
        <v>54</v>
      </c>
      <c r="M9" t="str">
        <f t="shared" si="0"/>
        <v>Data Science</v>
      </c>
    </row>
    <row r="10" spans="1:26" x14ac:dyDescent="0.3">
      <c r="A10" t="s">
        <v>55</v>
      </c>
      <c r="B10" t="s">
        <v>56</v>
      </c>
      <c r="C10" t="s">
        <v>33</v>
      </c>
      <c r="D10" t="s">
        <v>34</v>
      </c>
      <c r="E10" t="s">
        <v>35</v>
      </c>
      <c r="F10" t="s">
        <v>17</v>
      </c>
      <c r="G10" t="s">
        <v>40</v>
      </c>
      <c r="H10">
        <v>15858</v>
      </c>
      <c r="I10" t="s">
        <v>36</v>
      </c>
      <c r="J10">
        <v>0.3</v>
      </c>
      <c r="K10">
        <v>17000</v>
      </c>
      <c r="L10" t="s">
        <v>57</v>
      </c>
      <c r="M10" t="str">
        <f t="shared" si="0"/>
        <v>Development</v>
      </c>
      <c r="P10" t="s">
        <v>1312</v>
      </c>
    </row>
    <row r="11" spans="1:26" x14ac:dyDescent="0.3">
      <c r="A11" t="s">
        <v>58</v>
      </c>
      <c r="B11" t="s">
        <v>59</v>
      </c>
      <c r="C11" t="s">
        <v>14</v>
      </c>
      <c r="D11" t="s">
        <v>15</v>
      </c>
      <c r="E11" t="s">
        <v>16</v>
      </c>
      <c r="F11" t="s">
        <v>44</v>
      </c>
      <c r="G11" t="s">
        <v>18</v>
      </c>
      <c r="H11">
        <v>14187</v>
      </c>
      <c r="I11" t="s">
        <v>19</v>
      </c>
      <c r="J11">
        <v>0.2</v>
      </c>
      <c r="K11">
        <v>14000</v>
      </c>
      <c r="L11" s="1">
        <v>45597</v>
      </c>
      <c r="M11" t="str">
        <f t="shared" si="0"/>
        <v>Analytics</v>
      </c>
      <c r="P11" t="s">
        <v>1313</v>
      </c>
    </row>
    <row r="12" spans="1:26" x14ac:dyDescent="0.3">
      <c r="A12" t="s">
        <v>60</v>
      </c>
      <c r="B12" t="s">
        <v>61</v>
      </c>
      <c r="C12" t="s">
        <v>33</v>
      </c>
      <c r="D12" t="s">
        <v>34</v>
      </c>
      <c r="E12" t="s">
        <v>16</v>
      </c>
      <c r="F12" t="s">
        <v>44</v>
      </c>
      <c r="G12" t="s">
        <v>28</v>
      </c>
      <c r="H12">
        <v>15899</v>
      </c>
      <c r="I12" t="s">
        <v>36</v>
      </c>
      <c r="J12">
        <v>0.3</v>
      </c>
      <c r="K12">
        <v>17000</v>
      </c>
      <c r="L12" t="s">
        <v>62</v>
      </c>
      <c r="M12" t="str">
        <f t="shared" si="0"/>
        <v>Development</v>
      </c>
      <c r="P12" t="s">
        <v>1314</v>
      </c>
    </row>
    <row r="13" spans="1:26" x14ac:dyDescent="0.3">
      <c r="A13" t="s">
        <v>63</v>
      </c>
      <c r="B13" t="s">
        <v>64</v>
      </c>
      <c r="C13" t="s">
        <v>14</v>
      </c>
      <c r="D13" t="s">
        <v>15</v>
      </c>
      <c r="E13" t="s">
        <v>35</v>
      </c>
      <c r="F13" t="s">
        <v>27</v>
      </c>
      <c r="G13" t="s">
        <v>40</v>
      </c>
      <c r="H13">
        <v>13643</v>
      </c>
      <c r="I13" t="s">
        <v>36</v>
      </c>
      <c r="J13">
        <v>0.3</v>
      </c>
      <c r="K13">
        <v>14000</v>
      </c>
      <c r="L13" s="1">
        <v>45413</v>
      </c>
      <c r="M13" t="str">
        <f t="shared" si="0"/>
        <v>Analytics</v>
      </c>
    </row>
    <row r="14" spans="1:26" x14ac:dyDescent="0.3">
      <c r="A14" t="s">
        <v>65</v>
      </c>
      <c r="B14" t="s">
        <v>66</v>
      </c>
      <c r="C14" t="s">
        <v>33</v>
      </c>
      <c r="D14" t="s">
        <v>34</v>
      </c>
      <c r="E14" t="s">
        <v>35</v>
      </c>
      <c r="F14" t="s">
        <v>44</v>
      </c>
      <c r="G14" t="s">
        <v>40</v>
      </c>
      <c r="H14">
        <v>16620</v>
      </c>
      <c r="K14">
        <v>17000</v>
      </c>
      <c r="L14" s="1">
        <v>45566</v>
      </c>
      <c r="M14" t="str">
        <f t="shared" si="0"/>
        <v>Development</v>
      </c>
      <c r="P14" s="4" t="s">
        <v>1315</v>
      </c>
      <c r="Q14" s="4"/>
      <c r="R14" s="4"/>
      <c r="S14" s="4"/>
      <c r="T14" s="4"/>
      <c r="U14" s="4"/>
      <c r="V14" s="4"/>
      <c r="W14" s="4"/>
      <c r="X14" s="4"/>
      <c r="Y14" s="4"/>
      <c r="Z14" s="4"/>
    </row>
    <row r="15" spans="1:26" x14ac:dyDescent="0.3">
      <c r="A15" t="s">
        <v>67</v>
      </c>
      <c r="B15" t="s">
        <v>68</v>
      </c>
      <c r="C15" t="s">
        <v>51</v>
      </c>
      <c r="D15" t="s">
        <v>52</v>
      </c>
      <c r="E15" t="s">
        <v>16</v>
      </c>
      <c r="F15" t="s">
        <v>44</v>
      </c>
      <c r="G15" t="s">
        <v>28</v>
      </c>
      <c r="H15">
        <v>12076</v>
      </c>
      <c r="I15" t="s">
        <v>29</v>
      </c>
      <c r="K15">
        <v>13000</v>
      </c>
      <c r="L15" t="s">
        <v>69</v>
      </c>
      <c r="M15" t="str">
        <f t="shared" si="0"/>
        <v>Data Science</v>
      </c>
      <c r="P15" s="4" t="s">
        <v>1316</v>
      </c>
      <c r="Q15" s="4"/>
      <c r="R15" s="4"/>
      <c r="S15" s="4"/>
      <c r="T15" s="4"/>
      <c r="U15" s="4"/>
      <c r="V15" s="4"/>
      <c r="W15" s="4"/>
      <c r="X15" s="4"/>
      <c r="Y15" s="4"/>
      <c r="Z15" s="4"/>
    </row>
    <row r="16" spans="1:26" x14ac:dyDescent="0.3">
      <c r="A16" t="s">
        <v>70</v>
      </c>
      <c r="B16" t="s">
        <v>71</v>
      </c>
      <c r="C16" t="s">
        <v>72</v>
      </c>
      <c r="D16" t="s">
        <v>73</v>
      </c>
      <c r="E16" t="s">
        <v>53</v>
      </c>
      <c r="F16" t="s">
        <v>27</v>
      </c>
      <c r="G16" t="s">
        <v>18</v>
      </c>
      <c r="H16">
        <v>9087</v>
      </c>
      <c r="K16">
        <v>9000</v>
      </c>
      <c r="L16" s="1">
        <v>45444</v>
      </c>
      <c r="M16" t="str">
        <f t="shared" si="0"/>
        <v>UI UX Design</v>
      </c>
    </row>
    <row r="17" spans="1:13" x14ac:dyDescent="0.3">
      <c r="A17" t="s">
        <v>74</v>
      </c>
      <c r="B17" t="s">
        <v>75</v>
      </c>
      <c r="C17" t="s">
        <v>14</v>
      </c>
      <c r="D17" t="s">
        <v>15</v>
      </c>
      <c r="E17" t="s">
        <v>35</v>
      </c>
      <c r="F17" t="s">
        <v>44</v>
      </c>
      <c r="G17" t="s">
        <v>18</v>
      </c>
      <c r="H17">
        <v>15244</v>
      </c>
      <c r="K17">
        <v>14000</v>
      </c>
      <c r="L17" s="1">
        <v>45506</v>
      </c>
      <c r="M17" t="str">
        <f t="shared" si="0"/>
        <v>Analytics</v>
      </c>
    </row>
    <row r="18" spans="1:13" x14ac:dyDescent="0.3">
      <c r="A18" t="s">
        <v>76</v>
      </c>
      <c r="B18" t="s">
        <v>77</v>
      </c>
      <c r="C18" t="s">
        <v>72</v>
      </c>
      <c r="D18" t="s">
        <v>73</v>
      </c>
      <c r="E18" t="s">
        <v>16</v>
      </c>
      <c r="F18" t="s">
        <v>17</v>
      </c>
      <c r="G18" t="s">
        <v>28</v>
      </c>
      <c r="H18">
        <v>8029</v>
      </c>
      <c r="I18" t="s">
        <v>29</v>
      </c>
      <c r="K18">
        <v>9000</v>
      </c>
      <c r="L18" t="s">
        <v>78</v>
      </c>
      <c r="M18" t="str">
        <f t="shared" si="0"/>
        <v>UI UX Design</v>
      </c>
    </row>
    <row r="19" spans="1:13" x14ac:dyDescent="0.3">
      <c r="A19" t="s">
        <v>79</v>
      </c>
      <c r="B19" t="s">
        <v>80</v>
      </c>
      <c r="C19" t="s">
        <v>14</v>
      </c>
      <c r="D19" t="s">
        <v>15</v>
      </c>
      <c r="E19" t="s">
        <v>16</v>
      </c>
      <c r="F19" t="s">
        <v>44</v>
      </c>
      <c r="G19" t="s">
        <v>40</v>
      </c>
      <c r="H19">
        <v>15148</v>
      </c>
      <c r="I19" t="s">
        <v>36</v>
      </c>
      <c r="J19">
        <v>0.3</v>
      </c>
      <c r="K19">
        <v>14000</v>
      </c>
      <c r="L19" s="1">
        <v>45505</v>
      </c>
      <c r="M19" t="str">
        <f t="shared" si="0"/>
        <v>Analytics</v>
      </c>
    </row>
    <row r="20" spans="1:13" x14ac:dyDescent="0.3">
      <c r="A20" t="s">
        <v>81</v>
      </c>
      <c r="B20" t="s">
        <v>82</v>
      </c>
      <c r="C20" t="s">
        <v>51</v>
      </c>
      <c r="D20" t="s">
        <v>52</v>
      </c>
      <c r="E20" t="s">
        <v>53</v>
      </c>
      <c r="F20" t="s">
        <v>27</v>
      </c>
      <c r="G20" t="s">
        <v>28</v>
      </c>
      <c r="H20">
        <v>14587</v>
      </c>
      <c r="I20" t="s">
        <v>36</v>
      </c>
      <c r="J20">
        <v>0.3</v>
      </c>
      <c r="K20">
        <v>13000</v>
      </c>
      <c r="L20" s="1">
        <v>45324</v>
      </c>
      <c r="M20" t="str">
        <f t="shared" si="0"/>
        <v>Data Science</v>
      </c>
    </row>
    <row r="21" spans="1:13" x14ac:dyDescent="0.3">
      <c r="A21" t="s">
        <v>83</v>
      </c>
      <c r="B21" t="s">
        <v>84</v>
      </c>
      <c r="C21" t="s">
        <v>14</v>
      </c>
      <c r="D21" t="s">
        <v>15</v>
      </c>
      <c r="E21" t="s">
        <v>16</v>
      </c>
      <c r="F21" t="s">
        <v>17</v>
      </c>
      <c r="G21" t="s">
        <v>28</v>
      </c>
      <c r="H21">
        <v>14079</v>
      </c>
      <c r="I21" t="s">
        <v>29</v>
      </c>
      <c r="K21">
        <v>14000</v>
      </c>
      <c r="L21" t="s">
        <v>85</v>
      </c>
      <c r="M21" t="str">
        <f t="shared" si="0"/>
        <v>Analytics</v>
      </c>
    </row>
    <row r="22" spans="1:13" x14ac:dyDescent="0.3">
      <c r="A22" t="s">
        <v>86</v>
      </c>
      <c r="B22" t="s">
        <v>87</v>
      </c>
      <c r="C22" t="s">
        <v>51</v>
      </c>
      <c r="D22" t="s">
        <v>52</v>
      </c>
      <c r="E22" t="s">
        <v>16</v>
      </c>
      <c r="F22" t="s">
        <v>44</v>
      </c>
      <c r="G22" t="s">
        <v>18</v>
      </c>
      <c r="H22">
        <v>13453</v>
      </c>
      <c r="I22" t="s">
        <v>36</v>
      </c>
      <c r="J22">
        <v>0.3</v>
      </c>
      <c r="K22">
        <v>13000</v>
      </c>
      <c r="L22" s="1">
        <v>45293</v>
      </c>
      <c r="M22" t="str">
        <f t="shared" si="0"/>
        <v>Data Science</v>
      </c>
    </row>
    <row r="23" spans="1:13" x14ac:dyDescent="0.3">
      <c r="A23" t="s">
        <v>88</v>
      </c>
      <c r="B23" t="s">
        <v>89</v>
      </c>
      <c r="C23" t="s">
        <v>33</v>
      </c>
      <c r="D23" t="s">
        <v>34</v>
      </c>
      <c r="E23" t="s">
        <v>53</v>
      </c>
      <c r="F23" t="s">
        <v>27</v>
      </c>
      <c r="G23" t="s">
        <v>18</v>
      </c>
      <c r="H23">
        <v>15986</v>
      </c>
      <c r="I23" t="s">
        <v>29</v>
      </c>
      <c r="K23">
        <v>17000</v>
      </c>
      <c r="L23" s="1">
        <v>45294</v>
      </c>
      <c r="M23" t="str">
        <f t="shared" si="0"/>
        <v>Development</v>
      </c>
    </row>
    <row r="24" spans="1:13" x14ac:dyDescent="0.3">
      <c r="A24" t="s">
        <v>90</v>
      </c>
      <c r="B24" t="s">
        <v>91</v>
      </c>
      <c r="C24" t="s">
        <v>72</v>
      </c>
      <c r="D24" t="s">
        <v>73</v>
      </c>
      <c r="E24" t="s">
        <v>35</v>
      </c>
      <c r="F24" t="s">
        <v>44</v>
      </c>
      <c r="G24" t="s">
        <v>18</v>
      </c>
      <c r="H24">
        <v>7525</v>
      </c>
      <c r="K24">
        <v>9000</v>
      </c>
      <c r="L24" s="1">
        <v>45294</v>
      </c>
      <c r="M24" t="str">
        <f t="shared" si="0"/>
        <v>UI UX Design</v>
      </c>
    </row>
    <row r="25" spans="1:13" x14ac:dyDescent="0.3">
      <c r="A25" t="s">
        <v>92</v>
      </c>
      <c r="B25" t="s">
        <v>93</v>
      </c>
      <c r="C25" t="s">
        <v>33</v>
      </c>
      <c r="D25" t="s">
        <v>34</v>
      </c>
      <c r="E25" t="s">
        <v>16</v>
      </c>
      <c r="F25" t="s">
        <v>44</v>
      </c>
      <c r="G25" t="s">
        <v>40</v>
      </c>
      <c r="H25">
        <v>18950</v>
      </c>
      <c r="I25" t="s">
        <v>19</v>
      </c>
      <c r="J25">
        <v>0.2</v>
      </c>
      <c r="K25">
        <v>17000</v>
      </c>
      <c r="L25" t="s">
        <v>45</v>
      </c>
      <c r="M25" t="str">
        <f t="shared" si="0"/>
        <v>Development</v>
      </c>
    </row>
    <row r="26" spans="1:13" x14ac:dyDescent="0.3">
      <c r="A26" t="s">
        <v>94</v>
      </c>
      <c r="B26" t="s">
        <v>95</v>
      </c>
      <c r="C26" t="s">
        <v>51</v>
      </c>
      <c r="D26" t="s">
        <v>52</v>
      </c>
      <c r="E26" t="s">
        <v>16</v>
      </c>
      <c r="F26" t="s">
        <v>17</v>
      </c>
      <c r="G26" t="s">
        <v>40</v>
      </c>
      <c r="H26">
        <v>13751</v>
      </c>
      <c r="I26" t="s">
        <v>36</v>
      </c>
      <c r="J26">
        <v>0.3</v>
      </c>
      <c r="K26">
        <v>13000</v>
      </c>
      <c r="L26" t="s">
        <v>96</v>
      </c>
      <c r="M26" t="str">
        <f t="shared" si="0"/>
        <v>Data Science</v>
      </c>
    </row>
    <row r="27" spans="1:13" x14ac:dyDescent="0.3">
      <c r="A27" t="s">
        <v>97</v>
      </c>
      <c r="B27" t="s">
        <v>98</v>
      </c>
      <c r="C27" t="s">
        <v>72</v>
      </c>
      <c r="D27" t="s">
        <v>73</v>
      </c>
      <c r="E27" t="s">
        <v>35</v>
      </c>
      <c r="F27" t="s">
        <v>27</v>
      </c>
      <c r="G27" t="s">
        <v>18</v>
      </c>
      <c r="H27">
        <v>7262</v>
      </c>
      <c r="I27" t="s">
        <v>36</v>
      </c>
      <c r="J27">
        <v>0.3</v>
      </c>
      <c r="K27">
        <v>9000</v>
      </c>
      <c r="L27" s="1">
        <v>45323</v>
      </c>
      <c r="M27" t="str">
        <f t="shared" si="0"/>
        <v>UI UX Design</v>
      </c>
    </row>
    <row r="28" spans="1:13" x14ac:dyDescent="0.3">
      <c r="A28" t="s">
        <v>99</v>
      </c>
      <c r="B28" t="s">
        <v>100</v>
      </c>
      <c r="C28" t="s">
        <v>51</v>
      </c>
      <c r="D28" t="s">
        <v>52</v>
      </c>
      <c r="E28" t="s">
        <v>16</v>
      </c>
      <c r="F28" t="s">
        <v>27</v>
      </c>
      <c r="G28" t="s">
        <v>18</v>
      </c>
      <c r="H28">
        <v>11290</v>
      </c>
      <c r="I28" t="s">
        <v>23</v>
      </c>
      <c r="J28">
        <v>0.1</v>
      </c>
      <c r="K28">
        <v>13000</v>
      </c>
      <c r="L28" t="s">
        <v>101</v>
      </c>
      <c r="M28" t="str">
        <f t="shared" si="0"/>
        <v>Data Science</v>
      </c>
    </row>
    <row r="29" spans="1:13" x14ac:dyDescent="0.3">
      <c r="A29" t="s">
        <v>102</v>
      </c>
      <c r="B29" t="s">
        <v>50</v>
      </c>
      <c r="C29" t="s">
        <v>33</v>
      </c>
      <c r="D29" t="s">
        <v>34</v>
      </c>
      <c r="E29" t="s">
        <v>35</v>
      </c>
      <c r="F29" t="s">
        <v>44</v>
      </c>
      <c r="G29" t="s">
        <v>18</v>
      </c>
      <c r="H29">
        <v>16140</v>
      </c>
      <c r="K29">
        <v>17000</v>
      </c>
      <c r="L29" t="s">
        <v>24</v>
      </c>
      <c r="M29" t="str">
        <f t="shared" si="0"/>
        <v>Development</v>
      </c>
    </row>
    <row r="30" spans="1:13" x14ac:dyDescent="0.3">
      <c r="A30" t="s">
        <v>103</v>
      </c>
      <c r="B30" t="s">
        <v>93</v>
      </c>
      <c r="C30" t="s">
        <v>72</v>
      </c>
      <c r="D30" t="s">
        <v>73</v>
      </c>
      <c r="E30" t="s">
        <v>35</v>
      </c>
      <c r="F30" t="s">
        <v>17</v>
      </c>
      <c r="G30" t="s">
        <v>40</v>
      </c>
      <c r="H30">
        <v>7779</v>
      </c>
      <c r="I30" t="s">
        <v>23</v>
      </c>
      <c r="J30">
        <v>0.1</v>
      </c>
      <c r="K30">
        <v>9000</v>
      </c>
      <c r="L30" s="1">
        <v>45474</v>
      </c>
      <c r="M30" t="str">
        <f t="shared" si="0"/>
        <v>UI UX Design</v>
      </c>
    </row>
    <row r="31" spans="1:13" x14ac:dyDescent="0.3">
      <c r="A31" t="s">
        <v>104</v>
      </c>
      <c r="B31" t="s">
        <v>105</v>
      </c>
      <c r="C31" t="s">
        <v>33</v>
      </c>
      <c r="D31" t="s">
        <v>34</v>
      </c>
      <c r="E31" t="s">
        <v>53</v>
      </c>
      <c r="F31" t="s">
        <v>17</v>
      </c>
      <c r="G31" t="s">
        <v>40</v>
      </c>
      <c r="H31">
        <v>18538</v>
      </c>
      <c r="I31" t="s">
        <v>23</v>
      </c>
      <c r="J31">
        <v>0.1</v>
      </c>
      <c r="K31">
        <v>17000</v>
      </c>
      <c r="L31" t="s">
        <v>106</v>
      </c>
      <c r="M31" t="str">
        <f t="shared" si="0"/>
        <v>Development</v>
      </c>
    </row>
    <row r="32" spans="1:13" x14ac:dyDescent="0.3">
      <c r="A32" t="s">
        <v>107</v>
      </c>
      <c r="B32" t="s">
        <v>108</v>
      </c>
      <c r="C32" t="s">
        <v>14</v>
      </c>
      <c r="D32" t="s">
        <v>15</v>
      </c>
      <c r="E32" t="s">
        <v>35</v>
      </c>
      <c r="F32" t="s">
        <v>17</v>
      </c>
      <c r="G32" t="s">
        <v>28</v>
      </c>
      <c r="H32">
        <v>13389</v>
      </c>
      <c r="I32" t="s">
        <v>23</v>
      </c>
      <c r="J32">
        <v>0.1</v>
      </c>
      <c r="K32">
        <v>14000</v>
      </c>
      <c r="L32" t="s">
        <v>109</v>
      </c>
      <c r="M32" t="str">
        <f t="shared" si="0"/>
        <v>Analytics</v>
      </c>
    </row>
    <row r="33" spans="1:13" x14ac:dyDescent="0.3">
      <c r="A33" t="s">
        <v>110</v>
      </c>
      <c r="B33" t="s">
        <v>111</v>
      </c>
      <c r="C33" t="s">
        <v>72</v>
      </c>
      <c r="D33" t="s">
        <v>73</v>
      </c>
      <c r="E33" t="s">
        <v>35</v>
      </c>
      <c r="F33" t="s">
        <v>17</v>
      </c>
      <c r="G33" t="s">
        <v>18</v>
      </c>
      <c r="H33">
        <v>8140</v>
      </c>
      <c r="K33">
        <v>9000</v>
      </c>
      <c r="L33" t="s">
        <v>109</v>
      </c>
      <c r="M33" t="str">
        <f t="shared" si="0"/>
        <v>UI UX Design</v>
      </c>
    </row>
    <row r="34" spans="1:13" x14ac:dyDescent="0.3">
      <c r="A34" t="s">
        <v>112</v>
      </c>
      <c r="B34" t="s">
        <v>113</v>
      </c>
      <c r="C34" t="s">
        <v>72</v>
      </c>
      <c r="D34" t="s">
        <v>73</v>
      </c>
      <c r="E34" t="s">
        <v>16</v>
      </c>
      <c r="F34" t="s">
        <v>27</v>
      </c>
      <c r="G34" t="s">
        <v>18</v>
      </c>
      <c r="H34">
        <v>9671</v>
      </c>
      <c r="I34" t="s">
        <v>29</v>
      </c>
      <c r="K34">
        <v>9000</v>
      </c>
      <c r="L34" t="s">
        <v>62</v>
      </c>
      <c r="M34" t="str">
        <f t="shared" si="0"/>
        <v>UI UX Design</v>
      </c>
    </row>
    <row r="35" spans="1:13" x14ac:dyDescent="0.3">
      <c r="A35" t="s">
        <v>114</v>
      </c>
      <c r="B35" t="s">
        <v>89</v>
      </c>
      <c r="C35" t="s">
        <v>51</v>
      </c>
      <c r="D35" t="s">
        <v>52</v>
      </c>
      <c r="E35" t="s">
        <v>35</v>
      </c>
      <c r="F35" t="s">
        <v>17</v>
      </c>
      <c r="G35" t="s">
        <v>40</v>
      </c>
      <c r="H35">
        <v>12971</v>
      </c>
      <c r="I35" t="s">
        <v>19</v>
      </c>
      <c r="J35">
        <v>0.2</v>
      </c>
      <c r="K35">
        <v>13000</v>
      </c>
      <c r="L35" t="s">
        <v>78</v>
      </c>
      <c r="M35" t="str">
        <f t="shared" si="0"/>
        <v>Data Science</v>
      </c>
    </row>
    <row r="36" spans="1:13" x14ac:dyDescent="0.3">
      <c r="A36" t="s">
        <v>115</v>
      </c>
      <c r="B36" t="s">
        <v>116</v>
      </c>
      <c r="C36" t="s">
        <v>51</v>
      </c>
      <c r="D36" t="s">
        <v>52</v>
      </c>
      <c r="E36" t="s">
        <v>53</v>
      </c>
      <c r="F36" t="s">
        <v>27</v>
      </c>
      <c r="G36" t="s">
        <v>40</v>
      </c>
      <c r="H36">
        <v>12086</v>
      </c>
      <c r="K36">
        <v>13000</v>
      </c>
      <c r="L36" t="s">
        <v>117</v>
      </c>
      <c r="M36" t="str">
        <f t="shared" si="0"/>
        <v>Data Science</v>
      </c>
    </row>
    <row r="37" spans="1:13" x14ac:dyDescent="0.3">
      <c r="A37" t="s">
        <v>118</v>
      </c>
      <c r="B37" t="s">
        <v>119</v>
      </c>
      <c r="C37" t="s">
        <v>72</v>
      </c>
      <c r="D37" t="s">
        <v>73</v>
      </c>
      <c r="E37" t="s">
        <v>35</v>
      </c>
      <c r="F37" t="s">
        <v>27</v>
      </c>
      <c r="G37" t="s">
        <v>40</v>
      </c>
      <c r="H37">
        <v>7891</v>
      </c>
      <c r="I37" t="s">
        <v>23</v>
      </c>
      <c r="J37">
        <v>0.1</v>
      </c>
      <c r="K37">
        <v>9000</v>
      </c>
      <c r="L37" s="1">
        <v>45475</v>
      </c>
      <c r="M37" t="str">
        <f t="shared" si="0"/>
        <v>UI UX Design</v>
      </c>
    </row>
    <row r="38" spans="1:13" x14ac:dyDescent="0.3">
      <c r="A38" t="s">
        <v>120</v>
      </c>
      <c r="B38" t="s">
        <v>121</v>
      </c>
      <c r="C38" t="s">
        <v>14</v>
      </c>
      <c r="D38" t="s">
        <v>15</v>
      </c>
      <c r="E38" t="s">
        <v>16</v>
      </c>
      <c r="F38" t="s">
        <v>17</v>
      </c>
      <c r="G38" t="s">
        <v>18</v>
      </c>
      <c r="H38">
        <v>12205</v>
      </c>
      <c r="I38" t="s">
        <v>29</v>
      </c>
      <c r="K38">
        <v>14000</v>
      </c>
      <c r="L38" t="s">
        <v>122</v>
      </c>
      <c r="M38" t="str">
        <f t="shared" si="0"/>
        <v>Analytics</v>
      </c>
    </row>
    <row r="39" spans="1:13" x14ac:dyDescent="0.3">
      <c r="A39" t="s">
        <v>123</v>
      </c>
      <c r="B39" t="s">
        <v>124</v>
      </c>
      <c r="C39" t="s">
        <v>51</v>
      </c>
      <c r="D39" t="s">
        <v>52</v>
      </c>
      <c r="E39" t="s">
        <v>35</v>
      </c>
      <c r="F39" t="s">
        <v>44</v>
      </c>
      <c r="G39" t="s">
        <v>18</v>
      </c>
      <c r="H39">
        <v>14487</v>
      </c>
      <c r="I39" t="s">
        <v>19</v>
      </c>
      <c r="J39">
        <v>0.2</v>
      </c>
      <c r="K39">
        <v>13000</v>
      </c>
      <c r="L39" s="1">
        <v>45413</v>
      </c>
      <c r="M39" t="str">
        <f t="shared" si="0"/>
        <v>Data Science</v>
      </c>
    </row>
    <row r="40" spans="1:13" x14ac:dyDescent="0.3">
      <c r="A40" t="s">
        <v>125</v>
      </c>
      <c r="B40" t="s">
        <v>126</v>
      </c>
      <c r="C40" t="s">
        <v>51</v>
      </c>
      <c r="D40" t="s">
        <v>52</v>
      </c>
      <c r="E40" t="s">
        <v>53</v>
      </c>
      <c r="F40" t="s">
        <v>27</v>
      </c>
      <c r="G40" t="s">
        <v>28</v>
      </c>
      <c r="H40">
        <v>12008</v>
      </c>
      <c r="I40" t="s">
        <v>29</v>
      </c>
      <c r="K40">
        <v>13000</v>
      </c>
      <c r="L40" s="1">
        <v>45506</v>
      </c>
      <c r="M40" t="str">
        <f t="shared" si="0"/>
        <v>Data Science</v>
      </c>
    </row>
    <row r="41" spans="1:13" x14ac:dyDescent="0.3">
      <c r="A41" t="s">
        <v>127</v>
      </c>
      <c r="B41" t="s">
        <v>128</v>
      </c>
      <c r="C41" t="s">
        <v>14</v>
      </c>
      <c r="D41" t="s">
        <v>15</v>
      </c>
      <c r="E41" t="s">
        <v>53</v>
      </c>
      <c r="F41" t="s">
        <v>44</v>
      </c>
      <c r="G41" t="s">
        <v>28</v>
      </c>
      <c r="H41">
        <v>14315</v>
      </c>
      <c r="I41" t="s">
        <v>29</v>
      </c>
      <c r="K41">
        <v>14000</v>
      </c>
      <c r="L41" t="s">
        <v>129</v>
      </c>
      <c r="M41" t="str">
        <f t="shared" si="0"/>
        <v>Analytics</v>
      </c>
    </row>
    <row r="42" spans="1:13" x14ac:dyDescent="0.3">
      <c r="A42" t="s">
        <v>130</v>
      </c>
      <c r="B42" t="s">
        <v>131</v>
      </c>
      <c r="C42" t="s">
        <v>51</v>
      </c>
      <c r="D42" t="s">
        <v>52</v>
      </c>
      <c r="E42" t="s">
        <v>16</v>
      </c>
      <c r="F42" t="s">
        <v>44</v>
      </c>
      <c r="G42" t="s">
        <v>40</v>
      </c>
      <c r="H42">
        <v>11977</v>
      </c>
      <c r="I42" t="s">
        <v>36</v>
      </c>
      <c r="J42">
        <v>0.3</v>
      </c>
      <c r="K42">
        <v>13000</v>
      </c>
      <c r="L42" t="s">
        <v>132</v>
      </c>
      <c r="M42" t="str">
        <f t="shared" si="0"/>
        <v>Data Science</v>
      </c>
    </row>
    <row r="43" spans="1:13" x14ac:dyDescent="0.3">
      <c r="A43" t="s">
        <v>133</v>
      </c>
      <c r="B43" t="s">
        <v>134</v>
      </c>
      <c r="C43" t="s">
        <v>33</v>
      </c>
      <c r="D43" t="s">
        <v>34</v>
      </c>
      <c r="E43" t="s">
        <v>53</v>
      </c>
      <c r="F43" t="s">
        <v>17</v>
      </c>
      <c r="G43" t="s">
        <v>18</v>
      </c>
      <c r="H43">
        <v>15038</v>
      </c>
      <c r="K43">
        <v>17000</v>
      </c>
      <c r="L43" s="1">
        <v>45537</v>
      </c>
      <c r="M43" t="str">
        <f t="shared" si="0"/>
        <v>Development</v>
      </c>
    </row>
    <row r="44" spans="1:13" x14ac:dyDescent="0.3">
      <c r="A44" t="s">
        <v>135</v>
      </c>
      <c r="B44" t="s">
        <v>126</v>
      </c>
      <c r="C44" t="s">
        <v>14</v>
      </c>
      <c r="D44" t="s">
        <v>15</v>
      </c>
      <c r="E44" t="s">
        <v>16</v>
      </c>
      <c r="F44" t="s">
        <v>27</v>
      </c>
      <c r="G44" t="s">
        <v>28</v>
      </c>
      <c r="H44">
        <v>13086</v>
      </c>
      <c r="I44" t="s">
        <v>19</v>
      </c>
      <c r="J44">
        <v>0.2</v>
      </c>
      <c r="K44">
        <v>14000</v>
      </c>
      <c r="L44" t="s">
        <v>45</v>
      </c>
      <c r="M44" t="str">
        <f t="shared" si="0"/>
        <v>Analytics</v>
      </c>
    </row>
    <row r="45" spans="1:13" x14ac:dyDescent="0.3">
      <c r="A45" t="s">
        <v>136</v>
      </c>
      <c r="B45" t="s">
        <v>137</v>
      </c>
      <c r="C45" t="s">
        <v>51</v>
      </c>
      <c r="D45" t="s">
        <v>52</v>
      </c>
      <c r="E45" t="s">
        <v>53</v>
      </c>
      <c r="F45" t="s">
        <v>17</v>
      </c>
      <c r="G45" t="s">
        <v>18</v>
      </c>
      <c r="H45">
        <v>12794</v>
      </c>
      <c r="I45" t="s">
        <v>29</v>
      </c>
      <c r="K45">
        <v>13000</v>
      </c>
      <c r="L45" t="s">
        <v>48</v>
      </c>
      <c r="M45" t="str">
        <f t="shared" si="0"/>
        <v>Data Science</v>
      </c>
    </row>
    <row r="46" spans="1:13" x14ac:dyDescent="0.3">
      <c r="A46" t="s">
        <v>138</v>
      </c>
      <c r="B46" t="s">
        <v>139</v>
      </c>
      <c r="C46" t="s">
        <v>14</v>
      </c>
      <c r="D46" t="s">
        <v>15</v>
      </c>
      <c r="E46" t="s">
        <v>16</v>
      </c>
      <c r="F46" t="s">
        <v>44</v>
      </c>
      <c r="G46" t="s">
        <v>40</v>
      </c>
      <c r="H46">
        <v>15816</v>
      </c>
      <c r="I46" t="s">
        <v>23</v>
      </c>
      <c r="J46">
        <v>0.1</v>
      </c>
      <c r="K46">
        <v>14000</v>
      </c>
      <c r="L46" s="1">
        <v>45294</v>
      </c>
      <c r="M46" t="str">
        <f t="shared" si="0"/>
        <v>Analytics</v>
      </c>
    </row>
    <row r="47" spans="1:13" x14ac:dyDescent="0.3">
      <c r="A47" t="s">
        <v>140</v>
      </c>
      <c r="B47" t="s">
        <v>141</v>
      </c>
      <c r="C47" t="s">
        <v>33</v>
      </c>
      <c r="D47" t="s">
        <v>34</v>
      </c>
      <c r="E47" t="s">
        <v>35</v>
      </c>
      <c r="F47" t="s">
        <v>27</v>
      </c>
      <c r="G47" t="s">
        <v>28</v>
      </c>
      <c r="H47">
        <v>17266</v>
      </c>
      <c r="I47" t="s">
        <v>19</v>
      </c>
      <c r="J47">
        <v>0.2</v>
      </c>
      <c r="K47">
        <v>17000</v>
      </c>
      <c r="L47" t="s">
        <v>37</v>
      </c>
      <c r="M47" t="str">
        <f t="shared" si="0"/>
        <v>Development</v>
      </c>
    </row>
    <row r="48" spans="1:13" x14ac:dyDescent="0.3">
      <c r="A48" t="s">
        <v>142</v>
      </c>
      <c r="B48" t="s">
        <v>139</v>
      </c>
      <c r="C48" t="s">
        <v>51</v>
      </c>
      <c r="D48" t="s">
        <v>52</v>
      </c>
      <c r="E48" t="s">
        <v>16</v>
      </c>
      <c r="F48" t="s">
        <v>17</v>
      </c>
      <c r="G48" t="s">
        <v>18</v>
      </c>
      <c r="H48">
        <v>13815</v>
      </c>
      <c r="I48" t="s">
        <v>36</v>
      </c>
      <c r="J48">
        <v>0.3</v>
      </c>
      <c r="K48">
        <v>13000</v>
      </c>
      <c r="L48" s="1">
        <v>45324</v>
      </c>
      <c r="M48" t="str">
        <f t="shared" si="0"/>
        <v>Data Science</v>
      </c>
    </row>
    <row r="49" spans="1:13" x14ac:dyDescent="0.3">
      <c r="A49" t="s">
        <v>143</v>
      </c>
      <c r="B49" t="s">
        <v>144</v>
      </c>
      <c r="C49" t="s">
        <v>14</v>
      </c>
      <c r="D49" t="s">
        <v>15</v>
      </c>
      <c r="E49" t="s">
        <v>35</v>
      </c>
      <c r="F49" t="s">
        <v>44</v>
      </c>
      <c r="G49" t="s">
        <v>40</v>
      </c>
      <c r="H49">
        <v>15397</v>
      </c>
      <c r="I49" t="s">
        <v>36</v>
      </c>
      <c r="J49">
        <v>0.3</v>
      </c>
      <c r="K49">
        <v>14000</v>
      </c>
      <c r="L49" s="1">
        <v>45352</v>
      </c>
      <c r="M49" t="str">
        <f t="shared" si="0"/>
        <v>Analytics</v>
      </c>
    </row>
    <row r="50" spans="1:13" x14ac:dyDescent="0.3">
      <c r="A50" t="s">
        <v>145</v>
      </c>
      <c r="B50" t="s">
        <v>146</v>
      </c>
      <c r="C50" t="s">
        <v>51</v>
      </c>
      <c r="D50" t="s">
        <v>52</v>
      </c>
      <c r="E50" t="s">
        <v>16</v>
      </c>
      <c r="F50" t="s">
        <v>17</v>
      </c>
      <c r="G50" t="s">
        <v>18</v>
      </c>
      <c r="H50">
        <v>14036</v>
      </c>
      <c r="K50">
        <v>13000</v>
      </c>
      <c r="L50" s="1">
        <v>45414</v>
      </c>
      <c r="M50" t="str">
        <f t="shared" si="0"/>
        <v>Data Science</v>
      </c>
    </row>
    <row r="51" spans="1:13" x14ac:dyDescent="0.3">
      <c r="A51" t="s">
        <v>147</v>
      </c>
      <c r="B51" t="s">
        <v>148</v>
      </c>
      <c r="C51" t="s">
        <v>14</v>
      </c>
      <c r="D51" t="s">
        <v>15</v>
      </c>
      <c r="E51" t="s">
        <v>35</v>
      </c>
      <c r="F51" t="s">
        <v>27</v>
      </c>
      <c r="G51" t="s">
        <v>28</v>
      </c>
      <c r="H51">
        <v>15702</v>
      </c>
      <c r="I51" t="s">
        <v>19</v>
      </c>
      <c r="J51">
        <v>0.2</v>
      </c>
      <c r="K51">
        <v>14000</v>
      </c>
      <c r="L51" s="1">
        <v>45384</v>
      </c>
      <c r="M51" t="str">
        <f t="shared" si="0"/>
        <v>Analytics</v>
      </c>
    </row>
    <row r="52" spans="1:13" x14ac:dyDescent="0.3">
      <c r="A52" t="s">
        <v>149</v>
      </c>
      <c r="B52" t="s">
        <v>150</v>
      </c>
      <c r="C52" t="s">
        <v>33</v>
      </c>
      <c r="D52" t="s">
        <v>34</v>
      </c>
      <c r="E52" t="s">
        <v>16</v>
      </c>
      <c r="F52" t="s">
        <v>44</v>
      </c>
      <c r="G52" t="s">
        <v>18</v>
      </c>
      <c r="H52">
        <v>16760</v>
      </c>
      <c r="I52" t="s">
        <v>19</v>
      </c>
      <c r="J52">
        <v>0.2</v>
      </c>
      <c r="K52">
        <v>17000</v>
      </c>
      <c r="L52" s="1">
        <v>45352</v>
      </c>
      <c r="M52" t="str">
        <f t="shared" si="0"/>
        <v>Development</v>
      </c>
    </row>
    <row r="53" spans="1:13" x14ac:dyDescent="0.3">
      <c r="A53" t="s">
        <v>151</v>
      </c>
      <c r="B53" t="s">
        <v>152</v>
      </c>
      <c r="C53" t="s">
        <v>14</v>
      </c>
      <c r="D53" t="s">
        <v>15</v>
      </c>
      <c r="E53" t="s">
        <v>53</v>
      </c>
      <c r="F53" t="s">
        <v>27</v>
      </c>
      <c r="G53" t="s">
        <v>28</v>
      </c>
      <c r="H53">
        <v>13022</v>
      </c>
      <c r="I53" t="s">
        <v>23</v>
      </c>
      <c r="J53">
        <v>0.1</v>
      </c>
      <c r="K53">
        <v>14000</v>
      </c>
      <c r="L53" t="s">
        <v>153</v>
      </c>
      <c r="M53" t="str">
        <f t="shared" si="0"/>
        <v>Analytics</v>
      </c>
    </row>
    <row r="54" spans="1:13" x14ac:dyDescent="0.3">
      <c r="A54" t="s">
        <v>154</v>
      </c>
      <c r="B54" t="s">
        <v>155</v>
      </c>
      <c r="C54" t="s">
        <v>72</v>
      </c>
      <c r="D54" t="s">
        <v>73</v>
      </c>
      <c r="E54" t="s">
        <v>16</v>
      </c>
      <c r="F54" t="s">
        <v>44</v>
      </c>
      <c r="G54" t="s">
        <v>18</v>
      </c>
      <c r="H54">
        <v>10791</v>
      </c>
      <c r="I54" t="s">
        <v>19</v>
      </c>
      <c r="J54">
        <v>0.2</v>
      </c>
      <c r="K54">
        <v>9000</v>
      </c>
      <c r="L54" t="s">
        <v>78</v>
      </c>
      <c r="M54" t="str">
        <f t="shared" si="0"/>
        <v>UI UX Design</v>
      </c>
    </row>
    <row r="55" spans="1:13" x14ac:dyDescent="0.3">
      <c r="A55" t="s">
        <v>156</v>
      </c>
      <c r="B55" t="s">
        <v>157</v>
      </c>
      <c r="C55" t="s">
        <v>51</v>
      </c>
      <c r="D55" t="s">
        <v>52</v>
      </c>
      <c r="E55" t="s">
        <v>53</v>
      </c>
      <c r="F55" t="s">
        <v>27</v>
      </c>
      <c r="G55" t="s">
        <v>18</v>
      </c>
      <c r="H55">
        <v>14016</v>
      </c>
      <c r="I55" t="s">
        <v>36</v>
      </c>
      <c r="J55">
        <v>0.3</v>
      </c>
      <c r="K55">
        <v>13000</v>
      </c>
      <c r="L55" t="s">
        <v>158</v>
      </c>
      <c r="M55" t="str">
        <f t="shared" si="0"/>
        <v>Data Science</v>
      </c>
    </row>
    <row r="56" spans="1:13" x14ac:dyDescent="0.3">
      <c r="A56" t="s">
        <v>159</v>
      </c>
      <c r="B56" t="s">
        <v>160</v>
      </c>
      <c r="C56" t="s">
        <v>51</v>
      </c>
      <c r="D56" t="s">
        <v>52</v>
      </c>
      <c r="E56" t="s">
        <v>53</v>
      </c>
      <c r="F56" t="s">
        <v>27</v>
      </c>
      <c r="G56" t="s">
        <v>28</v>
      </c>
      <c r="H56">
        <v>11442</v>
      </c>
      <c r="K56">
        <v>13000</v>
      </c>
      <c r="L56" t="s">
        <v>78</v>
      </c>
      <c r="M56" t="str">
        <f t="shared" si="0"/>
        <v>Data Science</v>
      </c>
    </row>
    <row r="57" spans="1:13" x14ac:dyDescent="0.3">
      <c r="A57" t="s">
        <v>161</v>
      </c>
      <c r="B57" t="s">
        <v>150</v>
      </c>
      <c r="C57" t="s">
        <v>72</v>
      </c>
      <c r="D57" t="s">
        <v>73</v>
      </c>
      <c r="E57" t="s">
        <v>35</v>
      </c>
      <c r="F57" t="s">
        <v>27</v>
      </c>
      <c r="G57" t="s">
        <v>40</v>
      </c>
      <c r="H57">
        <v>8432</v>
      </c>
      <c r="I57" t="s">
        <v>36</v>
      </c>
      <c r="J57">
        <v>0.3</v>
      </c>
      <c r="K57">
        <v>9000</v>
      </c>
      <c r="L57" t="s">
        <v>162</v>
      </c>
      <c r="M57" t="str">
        <f t="shared" si="0"/>
        <v>UI UX Design</v>
      </c>
    </row>
    <row r="58" spans="1:13" x14ac:dyDescent="0.3">
      <c r="A58" t="s">
        <v>163</v>
      </c>
      <c r="B58" t="s">
        <v>164</v>
      </c>
      <c r="C58" t="s">
        <v>51</v>
      </c>
      <c r="D58" t="s">
        <v>52</v>
      </c>
      <c r="E58" t="s">
        <v>35</v>
      </c>
      <c r="F58" t="s">
        <v>27</v>
      </c>
      <c r="G58" t="s">
        <v>28</v>
      </c>
      <c r="H58">
        <v>11791</v>
      </c>
      <c r="K58">
        <v>13000</v>
      </c>
      <c r="L58" t="s">
        <v>165</v>
      </c>
      <c r="M58" t="str">
        <f t="shared" si="0"/>
        <v>Data Science</v>
      </c>
    </row>
    <row r="59" spans="1:13" x14ac:dyDescent="0.3">
      <c r="A59" t="s">
        <v>166</v>
      </c>
      <c r="B59" t="s">
        <v>167</v>
      </c>
      <c r="C59" t="s">
        <v>14</v>
      </c>
      <c r="D59" t="s">
        <v>15</v>
      </c>
      <c r="E59" t="s">
        <v>53</v>
      </c>
      <c r="F59" t="s">
        <v>17</v>
      </c>
      <c r="G59" t="s">
        <v>28</v>
      </c>
      <c r="H59">
        <v>14086</v>
      </c>
      <c r="K59">
        <v>14000</v>
      </c>
      <c r="L59" t="s">
        <v>106</v>
      </c>
      <c r="M59" t="str">
        <f t="shared" si="0"/>
        <v>Analytics</v>
      </c>
    </row>
    <row r="60" spans="1:13" x14ac:dyDescent="0.3">
      <c r="A60" t="s">
        <v>168</v>
      </c>
      <c r="B60" t="s">
        <v>169</v>
      </c>
      <c r="C60" t="s">
        <v>33</v>
      </c>
      <c r="D60" t="s">
        <v>34</v>
      </c>
      <c r="E60" t="s">
        <v>35</v>
      </c>
      <c r="F60" t="s">
        <v>27</v>
      </c>
      <c r="G60" t="s">
        <v>40</v>
      </c>
      <c r="H60">
        <v>15731</v>
      </c>
      <c r="I60" t="s">
        <v>29</v>
      </c>
      <c r="K60">
        <v>17000</v>
      </c>
      <c r="L60" t="s">
        <v>170</v>
      </c>
      <c r="M60" t="str">
        <f t="shared" si="0"/>
        <v>Development</v>
      </c>
    </row>
    <row r="61" spans="1:13" x14ac:dyDescent="0.3">
      <c r="A61" t="s">
        <v>171</v>
      </c>
      <c r="B61" t="s">
        <v>89</v>
      </c>
      <c r="C61" t="s">
        <v>72</v>
      </c>
      <c r="D61" t="s">
        <v>73</v>
      </c>
      <c r="E61" t="s">
        <v>53</v>
      </c>
      <c r="F61" t="s">
        <v>44</v>
      </c>
      <c r="G61" t="s">
        <v>40</v>
      </c>
      <c r="H61">
        <v>8787</v>
      </c>
      <c r="I61" t="s">
        <v>29</v>
      </c>
      <c r="K61">
        <v>9000</v>
      </c>
      <c r="L61" s="1">
        <v>45324</v>
      </c>
      <c r="M61" t="str">
        <f t="shared" si="0"/>
        <v>UI UX Design</v>
      </c>
    </row>
    <row r="62" spans="1:13" x14ac:dyDescent="0.3">
      <c r="A62" t="s">
        <v>172</v>
      </c>
      <c r="B62" t="s">
        <v>77</v>
      </c>
      <c r="C62" t="s">
        <v>51</v>
      </c>
      <c r="D62" t="s">
        <v>52</v>
      </c>
      <c r="E62" t="s">
        <v>53</v>
      </c>
      <c r="F62" t="s">
        <v>27</v>
      </c>
      <c r="G62" t="s">
        <v>28</v>
      </c>
      <c r="H62">
        <v>12786</v>
      </c>
      <c r="I62" t="s">
        <v>23</v>
      </c>
      <c r="J62">
        <v>0.1</v>
      </c>
      <c r="K62">
        <v>13000</v>
      </c>
      <c r="L62" s="1">
        <v>45353</v>
      </c>
      <c r="M62" t="str">
        <f t="shared" si="0"/>
        <v>Data Science</v>
      </c>
    </row>
    <row r="63" spans="1:13" x14ac:dyDescent="0.3">
      <c r="A63" t="s">
        <v>173</v>
      </c>
      <c r="B63" t="s">
        <v>174</v>
      </c>
      <c r="C63" t="s">
        <v>51</v>
      </c>
      <c r="D63" t="s">
        <v>52</v>
      </c>
      <c r="E63" t="s">
        <v>53</v>
      </c>
      <c r="F63" t="s">
        <v>17</v>
      </c>
      <c r="G63" t="s">
        <v>18</v>
      </c>
      <c r="H63">
        <v>14886</v>
      </c>
      <c r="I63" t="s">
        <v>36</v>
      </c>
      <c r="J63">
        <v>0.3</v>
      </c>
      <c r="K63">
        <v>13000</v>
      </c>
      <c r="L63" s="1">
        <v>45537</v>
      </c>
      <c r="M63" t="str">
        <f t="shared" si="0"/>
        <v>Data Science</v>
      </c>
    </row>
    <row r="64" spans="1:13" x14ac:dyDescent="0.3">
      <c r="A64" t="s">
        <v>175</v>
      </c>
      <c r="B64" t="s">
        <v>176</v>
      </c>
      <c r="C64" t="s">
        <v>14</v>
      </c>
      <c r="D64" t="s">
        <v>15</v>
      </c>
      <c r="E64" t="s">
        <v>16</v>
      </c>
      <c r="F64" t="s">
        <v>17</v>
      </c>
      <c r="G64" t="s">
        <v>28</v>
      </c>
      <c r="H64">
        <v>13266</v>
      </c>
      <c r="K64">
        <v>14000</v>
      </c>
      <c r="L64" t="s">
        <v>129</v>
      </c>
      <c r="M64" t="str">
        <f t="shared" si="0"/>
        <v>Analytics</v>
      </c>
    </row>
    <row r="65" spans="1:13" x14ac:dyDescent="0.3">
      <c r="A65" t="s">
        <v>177</v>
      </c>
      <c r="B65" t="s">
        <v>119</v>
      </c>
      <c r="C65" t="s">
        <v>33</v>
      </c>
      <c r="D65" t="s">
        <v>34</v>
      </c>
      <c r="E65" t="s">
        <v>16</v>
      </c>
      <c r="F65" t="s">
        <v>27</v>
      </c>
      <c r="G65" t="s">
        <v>18</v>
      </c>
      <c r="H65">
        <v>16722</v>
      </c>
      <c r="K65">
        <v>17000</v>
      </c>
      <c r="L65" t="s">
        <v>106</v>
      </c>
      <c r="M65" t="str">
        <f t="shared" si="0"/>
        <v>Development</v>
      </c>
    </row>
    <row r="66" spans="1:13" x14ac:dyDescent="0.3">
      <c r="A66" t="s">
        <v>178</v>
      </c>
      <c r="B66" t="s">
        <v>179</v>
      </c>
      <c r="C66" t="s">
        <v>33</v>
      </c>
      <c r="D66" t="s">
        <v>34</v>
      </c>
      <c r="E66" t="s">
        <v>53</v>
      </c>
      <c r="F66" t="s">
        <v>44</v>
      </c>
      <c r="G66" t="s">
        <v>18</v>
      </c>
      <c r="H66">
        <v>16244</v>
      </c>
      <c r="I66" t="s">
        <v>36</v>
      </c>
      <c r="J66">
        <v>0.3</v>
      </c>
      <c r="K66">
        <v>17000</v>
      </c>
      <c r="L66" t="s">
        <v>24</v>
      </c>
      <c r="M66" t="str">
        <f t="shared" si="0"/>
        <v>Development</v>
      </c>
    </row>
    <row r="67" spans="1:13" x14ac:dyDescent="0.3">
      <c r="A67" t="s">
        <v>180</v>
      </c>
      <c r="B67" t="s">
        <v>181</v>
      </c>
      <c r="C67" t="s">
        <v>33</v>
      </c>
      <c r="D67" t="s">
        <v>34</v>
      </c>
      <c r="E67" t="s">
        <v>53</v>
      </c>
      <c r="F67" t="s">
        <v>17</v>
      </c>
      <c r="G67" t="s">
        <v>40</v>
      </c>
      <c r="H67">
        <v>17767</v>
      </c>
      <c r="I67" t="s">
        <v>19</v>
      </c>
      <c r="J67">
        <v>0.2</v>
      </c>
      <c r="K67">
        <v>17000</v>
      </c>
      <c r="L67" s="1">
        <v>45324</v>
      </c>
      <c r="M67" t="str">
        <f t="shared" ref="M67:M130" si="1">IF(D67="Data Analytics","Analytics",IF(D67="Full Stack Dev","Development",IF(D67="Data Science","Data Science",IF(D67="UI UX Design","UI UX Design",""))))</f>
        <v>Development</v>
      </c>
    </row>
    <row r="68" spans="1:13" x14ac:dyDescent="0.3">
      <c r="A68" t="s">
        <v>182</v>
      </c>
      <c r="B68" t="s">
        <v>183</v>
      </c>
      <c r="C68" t="s">
        <v>51</v>
      </c>
      <c r="D68" t="s">
        <v>52</v>
      </c>
      <c r="E68" t="s">
        <v>16</v>
      </c>
      <c r="F68" t="s">
        <v>27</v>
      </c>
      <c r="G68" t="s">
        <v>40</v>
      </c>
      <c r="H68">
        <v>13111</v>
      </c>
      <c r="I68" t="s">
        <v>29</v>
      </c>
      <c r="K68">
        <v>13000</v>
      </c>
      <c r="L68" t="s">
        <v>165</v>
      </c>
      <c r="M68" t="str">
        <f t="shared" si="1"/>
        <v>Data Science</v>
      </c>
    </row>
    <row r="69" spans="1:13" x14ac:dyDescent="0.3">
      <c r="A69" t="s">
        <v>184</v>
      </c>
      <c r="B69" t="s">
        <v>185</v>
      </c>
      <c r="C69" t="s">
        <v>51</v>
      </c>
      <c r="D69" t="s">
        <v>52</v>
      </c>
      <c r="E69" t="s">
        <v>16</v>
      </c>
      <c r="F69" t="s">
        <v>17</v>
      </c>
      <c r="G69" t="s">
        <v>18</v>
      </c>
      <c r="H69">
        <v>14303</v>
      </c>
      <c r="I69" t="s">
        <v>19</v>
      </c>
      <c r="J69">
        <v>0.2</v>
      </c>
      <c r="K69">
        <v>13000</v>
      </c>
      <c r="L69" s="1">
        <v>45566</v>
      </c>
      <c r="M69" t="str">
        <f t="shared" si="1"/>
        <v>Data Science</v>
      </c>
    </row>
    <row r="70" spans="1:13" x14ac:dyDescent="0.3">
      <c r="A70" t="s">
        <v>186</v>
      </c>
      <c r="B70" t="s">
        <v>187</v>
      </c>
      <c r="C70" t="s">
        <v>51</v>
      </c>
      <c r="D70" t="s">
        <v>52</v>
      </c>
      <c r="E70" t="s">
        <v>53</v>
      </c>
      <c r="F70" t="s">
        <v>44</v>
      </c>
      <c r="G70" t="s">
        <v>18</v>
      </c>
      <c r="H70">
        <v>12865</v>
      </c>
      <c r="K70">
        <v>13000</v>
      </c>
      <c r="L70" t="s">
        <v>188</v>
      </c>
      <c r="M70" t="str">
        <f t="shared" si="1"/>
        <v>Data Science</v>
      </c>
    </row>
    <row r="71" spans="1:13" x14ac:dyDescent="0.3">
      <c r="A71" t="s">
        <v>189</v>
      </c>
      <c r="B71" t="s">
        <v>190</v>
      </c>
      <c r="C71" t="s">
        <v>51</v>
      </c>
      <c r="D71" t="s">
        <v>52</v>
      </c>
      <c r="E71" t="s">
        <v>16</v>
      </c>
      <c r="F71" t="s">
        <v>44</v>
      </c>
      <c r="G71" t="s">
        <v>40</v>
      </c>
      <c r="H71">
        <v>13024</v>
      </c>
      <c r="K71">
        <v>13000</v>
      </c>
      <c r="L71" t="s">
        <v>109</v>
      </c>
      <c r="M71" t="str">
        <f t="shared" si="1"/>
        <v>Data Science</v>
      </c>
    </row>
    <row r="72" spans="1:13" x14ac:dyDescent="0.3">
      <c r="A72" t="s">
        <v>191</v>
      </c>
      <c r="B72" t="s">
        <v>134</v>
      </c>
      <c r="C72" t="s">
        <v>14</v>
      </c>
      <c r="D72" t="s">
        <v>15</v>
      </c>
      <c r="E72" t="s">
        <v>35</v>
      </c>
      <c r="F72" t="s">
        <v>17</v>
      </c>
      <c r="G72" t="s">
        <v>18</v>
      </c>
      <c r="H72">
        <v>12720</v>
      </c>
      <c r="I72" t="s">
        <v>29</v>
      </c>
      <c r="K72">
        <v>14000</v>
      </c>
      <c r="L72" t="s">
        <v>192</v>
      </c>
      <c r="M72" t="str">
        <f t="shared" si="1"/>
        <v>Analytics</v>
      </c>
    </row>
    <row r="73" spans="1:13" x14ac:dyDescent="0.3">
      <c r="A73" t="s">
        <v>193</v>
      </c>
      <c r="B73" t="s">
        <v>194</v>
      </c>
      <c r="C73" t="s">
        <v>51</v>
      </c>
      <c r="D73" t="s">
        <v>52</v>
      </c>
      <c r="E73" t="s">
        <v>35</v>
      </c>
      <c r="F73" t="s">
        <v>17</v>
      </c>
      <c r="G73" t="s">
        <v>18</v>
      </c>
      <c r="H73">
        <v>14282</v>
      </c>
      <c r="K73">
        <v>13000</v>
      </c>
      <c r="L73" s="1">
        <v>45628</v>
      </c>
      <c r="M73" t="str">
        <f t="shared" si="1"/>
        <v>Data Science</v>
      </c>
    </row>
    <row r="74" spans="1:13" x14ac:dyDescent="0.3">
      <c r="A74" t="s">
        <v>195</v>
      </c>
      <c r="B74" t="s">
        <v>196</v>
      </c>
      <c r="C74" t="s">
        <v>33</v>
      </c>
      <c r="D74" t="s">
        <v>34</v>
      </c>
      <c r="E74" t="s">
        <v>53</v>
      </c>
      <c r="F74" t="s">
        <v>44</v>
      </c>
      <c r="G74" t="s">
        <v>28</v>
      </c>
      <c r="H74">
        <v>18653</v>
      </c>
      <c r="I74" t="s">
        <v>29</v>
      </c>
      <c r="K74">
        <v>17000</v>
      </c>
      <c r="L74" t="s">
        <v>69</v>
      </c>
      <c r="M74" t="str">
        <f t="shared" si="1"/>
        <v>Development</v>
      </c>
    </row>
    <row r="75" spans="1:13" x14ac:dyDescent="0.3">
      <c r="A75" t="s">
        <v>197</v>
      </c>
      <c r="B75" t="s">
        <v>169</v>
      </c>
      <c r="C75" t="s">
        <v>72</v>
      </c>
      <c r="D75" t="s">
        <v>73</v>
      </c>
      <c r="E75" t="s">
        <v>35</v>
      </c>
      <c r="F75" t="s">
        <v>44</v>
      </c>
      <c r="G75" t="s">
        <v>40</v>
      </c>
      <c r="H75">
        <v>8843</v>
      </c>
      <c r="I75" t="s">
        <v>36</v>
      </c>
      <c r="J75">
        <v>0.3</v>
      </c>
      <c r="K75">
        <v>9000</v>
      </c>
      <c r="L75" t="s">
        <v>198</v>
      </c>
      <c r="M75" t="str">
        <f t="shared" si="1"/>
        <v>UI UX Design</v>
      </c>
    </row>
    <row r="76" spans="1:13" x14ac:dyDescent="0.3">
      <c r="A76" t="s">
        <v>199</v>
      </c>
      <c r="B76" t="s">
        <v>200</v>
      </c>
      <c r="C76" t="s">
        <v>33</v>
      </c>
      <c r="D76" t="s">
        <v>34</v>
      </c>
      <c r="E76" t="s">
        <v>16</v>
      </c>
      <c r="F76" t="s">
        <v>17</v>
      </c>
      <c r="G76" t="s">
        <v>28</v>
      </c>
      <c r="H76">
        <v>15979</v>
      </c>
      <c r="I76" t="s">
        <v>36</v>
      </c>
      <c r="J76">
        <v>0.3</v>
      </c>
      <c r="K76">
        <v>17000</v>
      </c>
      <c r="L76" t="s">
        <v>96</v>
      </c>
      <c r="M76" t="str">
        <f t="shared" si="1"/>
        <v>Development</v>
      </c>
    </row>
    <row r="77" spans="1:13" x14ac:dyDescent="0.3">
      <c r="A77" t="s">
        <v>201</v>
      </c>
      <c r="B77" t="s">
        <v>202</v>
      </c>
      <c r="C77" t="s">
        <v>33</v>
      </c>
      <c r="D77" t="s">
        <v>34</v>
      </c>
      <c r="E77" t="s">
        <v>35</v>
      </c>
      <c r="F77" t="s">
        <v>17</v>
      </c>
      <c r="G77" t="s">
        <v>40</v>
      </c>
      <c r="H77">
        <v>16309</v>
      </c>
      <c r="I77" t="s">
        <v>29</v>
      </c>
      <c r="K77">
        <v>17000</v>
      </c>
      <c r="L77" s="1">
        <v>45444</v>
      </c>
      <c r="M77" t="str">
        <f t="shared" si="1"/>
        <v>Development</v>
      </c>
    </row>
    <row r="78" spans="1:13" x14ac:dyDescent="0.3">
      <c r="A78" t="s">
        <v>203</v>
      </c>
      <c r="B78" t="s">
        <v>204</v>
      </c>
      <c r="C78" t="s">
        <v>51</v>
      </c>
      <c r="D78" t="s">
        <v>52</v>
      </c>
      <c r="E78" t="s">
        <v>53</v>
      </c>
      <c r="F78" t="s">
        <v>44</v>
      </c>
      <c r="G78" t="s">
        <v>18</v>
      </c>
      <c r="H78">
        <v>13893</v>
      </c>
      <c r="I78" t="s">
        <v>19</v>
      </c>
      <c r="J78">
        <v>0.2</v>
      </c>
      <c r="K78">
        <v>13000</v>
      </c>
      <c r="L78" s="1">
        <v>45413</v>
      </c>
      <c r="M78" t="str">
        <f t="shared" si="1"/>
        <v>Data Science</v>
      </c>
    </row>
    <row r="79" spans="1:13" x14ac:dyDescent="0.3">
      <c r="A79" t="s">
        <v>205</v>
      </c>
      <c r="B79" t="s">
        <v>206</v>
      </c>
      <c r="C79" t="s">
        <v>33</v>
      </c>
      <c r="D79" t="s">
        <v>34</v>
      </c>
      <c r="E79" t="s">
        <v>16</v>
      </c>
      <c r="F79" t="s">
        <v>17</v>
      </c>
      <c r="G79" t="s">
        <v>40</v>
      </c>
      <c r="H79">
        <v>15255</v>
      </c>
      <c r="I79" t="s">
        <v>19</v>
      </c>
      <c r="J79">
        <v>0.2</v>
      </c>
      <c r="K79">
        <v>17000</v>
      </c>
      <c r="L79" t="s">
        <v>62</v>
      </c>
      <c r="M79" t="str">
        <f t="shared" si="1"/>
        <v>Development</v>
      </c>
    </row>
    <row r="80" spans="1:13" x14ac:dyDescent="0.3">
      <c r="A80" t="s">
        <v>207</v>
      </c>
      <c r="B80" t="s">
        <v>206</v>
      </c>
      <c r="C80" t="s">
        <v>14</v>
      </c>
      <c r="D80" t="s">
        <v>15</v>
      </c>
      <c r="E80" t="s">
        <v>16</v>
      </c>
      <c r="F80" t="s">
        <v>17</v>
      </c>
      <c r="G80" t="s">
        <v>40</v>
      </c>
      <c r="H80">
        <v>12024</v>
      </c>
      <c r="I80" t="s">
        <v>36</v>
      </c>
      <c r="J80">
        <v>0.3</v>
      </c>
      <c r="K80">
        <v>14000</v>
      </c>
      <c r="L80" t="s">
        <v>208</v>
      </c>
      <c r="M80" t="str">
        <f t="shared" si="1"/>
        <v>Analytics</v>
      </c>
    </row>
    <row r="81" spans="1:13" x14ac:dyDescent="0.3">
      <c r="A81" t="s">
        <v>209</v>
      </c>
      <c r="B81" t="s">
        <v>210</v>
      </c>
      <c r="C81" t="s">
        <v>72</v>
      </c>
      <c r="D81" t="s">
        <v>73</v>
      </c>
      <c r="E81" t="s">
        <v>16</v>
      </c>
      <c r="F81" t="s">
        <v>44</v>
      </c>
      <c r="G81" t="s">
        <v>28</v>
      </c>
      <c r="H81">
        <v>9236</v>
      </c>
      <c r="I81" t="s">
        <v>29</v>
      </c>
      <c r="K81">
        <v>9000</v>
      </c>
      <c r="L81" t="s">
        <v>211</v>
      </c>
      <c r="M81" t="str">
        <f t="shared" si="1"/>
        <v>UI UX Design</v>
      </c>
    </row>
    <row r="82" spans="1:13" x14ac:dyDescent="0.3">
      <c r="A82" t="s">
        <v>212</v>
      </c>
      <c r="B82" t="s">
        <v>32</v>
      </c>
      <c r="C82" t="s">
        <v>51</v>
      </c>
      <c r="D82" t="s">
        <v>52</v>
      </c>
      <c r="E82" t="s">
        <v>53</v>
      </c>
      <c r="F82" t="s">
        <v>17</v>
      </c>
      <c r="G82" t="s">
        <v>40</v>
      </c>
      <c r="H82">
        <v>11118</v>
      </c>
      <c r="K82">
        <v>13000</v>
      </c>
      <c r="L82" t="s">
        <v>165</v>
      </c>
      <c r="M82" t="str">
        <f t="shared" si="1"/>
        <v>Data Science</v>
      </c>
    </row>
    <row r="83" spans="1:13" x14ac:dyDescent="0.3">
      <c r="A83" t="s">
        <v>213</v>
      </c>
      <c r="B83" t="s">
        <v>108</v>
      </c>
      <c r="C83" t="s">
        <v>72</v>
      </c>
      <c r="D83" t="s">
        <v>73</v>
      </c>
      <c r="E83" t="s">
        <v>16</v>
      </c>
      <c r="F83" t="s">
        <v>27</v>
      </c>
      <c r="G83" t="s">
        <v>40</v>
      </c>
      <c r="H83">
        <v>10766</v>
      </c>
      <c r="I83" t="s">
        <v>19</v>
      </c>
      <c r="J83">
        <v>0.2</v>
      </c>
      <c r="K83">
        <v>9000</v>
      </c>
      <c r="L83" s="1">
        <v>45537</v>
      </c>
      <c r="M83" t="str">
        <f t="shared" si="1"/>
        <v>UI UX Design</v>
      </c>
    </row>
    <row r="84" spans="1:13" x14ac:dyDescent="0.3">
      <c r="A84" t="s">
        <v>214</v>
      </c>
      <c r="B84" t="s">
        <v>215</v>
      </c>
      <c r="C84" t="s">
        <v>72</v>
      </c>
      <c r="D84" t="s">
        <v>73</v>
      </c>
      <c r="E84" t="s">
        <v>16</v>
      </c>
      <c r="F84" t="s">
        <v>44</v>
      </c>
      <c r="G84" t="s">
        <v>28</v>
      </c>
      <c r="H84">
        <v>7111</v>
      </c>
      <c r="I84" t="s">
        <v>23</v>
      </c>
      <c r="J84">
        <v>0.1</v>
      </c>
      <c r="K84">
        <v>9000</v>
      </c>
      <c r="L84" s="1">
        <v>45598</v>
      </c>
      <c r="M84" t="str">
        <f t="shared" si="1"/>
        <v>UI UX Design</v>
      </c>
    </row>
    <row r="85" spans="1:13" x14ac:dyDescent="0.3">
      <c r="A85" t="s">
        <v>216</v>
      </c>
      <c r="B85" t="s">
        <v>217</v>
      </c>
      <c r="C85" t="s">
        <v>72</v>
      </c>
      <c r="D85" t="s">
        <v>73</v>
      </c>
      <c r="E85" t="s">
        <v>35</v>
      </c>
      <c r="F85" t="s">
        <v>27</v>
      </c>
      <c r="G85" t="s">
        <v>40</v>
      </c>
      <c r="H85">
        <v>8552</v>
      </c>
      <c r="I85" t="s">
        <v>36</v>
      </c>
      <c r="J85">
        <v>0.3</v>
      </c>
      <c r="K85">
        <v>9000</v>
      </c>
      <c r="L85" t="s">
        <v>24</v>
      </c>
      <c r="M85" t="str">
        <f t="shared" si="1"/>
        <v>UI UX Design</v>
      </c>
    </row>
    <row r="86" spans="1:13" x14ac:dyDescent="0.3">
      <c r="A86" t="s">
        <v>218</v>
      </c>
      <c r="B86" t="s">
        <v>219</v>
      </c>
      <c r="C86" t="s">
        <v>33</v>
      </c>
      <c r="D86" t="s">
        <v>34</v>
      </c>
      <c r="E86" t="s">
        <v>53</v>
      </c>
      <c r="F86" t="s">
        <v>17</v>
      </c>
      <c r="G86" t="s">
        <v>40</v>
      </c>
      <c r="H86">
        <v>16033</v>
      </c>
      <c r="I86" t="s">
        <v>23</v>
      </c>
      <c r="J86">
        <v>0.1</v>
      </c>
      <c r="K86">
        <v>17000</v>
      </c>
      <c r="L86" t="s">
        <v>122</v>
      </c>
      <c r="M86" t="str">
        <f t="shared" si="1"/>
        <v>Development</v>
      </c>
    </row>
    <row r="87" spans="1:13" x14ac:dyDescent="0.3">
      <c r="A87" t="s">
        <v>220</v>
      </c>
      <c r="B87" t="s">
        <v>221</v>
      </c>
      <c r="C87" t="s">
        <v>14</v>
      </c>
      <c r="D87" t="s">
        <v>15</v>
      </c>
      <c r="E87" t="s">
        <v>53</v>
      </c>
      <c r="F87" t="s">
        <v>27</v>
      </c>
      <c r="G87" t="s">
        <v>28</v>
      </c>
      <c r="H87">
        <v>12281</v>
      </c>
      <c r="I87" t="s">
        <v>23</v>
      </c>
      <c r="J87">
        <v>0.1</v>
      </c>
      <c r="K87">
        <v>14000</v>
      </c>
      <c r="L87" t="s">
        <v>198</v>
      </c>
      <c r="M87" t="str">
        <f t="shared" si="1"/>
        <v>Analytics</v>
      </c>
    </row>
    <row r="88" spans="1:13" x14ac:dyDescent="0.3">
      <c r="A88" t="s">
        <v>222</v>
      </c>
      <c r="B88" t="s">
        <v>223</v>
      </c>
      <c r="C88" t="s">
        <v>51</v>
      </c>
      <c r="D88" t="s">
        <v>52</v>
      </c>
      <c r="E88" t="s">
        <v>35</v>
      </c>
      <c r="F88" t="s">
        <v>44</v>
      </c>
      <c r="G88" t="s">
        <v>18</v>
      </c>
      <c r="H88">
        <v>11977</v>
      </c>
      <c r="I88" t="s">
        <v>19</v>
      </c>
      <c r="J88">
        <v>0.2</v>
      </c>
      <c r="K88">
        <v>13000</v>
      </c>
      <c r="L88" t="s">
        <v>122</v>
      </c>
      <c r="M88" t="str">
        <f t="shared" si="1"/>
        <v>Data Science</v>
      </c>
    </row>
    <row r="89" spans="1:13" x14ac:dyDescent="0.3">
      <c r="A89" t="s">
        <v>224</v>
      </c>
      <c r="B89" t="s">
        <v>13</v>
      </c>
      <c r="C89" t="s">
        <v>51</v>
      </c>
      <c r="D89" t="s">
        <v>52</v>
      </c>
      <c r="E89" t="s">
        <v>53</v>
      </c>
      <c r="F89" t="s">
        <v>44</v>
      </c>
      <c r="G89" t="s">
        <v>40</v>
      </c>
      <c r="H89">
        <v>14141</v>
      </c>
      <c r="I89" t="s">
        <v>36</v>
      </c>
      <c r="J89">
        <v>0.3</v>
      </c>
      <c r="K89">
        <v>13000</v>
      </c>
      <c r="L89" s="1">
        <v>45597</v>
      </c>
      <c r="M89" t="str">
        <f t="shared" si="1"/>
        <v>Data Science</v>
      </c>
    </row>
    <row r="90" spans="1:13" x14ac:dyDescent="0.3">
      <c r="A90" t="s">
        <v>225</v>
      </c>
      <c r="B90" t="s">
        <v>226</v>
      </c>
      <c r="C90" t="s">
        <v>14</v>
      </c>
      <c r="D90" t="s">
        <v>15</v>
      </c>
      <c r="E90" t="s">
        <v>35</v>
      </c>
      <c r="F90" t="s">
        <v>17</v>
      </c>
      <c r="G90" t="s">
        <v>18</v>
      </c>
      <c r="H90">
        <v>14370</v>
      </c>
      <c r="I90" t="s">
        <v>23</v>
      </c>
      <c r="J90">
        <v>0.1</v>
      </c>
      <c r="K90">
        <v>14000</v>
      </c>
      <c r="L90" t="s">
        <v>45</v>
      </c>
      <c r="M90" t="str">
        <f t="shared" si="1"/>
        <v>Analytics</v>
      </c>
    </row>
    <row r="91" spans="1:13" x14ac:dyDescent="0.3">
      <c r="A91" t="s">
        <v>227</v>
      </c>
      <c r="B91" t="s">
        <v>139</v>
      </c>
      <c r="C91" t="s">
        <v>72</v>
      </c>
      <c r="D91" t="s">
        <v>73</v>
      </c>
      <c r="E91" t="s">
        <v>53</v>
      </c>
      <c r="F91" t="s">
        <v>44</v>
      </c>
      <c r="G91" t="s">
        <v>18</v>
      </c>
      <c r="H91">
        <v>7311</v>
      </c>
      <c r="I91" t="s">
        <v>29</v>
      </c>
      <c r="K91">
        <v>9000</v>
      </c>
      <c r="L91" t="s">
        <v>57</v>
      </c>
      <c r="M91" t="str">
        <f t="shared" si="1"/>
        <v>UI UX Design</v>
      </c>
    </row>
    <row r="92" spans="1:13" x14ac:dyDescent="0.3">
      <c r="A92" t="s">
        <v>228</v>
      </c>
      <c r="B92" t="s">
        <v>229</v>
      </c>
      <c r="C92" t="s">
        <v>51</v>
      </c>
      <c r="D92" t="s">
        <v>52</v>
      </c>
      <c r="E92" t="s">
        <v>35</v>
      </c>
      <c r="F92" t="s">
        <v>44</v>
      </c>
      <c r="G92" t="s">
        <v>40</v>
      </c>
      <c r="H92">
        <v>14482</v>
      </c>
      <c r="I92" t="s">
        <v>29</v>
      </c>
      <c r="K92">
        <v>13000</v>
      </c>
      <c r="L92" t="s">
        <v>230</v>
      </c>
      <c r="M92" t="str">
        <f t="shared" si="1"/>
        <v>Data Science</v>
      </c>
    </row>
    <row r="93" spans="1:13" x14ac:dyDescent="0.3">
      <c r="A93" t="s">
        <v>231</v>
      </c>
      <c r="B93" t="s">
        <v>232</v>
      </c>
      <c r="C93" t="s">
        <v>14</v>
      </c>
      <c r="D93" t="s">
        <v>15</v>
      </c>
      <c r="E93" t="s">
        <v>53</v>
      </c>
      <c r="F93" t="s">
        <v>44</v>
      </c>
      <c r="G93" t="s">
        <v>40</v>
      </c>
      <c r="H93">
        <v>14709</v>
      </c>
      <c r="I93" t="s">
        <v>36</v>
      </c>
      <c r="J93">
        <v>0.3</v>
      </c>
      <c r="K93">
        <v>14000</v>
      </c>
      <c r="L93" s="1">
        <v>45413</v>
      </c>
      <c r="M93" t="str">
        <f t="shared" si="1"/>
        <v>Analytics</v>
      </c>
    </row>
    <row r="94" spans="1:13" x14ac:dyDescent="0.3">
      <c r="A94" t="s">
        <v>233</v>
      </c>
      <c r="B94" t="s">
        <v>234</v>
      </c>
      <c r="C94" t="s">
        <v>33</v>
      </c>
      <c r="D94" t="s">
        <v>34</v>
      </c>
      <c r="E94" t="s">
        <v>35</v>
      </c>
      <c r="F94" t="s">
        <v>17</v>
      </c>
      <c r="G94" t="s">
        <v>40</v>
      </c>
      <c r="H94">
        <v>15432</v>
      </c>
      <c r="K94">
        <v>17000</v>
      </c>
      <c r="L94" t="s">
        <v>235</v>
      </c>
      <c r="M94" t="str">
        <f t="shared" si="1"/>
        <v>Development</v>
      </c>
    </row>
    <row r="95" spans="1:13" x14ac:dyDescent="0.3">
      <c r="A95" t="s">
        <v>236</v>
      </c>
      <c r="B95" t="s">
        <v>237</v>
      </c>
      <c r="C95" t="s">
        <v>72</v>
      </c>
      <c r="D95" t="s">
        <v>73</v>
      </c>
      <c r="E95" t="s">
        <v>16</v>
      </c>
      <c r="F95" t="s">
        <v>27</v>
      </c>
      <c r="G95" t="s">
        <v>40</v>
      </c>
      <c r="H95">
        <v>7721</v>
      </c>
      <c r="I95" t="s">
        <v>29</v>
      </c>
      <c r="K95">
        <v>9000</v>
      </c>
      <c r="L95" s="1">
        <v>45598</v>
      </c>
      <c r="M95" t="str">
        <f t="shared" si="1"/>
        <v>UI UX Design</v>
      </c>
    </row>
    <row r="96" spans="1:13" x14ac:dyDescent="0.3">
      <c r="A96" t="s">
        <v>238</v>
      </c>
      <c r="B96" t="s">
        <v>139</v>
      </c>
      <c r="C96" t="s">
        <v>72</v>
      </c>
      <c r="D96" t="s">
        <v>73</v>
      </c>
      <c r="E96" t="s">
        <v>53</v>
      </c>
      <c r="F96" t="s">
        <v>17</v>
      </c>
      <c r="G96" t="s">
        <v>28</v>
      </c>
      <c r="H96">
        <v>9426</v>
      </c>
      <c r="I96" t="s">
        <v>36</v>
      </c>
      <c r="J96">
        <v>0.3</v>
      </c>
      <c r="K96">
        <v>9000</v>
      </c>
      <c r="L96" t="s">
        <v>129</v>
      </c>
      <c r="M96" t="str">
        <f t="shared" si="1"/>
        <v>UI UX Design</v>
      </c>
    </row>
    <row r="97" spans="1:13" x14ac:dyDescent="0.3">
      <c r="A97" t="s">
        <v>239</v>
      </c>
      <c r="B97" t="s">
        <v>240</v>
      </c>
      <c r="C97" t="s">
        <v>14</v>
      </c>
      <c r="D97" t="s">
        <v>15</v>
      </c>
      <c r="E97" t="s">
        <v>53</v>
      </c>
      <c r="F97" t="s">
        <v>17</v>
      </c>
      <c r="G97" t="s">
        <v>18</v>
      </c>
      <c r="H97">
        <v>15073</v>
      </c>
      <c r="K97">
        <v>14000</v>
      </c>
      <c r="L97" s="1">
        <v>45445</v>
      </c>
      <c r="M97" t="str">
        <f t="shared" si="1"/>
        <v>Analytics</v>
      </c>
    </row>
    <row r="98" spans="1:13" x14ac:dyDescent="0.3">
      <c r="A98" t="s">
        <v>241</v>
      </c>
      <c r="B98" t="s">
        <v>242</v>
      </c>
      <c r="C98" t="s">
        <v>72</v>
      </c>
      <c r="D98" t="s">
        <v>73</v>
      </c>
      <c r="E98" t="s">
        <v>53</v>
      </c>
      <c r="F98" t="s">
        <v>27</v>
      </c>
      <c r="G98" t="s">
        <v>40</v>
      </c>
      <c r="H98">
        <v>10485</v>
      </c>
      <c r="I98" t="s">
        <v>36</v>
      </c>
      <c r="J98">
        <v>0.3</v>
      </c>
      <c r="K98">
        <v>9000</v>
      </c>
      <c r="L98" s="1">
        <v>45627</v>
      </c>
      <c r="M98" t="str">
        <f t="shared" si="1"/>
        <v>UI UX Design</v>
      </c>
    </row>
    <row r="99" spans="1:13" x14ac:dyDescent="0.3">
      <c r="A99" t="s">
        <v>243</v>
      </c>
      <c r="B99" t="s">
        <v>244</v>
      </c>
      <c r="C99" t="s">
        <v>33</v>
      </c>
      <c r="D99" t="s">
        <v>34</v>
      </c>
      <c r="E99" t="s">
        <v>53</v>
      </c>
      <c r="F99" t="s">
        <v>17</v>
      </c>
      <c r="G99" t="s">
        <v>40</v>
      </c>
      <c r="H99">
        <v>18605</v>
      </c>
      <c r="I99" t="s">
        <v>29</v>
      </c>
      <c r="K99">
        <v>17000</v>
      </c>
      <c r="L99" t="s">
        <v>57</v>
      </c>
      <c r="M99" t="str">
        <f t="shared" si="1"/>
        <v>Development</v>
      </c>
    </row>
    <row r="100" spans="1:13" x14ac:dyDescent="0.3">
      <c r="A100" t="s">
        <v>245</v>
      </c>
      <c r="B100" t="s">
        <v>131</v>
      </c>
      <c r="C100" t="s">
        <v>14</v>
      </c>
      <c r="D100" t="s">
        <v>15</v>
      </c>
      <c r="E100" t="s">
        <v>16</v>
      </c>
      <c r="F100" t="s">
        <v>27</v>
      </c>
      <c r="G100" t="s">
        <v>18</v>
      </c>
      <c r="H100">
        <v>12988</v>
      </c>
      <c r="K100">
        <v>14000</v>
      </c>
      <c r="L100" s="1">
        <v>45293</v>
      </c>
      <c r="M100" t="str">
        <f t="shared" si="1"/>
        <v>Analytics</v>
      </c>
    </row>
    <row r="101" spans="1:13" x14ac:dyDescent="0.3">
      <c r="A101" t="s">
        <v>246</v>
      </c>
      <c r="B101" t="s">
        <v>95</v>
      </c>
      <c r="C101" t="s">
        <v>51</v>
      </c>
      <c r="D101" t="s">
        <v>52</v>
      </c>
      <c r="E101" t="s">
        <v>16</v>
      </c>
      <c r="F101" t="s">
        <v>17</v>
      </c>
      <c r="G101" t="s">
        <v>28</v>
      </c>
      <c r="H101">
        <v>13915</v>
      </c>
      <c r="K101">
        <v>13000</v>
      </c>
      <c r="L101" t="s">
        <v>96</v>
      </c>
      <c r="M101" t="str">
        <f t="shared" si="1"/>
        <v>Data Science</v>
      </c>
    </row>
    <row r="102" spans="1:13" x14ac:dyDescent="0.3">
      <c r="A102" t="s">
        <v>247</v>
      </c>
      <c r="B102" t="s">
        <v>75</v>
      </c>
      <c r="C102" t="s">
        <v>14</v>
      </c>
      <c r="D102" t="s">
        <v>15</v>
      </c>
      <c r="E102" t="s">
        <v>53</v>
      </c>
      <c r="F102" t="s">
        <v>27</v>
      </c>
      <c r="G102" t="s">
        <v>40</v>
      </c>
      <c r="H102">
        <v>14833</v>
      </c>
      <c r="I102" t="s">
        <v>19</v>
      </c>
      <c r="J102">
        <v>0.2</v>
      </c>
      <c r="K102">
        <v>14000</v>
      </c>
      <c r="L102" t="s">
        <v>208</v>
      </c>
      <c r="M102" t="str">
        <f t="shared" si="1"/>
        <v>Analytics</v>
      </c>
    </row>
    <row r="103" spans="1:13" x14ac:dyDescent="0.3">
      <c r="A103" t="s">
        <v>248</v>
      </c>
      <c r="B103" t="s">
        <v>190</v>
      </c>
      <c r="C103" t="s">
        <v>33</v>
      </c>
      <c r="D103" t="s">
        <v>34</v>
      </c>
      <c r="E103" t="s">
        <v>53</v>
      </c>
      <c r="F103" t="s">
        <v>44</v>
      </c>
      <c r="G103" t="s">
        <v>28</v>
      </c>
      <c r="H103">
        <v>16408</v>
      </c>
      <c r="K103">
        <v>17000</v>
      </c>
      <c r="L103" t="s">
        <v>20</v>
      </c>
      <c r="M103" t="str">
        <f t="shared" si="1"/>
        <v>Development</v>
      </c>
    </row>
    <row r="104" spans="1:13" x14ac:dyDescent="0.3">
      <c r="A104" t="s">
        <v>249</v>
      </c>
      <c r="B104" t="s">
        <v>250</v>
      </c>
      <c r="C104" t="s">
        <v>33</v>
      </c>
      <c r="D104" t="s">
        <v>34</v>
      </c>
      <c r="E104" t="s">
        <v>16</v>
      </c>
      <c r="F104" t="s">
        <v>17</v>
      </c>
      <c r="G104" t="s">
        <v>40</v>
      </c>
      <c r="H104">
        <v>16255</v>
      </c>
      <c r="I104" t="s">
        <v>36</v>
      </c>
      <c r="J104">
        <v>0.3</v>
      </c>
      <c r="K104">
        <v>17000</v>
      </c>
      <c r="L104" t="s">
        <v>101</v>
      </c>
      <c r="M104" t="str">
        <f t="shared" si="1"/>
        <v>Development</v>
      </c>
    </row>
    <row r="105" spans="1:13" x14ac:dyDescent="0.3">
      <c r="A105" t="s">
        <v>251</v>
      </c>
      <c r="B105" t="s">
        <v>202</v>
      </c>
      <c r="C105" t="s">
        <v>51</v>
      </c>
      <c r="D105" t="s">
        <v>52</v>
      </c>
      <c r="E105" t="s">
        <v>53</v>
      </c>
      <c r="F105" t="s">
        <v>27</v>
      </c>
      <c r="G105" t="s">
        <v>28</v>
      </c>
      <c r="H105">
        <v>13194</v>
      </c>
      <c r="I105" t="s">
        <v>19</v>
      </c>
      <c r="J105">
        <v>0.2</v>
      </c>
      <c r="K105">
        <v>13000</v>
      </c>
      <c r="L105" t="s">
        <v>85</v>
      </c>
      <c r="M105" t="str">
        <f t="shared" si="1"/>
        <v>Data Science</v>
      </c>
    </row>
    <row r="106" spans="1:13" x14ac:dyDescent="0.3">
      <c r="A106" t="s">
        <v>252</v>
      </c>
      <c r="B106" t="s">
        <v>253</v>
      </c>
      <c r="C106" t="s">
        <v>72</v>
      </c>
      <c r="D106" t="s">
        <v>73</v>
      </c>
      <c r="E106" t="s">
        <v>53</v>
      </c>
      <c r="F106" t="s">
        <v>44</v>
      </c>
      <c r="G106" t="s">
        <v>28</v>
      </c>
      <c r="H106">
        <v>11000</v>
      </c>
      <c r="I106" t="s">
        <v>29</v>
      </c>
      <c r="K106">
        <v>9000</v>
      </c>
      <c r="L106" s="1">
        <v>45506</v>
      </c>
      <c r="M106" t="str">
        <f t="shared" si="1"/>
        <v>UI UX Design</v>
      </c>
    </row>
    <row r="107" spans="1:13" x14ac:dyDescent="0.3">
      <c r="A107" t="s">
        <v>254</v>
      </c>
      <c r="B107" t="s">
        <v>255</v>
      </c>
      <c r="C107" t="s">
        <v>51</v>
      </c>
      <c r="D107" t="s">
        <v>52</v>
      </c>
      <c r="E107" t="s">
        <v>53</v>
      </c>
      <c r="F107" t="s">
        <v>27</v>
      </c>
      <c r="G107" t="s">
        <v>40</v>
      </c>
      <c r="H107">
        <v>11734</v>
      </c>
      <c r="I107" t="s">
        <v>36</v>
      </c>
      <c r="J107">
        <v>0.3</v>
      </c>
      <c r="K107">
        <v>13000</v>
      </c>
      <c r="L107" s="1">
        <v>45292</v>
      </c>
      <c r="M107" t="str">
        <f t="shared" si="1"/>
        <v>Data Science</v>
      </c>
    </row>
    <row r="108" spans="1:13" x14ac:dyDescent="0.3">
      <c r="A108" t="s">
        <v>256</v>
      </c>
      <c r="B108" t="s">
        <v>121</v>
      </c>
      <c r="C108" t="s">
        <v>51</v>
      </c>
      <c r="D108" t="s">
        <v>52</v>
      </c>
      <c r="E108" t="s">
        <v>53</v>
      </c>
      <c r="F108" t="s">
        <v>27</v>
      </c>
      <c r="G108" t="s">
        <v>18</v>
      </c>
      <c r="H108">
        <v>13266</v>
      </c>
      <c r="I108" t="s">
        <v>36</v>
      </c>
      <c r="J108">
        <v>0.3</v>
      </c>
      <c r="K108">
        <v>13000</v>
      </c>
      <c r="L108" t="s">
        <v>57</v>
      </c>
      <c r="M108" t="str">
        <f t="shared" si="1"/>
        <v>Data Science</v>
      </c>
    </row>
    <row r="109" spans="1:13" x14ac:dyDescent="0.3">
      <c r="A109" t="s">
        <v>257</v>
      </c>
      <c r="B109" t="s">
        <v>134</v>
      </c>
      <c r="C109" t="s">
        <v>72</v>
      </c>
      <c r="D109" t="s">
        <v>73</v>
      </c>
      <c r="E109" t="s">
        <v>35</v>
      </c>
      <c r="F109" t="s">
        <v>27</v>
      </c>
      <c r="G109" t="s">
        <v>28</v>
      </c>
      <c r="H109">
        <v>8164</v>
      </c>
      <c r="K109">
        <v>9000</v>
      </c>
      <c r="L109" t="s">
        <v>122</v>
      </c>
      <c r="M109" t="str">
        <f t="shared" si="1"/>
        <v>UI UX Design</v>
      </c>
    </row>
    <row r="110" spans="1:13" x14ac:dyDescent="0.3">
      <c r="A110" t="s">
        <v>258</v>
      </c>
      <c r="B110" t="s">
        <v>219</v>
      </c>
      <c r="C110" t="s">
        <v>51</v>
      </c>
      <c r="D110" t="s">
        <v>52</v>
      </c>
      <c r="E110" t="s">
        <v>35</v>
      </c>
      <c r="F110" t="s">
        <v>17</v>
      </c>
      <c r="G110" t="s">
        <v>40</v>
      </c>
      <c r="H110">
        <v>11467</v>
      </c>
      <c r="I110" t="s">
        <v>23</v>
      </c>
      <c r="J110">
        <v>0.1</v>
      </c>
      <c r="K110">
        <v>13000</v>
      </c>
      <c r="L110" t="s">
        <v>132</v>
      </c>
      <c r="M110" t="str">
        <f t="shared" si="1"/>
        <v>Data Science</v>
      </c>
    </row>
    <row r="111" spans="1:13" x14ac:dyDescent="0.3">
      <c r="A111" t="s">
        <v>259</v>
      </c>
      <c r="B111" t="s">
        <v>260</v>
      </c>
      <c r="C111" t="s">
        <v>14</v>
      </c>
      <c r="D111" t="s">
        <v>15</v>
      </c>
      <c r="E111" t="s">
        <v>35</v>
      </c>
      <c r="F111" t="s">
        <v>27</v>
      </c>
      <c r="G111" t="s">
        <v>28</v>
      </c>
      <c r="H111">
        <v>15887</v>
      </c>
      <c r="I111" t="s">
        <v>36</v>
      </c>
      <c r="J111">
        <v>0.3</v>
      </c>
      <c r="K111">
        <v>14000</v>
      </c>
      <c r="L111" s="1">
        <v>45444</v>
      </c>
      <c r="M111" t="str">
        <f t="shared" si="1"/>
        <v>Analytics</v>
      </c>
    </row>
    <row r="112" spans="1:13" x14ac:dyDescent="0.3">
      <c r="A112" t="s">
        <v>261</v>
      </c>
      <c r="B112" t="s">
        <v>262</v>
      </c>
      <c r="C112" t="s">
        <v>72</v>
      </c>
      <c r="D112" t="s">
        <v>73</v>
      </c>
      <c r="E112" t="s">
        <v>16</v>
      </c>
      <c r="F112" t="s">
        <v>44</v>
      </c>
      <c r="G112" t="s">
        <v>28</v>
      </c>
      <c r="H112">
        <v>7924</v>
      </c>
      <c r="I112" t="s">
        <v>29</v>
      </c>
      <c r="K112">
        <v>9000</v>
      </c>
      <c r="L112" t="s">
        <v>54</v>
      </c>
      <c r="M112" t="str">
        <f t="shared" si="1"/>
        <v>UI UX Design</v>
      </c>
    </row>
    <row r="113" spans="1:13" x14ac:dyDescent="0.3">
      <c r="A113" t="s">
        <v>263</v>
      </c>
      <c r="B113" t="s">
        <v>264</v>
      </c>
      <c r="C113" t="s">
        <v>33</v>
      </c>
      <c r="D113" t="s">
        <v>34</v>
      </c>
      <c r="E113" t="s">
        <v>16</v>
      </c>
      <c r="F113" t="s">
        <v>17</v>
      </c>
      <c r="G113" t="s">
        <v>40</v>
      </c>
      <c r="H113">
        <v>17329</v>
      </c>
      <c r="I113" t="s">
        <v>29</v>
      </c>
      <c r="K113">
        <v>17000</v>
      </c>
      <c r="L113" s="1">
        <v>45383</v>
      </c>
      <c r="M113" t="str">
        <f t="shared" si="1"/>
        <v>Development</v>
      </c>
    </row>
    <row r="114" spans="1:13" x14ac:dyDescent="0.3">
      <c r="A114" t="s">
        <v>265</v>
      </c>
      <c r="B114" t="s">
        <v>266</v>
      </c>
      <c r="C114" t="s">
        <v>14</v>
      </c>
      <c r="D114" t="s">
        <v>15</v>
      </c>
      <c r="E114" t="s">
        <v>35</v>
      </c>
      <c r="F114" t="s">
        <v>44</v>
      </c>
      <c r="G114" t="s">
        <v>18</v>
      </c>
      <c r="H114">
        <v>13083</v>
      </c>
      <c r="I114" t="s">
        <v>23</v>
      </c>
      <c r="J114">
        <v>0.1</v>
      </c>
      <c r="K114">
        <v>14000</v>
      </c>
      <c r="L114" s="1">
        <v>45597</v>
      </c>
      <c r="M114" t="str">
        <f t="shared" si="1"/>
        <v>Analytics</v>
      </c>
    </row>
    <row r="115" spans="1:13" x14ac:dyDescent="0.3">
      <c r="A115" t="s">
        <v>267</v>
      </c>
      <c r="B115" t="s">
        <v>268</v>
      </c>
      <c r="C115" t="s">
        <v>14</v>
      </c>
      <c r="D115" t="s">
        <v>15</v>
      </c>
      <c r="E115" t="s">
        <v>35</v>
      </c>
      <c r="F115" t="s">
        <v>27</v>
      </c>
      <c r="G115" t="s">
        <v>40</v>
      </c>
      <c r="H115">
        <v>13845</v>
      </c>
      <c r="I115" t="s">
        <v>29</v>
      </c>
      <c r="K115">
        <v>14000</v>
      </c>
      <c r="L115" t="s">
        <v>122</v>
      </c>
      <c r="M115" t="str">
        <f t="shared" si="1"/>
        <v>Analytics</v>
      </c>
    </row>
    <row r="116" spans="1:13" x14ac:dyDescent="0.3">
      <c r="A116" t="s">
        <v>269</v>
      </c>
      <c r="B116" t="s">
        <v>270</v>
      </c>
      <c r="C116" t="s">
        <v>51</v>
      </c>
      <c r="D116" t="s">
        <v>52</v>
      </c>
      <c r="E116" t="s">
        <v>53</v>
      </c>
      <c r="F116" t="s">
        <v>44</v>
      </c>
      <c r="G116" t="s">
        <v>40</v>
      </c>
      <c r="H116">
        <v>13879</v>
      </c>
      <c r="K116">
        <v>13000</v>
      </c>
      <c r="L116" s="1">
        <v>45413</v>
      </c>
      <c r="M116" t="str">
        <f t="shared" si="1"/>
        <v>Data Science</v>
      </c>
    </row>
    <row r="117" spans="1:13" x14ac:dyDescent="0.3">
      <c r="A117" t="s">
        <v>271</v>
      </c>
      <c r="B117" t="s">
        <v>272</v>
      </c>
      <c r="C117" t="s">
        <v>33</v>
      </c>
      <c r="D117" t="s">
        <v>34</v>
      </c>
      <c r="E117" t="s">
        <v>16</v>
      </c>
      <c r="F117" t="s">
        <v>44</v>
      </c>
      <c r="G117" t="s">
        <v>28</v>
      </c>
      <c r="H117">
        <v>18292</v>
      </c>
      <c r="I117" t="s">
        <v>19</v>
      </c>
      <c r="J117">
        <v>0.2</v>
      </c>
      <c r="K117">
        <v>17000</v>
      </c>
      <c r="L117" t="s">
        <v>69</v>
      </c>
      <c r="M117" t="str">
        <f t="shared" si="1"/>
        <v>Development</v>
      </c>
    </row>
    <row r="118" spans="1:13" x14ac:dyDescent="0.3">
      <c r="A118" t="s">
        <v>273</v>
      </c>
      <c r="B118" t="s">
        <v>274</v>
      </c>
      <c r="C118" t="s">
        <v>51</v>
      </c>
      <c r="D118" t="s">
        <v>52</v>
      </c>
      <c r="E118" t="s">
        <v>16</v>
      </c>
      <c r="F118" t="s">
        <v>27</v>
      </c>
      <c r="G118" t="s">
        <v>40</v>
      </c>
      <c r="H118">
        <v>14385</v>
      </c>
      <c r="I118" t="s">
        <v>19</v>
      </c>
      <c r="J118">
        <v>0.2</v>
      </c>
      <c r="K118">
        <v>13000</v>
      </c>
      <c r="L118" s="1">
        <v>45413</v>
      </c>
      <c r="M118" t="str">
        <f t="shared" si="1"/>
        <v>Data Science</v>
      </c>
    </row>
    <row r="119" spans="1:13" x14ac:dyDescent="0.3">
      <c r="A119" t="s">
        <v>275</v>
      </c>
      <c r="B119" t="s">
        <v>276</v>
      </c>
      <c r="C119" t="s">
        <v>33</v>
      </c>
      <c r="D119" t="s">
        <v>34</v>
      </c>
      <c r="E119" t="s">
        <v>16</v>
      </c>
      <c r="F119" t="s">
        <v>44</v>
      </c>
      <c r="G119" t="s">
        <v>28</v>
      </c>
      <c r="H119">
        <v>18773</v>
      </c>
      <c r="I119" t="s">
        <v>36</v>
      </c>
      <c r="J119">
        <v>0.3</v>
      </c>
      <c r="K119">
        <v>17000</v>
      </c>
      <c r="L119" t="s">
        <v>96</v>
      </c>
      <c r="M119" t="str">
        <f t="shared" si="1"/>
        <v>Development</v>
      </c>
    </row>
    <row r="120" spans="1:13" x14ac:dyDescent="0.3">
      <c r="A120" t="s">
        <v>277</v>
      </c>
      <c r="B120" t="s">
        <v>278</v>
      </c>
      <c r="C120" t="s">
        <v>33</v>
      </c>
      <c r="D120" t="s">
        <v>34</v>
      </c>
      <c r="E120" t="s">
        <v>16</v>
      </c>
      <c r="F120" t="s">
        <v>17</v>
      </c>
      <c r="G120" t="s">
        <v>40</v>
      </c>
      <c r="H120">
        <v>17049</v>
      </c>
      <c r="I120" t="s">
        <v>29</v>
      </c>
      <c r="K120">
        <v>17000</v>
      </c>
      <c r="L120" s="1">
        <v>45293</v>
      </c>
      <c r="M120" t="str">
        <f t="shared" si="1"/>
        <v>Development</v>
      </c>
    </row>
    <row r="121" spans="1:13" x14ac:dyDescent="0.3">
      <c r="A121" t="s">
        <v>279</v>
      </c>
      <c r="B121" t="s">
        <v>260</v>
      </c>
      <c r="C121" t="s">
        <v>14</v>
      </c>
      <c r="D121" t="s">
        <v>15</v>
      </c>
      <c r="E121" t="s">
        <v>53</v>
      </c>
      <c r="F121" t="s">
        <v>44</v>
      </c>
      <c r="G121" t="s">
        <v>40</v>
      </c>
      <c r="H121">
        <v>14472</v>
      </c>
      <c r="I121" t="s">
        <v>36</v>
      </c>
      <c r="J121">
        <v>0.3</v>
      </c>
      <c r="K121">
        <v>14000</v>
      </c>
      <c r="L121" s="1">
        <v>45323</v>
      </c>
      <c r="M121" t="str">
        <f t="shared" si="1"/>
        <v>Analytics</v>
      </c>
    </row>
    <row r="122" spans="1:13" x14ac:dyDescent="0.3">
      <c r="A122" t="s">
        <v>280</v>
      </c>
      <c r="B122" t="s">
        <v>281</v>
      </c>
      <c r="C122" t="s">
        <v>14</v>
      </c>
      <c r="D122" t="s">
        <v>15</v>
      </c>
      <c r="E122" t="s">
        <v>16</v>
      </c>
      <c r="F122" t="s">
        <v>17</v>
      </c>
      <c r="G122" t="s">
        <v>28</v>
      </c>
      <c r="H122">
        <v>12164</v>
      </c>
      <c r="I122" t="s">
        <v>19</v>
      </c>
      <c r="J122">
        <v>0.2</v>
      </c>
      <c r="K122">
        <v>14000</v>
      </c>
      <c r="L122" t="s">
        <v>122</v>
      </c>
      <c r="M122" t="str">
        <f t="shared" si="1"/>
        <v>Analytics</v>
      </c>
    </row>
    <row r="123" spans="1:13" x14ac:dyDescent="0.3">
      <c r="A123" t="s">
        <v>282</v>
      </c>
      <c r="B123" t="s">
        <v>234</v>
      </c>
      <c r="C123" t="s">
        <v>72</v>
      </c>
      <c r="D123" t="s">
        <v>73</v>
      </c>
      <c r="E123" t="s">
        <v>53</v>
      </c>
      <c r="F123" t="s">
        <v>27</v>
      </c>
      <c r="G123" t="s">
        <v>28</v>
      </c>
      <c r="H123">
        <v>8785</v>
      </c>
      <c r="K123">
        <v>9000</v>
      </c>
      <c r="L123" s="1">
        <v>45444</v>
      </c>
      <c r="M123" t="str">
        <f t="shared" si="1"/>
        <v>UI UX Design</v>
      </c>
    </row>
    <row r="124" spans="1:13" x14ac:dyDescent="0.3">
      <c r="A124" t="s">
        <v>283</v>
      </c>
      <c r="B124" t="s">
        <v>219</v>
      </c>
      <c r="C124" t="s">
        <v>72</v>
      </c>
      <c r="D124" t="s">
        <v>73</v>
      </c>
      <c r="E124" t="s">
        <v>53</v>
      </c>
      <c r="F124" t="s">
        <v>17</v>
      </c>
      <c r="G124" t="s">
        <v>28</v>
      </c>
      <c r="H124">
        <v>7428</v>
      </c>
      <c r="I124" t="s">
        <v>19</v>
      </c>
      <c r="J124">
        <v>0.2</v>
      </c>
      <c r="K124">
        <v>9000</v>
      </c>
      <c r="L124" t="s">
        <v>165</v>
      </c>
      <c r="M124" t="str">
        <f t="shared" si="1"/>
        <v>UI UX Design</v>
      </c>
    </row>
    <row r="125" spans="1:13" x14ac:dyDescent="0.3">
      <c r="A125" t="s">
        <v>284</v>
      </c>
      <c r="B125" t="s">
        <v>119</v>
      </c>
      <c r="C125" t="s">
        <v>72</v>
      </c>
      <c r="D125" t="s">
        <v>73</v>
      </c>
      <c r="E125" t="s">
        <v>53</v>
      </c>
      <c r="F125" t="s">
        <v>44</v>
      </c>
      <c r="G125" t="s">
        <v>40</v>
      </c>
      <c r="H125">
        <v>10332</v>
      </c>
      <c r="I125" t="s">
        <v>29</v>
      </c>
      <c r="K125">
        <v>9000</v>
      </c>
      <c r="L125" s="1">
        <v>45352</v>
      </c>
      <c r="M125" t="str">
        <f t="shared" si="1"/>
        <v>UI UX Design</v>
      </c>
    </row>
    <row r="126" spans="1:13" x14ac:dyDescent="0.3">
      <c r="A126" t="s">
        <v>285</v>
      </c>
      <c r="B126" t="s">
        <v>260</v>
      </c>
      <c r="C126" t="s">
        <v>33</v>
      </c>
      <c r="D126" t="s">
        <v>34</v>
      </c>
      <c r="E126" t="s">
        <v>53</v>
      </c>
      <c r="F126" t="s">
        <v>17</v>
      </c>
      <c r="G126" t="s">
        <v>18</v>
      </c>
      <c r="H126">
        <v>18973</v>
      </c>
      <c r="K126">
        <v>17000</v>
      </c>
      <c r="L126" t="s">
        <v>78</v>
      </c>
      <c r="M126" t="str">
        <f t="shared" si="1"/>
        <v>Development</v>
      </c>
    </row>
    <row r="127" spans="1:13" x14ac:dyDescent="0.3">
      <c r="A127" t="s">
        <v>286</v>
      </c>
      <c r="B127" t="s">
        <v>124</v>
      </c>
      <c r="C127" t="s">
        <v>14</v>
      </c>
      <c r="D127" t="s">
        <v>15</v>
      </c>
      <c r="E127" t="s">
        <v>16</v>
      </c>
      <c r="F127" t="s">
        <v>44</v>
      </c>
      <c r="G127" t="s">
        <v>40</v>
      </c>
      <c r="H127">
        <v>13692</v>
      </c>
      <c r="I127" t="s">
        <v>23</v>
      </c>
      <c r="J127">
        <v>0.1</v>
      </c>
      <c r="K127">
        <v>14000</v>
      </c>
      <c r="L127" t="s">
        <v>85</v>
      </c>
      <c r="M127" t="str">
        <f t="shared" si="1"/>
        <v>Analytics</v>
      </c>
    </row>
    <row r="128" spans="1:13" x14ac:dyDescent="0.3">
      <c r="A128" t="s">
        <v>287</v>
      </c>
      <c r="B128" t="s">
        <v>250</v>
      </c>
      <c r="C128" t="s">
        <v>72</v>
      </c>
      <c r="D128" t="s">
        <v>73</v>
      </c>
      <c r="E128" t="s">
        <v>16</v>
      </c>
      <c r="F128" t="s">
        <v>17</v>
      </c>
      <c r="G128" t="s">
        <v>18</v>
      </c>
      <c r="H128">
        <v>7833</v>
      </c>
      <c r="I128" t="s">
        <v>36</v>
      </c>
      <c r="J128">
        <v>0.3</v>
      </c>
      <c r="K128">
        <v>9000</v>
      </c>
      <c r="L128" s="1">
        <v>45414</v>
      </c>
      <c r="M128" t="str">
        <f t="shared" si="1"/>
        <v>UI UX Design</v>
      </c>
    </row>
    <row r="129" spans="1:13" x14ac:dyDescent="0.3">
      <c r="A129" t="s">
        <v>288</v>
      </c>
      <c r="B129" t="s">
        <v>289</v>
      </c>
      <c r="C129" t="s">
        <v>72</v>
      </c>
      <c r="D129" t="s">
        <v>73</v>
      </c>
      <c r="E129" t="s">
        <v>16</v>
      </c>
      <c r="F129" t="s">
        <v>17</v>
      </c>
      <c r="G129" t="s">
        <v>18</v>
      </c>
      <c r="H129">
        <v>7118</v>
      </c>
      <c r="I129" t="s">
        <v>29</v>
      </c>
      <c r="K129">
        <v>9000</v>
      </c>
      <c r="L129" t="s">
        <v>230</v>
      </c>
      <c r="M129" t="str">
        <f t="shared" si="1"/>
        <v>UI UX Design</v>
      </c>
    </row>
    <row r="130" spans="1:13" x14ac:dyDescent="0.3">
      <c r="A130" t="s">
        <v>290</v>
      </c>
      <c r="B130" t="s">
        <v>253</v>
      </c>
      <c r="C130" t="s">
        <v>51</v>
      </c>
      <c r="D130" t="s">
        <v>52</v>
      </c>
      <c r="E130" t="s">
        <v>53</v>
      </c>
      <c r="F130" t="s">
        <v>44</v>
      </c>
      <c r="G130" t="s">
        <v>18</v>
      </c>
      <c r="H130">
        <v>13262</v>
      </c>
      <c r="K130">
        <v>13000</v>
      </c>
      <c r="L130" s="1">
        <v>45444</v>
      </c>
      <c r="M130" t="str">
        <f t="shared" si="1"/>
        <v>Data Science</v>
      </c>
    </row>
    <row r="131" spans="1:13" x14ac:dyDescent="0.3">
      <c r="A131" t="s">
        <v>291</v>
      </c>
      <c r="B131" t="s">
        <v>200</v>
      </c>
      <c r="C131" t="s">
        <v>14</v>
      </c>
      <c r="D131" t="s">
        <v>15</v>
      </c>
      <c r="E131" t="s">
        <v>53</v>
      </c>
      <c r="F131" t="s">
        <v>27</v>
      </c>
      <c r="G131" t="s">
        <v>28</v>
      </c>
      <c r="H131">
        <v>15408</v>
      </c>
      <c r="I131" t="s">
        <v>19</v>
      </c>
      <c r="J131">
        <v>0.2</v>
      </c>
      <c r="K131">
        <v>14000</v>
      </c>
      <c r="L131" s="1">
        <v>45293</v>
      </c>
      <c r="M131" t="str">
        <f t="shared" ref="M131:M194" si="2">IF(D131="Data Analytics","Analytics",IF(D131="Full Stack Dev","Development",IF(D131="Data Science","Data Science",IF(D131="UI UX Design","UI UX Design",""))))</f>
        <v>Analytics</v>
      </c>
    </row>
    <row r="132" spans="1:13" x14ac:dyDescent="0.3">
      <c r="A132" t="s">
        <v>292</v>
      </c>
      <c r="B132" t="s">
        <v>293</v>
      </c>
      <c r="C132" t="s">
        <v>33</v>
      </c>
      <c r="D132" t="s">
        <v>34</v>
      </c>
      <c r="E132" t="s">
        <v>16</v>
      </c>
      <c r="F132" t="s">
        <v>44</v>
      </c>
      <c r="G132" t="s">
        <v>40</v>
      </c>
      <c r="H132">
        <v>16701</v>
      </c>
      <c r="K132">
        <v>17000</v>
      </c>
      <c r="L132" t="s">
        <v>122</v>
      </c>
      <c r="M132" t="str">
        <f t="shared" si="2"/>
        <v>Development</v>
      </c>
    </row>
    <row r="133" spans="1:13" x14ac:dyDescent="0.3">
      <c r="A133" t="s">
        <v>294</v>
      </c>
      <c r="B133" t="s">
        <v>32</v>
      </c>
      <c r="C133" t="s">
        <v>51</v>
      </c>
      <c r="D133" t="s">
        <v>52</v>
      </c>
      <c r="E133" t="s">
        <v>53</v>
      </c>
      <c r="F133" t="s">
        <v>27</v>
      </c>
      <c r="G133" t="s">
        <v>28</v>
      </c>
      <c r="H133">
        <v>13081</v>
      </c>
      <c r="I133" t="s">
        <v>19</v>
      </c>
      <c r="J133">
        <v>0.2</v>
      </c>
      <c r="K133">
        <v>13000</v>
      </c>
      <c r="L133" t="s">
        <v>78</v>
      </c>
      <c r="M133" t="str">
        <f t="shared" si="2"/>
        <v>Data Science</v>
      </c>
    </row>
    <row r="134" spans="1:13" x14ac:dyDescent="0.3">
      <c r="A134" t="s">
        <v>295</v>
      </c>
      <c r="B134" t="s">
        <v>296</v>
      </c>
      <c r="C134" t="s">
        <v>72</v>
      </c>
      <c r="D134" t="s">
        <v>73</v>
      </c>
      <c r="E134" t="s">
        <v>53</v>
      </c>
      <c r="F134" t="s">
        <v>44</v>
      </c>
      <c r="G134" t="s">
        <v>40</v>
      </c>
      <c r="H134">
        <v>10360</v>
      </c>
      <c r="I134" t="s">
        <v>23</v>
      </c>
      <c r="J134">
        <v>0.1</v>
      </c>
      <c r="K134">
        <v>9000</v>
      </c>
      <c r="L134" t="s">
        <v>117</v>
      </c>
      <c r="M134" t="str">
        <f t="shared" si="2"/>
        <v>UI UX Design</v>
      </c>
    </row>
    <row r="135" spans="1:13" x14ac:dyDescent="0.3">
      <c r="A135" t="s">
        <v>297</v>
      </c>
      <c r="B135" t="s">
        <v>298</v>
      </c>
      <c r="C135" t="s">
        <v>72</v>
      </c>
      <c r="D135" t="s">
        <v>73</v>
      </c>
      <c r="E135" t="s">
        <v>35</v>
      </c>
      <c r="F135" t="s">
        <v>17</v>
      </c>
      <c r="G135" t="s">
        <v>28</v>
      </c>
      <c r="H135">
        <v>8983</v>
      </c>
      <c r="I135" t="s">
        <v>36</v>
      </c>
      <c r="J135">
        <v>0.3</v>
      </c>
      <c r="K135">
        <v>9000</v>
      </c>
      <c r="L135" t="s">
        <v>165</v>
      </c>
      <c r="M135" t="str">
        <f t="shared" si="2"/>
        <v>UI UX Design</v>
      </c>
    </row>
    <row r="136" spans="1:13" x14ac:dyDescent="0.3">
      <c r="A136" t="s">
        <v>299</v>
      </c>
      <c r="B136" t="s">
        <v>95</v>
      </c>
      <c r="C136" t="s">
        <v>72</v>
      </c>
      <c r="D136" t="s">
        <v>73</v>
      </c>
      <c r="E136" t="s">
        <v>53</v>
      </c>
      <c r="F136" t="s">
        <v>17</v>
      </c>
      <c r="G136" t="s">
        <v>18</v>
      </c>
      <c r="H136">
        <v>9856</v>
      </c>
      <c r="I136" t="s">
        <v>19</v>
      </c>
      <c r="J136">
        <v>0.2</v>
      </c>
      <c r="K136">
        <v>9000</v>
      </c>
      <c r="L136" s="1">
        <v>45445</v>
      </c>
      <c r="M136" t="str">
        <f t="shared" si="2"/>
        <v>UI UX Design</v>
      </c>
    </row>
    <row r="137" spans="1:13" x14ac:dyDescent="0.3">
      <c r="A137" t="s">
        <v>300</v>
      </c>
      <c r="B137" t="s">
        <v>301</v>
      </c>
      <c r="C137" t="s">
        <v>72</v>
      </c>
      <c r="D137" t="s">
        <v>73</v>
      </c>
      <c r="E137" t="s">
        <v>35</v>
      </c>
      <c r="F137" t="s">
        <v>17</v>
      </c>
      <c r="G137" t="s">
        <v>28</v>
      </c>
      <c r="H137">
        <v>8937</v>
      </c>
      <c r="K137">
        <v>9000</v>
      </c>
      <c r="L137" t="s">
        <v>54</v>
      </c>
      <c r="M137" t="str">
        <f t="shared" si="2"/>
        <v>UI UX Design</v>
      </c>
    </row>
    <row r="138" spans="1:13" x14ac:dyDescent="0.3">
      <c r="A138" t="s">
        <v>302</v>
      </c>
      <c r="B138" t="s">
        <v>303</v>
      </c>
      <c r="C138" t="s">
        <v>51</v>
      </c>
      <c r="D138" t="s">
        <v>52</v>
      </c>
      <c r="E138" t="s">
        <v>53</v>
      </c>
      <c r="F138" t="s">
        <v>27</v>
      </c>
      <c r="G138" t="s">
        <v>18</v>
      </c>
      <c r="H138">
        <v>13057</v>
      </c>
      <c r="I138" t="s">
        <v>29</v>
      </c>
      <c r="K138">
        <v>13000</v>
      </c>
      <c r="L138" t="s">
        <v>165</v>
      </c>
      <c r="M138" t="str">
        <f t="shared" si="2"/>
        <v>Data Science</v>
      </c>
    </row>
    <row r="139" spans="1:13" x14ac:dyDescent="0.3">
      <c r="A139" t="s">
        <v>304</v>
      </c>
      <c r="B139" t="s">
        <v>113</v>
      </c>
      <c r="C139" t="s">
        <v>72</v>
      </c>
      <c r="D139" t="s">
        <v>73</v>
      </c>
      <c r="E139" t="s">
        <v>35</v>
      </c>
      <c r="F139" t="s">
        <v>44</v>
      </c>
      <c r="G139" t="s">
        <v>40</v>
      </c>
      <c r="H139">
        <v>7062</v>
      </c>
      <c r="I139" t="s">
        <v>19</v>
      </c>
      <c r="J139">
        <v>0.2</v>
      </c>
      <c r="K139">
        <v>9000</v>
      </c>
      <c r="L139" t="s">
        <v>30</v>
      </c>
      <c r="M139" t="str">
        <f t="shared" si="2"/>
        <v>UI UX Design</v>
      </c>
    </row>
    <row r="140" spans="1:13" x14ac:dyDescent="0.3">
      <c r="A140" t="s">
        <v>305</v>
      </c>
      <c r="B140" t="s">
        <v>229</v>
      </c>
      <c r="C140" t="s">
        <v>51</v>
      </c>
      <c r="D140" t="s">
        <v>52</v>
      </c>
      <c r="E140" t="s">
        <v>35</v>
      </c>
      <c r="F140" t="s">
        <v>17</v>
      </c>
      <c r="G140" t="s">
        <v>40</v>
      </c>
      <c r="H140">
        <v>12386</v>
      </c>
      <c r="I140" t="s">
        <v>29</v>
      </c>
      <c r="K140">
        <v>13000</v>
      </c>
      <c r="L140" t="s">
        <v>57</v>
      </c>
      <c r="M140" t="str">
        <f t="shared" si="2"/>
        <v>Data Science</v>
      </c>
    </row>
    <row r="141" spans="1:13" x14ac:dyDescent="0.3">
      <c r="A141" t="s">
        <v>306</v>
      </c>
      <c r="B141" t="s">
        <v>307</v>
      </c>
      <c r="C141" t="s">
        <v>14</v>
      </c>
      <c r="D141" t="s">
        <v>15</v>
      </c>
      <c r="E141" t="s">
        <v>53</v>
      </c>
      <c r="F141" t="s">
        <v>44</v>
      </c>
      <c r="G141" t="s">
        <v>28</v>
      </c>
      <c r="H141">
        <v>13556</v>
      </c>
      <c r="I141" t="s">
        <v>36</v>
      </c>
      <c r="J141">
        <v>0.3</v>
      </c>
      <c r="K141">
        <v>14000</v>
      </c>
      <c r="L141" s="1">
        <v>45567</v>
      </c>
      <c r="M141" t="str">
        <f t="shared" si="2"/>
        <v>Analytics</v>
      </c>
    </row>
    <row r="142" spans="1:13" x14ac:dyDescent="0.3">
      <c r="A142" t="s">
        <v>308</v>
      </c>
      <c r="B142" t="s">
        <v>309</v>
      </c>
      <c r="C142" t="s">
        <v>72</v>
      </c>
      <c r="D142" t="s">
        <v>73</v>
      </c>
      <c r="E142" t="s">
        <v>16</v>
      </c>
      <c r="F142" t="s">
        <v>27</v>
      </c>
      <c r="G142" t="s">
        <v>28</v>
      </c>
      <c r="H142">
        <v>7280</v>
      </c>
      <c r="I142" t="s">
        <v>19</v>
      </c>
      <c r="J142">
        <v>0.2</v>
      </c>
      <c r="K142">
        <v>9000</v>
      </c>
      <c r="L142" s="1">
        <v>45567</v>
      </c>
      <c r="M142" t="str">
        <f t="shared" si="2"/>
        <v>UI UX Design</v>
      </c>
    </row>
    <row r="143" spans="1:13" x14ac:dyDescent="0.3">
      <c r="A143" t="s">
        <v>310</v>
      </c>
      <c r="B143" t="s">
        <v>311</v>
      </c>
      <c r="C143" t="s">
        <v>51</v>
      </c>
      <c r="D143" t="s">
        <v>52</v>
      </c>
      <c r="E143" t="s">
        <v>16</v>
      </c>
      <c r="F143" t="s">
        <v>27</v>
      </c>
      <c r="G143" t="s">
        <v>40</v>
      </c>
      <c r="H143">
        <v>11403</v>
      </c>
      <c r="I143" t="s">
        <v>23</v>
      </c>
      <c r="J143">
        <v>0.1</v>
      </c>
      <c r="K143">
        <v>13000</v>
      </c>
      <c r="L143" t="s">
        <v>96</v>
      </c>
      <c r="M143" t="str">
        <f t="shared" si="2"/>
        <v>Data Science</v>
      </c>
    </row>
    <row r="144" spans="1:13" x14ac:dyDescent="0.3">
      <c r="A144" t="s">
        <v>312</v>
      </c>
      <c r="B144" t="s">
        <v>313</v>
      </c>
      <c r="C144" t="s">
        <v>33</v>
      </c>
      <c r="D144" t="s">
        <v>34</v>
      </c>
      <c r="E144" t="s">
        <v>35</v>
      </c>
      <c r="F144" t="s">
        <v>27</v>
      </c>
      <c r="G144" t="s">
        <v>40</v>
      </c>
      <c r="H144">
        <v>18261</v>
      </c>
      <c r="I144" t="s">
        <v>23</v>
      </c>
      <c r="J144">
        <v>0.1</v>
      </c>
      <c r="K144">
        <v>17000</v>
      </c>
      <c r="L144" t="s">
        <v>117</v>
      </c>
      <c r="M144" t="str">
        <f t="shared" si="2"/>
        <v>Development</v>
      </c>
    </row>
    <row r="145" spans="1:13" x14ac:dyDescent="0.3">
      <c r="A145" t="s">
        <v>314</v>
      </c>
      <c r="B145" t="s">
        <v>315</v>
      </c>
      <c r="C145" t="s">
        <v>72</v>
      </c>
      <c r="D145" t="s">
        <v>73</v>
      </c>
      <c r="E145" t="s">
        <v>35</v>
      </c>
      <c r="F145" t="s">
        <v>27</v>
      </c>
      <c r="G145" t="s">
        <v>28</v>
      </c>
      <c r="H145">
        <v>8687</v>
      </c>
      <c r="I145" t="s">
        <v>29</v>
      </c>
      <c r="K145">
        <v>9000</v>
      </c>
      <c r="L145" t="s">
        <v>106</v>
      </c>
      <c r="M145" t="str">
        <f t="shared" si="2"/>
        <v>UI UX Design</v>
      </c>
    </row>
    <row r="146" spans="1:13" x14ac:dyDescent="0.3">
      <c r="A146" t="s">
        <v>316</v>
      </c>
      <c r="B146" t="s">
        <v>84</v>
      </c>
      <c r="C146" t="s">
        <v>51</v>
      </c>
      <c r="D146" t="s">
        <v>52</v>
      </c>
      <c r="E146" t="s">
        <v>35</v>
      </c>
      <c r="F146" t="s">
        <v>27</v>
      </c>
      <c r="G146" t="s">
        <v>28</v>
      </c>
      <c r="H146">
        <v>14566</v>
      </c>
      <c r="K146">
        <v>13000</v>
      </c>
      <c r="L146" s="1">
        <v>45537</v>
      </c>
      <c r="M146" t="str">
        <f t="shared" si="2"/>
        <v>Data Science</v>
      </c>
    </row>
    <row r="147" spans="1:13" x14ac:dyDescent="0.3">
      <c r="A147" t="s">
        <v>317</v>
      </c>
      <c r="B147" t="s">
        <v>272</v>
      </c>
      <c r="C147" t="s">
        <v>72</v>
      </c>
      <c r="D147" t="s">
        <v>73</v>
      </c>
      <c r="E147" t="s">
        <v>16</v>
      </c>
      <c r="F147" t="s">
        <v>27</v>
      </c>
      <c r="G147" t="s">
        <v>18</v>
      </c>
      <c r="H147">
        <v>8888</v>
      </c>
      <c r="I147" t="s">
        <v>36</v>
      </c>
      <c r="J147">
        <v>0.3</v>
      </c>
      <c r="K147">
        <v>9000</v>
      </c>
      <c r="L147" t="s">
        <v>192</v>
      </c>
      <c r="M147" t="str">
        <f t="shared" si="2"/>
        <v>UI UX Design</v>
      </c>
    </row>
    <row r="148" spans="1:13" x14ac:dyDescent="0.3">
      <c r="A148" t="s">
        <v>318</v>
      </c>
      <c r="B148" t="s">
        <v>319</v>
      </c>
      <c r="C148" t="s">
        <v>14</v>
      </c>
      <c r="D148" t="s">
        <v>15</v>
      </c>
      <c r="E148" t="s">
        <v>53</v>
      </c>
      <c r="F148" t="s">
        <v>17</v>
      </c>
      <c r="G148" t="s">
        <v>28</v>
      </c>
      <c r="H148">
        <v>14238</v>
      </c>
      <c r="I148" t="s">
        <v>19</v>
      </c>
      <c r="J148">
        <v>0.2</v>
      </c>
      <c r="K148">
        <v>14000</v>
      </c>
      <c r="L148" s="1">
        <v>45413</v>
      </c>
      <c r="M148" t="str">
        <f t="shared" si="2"/>
        <v>Analytics</v>
      </c>
    </row>
    <row r="149" spans="1:13" x14ac:dyDescent="0.3">
      <c r="A149" t="s">
        <v>320</v>
      </c>
      <c r="B149" t="s">
        <v>219</v>
      </c>
      <c r="C149" t="s">
        <v>33</v>
      </c>
      <c r="D149" t="s">
        <v>34</v>
      </c>
      <c r="E149" t="s">
        <v>16</v>
      </c>
      <c r="F149" t="s">
        <v>17</v>
      </c>
      <c r="G149" t="s">
        <v>28</v>
      </c>
      <c r="H149">
        <v>16024</v>
      </c>
      <c r="K149">
        <v>17000</v>
      </c>
      <c r="L149" t="s">
        <v>41</v>
      </c>
      <c r="M149" t="str">
        <f t="shared" si="2"/>
        <v>Development</v>
      </c>
    </row>
    <row r="150" spans="1:13" x14ac:dyDescent="0.3">
      <c r="A150" t="s">
        <v>321</v>
      </c>
      <c r="B150" t="s">
        <v>322</v>
      </c>
      <c r="C150" t="s">
        <v>72</v>
      </c>
      <c r="D150" t="s">
        <v>73</v>
      </c>
      <c r="E150" t="s">
        <v>53</v>
      </c>
      <c r="F150" t="s">
        <v>27</v>
      </c>
      <c r="G150" t="s">
        <v>18</v>
      </c>
      <c r="H150">
        <v>8562</v>
      </c>
      <c r="I150" t="s">
        <v>29</v>
      </c>
      <c r="K150">
        <v>9000</v>
      </c>
      <c r="L150" t="s">
        <v>153</v>
      </c>
      <c r="M150" t="str">
        <f t="shared" si="2"/>
        <v>UI UX Design</v>
      </c>
    </row>
    <row r="151" spans="1:13" x14ac:dyDescent="0.3">
      <c r="A151" t="s">
        <v>323</v>
      </c>
      <c r="B151" t="s">
        <v>324</v>
      </c>
      <c r="C151" t="s">
        <v>33</v>
      </c>
      <c r="D151" t="s">
        <v>34</v>
      </c>
      <c r="E151" t="s">
        <v>35</v>
      </c>
      <c r="F151" t="s">
        <v>44</v>
      </c>
      <c r="G151" t="s">
        <v>40</v>
      </c>
      <c r="H151">
        <v>16124</v>
      </c>
      <c r="I151" t="s">
        <v>23</v>
      </c>
      <c r="J151">
        <v>0.1</v>
      </c>
      <c r="K151">
        <v>17000</v>
      </c>
      <c r="L151" s="1">
        <v>45445</v>
      </c>
      <c r="M151" t="str">
        <f t="shared" si="2"/>
        <v>Development</v>
      </c>
    </row>
    <row r="152" spans="1:13" x14ac:dyDescent="0.3">
      <c r="A152" t="s">
        <v>325</v>
      </c>
      <c r="B152" t="s">
        <v>229</v>
      </c>
      <c r="C152" t="s">
        <v>14</v>
      </c>
      <c r="D152" t="s">
        <v>15</v>
      </c>
      <c r="E152" t="s">
        <v>16</v>
      </c>
      <c r="F152" t="s">
        <v>44</v>
      </c>
      <c r="G152" t="s">
        <v>40</v>
      </c>
      <c r="H152">
        <v>15411</v>
      </c>
      <c r="I152" t="s">
        <v>36</v>
      </c>
      <c r="J152">
        <v>0.3</v>
      </c>
      <c r="K152">
        <v>14000</v>
      </c>
      <c r="L152" t="s">
        <v>326</v>
      </c>
      <c r="M152" t="str">
        <f t="shared" si="2"/>
        <v>Analytics</v>
      </c>
    </row>
    <row r="153" spans="1:13" x14ac:dyDescent="0.3">
      <c r="A153" t="s">
        <v>327</v>
      </c>
      <c r="B153" t="s">
        <v>328</v>
      </c>
      <c r="C153" t="s">
        <v>33</v>
      </c>
      <c r="D153" t="s">
        <v>34</v>
      </c>
      <c r="E153" t="s">
        <v>35</v>
      </c>
      <c r="F153" t="s">
        <v>44</v>
      </c>
      <c r="G153" t="s">
        <v>18</v>
      </c>
      <c r="H153">
        <v>17543</v>
      </c>
      <c r="I153" t="s">
        <v>36</v>
      </c>
      <c r="J153">
        <v>0.3</v>
      </c>
      <c r="K153">
        <v>17000</v>
      </c>
      <c r="L153" t="s">
        <v>106</v>
      </c>
      <c r="M153" t="str">
        <f t="shared" si="2"/>
        <v>Development</v>
      </c>
    </row>
    <row r="154" spans="1:13" x14ac:dyDescent="0.3">
      <c r="A154" t="s">
        <v>329</v>
      </c>
      <c r="B154" t="s">
        <v>330</v>
      </c>
      <c r="C154" t="s">
        <v>51</v>
      </c>
      <c r="D154" t="s">
        <v>52</v>
      </c>
      <c r="E154" t="s">
        <v>16</v>
      </c>
      <c r="F154" t="s">
        <v>27</v>
      </c>
      <c r="G154" t="s">
        <v>28</v>
      </c>
      <c r="H154">
        <v>13647</v>
      </c>
      <c r="I154" t="s">
        <v>23</v>
      </c>
      <c r="J154">
        <v>0.1</v>
      </c>
      <c r="K154">
        <v>13000</v>
      </c>
      <c r="L154" t="s">
        <v>208</v>
      </c>
      <c r="M154" t="str">
        <f t="shared" si="2"/>
        <v>Data Science</v>
      </c>
    </row>
    <row r="155" spans="1:13" x14ac:dyDescent="0.3">
      <c r="A155" t="s">
        <v>331</v>
      </c>
      <c r="B155" t="s">
        <v>332</v>
      </c>
      <c r="C155" t="s">
        <v>14</v>
      </c>
      <c r="D155" t="s">
        <v>15</v>
      </c>
      <c r="E155" t="s">
        <v>16</v>
      </c>
      <c r="F155" t="s">
        <v>17</v>
      </c>
      <c r="G155" t="s">
        <v>28</v>
      </c>
      <c r="H155">
        <v>12538</v>
      </c>
      <c r="I155" t="s">
        <v>23</v>
      </c>
      <c r="J155">
        <v>0.1</v>
      </c>
      <c r="K155">
        <v>14000</v>
      </c>
      <c r="L155" t="s">
        <v>333</v>
      </c>
      <c r="M155" t="str">
        <f t="shared" si="2"/>
        <v>Analytics</v>
      </c>
    </row>
    <row r="156" spans="1:13" x14ac:dyDescent="0.3">
      <c r="A156" t="s">
        <v>334</v>
      </c>
      <c r="B156" t="s">
        <v>152</v>
      </c>
      <c r="C156" t="s">
        <v>72</v>
      </c>
      <c r="D156" t="s">
        <v>73</v>
      </c>
      <c r="E156" t="s">
        <v>35</v>
      </c>
      <c r="F156" t="s">
        <v>27</v>
      </c>
      <c r="G156" t="s">
        <v>18</v>
      </c>
      <c r="H156">
        <v>10221</v>
      </c>
      <c r="I156" t="s">
        <v>29</v>
      </c>
      <c r="K156">
        <v>9000</v>
      </c>
      <c r="L156" t="s">
        <v>188</v>
      </c>
      <c r="M156" t="str">
        <f t="shared" si="2"/>
        <v>UI UX Design</v>
      </c>
    </row>
    <row r="157" spans="1:13" x14ac:dyDescent="0.3">
      <c r="A157" t="s">
        <v>335</v>
      </c>
      <c r="B157" t="s">
        <v>336</v>
      </c>
      <c r="C157" t="s">
        <v>33</v>
      </c>
      <c r="D157" t="s">
        <v>34</v>
      </c>
      <c r="E157" t="s">
        <v>35</v>
      </c>
      <c r="F157" t="s">
        <v>17</v>
      </c>
      <c r="G157" t="s">
        <v>40</v>
      </c>
      <c r="H157">
        <v>18962</v>
      </c>
      <c r="I157" t="s">
        <v>36</v>
      </c>
      <c r="J157">
        <v>0.3</v>
      </c>
      <c r="K157">
        <v>17000</v>
      </c>
      <c r="L157" t="s">
        <v>20</v>
      </c>
      <c r="M157" t="str">
        <f t="shared" si="2"/>
        <v>Development</v>
      </c>
    </row>
    <row r="158" spans="1:13" x14ac:dyDescent="0.3">
      <c r="A158" t="s">
        <v>337</v>
      </c>
      <c r="B158" t="s">
        <v>338</v>
      </c>
      <c r="C158" t="s">
        <v>14</v>
      </c>
      <c r="D158" t="s">
        <v>15</v>
      </c>
      <c r="E158" t="s">
        <v>53</v>
      </c>
      <c r="F158" t="s">
        <v>27</v>
      </c>
      <c r="G158" t="s">
        <v>18</v>
      </c>
      <c r="H158">
        <v>15089</v>
      </c>
      <c r="I158" t="s">
        <v>19</v>
      </c>
      <c r="J158">
        <v>0.2</v>
      </c>
      <c r="K158">
        <v>14000</v>
      </c>
      <c r="L158" t="s">
        <v>78</v>
      </c>
      <c r="M158" t="str">
        <f t="shared" si="2"/>
        <v>Analytics</v>
      </c>
    </row>
    <row r="159" spans="1:13" x14ac:dyDescent="0.3">
      <c r="A159" t="s">
        <v>339</v>
      </c>
      <c r="B159" t="s">
        <v>340</v>
      </c>
      <c r="C159" t="s">
        <v>72</v>
      </c>
      <c r="D159" t="s">
        <v>73</v>
      </c>
      <c r="E159" t="s">
        <v>16</v>
      </c>
      <c r="F159" t="s">
        <v>17</v>
      </c>
      <c r="G159" t="s">
        <v>18</v>
      </c>
      <c r="H159">
        <v>10238</v>
      </c>
      <c r="K159">
        <v>9000</v>
      </c>
      <c r="L159" s="1">
        <v>45292</v>
      </c>
      <c r="M159" t="str">
        <f t="shared" si="2"/>
        <v>UI UX Design</v>
      </c>
    </row>
    <row r="160" spans="1:13" x14ac:dyDescent="0.3">
      <c r="A160" t="s">
        <v>341</v>
      </c>
      <c r="B160" t="s">
        <v>342</v>
      </c>
      <c r="C160" t="s">
        <v>14</v>
      </c>
      <c r="D160" t="s">
        <v>15</v>
      </c>
      <c r="E160" t="s">
        <v>53</v>
      </c>
      <c r="F160" t="s">
        <v>17</v>
      </c>
      <c r="G160" t="s">
        <v>28</v>
      </c>
      <c r="H160">
        <v>15067</v>
      </c>
      <c r="I160" t="s">
        <v>36</v>
      </c>
      <c r="J160">
        <v>0.3</v>
      </c>
      <c r="K160">
        <v>14000</v>
      </c>
      <c r="L160" s="1">
        <v>45475</v>
      </c>
      <c r="M160" t="str">
        <f t="shared" si="2"/>
        <v>Analytics</v>
      </c>
    </row>
    <row r="161" spans="1:13" x14ac:dyDescent="0.3">
      <c r="A161" t="s">
        <v>343</v>
      </c>
      <c r="B161" t="s">
        <v>344</v>
      </c>
      <c r="C161" t="s">
        <v>33</v>
      </c>
      <c r="D161" t="s">
        <v>34</v>
      </c>
      <c r="E161" t="s">
        <v>35</v>
      </c>
      <c r="F161" t="s">
        <v>44</v>
      </c>
      <c r="G161" t="s">
        <v>18</v>
      </c>
      <c r="H161">
        <v>16931</v>
      </c>
      <c r="I161" t="s">
        <v>23</v>
      </c>
      <c r="J161">
        <v>0.1</v>
      </c>
      <c r="K161">
        <v>17000</v>
      </c>
      <c r="L161" s="1">
        <v>45537</v>
      </c>
      <c r="M161" t="str">
        <f t="shared" si="2"/>
        <v>Development</v>
      </c>
    </row>
    <row r="162" spans="1:13" x14ac:dyDescent="0.3">
      <c r="A162" t="s">
        <v>345</v>
      </c>
      <c r="B162" t="s">
        <v>98</v>
      </c>
      <c r="C162" t="s">
        <v>33</v>
      </c>
      <c r="D162" t="s">
        <v>34</v>
      </c>
      <c r="E162" t="s">
        <v>16</v>
      </c>
      <c r="F162" t="s">
        <v>27</v>
      </c>
      <c r="G162" t="s">
        <v>28</v>
      </c>
      <c r="H162">
        <v>15258</v>
      </c>
      <c r="K162">
        <v>17000</v>
      </c>
      <c r="L162" t="s">
        <v>333</v>
      </c>
      <c r="M162" t="str">
        <f t="shared" si="2"/>
        <v>Development</v>
      </c>
    </row>
    <row r="163" spans="1:13" x14ac:dyDescent="0.3">
      <c r="A163" t="s">
        <v>346</v>
      </c>
      <c r="B163" t="s">
        <v>298</v>
      </c>
      <c r="C163" t="s">
        <v>72</v>
      </c>
      <c r="D163" t="s">
        <v>73</v>
      </c>
      <c r="E163" t="s">
        <v>35</v>
      </c>
      <c r="F163" t="s">
        <v>27</v>
      </c>
      <c r="G163" t="s">
        <v>18</v>
      </c>
      <c r="H163">
        <v>10875</v>
      </c>
      <c r="I163" t="s">
        <v>23</v>
      </c>
      <c r="J163">
        <v>0.1</v>
      </c>
      <c r="K163">
        <v>9000</v>
      </c>
      <c r="L163" t="s">
        <v>208</v>
      </c>
      <c r="M163" t="str">
        <f t="shared" si="2"/>
        <v>UI UX Design</v>
      </c>
    </row>
    <row r="164" spans="1:13" x14ac:dyDescent="0.3">
      <c r="A164" t="s">
        <v>347</v>
      </c>
      <c r="B164" t="s">
        <v>260</v>
      </c>
      <c r="C164" t="s">
        <v>14</v>
      </c>
      <c r="D164" t="s">
        <v>15</v>
      </c>
      <c r="E164" t="s">
        <v>35</v>
      </c>
      <c r="F164" t="s">
        <v>44</v>
      </c>
      <c r="G164" t="s">
        <v>18</v>
      </c>
      <c r="H164">
        <v>13591</v>
      </c>
      <c r="K164">
        <v>14000</v>
      </c>
      <c r="L164" t="s">
        <v>235</v>
      </c>
      <c r="M164" t="str">
        <f t="shared" si="2"/>
        <v>Analytics</v>
      </c>
    </row>
    <row r="165" spans="1:13" x14ac:dyDescent="0.3">
      <c r="A165" t="s">
        <v>348</v>
      </c>
      <c r="B165" t="s">
        <v>340</v>
      </c>
      <c r="C165" t="s">
        <v>72</v>
      </c>
      <c r="D165" t="s">
        <v>73</v>
      </c>
      <c r="E165" t="s">
        <v>16</v>
      </c>
      <c r="F165" t="s">
        <v>44</v>
      </c>
      <c r="G165" t="s">
        <v>28</v>
      </c>
      <c r="H165">
        <v>7632</v>
      </c>
      <c r="K165">
        <v>9000</v>
      </c>
      <c r="L165" s="1">
        <v>45598</v>
      </c>
      <c r="M165" t="str">
        <f t="shared" si="2"/>
        <v>UI UX Design</v>
      </c>
    </row>
    <row r="166" spans="1:13" x14ac:dyDescent="0.3">
      <c r="A166" t="s">
        <v>349</v>
      </c>
      <c r="B166" t="s">
        <v>185</v>
      </c>
      <c r="C166" t="s">
        <v>72</v>
      </c>
      <c r="D166" t="s">
        <v>73</v>
      </c>
      <c r="E166" t="s">
        <v>16</v>
      </c>
      <c r="F166" t="s">
        <v>17</v>
      </c>
      <c r="G166" t="s">
        <v>40</v>
      </c>
      <c r="H166">
        <v>7134</v>
      </c>
      <c r="I166" t="s">
        <v>36</v>
      </c>
      <c r="J166">
        <v>0.3</v>
      </c>
      <c r="K166">
        <v>9000</v>
      </c>
      <c r="L166" t="s">
        <v>24</v>
      </c>
      <c r="M166" t="str">
        <f t="shared" si="2"/>
        <v>UI UX Design</v>
      </c>
    </row>
    <row r="167" spans="1:13" x14ac:dyDescent="0.3">
      <c r="A167" t="s">
        <v>350</v>
      </c>
      <c r="B167" t="s">
        <v>264</v>
      </c>
      <c r="C167" t="s">
        <v>51</v>
      </c>
      <c r="D167" t="s">
        <v>52</v>
      </c>
      <c r="E167" t="s">
        <v>53</v>
      </c>
      <c r="F167" t="s">
        <v>27</v>
      </c>
      <c r="G167" t="s">
        <v>28</v>
      </c>
      <c r="H167">
        <v>12504</v>
      </c>
      <c r="I167" t="s">
        <v>29</v>
      </c>
      <c r="K167">
        <v>13000</v>
      </c>
      <c r="L167" t="s">
        <v>211</v>
      </c>
      <c r="M167" t="str">
        <f t="shared" si="2"/>
        <v>Data Science</v>
      </c>
    </row>
    <row r="168" spans="1:13" x14ac:dyDescent="0.3">
      <c r="A168" t="s">
        <v>351</v>
      </c>
      <c r="B168" t="s">
        <v>352</v>
      </c>
      <c r="C168" t="s">
        <v>14</v>
      </c>
      <c r="D168" t="s">
        <v>15</v>
      </c>
      <c r="E168" t="s">
        <v>53</v>
      </c>
      <c r="F168" t="s">
        <v>17</v>
      </c>
      <c r="G168" t="s">
        <v>18</v>
      </c>
      <c r="H168">
        <v>15965</v>
      </c>
      <c r="I168" t="s">
        <v>23</v>
      </c>
      <c r="J168">
        <v>0.1</v>
      </c>
      <c r="K168">
        <v>14000</v>
      </c>
      <c r="L168" s="1">
        <v>45294</v>
      </c>
      <c r="M168" t="str">
        <f t="shared" si="2"/>
        <v>Analytics</v>
      </c>
    </row>
    <row r="169" spans="1:13" x14ac:dyDescent="0.3">
      <c r="A169" t="s">
        <v>353</v>
      </c>
      <c r="B169" t="s">
        <v>354</v>
      </c>
      <c r="C169" t="s">
        <v>72</v>
      </c>
      <c r="D169" t="s">
        <v>73</v>
      </c>
      <c r="E169" t="s">
        <v>35</v>
      </c>
      <c r="F169" t="s">
        <v>44</v>
      </c>
      <c r="G169" t="s">
        <v>18</v>
      </c>
      <c r="H169">
        <v>9628</v>
      </c>
      <c r="I169" t="s">
        <v>29</v>
      </c>
      <c r="K169">
        <v>9000</v>
      </c>
      <c r="L169" s="1">
        <v>45323</v>
      </c>
      <c r="M169" t="str">
        <f t="shared" si="2"/>
        <v>UI UX Design</v>
      </c>
    </row>
    <row r="170" spans="1:13" x14ac:dyDescent="0.3">
      <c r="A170" t="s">
        <v>355</v>
      </c>
      <c r="B170" t="s">
        <v>356</v>
      </c>
      <c r="C170" t="s">
        <v>33</v>
      </c>
      <c r="D170" t="s">
        <v>34</v>
      </c>
      <c r="E170" t="s">
        <v>35</v>
      </c>
      <c r="F170" t="s">
        <v>27</v>
      </c>
      <c r="G170" t="s">
        <v>28</v>
      </c>
      <c r="H170">
        <v>15840</v>
      </c>
      <c r="I170" t="s">
        <v>23</v>
      </c>
      <c r="J170">
        <v>0.1</v>
      </c>
      <c r="K170">
        <v>17000</v>
      </c>
      <c r="L170" t="s">
        <v>62</v>
      </c>
      <c r="M170" t="str">
        <f t="shared" si="2"/>
        <v>Development</v>
      </c>
    </row>
    <row r="171" spans="1:13" x14ac:dyDescent="0.3">
      <c r="A171" t="s">
        <v>357</v>
      </c>
      <c r="B171" t="s">
        <v>155</v>
      </c>
      <c r="C171" t="s">
        <v>51</v>
      </c>
      <c r="D171" t="s">
        <v>52</v>
      </c>
      <c r="E171" t="s">
        <v>16</v>
      </c>
      <c r="F171" t="s">
        <v>27</v>
      </c>
      <c r="G171" t="s">
        <v>18</v>
      </c>
      <c r="H171">
        <v>12345</v>
      </c>
      <c r="I171" t="s">
        <v>19</v>
      </c>
      <c r="J171">
        <v>0.2</v>
      </c>
      <c r="K171">
        <v>13000</v>
      </c>
      <c r="L171" t="s">
        <v>158</v>
      </c>
      <c r="M171" t="str">
        <f t="shared" si="2"/>
        <v>Data Science</v>
      </c>
    </row>
    <row r="172" spans="1:13" x14ac:dyDescent="0.3">
      <c r="A172" t="s">
        <v>358</v>
      </c>
      <c r="B172" t="s">
        <v>71</v>
      </c>
      <c r="C172" t="s">
        <v>14</v>
      </c>
      <c r="D172" t="s">
        <v>15</v>
      </c>
      <c r="E172" t="s">
        <v>53</v>
      </c>
      <c r="F172" t="s">
        <v>27</v>
      </c>
      <c r="G172" t="s">
        <v>18</v>
      </c>
      <c r="H172">
        <v>14212</v>
      </c>
      <c r="I172" t="s">
        <v>36</v>
      </c>
      <c r="J172">
        <v>0.3</v>
      </c>
      <c r="K172">
        <v>14000</v>
      </c>
      <c r="L172" t="s">
        <v>230</v>
      </c>
      <c r="M172" t="str">
        <f t="shared" si="2"/>
        <v>Analytics</v>
      </c>
    </row>
    <row r="173" spans="1:13" x14ac:dyDescent="0.3">
      <c r="A173" t="s">
        <v>359</v>
      </c>
      <c r="B173" t="s">
        <v>360</v>
      </c>
      <c r="C173" t="s">
        <v>14</v>
      </c>
      <c r="D173" t="s">
        <v>15</v>
      </c>
      <c r="E173" t="s">
        <v>35</v>
      </c>
      <c r="F173" t="s">
        <v>27</v>
      </c>
      <c r="G173" t="s">
        <v>40</v>
      </c>
      <c r="H173">
        <v>15235</v>
      </c>
      <c r="I173" t="s">
        <v>19</v>
      </c>
      <c r="J173">
        <v>0.2</v>
      </c>
      <c r="K173">
        <v>14000</v>
      </c>
      <c r="L173" s="1">
        <v>45475</v>
      </c>
      <c r="M173" t="str">
        <f t="shared" si="2"/>
        <v>Analytics</v>
      </c>
    </row>
    <row r="174" spans="1:13" x14ac:dyDescent="0.3">
      <c r="A174" t="s">
        <v>361</v>
      </c>
      <c r="B174" t="s">
        <v>362</v>
      </c>
      <c r="C174" t="s">
        <v>51</v>
      </c>
      <c r="D174" t="s">
        <v>52</v>
      </c>
      <c r="E174" t="s">
        <v>53</v>
      </c>
      <c r="F174" t="s">
        <v>27</v>
      </c>
      <c r="G174" t="s">
        <v>18</v>
      </c>
      <c r="H174">
        <v>14038</v>
      </c>
      <c r="K174">
        <v>13000</v>
      </c>
      <c r="L174" s="1">
        <v>45353</v>
      </c>
      <c r="M174" t="str">
        <f t="shared" si="2"/>
        <v>Data Science</v>
      </c>
    </row>
    <row r="175" spans="1:13" x14ac:dyDescent="0.3">
      <c r="A175" t="s">
        <v>363</v>
      </c>
      <c r="B175" t="s">
        <v>202</v>
      </c>
      <c r="C175" t="s">
        <v>14</v>
      </c>
      <c r="D175" t="s">
        <v>15</v>
      </c>
      <c r="E175" t="s">
        <v>53</v>
      </c>
      <c r="F175" t="s">
        <v>17</v>
      </c>
      <c r="G175" t="s">
        <v>40</v>
      </c>
      <c r="H175">
        <v>14102</v>
      </c>
      <c r="I175" t="s">
        <v>29</v>
      </c>
      <c r="K175">
        <v>14000</v>
      </c>
      <c r="L175" s="1">
        <v>45474</v>
      </c>
      <c r="M175" t="str">
        <f t="shared" si="2"/>
        <v>Analytics</v>
      </c>
    </row>
    <row r="176" spans="1:13" x14ac:dyDescent="0.3">
      <c r="A176" t="s">
        <v>364</v>
      </c>
      <c r="B176" t="s">
        <v>365</v>
      </c>
      <c r="C176" t="s">
        <v>51</v>
      </c>
      <c r="D176" t="s">
        <v>52</v>
      </c>
      <c r="E176" t="s">
        <v>16</v>
      </c>
      <c r="F176" t="s">
        <v>27</v>
      </c>
      <c r="G176" t="s">
        <v>28</v>
      </c>
      <c r="H176">
        <v>14208</v>
      </c>
      <c r="I176" t="s">
        <v>29</v>
      </c>
      <c r="K176">
        <v>13000</v>
      </c>
      <c r="L176" t="s">
        <v>208</v>
      </c>
      <c r="M176" t="str">
        <f t="shared" si="2"/>
        <v>Data Science</v>
      </c>
    </row>
    <row r="177" spans="1:13" x14ac:dyDescent="0.3">
      <c r="A177" t="s">
        <v>366</v>
      </c>
      <c r="B177" t="s">
        <v>367</v>
      </c>
      <c r="C177" t="s">
        <v>14</v>
      </c>
      <c r="D177" t="s">
        <v>15</v>
      </c>
      <c r="E177" t="s">
        <v>35</v>
      </c>
      <c r="F177" t="s">
        <v>17</v>
      </c>
      <c r="G177" t="s">
        <v>40</v>
      </c>
      <c r="H177">
        <v>13746</v>
      </c>
      <c r="I177" t="s">
        <v>23</v>
      </c>
      <c r="J177">
        <v>0.1</v>
      </c>
      <c r="K177">
        <v>14000</v>
      </c>
      <c r="L177" s="1">
        <v>45293</v>
      </c>
      <c r="M177" t="str">
        <f t="shared" si="2"/>
        <v>Analytics</v>
      </c>
    </row>
    <row r="178" spans="1:13" x14ac:dyDescent="0.3">
      <c r="A178" t="s">
        <v>368</v>
      </c>
      <c r="B178" t="s">
        <v>369</v>
      </c>
      <c r="C178" t="s">
        <v>14</v>
      </c>
      <c r="D178" t="s">
        <v>15</v>
      </c>
      <c r="E178" t="s">
        <v>35</v>
      </c>
      <c r="F178" t="s">
        <v>17</v>
      </c>
      <c r="G178" t="s">
        <v>28</v>
      </c>
      <c r="H178">
        <v>12607</v>
      </c>
      <c r="I178" t="s">
        <v>23</v>
      </c>
      <c r="J178">
        <v>0.1</v>
      </c>
      <c r="K178">
        <v>14000</v>
      </c>
      <c r="L178" s="1">
        <v>45536</v>
      </c>
      <c r="M178" t="str">
        <f t="shared" si="2"/>
        <v>Analytics</v>
      </c>
    </row>
    <row r="179" spans="1:13" x14ac:dyDescent="0.3">
      <c r="A179" t="s">
        <v>370</v>
      </c>
      <c r="B179" t="s">
        <v>139</v>
      </c>
      <c r="C179" t="s">
        <v>33</v>
      </c>
      <c r="D179" t="s">
        <v>34</v>
      </c>
      <c r="E179" t="s">
        <v>53</v>
      </c>
      <c r="F179" t="s">
        <v>44</v>
      </c>
      <c r="G179" t="s">
        <v>28</v>
      </c>
      <c r="H179">
        <v>16207</v>
      </c>
      <c r="K179">
        <v>17000</v>
      </c>
      <c r="L179" s="1">
        <v>45324</v>
      </c>
      <c r="M179" t="str">
        <f t="shared" si="2"/>
        <v>Development</v>
      </c>
    </row>
    <row r="180" spans="1:13" x14ac:dyDescent="0.3">
      <c r="A180" t="s">
        <v>371</v>
      </c>
      <c r="B180" t="s">
        <v>372</v>
      </c>
      <c r="C180" t="s">
        <v>14</v>
      </c>
      <c r="D180" t="s">
        <v>15</v>
      </c>
      <c r="E180" t="s">
        <v>16</v>
      </c>
      <c r="F180" t="s">
        <v>27</v>
      </c>
      <c r="G180" t="s">
        <v>28</v>
      </c>
      <c r="H180">
        <v>14666</v>
      </c>
      <c r="I180" t="s">
        <v>29</v>
      </c>
      <c r="K180">
        <v>14000</v>
      </c>
      <c r="L180" t="s">
        <v>373</v>
      </c>
      <c r="M180" t="str">
        <f t="shared" si="2"/>
        <v>Analytics</v>
      </c>
    </row>
    <row r="181" spans="1:13" x14ac:dyDescent="0.3">
      <c r="A181" t="s">
        <v>374</v>
      </c>
      <c r="B181" t="s">
        <v>240</v>
      </c>
      <c r="C181" t="s">
        <v>72</v>
      </c>
      <c r="D181" t="s">
        <v>73</v>
      </c>
      <c r="E181" t="s">
        <v>53</v>
      </c>
      <c r="F181" t="s">
        <v>27</v>
      </c>
      <c r="G181" t="s">
        <v>40</v>
      </c>
      <c r="H181">
        <v>8388</v>
      </c>
      <c r="K181">
        <v>9000</v>
      </c>
      <c r="L181" t="s">
        <v>132</v>
      </c>
      <c r="M181" t="str">
        <f t="shared" si="2"/>
        <v>UI UX Design</v>
      </c>
    </row>
    <row r="182" spans="1:13" x14ac:dyDescent="0.3">
      <c r="A182" t="s">
        <v>375</v>
      </c>
      <c r="B182" t="s">
        <v>119</v>
      </c>
      <c r="C182" t="s">
        <v>14</v>
      </c>
      <c r="D182" t="s">
        <v>15</v>
      </c>
      <c r="E182" t="s">
        <v>53</v>
      </c>
      <c r="F182" t="s">
        <v>17</v>
      </c>
      <c r="G182" t="s">
        <v>40</v>
      </c>
      <c r="H182">
        <v>14724</v>
      </c>
      <c r="I182" t="s">
        <v>36</v>
      </c>
      <c r="J182">
        <v>0.3</v>
      </c>
      <c r="K182">
        <v>14000</v>
      </c>
      <c r="L182" t="s">
        <v>235</v>
      </c>
      <c r="M182" t="str">
        <f t="shared" si="2"/>
        <v>Analytics</v>
      </c>
    </row>
    <row r="183" spans="1:13" x14ac:dyDescent="0.3">
      <c r="A183" t="s">
        <v>376</v>
      </c>
      <c r="B183" t="s">
        <v>134</v>
      </c>
      <c r="C183" t="s">
        <v>72</v>
      </c>
      <c r="D183" t="s">
        <v>73</v>
      </c>
      <c r="E183" t="s">
        <v>35</v>
      </c>
      <c r="F183" t="s">
        <v>27</v>
      </c>
      <c r="G183" t="s">
        <v>18</v>
      </c>
      <c r="H183">
        <v>7381</v>
      </c>
      <c r="K183">
        <v>9000</v>
      </c>
      <c r="L183" s="1">
        <v>45474</v>
      </c>
      <c r="M183" t="str">
        <f t="shared" si="2"/>
        <v>UI UX Design</v>
      </c>
    </row>
    <row r="184" spans="1:13" x14ac:dyDescent="0.3">
      <c r="A184" t="s">
        <v>377</v>
      </c>
      <c r="B184" t="s">
        <v>378</v>
      </c>
      <c r="C184" t="s">
        <v>33</v>
      </c>
      <c r="D184" t="s">
        <v>34</v>
      </c>
      <c r="E184" t="s">
        <v>35</v>
      </c>
      <c r="F184" t="s">
        <v>44</v>
      </c>
      <c r="G184" t="s">
        <v>18</v>
      </c>
      <c r="H184">
        <v>17402</v>
      </c>
      <c r="I184" t="s">
        <v>29</v>
      </c>
      <c r="K184">
        <v>17000</v>
      </c>
      <c r="L184" s="1">
        <v>45414</v>
      </c>
      <c r="M184" t="str">
        <f t="shared" si="2"/>
        <v>Development</v>
      </c>
    </row>
    <row r="185" spans="1:13" x14ac:dyDescent="0.3">
      <c r="A185" t="s">
        <v>379</v>
      </c>
      <c r="B185" t="s">
        <v>176</v>
      </c>
      <c r="C185" t="s">
        <v>14</v>
      </c>
      <c r="D185" t="s">
        <v>15</v>
      </c>
      <c r="E185" t="s">
        <v>53</v>
      </c>
      <c r="F185" t="s">
        <v>17</v>
      </c>
      <c r="G185" t="s">
        <v>28</v>
      </c>
      <c r="H185">
        <v>15854</v>
      </c>
      <c r="K185">
        <v>14000</v>
      </c>
      <c r="L185" t="s">
        <v>78</v>
      </c>
      <c r="M185" t="str">
        <f t="shared" si="2"/>
        <v>Analytics</v>
      </c>
    </row>
    <row r="186" spans="1:13" x14ac:dyDescent="0.3">
      <c r="A186" t="s">
        <v>380</v>
      </c>
      <c r="B186" t="s">
        <v>293</v>
      </c>
      <c r="C186" t="s">
        <v>14</v>
      </c>
      <c r="D186" t="s">
        <v>15</v>
      </c>
      <c r="E186" t="s">
        <v>53</v>
      </c>
      <c r="F186" t="s">
        <v>44</v>
      </c>
      <c r="G186" t="s">
        <v>40</v>
      </c>
      <c r="H186">
        <v>13440</v>
      </c>
      <c r="I186" t="s">
        <v>23</v>
      </c>
      <c r="J186">
        <v>0.1</v>
      </c>
      <c r="K186">
        <v>14000</v>
      </c>
      <c r="L186" s="1">
        <v>45445</v>
      </c>
      <c r="M186" t="str">
        <f t="shared" si="2"/>
        <v>Analytics</v>
      </c>
    </row>
    <row r="187" spans="1:13" x14ac:dyDescent="0.3">
      <c r="A187" t="s">
        <v>381</v>
      </c>
      <c r="B187" t="s">
        <v>382</v>
      </c>
      <c r="C187" t="s">
        <v>51</v>
      </c>
      <c r="D187" t="s">
        <v>52</v>
      </c>
      <c r="E187" t="s">
        <v>16</v>
      </c>
      <c r="F187" t="s">
        <v>17</v>
      </c>
      <c r="G187" t="s">
        <v>18</v>
      </c>
      <c r="H187">
        <v>14470</v>
      </c>
      <c r="I187" t="s">
        <v>23</v>
      </c>
      <c r="J187">
        <v>0.1</v>
      </c>
      <c r="K187">
        <v>13000</v>
      </c>
      <c r="L187" t="s">
        <v>153</v>
      </c>
      <c r="M187" t="str">
        <f t="shared" si="2"/>
        <v>Data Science</v>
      </c>
    </row>
    <row r="188" spans="1:13" x14ac:dyDescent="0.3">
      <c r="A188" t="s">
        <v>383</v>
      </c>
      <c r="B188" t="s">
        <v>169</v>
      </c>
      <c r="C188" t="s">
        <v>33</v>
      </c>
      <c r="D188" t="s">
        <v>34</v>
      </c>
      <c r="E188" t="s">
        <v>35</v>
      </c>
      <c r="F188" t="s">
        <v>17</v>
      </c>
      <c r="G188" t="s">
        <v>28</v>
      </c>
      <c r="H188">
        <v>15926</v>
      </c>
      <c r="K188">
        <v>17000</v>
      </c>
      <c r="L188" t="s">
        <v>41</v>
      </c>
      <c r="M188" t="str">
        <f t="shared" si="2"/>
        <v>Development</v>
      </c>
    </row>
    <row r="189" spans="1:13" x14ac:dyDescent="0.3">
      <c r="A189" t="s">
        <v>384</v>
      </c>
      <c r="B189" t="s">
        <v>95</v>
      </c>
      <c r="C189" t="s">
        <v>14</v>
      </c>
      <c r="D189" t="s">
        <v>15</v>
      </c>
      <c r="E189" t="s">
        <v>16</v>
      </c>
      <c r="F189" t="s">
        <v>44</v>
      </c>
      <c r="G189" t="s">
        <v>28</v>
      </c>
      <c r="H189">
        <v>13095</v>
      </c>
      <c r="I189" t="s">
        <v>23</v>
      </c>
      <c r="J189">
        <v>0.1</v>
      </c>
      <c r="K189">
        <v>14000</v>
      </c>
      <c r="L189" s="1">
        <v>45627</v>
      </c>
      <c r="M189" t="str">
        <f t="shared" si="2"/>
        <v>Analytics</v>
      </c>
    </row>
    <row r="190" spans="1:13" x14ac:dyDescent="0.3">
      <c r="A190" t="s">
        <v>385</v>
      </c>
      <c r="B190" t="s">
        <v>386</v>
      </c>
      <c r="C190" t="s">
        <v>33</v>
      </c>
      <c r="D190" t="s">
        <v>34</v>
      </c>
      <c r="E190" t="s">
        <v>53</v>
      </c>
      <c r="F190" t="s">
        <v>17</v>
      </c>
      <c r="G190" t="s">
        <v>18</v>
      </c>
      <c r="H190">
        <v>15743</v>
      </c>
      <c r="I190" t="s">
        <v>19</v>
      </c>
      <c r="J190">
        <v>0.2</v>
      </c>
      <c r="K190">
        <v>17000</v>
      </c>
      <c r="L190" s="1">
        <v>45445</v>
      </c>
      <c r="M190" t="str">
        <f t="shared" si="2"/>
        <v>Development</v>
      </c>
    </row>
    <row r="191" spans="1:13" x14ac:dyDescent="0.3">
      <c r="A191" t="s">
        <v>387</v>
      </c>
      <c r="B191" t="s">
        <v>105</v>
      </c>
      <c r="C191" t="s">
        <v>14</v>
      </c>
      <c r="D191" t="s">
        <v>15</v>
      </c>
      <c r="E191" t="s">
        <v>35</v>
      </c>
      <c r="F191" t="s">
        <v>44</v>
      </c>
      <c r="G191" t="s">
        <v>28</v>
      </c>
      <c r="H191">
        <v>15980</v>
      </c>
      <c r="I191" t="s">
        <v>23</v>
      </c>
      <c r="J191">
        <v>0.1</v>
      </c>
      <c r="K191">
        <v>14000</v>
      </c>
      <c r="L191" s="1">
        <v>45444</v>
      </c>
      <c r="M191" t="str">
        <f t="shared" si="2"/>
        <v>Analytics</v>
      </c>
    </row>
    <row r="192" spans="1:13" x14ac:dyDescent="0.3">
      <c r="A192" t="s">
        <v>388</v>
      </c>
      <c r="B192" t="s">
        <v>121</v>
      </c>
      <c r="C192" t="s">
        <v>51</v>
      </c>
      <c r="D192" t="s">
        <v>52</v>
      </c>
      <c r="E192" t="s">
        <v>53</v>
      </c>
      <c r="F192" t="s">
        <v>17</v>
      </c>
      <c r="G192" t="s">
        <v>40</v>
      </c>
      <c r="H192">
        <v>12396</v>
      </c>
      <c r="I192" t="s">
        <v>19</v>
      </c>
      <c r="J192">
        <v>0.2</v>
      </c>
      <c r="K192">
        <v>13000</v>
      </c>
      <c r="L192" t="s">
        <v>235</v>
      </c>
      <c r="M192" t="str">
        <f t="shared" si="2"/>
        <v>Data Science</v>
      </c>
    </row>
    <row r="193" spans="1:13" x14ac:dyDescent="0.3">
      <c r="A193" t="s">
        <v>389</v>
      </c>
      <c r="B193" t="s">
        <v>386</v>
      </c>
      <c r="C193" t="s">
        <v>33</v>
      </c>
      <c r="D193" t="s">
        <v>34</v>
      </c>
      <c r="E193" t="s">
        <v>16</v>
      </c>
      <c r="F193" t="s">
        <v>44</v>
      </c>
      <c r="G193" t="s">
        <v>18</v>
      </c>
      <c r="H193">
        <v>18618</v>
      </c>
      <c r="I193" t="s">
        <v>23</v>
      </c>
      <c r="J193">
        <v>0.1</v>
      </c>
      <c r="K193">
        <v>17000</v>
      </c>
      <c r="L193" s="1">
        <v>45566</v>
      </c>
      <c r="M193" t="str">
        <f t="shared" si="2"/>
        <v>Development</v>
      </c>
    </row>
    <row r="194" spans="1:13" x14ac:dyDescent="0.3">
      <c r="A194" t="s">
        <v>390</v>
      </c>
      <c r="B194" t="s">
        <v>157</v>
      </c>
      <c r="C194" t="s">
        <v>14</v>
      </c>
      <c r="D194" t="s">
        <v>15</v>
      </c>
      <c r="E194" t="s">
        <v>16</v>
      </c>
      <c r="F194" t="s">
        <v>27</v>
      </c>
      <c r="G194" t="s">
        <v>40</v>
      </c>
      <c r="H194">
        <v>13814</v>
      </c>
      <c r="K194">
        <v>14000</v>
      </c>
      <c r="L194" s="1">
        <v>45293</v>
      </c>
      <c r="M194" t="str">
        <f t="shared" si="2"/>
        <v>Analytics</v>
      </c>
    </row>
    <row r="195" spans="1:13" x14ac:dyDescent="0.3">
      <c r="A195" t="s">
        <v>391</v>
      </c>
      <c r="B195" t="s">
        <v>392</v>
      </c>
      <c r="C195" t="s">
        <v>72</v>
      </c>
      <c r="D195" t="s">
        <v>73</v>
      </c>
      <c r="E195" t="s">
        <v>53</v>
      </c>
      <c r="F195" t="s">
        <v>27</v>
      </c>
      <c r="G195" t="s">
        <v>28</v>
      </c>
      <c r="H195">
        <v>7466</v>
      </c>
      <c r="I195" t="s">
        <v>36</v>
      </c>
      <c r="J195">
        <v>0.3</v>
      </c>
      <c r="K195">
        <v>9000</v>
      </c>
      <c r="L195" t="s">
        <v>69</v>
      </c>
      <c r="M195" t="str">
        <f t="shared" ref="M195:M258" si="3">IF(D195="Data Analytics","Analytics",IF(D195="Full Stack Dev","Development",IF(D195="Data Science","Data Science",IF(D195="UI UX Design","UI UX Design",""))))</f>
        <v>UI UX Design</v>
      </c>
    </row>
    <row r="196" spans="1:13" x14ac:dyDescent="0.3">
      <c r="A196" t="s">
        <v>393</v>
      </c>
      <c r="B196" t="s">
        <v>296</v>
      </c>
      <c r="C196" t="s">
        <v>72</v>
      </c>
      <c r="D196" t="s">
        <v>73</v>
      </c>
      <c r="E196" t="s">
        <v>16</v>
      </c>
      <c r="F196" t="s">
        <v>44</v>
      </c>
      <c r="G196" t="s">
        <v>40</v>
      </c>
      <c r="H196">
        <v>7186</v>
      </c>
      <c r="I196" t="s">
        <v>19</v>
      </c>
      <c r="J196">
        <v>0.2</v>
      </c>
      <c r="K196">
        <v>9000</v>
      </c>
      <c r="L196" t="s">
        <v>132</v>
      </c>
      <c r="M196" t="str">
        <f t="shared" si="3"/>
        <v>UI UX Design</v>
      </c>
    </row>
    <row r="197" spans="1:13" x14ac:dyDescent="0.3">
      <c r="A197" t="s">
        <v>394</v>
      </c>
      <c r="B197" t="s">
        <v>395</v>
      </c>
      <c r="C197" t="s">
        <v>14</v>
      </c>
      <c r="D197" t="s">
        <v>15</v>
      </c>
      <c r="E197" t="s">
        <v>35</v>
      </c>
      <c r="F197" t="s">
        <v>17</v>
      </c>
      <c r="G197" t="s">
        <v>18</v>
      </c>
      <c r="H197">
        <v>15143</v>
      </c>
      <c r="I197" t="s">
        <v>19</v>
      </c>
      <c r="J197">
        <v>0.2</v>
      </c>
      <c r="K197">
        <v>14000</v>
      </c>
      <c r="L197" t="s">
        <v>198</v>
      </c>
      <c r="M197" t="str">
        <f t="shared" si="3"/>
        <v>Analytics</v>
      </c>
    </row>
    <row r="198" spans="1:13" x14ac:dyDescent="0.3">
      <c r="A198" t="s">
        <v>396</v>
      </c>
      <c r="B198" t="s">
        <v>397</v>
      </c>
      <c r="C198" t="s">
        <v>33</v>
      </c>
      <c r="D198" t="s">
        <v>34</v>
      </c>
      <c r="E198" t="s">
        <v>35</v>
      </c>
      <c r="F198" t="s">
        <v>27</v>
      </c>
      <c r="G198" t="s">
        <v>40</v>
      </c>
      <c r="H198">
        <v>18059</v>
      </c>
      <c r="K198">
        <v>17000</v>
      </c>
      <c r="L198" s="1">
        <v>45627</v>
      </c>
      <c r="M198" t="str">
        <f t="shared" si="3"/>
        <v>Development</v>
      </c>
    </row>
    <row r="199" spans="1:13" x14ac:dyDescent="0.3">
      <c r="A199" t="s">
        <v>398</v>
      </c>
      <c r="B199" t="s">
        <v>399</v>
      </c>
      <c r="C199" t="s">
        <v>51</v>
      </c>
      <c r="D199" t="s">
        <v>52</v>
      </c>
      <c r="E199" t="s">
        <v>16</v>
      </c>
      <c r="F199" t="s">
        <v>44</v>
      </c>
      <c r="G199" t="s">
        <v>28</v>
      </c>
      <c r="H199">
        <v>14302</v>
      </c>
      <c r="I199" t="s">
        <v>36</v>
      </c>
      <c r="J199">
        <v>0.3</v>
      </c>
      <c r="K199">
        <v>13000</v>
      </c>
      <c r="L199" s="1">
        <v>45413</v>
      </c>
      <c r="M199" t="str">
        <f t="shared" si="3"/>
        <v>Data Science</v>
      </c>
    </row>
    <row r="200" spans="1:13" x14ac:dyDescent="0.3">
      <c r="A200" t="s">
        <v>400</v>
      </c>
      <c r="B200" t="s">
        <v>344</v>
      </c>
      <c r="C200" t="s">
        <v>14</v>
      </c>
      <c r="D200" t="s">
        <v>15</v>
      </c>
      <c r="E200" t="s">
        <v>53</v>
      </c>
      <c r="F200" t="s">
        <v>27</v>
      </c>
      <c r="G200" t="s">
        <v>40</v>
      </c>
      <c r="H200">
        <v>15773</v>
      </c>
      <c r="I200" t="s">
        <v>23</v>
      </c>
      <c r="J200">
        <v>0.1</v>
      </c>
      <c r="K200">
        <v>14000</v>
      </c>
      <c r="L200" t="s">
        <v>78</v>
      </c>
      <c r="M200" t="str">
        <f t="shared" si="3"/>
        <v>Analytics</v>
      </c>
    </row>
    <row r="201" spans="1:13" x14ac:dyDescent="0.3">
      <c r="A201" t="s">
        <v>401</v>
      </c>
      <c r="B201" t="s">
        <v>43</v>
      </c>
      <c r="C201" t="s">
        <v>72</v>
      </c>
      <c r="D201" t="s">
        <v>73</v>
      </c>
      <c r="E201" t="s">
        <v>16</v>
      </c>
      <c r="F201" t="s">
        <v>17</v>
      </c>
      <c r="G201" t="s">
        <v>28</v>
      </c>
      <c r="H201">
        <v>9622</v>
      </c>
      <c r="K201">
        <v>9000</v>
      </c>
      <c r="L201" t="s">
        <v>117</v>
      </c>
      <c r="M201" t="str">
        <f t="shared" si="3"/>
        <v>UI UX Design</v>
      </c>
    </row>
    <row r="202" spans="1:13" x14ac:dyDescent="0.3">
      <c r="A202" t="s">
        <v>402</v>
      </c>
      <c r="B202" t="s">
        <v>77</v>
      </c>
      <c r="C202" t="s">
        <v>14</v>
      </c>
      <c r="D202" t="s">
        <v>15</v>
      </c>
      <c r="E202" t="s">
        <v>53</v>
      </c>
      <c r="F202" t="s">
        <v>27</v>
      </c>
      <c r="G202" t="s">
        <v>28</v>
      </c>
      <c r="H202">
        <v>13884</v>
      </c>
      <c r="I202" t="s">
        <v>36</v>
      </c>
      <c r="J202">
        <v>0.3</v>
      </c>
      <c r="K202">
        <v>14000</v>
      </c>
      <c r="L202" s="1">
        <v>45444</v>
      </c>
      <c r="M202" t="str">
        <f t="shared" si="3"/>
        <v>Analytics</v>
      </c>
    </row>
    <row r="203" spans="1:13" x14ac:dyDescent="0.3">
      <c r="A203" t="s">
        <v>403</v>
      </c>
      <c r="B203" t="s">
        <v>344</v>
      </c>
      <c r="C203" t="s">
        <v>14</v>
      </c>
      <c r="D203" t="s">
        <v>15</v>
      </c>
      <c r="E203" t="s">
        <v>35</v>
      </c>
      <c r="F203" t="s">
        <v>17</v>
      </c>
      <c r="G203" t="s">
        <v>28</v>
      </c>
      <c r="H203">
        <v>13640</v>
      </c>
      <c r="I203" t="s">
        <v>29</v>
      </c>
      <c r="K203">
        <v>14000</v>
      </c>
      <c r="L203" s="1">
        <v>45444</v>
      </c>
      <c r="M203" t="str">
        <f t="shared" si="3"/>
        <v>Analytics</v>
      </c>
    </row>
    <row r="204" spans="1:13" x14ac:dyDescent="0.3">
      <c r="A204" t="s">
        <v>404</v>
      </c>
      <c r="B204" t="s">
        <v>344</v>
      </c>
      <c r="C204" t="s">
        <v>33</v>
      </c>
      <c r="D204" t="s">
        <v>34</v>
      </c>
      <c r="E204" t="s">
        <v>16</v>
      </c>
      <c r="F204" t="s">
        <v>17</v>
      </c>
      <c r="G204" t="s">
        <v>18</v>
      </c>
      <c r="H204">
        <v>16364</v>
      </c>
      <c r="I204" t="s">
        <v>19</v>
      </c>
      <c r="J204">
        <v>0.2</v>
      </c>
      <c r="K204">
        <v>17000</v>
      </c>
      <c r="L204" s="1">
        <v>45413</v>
      </c>
      <c r="M204" t="str">
        <f t="shared" si="3"/>
        <v>Development</v>
      </c>
    </row>
    <row r="205" spans="1:13" x14ac:dyDescent="0.3">
      <c r="A205" t="s">
        <v>405</v>
      </c>
      <c r="B205" t="s">
        <v>234</v>
      </c>
      <c r="C205" t="s">
        <v>14</v>
      </c>
      <c r="D205" t="s">
        <v>15</v>
      </c>
      <c r="E205" t="s">
        <v>16</v>
      </c>
      <c r="F205" t="s">
        <v>44</v>
      </c>
      <c r="G205" t="s">
        <v>18</v>
      </c>
      <c r="H205">
        <v>15710</v>
      </c>
      <c r="I205" t="s">
        <v>36</v>
      </c>
      <c r="J205">
        <v>0.3</v>
      </c>
      <c r="K205">
        <v>14000</v>
      </c>
      <c r="L205" t="s">
        <v>153</v>
      </c>
      <c r="M205" t="str">
        <f t="shared" si="3"/>
        <v>Analytics</v>
      </c>
    </row>
    <row r="206" spans="1:13" x14ac:dyDescent="0.3">
      <c r="A206" t="s">
        <v>406</v>
      </c>
      <c r="B206" t="s">
        <v>407</v>
      </c>
      <c r="C206" t="s">
        <v>51</v>
      </c>
      <c r="D206" t="s">
        <v>52</v>
      </c>
      <c r="E206" t="s">
        <v>35</v>
      </c>
      <c r="F206" t="s">
        <v>27</v>
      </c>
      <c r="G206" t="s">
        <v>18</v>
      </c>
      <c r="H206">
        <v>12048</v>
      </c>
      <c r="I206" t="s">
        <v>19</v>
      </c>
      <c r="J206">
        <v>0.2</v>
      </c>
      <c r="K206">
        <v>13000</v>
      </c>
      <c r="L206" s="1">
        <v>45627</v>
      </c>
      <c r="M206" t="str">
        <f t="shared" si="3"/>
        <v>Data Science</v>
      </c>
    </row>
    <row r="207" spans="1:13" x14ac:dyDescent="0.3">
      <c r="A207" t="s">
        <v>408</v>
      </c>
      <c r="B207" t="s">
        <v>409</v>
      </c>
      <c r="C207" t="s">
        <v>14</v>
      </c>
      <c r="D207" t="s">
        <v>15</v>
      </c>
      <c r="E207" t="s">
        <v>35</v>
      </c>
      <c r="F207" t="s">
        <v>44</v>
      </c>
      <c r="G207" t="s">
        <v>40</v>
      </c>
      <c r="H207">
        <v>13900</v>
      </c>
      <c r="I207" t="s">
        <v>29</v>
      </c>
      <c r="K207">
        <v>14000</v>
      </c>
      <c r="L207" t="s">
        <v>198</v>
      </c>
      <c r="M207" t="str">
        <f t="shared" si="3"/>
        <v>Analytics</v>
      </c>
    </row>
    <row r="208" spans="1:13" x14ac:dyDescent="0.3">
      <c r="A208" t="s">
        <v>410</v>
      </c>
      <c r="B208" t="s">
        <v>392</v>
      </c>
      <c r="C208" t="s">
        <v>33</v>
      </c>
      <c r="D208" t="s">
        <v>34</v>
      </c>
      <c r="E208" t="s">
        <v>16</v>
      </c>
      <c r="F208" t="s">
        <v>17</v>
      </c>
      <c r="G208" t="s">
        <v>18</v>
      </c>
      <c r="H208">
        <v>16801</v>
      </c>
      <c r="I208" t="s">
        <v>23</v>
      </c>
      <c r="J208">
        <v>0.1</v>
      </c>
      <c r="K208">
        <v>17000</v>
      </c>
      <c r="L208" t="s">
        <v>122</v>
      </c>
      <c r="M208" t="str">
        <f t="shared" si="3"/>
        <v>Development</v>
      </c>
    </row>
    <row r="209" spans="1:13" x14ac:dyDescent="0.3">
      <c r="A209" t="s">
        <v>411</v>
      </c>
      <c r="B209" t="s">
        <v>367</v>
      </c>
      <c r="C209" t="s">
        <v>33</v>
      </c>
      <c r="D209" t="s">
        <v>34</v>
      </c>
      <c r="E209" t="s">
        <v>53</v>
      </c>
      <c r="F209" t="s">
        <v>44</v>
      </c>
      <c r="G209" t="s">
        <v>18</v>
      </c>
      <c r="H209">
        <v>16441</v>
      </c>
      <c r="I209" t="s">
        <v>29</v>
      </c>
      <c r="K209">
        <v>17000</v>
      </c>
      <c r="L209" s="1">
        <v>45413</v>
      </c>
      <c r="M209" t="str">
        <f t="shared" si="3"/>
        <v>Development</v>
      </c>
    </row>
    <row r="210" spans="1:13" x14ac:dyDescent="0.3">
      <c r="A210" t="s">
        <v>412</v>
      </c>
      <c r="B210" t="s">
        <v>56</v>
      </c>
      <c r="C210" t="s">
        <v>72</v>
      </c>
      <c r="D210" t="s">
        <v>73</v>
      </c>
      <c r="E210" t="s">
        <v>35</v>
      </c>
      <c r="F210" t="s">
        <v>27</v>
      </c>
      <c r="G210" t="s">
        <v>40</v>
      </c>
      <c r="H210">
        <v>10406</v>
      </c>
      <c r="I210" t="s">
        <v>36</v>
      </c>
      <c r="J210">
        <v>0.3</v>
      </c>
      <c r="K210">
        <v>9000</v>
      </c>
      <c r="L210" s="1">
        <v>45413</v>
      </c>
      <c r="M210" t="str">
        <f t="shared" si="3"/>
        <v>UI UX Design</v>
      </c>
    </row>
    <row r="211" spans="1:13" x14ac:dyDescent="0.3">
      <c r="A211" t="s">
        <v>413</v>
      </c>
      <c r="B211" t="s">
        <v>237</v>
      </c>
      <c r="C211" t="s">
        <v>14</v>
      </c>
      <c r="D211" t="s">
        <v>15</v>
      </c>
      <c r="E211" t="s">
        <v>16</v>
      </c>
      <c r="F211" t="s">
        <v>44</v>
      </c>
      <c r="G211" t="s">
        <v>28</v>
      </c>
      <c r="H211">
        <v>13574</v>
      </c>
      <c r="K211">
        <v>14000</v>
      </c>
      <c r="L211" s="1">
        <v>45475</v>
      </c>
      <c r="M211" t="str">
        <f t="shared" si="3"/>
        <v>Analytics</v>
      </c>
    </row>
    <row r="212" spans="1:13" x14ac:dyDescent="0.3">
      <c r="A212" t="s">
        <v>414</v>
      </c>
      <c r="B212" t="s">
        <v>95</v>
      </c>
      <c r="C212" t="s">
        <v>14</v>
      </c>
      <c r="D212" t="s">
        <v>15</v>
      </c>
      <c r="E212" t="s">
        <v>53</v>
      </c>
      <c r="F212" t="s">
        <v>44</v>
      </c>
      <c r="G212" t="s">
        <v>28</v>
      </c>
      <c r="H212">
        <v>12771</v>
      </c>
      <c r="I212" t="s">
        <v>36</v>
      </c>
      <c r="J212">
        <v>0.3</v>
      </c>
      <c r="K212">
        <v>14000</v>
      </c>
      <c r="L212" s="1">
        <v>45506</v>
      </c>
      <c r="M212" t="str">
        <f t="shared" si="3"/>
        <v>Analytics</v>
      </c>
    </row>
    <row r="213" spans="1:13" x14ac:dyDescent="0.3">
      <c r="A213" t="s">
        <v>415</v>
      </c>
      <c r="B213" t="s">
        <v>365</v>
      </c>
      <c r="C213" t="s">
        <v>51</v>
      </c>
      <c r="D213" t="s">
        <v>52</v>
      </c>
      <c r="E213" t="s">
        <v>35</v>
      </c>
      <c r="F213" t="s">
        <v>17</v>
      </c>
      <c r="G213" t="s">
        <v>18</v>
      </c>
      <c r="H213">
        <v>14321</v>
      </c>
      <c r="I213" t="s">
        <v>36</v>
      </c>
      <c r="J213">
        <v>0.3</v>
      </c>
      <c r="K213">
        <v>13000</v>
      </c>
      <c r="L213" t="s">
        <v>48</v>
      </c>
      <c r="M213" t="str">
        <f t="shared" si="3"/>
        <v>Data Science</v>
      </c>
    </row>
    <row r="214" spans="1:13" x14ac:dyDescent="0.3">
      <c r="A214" t="s">
        <v>416</v>
      </c>
      <c r="B214" t="s">
        <v>274</v>
      </c>
      <c r="C214" t="s">
        <v>51</v>
      </c>
      <c r="D214" t="s">
        <v>52</v>
      </c>
      <c r="E214" t="s">
        <v>35</v>
      </c>
      <c r="F214" t="s">
        <v>27</v>
      </c>
      <c r="G214" t="s">
        <v>28</v>
      </c>
      <c r="H214">
        <v>12793</v>
      </c>
      <c r="K214">
        <v>13000</v>
      </c>
      <c r="L214" s="1">
        <v>45353</v>
      </c>
      <c r="M214" t="str">
        <f t="shared" si="3"/>
        <v>Data Science</v>
      </c>
    </row>
    <row r="215" spans="1:13" x14ac:dyDescent="0.3">
      <c r="A215" t="s">
        <v>417</v>
      </c>
      <c r="B215" t="s">
        <v>418</v>
      </c>
      <c r="C215" t="s">
        <v>51</v>
      </c>
      <c r="D215" t="s">
        <v>52</v>
      </c>
      <c r="E215" t="s">
        <v>53</v>
      </c>
      <c r="F215" t="s">
        <v>17</v>
      </c>
      <c r="G215" t="s">
        <v>40</v>
      </c>
      <c r="H215">
        <v>12586</v>
      </c>
      <c r="K215">
        <v>13000</v>
      </c>
      <c r="L215" t="s">
        <v>326</v>
      </c>
      <c r="M215" t="str">
        <f t="shared" si="3"/>
        <v>Data Science</v>
      </c>
    </row>
    <row r="216" spans="1:13" x14ac:dyDescent="0.3">
      <c r="A216" t="s">
        <v>419</v>
      </c>
      <c r="B216" t="s">
        <v>176</v>
      </c>
      <c r="C216" t="s">
        <v>14</v>
      </c>
      <c r="D216" t="s">
        <v>15</v>
      </c>
      <c r="E216" t="s">
        <v>16</v>
      </c>
      <c r="F216" t="s">
        <v>44</v>
      </c>
      <c r="G216" t="s">
        <v>40</v>
      </c>
      <c r="H216">
        <v>12269</v>
      </c>
      <c r="I216" t="s">
        <v>36</v>
      </c>
      <c r="J216">
        <v>0.3</v>
      </c>
      <c r="K216">
        <v>14000</v>
      </c>
      <c r="L216" s="1">
        <v>45474</v>
      </c>
      <c r="M216" t="str">
        <f t="shared" si="3"/>
        <v>Analytics</v>
      </c>
    </row>
    <row r="217" spans="1:13" x14ac:dyDescent="0.3">
      <c r="A217" t="s">
        <v>420</v>
      </c>
      <c r="B217" t="s">
        <v>234</v>
      </c>
      <c r="C217" t="s">
        <v>72</v>
      </c>
      <c r="D217" t="s">
        <v>73</v>
      </c>
      <c r="E217" t="s">
        <v>53</v>
      </c>
      <c r="F217" t="s">
        <v>17</v>
      </c>
      <c r="G217" t="s">
        <v>28</v>
      </c>
      <c r="H217">
        <v>10488</v>
      </c>
      <c r="I217" t="s">
        <v>29</v>
      </c>
      <c r="K217">
        <v>9000</v>
      </c>
      <c r="L217" t="s">
        <v>78</v>
      </c>
      <c r="M217" t="str">
        <f t="shared" si="3"/>
        <v>UI UX Design</v>
      </c>
    </row>
    <row r="218" spans="1:13" x14ac:dyDescent="0.3">
      <c r="A218" t="s">
        <v>421</v>
      </c>
      <c r="B218" t="s">
        <v>87</v>
      </c>
      <c r="C218" t="s">
        <v>14</v>
      </c>
      <c r="D218" t="s">
        <v>15</v>
      </c>
      <c r="E218" t="s">
        <v>16</v>
      </c>
      <c r="F218" t="s">
        <v>44</v>
      </c>
      <c r="G218" t="s">
        <v>18</v>
      </c>
      <c r="H218">
        <v>15754</v>
      </c>
      <c r="I218" t="s">
        <v>36</v>
      </c>
      <c r="J218">
        <v>0.3</v>
      </c>
      <c r="K218">
        <v>14000</v>
      </c>
      <c r="L218" t="s">
        <v>208</v>
      </c>
      <c r="M218" t="str">
        <f t="shared" si="3"/>
        <v>Analytics</v>
      </c>
    </row>
    <row r="219" spans="1:13" x14ac:dyDescent="0.3">
      <c r="A219" t="s">
        <v>422</v>
      </c>
      <c r="B219" t="s">
        <v>340</v>
      </c>
      <c r="C219" t="s">
        <v>72</v>
      </c>
      <c r="D219" t="s">
        <v>73</v>
      </c>
      <c r="E219" t="s">
        <v>35</v>
      </c>
      <c r="F219" t="s">
        <v>44</v>
      </c>
      <c r="G219" t="s">
        <v>28</v>
      </c>
      <c r="H219">
        <v>10842</v>
      </c>
      <c r="I219" t="s">
        <v>23</v>
      </c>
      <c r="J219">
        <v>0.1</v>
      </c>
      <c r="K219">
        <v>9000</v>
      </c>
      <c r="L219" t="s">
        <v>208</v>
      </c>
      <c r="M219" t="str">
        <f t="shared" si="3"/>
        <v>UI UX Design</v>
      </c>
    </row>
    <row r="220" spans="1:13" x14ac:dyDescent="0.3">
      <c r="A220" t="s">
        <v>423</v>
      </c>
      <c r="B220" t="s">
        <v>424</v>
      </c>
      <c r="C220" t="s">
        <v>33</v>
      </c>
      <c r="D220" t="s">
        <v>34</v>
      </c>
      <c r="E220" t="s">
        <v>35</v>
      </c>
      <c r="F220" t="s">
        <v>44</v>
      </c>
      <c r="G220" t="s">
        <v>28</v>
      </c>
      <c r="H220">
        <v>18395</v>
      </c>
      <c r="I220" t="s">
        <v>29</v>
      </c>
      <c r="K220">
        <v>17000</v>
      </c>
      <c r="L220" s="1">
        <v>45444</v>
      </c>
      <c r="M220" t="str">
        <f t="shared" si="3"/>
        <v>Development</v>
      </c>
    </row>
    <row r="221" spans="1:13" x14ac:dyDescent="0.3">
      <c r="A221" t="s">
        <v>425</v>
      </c>
      <c r="B221" t="s">
        <v>108</v>
      </c>
      <c r="C221" t="s">
        <v>72</v>
      </c>
      <c r="D221" t="s">
        <v>73</v>
      </c>
      <c r="E221" t="s">
        <v>16</v>
      </c>
      <c r="F221" t="s">
        <v>17</v>
      </c>
      <c r="G221" t="s">
        <v>18</v>
      </c>
      <c r="H221">
        <v>8485</v>
      </c>
      <c r="I221" t="s">
        <v>36</v>
      </c>
      <c r="J221">
        <v>0.3</v>
      </c>
      <c r="K221">
        <v>9000</v>
      </c>
      <c r="L221" s="1">
        <v>45627</v>
      </c>
      <c r="M221" t="str">
        <f t="shared" si="3"/>
        <v>UI UX Design</v>
      </c>
    </row>
    <row r="222" spans="1:13" x14ac:dyDescent="0.3">
      <c r="A222" t="s">
        <v>426</v>
      </c>
      <c r="B222" t="s">
        <v>427</v>
      </c>
      <c r="C222" t="s">
        <v>72</v>
      </c>
      <c r="D222" t="s">
        <v>73</v>
      </c>
      <c r="E222" t="s">
        <v>35</v>
      </c>
      <c r="F222" t="s">
        <v>27</v>
      </c>
      <c r="G222" t="s">
        <v>18</v>
      </c>
      <c r="H222">
        <v>7634</v>
      </c>
      <c r="I222" t="s">
        <v>23</v>
      </c>
      <c r="J222">
        <v>0.1</v>
      </c>
      <c r="K222">
        <v>9000</v>
      </c>
      <c r="L222" t="s">
        <v>117</v>
      </c>
      <c r="M222" t="str">
        <f t="shared" si="3"/>
        <v>UI UX Design</v>
      </c>
    </row>
    <row r="223" spans="1:13" x14ac:dyDescent="0.3">
      <c r="A223" t="s">
        <v>428</v>
      </c>
      <c r="B223" t="s">
        <v>429</v>
      </c>
      <c r="C223" t="s">
        <v>14</v>
      </c>
      <c r="D223" t="s">
        <v>15</v>
      </c>
      <c r="E223" t="s">
        <v>16</v>
      </c>
      <c r="F223" t="s">
        <v>44</v>
      </c>
      <c r="G223" t="s">
        <v>28</v>
      </c>
      <c r="H223">
        <v>15619</v>
      </c>
      <c r="I223" t="s">
        <v>29</v>
      </c>
      <c r="K223">
        <v>14000</v>
      </c>
      <c r="L223" s="1">
        <v>45352</v>
      </c>
      <c r="M223" t="str">
        <f t="shared" si="3"/>
        <v>Analytics</v>
      </c>
    </row>
    <row r="224" spans="1:13" x14ac:dyDescent="0.3">
      <c r="A224" t="s">
        <v>430</v>
      </c>
      <c r="B224" t="s">
        <v>352</v>
      </c>
      <c r="C224" t="s">
        <v>51</v>
      </c>
      <c r="D224" t="s">
        <v>52</v>
      </c>
      <c r="E224" t="s">
        <v>16</v>
      </c>
      <c r="F224" t="s">
        <v>17</v>
      </c>
      <c r="G224" t="s">
        <v>18</v>
      </c>
      <c r="H224">
        <v>11664</v>
      </c>
      <c r="I224" t="s">
        <v>19</v>
      </c>
      <c r="J224">
        <v>0.2</v>
      </c>
      <c r="K224">
        <v>13000</v>
      </c>
      <c r="L224" t="s">
        <v>62</v>
      </c>
      <c r="M224" t="str">
        <f t="shared" si="3"/>
        <v>Data Science</v>
      </c>
    </row>
    <row r="225" spans="1:13" x14ac:dyDescent="0.3">
      <c r="A225" t="s">
        <v>431</v>
      </c>
      <c r="B225" t="s">
        <v>309</v>
      </c>
      <c r="C225" t="s">
        <v>51</v>
      </c>
      <c r="D225" t="s">
        <v>52</v>
      </c>
      <c r="E225" t="s">
        <v>16</v>
      </c>
      <c r="F225" t="s">
        <v>17</v>
      </c>
      <c r="G225" t="s">
        <v>18</v>
      </c>
      <c r="H225">
        <v>12682</v>
      </c>
      <c r="I225" t="s">
        <v>36</v>
      </c>
      <c r="J225">
        <v>0.3</v>
      </c>
      <c r="K225">
        <v>13000</v>
      </c>
      <c r="L225" t="s">
        <v>106</v>
      </c>
      <c r="M225" t="str">
        <f t="shared" si="3"/>
        <v>Data Science</v>
      </c>
    </row>
    <row r="226" spans="1:13" x14ac:dyDescent="0.3">
      <c r="A226" t="s">
        <v>432</v>
      </c>
      <c r="B226" t="s">
        <v>433</v>
      </c>
      <c r="C226" t="s">
        <v>72</v>
      </c>
      <c r="D226" t="s">
        <v>73</v>
      </c>
      <c r="E226" t="s">
        <v>16</v>
      </c>
      <c r="F226" t="s">
        <v>17</v>
      </c>
      <c r="G226" t="s">
        <v>28</v>
      </c>
      <c r="H226">
        <v>10210</v>
      </c>
      <c r="K226">
        <v>9000</v>
      </c>
      <c r="L226" t="s">
        <v>101</v>
      </c>
      <c r="M226" t="str">
        <f t="shared" si="3"/>
        <v>UI UX Design</v>
      </c>
    </row>
    <row r="227" spans="1:13" x14ac:dyDescent="0.3">
      <c r="A227" t="s">
        <v>434</v>
      </c>
      <c r="B227" t="s">
        <v>382</v>
      </c>
      <c r="C227" t="s">
        <v>33</v>
      </c>
      <c r="D227" t="s">
        <v>34</v>
      </c>
      <c r="E227" t="s">
        <v>53</v>
      </c>
      <c r="F227" t="s">
        <v>27</v>
      </c>
      <c r="G227" t="s">
        <v>40</v>
      </c>
      <c r="H227">
        <v>17778</v>
      </c>
      <c r="I227" t="s">
        <v>29</v>
      </c>
      <c r="K227">
        <v>17000</v>
      </c>
      <c r="L227" t="s">
        <v>96</v>
      </c>
      <c r="M227" t="str">
        <f t="shared" si="3"/>
        <v>Development</v>
      </c>
    </row>
    <row r="228" spans="1:13" x14ac:dyDescent="0.3">
      <c r="A228" t="s">
        <v>435</v>
      </c>
      <c r="B228" t="s">
        <v>183</v>
      </c>
      <c r="C228" t="s">
        <v>33</v>
      </c>
      <c r="D228" t="s">
        <v>34</v>
      </c>
      <c r="E228" t="s">
        <v>53</v>
      </c>
      <c r="F228" t="s">
        <v>44</v>
      </c>
      <c r="G228" t="s">
        <v>28</v>
      </c>
      <c r="H228">
        <v>16714</v>
      </c>
      <c r="I228" t="s">
        <v>19</v>
      </c>
      <c r="J228">
        <v>0.2</v>
      </c>
      <c r="K228">
        <v>17000</v>
      </c>
      <c r="L228" t="s">
        <v>162</v>
      </c>
      <c r="M228" t="str">
        <f t="shared" si="3"/>
        <v>Development</v>
      </c>
    </row>
    <row r="229" spans="1:13" x14ac:dyDescent="0.3">
      <c r="A229" t="s">
        <v>436</v>
      </c>
      <c r="B229" t="s">
        <v>437</v>
      </c>
      <c r="C229" t="s">
        <v>51</v>
      </c>
      <c r="D229" t="s">
        <v>52</v>
      </c>
      <c r="E229" t="s">
        <v>53</v>
      </c>
      <c r="F229" t="s">
        <v>27</v>
      </c>
      <c r="G229" t="s">
        <v>28</v>
      </c>
      <c r="H229">
        <v>12968</v>
      </c>
      <c r="I229" t="s">
        <v>36</v>
      </c>
      <c r="J229">
        <v>0.3</v>
      </c>
      <c r="K229">
        <v>13000</v>
      </c>
      <c r="L229" s="1">
        <v>45414</v>
      </c>
      <c r="M229" t="str">
        <f t="shared" si="3"/>
        <v>Data Science</v>
      </c>
    </row>
    <row r="230" spans="1:13" x14ac:dyDescent="0.3">
      <c r="A230" t="s">
        <v>438</v>
      </c>
      <c r="B230" t="s">
        <v>439</v>
      </c>
      <c r="C230" t="s">
        <v>14</v>
      </c>
      <c r="D230" t="s">
        <v>15</v>
      </c>
      <c r="E230" t="s">
        <v>53</v>
      </c>
      <c r="F230" t="s">
        <v>27</v>
      </c>
      <c r="G230" t="s">
        <v>18</v>
      </c>
      <c r="H230">
        <v>13117</v>
      </c>
      <c r="K230">
        <v>14000</v>
      </c>
      <c r="L230" t="s">
        <v>211</v>
      </c>
      <c r="M230" t="str">
        <f t="shared" si="3"/>
        <v>Analytics</v>
      </c>
    </row>
    <row r="231" spans="1:13" x14ac:dyDescent="0.3">
      <c r="A231" t="s">
        <v>440</v>
      </c>
      <c r="B231" t="s">
        <v>93</v>
      </c>
      <c r="C231" t="s">
        <v>72</v>
      </c>
      <c r="D231" t="s">
        <v>73</v>
      </c>
      <c r="E231" t="s">
        <v>35</v>
      </c>
      <c r="F231" t="s">
        <v>27</v>
      </c>
      <c r="G231" t="s">
        <v>40</v>
      </c>
      <c r="H231">
        <v>10623</v>
      </c>
      <c r="I231" t="s">
        <v>36</v>
      </c>
      <c r="J231">
        <v>0.3</v>
      </c>
      <c r="K231">
        <v>9000</v>
      </c>
      <c r="L231" t="s">
        <v>45</v>
      </c>
      <c r="M231" t="str">
        <f t="shared" si="3"/>
        <v>UI UX Design</v>
      </c>
    </row>
    <row r="232" spans="1:13" x14ac:dyDescent="0.3">
      <c r="A232" t="s">
        <v>441</v>
      </c>
      <c r="B232" t="s">
        <v>442</v>
      </c>
      <c r="C232" t="s">
        <v>14</v>
      </c>
      <c r="D232" t="s">
        <v>15</v>
      </c>
      <c r="E232" t="s">
        <v>53</v>
      </c>
      <c r="F232" t="s">
        <v>44</v>
      </c>
      <c r="G232" t="s">
        <v>40</v>
      </c>
      <c r="H232">
        <v>12965</v>
      </c>
      <c r="K232">
        <v>14000</v>
      </c>
      <c r="L232" s="1">
        <v>45444</v>
      </c>
      <c r="M232" t="str">
        <f t="shared" si="3"/>
        <v>Analytics</v>
      </c>
    </row>
    <row r="233" spans="1:13" x14ac:dyDescent="0.3">
      <c r="A233" t="s">
        <v>443</v>
      </c>
      <c r="B233" t="s">
        <v>444</v>
      </c>
      <c r="C233" t="s">
        <v>14</v>
      </c>
      <c r="D233" t="s">
        <v>15</v>
      </c>
      <c r="E233" t="s">
        <v>53</v>
      </c>
      <c r="F233" t="s">
        <v>27</v>
      </c>
      <c r="G233" t="s">
        <v>28</v>
      </c>
      <c r="H233">
        <v>14662</v>
      </c>
      <c r="I233" t="s">
        <v>36</v>
      </c>
      <c r="J233">
        <v>0.3</v>
      </c>
      <c r="K233">
        <v>14000</v>
      </c>
      <c r="L233" t="s">
        <v>158</v>
      </c>
      <c r="M233" t="str">
        <f t="shared" si="3"/>
        <v>Analytics</v>
      </c>
    </row>
    <row r="234" spans="1:13" x14ac:dyDescent="0.3">
      <c r="A234" t="s">
        <v>445</v>
      </c>
      <c r="B234" t="s">
        <v>204</v>
      </c>
      <c r="C234" t="s">
        <v>14</v>
      </c>
      <c r="D234" t="s">
        <v>15</v>
      </c>
      <c r="E234" t="s">
        <v>53</v>
      </c>
      <c r="F234" t="s">
        <v>17</v>
      </c>
      <c r="G234" t="s">
        <v>28</v>
      </c>
      <c r="H234">
        <v>15404</v>
      </c>
      <c r="I234" t="s">
        <v>19</v>
      </c>
      <c r="J234">
        <v>0.2</v>
      </c>
      <c r="K234">
        <v>14000</v>
      </c>
      <c r="L234" t="s">
        <v>198</v>
      </c>
      <c r="M234" t="str">
        <f t="shared" si="3"/>
        <v>Analytics</v>
      </c>
    </row>
    <row r="235" spans="1:13" x14ac:dyDescent="0.3">
      <c r="A235" t="s">
        <v>446</v>
      </c>
      <c r="B235" t="s">
        <v>369</v>
      </c>
      <c r="C235" t="s">
        <v>72</v>
      </c>
      <c r="D235" t="s">
        <v>73</v>
      </c>
      <c r="E235" t="s">
        <v>16</v>
      </c>
      <c r="F235" t="s">
        <v>27</v>
      </c>
      <c r="G235" t="s">
        <v>18</v>
      </c>
      <c r="H235">
        <v>7077</v>
      </c>
      <c r="I235" t="s">
        <v>36</v>
      </c>
      <c r="J235">
        <v>0.3</v>
      </c>
      <c r="K235">
        <v>9000</v>
      </c>
      <c r="L235" t="s">
        <v>24</v>
      </c>
      <c r="M235" t="str">
        <f t="shared" si="3"/>
        <v>UI UX Design</v>
      </c>
    </row>
    <row r="236" spans="1:13" x14ac:dyDescent="0.3">
      <c r="A236" t="s">
        <v>447</v>
      </c>
      <c r="B236" t="s">
        <v>448</v>
      </c>
      <c r="C236" t="s">
        <v>72</v>
      </c>
      <c r="D236" t="s">
        <v>73</v>
      </c>
      <c r="E236" t="s">
        <v>35</v>
      </c>
      <c r="F236" t="s">
        <v>17</v>
      </c>
      <c r="G236" t="s">
        <v>18</v>
      </c>
      <c r="H236">
        <v>8233</v>
      </c>
      <c r="I236" t="s">
        <v>23</v>
      </c>
      <c r="J236">
        <v>0.1</v>
      </c>
      <c r="K236">
        <v>9000</v>
      </c>
      <c r="L236" s="1">
        <v>45383</v>
      </c>
      <c r="M236" t="str">
        <f t="shared" si="3"/>
        <v>UI UX Design</v>
      </c>
    </row>
    <row r="237" spans="1:13" x14ac:dyDescent="0.3">
      <c r="A237" t="s">
        <v>449</v>
      </c>
      <c r="B237" t="s">
        <v>450</v>
      </c>
      <c r="C237" t="s">
        <v>72</v>
      </c>
      <c r="D237" t="s">
        <v>73</v>
      </c>
      <c r="E237" t="s">
        <v>35</v>
      </c>
      <c r="F237" t="s">
        <v>27</v>
      </c>
      <c r="G237" t="s">
        <v>40</v>
      </c>
      <c r="H237">
        <v>9444</v>
      </c>
      <c r="I237" t="s">
        <v>29</v>
      </c>
      <c r="K237">
        <v>9000</v>
      </c>
      <c r="L237" s="1">
        <v>45323</v>
      </c>
      <c r="M237" t="str">
        <f t="shared" si="3"/>
        <v>UI UX Design</v>
      </c>
    </row>
    <row r="238" spans="1:13" x14ac:dyDescent="0.3">
      <c r="A238" t="s">
        <v>451</v>
      </c>
      <c r="B238" t="s">
        <v>452</v>
      </c>
      <c r="C238" t="s">
        <v>51</v>
      </c>
      <c r="D238" t="s">
        <v>52</v>
      </c>
      <c r="E238" t="s">
        <v>16</v>
      </c>
      <c r="F238" t="s">
        <v>27</v>
      </c>
      <c r="G238" t="s">
        <v>40</v>
      </c>
      <c r="H238">
        <v>12758</v>
      </c>
      <c r="I238" t="s">
        <v>23</v>
      </c>
      <c r="J238">
        <v>0.1</v>
      </c>
      <c r="K238">
        <v>13000</v>
      </c>
      <c r="L238" s="1">
        <v>45537</v>
      </c>
      <c r="M238" t="str">
        <f t="shared" si="3"/>
        <v>Data Science</v>
      </c>
    </row>
    <row r="239" spans="1:13" x14ac:dyDescent="0.3">
      <c r="A239" t="s">
        <v>453</v>
      </c>
      <c r="B239" t="s">
        <v>444</v>
      </c>
      <c r="C239" t="s">
        <v>72</v>
      </c>
      <c r="D239" t="s">
        <v>73</v>
      </c>
      <c r="E239" t="s">
        <v>35</v>
      </c>
      <c r="F239" t="s">
        <v>44</v>
      </c>
      <c r="G239" t="s">
        <v>28</v>
      </c>
      <c r="H239">
        <v>7350</v>
      </c>
      <c r="I239" t="s">
        <v>29</v>
      </c>
      <c r="K239">
        <v>9000</v>
      </c>
      <c r="L239" t="s">
        <v>235</v>
      </c>
      <c r="M239" t="str">
        <f t="shared" si="3"/>
        <v>UI UX Design</v>
      </c>
    </row>
    <row r="240" spans="1:13" x14ac:dyDescent="0.3">
      <c r="A240" t="s">
        <v>454</v>
      </c>
      <c r="B240" t="s">
        <v>274</v>
      </c>
      <c r="C240" t="s">
        <v>14</v>
      </c>
      <c r="D240" t="s">
        <v>15</v>
      </c>
      <c r="E240" t="s">
        <v>53</v>
      </c>
      <c r="F240" t="s">
        <v>17</v>
      </c>
      <c r="G240" t="s">
        <v>18</v>
      </c>
      <c r="H240">
        <v>14603</v>
      </c>
      <c r="K240">
        <v>14000</v>
      </c>
      <c r="L240" t="s">
        <v>235</v>
      </c>
      <c r="M240" t="str">
        <f t="shared" si="3"/>
        <v>Analytics</v>
      </c>
    </row>
    <row r="241" spans="1:13" x14ac:dyDescent="0.3">
      <c r="A241" t="s">
        <v>455</v>
      </c>
      <c r="B241" t="s">
        <v>386</v>
      </c>
      <c r="C241" t="s">
        <v>14</v>
      </c>
      <c r="D241" t="s">
        <v>15</v>
      </c>
      <c r="E241" t="s">
        <v>53</v>
      </c>
      <c r="F241" t="s">
        <v>27</v>
      </c>
      <c r="G241" t="s">
        <v>40</v>
      </c>
      <c r="H241">
        <v>12987</v>
      </c>
      <c r="I241" t="s">
        <v>23</v>
      </c>
      <c r="J241">
        <v>0.1</v>
      </c>
      <c r="K241">
        <v>14000</v>
      </c>
      <c r="L241" t="s">
        <v>326</v>
      </c>
      <c r="M241" t="str">
        <f t="shared" si="3"/>
        <v>Analytics</v>
      </c>
    </row>
    <row r="242" spans="1:13" x14ac:dyDescent="0.3">
      <c r="A242" t="s">
        <v>456</v>
      </c>
      <c r="B242" t="s">
        <v>266</v>
      </c>
      <c r="C242" t="s">
        <v>33</v>
      </c>
      <c r="D242" t="s">
        <v>34</v>
      </c>
      <c r="E242" t="s">
        <v>35</v>
      </c>
      <c r="F242" t="s">
        <v>27</v>
      </c>
      <c r="G242" t="s">
        <v>40</v>
      </c>
      <c r="H242">
        <v>17236</v>
      </c>
      <c r="I242" t="s">
        <v>36</v>
      </c>
      <c r="J242">
        <v>0.3</v>
      </c>
      <c r="K242">
        <v>17000</v>
      </c>
      <c r="L242" t="s">
        <v>162</v>
      </c>
      <c r="M242" t="str">
        <f t="shared" si="3"/>
        <v>Development</v>
      </c>
    </row>
    <row r="243" spans="1:13" x14ac:dyDescent="0.3">
      <c r="A243" t="s">
        <v>457</v>
      </c>
      <c r="B243" t="s">
        <v>458</v>
      </c>
      <c r="C243" t="s">
        <v>72</v>
      </c>
      <c r="D243" t="s">
        <v>73</v>
      </c>
      <c r="E243" t="s">
        <v>16</v>
      </c>
      <c r="F243" t="s">
        <v>17</v>
      </c>
      <c r="G243" t="s">
        <v>28</v>
      </c>
      <c r="H243">
        <v>7746</v>
      </c>
      <c r="I243" t="s">
        <v>19</v>
      </c>
      <c r="J243">
        <v>0.2</v>
      </c>
      <c r="K243">
        <v>9000</v>
      </c>
      <c r="L243" s="1">
        <v>45413</v>
      </c>
      <c r="M243" t="str">
        <f t="shared" si="3"/>
        <v>UI UX Design</v>
      </c>
    </row>
    <row r="244" spans="1:13" x14ac:dyDescent="0.3">
      <c r="A244" t="s">
        <v>459</v>
      </c>
      <c r="B244" t="s">
        <v>309</v>
      </c>
      <c r="C244" t="s">
        <v>72</v>
      </c>
      <c r="D244" t="s">
        <v>73</v>
      </c>
      <c r="E244" t="s">
        <v>35</v>
      </c>
      <c r="F244" t="s">
        <v>17</v>
      </c>
      <c r="G244" t="s">
        <v>18</v>
      </c>
      <c r="H244">
        <v>7179</v>
      </c>
      <c r="I244" t="s">
        <v>19</v>
      </c>
      <c r="J244">
        <v>0.2</v>
      </c>
      <c r="K244">
        <v>9000</v>
      </c>
      <c r="L244" t="s">
        <v>188</v>
      </c>
      <c r="M244" t="str">
        <f t="shared" si="3"/>
        <v>UI UX Design</v>
      </c>
    </row>
    <row r="245" spans="1:13" x14ac:dyDescent="0.3">
      <c r="A245" t="s">
        <v>460</v>
      </c>
      <c r="B245" t="s">
        <v>146</v>
      </c>
      <c r="C245" t="s">
        <v>33</v>
      </c>
      <c r="D245" t="s">
        <v>34</v>
      </c>
      <c r="E245" t="s">
        <v>16</v>
      </c>
      <c r="F245" t="s">
        <v>17</v>
      </c>
      <c r="G245" t="s">
        <v>28</v>
      </c>
      <c r="H245">
        <v>16939</v>
      </c>
      <c r="I245" t="s">
        <v>36</v>
      </c>
      <c r="J245">
        <v>0.3</v>
      </c>
      <c r="K245">
        <v>17000</v>
      </c>
      <c r="L245" s="1">
        <v>45352</v>
      </c>
      <c r="M245" t="str">
        <f t="shared" si="3"/>
        <v>Development</v>
      </c>
    </row>
    <row r="246" spans="1:13" x14ac:dyDescent="0.3">
      <c r="A246" t="s">
        <v>461</v>
      </c>
      <c r="B246" t="s">
        <v>462</v>
      </c>
      <c r="C246" t="s">
        <v>51</v>
      </c>
      <c r="D246" t="s">
        <v>52</v>
      </c>
      <c r="E246" t="s">
        <v>53</v>
      </c>
      <c r="F246" t="s">
        <v>17</v>
      </c>
      <c r="G246" t="s">
        <v>18</v>
      </c>
      <c r="H246">
        <v>14546</v>
      </c>
      <c r="I246" t="s">
        <v>36</v>
      </c>
      <c r="J246">
        <v>0.3</v>
      </c>
      <c r="K246">
        <v>13000</v>
      </c>
      <c r="L246" t="s">
        <v>37</v>
      </c>
      <c r="M246" t="str">
        <f t="shared" si="3"/>
        <v>Data Science</v>
      </c>
    </row>
    <row r="247" spans="1:13" x14ac:dyDescent="0.3">
      <c r="A247" t="s">
        <v>463</v>
      </c>
      <c r="B247" t="s">
        <v>232</v>
      </c>
      <c r="C247" t="s">
        <v>33</v>
      </c>
      <c r="D247" t="s">
        <v>34</v>
      </c>
      <c r="E247" t="s">
        <v>53</v>
      </c>
      <c r="F247" t="s">
        <v>17</v>
      </c>
      <c r="G247" t="s">
        <v>28</v>
      </c>
      <c r="H247">
        <v>16801</v>
      </c>
      <c r="K247">
        <v>17000</v>
      </c>
      <c r="L247" t="s">
        <v>165</v>
      </c>
      <c r="M247" t="str">
        <f t="shared" si="3"/>
        <v>Development</v>
      </c>
    </row>
    <row r="248" spans="1:13" x14ac:dyDescent="0.3">
      <c r="A248" t="s">
        <v>464</v>
      </c>
      <c r="B248" t="s">
        <v>465</v>
      </c>
      <c r="C248" t="s">
        <v>72</v>
      </c>
      <c r="D248" t="s">
        <v>73</v>
      </c>
      <c r="E248" t="s">
        <v>53</v>
      </c>
      <c r="F248" t="s">
        <v>44</v>
      </c>
      <c r="G248" t="s">
        <v>40</v>
      </c>
      <c r="H248">
        <v>10281</v>
      </c>
      <c r="I248" t="s">
        <v>23</v>
      </c>
      <c r="J248">
        <v>0.1</v>
      </c>
      <c r="K248">
        <v>9000</v>
      </c>
      <c r="L248" t="s">
        <v>373</v>
      </c>
      <c r="M248" t="str">
        <f t="shared" si="3"/>
        <v>UI UX Design</v>
      </c>
    </row>
    <row r="249" spans="1:13" x14ac:dyDescent="0.3">
      <c r="A249" t="s">
        <v>466</v>
      </c>
      <c r="B249" t="s">
        <v>47</v>
      </c>
      <c r="C249" t="s">
        <v>72</v>
      </c>
      <c r="D249" t="s">
        <v>73</v>
      </c>
      <c r="E249" t="s">
        <v>16</v>
      </c>
      <c r="F249" t="s">
        <v>27</v>
      </c>
      <c r="G249" t="s">
        <v>28</v>
      </c>
      <c r="H249">
        <v>8203</v>
      </c>
      <c r="I249" t="s">
        <v>36</v>
      </c>
      <c r="J249">
        <v>0.3</v>
      </c>
      <c r="K249">
        <v>9000</v>
      </c>
      <c r="L249" s="1">
        <v>45474</v>
      </c>
      <c r="M249" t="str">
        <f t="shared" si="3"/>
        <v>UI UX Design</v>
      </c>
    </row>
    <row r="250" spans="1:13" x14ac:dyDescent="0.3">
      <c r="A250" t="s">
        <v>467</v>
      </c>
      <c r="B250" t="s">
        <v>468</v>
      </c>
      <c r="C250" t="s">
        <v>33</v>
      </c>
      <c r="D250" t="s">
        <v>34</v>
      </c>
      <c r="E250" t="s">
        <v>53</v>
      </c>
      <c r="F250" t="s">
        <v>17</v>
      </c>
      <c r="G250" t="s">
        <v>28</v>
      </c>
      <c r="H250">
        <v>17939</v>
      </c>
      <c r="K250">
        <v>17000</v>
      </c>
      <c r="L250" s="1">
        <v>45597</v>
      </c>
      <c r="M250" t="str">
        <f t="shared" si="3"/>
        <v>Development</v>
      </c>
    </row>
    <row r="251" spans="1:13" x14ac:dyDescent="0.3">
      <c r="A251" t="s">
        <v>469</v>
      </c>
      <c r="B251" t="s">
        <v>369</v>
      </c>
      <c r="C251" t="s">
        <v>33</v>
      </c>
      <c r="D251" t="s">
        <v>34</v>
      </c>
      <c r="E251" t="s">
        <v>53</v>
      </c>
      <c r="F251" t="s">
        <v>27</v>
      </c>
      <c r="G251" t="s">
        <v>28</v>
      </c>
      <c r="H251">
        <v>18563</v>
      </c>
      <c r="I251" t="s">
        <v>36</v>
      </c>
      <c r="J251">
        <v>0.3</v>
      </c>
      <c r="K251">
        <v>17000</v>
      </c>
      <c r="L251" s="1">
        <v>45537</v>
      </c>
      <c r="M251" t="str">
        <f t="shared" si="3"/>
        <v>Development</v>
      </c>
    </row>
    <row r="252" spans="1:13" x14ac:dyDescent="0.3">
      <c r="A252" t="s">
        <v>470</v>
      </c>
      <c r="B252" t="s">
        <v>471</v>
      </c>
      <c r="C252" t="s">
        <v>14</v>
      </c>
      <c r="D252" t="s">
        <v>15</v>
      </c>
      <c r="E252" t="s">
        <v>35</v>
      </c>
      <c r="F252" t="s">
        <v>44</v>
      </c>
      <c r="G252" t="s">
        <v>28</v>
      </c>
      <c r="H252">
        <v>13663</v>
      </c>
      <c r="I252" t="s">
        <v>36</v>
      </c>
      <c r="J252">
        <v>0.3</v>
      </c>
      <c r="K252">
        <v>14000</v>
      </c>
      <c r="L252" s="1">
        <v>45324</v>
      </c>
      <c r="M252" t="str">
        <f t="shared" si="3"/>
        <v>Analytics</v>
      </c>
    </row>
    <row r="253" spans="1:13" x14ac:dyDescent="0.3">
      <c r="A253" t="s">
        <v>472</v>
      </c>
      <c r="B253" t="s">
        <v>330</v>
      </c>
      <c r="C253" t="s">
        <v>51</v>
      </c>
      <c r="D253" t="s">
        <v>52</v>
      </c>
      <c r="E253" t="s">
        <v>35</v>
      </c>
      <c r="F253" t="s">
        <v>27</v>
      </c>
      <c r="G253" t="s">
        <v>28</v>
      </c>
      <c r="H253">
        <v>13777</v>
      </c>
      <c r="K253">
        <v>13000</v>
      </c>
      <c r="L253" s="1">
        <v>45352</v>
      </c>
      <c r="M253" t="str">
        <f t="shared" si="3"/>
        <v>Data Science</v>
      </c>
    </row>
    <row r="254" spans="1:13" x14ac:dyDescent="0.3">
      <c r="A254" t="s">
        <v>473</v>
      </c>
      <c r="B254" t="s">
        <v>360</v>
      </c>
      <c r="C254" t="s">
        <v>51</v>
      </c>
      <c r="D254" t="s">
        <v>52</v>
      </c>
      <c r="E254" t="s">
        <v>16</v>
      </c>
      <c r="F254" t="s">
        <v>17</v>
      </c>
      <c r="G254" t="s">
        <v>40</v>
      </c>
      <c r="H254">
        <v>12568</v>
      </c>
      <c r="I254" t="s">
        <v>29</v>
      </c>
      <c r="K254">
        <v>13000</v>
      </c>
      <c r="L254" s="1">
        <v>45352</v>
      </c>
      <c r="M254" t="str">
        <f t="shared" si="3"/>
        <v>Data Science</v>
      </c>
    </row>
    <row r="255" spans="1:13" x14ac:dyDescent="0.3">
      <c r="A255" t="s">
        <v>474</v>
      </c>
      <c r="B255" t="s">
        <v>409</v>
      </c>
      <c r="C255" t="s">
        <v>72</v>
      </c>
      <c r="D255" t="s">
        <v>73</v>
      </c>
      <c r="E255" t="s">
        <v>53</v>
      </c>
      <c r="F255" t="s">
        <v>17</v>
      </c>
      <c r="G255" t="s">
        <v>40</v>
      </c>
      <c r="H255">
        <v>10125</v>
      </c>
      <c r="I255" t="s">
        <v>23</v>
      </c>
      <c r="J255">
        <v>0.1</v>
      </c>
      <c r="K255">
        <v>9000</v>
      </c>
      <c r="L255" s="1">
        <v>45445</v>
      </c>
      <c r="M255" t="str">
        <f t="shared" si="3"/>
        <v>UI UX Design</v>
      </c>
    </row>
    <row r="256" spans="1:13" x14ac:dyDescent="0.3">
      <c r="A256" t="s">
        <v>475</v>
      </c>
      <c r="B256" t="s">
        <v>476</v>
      </c>
      <c r="C256" t="s">
        <v>33</v>
      </c>
      <c r="D256" t="s">
        <v>34</v>
      </c>
      <c r="E256" t="s">
        <v>53</v>
      </c>
      <c r="F256" t="s">
        <v>17</v>
      </c>
      <c r="G256" t="s">
        <v>28</v>
      </c>
      <c r="H256">
        <v>16141</v>
      </c>
      <c r="I256" t="s">
        <v>19</v>
      </c>
      <c r="J256">
        <v>0.2</v>
      </c>
      <c r="K256">
        <v>17000</v>
      </c>
      <c r="L256" s="1">
        <v>45505</v>
      </c>
      <c r="M256" t="str">
        <f t="shared" si="3"/>
        <v>Development</v>
      </c>
    </row>
    <row r="257" spans="1:13" x14ac:dyDescent="0.3">
      <c r="A257" t="s">
        <v>477</v>
      </c>
      <c r="B257" t="s">
        <v>221</v>
      </c>
      <c r="C257" t="s">
        <v>51</v>
      </c>
      <c r="D257" t="s">
        <v>52</v>
      </c>
      <c r="E257" t="s">
        <v>53</v>
      </c>
      <c r="F257" t="s">
        <v>44</v>
      </c>
      <c r="G257" t="s">
        <v>40</v>
      </c>
      <c r="H257">
        <v>14741</v>
      </c>
      <c r="I257" t="s">
        <v>29</v>
      </c>
      <c r="K257">
        <v>13000</v>
      </c>
      <c r="L257" s="1">
        <v>45505</v>
      </c>
      <c r="M257" t="str">
        <f t="shared" si="3"/>
        <v>Data Science</v>
      </c>
    </row>
    <row r="258" spans="1:13" x14ac:dyDescent="0.3">
      <c r="A258" t="s">
        <v>478</v>
      </c>
      <c r="B258" t="s">
        <v>479</v>
      </c>
      <c r="C258" t="s">
        <v>33</v>
      </c>
      <c r="D258" t="s">
        <v>34</v>
      </c>
      <c r="E258" t="s">
        <v>16</v>
      </c>
      <c r="F258" t="s">
        <v>17</v>
      </c>
      <c r="G258" t="s">
        <v>18</v>
      </c>
      <c r="H258">
        <v>17506</v>
      </c>
      <c r="I258" t="s">
        <v>36</v>
      </c>
      <c r="J258">
        <v>0.3</v>
      </c>
      <c r="K258">
        <v>17000</v>
      </c>
      <c r="L258" t="s">
        <v>57</v>
      </c>
      <c r="M258" t="str">
        <f t="shared" si="3"/>
        <v>Development</v>
      </c>
    </row>
    <row r="259" spans="1:13" x14ac:dyDescent="0.3">
      <c r="A259" t="s">
        <v>480</v>
      </c>
      <c r="B259" t="s">
        <v>481</v>
      </c>
      <c r="C259" t="s">
        <v>51</v>
      </c>
      <c r="D259" t="s">
        <v>52</v>
      </c>
      <c r="E259" t="s">
        <v>35</v>
      </c>
      <c r="F259" t="s">
        <v>27</v>
      </c>
      <c r="G259" t="s">
        <v>18</v>
      </c>
      <c r="H259">
        <v>12851</v>
      </c>
      <c r="I259" t="s">
        <v>19</v>
      </c>
      <c r="J259">
        <v>0.2</v>
      </c>
      <c r="K259">
        <v>13000</v>
      </c>
      <c r="L259" t="s">
        <v>211</v>
      </c>
      <c r="M259" t="str">
        <f t="shared" ref="M259:M322" si="4">IF(D259="Data Analytics","Analytics",IF(D259="Full Stack Dev","Development",IF(D259="Data Science","Data Science",IF(D259="UI UX Design","UI UX Design",""))))</f>
        <v>Data Science</v>
      </c>
    </row>
    <row r="260" spans="1:13" x14ac:dyDescent="0.3">
      <c r="A260" t="s">
        <v>482</v>
      </c>
      <c r="B260" t="s">
        <v>369</v>
      </c>
      <c r="C260" t="s">
        <v>14</v>
      </c>
      <c r="D260" t="s">
        <v>15</v>
      </c>
      <c r="E260" t="s">
        <v>16</v>
      </c>
      <c r="F260" t="s">
        <v>17</v>
      </c>
      <c r="G260" t="s">
        <v>28</v>
      </c>
      <c r="H260">
        <v>13423</v>
      </c>
      <c r="I260" t="s">
        <v>23</v>
      </c>
      <c r="J260">
        <v>0.1</v>
      </c>
      <c r="K260">
        <v>14000</v>
      </c>
      <c r="L260" s="1">
        <v>45414</v>
      </c>
      <c r="M260" t="str">
        <f t="shared" si="4"/>
        <v>Analytics</v>
      </c>
    </row>
    <row r="261" spans="1:13" x14ac:dyDescent="0.3">
      <c r="A261" t="s">
        <v>483</v>
      </c>
      <c r="B261" t="s">
        <v>484</v>
      </c>
      <c r="C261" t="s">
        <v>33</v>
      </c>
      <c r="D261" t="s">
        <v>34</v>
      </c>
      <c r="E261" t="s">
        <v>35</v>
      </c>
      <c r="F261" t="s">
        <v>44</v>
      </c>
      <c r="G261" t="s">
        <v>28</v>
      </c>
      <c r="H261">
        <v>18798</v>
      </c>
      <c r="I261" t="s">
        <v>19</v>
      </c>
      <c r="J261">
        <v>0.2</v>
      </c>
      <c r="K261">
        <v>17000</v>
      </c>
      <c r="L261" t="s">
        <v>158</v>
      </c>
      <c r="M261" t="str">
        <f t="shared" si="4"/>
        <v>Development</v>
      </c>
    </row>
    <row r="262" spans="1:13" x14ac:dyDescent="0.3">
      <c r="A262" t="s">
        <v>485</v>
      </c>
      <c r="B262" t="s">
        <v>336</v>
      </c>
      <c r="C262" t="s">
        <v>51</v>
      </c>
      <c r="D262" t="s">
        <v>52</v>
      </c>
      <c r="E262" t="s">
        <v>35</v>
      </c>
      <c r="F262" t="s">
        <v>27</v>
      </c>
      <c r="G262" t="s">
        <v>18</v>
      </c>
      <c r="H262">
        <v>11969</v>
      </c>
      <c r="K262">
        <v>13000</v>
      </c>
      <c r="L262" s="1">
        <v>45323</v>
      </c>
      <c r="M262" t="str">
        <f t="shared" si="4"/>
        <v>Data Science</v>
      </c>
    </row>
    <row r="263" spans="1:13" x14ac:dyDescent="0.3">
      <c r="A263" t="s">
        <v>486</v>
      </c>
      <c r="B263" t="s">
        <v>336</v>
      </c>
      <c r="C263" t="s">
        <v>33</v>
      </c>
      <c r="D263" t="s">
        <v>34</v>
      </c>
      <c r="E263" t="s">
        <v>53</v>
      </c>
      <c r="F263" t="s">
        <v>44</v>
      </c>
      <c r="G263" t="s">
        <v>18</v>
      </c>
      <c r="H263">
        <v>17506</v>
      </c>
      <c r="I263" t="s">
        <v>23</v>
      </c>
      <c r="J263">
        <v>0.1</v>
      </c>
      <c r="K263">
        <v>17000</v>
      </c>
      <c r="L263" s="1">
        <v>45413</v>
      </c>
      <c r="M263" t="str">
        <f t="shared" si="4"/>
        <v>Development</v>
      </c>
    </row>
    <row r="264" spans="1:13" x14ac:dyDescent="0.3">
      <c r="A264" t="s">
        <v>487</v>
      </c>
      <c r="B264" t="s">
        <v>82</v>
      </c>
      <c r="C264" t="s">
        <v>72</v>
      </c>
      <c r="D264" t="s">
        <v>73</v>
      </c>
      <c r="E264" t="s">
        <v>16</v>
      </c>
      <c r="F264" t="s">
        <v>17</v>
      </c>
      <c r="G264" t="s">
        <v>40</v>
      </c>
      <c r="H264">
        <v>10372</v>
      </c>
      <c r="I264" t="s">
        <v>29</v>
      </c>
      <c r="K264">
        <v>9000</v>
      </c>
      <c r="L264" s="1">
        <v>45413</v>
      </c>
      <c r="M264" t="str">
        <f t="shared" si="4"/>
        <v>UI UX Design</v>
      </c>
    </row>
    <row r="265" spans="1:13" x14ac:dyDescent="0.3">
      <c r="A265" t="s">
        <v>488</v>
      </c>
      <c r="B265" t="s">
        <v>87</v>
      </c>
      <c r="C265" t="s">
        <v>14</v>
      </c>
      <c r="D265" t="s">
        <v>15</v>
      </c>
      <c r="E265" t="s">
        <v>53</v>
      </c>
      <c r="F265" t="s">
        <v>17</v>
      </c>
      <c r="G265" t="s">
        <v>28</v>
      </c>
      <c r="H265">
        <v>14119</v>
      </c>
      <c r="I265" t="s">
        <v>36</v>
      </c>
      <c r="J265">
        <v>0.3</v>
      </c>
      <c r="K265">
        <v>14000</v>
      </c>
      <c r="L265" s="1">
        <v>45536</v>
      </c>
      <c r="M265" t="str">
        <f t="shared" si="4"/>
        <v>Analytics</v>
      </c>
    </row>
    <row r="266" spans="1:13" x14ac:dyDescent="0.3">
      <c r="A266" t="s">
        <v>489</v>
      </c>
      <c r="B266" t="s">
        <v>490</v>
      </c>
      <c r="C266" t="s">
        <v>51</v>
      </c>
      <c r="D266" t="s">
        <v>52</v>
      </c>
      <c r="E266" t="s">
        <v>35</v>
      </c>
      <c r="F266" t="s">
        <v>17</v>
      </c>
      <c r="G266" t="s">
        <v>28</v>
      </c>
      <c r="H266">
        <v>14730</v>
      </c>
      <c r="I266" t="s">
        <v>23</v>
      </c>
      <c r="J266">
        <v>0.1</v>
      </c>
      <c r="K266">
        <v>13000</v>
      </c>
      <c r="L266" t="s">
        <v>62</v>
      </c>
      <c r="M266" t="str">
        <f t="shared" si="4"/>
        <v>Data Science</v>
      </c>
    </row>
    <row r="267" spans="1:13" x14ac:dyDescent="0.3">
      <c r="A267" t="s">
        <v>491</v>
      </c>
      <c r="B267" t="s">
        <v>274</v>
      </c>
      <c r="C267" t="s">
        <v>51</v>
      </c>
      <c r="D267" t="s">
        <v>52</v>
      </c>
      <c r="E267" t="s">
        <v>53</v>
      </c>
      <c r="F267" t="s">
        <v>27</v>
      </c>
      <c r="G267" t="s">
        <v>18</v>
      </c>
      <c r="H267">
        <v>12321</v>
      </c>
      <c r="I267" t="s">
        <v>19</v>
      </c>
      <c r="J267">
        <v>0.2</v>
      </c>
      <c r="K267">
        <v>13000</v>
      </c>
      <c r="L267" t="s">
        <v>153</v>
      </c>
      <c r="M267" t="str">
        <f t="shared" si="4"/>
        <v>Data Science</v>
      </c>
    </row>
    <row r="268" spans="1:13" x14ac:dyDescent="0.3">
      <c r="A268" t="s">
        <v>492</v>
      </c>
      <c r="B268" t="s">
        <v>484</v>
      </c>
      <c r="C268" t="s">
        <v>14</v>
      </c>
      <c r="D268" t="s">
        <v>15</v>
      </c>
      <c r="E268" t="s">
        <v>53</v>
      </c>
      <c r="F268" t="s">
        <v>27</v>
      </c>
      <c r="G268" t="s">
        <v>28</v>
      </c>
      <c r="H268">
        <v>15917</v>
      </c>
      <c r="I268" t="s">
        <v>29</v>
      </c>
      <c r="K268">
        <v>14000</v>
      </c>
      <c r="L268" t="s">
        <v>37</v>
      </c>
      <c r="M268" t="str">
        <f t="shared" si="4"/>
        <v>Analytics</v>
      </c>
    </row>
    <row r="269" spans="1:13" x14ac:dyDescent="0.3">
      <c r="A269" t="s">
        <v>493</v>
      </c>
      <c r="B269" t="s">
        <v>134</v>
      </c>
      <c r="C269" t="s">
        <v>33</v>
      </c>
      <c r="D269" t="s">
        <v>34</v>
      </c>
      <c r="E269" t="s">
        <v>16</v>
      </c>
      <c r="F269" t="s">
        <v>44</v>
      </c>
      <c r="G269" t="s">
        <v>18</v>
      </c>
      <c r="H269">
        <v>17058</v>
      </c>
      <c r="I269" t="s">
        <v>19</v>
      </c>
      <c r="J269">
        <v>0.2</v>
      </c>
      <c r="K269">
        <v>17000</v>
      </c>
      <c r="L269" s="1">
        <v>45475</v>
      </c>
      <c r="M269" t="str">
        <f t="shared" si="4"/>
        <v>Development</v>
      </c>
    </row>
    <row r="270" spans="1:13" x14ac:dyDescent="0.3">
      <c r="A270" t="s">
        <v>494</v>
      </c>
      <c r="B270" t="s">
        <v>409</v>
      </c>
      <c r="C270" t="s">
        <v>51</v>
      </c>
      <c r="D270" t="s">
        <v>52</v>
      </c>
      <c r="E270" t="s">
        <v>16</v>
      </c>
      <c r="F270" t="s">
        <v>44</v>
      </c>
      <c r="G270" t="s">
        <v>28</v>
      </c>
      <c r="H270">
        <v>14694</v>
      </c>
      <c r="I270" t="s">
        <v>29</v>
      </c>
      <c r="K270">
        <v>13000</v>
      </c>
      <c r="L270" t="s">
        <v>165</v>
      </c>
      <c r="M270" t="str">
        <f t="shared" si="4"/>
        <v>Data Science</v>
      </c>
    </row>
    <row r="271" spans="1:13" x14ac:dyDescent="0.3">
      <c r="A271" t="s">
        <v>495</v>
      </c>
      <c r="B271" t="s">
        <v>496</v>
      </c>
      <c r="C271" t="s">
        <v>14</v>
      </c>
      <c r="D271" t="s">
        <v>15</v>
      </c>
      <c r="E271" t="s">
        <v>35</v>
      </c>
      <c r="F271" t="s">
        <v>27</v>
      </c>
      <c r="G271" t="s">
        <v>18</v>
      </c>
      <c r="H271">
        <v>15885</v>
      </c>
      <c r="I271" t="s">
        <v>29</v>
      </c>
      <c r="K271">
        <v>14000</v>
      </c>
      <c r="L271" t="s">
        <v>170</v>
      </c>
      <c r="M271" t="str">
        <f t="shared" si="4"/>
        <v>Analytics</v>
      </c>
    </row>
    <row r="272" spans="1:13" x14ac:dyDescent="0.3">
      <c r="A272" t="s">
        <v>497</v>
      </c>
      <c r="B272" t="s">
        <v>272</v>
      </c>
      <c r="C272" t="s">
        <v>72</v>
      </c>
      <c r="D272" t="s">
        <v>73</v>
      </c>
      <c r="E272" t="s">
        <v>16</v>
      </c>
      <c r="F272" t="s">
        <v>44</v>
      </c>
      <c r="G272" t="s">
        <v>18</v>
      </c>
      <c r="H272">
        <v>9039</v>
      </c>
      <c r="I272" t="s">
        <v>29</v>
      </c>
      <c r="K272">
        <v>9000</v>
      </c>
      <c r="L272" t="s">
        <v>117</v>
      </c>
      <c r="M272" t="str">
        <f t="shared" si="4"/>
        <v>UI UX Design</v>
      </c>
    </row>
    <row r="273" spans="1:13" x14ac:dyDescent="0.3">
      <c r="A273" t="s">
        <v>498</v>
      </c>
      <c r="B273" t="s">
        <v>311</v>
      </c>
      <c r="C273" t="s">
        <v>72</v>
      </c>
      <c r="D273" t="s">
        <v>73</v>
      </c>
      <c r="E273" t="s">
        <v>35</v>
      </c>
      <c r="F273" t="s">
        <v>44</v>
      </c>
      <c r="G273" t="s">
        <v>40</v>
      </c>
      <c r="H273">
        <v>8218</v>
      </c>
      <c r="K273">
        <v>9000</v>
      </c>
      <c r="L273" s="1">
        <v>45413</v>
      </c>
      <c r="M273" t="str">
        <f t="shared" si="4"/>
        <v>UI UX Design</v>
      </c>
    </row>
    <row r="274" spans="1:13" x14ac:dyDescent="0.3">
      <c r="A274" t="s">
        <v>499</v>
      </c>
      <c r="B274" t="s">
        <v>500</v>
      </c>
      <c r="C274" t="s">
        <v>51</v>
      </c>
      <c r="D274" t="s">
        <v>52</v>
      </c>
      <c r="E274" t="s">
        <v>53</v>
      </c>
      <c r="F274" t="s">
        <v>17</v>
      </c>
      <c r="G274" t="s">
        <v>40</v>
      </c>
      <c r="H274">
        <v>12902</v>
      </c>
      <c r="I274" t="s">
        <v>19</v>
      </c>
      <c r="J274">
        <v>0.2</v>
      </c>
      <c r="K274">
        <v>13000</v>
      </c>
      <c r="L274" t="s">
        <v>165</v>
      </c>
      <c r="M274" t="str">
        <f t="shared" si="4"/>
        <v>Data Science</v>
      </c>
    </row>
    <row r="275" spans="1:13" x14ac:dyDescent="0.3">
      <c r="A275" t="s">
        <v>501</v>
      </c>
      <c r="B275" t="s">
        <v>409</v>
      </c>
      <c r="C275" t="s">
        <v>33</v>
      </c>
      <c r="D275" t="s">
        <v>34</v>
      </c>
      <c r="E275" t="s">
        <v>16</v>
      </c>
      <c r="F275" t="s">
        <v>17</v>
      </c>
      <c r="G275" t="s">
        <v>28</v>
      </c>
      <c r="H275">
        <v>18525</v>
      </c>
      <c r="I275" t="s">
        <v>36</v>
      </c>
      <c r="J275">
        <v>0.3</v>
      </c>
      <c r="K275">
        <v>17000</v>
      </c>
      <c r="L275" t="s">
        <v>132</v>
      </c>
      <c r="M275" t="str">
        <f t="shared" si="4"/>
        <v>Development</v>
      </c>
    </row>
    <row r="276" spans="1:13" x14ac:dyDescent="0.3">
      <c r="A276" t="s">
        <v>502</v>
      </c>
      <c r="B276" t="s">
        <v>157</v>
      </c>
      <c r="C276" t="s">
        <v>33</v>
      </c>
      <c r="D276" t="s">
        <v>34</v>
      </c>
      <c r="E276" t="s">
        <v>16</v>
      </c>
      <c r="F276" t="s">
        <v>44</v>
      </c>
      <c r="G276" t="s">
        <v>18</v>
      </c>
      <c r="H276">
        <v>16307</v>
      </c>
      <c r="I276" t="s">
        <v>19</v>
      </c>
      <c r="J276">
        <v>0.2</v>
      </c>
      <c r="K276">
        <v>17000</v>
      </c>
      <c r="L276" t="s">
        <v>192</v>
      </c>
      <c r="M276" t="str">
        <f t="shared" si="4"/>
        <v>Development</v>
      </c>
    </row>
    <row r="277" spans="1:13" x14ac:dyDescent="0.3">
      <c r="A277" t="s">
        <v>503</v>
      </c>
      <c r="B277" t="s">
        <v>296</v>
      </c>
      <c r="C277" t="s">
        <v>72</v>
      </c>
      <c r="D277" t="s">
        <v>73</v>
      </c>
      <c r="E277" t="s">
        <v>35</v>
      </c>
      <c r="F277" t="s">
        <v>27</v>
      </c>
      <c r="G277" t="s">
        <v>18</v>
      </c>
      <c r="H277">
        <v>7207</v>
      </c>
      <c r="I277" t="s">
        <v>36</v>
      </c>
      <c r="J277">
        <v>0.3</v>
      </c>
      <c r="K277">
        <v>9000</v>
      </c>
      <c r="L277" s="1">
        <v>45294</v>
      </c>
      <c r="M277" t="str">
        <f t="shared" si="4"/>
        <v>UI UX Design</v>
      </c>
    </row>
    <row r="278" spans="1:13" x14ac:dyDescent="0.3">
      <c r="A278" t="s">
        <v>504</v>
      </c>
      <c r="B278" t="s">
        <v>344</v>
      </c>
      <c r="C278" t="s">
        <v>72</v>
      </c>
      <c r="D278" t="s">
        <v>73</v>
      </c>
      <c r="E278" t="s">
        <v>35</v>
      </c>
      <c r="F278" t="s">
        <v>27</v>
      </c>
      <c r="G278" t="s">
        <v>40</v>
      </c>
      <c r="H278">
        <v>10824</v>
      </c>
      <c r="I278" t="s">
        <v>29</v>
      </c>
      <c r="K278">
        <v>9000</v>
      </c>
      <c r="L278" t="s">
        <v>373</v>
      </c>
      <c r="M278" t="str">
        <f t="shared" si="4"/>
        <v>UI UX Design</v>
      </c>
    </row>
    <row r="279" spans="1:13" x14ac:dyDescent="0.3">
      <c r="A279" t="s">
        <v>505</v>
      </c>
      <c r="B279" t="s">
        <v>444</v>
      </c>
      <c r="C279" t="s">
        <v>51</v>
      </c>
      <c r="D279" t="s">
        <v>52</v>
      </c>
      <c r="E279" t="s">
        <v>53</v>
      </c>
      <c r="F279" t="s">
        <v>44</v>
      </c>
      <c r="G279" t="s">
        <v>40</v>
      </c>
      <c r="H279">
        <v>13042</v>
      </c>
      <c r="I279" t="s">
        <v>36</v>
      </c>
      <c r="J279">
        <v>0.3</v>
      </c>
      <c r="K279">
        <v>13000</v>
      </c>
      <c r="L279" s="1">
        <v>45293</v>
      </c>
      <c r="M279" t="str">
        <f t="shared" si="4"/>
        <v>Data Science</v>
      </c>
    </row>
    <row r="280" spans="1:13" x14ac:dyDescent="0.3">
      <c r="A280" t="s">
        <v>506</v>
      </c>
      <c r="B280" t="s">
        <v>89</v>
      </c>
      <c r="C280" t="s">
        <v>72</v>
      </c>
      <c r="D280" t="s">
        <v>73</v>
      </c>
      <c r="E280" t="s">
        <v>16</v>
      </c>
      <c r="F280" t="s">
        <v>17</v>
      </c>
      <c r="G280" t="s">
        <v>18</v>
      </c>
      <c r="H280">
        <v>7881</v>
      </c>
      <c r="I280" t="s">
        <v>29</v>
      </c>
      <c r="K280">
        <v>9000</v>
      </c>
      <c r="L280" t="s">
        <v>153</v>
      </c>
      <c r="M280" t="str">
        <f t="shared" si="4"/>
        <v>UI UX Design</v>
      </c>
    </row>
    <row r="281" spans="1:13" x14ac:dyDescent="0.3">
      <c r="A281" t="s">
        <v>507</v>
      </c>
      <c r="B281" t="s">
        <v>187</v>
      </c>
      <c r="C281" t="s">
        <v>33</v>
      </c>
      <c r="D281" t="s">
        <v>34</v>
      </c>
      <c r="E281" t="s">
        <v>53</v>
      </c>
      <c r="F281" t="s">
        <v>44</v>
      </c>
      <c r="G281" t="s">
        <v>28</v>
      </c>
      <c r="H281">
        <v>17754</v>
      </c>
      <c r="K281">
        <v>17000</v>
      </c>
      <c r="L281" t="s">
        <v>117</v>
      </c>
      <c r="M281" t="str">
        <f t="shared" si="4"/>
        <v>Development</v>
      </c>
    </row>
    <row r="282" spans="1:13" x14ac:dyDescent="0.3">
      <c r="A282" t="s">
        <v>508</v>
      </c>
      <c r="B282" t="s">
        <v>215</v>
      </c>
      <c r="C282" t="s">
        <v>14</v>
      </c>
      <c r="D282" t="s">
        <v>15</v>
      </c>
      <c r="E282" t="s">
        <v>53</v>
      </c>
      <c r="F282" t="s">
        <v>27</v>
      </c>
      <c r="G282" t="s">
        <v>40</v>
      </c>
      <c r="H282">
        <v>14979</v>
      </c>
      <c r="I282" t="s">
        <v>36</v>
      </c>
      <c r="J282">
        <v>0.3</v>
      </c>
      <c r="K282">
        <v>14000</v>
      </c>
      <c r="L282" t="s">
        <v>198</v>
      </c>
      <c r="M282" t="str">
        <f t="shared" si="4"/>
        <v>Analytics</v>
      </c>
    </row>
    <row r="283" spans="1:13" x14ac:dyDescent="0.3">
      <c r="A283" t="s">
        <v>509</v>
      </c>
      <c r="B283" t="s">
        <v>510</v>
      </c>
      <c r="C283" t="s">
        <v>14</v>
      </c>
      <c r="D283" t="s">
        <v>15</v>
      </c>
      <c r="E283" t="s">
        <v>53</v>
      </c>
      <c r="F283" t="s">
        <v>27</v>
      </c>
      <c r="G283" t="s">
        <v>28</v>
      </c>
      <c r="H283">
        <v>14301</v>
      </c>
      <c r="I283" t="s">
        <v>19</v>
      </c>
      <c r="J283">
        <v>0.2</v>
      </c>
      <c r="K283">
        <v>14000</v>
      </c>
      <c r="L283" t="s">
        <v>235</v>
      </c>
      <c r="M283" t="str">
        <f t="shared" si="4"/>
        <v>Analytics</v>
      </c>
    </row>
    <row r="284" spans="1:13" x14ac:dyDescent="0.3">
      <c r="A284" t="s">
        <v>511</v>
      </c>
      <c r="B284" t="s">
        <v>484</v>
      </c>
      <c r="C284" t="s">
        <v>14</v>
      </c>
      <c r="D284" t="s">
        <v>15</v>
      </c>
      <c r="E284" t="s">
        <v>53</v>
      </c>
      <c r="F284" t="s">
        <v>44</v>
      </c>
      <c r="G284" t="s">
        <v>40</v>
      </c>
      <c r="H284">
        <v>15130</v>
      </c>
      <c r="I284" t="s">
        <v>29</v>
      </c>
      <c r="K284">
        <v>14000</v>
      </c>
      <c r="L284" t="s">
        <v>37</v>
      </c>
      <c r="M284" t="str">
        <f t="shared" si="4"/>
        <v>Analytics</v>
      </c>
    </row>
    <row r="285" spans="1:13" x14ac:dyDescent="0.3">
      <c r="A285" t="s">
        <v>512</v>
      </c>
      <c r="B285" t="s">
        <v>496</v>
      </c>
      <c r="C285" t="s">
        <v>14</v>
      </c>
      <c r="D285" t="s">
        <v>15</v>
      </c>
      <c r="E285" t="s">
        <v>35</v>
      </c>
      <c r="F285" t="s">
        <v>27</v>
      </c>
      <c r="G285" t="s">
        <v>40</v>
      </c>
      <c r="H285">
        <v>13528</v>
      </c>
      <c r="I285" t="s">
        <v>36</v>
      </c>
      <c r="J285">
        <v>0.3</v>
      </c>
      <c r="K285">
        <v>14000</v>
      </c>
      <c r="L285" s="1">
        <v>45414</v>
      </c>
      <c r="M285" t="str">
        <f t="shared" si="4"/>
        <v>Analytics</v>
      </c>
    </row>
    <row r="286" spans="1:13" x14ac:dyDescent="0.3">
      <c r="A286" t="s">
        <v>513</v>
      </c>
      <c r="B286" t="s">
        <v>514</v>
      </c>
      <c r="C286" t="s">
        <v>51</v>
      </c>
      <c r="D286" t="s">
        <v>52</v>
      </c>
      <c r="E286" t="s">
        <v>35</v>
      </c>
      <c r="F286" t="s">
        <v>44</v>
      </c>
      <c r="G286" t="s">
        <v>28</v>
      </c>
      <c r="H286">
        <v>12644</v>
      </c>
      <c r="I286" t="s">
        <v>29</v>
      </c>
      <c r="K286">
        <v>13000</v>
      </c>
      <c r="L286" s="1">
        <v>45352</v>
      </c>
      <c r="M286" t="str">
        <f t="shared" si="4"/>
        <v>Data Science</v>
      </c>
    </row>
    <row r="287" spans="1:13" x14ac:dyDescent="0.3">
      <c r="A287" t="s">
        <v>515</v>
      </c>
      <c r="B287" t="s">
        <v>187</v>
      </c>
      <c r="C287" t="s">
        <v>51</v>
      </c>
      <c r="D287" t="s">
        <v>52</v>
      </c>
      <c r="E287" t="s">
        <v>16</v>
      </c>
      <c r="F287" t="s">
        <v>17</v>
      </c>
      <c r="G287" t="s">
        <v>40</v>
      </c>
      <c r="H287">
        <v>13127</v>
      </c>
      <c r="K287">
        <v>13000</v>
      </c>
      <c r="L287" s="1">
        <v>45566</v>
      </c>
      <c r="M287" t="str">
        <f t="shared" si="4"/>
        <v>Data Science</v>
      </c>
    </row>
    <row r="288" spans="1:13" x14ac:dyDescent="0.3">
      <c r="A288" t="s">
        <v>516</v>
      </c>
      <c r="B288" t="s">
        <v>100</v>
      </c>
      <c r="C288" t="s">
        <v>51</v>
      </c>
      <c r="D288" t="s">
        <v>52</v>
      </c>
      <c r="E288" t="s">
        <v>53</v>
      </c>
      <c r="F288" t="s">
        <v>44</v>
      </c>
      <c r="G288" t="s">
        <v>40</v>
      </c>
      <c r="H288">
        <v>11665</v>
      </c>
      <c r="K288">
        <v>13000</v>
      </c>
      <c r="L288" s="1">
        <v>45537</v>
      </c>
      <c r="M288" t="str">
        <f t="shared" si="4"/>
        <v>Data Science</v>
      </c>
    </row>
    <row r="289" spans="1:13" x14ac:dyDescent="0.3">
      <c r="A289" t="s">
        <v>517</v>
      </c>
      <c r="B289" t="s">
        <v>407</v>
      </c>
      <c r="C289" t="s">
        <v>33</v>
      </c>
      <c r="D289" t="s">
        <v>34</v>
      </c>
      <c r="E289" t="s">
        <v>16</v>
      </c>
      <c r="F289" t="s">
        <v>17</v>
      </c>
      <c r="G289" t="s">
        <v>28</v>
      </c>
      <c r="H289">
        <v>18392</v>
      </c>
      <c r="I289" t="s">
        <v>29</v>
      </c>
      <c r="K289">
        <v>17000</v>
      </c>
      <c r="L289" s="1">
        <v>45384</v>
      </c>
      <c r="M289" t="str">
        <f t="shared" si="4"/>
        <v>Development</v>
      </c>
    </row>
    <row r="290" spans="1:13" x14ac:dyDescent="0.3">
      <c r="A290" t="s">
        <v>518</v>
      </c>
      <c r="B290" t="s">
        <v>519</v>
      </c>
      <c r="C290" t="s">
        <v>33</v>
      </c>
      <c r="D290" t="s">
        <v>34</v>
      </c>
      <c r="E290" t="s">
        <v>53</v>
      </c>
      <c r="F290" t="s">
        <v>27</v>
      </c>
      <c r="G290" t="s">
        <v>40</v>
      </c>
      <c r="H290">
        <v>16356</v>
      </c>
      <c r="I290" t="s">
        <v>23</v>
      </c>
      <c r="J290">
        <v>0.1</v>
      </c>
      <c r="K290">
        <v>17000</v>
      </c>
      <c r="L290" t="s">
        <v>30</v>
      </c>
      <c r="M290" t="str">
        <f t="shared" si="4"/>
        <v>Development</v>
      </c>
    </row>
    <row r="291" spans="1:13" x14ac:dyDescent="0.3">
      <c r="A291" t="s">
        <v>520</v>
      </c>
      <c r="B291" t="s">
        <v>324</v>
      </c>
      <c r="C291" t="s">
        <v>14</v>
      </c>
      <c r="D291" t="s">
        <v>15</v>
      </c>
      <c r="E291" t="s">
        <v>16</v>
      </c>
      <c r="F291" t="s">
        <v>17</v>
      </c>
      <c r="G291" t="s">
        <v>40</v>
      </c>
      <c r="H291">
        <v>15961</v>
      </c>
      <c r="I291" t="s">
        <v>29</v>
      </c>
      <c r="K291">
        <v>14000</v>
      </c>
      <c r="L291" s="1">
        <v>45445</v>
      </c>
      <c r="M291" t="str">
        <f t="shared" si="4"/>
        <v>Analytics</v>
      </c>
    </row>
    <row r="292" spans="1:13" x14ac:dyDescent="0.3">
      <c r="A292" t="s">
        <v>521</v>
      </c>
      <c r="B292" t="s">
        <v>253</v>
      </c>
      <c r="C292" t="s">
        <v>14</v>
      </c>
      <c r="D292" t="s">
        <v>15</v>
      </c>
      <c r="E292" t="s">
        <v>16</v>
      </c>
      <c r="F292" t="s">
        <v>17</v>
      </c>
      <c r="G292" t="s">
        <v>18</v>
      </c>
      <c r="H292">
        <v>14147</v>
      </c>
      <c r="I292" t="s">
        <v>29</v>
      </c>
      <c r="K292">
        <v>14000</v>
      </c>
      <c r="L292" t="s">
        <v>326</v>
      </c>
      <c r="M292" t="str">
        <f t="shared" si="4"/>
        <v>Analytics</v>
      </c>
    </row>
    <row r="293" spans="1:13" x14ac:dyDescent="0.3">
      <c r="A293" t="s">
        <v>522</v>
      </c>
      <c r="B293" t="s">
        <v>523</v>
      </c>
      <c r="C293" t="s">
        <v>51</v>
      </c>
      <c r="D293" t="s">
        <v>52</v>
      </c>
      <c r="E293" t="s">
        <v>16</v>
      </c>
      <c r="F293" t="s">
        <v>27</v>
      </c>
      <c r="G293" t="s">
        <v>18</v>
      </c>
      <c r="H293">
        <v>13345</v>
      </c>
      <c r="I293" t="s">
        <v>23</v>
      </c>
      <c r="J293">
        <v>0.1</v>
      </c>
      <c r="K293">
        <v>13000</v>
      </c>
      <c r="L293" t="s">
        <v>85</v>
      </c>
      <c r="M293" t="str">
        <f t="shared" si="4"/>
        <v>Data Science</v>
      </c>
    </row>
    <row r="294" spans="1:13" x14ac:dyDescent="0.3">
      <c r="A294" t="s">
        <v>524</v>
      </c>
      <c r="B294" t="s">
        <v>525</v>
      </c>
      <c r="C294" t="s">
        <v>33</v>
      </c>
      <c r="D294" t="s">
        <v>34</v>
      </c>
      <c r="E294" t="s">
        <v>53</v>
      </c>
      <c r="F294" t="s">
        <v>27</v>
      </c>
      <c r="G294" t="s">
        <v>40</v>
      </c>
      <c r="H294">
        <v>17828</v>
      </c>
      <c r="I294" t="s">
        <v>19</v>
      </c>
      <c r="J294">
        <v>0.2</v>
      </c>
      <c r="K294">
        <v>17000</v>
      </c>
      <c r="L294" t="s">
        <v>30</v>
      </c>
      <c r="M294" t="str">
        <f t="shared" si="4"/>
        <v>Development</v>
      </c>
    </row>
    <row r="295" spans="1:13" x14ac:dyDescent="0.3">
      <c r="A295" t="s">
        <v>526</v>
      </c>
      <c r="B295" t="s">
        <v>95</v>
      </c>
      <c r="C295" t="s">
        <v>72</v>
      </c>
      <c r="D295" t="s">
        <v>73</v>
      </c>
      <c r="E295" t="s">
        <v>16</v>
      </c>
      <c r="F295" t="s">
        <v>44</v>
      </c>
      <c r="G295" t="s">
        <v>18</v>
      </c>
      <c r="H295">
        <v>9890</v>
      </c>
      <c r="I295" t="s">
        <v>19</v>
      </c>
      <c r="J295">
        <v>0.2</v>
      </c>
      <c r="K295">
        <v>9000</v>
      </c>
      <c r="L295" s="1">
        <v>45353</v>
      </c>
      <c r="M295" t="str">
        <f t="shared" si="4"/>
        <v>UI UX Design</v>
      </c>
    </row>
    <row r="296" spans="1:13" x14ac:dyDescent="0.3">
      <c r="A296" t="s">
        <v>527</v>
      </c>
      <c r="B296" t="s">
        <v>26</v>
      </c>
      <c r="C296" t="s">
        <v>33</v>
      </c>
      <c r="D296" t="s">
        <v>34</v>
      </c>
      <c r="E296" t="s">
        <v>16</v>
      </c>
      <c r="F296" t="s">
        <v>17</v>
      </c>
      <c r="G296" t="s">
        <v>28</v>
      </c>
      <c r="H296">
        <v>16543</v>
      </c>
      <c r="I296" t="s">
        <v>36</v>
      </c>
      <c r="J296">
        <v>0.3</v>
      </c>
      <c r="K296">
        <v>17000</v>
      </c>
      <c r="L296" s="1">
        <v>45627</v>
      </c>
      <c r="M296" t="str">
        <f t="shared" si="4"/>
        <v>Development</v>
      </c>
    </row>
    <row r="297" spans="1:13" x14ac:dyDescent="0.3">
      <c r="A297" t="s">
        <v>528</v>
      </c>
      <c r="B297" t="s">
        <v>365</v>
      </c>
      <c r="C297" t="s">
        <v>33</v>
      </c>
      <c r="D297" t="s">
        <v>34</v>
      </c>
      <c r="E297" t="s">
        <v>16</v>
      </c>
      <c r="F297" t="s">
        <v>17</v>
      </c>
      <c r="G297" t="s">
        <v>28</v>
      </c>
      <c r="H297">
        <v>18162</v>
      </c>
      <c r="I297" t="s">
        <v>36</v>
      </c>
      <c r="J297">
        <v>0.3</v>
      </c>
      <c r="K297">
        <v>17000</v>
      </c>
      <c r="L297" s="1">
        <v>45537</v>
      </c>
      <c r="M297" t="str">
        <f t="shared" si="4"/>
        <v>Development</v>
      </c>
    </row>
    <row r="298" spans="1:13" x14ac:dyDescent="0.3">
      <c r="A298" t="s">
        <v>529</v>
      </c>
      <c r="B298" t="s">
        <v>244</v>
      </c>
      <c r="C298" t="s">
        <v>51</v>
      </c>
      <c r="D298" t="s">
        <v>52</v>
      </c>
      <c r="E298" t="s">
        <v>53</v>
      </c>
      <c r="F298" t="s">
        <v>44</v>
      </c>
      <c r="G298" t="s">
        <v>40</v>
      </c>
      <c r="H298">
        <v>11921</v>
      </c>
      <c r="I298" t="s">
        <v>36</v>
      </c>
      <c r="J298">
        <v>0.3</v>
      </c>
      <c r="K298">
        <v>13000</v>
      </c>
      <c r="L298" t="s">
        <v>326</v>
      </c>
      <c r="M298" t="str">
        <f t="shared" si="4"/>
        <v>Data Science</v>
      </c>
    </row>
    <row r="299" spans="1:13" x14ac:dyDescent="0.3">
      <c r="A299" t="s">
        <v>530</v>
      </c>
      <c r="B299" t="s">
        <v>386</v>
      </c>
      <c r="C299" t="s">
        <v>51</v>
      </c>
      <c r="D299" t="s">
        <v>52</v>
      </c>
      <c r="E299" t="s">
        <v>16</v>
      </c>
      <c r="F299" t="s">
        <v>44</v>
      </c>
      <c r="G299" t="s">
        <v>40</v>
      </c>
      <c r="H299">
        <v>12298</v>
      </c>
      <c r="K299">
        <v>13000</v>
      </c>
      <c r="L299" t="s">
        <v>153</v>
      </c>
      <c r="M299" t="str">
        <f t="shared" si="4"/>
        <v>Data Science</v>
      </c>
    </row>
    <row r="300" spans="1:13" x14ac:dyDescent="0.3">
      <c r="A300" t="s">
        <v>531</v>
      </c>
      <c r="B300" t="s">
        <v>95</v>
      </c>
      <c r="C300" t="s">
        <v>33</v>
      </c>
      <c r="D300" t="s">
        <v>34</v>
      </c>
      <c r="E300" t="s">
        <v>53</v>
      </c>
      <c r="F300" t="s">
        <v>27</v>
      </c>
      <c r="G300" t="s">
        <v>28</v>
      </c>
      <c r="H300">
        <v>17771</v>
      </c>
      <c r="I300" t="s">
        <v>29</v>
      </c>
      <c r="K300">
        <v>17000</v>
      </c>
      <c r="L300" t="s">
        <v>54</v>
      </c>
      <c r="M300" t="str">
        <f t="shared" si="4"/>
        <v>Development</v>
      </c>
    </row>
    <row r="301" spans="1:13" x14ac:dyDescent="0.3">
      <c r="A301" t="s">
        <v>532</v>
      </c>
      <c r="B301" t="s">
        <v>160</v>
      </c>
      <c r="C301" t="s">
        <v>33</v>
      </c>
      <c r="D301" t="s">
        <v>34</v>
      </c>
      <c r="E301" t="s">
        <v>35</v>
      </c>
      <c r="F301" t="s">
        <v>17</v>
      </c>
      <c r="G301" t="s">
        <v>18</v>
      </c>
      <c r="H301">
        <v>16178</v>
      </c>
      <c r="I301" t="s">
        <v>23</v>
      </c>
      <c r="J301">
        <v>0.1</v>
      </c>
      <c r="K301">
        <v>17000</v>
      </c>
      <c r="L301" t="s">
        <v>153</v>
      </c>
      <c r="M301" t="str">
        <f t="shared" si="4"/>
        <v>Development</v>
      </c>
    </row>
    <row r="302" spans="1:13" x14ac:dyDescent="0.3">
      <c r="A302" t="s">
        <v>533</v>
      </c>
      <c r="B302" t="s">
        <v>481</v>
      </c>
      <c r="C302" t="s">
        <v>33</v>
      </c>
      <c r="D302" t="s">
        <v>34</v>
      </c>
      <c r="E302" t="s">
        <v>16</v>
      </c>
      <c r="F302" t="s">
        <v>17</v>
      </c>
      <c r="G302" t="s">
        <v>18</v>
      </c>
      <c r="H302">
        <v>15827</v>
      </c>
      <c r="I302" t="s">
        <v>29</v>
      </c>
      <c r="K302">
        <v>17000</v>
      </c>
      <c r="L302" t="s">
        <v>37</v>
      </c>
      <c r="M302" t="str">
        <f t="shared" si="4"/>
        <v>Development</v>
      </c>
    </row>
    <row r="303" spans="1:13" x14ac:dyDescent="0.3">
      <c r="A303" t="s">
        <v>534</v>
      </c>
      <c r="B303" t="s">
        <v>98</v>
      </c>
      <c r="C303" t="s">
        <v>33</v>
      </c>
      <c r="D303" t="s">
        <v>34</v>
      </c>
      <c r="E303" t="s">
        <v>35</v>
      </c>
      <c r="F303" t="s">
        <v>27</v>
      </c>
      <c r="G303" t="s">
        <v>28</v>
      </c>
      <c r="H303">
        <v>18034</v>
      </c>
      <c r="I303" t="s">
        <v>29</v>
      </c>
      <c r="K303">
        <v>17000</v>
      </c>
      <c r="L303" t="s">
        <v>109</v>
      </c>
      <c r="M303" t="str">
        <f t="shared" si="4"/>
        <v>Development</v>
      </c>
    </row>
    <row r="304" spans="1:13" x14ac:dyDescent="0.3">
      <c r="A304" t="s">
        <v>535</v>
      </c>
      <c r="B304" t="s">
        <v>536</v>
      </c>
      <c r="C304" t="s">
        <v>51</v>
      </c>
      <c r="D304" t="s">
        <v>52</v>
      </c>
      <c r="E304" t="s">
        <v>16</v>
      </c>
      <c r="F304" t="s">
        <v>27</v>
      </c>
      <c r="G304" t="s">
        <v>18</v>
      </c>
      <c r="H304">
        <v>11410</v>
      </c>
      <c r="K304">
        <v>13000</v>
      </c>
      <c r="L304" t="s">
        <v>165</v>
      </c>
      <c r="M304" t="str">
        <f t="shared" si="4"/>
        <v>Data Science</v>
      </c>
    </row>
    <row r="305" spans="1:13" x14ac:dyDescent="0.3">
      <c r="A305" t="s">
        <v>537</v>
      </c>
      <c r="B305" t="s">
        <v>369</v>
      </c>
      <c r="C305" t="s">
        <v>14</v>
      </c>
      <c r="D305" t="s">
        <v>15</v>
      </c>
      <c r="E305" t="s">
        <v>16</v>
      </c>
      <c r="F305" t="s">
        <v>27</v>
      </c>
      <c r="G305" t="s">
        <v>18</v>
      </c>
      <c r="H305">
        <v>15950</v>
      </c>
      <c r="I305" t="s">
        <v>29</v>
      </c>
      <c r="K305">
        <v>14000</v>
      </c>
      <c r="L305" t="s">
        <v>45</v>
      </c>
      <c r="M305" t="str">
        <f t="shared" si="4"/>
        <v>Analytics</v>
      </c>
    </row>
    <row r="306" spans="1:13" x14ac:dyDescent="0.3">
      <c r="A306" t="s">
        <v>538</v>
      </c>
      <c r="B306" t="s">
        <v>399</v>
      </c>
      <c r="C306" t="s">
        <v>72</v>
      </c>
      <c r="D306" t="s">
        <v>73</v>
      </c>
      <c r="E306" t="s">
        <v>53</v>
      </c>
      <c r="F306" t="s">
        <v>44</v>
      </c>
      <c r="G306" t="s">
        <v>18</v>
      </c>
      <c r="H306">
        <v>10096</v>
      </c>
      <c r="I306" t="s">
        <v>36</v>
      </c>
      <c r="J306">
        <v>0.3</v>
      </c>
      <c r="K306">
        <v>9000</v>
      </c>
      <c r="L306" t="s">
        <v>129</v>
      </c>
      <c r="M306" t="str">
        <f t="shared" si="4"/>
        <v>UI UX Design</v>
      </c>
    </row>
    <row r="307" spans="1:13" x14ac:dyDescent="0.3">
      <c r="A307" t="s">
        <v>539</v>
      </c>
      <c r="B307" t="s">
        <v>319</v>
      </c>
      <c r="C307" t="s">
        <v>14</v>
      </c>
      <c r="D307" t="s">
        <v>15</v>
      </c>
      <c r="E307" t="s">
        <v>35</v>
      </c>
      <c r="F307" t="s">
        <v>44</v>
      </c>
      <c r="G307" t="s">
        <v>28</v>
      </c>
      <c r="H307">
        <v>12951</v>
      </c>
      <c r="I307" t="s">
        <v>29</v>
      </c>
      <c r="K307">
        <v>14000</v>
      </c>
      <c r="L307" t="s">
        <v>20</v>
      </c>
      <c r="M307" t="str">
        <f t="shared" si="4"/>
        <v>Analytics</v>
      </c>
    </row>
    <row r="308" spans="1:13" x14ac:dyDescent="0.3">
      <c r="A308" t="s">
        <v>540</v>
      </c>
      <c r="B308" t="s">
        <v>407</v>
      </c>
      <c r="C308" t="s">
        <v>14</v>
      </c>
      <c r="D308" t="s">
        <v>15</v>
      </c>
      <c r="E308" t="s">
        <v>35</v>
      </c>
      <c r="F308" t="s">
        <v>17</v>
      </c>
      <c r="G308" t="s">
        <v>18</v>
      </c>
      <c r="H308">
        <v>15825</v>
      </c>
      <c r="I308" t="s">
        <v>23</v>
      </c>
      <c r="J308">
        <v>0.1</v>
      </c>
      <c r="K308">
        <v>14000</v>
      </c>
      <c r="L308" t="s">
        <v>62</v>
      </c>
      <c r="M308" t="str">
        <f t="shared" si="4"/>
        <v>Analytics</v>
      </c>
    </row>
    <row r="309" spans="1:13" x14ac:dyDescent="0.3">
      <c r="A309" t="s">
        <v>541</v>
      </c>
      <c r="B309" t="s">
        <v>181</v>
      </c>
      <c r="C309" t="s">
        <v>72</v>
      </c>
      <c r="D309" t="s">
        <v>73</v>
      </c>
      <c r="E309" t="s">
        <v>35</v>
      </c>
      <c r="F309" t="s">
        <v>44</v>
      </c>
      <c r="G309" t="s">
        <v>40</v>
      </c>
      <c r="H309">
        <v>10591</v>
      </c>
      <c r="I309" t="s">
        <v>23</v>
      </c>
      <c r="J309">
        <v>0.1</v>
      </c>
      <c r="K309">
        <v>9000</v>
      </c>
      <c r="L309" s="1">
        <v>45292</v>
      </c>
      <c r="M309" t="str">
        <f t="shared" si="4"/>
        <v>UI UX Design</v>
      </c>
    </row>
    <row r="310" spans="1:13" x14ac:dyDescent="0.3">
      <c r="A310" t="s">
        <v>542</v>
      </c>
      <c r="B310" t="s">
        <v>139</v>
      </c>
      <c r="C310" t="s">
        <v>14</v>
      </c>
      <c r="D310" t="s">
        <v>15</v>
      </c>
      <c r="E310" t="s">
        <v>53</v>
      </c>
      <c r="F310" t="s">
        <v>17</v>
      </c>
      <c r="G310" t="s">
        <v>40</v>
      </c>
      <c r="H310">
        <v>14626</v>
      </c>
      <c r="I310" t="s">
        <v>29</v>
      </c>
      <c r="K310">
        <v>14000</v>
      </c>
      <c r="L310" s="1">
        <v>45353</v>
      </c>
      <c r="M310" t="str">
        <f t="shared" si="4"/>
        <v>Analytics</v>
      </c>
    </row>
    <row r="311" spans="1:13" x14ac:dyDescent="0.3">
      <c r="A311" t="s">
        <v>543</v>
      </c>
      <c r="B311" t="s">
        <v>544</v>
      </c>
      <c r="C311" t="s">
        <v>72</v>
      </c>
      <c r="D311" t="s">
        <v>73</v>
      </c>
      <c r="E311" t="s">
        <v>53</v>
      </c>
      <c r="F311" t="s">
        <v>27</v>
      </c>
      <c r="G311" t="s">
        <v>18</v>
      </c>
      <c r="H311">
        <v>8354</v>
      </c>
      <c r="I311" t="s">
        <v>19</v>
      </c>
      <c r="J311">
        <v>0.2</v>
      </c>
      <c r="K311">
        <v>9000</v>
      </c>
      <c r="L311" t="s">
        <v>373</v>
      </c>
      <c r="M311" t="str">
        <f t="shared" si="4"/>
        <v>UI UX Design</v>
      </c>
    </row>
    <row r="312" spans="1:13" x14ac:dyDescent="0.3">
      <c r="A312" t="s">
        <v>545</v>
      </c>
      <c r="B312" t="s">
        <v>367</v>
      </c>
      <c r="C312" t="s">
        <v>33</v>
      </c>
      <c r="D312" t="s">
        <v>34</v>
      </c>
      <c r="E312" t="s">
        <v>16</v>
      </c>
      <c r="F312" t="s">
        <v>27</v>
      </c>
      <c r="G312" t="s">
        <v>18</v>
      </c>
      <c r="H312">
        <v>18017</v>
      </c>
      <c r="I312" t="s">
        <v>36</v>
      </c>
      <c r="J312">
        <v>0.3</v>
      </c>
      <c r="K312">
        <v>17000</v>
      </c>
      <c r="L312" t="s">
        <v>158</v>
      </c>
      <c r="M312" t="str">
        <f t="shared" si="4"/>
        <v>Development</v>
      </c>
    </row>
    <row r="313" spans="1:13" x14ac:dyDescent="0.3">
      <c r="A313" t="s">
        <v>546</v>
      </c>
      <c r="B313" t="s">
        <v>139</v>
      </c>
      <c r="C313" t="s">
        <v>51</v>
      </c>
      <c r="D313" t="s">
        <v>52</v>
      </c>
      <c r="E313" t="s">
        <v>35</v>
      </c>
      <c r="F313" t="s">
        <v>44</v>
      </c>
      <c r="G313" t="s">
        <v>28</v>
      </c>
      <c r="H313">
        <v>14674</v>
      </c>
      <c r="K313">
        <v>13000</v>
      </c>
      <c r="L313" t="s">
        <v>162</v>
      </c>
      <c r="M313" t="str">
        <f t="shared" si="4"/>
        <v>Data Science</v>
      </c>
    </row>
    <row r="314" spans="1:13" x14ac:dyDescent="0.3">
      <c r="A314" t="s">
        <v>547</v>
      </c>
      <c r="B314" t="s">
        <v>548</v>
      </c>
      <c r="C314" t="s">
        <v>33</v>
      </c>
      <c r="D314" t="s">
        <v>34</v>
      </c>
      <c r="E314" t="s">
        <v>35</v>
      </c>
      <c r="F314" t="s">
        <v>17</v>
      </c>
      <c r="G314" t="s">
        <v>28</v>
      </c>
      <c r="H314">
        <v>15390</v>
      </c>
      <c r="I314" t="s">
        <v>19</v>
      </c>
      <c r="J314">
        <v>0.2</v>
      </c>
      <c r="K314">
        <v>17000</v>
      </c>
      <c r="L314" s="1">
        <v>45536</v>
      </c>
      <c r="M314" t="str">
        <f t="shared" si="4"/>
        <v>Development</v>
      </c>
    </row>
    <row r="315" spans="1:13" x14ac:dyDescent="0.3">
      <c r="A315" t="s">
        <v>549</v>
      </c>
      <c r="B315" t="s">
        <v>219</v>
      </c>
      <c r="C315" t="s">
        <v>51</v>
      </c>
      <c r="D315" t="s">
        <v>52</v>
      </c>
      <c r="E315" t="s">
        <v>35</v>
      </c>
      <c r="F315" t="s">
        <v>17</v>
      </c>
      <c r="G315" t="s">
        <v>40</v>
      </c>
      <c r="H315">
        <v>11964</v>
      </c>
      <c r="K315">
        <v>13000</v>
      </c>
      <c r="L315" t="s">
        <v>198</v>
      </c>
      <c r="M315" t="str">
        <f t="shared" si="4"/>
        <v>Data Science</v>
      </c>
    </row>
    <row r="316" spans="1:13" x14ac:dyDescent="0.3">
      <c r="A316" t="s">
        <v>550</v>
      </c>
      <c r="B316" t="s">
        <v>152</v>
      </c>
      <c r="C316" t="s">
        <v>33</v>
      </c>
      <c r="D316" t="s">
        <v>34</v>
      </c>
      <c r="E316" t="s">
        <v>16</v>
      </c>
      <c r="F316" t="s">
        <v>44</v>
      </c>
      <c r="G316" t="s">
        <v>28</v>
      </c>
      <c r="H316">
        <v>15046</v>
      </c>
      <c r="I316" t="s">
        <v>36</v>
      </c>
      <c r="J316">
        <v>0.3</v>
      </c>
      <c r="K316">
        <v>17000</v>
      </c>
      <c r="L316" s="1">
        <v>45598</v>
      </c>
      <c r="M316" t="str">
        <f t="shared" si="4"/>
        <v>Development</v>
      </c>
    </row>
    <row r="317" spans="1:13" x14ac:dyDescent="0.3">
      <c r="A317" t="s">
        <v>551</v>
      </c>
      <c r="B317" t="s">
        <v>552</v>
      </c>
      <c r="C317" t="s">
        <v>51</v>
      </c>
      <c r="D317" t="s">
        <v>52</v>
      </c>
      <c r="E317" t="s">
        <v>35</v>
      </c>
      <c r="F317" t="s">
        <v>44</v>
      </c>
      <c r="G317" t="s">
        <v>18</v>
      </c>
      <c r="H317">
        <v>12906</v>
      </c>
      <c r="I317" t="s">
        <v>36</v>
      </c>
      <c r="J317">
        <v>0.3</v>
      </c>
      <c r="K317">
        <v>13000</v>
      </c>
      <c r="L317" s="1">
        <v>45597</v>
      </c>
      <c r="M317" t="str">
        <f t="shared" si="4"/>
        <v>Data Science</v>
      </c>
    </row>
    <row r="318" spans="1:13" x14ac:dyDescent="0.3">
      <c r="A318" t="s">
        <v>553</v>
      </c>
      <c r="B318" t="s">
        <v>307</v>
      </c>
      <c r="C318" t="s">
        <v>33</v>
      </c>
      <c r="D318" t="s">
        <v>34</v>
      </c>
      <c r="E318" t="s">
        <v>16</v>
      </c>
      <c r="F318" t="s">
        <v>27</v>
      </c>
      <c r="G318" t="s">
        <v>28</v>
      </c>
      <c r="H318">
        <v>18752</v>
      </c>
      <c r="I318" t="s">
        <v>36</v>
      </c>
      <c r="J318">
        <v>0.3</v>
      </c>
      <c r="K318">
        <v>17000</v>
      </c>
      <c r="L318" t="s">
        <v>235</v>
      </c>
      <c r="M318" t="str">
        <f t="shared" si="4"/>
        <v>Development</v>
      </c>
    </row>
    <row r="319" spans="1:13" x14ac:dyDescent="0.3">
      <c r="A319" t="s">
        <v>554</v>
      </c>
      <c r="B319" t="s">
        <v>555</v>
      </c>
      <c r="C319" t="s">
        <v>51</v>
      </c>
      <c r="D319" t="s">
        <v>52</v>
      </c>
      <c r="E319" t="s">
        <v>35</v>
      </c>
      <c r="F319" t="s">
        <v>17</v>
      </c>
      <c r="G319" t="s">
        <v>18</v>
      </c>
      <c r="H319">
        <v>12863</v>
      </c>
      <c r="I319" t="s">
        <v>29</v>
      </c>
      <c r="K319">
        <v>13000</v>
      </c>
      <c r="L319" t="s">
        <v>235</v>
      </c>
      <c r="M319" t="str">
        <f t="shared" si="4"/>
        <v>Data Science</v>
      </c>
    </row>
    <row r="320" spans="1:13" x14ac:dyDescent="0.3">
      <c r="A320" t="s">
        <v>556</v>
      </c>
      <c r="B320" t="s">
        <v>119</v>
      </c>
      <c r="C320" t="s">
        <v>72</v>
      </c>
      <c r="D320" t="s">
        <v>73</v>
      </c>
      <c r="E320" t="s">
        <v>16</v>
      </c>
      <c r="F320" t="s">
        <v>44</v>
      </c>
      <c r="G320" t="s">
        <v>18</v>
      </c>
      <c r="H320">
        <v>10120</v>
      </c>
      <c r="I320" t="s">
        <v>19</v>
      </c>
      <c r="J320">
        <v>0.2</v>
      </c>
      <c r="K320">
        <v>9000</v>
      </c>
      <c r="L320" t="s">
        <v>106</v>
      </c>
      <c r="M320" t="str">
        <f t="shared" si="4"/>
        <v>UI UX Design</v>
      </c>
    </row>
    <row r="321" spans="1:13" x14ac:dyDescent="0.3">
      <c r="A321" t="s">
        <v>557</v>
      </c>
      <c r="B321" t="s">
        <v>558</v>
      </c>
      <c r="C321" t="s">
        <v>14</v>
      </c>
      <c r="D321" t="s">
        <v>15</v>
      </c>
      <c r="E321" t="s">
        <v>16</v>
      </c>
      <c r="F321" t="s">
        <v>17</v>
      </c>
      <c r="G321" t="s">
        <v>28</v>
      </c>
      <c r="H321">
        <v>14882</v>
      </c>
      <c r="I321" t="s">
        <v>36</v>
      </c>
      <c r="J321">
        <v>0.3</v>
      </c>
      <c r="K321">
        <v>14000</v>
      </c>
      <c r="L321" s="1">
        <v>45413</v>
      </c>
      <c r="M321" t="str">
        <f t="shared" si="4"/>
        <v>Analytics</v>
      </c>
    </row>
    <row r="322" spans="1:13" x14ac:dyDescent="0.3">
      <c r="A322" t="s">
        <v>559</v>
      </c>
      <c r="B322" t="s">
        <v>71</v>
      </c>
      <c r="C322" t="s">
        <v>14</v>
      </c>
      <c r="D322" t="s">
        <v>15</v>
      </c>
      <c r="E322" t="s">
        <v>35</v>
      </c>
      <c r="F322" t="s">
        <v>44</v>
      </c>
      <c r="G322" t="s">
        <v>28</v>
      </c>
      <c r="H322">
        <v>12828</v>
      </c>
      <c r="I322" t="s">
        <v>29</v>
      </c>
      <c r="K322">
        <v>14000</v>
      </c>
      <c r="L322" s="1">
        <v>45384</v>
      </c>
      <c r="M322" t="str">
        <f t="shared" si="4"/>
        <v>Analytics</v>
      </c>
    </row>
    <row r="323" spans="1:13" x14ac:dyDescent="0.3">
      <c r="A323" t="s">
        <v>560</v>
      </c>
      <c r="B323" t="s">
        <v>204</v>
      </c>
      <c r="C323" t="s">
        <v>33</v>
      </c>
      <c r="D323" t="s">
        <v>34</v>
      </c>
      <c r="E323" t="s">
        <v>16</v>
      </c>
      <c r="F323" t="s">
        <v>17</v>
      </c>
      <c r="G323" t="s">
        <v>18</v>
      </c>
      <c r="H323">
        <v>17786</v>
      </c>
      <c r="I323" t="s">
        <v>19</v>
      </c>
      <c r="J323">
        <v>0.2</v>
      </c>
      <c r="K323">
        <v>17000</v>
      </c>
      <c r="L323" t="s">
        <v>48</v>
      </c>
      <c r="M323" t="str">
        <f t="shared" ref="M323:M386" si="5">IF(D323="Data Analytics","Analytics",IF(D323="Full Stack Dev","Development",IF(D323="Data Science","Data Science",IF(D323="UI UX Design","UI UX Design",""))))</f>
        <v>Development</v>
      </c>
    </row>
    <row r="324" spans="1:13" x14ac:dyDescent="0.3">
      <c r="A324" t="s">
        <v>561</v>
      </c>
      <c r="B324" t="s">
        <v>392</v>
      </c>
      <c r="C324" t="s">
        <v>14</v>
      </c>
      <c r="D324" t="s">
        <v>15</v>
      </c>
      <c r="E324" t="s">
        <v>16</v>
      </c>
      <c r="F324" t="s">
        <v>17</v>
      </c>
      <c r="G324" t="s">
        <v>18</v>
      </c>
      <c r="H324">
        <v>13857</v>
      </c>
      <c r="I324" t="s">
        <v>19</v>
      </c>
      <c r="J324">
        <v>0.2</v>
      </c>
      <c r="K324">
        <v>14000</v>
      </c>
      <c r="L324" s="1">
        <v>45324</v>
      </c>
      <c r="M324" t="str">
        <f t="shared" si="5"/>
        <v>Analytics</v>
      </c>
    </row>
    <row r="325" spans="1:13" x14ac:dyDescent="0.3">
      <c r="A325" t="s">
        <v>562</v>
      </c>
      <c r="B325" t="s">
        <v>563</v>
      </c>
      <c r="C325" t="s">
        <v>14</v>
      </c>
      <c r="D325" t="s">
        <v>15</v>
      </c>
      <c r="E325" t="s">
        <v>16</v>
      </c>
      <c r="F325" t="s">
        <v>17</v>
      </c>
      <c r="G325" t="s">
        <v>28</v>
      </c>
      <c r="H325">
        <v>15305</v>
      </c>
      <c r="I325" t="s">
        <v>36</v>
      </c>
      <c r="J325">
        <v>0.3</v>
      </c>
      <c r="K325">
        <v>14000</v>
      </c>
      <c r="L325" t="s">
        <v>373</v>
      </c>
      <c r="M325" t="str">
        <f t="shared" si="5"/>
        <v>Analytics</v>
      </c>
    </row>
    <row r="326" spans="1:13" x14ac:dyDescent="0.3">
      <c r="A326" t="s">
        <v>564</v>
      </c>
      <c r="B326" t="s">
        <v>442</v>
      </c>
      <c r="C326" t="s">
        <v>33</v>
      </c>
      <c r="D326" t="s">
        <v>34</v>
      </c>
      <c r="E326" t="s">
        <v>35</v>
      </c>
      <c r="F326" t="s">
        <v>44</v>
      </c>
      <c r="G326" t="s">
        <v>18</v>
      </c>
      <c r="H326">
        <v>17368</v>
      </c>
      <c r="I326" t="s">
        <v>23</v>
      </c>
      <c r="J326">
        <v>0.1</v>
      </c>
      <c r="K326">
        <v>17000</v>
      </c>
      <c r="L326" s="1">
        <v>45352</v>
      </c>
      <c r="M326" t="str">
        <f t="shared" si="5"/>
        <v>Development</v>
      </c>
    </row>
    <row r="327" spans="1:13" x14ac:dyDescent="0.3">
      <c r="A327" t="s">
        <v>565</v>
      </c>
      <c r="B327" t="s">
        <v>510</v>
      </c>
      <c r="C327" t="s">
        <v>14</v>
      </c>
      <c r="D327" t="s">
        <v>15</v>
      </c>
      <c r="E327" t="s">
        <v>16</v>
      </c>
      <c r="F327" t="s">
        <v>27</v>
      </c>
      <c r="G327" t="s">
        <v>18</v>
      </c>
      <c r="H327">
        <v>15824</v>
      </c>
      <c r="K327">
        <v>14000</v>
      </c>
      <c r="L327" s="1">
        <v>45352</v>
      </c>
      <c r="M327" t="str">
        <f t="shared" si="5"/>
        <v>Analytics</v>
      </c>
    </row>
    <row r="328" spans="1:13" x14ac:dyDescent="0.3">
      <c r="A328" t="s">
        <v>566</v>
      </c>
      <c r="B328" t="s">
        <v>82</v>
      </c>
      <c r="C328" t="s">
        <v>51</v>
      </c>
      <c r="D328" t="s">
        <v>52</v>
      </c>
      <c r="E328" t="s">
        <v>35</v>
      </c>
      <c r="F328" t="s">
        <v>44</v>
      </c>
      <c r="G328" t="s">
        <v>28</v>
      </c>
      <c r="H328">
        <v>13645</v>
      </c>
      <c r="K328">
        <v>13000</v>
      </c>
      <c r="L328" t="s">
        <v>235</v>
      </c>
      <c r="M328" t="str">
        <f t="shared" si="5"/>
        <v>Data Science</v>
      </c>
    </row>
    <row r="329" spans="1:13" x14ac:dyDescent="0.3">
      <c r="A329" t="s">
        <v>567</v>
      </c>
      <c r="B329" t="s">
        <v>160</v>
      </c>
      <c r="C329" t="s">
        <v>72</v>
      </c>
      <c r="D329" t="s">
        <v>73</v>
      </c>
      <c r="E329" t="s">
        <v>53</v>
      </c>
      <c r="F329" t="s">
        <v>17</v>
      </c>
      <c r="G329" t="s">
        <v>18</v>
      </c>
      <c r="H329">
        <v>9796</v>
      </c>
      <c r="I329" t="s">
        <v>29</v>
      </c>
      <c r="K329">
        <v>9000</v>
      </c>
      <c r="L329" s="1">
        <v>45536</v>
      </c>
      <c r="M329" t="str">
        <f t="shared" si="5"/>
        <v>UI UX Design</v>
      </c>
    </row>
    <row r="330" spans="1:13" x14ac:dyDescent="0.3">
      <c r="A330" t="s">
        <v>568</v>
      </c>
      <c r="B330" t="s">
        <v>237</v>
      </c>
      <c r="C330" t="s">
        <v>33</v>
      </c>
      <c r="D330" t="s">
        <v>34</v>
      </c>
      <c r="E330" t="s">
        <v>35</v>
      </c>
      <c r="F330" t="s">
        <v>27</v>
      </c>
      <c r="G330" t="s">
        <v>28</v>
      </c>
      <c r="H330">
        <v>16609</v>
      </c>
      <c r="I330" t="s">
        <v>29</v>
      </c>
      <c r="K330">
        <v>17000</v>
      </c>
      <c r="L330" s="1">
        <v>45536</v>
      </c>
      <c r="M330" t="str">
        <f t="shared" si="5"/>
        <v>Development</v>
      </c>
    </row>
    <row r="331" spans="1:13" x14ac:dyDescent="0.3">
      <c r="A331" t="s">
        <v>569</v>
      </c>
      <c r="B331" t="s">
        <v>433</v>
      </c>
      <c r="C331" t="s">
        <v>14</v>
      </c>
      <c r="D331" t="s">
        <v>15</v>
      </c>
      <c r="E331" t="s">
        <v>35</v>
      </c>
      <c r="F331" t="s">
        <v>17</v>
      </c>
      <c r="G331" t="s">
        <v>40</v>
      </c>
      <c r="H331">
        <v>14758</v>
      </c>
      <c r="I331" t="s">
        <v>29</v>
      </c>
      <c r="K331">
        <v>14000</v>
      </c>
      <c r="L331" t="s">
        <v>69</v>
      </c>
      <c r="M331" t="str">
        <f t="shared" si="5"/>
        <v>Analytics</v>
      </c>
    </row>
    <row r="332" spans="1:13" x14ac:dyDescent="0.3">
      <c r="A332" t="s">
        <v>570</v>
      </c>
      <c r="B332" t="s">
        <v>424</v>
      </c>
      <c r="C332" t="s">
        <v>51</v>
      </c>
      <c r="D332" t="s">
        <v>52</v>
      </c>
      <c r="E332" t="s">
        <v>35</v>
      </c>
      <c r="F332" t="s">
        <v>17</v>
      </c>
      <c r="G332" t="s">
        <v>40</v>
      </c>
      <c r="H332">
        <v>11635</v>
      </c>
      <c r="I332" t="s">
        <v>36</v>
      </c>
      <c r="J332">
        <v>0.3</v>
      </c>
      <c r="K332">
        <v>13000</v>
      </c>
      <c r="L332" t="s">
        <v>85</v>
      </c>
      <c r="M332" t="str">
        <f t="shared" si="5"/>
        <v>Data Science</v>
      </c>
    </row>
    <row r="333" spans="1:13" x14ac:dyDescent="0.3">
      <c r="A333" t="s">
        <v>571</v>
      </c>
      <c r="B333" t="s">
        <v>293</v>
      </c>
      <c r="C333" t="s">
        <v>14</v>
      </c>
      <c r="D333" t="s">
        <v>15</v>
      </c>
      <c r="E333" t="s">
        <v>35</v>
      </c>
      <c r="F333" t="s">
        <v>44</v>
      </c>
      <c r="G333" t="s">
        <v>40</v>
      </c>
      <c r="H333">
        <v>14518</v>
      </c>
      <c r="I333" t="s">
        <v>23</v>
      </c>
      <c r="J333">
        <v>0.1</v>
      </c>
      <c r="K333">
        <v>14000</v>
      </c>
      <c r="L333" t="s">
        <v>109</v>
      </c>
      <c r="M333" t="str">
        <f t="shared" si="5"/>
        <v>Analytics</v>
      </c>
    </row>
    <row r="334" spans="1:13" x14ac:dyDescent="0.3">
      <c r="A334" t="s">
        <v>572</v>
      </c>
      <c r="B334" t="s">
        <v>262</v>
      </c>
      <c r="C334" t="s">
        <v>14</v>
      </c>
      <c r="D334" t="s">
        <v>15</v>
      </c>
      <c r="E334" t="s">
        <v>16</v>
      </c>
      <c r="F334" t="s">
        <v>27</v>
      </c>
      <c r="G334" t="s">
        <v>40</v>
      </c>
      <c r="H334">
        <v>14448</v>
      </c>
      <c r="I334" t="s">
        <v>23</v>
      </c>
      <c r="J334">
        <v>0.1</v>
      </c>
      <c r="K334">
        <v>14000</v>
      </c>
      <c r="L334" t="s">
        <v>109</v>
      </c>
      <c r="M334" t="str">
        <f t="shared" si="5"/>
        <v>Analytics</v>
      </c>
    </row>
    <row r="335" spans="1:13" x14ac:dyDescent="0.3">
      <c r="A335" t="s">
        <v>573</v>
      </c>
      <c r="B335" t="s">
        <v>500</v>
      </c>
      <c r="C335" t="s">
        <v>72</v>
      </c>
      <c r="D335" t="s">
        <v>73</v>
      </c>
      <c r="E335" t="s">
        <v>53</v>
      </c>
      <c r="F335" t="s">
        <v>27</v>
      </c>
      <c r="G335" t="s">
        <v>28</v>
      </c>
      <c r="H335">
        <v>7889</v>
      </c>
      <c r="I335" t="s">
        <v>23</v>
      </c>
      <c r="J335">
        <v>0.1</v>
      </c>
      <c r="K335">
        <v>9000</v>
      </c>
      <c r="L335" s="1">
        <v>45536</v>
      </c>
      <c r="M335" t="str">
        <f t="shared" si="5"/>
        <v>UI UX Design</v>
      </c>
    </row>
    <row r="336" spans="1:13" x14ac:dyDescent="0.3">
      <c r="A336" t="s">
        <v>574</v>
      </c>
      <c r="B336" t="s">
        <v>484</v>
      </c>
      <c r="C336" t="s">
        <v>51</v>
      </c>
      <c r="D336" t="s">
        <v>52</v>
      </c>
      <c r="E336" t="s">
        <v>16</v>
      </c>
      <c r="F336" t="s">
        <v>44</v>
      </c>
      <c r="G336" t="s">
        <v>40</v>
      </c>
      <c r="H336">
        <v>13365</v>
      </c>
      <c r="I336" t="s">
        <v>29</v>
      </c>
      <c r="K336">
        <v>13000</v>
      </c>
      <c r="L336" t="s">
        <v>326</v>
      </c>
      <c r="M336" t="str">
        <f t="shared" si="5"/>
        <v>Data Science</v>
      </c>
    </row>
    <row r="337" spans="1:13" x14ac:dyDescent="0.3">
      <c r="A337" t="s">
        <v>575</v>
      </c>
      <c r="B337" t="s">
        <v>237</v>
      </c>
      <c r="C337" t="s">
        <v>33</v>
      </c>
      <c r="D337" t="s">
        <v>34</v>
      </c>
      <c r="E337" t="s">
        <v>35</v>
      </c>
      <c r="F337" t="s">
        <v>17</v>
      </c>
      <c r="G337" t="s">
        <v>18</v>
      </c>
      <c r="H337">
        <v>17704</v>
      </c>
      <c r="I337" t="s">
        <v>29</v>
      </c>
      <c r="K337">
        <v>17000</v>
      </c>
      <c r="L337" t="s">
        <v>101</v>
      </c>
      <c r="M337" t="str">
        <f t="shared" si="5"/>
        <v>Development</v>
      </c>
    </row>
    <row r="338" spans="1:13" x14ac:dyDescent="0.3">
      <c r="A338" t="s">
        <v>576</v>
      </c>
      <c r="B338" t="s">
        <v>471</v>
      </c>
      <c r="C338" t="s">
        <v>33</v>
      </c>
      <c r="D338" t="s">
        <v>34</v>
      </c>
      <c r="E338" t="s">
        <v>35</v>
      </c>
      <c r="F338" t="s">
        <v>44</v>
      </c>
      <c r="G338" t="s">
        <v>28</v>
      </c>
      <c r="H338">
        <v>18603</v>
      </c>
      <c r="I338" t="s">
        <v>19</v>
      </c>
      <c r="J338">
        <v>0.2</v>
      </c>
      <c r="K338">
        <v>17000</v>
      </c>
      <c r="L338" s="1">
        <v>45567</v>
      </c>
      <c r="M338" t="str">
        <f t="shared" si="5"/>
        <v>Development</v>
      </c>
    </row>
    <row r="339" spans="1:13" x14ac:dyDescent="0.3">
      <c r="A339" t="s">
        <v>577</v>
      </c>
      <c r="B339" t="s">
        <v>105</v>
      </c>
      <c r="C339" t="s">
        <v>72</v>
      </c>
      <c r="D339" t="s">
        <v>73</v>
      </c>
      <c r="E339" t="s">
        <v>35</v>
      </c>
      <c r="F339" t="s">
        <v>17</v>
      </c>
      <c r="G339" t="s">
        <v>28</v>
      </c>
      <c r="H339">
        <v>9749</v>
      </c>
      <c r="K339">
        <v>9000</v>
      </c>
      <c r="L339" t="s">
        <v>158</v>
      </c>
      <c r="M339" t="str">
        <f t="shared" si="5"/>
        <v>UI UX Design</v>
      </c>
    </row>
    <row r="340" spans="1:13" x14ac:dyDescent="0.3">
      <c r="A340" t="s">
        <v>578</v>
      </c>
      <c r="B340" t="s">
        <v>250</v>
      </c>
      <c r="C340" t="s">
        <v>72</v>
      </c>
      <c r="D340" t="s">
        <v>73</v>
      </c>
      <c r="E340" t="s">
        <v>53</v>
      </c>
      <c r="F340" t="s">
        <v>27</v>
      </c>
      <c r="G340" t="s">
        <v>40</v>
      </c>
      <c r="H340">
        <v>8541</v>
      </c>
      <c r="I340" t="s">
        <v>19</v>
      </c>
      <c r="J340">
        <v>0.2</v>
      </c>
      <c r="K340">
        <v>9000</v>
      </c>
      <c r="L340" t="s">
        <v>198</v>
      </c>
      <c r="M340" t="str">
        <f t="shared" si="5"/>
        <v>UI UX Design</v>
      </c>
    </row>
    <row r="341" spans="1:13" x14ac:dyDescent="0.3">
      <c r="A341" t="s">
        <v>579</v>
      </c>
      <c r="B341" t="s">
        <v>580</v>
      </c>
      <c r="C341" t="s">
        <v>51</v>
      </c>
      <c r="D341" t="s">
        <v>52</v>
      </c>
      <c r="E341" t="s">
        <v>35</v>
      </c>
      <c r="F341" t="s">
        <v>17</v>
      </c>
      <c r="G341" t="s">
        <v>28</v>
      </c>
      <c r="H341">
        <v>11591</v>
      </c>
      <c r="K341">
        <v>13000</v>
      </c>
      <c r="L341" t="s">
        <v>333</v>
      </c>
      <c r="M341" t="str">
        <f t="shared" si="5"/>
        <v>Data Science</v>
      </c>
    </row>
    <row r="342" spans="1:13" x14ac:dyDescent="0.3">
      <c r="A342" t="s">
        <v>581</v>
      </c>
      <c r="B342" t="s">
        <v>194</v>
      </c>
      <c r="C342" t="s">
        <v>72</v>
      </c>
      <c r="D342" t="s">
        <v>73</v>
      </c>
      <c r="E342" t="s">
        <v>53</v>
      </c>
      <c r="F342" t="s">
        <v>44</v>
      </c>
      <c r="G342" t="s">
        <v>28</v>
      </c>
      <c r="H342">
        <v>7549</v>
      </c>
      <c r="K342">
        <v>9000</v>
      </c>
      <c r="L342" t="s">
        <v>109</v>
      </c>
      <c r="M342" t="str">
        <f t="shared" si="5"/>
        <v>UI UX Design</v>
      </c>
    </row>
    <row r="343" spans="1:13" x14ac:dyDescent="0.3">
      <c r="A343" t="s">
        <v>582</v>
      </c>
      <c r="B343" t="s">
        <v>322</v>
      </c>
      <c r="C343" t="s">
        <v>33</v>
      </c>
      <c r="D343" t="s">
        <v>34</v>
      </c>
      <c r="E343" t="s">
        <v>16</v>
      </c>
      <c r="F343" t="s">
        <v>27</v>
      </c>
      <c r="G343" t="s">
        <v>40</v>
      </c>
      <c r="H343">
        <v>18469</v>
      </c>
      <c r="I343" t="s">
        <v>36</v>
      </c>
      <c r="J343">
        <v>0.3</v>
      </c>
      <c r="K343">
        <v>17000</v>
      </c>
      <c r="L343" s="1">
        <v>45444</v>
      </c>
      <c r="M343" t="str">
        <f t="shared" si="5"/>
        <v>Development</v>
      </c>
    </row>
    <row r="344" spans="1:13" x14ac:dyDescent="0.3">
      <c r="A344" t="s">
        <v>583</v>
      </c>
      <c r="B344" t="s">
        <v>584</v>
      </c>
      <c r="C344" t="s">
        <v>51</v>
      </c>
      <c r="D344" t="s">
        <v>52</v>
      </c>
      <c r="E344" t="s">
        <v>35</v>
      </c>
      <c r="F344" t="s">
        <v>17</v>
      </c>
      <c r="G344" t="s">
        <v>40</v>
      </c>
      <c r="H344">
        <v>13759</v>
      </c>
      <c r="I344" t="s">
        <v>29</v>
      </c>
      <c r="K344">
        <v>13000</v>
      </c>
      <c r="L344" s="1">
        <v>45506</v>
      </c>
      <c r="M344" t="str">
        <f t="shared" si="5"/>
        <v>Data Science</v>
      </c>
    </row>
    <row r="345" spans="1:13" x14ac:dyDescent="0.3">
      <c r="A345" t="s">
        <v>585</v>
      </c>
      <c r="B345" t="s">
        <v>150</v>
      </c>
      <c r="C345" t="s">
        <v>14</v>
      </c>
      <c r="D345" t="s">
        <v>15</v>
      </c>
      <c r="E345" t="s">
        <v>35</v>
      </c>
      <c r="F345" t="s">
        <v>44</v>
      </c>
      <c r="G345" t="s">
        <v>28</v>
      </c>
      <c r="H345">
        <v>14750</v>
      </c>
      <c r="I345" t="s">
        <v>29</v>
      </c>
      <c r="K345">
        <v>14000</v>
      </c>
      <c r="L345" t="s">
        <v>24</v>
      </c>
      <c r="M345" t="str">
        <f t="shared" si="5"/>
        <v>Analytics</v>
      </c>
    </row>
    <row r="346" spans="1:13" x14ac:dyDescent="0.3">
      <c r="A346" t="s">
        <v>586</v>
      </c>
      <c r="B346" t="s">
        <v>244</v>
      </c>
      <c r="C346" t="s">
        <v>33</v>
      </c>
      <c r="D346" t="s">
        <v>34</v>
      </c>
      <c r="E346" t="s">
        <v>53</v>
      </c>
      <c r="F346" t="s">
        <v>27</v>
      </c>
      <c r="G346" t="s">
        <v>18</v>
      </c>
      <c r="H346">
        <v>18838</v>
      </c>
      <c r="I346" t="s">
        <v>19</v>
      </c>
      <c r="J346">
        <v>0.2</v>
      </c>
      <c r="K346">
        <v>17000</v>
      </c>
      <c r="L346" t="s">
        <v>20</v>
      </c>
      <c r="M346" t="str">
        <f t="shared" si="5"/>
        <v>Development</v>
      </c>
    </row>
    <row r="347" spans="1:13" x14ac:dyDescent="0.3">
      <c r="A347" t="s">
        <v>587</v>
      </c>
      <c r="B347" t="s">
        <v>202</v>
      </c>
      <c r="C347" t="s">
        <v>72</v>
      </c>
      <c r="D347" t="s">
        <v>73</v>
      </c>
      <c r="E347" t="s">
        <v>35</v>
      </c>
      <c r="F347" t="s">
        <v>44</v>
      </c>
      <c r="G347" t="s">
        <v>28</v>
      </c>
      <c r="H347">
        <v>9882</v>
      </c>
      <c r="I347" t="s">
        <v>19</v>
      </c>
      <c r="J347">
        <v>0.2</v>
      </c>
      <c r="K347">
        <v>9000</v>
      </c>
      <c r="L347" t="s">
        <v>132</v>
      </c>
      <c r="M347" t="str">
        <f t="shared" si="5"/>
        <v>UI UX Design</v>
      </c>
    </row>
    <row r="348" spans="1:13" x14ac:dyDescent="0.3">
      <c r="A348" t="s">
        <v>588</v>
      </c>
      <c r="B348" t="s">
        <v>589</v>
      </c>
      <c r="C348" t="s">
        <v>33</v>
      </c>
      <c r="D348" t="s">
        <v>34</v>
      </c>
      <c r="E348" t="s">
        <v>53</v>
      </c>
      <c r="F348" t="s">
        <v>17</v>
      </c>
      <c r="G348" t="s">
        <v>40</v>
      </c>
      <c r="H348">
        <v>17185</v>
      </c>
      <c r="I348" t="s">
        <v>36</v>
      </c>
      <c r="J348">
        <v>0.3</v>
      </c>
      <c r="K348">
        <v>17000</v>
      </c>
      <c r="L348" t="s">
        <v>208</v>
      </c>
      <c r="M348" t="str">
        <f t="shared" si="5"/>
        <v>Development</v>
      </c>
    </row>
    <row r="349" spans="1:13" x14ac:dyDescent="0.3">
      <c r="A349" t="s">
        <v>590</v>
      </c>
      <c r="B349" t="s">
        <v>152</v>
      </c>
      <c r="C349" t="s">
        <v>72</v>
      </c>
      <c r="D349" t="s">
        <v>73</v>
      </c>
      <c r="E349" t="s">
        <v>53</v>
      </c>
      <c r="F349" t="s">
        <v>27</v>
      </c>
      <c r="G349" t="s">
        <v>28</v>
      </c>
      <c r="H349">
        <v>8923</v>
      </c>
      <c r="I349" t="s">
        <v>36</v>
      </c>
      <c r="J349">
        <v>0.3</v>
      </c>
      <c r="K349">
        <v>9000</v>
      </c>
      <c r="L349" t="s">
        <v>333</v>
      </c>
      <c r="M349" t="str">
        <f t="shared" si="5"/>
        <v>UI UX Design</v>
      </c>
    </row>
    <row r="350" spans="1:13" x14ac:dyDescent="0.3">
      <c r="A350" t="s">
        <v>591</v>
      </c>
      <c r="B350" t="s">
        <v>427</v>
      </c>
      <c r="C350" t="s">
        <v>33</v>
      </c>
      <c r="D350" t="s">
        <v>34</v>
      </c>
      <c r="E350" t="s">
        <v>53</v>
      </c>
      <c r="F350" t="s">
        <v>27</v>
      </c>
      <c r="G350" t="s">
        <v>28</v>
      </c>
      <c r="H350">
        <v>18539</v>
      </c>
      <c r="I350" t="s">
        <v>19</v>
      </c>
      <c r="J350">
        <v>0.2</v>
      </c>
      <c r="K350">
        <v>17000</v>
      </c>
      <c r="L350" t="s">
        <v>20</v>
      </c>
      <c r="M350" t="str">
        <f t="shared" si="5"/>
        <v>Development</v>
      </c>
    </row>
    <row r="351" spans="1:13" x14ac:dyDescent="0.3">
      <c r="A351" t="s">
        <v>592</v>
      </c>
      <c r="B351" t="s">
        <v>593</v>
      </c>
      <c r="C351" t="s">
        <v>33</v>
      </c>
      <c r="D351" t="s">
        <v>34</v>
      </c>
      <c r="E351" t="s">
        <v>16</v>
      </c>
      <c r="F351" t="s">
        <v>44</v>
      </c>
      <c r="G351" t="s">
        <v>28</v>
      </c>
      <c r="H351">
        <v>17949</v>
      </c>
      <c r="K351">
        <v>17000</v>
      </c>
      <c r="L351" t="s">
        <v>117</v>
      </c>
      <c r="M351" t="str">
        <f t="shared" si="5"/>
        <v>Development</v>
      </c>
    </row>
    <row r="352" spans="1:13" x14ac:dyDescent="0.3">
      <c r="A352" t="s">
        <v>594</v>
      </c>
      <c r="B352" t="s">
        <v>39</v>
      </c>
      <c r="C352" t="s">
        <v>33</v>
      </c>
      <c r="D352" t="s">
        <v>34</v>
      </c>
      <c r="E352" t="s">
        <v>35</v>
      </c>
      <c r="F352" t="s">
        <v>17</v>
      </c>
      <c r="G352" t="s">
        <v>28</v>
      </c>
      <c r="H352">
        <v>18413</v>
      </c>
      <c r="I352" t="s">
        <v>19</v>
      </c>
      <c r="J352">
        <v>0.2</v>
      </c>
      <c r="K352">
        <v>17000</v>
      </c>
      <c r="L352" s="1">
        <v>45293</v>
      </c>
      <c r="M352" t="str">
        <f t="shared" si="5"/>
        <v>Development</v>
      </c>
    </row>
    <row r="353" spans="1:13" x14ac:dyDescent="0.3">
      <c r="A353" t="s">
        <v>595</v>
      </c>
      <c r="B353" t="s">
        <v>234</v>
      </c>
      <c r="C353" t="s">
        <v>33</v>
      </c>
      <c r="D353" t="s">
        <v>34</v>
      </c>
      <c r="E353" t="s">
        <v>53</v>
      </c>
      <c r="F353" t="s">
        <v>17</v>
      </c>
      <c r="G353" t="s">
        <v>28</v>
      </c>
      <c r="H353">
        <v>17628</v>
      </c>
      <c r="K353">
        <v>17000</v>
      </c>
      <c r="L353" t="s">
        <v>192</v>
      </c>
      <c r="M353" t="str">
        <f t="shared" si="5"/>
        <v>Development</v>
      </c>
    </row>
    <row r="354" spans="1:13" x14ac:dyDescent="0.3">
      <c r="A354" t="s">
        <v>596</v>
      </c>
      <c r="B354" t="s">
        <v>313</v>
      </c>
      <c r="C354" t="s">
        <v>33</v>
      </c>
      <c r="D354" t="s">
        <v>34</v>
      </c>
      <c r="E354" t="s">
        <v>35</v>
      </c>
      <c r="F354" t="s">
        <v>27</v>
      </c>
      <c r="G354" t="s">
        <v>28</v>
      </c>
      <c r="H354">
        <v>17238</v>
      </c>
      <c r="K354">
        <v>17000</v>
      </c>
      <c r="L354" s="1">
        <v>45627</v>
      </c>
      <c r="M354" t="str">
        <f t="shared" si="5"/>
        <v>Development</v>
      </c>
    </row>
    <row r="355" spans="1:13" x14ac:dyDescent="0.3">
      <c r="A355" t="s">
        <v>597</v>
      </c>
      <c r="B355" t="s">
        <v>98</v>
      </c>
      <c r="C355" t="s">
        <v>14</v>
      </c>
      <c r="D355" t="s">
        <v>15</v>
      </c>
      <c r="E355" t="s">
        <v>16</v>
      </c>
      <c r="F355" t="s">
        <v>27</v>
      </c>
      <c r="G355" t="s">
        <v>18</v>
      </c>
      <c r="H355">
        <v>15871</v>
      </c>
      <c r="I355" t="s">
        <v>23</v>
      </c>
      <c r="J355">
        <v>0.1</v>
      </c>
      <c r="K355">
        <v>14000</v>
      </c>
      <c r="L355" t="s">
        <v>198</v>
      </c>
      <c r="M355" t="str">
        <f t="shared" si="5"/>
        <v>Analytics</v>
      </c>
    </row>
    <row r="356" spans="1:13" x14ac:dyDescent="0.3">
      <c r="A356" t="s">
        <v>598</v>
      </c>
      <c r="B356" t="s">
        <v>442</v>
      </c>
      <c r="C356" t="s">
        <v>51</v>
      </c>
      <c r="D356" t="s">
        <v>52</v>
      </c>
      <c r="E356" t="s">
        <v>16</v>
      </c>
      <c r="F356" t="s">
        <v>27</v>
      </c>
      <c r="G356" t="s">
        <v>18</v>
      </c>
      <c r="H356">
        <v>13896</v>
      </c>
      <c r="I356" t="s">
        <v>19</v>
      </c>
      <c r="J356">
        <v>0.2</v>
      </c>
      <c r="K356">
        <v>13000</v>
      </c>
      <c r="L356" s="1">
        <v>45292</v>
      </c>
      <c r="M356" t="str">
        <f t="shared" si="5"/>
        <v>Data Science</v>
      </c>
    </row>
    <row r="357" spans="1:13" x14ac:dyDescent="0.3">
      <c r="A357" t="s">
        <v>599</v>
      </c>
      <c r="B357" t="s">
        <v>26</v>
      </c>
      <c r="C357" t="s">
        <v>72</v>
      </c>
      <c r="D357" t="s">
        <v>73</v>
      </c>
      <c r="E357" t="s">
        <v>53</v>
      </c>
      <c r="F357" t="s">
        <v>27</v>
      </c>
      <c r="G357" t="s">
        <v>28</v>
      </c>
      <c r="H357">
        <v>9612</v>
      </c>
      <c r="I357" t="s">
        <v>29</v>
      </c>
      <c r="K357">
        <v>9000</v>
      </c>
      <c r="L357" t="s">
        <v>333</v>
      </c>
      <c r="M357" t="str">
        <f t="shared" si="5"/>
        <v>UI UX Design</v>
      </c>
    </row>
    <row r="358" spans="1:13" x14ac:dyDescent="0.3">
      <c r="A358" t="s">
        <v>600</v>
      </c>
      <c r="B358" t="s">
        <v>367</v>
      </c>
      <c r="C358" t="s">
        <v>72</v>
      </c>
      <c r="D358" t="s">
        <v>73</v>
      </c>
      <c r="E358" t="s">
        <v>35</v>
      </c>
      <c r="F358" t="s">
        <v>27</v>
      </c>
      <c r="G358" t="s">
        <v>28</v>
      </c>
      <c r="H358">
        <v>9259</v>
      </c>
      <c r="K358">
        <v>9000</v>
      </c>
      <c r="L358" s="1">
        <v>45292</v>
      </c>
      <c r="M358" t="str">
        <f t="shared" si="5"/>
        <v>UI UX Design</v>
      </c>
    </row>
    <row r="359" spans="1:13" x14ac:dyDescent="0.3">
      <c r="A359" t="s">
        <v>601</v>
      </c>
      <c r="B359" t="s">
        <v>194</v>
      </c>
      <c r="C359" t="s">
        <v>33</v>
      </c>
      <c r="D359" t="s">
        <v>34</v>
      </c>
      <c r="E359" t="s">
        <v>16</v>
      </c>
      <c r="F359" t="s">
        <v>17</v>
      </c>
      <c r="G359" t="s">
        <v>18</v>
      </c>
      <c r="H359">
        <v>17057</v>
      </c>
      <c r="K359">
        <v>17000</v>
      </c>
      <c r="L359" t="s">
        <v>230</v>
      </c>
      <c r="M359" t="str">
        <f t="shared" si="5"/>
        <v>Development</v>
      </c>
    </row>
    <row r="360" spans="1:13" x14ac:dyDescent="0.3">
      <c r="A360" t="s">
        <v>602</v>
      </c>
      <c r="B360" t="s">
        <v>141</v>
      </c>
      <c r="C360" t="s">
        <v>14</v>
      </c>
      <c r="D360" t="s">
        <v>15</v>
      </c>
      <c r="E360" t="s">
        <v>35</v>
      </c>
      <c r="F360" t="s">
        <v>44</v>
      </c>
      <c r="G360" t="s">
        <v>18</v>
      </c>
      <c r="H360">
        <v>12987</v>
      </c>
      <c r="I360" t="s">
        <v>19</v>
      </c>
      <c r="J360">
        <v>0.2</v>
      </c>
      <c r="K360">
        <v>14000</v>
      </c>
      <c r="L360" s="1">
        <v>45537</v>
      </c>
      <c r="M360" t="str">
        <f t="shared" si="5"/>
        <v>Analytics</v>
      </c>
    </row>
    <row r="361" spans="1:13" x14ac:dyDescent="0.3">
      <c r="A361" t="s">
        <v>603</v>
      </c>
      <c r="B361" t="s">
        <v>484</v>
      </c>
      <c r="C361" t="s">
        <v>33</v>
      </c>
      <c r="D361" t="s">
        <v>34</v>
      </c>
      <c r="E361" t="s">
        <v>53</v>
      </c>
      <c r="F361" t="s">
        <v>17</v>
      </c>
      <c r="G361" t="s">
        <v>18</v>
      </c>
      <c r="H361">
        <v>16528</v>
      </c>
      <c r="K361">
        <v>17000</v>
      </c>
      <c r="L361" t="s">
        <v>192</v>
      </c>
      <c r="M361" t="str">
        <f t="shared" si="5"/>
        <v>Development</v>
      </c>
    </row>
    <row r="362" spans="1:13" x14ac:dyDescent="0.3">
      <c r="A362" t="s">
        <v>604</v>
      </c>
      <c r="B362" t="s">
        <v>555</v>
      </c>
      <c r="C362" t="s">
        <v>51</v>
      </c>
      <c r="D362" t="s">
        <v>52</v>
      </c>
      <c r="E362" t="s">
        <v>53</v>
      </c>
      <c r="F362" t="s">
        <v>44</v>
      </c>
      <c r="G362" t="s">
        <v>18</v>
      </c>
      <c r="H362">
        <v>13677</v>
      </c>
      <c r="I362" t="s">
        <v>23</v>
      </c>
      <c r="J362">
        <v>0.1</v>
      </c>
      <c r="K362">
        <v>13000</v>
      </c>
      <c r="L362" s="1">
        <v>45444</v>
      </c>
      <c r="M362" t="str">
        <f t="shared" si="5"/>
        <v>Data Science</v>
      </c>
    </row>
    <row r="363" spans="1:13" x14ac:dyDescent="0.3">
      <c r="A363" t="s">
        <v>605</v>
      </c>
      <c r="B363" t="s">
        <v>206</v>
      </c>
      <c r="C363" t="s">
        <v>72</v>
      </c>
      <c r="D363" t="s">
        <v>73</v>
      </c>
      <c r="E363" t="s">
        <v>16</v>
      </c>
      <c r="F363" t="s">
        <v>17</v>
      </c>
      <c r="G363" t="s">
        <v>18</v>
      </c>
      <c r="H363">
        <v>9608</v>
      </c>
      <c r="I363" t="s">
        <v>23</v>
      </c>
      <c r="J363">
        <v>0.1</v>
      </c>
      <c r="K363">
        <v>9000</v>
      </c>
      <c r="L363" t="s">
        <v>57</v>
      </c>
      <c r="M363" t="str">
        <f t="shared" si="5"/>
        <v>UI UX Design</v>
      </c>
    </row>
    <row r="364" spans="1:13" x14ac:dyDescent="0.3">
      <c r="A364" t="s">
        <v>606</v>
      </c>
      <c r="B364" t="s">
        <v>360</v>
      </c>
      <c r="C364" t="s">
        <v>72</v>
      </c>
      <c r="D364" t="s">
        <v>73</v>
      </c>
      <c r="E364" t="s">
        <v>53</v>
      </c>
      <c r="F364" t="s">
        <v>44</v>
      </c>
      <c r="G364" t="s">
        <v>40</v>
      </c>
      <c r="H364">
        <v>9317</v>
      </c>
      <c r="I364" t="s">
        <v>23</v>
      </c>
      <c r="J364">
        <v>0.1</v>
      </c>
      <c r="K364">
        <v>9000</v>
      </c>
      <c r="L364" t="s">
        <v>211</v>
      </c>
      <c r="M364" t="str">
        <f t="shared" si="5"/>
        <v>UI UX Design</v>
      </c>
    </row>
    <row r="365" spans="1:13" x14ac:dyDescent="0.3">
      <c r="A365" t="s">
        <v>607</v>
      </c>
      <c r="B365" t="s">
        <v>215</v>
      </c>
      <c r="C365" t="s">
        <v>51</v>
      </c>
      <c r="D365" t="s">
        <v>52</v>
      </c>
      <c r="E365" t="s">
        <v>35</v>
      </c>
      <c r="F365" t="s">
        <v>44</v>
      </c>
      <c r="G365" t="s">
        <v>28</v>
      </c>
      <c r="H365">
        <v>12947</v>
      </c>
      <c r="I365" t="s">
        <v>36</v>
      </c>
      <c r="J365">
        <v>0.3</v>
      </c>
      <c r="K365">
        <v>13000</v>
      </c>
      <c r="L365" s="1">
        <v>45352</v>
      </c>
      <c r="M365" t="str">
        <f t="shared" si="5"/>
        <v>Data Science</v>
      </c>
    </row>
    <row r="366" spans="1:13" x14ac:dyDescent="0.3">
      <c r="A366" t="s">
        <v>608</v>
      </c>
      <c r="B366" t="s">
        <v>439</v>
      </c>
      <c r="C366" t="s">
        <v>33</v>
      </c>
      <c r="D366" t="s">
        <v>34</v>
      </c>
      <c r="E366" t="s">
        <v>16</v>
      </c>
      <c r="F366" t="s">
        <v>44</v>
      </c>
      <c r="G366" t="s">
        <v>28</v>
      </c>
      <c r="H366">
        <v>15134</v>
      </c>
      <c r="I366" t="s">
        <v>19</v>
      </c>
      <c r="J366">
        <v>0.2</v>
      </c>
      <c r="K366">
        <v>17000</v>
      </c>
      <c r="L366" t="s">
        <v>45</v>
      </c>
      <c r="M366" t="str">
        <f t="shared" si="5"/>
        <v>Development</v>
      </c>
    </row>
    <row r="367" spans="1:13" x14ac:dyDescent="0.3">
      <c r="A367" t="s">
        <v>609</v>
      </c>
      <c r="B367" t="s">
        <v>338</v>
      </c>
      <c r="C367" t="s">
        <v>14</v>
      </c>
      <c r="D367" t="s">
        <v>15</v>
      </c>
      <c r="E367" t="s">
        <v>35</v>
      </c>
      <c r="F367" t="s">
        <v>44</v>
      </c>
      <c r="G367" t="s">
        <v>18</v>
      </c>
      <c r="H367">
        <v>15081</v>
      </c>
      <c r="K367">
        <v>14000</v>
      </c>
      <c r="L367" t="s">
        <v>45</v>
      </c>
      <c r="M367" t="str">
        <f t="shared" si="5"/>
        <v>Analytics</v>
      </c>
    </row>
    <row r="368" spans="1:13" x14ac:dyDescent="0.3">
      <c r="A368" t="s">
        <v>610</v>
      </c>
      <c r="B368" t="s">
        <v>296</v>
      </c>
      <c r="C368" t="s">
        <v>51</v>
      </c>
      <c r="D368" t="s">
        <v>52</v>
      </c>
      <c r="E368" t="s">
        <v>16</v>
      </c>
      <c r="F368" t="s">
        <v>27</v>
      </c>
      <c r="G368" t="s">
        <v>28</v>
      </c>
      <c r="H368">
        <v>14418</v>
      </c>
      <c r="K368">
        <v>13000</v>
      </c>
      <c r="L368" t="s">
        <v>106</v>
      </c>
      <c r="M368" t="str">
        <f t="shared" si="5"/>
        <v>Data Science</v>
      </c>
    </row>
    <row r="369" spans="1:13" x14ac:dyDescent="0.3">
      <c r="A369" t="s">
        <v>611</v>
      </c>
      <c r="B369" t="s">
        <v>98</v>
      </c>
      <c r="C369" t="s">
        <v>33</v>
      </c>
      <c r="D369" t="s">
        <v>34</v>
      </c>
      <c r="E369" t="s">
        <v>53</v>
      </c>
      <c r="F369" t="s">
        <v>44</v>
      </c>
      <c r="G369" t="s">
        <v>18</v>
      </c>
      <c r="H369">
        <v>18237</v>
      </c>
      <c r="I369" t="s">
        <v>23</v>
      </c>
      <c r="J369">
        <v>0.1</v>
      </c>
      <c r="K369">
        <v>17000</v>
      </c>
      <c r="L369" s="1">
        <v>45324</v>
      </c>
      <c r="M369" t="str">
        <f t="shared" si="5"/>
        <v>Development</v>
      </c>
    </row>
    <row r="370" spans="1:13" x14ac:dyDescent="0.3">
      <c r="A370" t="s">
        <v>612</v>
      </c>
      <c r="B370" t="s">
        <v>613</v>
      </c>
      <c r="C370" t="s">
        <v>14</v>
      </c>
      <c r="D370" t="s">
        <v>15</v>
      </c>
      <c r="E370" t="s">
        <v>35</v>
      </c>
      <c r="F370" t="s">
        <v>17</v>
      </c>
      <c r="G370" t="s">
        <v>18</v>
      </c>
      <c r="H370">
        <v>15435</v>
      </c>
      <c r="I370" t="s">
        <v>23</v>
      </c>
      <c r="J370">
        <v>0.1</v>
      </c>
      <c r="K370">
        <v>14000</v>
      </c>
      <c r="L370" t="s">
        <v>165</v>
      </c>
      <c r="M370" t="str">
        <f t="shared" si="5"/>
        <v>Analytics</v>
      </c>
    </row>
    <row r="371" spans="1:13" x14ac:dyDescent="0.3">
      <c r="A371" t="s">
        <v>614</v>
      </c>
      <c r="B371" t="s">
        <v>615</v>
      </c>
      <c r="C371" t="s">
        <v>72</v>
      </c>
      <c r="D371" t="s">
        <v>73</v>
      </c>
      <c r="E371" t="s">
        <v>53</v>
      </c>
      <c r="F371" t="s">
        <v>27</v>
      </c>
      <c r="G371" t="s">
        <v>28</v>
      </c>
      <c r="H371">
        <v>8119</v>
      </c>
      <c r="K371">
        <v>9000</v>
      </c>
      <c r="L371" s="1">
        <v>45293</v>
      </c>
      <c r="M371" t="str">
        <f t="shared" si="5"/>
        <v>UI UX Design</v>
      </c>
    </row>
    <row r="372" spans="1:13" x14ac:dyDescent="0.3">
      <c r="A372" t="s">
        <v>616</v>
      </c>
      <c r="B372" t="s">
        <v>427</v>
      </c>
      <c r="C372" t="s">
        <v>72</v>
      </c>
      <c r="D372" t="s">
        <v>73</v>
      </c>
      <c r="E372" t="s">
        <v>53</v>
      </c>
      <c r="F372" t="s">
        <v>27</v>
      </c>
      <c r="G372" t="s">
        <v>28</v>
      </c>
      <c r="H372">
        <v>9399</v>
      </c>
      <c r="K372">
        <v>9000</v>
      </c>
      <c r="L372" s="1">
        <v>45444</v>
      </c>
      <c r="M372" t="str">
        <f t="shared" si="5"/>
        <v>UI UX Design</v>
      </c>
    </row>
    <row r="373" spans="1:13" x14ac:dyDescent="0.3">
      <c r="A373" t="s">
        <v>617</v>
      </c>
      <c r="B373" t="s">
        <v>558</v>
      </c>
      <c r="C373" t="s">
        <v>33</v>
      </c>
      <c r="D373" t="s">
        <v>34</v>
      </c>
      <c r="E373" t="s">
        <v>35</v>
      </c>
      <c r="F373" t="s">
        <v>44</v>
      </c>
      <c r="G373" t="s">
        <v>18</v>
      </c>
      <c r="H373">
        <v>15336</v>
      </c>
      <c r="I373" t="s">
        <v>36</v>
      </c>
      <c r="J373">
        <v>0.3</v>
      </c>
      <c r="K373">
        <v>17000</v>
      </c>
      <c r="L373" s="1">
        <v>45566</v>
      </c>
      <c r="M373" t="str">
        <f t="shared" si="5"/>
        <v>Development</v>
      </c>
    </row>
    <row r="374" spans="1:13" x14ac:dyDescent="0.3">
      <c r="A374" t="s">
        <v>618</v>
      </c>
      <c r="B374" t="s">
        <v>119</v>
      </c>
      <c r="C374" t="s">
        <v>51</v>
      </c>
      <c r="D374" t="s">
        <v>52</v>
      </c>
      <c r="E374" t="s">
        <v>16</v>
      </c>
      <c r="F374" t="s">
        <v>17</v>
      </c>
      <c r="G374" t="s">
        <v>40</v>
      </c>
      <c r="H374">
        <v>12477</v>
      </c>
      <c r="I374" t="s">
        <v>23</v>
      </c>
      <c r="J374">
        <v>0.1</v>
      </c>
      <c r="K374">
        <v>13000</v>
      </c>
      <c r="L374" s="1">
        <v>45444</v>
      </c>
      <c r="M374" t="str">
        <f t="shared" si="5"/>
        <v>Data Science</v>
      </c>
    </row>
    <row r="375" spans="1:13" x14ac:dyDescent="0.3">
      <c r="A375" t="s">
        <v>619</v>
      </c>
      <c r="B375" t="s">
        <v>620</v>
      </c>
      <c r="C375" t="s">
        <v>72</v>
      </c>
      <c r="D375" t="s">
        <v>73</v>
      </c>
      <c r="E375" t="s">
        <v>53</v>
      </c>
      <c r="F375" t="s">
        <v>17</v>
      </c>
      <c r="G375" t="s">
        <v>18</v>
      </c>
      <c r="H375">
        <v>7542</v>
      </c>
      <c r="I375" t="s">
        <v>23</v>
      </c>
      <c r="J375">
        <v>0.1</v>
      </c>
      <c r="K375">
        <v>9000</v>
      </c>
      <c r="L375" s="1">
        <v>45627</v>
      </c>
      <c r="M375" t="str">
        <f t="shared" si="5"/>
        <v>UI UX Design</v>
      </c>
    </row>
    <row r="376" spans="1:13" x14ac:dyDescent="0.3">
      <c r="A376" t="s">
        <v>621</v>
      </c>
      <c r="B376" t="s">
        <v>563</v>
      </c>
      <c r="C376" t="s">
        <v>72</v>
      </c>
      <c r="D376" t="s">
        <v>73</v>
      </c>
      <c r="E376" t="s">
        <v>35</v>
      </c>
      <c r="F376" t="s">
        <v>27</v>
      </c>
      <c r="G376" t="s">
        <v>18</v>
      </c>
      <c r="H376">
        <v>8449</v>
      </c>
      <c r="I376" t="s">
        <v>29</v>
      </c>
      <c r="K376">
        <v>9000</v>
      </c>
      <c r="L376" s="1">
        <v>45444</v>
      </c>
      <c r="M376" t="str">
        <f t="shared" si="5"/>
        <v>UI UX Design</v>
      </c>
    </row>
    <row r="377" spans="1:13" x14ac:dyDescent="0.3">
      <c r="A377" t="s">
        <v>622</v>
      </c>
      <c r="B377" t="s">
        <v>226</v>
      </c>
      <c r="C377" t="s">
        <v>33</v>
      </c>
      <c r="D377" t="s">
        <v>34</v>
      </c>
      <c r="E377" t="s">
        <v>53</v>
      </c>
      <c r="F377" t="s">
        <v>27</v>
      </c>
      <c r="G377" t="s">
        <v>40</v>
      </c>
      <c r="H377">
        <v>16694</v>
      </c>
      <c r="K377">
        <v>17000</v>
      </c>
      <c r="L377" t="s">
        <v>326</v>
      </c>
      <c r="M377" t="str">
        <f t="shared" si="5"/>
        <v>Development</v>
      </c>
    </row>
    <row r="378" spans="1:13" x14ac:dyDescent="0.3">
      <c r="A378" t="s">
        <v>623</v>
      </c>
      <c r="B378" t="s">
        <v>202</v>
      </c>
      <c r="C378" t="s">
        <v>51</v>
      </c>
      <c r="D378" t="s">
        <v>52</v>
      </c>
      <c r="E378" t="s">
        <v>16</v>
      </c>
      <c r="F378" t="s">
        <v>44</v>
      </c>
      <c r="G378" t="s">
        <v>18</v>
      </c>
      <c r="H378">
        <v>13807</v>
      </c>
      <c r="K378">
        <v>13000</v>
      </c>
      <c r="L378" s="1">
        <v>45597</v>
      </c>
      <c r="M378" t="str">
        <f t="shared" si="5"/>
        <v>Data Science</v>
      </c>
    </row>
    <row r="379" spans="1:13" x14ac:dyDescent="0.3">
      <c r="A379" t="s">
        <v>624</v>
      </c>
      <c r="B379" t="s">
        <v>289</v>
      </c>
      <c r="C379" t="s">
        <v>33</v>
      </c>
      <c r="D379" t="s">
        <v>34</v>
      </c>
      <c r="E379" t="s">
        <v>53</v>
      </c>
      <c r="F379" t="s">
        <v>17</v>
      </c>
      <c r="G379" t="s">
        <v>18</v>
      </c>
      <c r="H379">
        <v>15259</v>
      </c>
      <c r="I379" t="s">
        <v>19</v>
      </c>
      <c r="J379">
        <v>0.2</v>
      </c>
      <c r="K379">
        <v>17000</v>
      </c>
      <c r="L379" t="s">
        <v>69</v>
      </c>
      <c r="M379" t="str">
        <f t="shared" si="5"/>
        <v>Development</v>
      </c>
    </row>
    <row r="380" spans="1:13" x14ac:dyDescent="0.3">
      <c r="A380" t="s">
        <v>625</v>
      </c>
      <c r="B380" t="s">
        <v>82</v>
      </c>
      <c r="C380" t="s">
        <v>33</v>
      </c>
      <c r="D380" t="s">
        <v>34</v>
      </c>
      <c r="E380" t="s">
        <v>53</v>
      </c>
      <c r="F380" t="s">
        <v>27</v>
      </c>
      <c r="G380" t="s">
        <v>40</v>
      </c>
      <c r="H380">
        <v>16030</v>
      </c>
      <c r="I380" t="s">
        <v>19</v>
      </c>
      <c r="J380">
        <v>0.2</v>
      </c>
      <c r="K380">
        <v>17000</v>
      </c>
      <c r="L380" t="s">
        <v>373</v>
      </c>
      <c r="M380" t="str">
        <f t="shared" si="5"/>
        <v>Development</v>
      </c>
    </row>
    <row r="381" spans="1:13" x14ac:dyDescent="0.3">
      <c r="A381" t="s">
        <v>626</v>
      </c>
      <c r="B381" t="s">
        <v>627</v>
      </c>
      <c r="C381" t="s">
        <v>51</v>
      </c>
      <c r="D381" t="s">
        <v>52</v>
      </c>
      <c r="E381" t="s">
        <v>53</v>
      </c>
      <c r="F381" t="s">
        <v>27</v>
      </c>
      <c r="G381" t="s">
        <v>18</v>
      </c>
      <c r="H381">
        <v>12247</v>
      </c>
      <c r="I381" t="s">
        <v>23</v>
      </c>
      <c r="J381">
        <v>0.1</v>
      </c>
      <c r="K381">
        <v>13000</v>
      </c>
      <c r="L381" s="1">
        <v>45294</v>
      </c>
      <c r="M381" t="str">
        <f t="shared" si="5"/>
        <v>Data Science</v>
      </c>
    </row>
    <row r="382" spans="1:13" x14ac:dyDescent="0.3">
      <c r="A382" t="s">
        <v>628</v>
      </c>
      <c r="B382" t="s">
        <v>510</v>
      </c>
      <c r="C382" t="s">
        <v>72</v>
      </c>
      <c r="D382" t="s">
        <v>73</v>
      </c>
      <c r="E382" t="s">
        <v>53</v>
      </c>
      <c r="F382" t="s">
        <v>17</v>
      </c>
      <c r="G382" t="s">
        <v>40</v>
      </c>
      <c r="H382">
        <v>8763</v>
      </c>
      <c r="I382" t="s">
        <v>29</v>
      </c>
      <c r="K382">
        <v>9000</v>
      </c>
      <c r="L382" s="1">
        <v>45536</v>
      </c>
      <c r="M382" t="str">
        <f t="shared" si="5"/>
        <v>UI UX Design</v>
      </c>
    </row>
    <row r="383" spans="1:13" x14ac:dyDescent="0.3">
      <c r="A383" t="s">
        <v>629</v>
      </c>
      <c r="B383" t="s">
        <v>152</v>
      </c>
      <c r="C383" t="s">
        <v>51</v>
      </c>
      <c r="D383" t="s">
        <v>52</v>
      </c>
      <c r="E383" t="s">
        <v>53</v>
      </c>
      <c r="F383" t="s">
        <v>17</v>
      </c>
      <c r="G383" t="s">
        <v>18</v>
      </c>
      <c r="H383">
        <v>14950</v>
      </c>
      <c r="K383">
        <v>13000</v>
      </c>
      <c r="L383" t="s">
        <v>129</v>
      </c>
      <c r="M383" t="str">
        <f t="shared" si="5"/>
        <v>Data Science</v>
      </c>
    </row>
    <row r="384" spans="1:13" x14ac:dyDescent="0.3">
      <c r="A384" t="s">
        <v>630</v>
      </c>
      <c r="B384" t="s">
        <v>386</v>
      </c>
      <c r="C384" t="s">
        <v>72</v>
      </c>
      <c r="D384" t="s">
        <v>73</v>
      </c>
      <c r="E384" t="s">
        <v>16</v>
      </c>
      <c r="F384" t="s">
        <v>27</v>
      </c>
      <c r="G384" t="s">
        <v>40</v>
      </c>
      <c r="H384">
        <v>8540</v>
      </c>
      <c r="I384" t="s">
        <v>36</v>
      </c>
      <c r="J384">
        <v>0.3</v>
      </c>
      <c r="K384">
        <v>9000</v>
      </c>
      <c r="L384" t="s">
        <v>162</v>
      </c>
      <c r="M384" t="str">
        <f t="shared" si="5"/>
        <v>UI UX Design</v>
      </c>
    </row>
    <row r="385" spans="1:13" x14ac:dyDescent="0.3">
      <c r="A385" t="s">
        <v>631</v>
      </c>
      <c r="B385" t="s">
        <v>210</v>
      </c>
      <c r="C385" t="s">
        <v>33</v>
      </c>
      <c r="D385" t="s">
        <v>34</v>
      </c>
      <c r="E385" t="s">
        <v>35</v>
      </c>
      <c r="F385" t="s">
        <v>44</v>
      </c>
      <c r="G385" t="s">
        <v>18</v>
      </c>
      <c r="H385">
        <v>17425</v>
      </c>
      <c r="I385" t="s">
        <v>29</v>
      </c>
      <c r="K385">
        <v>17000</v>
      </c>
      <c r="L385" s="1">
        <v>45627</v>
      </c>
      <c r="M385" t="str">
        <f t="shared" si="5"/>
        <v>Development</v>
      </c>
    </row>
    <row r="386" spans="1:13" x14ac:dyDescent="0.3">
      <c r="A386" t="s">
        <v>632</v>
      </c>
      <c r="B386" t="s">
        <v>303</v>
      </c>
      <c r="C386" t="s">
        <v>14</v>
      </c>
      <c r="D386" t="s">
        <v>15</v>
      </c>
      <c r="E386" t="s">
        <v>16</v>
      </c>
      <c r="F386" t="s">
        <v>17</v>
      </c>
      <c r="G386" t="s">
        <v>28</v>
      </c>
      <c r="H386">
        <v>12858</v>
      </c>
      <c r="K386">
        <v>14000</v>
      </c>
      <c r="L386" t="s">
        <v>230</v>
      </c>
      <c r="M386" t="str">
        <f t="shared" si="5"/>
        <v>Analytics</v>
      </c>
    </row>
    <row r="387" spans="1:13" x14ac:dyDescent="0.3">
      <c r="A387" t="s">
        <v>633</v>
      </c>
      <c r="B387" t="s">
        <v>167</v>
      </c>
      <c r="C387" t="s">
        <v>14</v>
      </c>
      <c r="D387" t="s">
        <v>15</v>
      </c>
      <c r="E387" t="s">
        <v>53</v>
      </c>
      <c r="F387" t="s">
        <v>44</v>
      </c>
      <c r="G387" t="s">
        <v>40</v>
      </c>
      <c r="H387">
        <v>12570</v>
      </c>
      <c r="I387" t="s">
        <v>36</v>
      </c>
      <c r="J387">
        <v>0.3</v>
      </c>
      <c r="K387">
        <v>14000</v>
      </c>
      <c r="L387" t="s">
        <v>109</v>
      </c>
      <c r="M387" t="str">
        <f t="shared" ref="M387:M450" si="6">IF(D387="Data Analytics","Analytics",IF(D387="Full Stack Dev","Development",IF(D387="Data Science","Data Science",IF(D387="UI UX Design","UI UX Design",""))))</f>
        <v>Analytics</v>
      </c>
    </row>
    <row r="388" spans="1:13" x14ac:dyDescent="0.3">
      <c r="A388" t="s">
        <v>634</v>
      </c>
      <c r="B388" t="s">
        <v>319</v>
      </c>
      <c r="C388" t="s">
        <v>51</v>
      </c>
      <c r="D388" t="s">
        <v>52</v>
      </c>
      <c r="E388" t="s">
        <v>16</v>
      </c>
      <c r="F388" t="s">
        <v>17</v>
      </c>
      <c r="G388" t="s">
        <v>40</v>
      </c>
      <c r="H388">
        <v>11302</v>
      </c>
      <c r="K388">
        <v>13000</v>
      </c>
      <c r="L388" s="1">
        <v>45506</v>
      </c>
      <c r="M388" t="str">
        <f t="shared" si="6"/>
        <v>Data Science</v>
      </c>
    </row>
    <row r="389" spans="1:13" x14ac:dyDescent="0.3">
      <c r="A389" t="s">
        <v>635</v>
      </c>
      <c r="B389" t="s">
        <v>636</v>
      </c>
      <c r="C389" t="s">
        <v>72</v>
      </c>
      <c r="D389" t="s">
        <v>73</v>
      </c>
      <c r="E389" t="s">
        <v>16</v>
      </c>
      <c r="F389" t="s">
        <v>44</v>
      </c>
      <c r="G389" t="s">
        <v>28</v>
      </c>
      <c r="H389">
        <v>8713</v>
      </c>
      <c r="I389" t="s">
        <v>29</v>
      </c>
      <c r="K389">
        <v>9000</v>
      </c>
      <c r="L389" s="1">
        <v>45352</v>
      </c>
      <c r="M389" t="str">
        <f t="shared" si="6"/>
        <v>UI UX Design</v>
      </c>
    </row>
    <row r="390" spans="1:13" x14ac:dyDescent="0.3">
      <c r="A390" t="s">
        <v>637</v>
      </c>
      <c r="B390" t="s">
        <v>638</v>
      </c>
      <c r="C390" t="s">
        <v>14</v>
      </c>
      <c r="D390" t="s">
        <v>15</v>
      </c>
      <c r="E390" t="s">
        <v>35</v>
      </c>
      <c r="F390" t="s">
        <v>27</v>
      </c>
      <c r="G390" t="s">
        <v>28</v>
      </c>
      <c r="H390">
        <v>14722</v>
      </c>
      <c r="I390" t="s">
        <v>36</v>
      </c>
      <c r="J390">
        <v>0.3</v>
      </c>
      <c r="K390">
        <v>14000</v>
      </c>
      <c r="L390" s="1">
        <v>45597</v>
      </c>
      <c r="M390" t="str">
        <f t="shared" si="6"/>
        <v>Analytics</v>
      </c>
    </row>
    <row r="391" spans="1:13" x14ac:dyDescent="0.3">
      <c r="A391" t="s">
        <v>639</v>
      </c>
      <c r="B391" t="s">
        <v>190</v>
      </c>
      <c r="C391" t="s">
        <v>14</v>
      </c>
      <c r="D391" t="s">
        <v>15</v>
      </c>
      <c r="E391" t="s">
        <v>16</v>
      </c>
      <c r="F391" t="s">
        <v>44</v>
      </c>
      <c r="G391" t="s">
        <v>28</v>
      </c>
      <c r="H391">
        <v>14649</v>
      </c>
      <c r="K391">
        <v>14000</v>
      </c>
      <c r="L391" t="s">
        <v>198</v>
      </c>
      <c r="M391" t="str">
        <f t="shared" si="6"/>
        <v>Analytics</v>
      </c>
    </row>
    <row r="392" spans="1:13" x14ac:dyDescent="0.3">
      <c r="A392" t="s">
        <v>640</v>
      </c>
      <c r="B392" t="s">
        <v>514</v>
      </c>
      <c r="C392" t="s">
        <v>72</v>
      </c>
      <c r="D392" t="s">
        <v>73</v>
      </c>
      <c r="E392" t="s">
        <v>35</v>
      </c>
      <c r="F392" t="s">
        <v>27</v>
      </c>
      <c r="G392" t="s">
        <v>18</v>
      </c>
      <c r="H392">
        <v>8059</v>
      </c>
      <c r="I392" t="s">
        <v>19</v>
      </c>
      <c r="J392">
        <v>0.2</v>
      </c>
      <c r="K392">
        <v>9000</v>
      </c>
      <c r="L392" s="1">
        <v>45324</v>
      </c>
      <c r="M392" t="str">
        <f t="shared" si="6"/>
        <v>UI UX Design</v>
      </c>
    </row>
    <row r="393" spans="1:13" x14ac:dyDescent="0.3">
      <c r="A393" t="s">
        <v>641</v>
      </c>
      <c r="B393" t="s">
        <v>121</v>
      </c>
      <c r="C393" t="s">
        <v>51</v>
      </c>
      <c r="D393" t="s">
        <v>52</v>
      </c>
      <c r="E393" t="s">
        <v>53</v>
      </c>
      <c r="F393" t="s">
        <v>17</v>
      </c>
      <c r="G393" t="s">
        <v>40</v>
      </c>
      <c r="H393">
        <v>12896</v>
      </c>
      <c r="I393" t="s">
        <v>29</v>
      </c>
      <c r="K393">
        <v>13000</v>
      </c>
      <c r="L393" t="s">
        <v>57</v>
      </c>
      <c r="M393" t="str">
        <f t="shared" si="6"/>
        <v>Data Science</v>
      </c>
    </row>
    <row r="394" spans="1:13" x14ac:dyDescent="0.3">
      <c r="A394" t="s">
        <v>642</v>
      </c>
      <c r="B394" t="s">
        <v>93</v>
      </c>
      <c r="C394" t="s">
        <v>33</v>
      </c>
      <c r="D394" t="s">
        <v>34</v>
      </c>
      <c r="E394" t="s">
        <v>35</v>
      </c>
      <c r="F394" t="s">
        <v>17</v>
      </c>
      <c r="G394" t="s">
        <v>18</v>
      </c>
      <c r="H394">
        <v>16210</v>
      </c>
      <c r="K394">
        <v>17000</v>
      </c>
      <c r="L394" t="s">
        <v>333</v>
      </c>
      <c r="M394" t="str">
        <f t="shared" si="6"/>
        <v>Development</v>
      </c>
    </row>
    <row r="395" spans="1:13" x14ac:dyDescent="0.3">
      <c r="A395" t="s">
        <v>643</v>
      </c>
      <c r="B395" t="s">
        <v>91</v>
      </c>
      <c r="C395" t="s">
        <v>51</v>
      </c>
      <c r="D395" t="s">
        <v>52</v>
      </c>
      <c r="E395" t="s">
        <v>53</v>
      </c>
      <c r="F395" t="s">
        <v>17</v>
      </c>
      <c r="G395" t="s">
        <v>40</v>
      </c>
      <c r="H395">
        <v>12865</v>
      </c>
      <c r="I395" t="s">
        <v>19</v>
      </c>
      <c r="J395">
        <v>0.2</v>
      </c>
      <c r="K395">
        <v>13000</v>
      </c>
      <c r="L395" s="1">
        <v>45353</v>
      </c>
      <c r="M395" t="str">
        <f t="shared" si="6"/>
        <v>Data Science</v>
      </c>
    </row>
    <row r="396" spans="1:13" x14ac:dyDescent="0.3">
      <c r="A396" t="s">
        <v>644</v>
      </c>
      <c r="B396" t="s">
        <v>219</v>
      </c>
      <c r="C396" t="s">
        <v>72</v>
      </c>
      <c r="D396" t="s">
        <v>73</v>
      </c>
      <c r="E396" t="s">
        <v>35</v>
      </c>
      <c r="F396" t="s">
        <v>17</v>
      </c>
      <c r="G396" t="s">
        <v>28</v>
      </c>
      <c r="H396">
        <v>9853</v>
      </c>
      <c r="K396">
        <v>9000</v>
      </c>
      <c r="L396" t="s">
        <v>129</v>
      </c>
      <c r="M396" t="str">
        <f t="shared" si="6"/>
        <v>UI UX Design</v>
      </c>
    </row>
    <row r="397" spans="1:13" x14ac:dyDescent="0.3">
      <c r="A397" t="s">
        <v>645</v>
      </c>
      <c r="B397" t="s">
        <v>296</v>
      </c>
      <c r="C397" t="s">
        <v>14</v>
      </c>
      <c r="D397" t="s">
        <v>15</v>
      </c>
      <c r="E397" t="s">
        <v>16</v>
      </c>
      <c r="F397" t="s">
        <v>27</v>
      </c>
      <c r="G397" t="s">
        <v>18</v>
      </c>
      <c r="H397">
        <v>15478</v>
      </c>
      <c r="I397" t="s">
        <v>36</v>
      </c>
      <c r="J397">
        <v>0.3</v>
      </c>
      <c r="K397">
        <v>14000</v>
      </c>
      <c r="L397" s="1">
        <v>45598</v>
      </c>
      <c r="M397" t="str">
        <f t="shared" si="6"/>
        <v>Analytics</v>
      </c>
    </row>
    <row r="398" spans="1:13" x14ac:dyDescent="0.3">
      <c r="A398" t="s">
        <v>646</v>
      </c>
      <c r="B398" t="s">
        <v>22</v>
      </c>
      <c r="C398" t="s">
        <v>51</v>
      </c>
      <c r="D398" t="s">
        <v>52</v>
      </c>
      <c r="E398" t="s">
        <v>16</v>
      </c>
      <c r="F398" t="s">
        <v>27</v>
      </c>
      <c r="G398" t="s">
        <v>28</v>
      </c>
      <c r="H398">
        <v>11714</v>
      </c>
      <c r="I398" t="s">
        <v>29</v>
      </c>
      <c r="K398">
        <v>13000</v>
      </c>
      <c r="L398" s="1">
        <v>45597</v>
      </c>
      <c r="M398" t="str">
        <f t="shared" si="6"/>
        <v>Data Science</v>
      </c>
    </row>
    <row r="399" spans="1:13" x14ac:dyDescent="0.3">
      <c r="A399" t="s">
        <v>647</v>
      </c>
      <c r="B399" t="s">
        <v>336</v>
      </c>
      <c r="C399" t="s">
        <v>72</v>
      </c>
      <c r="D399" t="s">
        <v>73</v>
      </c>
      <c r="E399" t="s">
        <v>53</v>
      </c>
      <c r="F399" t="s">
        <v>27</v>
      </c>
      <c r="G399" t="s">
        <v>40</v>
      </c>
      <c r="H399">
        <v>9579</v>
      </c>
      <c r="I399" t="s">
        <v>19</v>
      </c>
      <c r="J399">
        <v>0.2</v>
      </c>
      <c r="K399">
        <v>9000</v>
      </c>
      <c r="L399" s="1">
        <v>45627</v>
      </c>
      <c r="M399" t="str">
        <f t="shared" si="6"/>
        <v>UI UX Design</v>
      </c>
    </row>
    <row r="400" spans="1:13" x14ac:dyDescent="0.3">
      <c r="A400" t="s">
        <v>648</v>
      </c>
      <c r="B400" t="s">
        <v>108</v>
      </c>
      <c r="C400" t="s">
        <v>72</v>
      </c>
      <c r="D400" t="s">
        <v>73</v>
      </c>
      <c r="E400" t="s">
        <v>53</v>
      </c>
      <c r="F400" t="s">
        <v>27</v>
      </c>
      <c r="G400" t="s">
        <v>28</v>
      </c>
      <c r="H400">
        <v>9515</v>
      </c>
      <c r="I400" t="s">
        <v>19</v>
      </c>
      <c r="J400">
        <v>0.2</v>
      </c>
      <c r="K400">
        <v>9000</v>
      </c>
      <c r="L400" t="s">
        <v>96</v>
      </c>
      <c r="M400" t="str">
        <f t="shared" si="6"/>
        <v>UI UX Design</v>
      </c>
    </row>
    <row r="401" spans="1:13" x14ac:dyDescent="0.3">
      <c r="A401" t="s">
        <v>649</v>
      </c>
      <c r="B401" t="s">
        <v>372</v>
      </c>
      <c r="C401" t="s">
        <v>72</v>
      </c>
      <c r="D401" t="s">
        <v>73</v>
      </c>
      <c r="E401" t="s">
        <v>35</v>
      </c>
      <c r="F401" t="s">
        <v>44</v>
      </c>
      <c r="G401" t="s">
        <v>18</v>
      </c>
      <c r="H401">
        <v>7842</v>
      </c>
      <c r="I401" t="s">
        <v>36</v>
      </c>
      <c r="J401">
        <v>0.3</v>
      </c>
      <c r="K401">
        <v>9000</v>
      </c>
      <c r="L401" t="s">
        <v>198</v>
      </c>
      <c r="M401" t="str">
        <f t="shared" si="6"/>
        <v>UI UX Design</v>
      </c>
    </row>
    <row r="402" spans="1:13" x14ac:dyDescent="0.3">
      <c r="A402" t="s">
        <v>650</v>
      </c>
      <c r="B402" t="s">
        <v>309</v>
      </c>
      <c r="C402" t="s">
        <v>14</v>
      </c>
      <c r="D402" t="s">
        <v>15</v>
      </c>
      <c r="E402" t="s">
        <v>16</v>
      </c>
      <c r="F402" t="s">
        <v>27</v>
      </c>
      <c r="G402" t="s">
        <v>28</v>
      </c>
      <c r="H402">
        <v>12765</v>
      </c>
      <c r="I402" t="s">
        <v>36</v>
      </c>
      <c r="J402">
        <v>0.3</v>
      </c>
      <c r="K402">
        <v>14000</v>
      </c>
      <c r="L402" t="s">
        <v>129</v>
      </c>
      <c r="M402" t="str">
        <f t="shared" si="6"/>
        <v>Analytics</v>
      </c>
    </row>
    <row r="403" spans="1:13" x14ac:dyDescent="0.3">
      <c r="A403" t="s">
        <v>651</v>
      </c>
      <c r="B403" t="s">
        <v>32</v>
      </c>
      <c r="C403" t="s">
        <v>14</v>
      </c>
      <c r="D403" t="s">
        <v>15</v>
      </c>
      <c r="E403" t="s">
        <v>53</v>
      </c>
      <c r="F403" t="s">
        <v>44</v>
      </c>
      <c r="G403" t="s">
        <v>40</v>
      </c>
      <c r="H403">
        <v>14161</v>
      </c>
      <c r="I403" t="s">
        <v>36</v>
      </c>
      <c r="J403">
        <v>0.3</v>
      </c>
      <c r="K403">
        <v>14000</v>
      </c>
      <c r="L403" s="1">
        <v>45506</v>
      </c>
      <c r="M403" t="str">
        <f t="shared" si="6"/>
        <v>Analytics</v>
      </c>
    </row>
    <row r="404" spans="1:13" x14ac:dyDescent="0.3">
      <c r="A404" t="s">
        <v>652</v>
      </c>
      <c r="B404" t="s">
        <v>653</v>
      </c>
      <c r="C404" t="s">
        <v>72</v>
      </c>
      <c r="D404" t="s">
        <v>73</v>
      </c>
      <c r="E404" t="s">
        <v>16</v>
      </c>
      <c r="F404" t="s">
        <v>27</v>
      </c>
      <c r="G404" t="s">
        <v>40</v>
      </c>
      <c r="H404">
        <v>8441</v>
      </c>
      <c r="K404">
        <v>9000</v>
      </c>
      <c r="L404" s="1">
        <v>45537</v>
      </c>
      <c r="M404" t="str">
        <f t="shared" si="6"/>
        <v>UI UX Design</v>
      </c>
    </row>
    <row r="405" spans="1:13" x14ac:dyDescent="0.3">
      <c r="A405" t="s">
        <v>654</v>
      </c>
      <c r="B405" t="s">
        <v>655</v>
      </c>
      <c r="C405" t="s">
        <v>33</v>
      </c>
      <c r="D405" t="s">
        <v>34</v>
      </c>
      <c r="E405" t="s">
        <v>16</v>
      </c>
      <c r="F405" t="s">
        <v>44</v>
      </c>
      <c r="G405" t="s">
        <v>18</v>
      </c>
      <c r="H405">
        <v>17752</v>
      </c>
      <c r="I405" t="s">
        <v>19</v>
      </c>
      <c r="J405">
        <v>0.2</v>
      </c>
      <c r="K405">
        <v>17000</v>
      </c>
      <c r="L405" t="s">
        <v>129</v>
      </c>
      <c r="M405" t="str">
        <f t="shared" si="6"/>
        <v>Development</v>
      </c>
    </row>
    <row r="406" spans="1:13" x14ac:dyDescent="0.3">
      <c r="A406" t="s">
        <v>656</v>
      </c>
      <c r="B406" t="s">
        <v>281</v>
      </c>
      <c r="C406" t="s">
        <v>33</v>
      </c>
      <c r="D406" t="s">
        <v>34</v>
      </c>
      <c r="E406" t="s">
        <v>35</v>
      </c>
      <c r="F406" t="s">
        <v>27</v>
      </c>
      <c r="G406" t="s">
        <v>40</v>
      </c>
      <c r="H406">
        <v>17840</v>
      </c>
      <c r="I406" t="s">
        <v>19</v>
      </c>
      <c r="J406">
        <v>0.2</v>
      </c>
      <c r="K406">
        <v>17000</v>
      </c>
      <c r="L406" s="1">
        <v>45324</v>
      </c>
      <c r="M406" t="str">
        <f t="shared" si="6"/>
        <v>Development</v>
      </c>
    </row>
    <row r="407" spans="1:13" x14ac:dyDescent="0.3">
      <c r="A407" t="s">
        <v>657</v>
      </c>
      <c r="B407" t="s">
        <v>206</v>
      </c>
      <c r="C407" t="s">
        <v>51</v>
      </c>
      <c r="D407" t="s">
        <v>52</v>
      </c>
      <c r="E407" t="s">
        <v>16</v>
      </c>
      <c r="F407" t="s">
        <v>17</v>
      </c>
      <c r="G407" t="s">
        <v>40</v>
      </c>
      <c r="H407">
        <v>11760</v>
      </c>
      <c r="K407">
        <v>13000</v>
      </c>
      <c r="L407" s="1">
        <v>45567</v>
      </c>
      <c r="M407" t="str">
        <f t="shared" si="6"/>
        <v>Data Science</v>
      </c>
    </row>
    <row r="408" spans="1:13" x14ac:dyDescent="0.3">
      <c r="A408" t="s">
        <v>658</v>
      </c>
      <c r="B408" t="s">
        <v>584</v>
      </c>
      <c r="C408" t="s">
        <v>51</v>
      </c>
      <c r="D408" t="s">
        <v>52</v>
      </c>
      <c r="E408" t="s">
        <v>16</v>
      </c>
      <c r="F408" t="s">
        <v>27</v>
      </c>
      <c r="G408" t="s">
        <v>40</v>
      </c>
      <c r="H408">
        <v>12183</v>
      </c>
      <c r="I408" t="s">
        <v>19</v>
      </c>
      <c r="J408">
        <v>0.2</v>
      </c>
      <c r="K408">
        <v>13000</v>
      </c>
      <c r="L408" s="1">
        <v>45627</v>
      </c>
      <c r="M408" t="str">
        <f t="shared" si="6"/>
        <v>Data Science</v>
      </c>
    </row>
    <row r="409" spans="1:13" x14ac:dyDescent="0.3">
      <c r="A409" t="s">
        <v>659</v>
      </c>
      <c r="B409" t="s">
        <v>660</v>
      </c>
      <c r="C409" t="s">
        <v>72</v>
      </c>
      <c r="D409" t="s">
        <v>73</v>
      </c>
      <c r="E409" t="s">
        <v>16</v>
      </c>
      <c r="F409" t="s">
        <v>27</v>
      </c>
      <c r="G409" t="s">
        <v>40</v>
      </c>
      <c r="H409">
        <v>10898</v>
      </c>
      <c r="I409" t="s">
        <v>23</v>
      </c>
      <c r="J409">
        <v>0.1</v>
      </c>
      <c r="K409">
        <v>9000</v>
      </c>
      <c r="L409" s="1">
        <v>45293</v>
      </c>
      <c r="M409" t="str">
        <f t="shared" si="6"/>
        <v>UI UX Design</v>
      </c>
    </row>
    <row r="410" spans="1:13" x14ac:dyDescent="0.3">
      <c r="A410" t="s">
        <v>661</v>
      </c>
      <c r="B410" t="s">
        <v>39</v>
      </c>
      <c r="C410" t="s">
        <v>72</v>
      </c>
      <c r="D410" t="s">
        <v>73</v>
      </c>
      <c r="E410" t="s">
        <v>16</v>
      </c>
      <c r="F410" t="s">
        <v>44</v>
      </c>
      <c r="G410" t="s">
        <v>28</v>
      </c>
      <c r="H410">
        <v>9027</v>
      </c>
      <c r="K410">
        <v>9000</v>
      </c>
      <c r="L410" t="s">
        <v>106</v>
      </c>
      <c r="M410" t="str">
        <f t="shared" si="6"/>
        <v>UI UX Design</v>
      </c>
    </row>
    <row r="411" spans="1:13" x14ac:dyDescent="0.3">
      <c r="A411" t="s">
        <v>662</v>
      </c>
      <c r="B411" t="s">
        <v>61</v>
      </c>
      <c r="C411" t="s">
        <v>72</v>
      </c>
      <c r="D411" t="s">
        <v>73</v>
      </c>
      <c r="E411" t="s">
        <v>53</v>
      </c>
      <c r="F411" t="s">
        <v>27</v>
      </c>
      <c r="G411" t="s">
        <v>18</v>
      </c>
      <c r="H411">
        <v>9315</v>
      </c>
      <c r="I411" t="s">
        <v>23</v>
      </c>
      <c r="J411">
        <v>0.1</v>
      </c>
      <c r="K411">
        <v>9000</v>
      </c>
      <c r="L411" t="s">
        <v>158</v>
      </c>
      <c r="M411" t="str">
        <f t="shared" si="6"/>
        <v>UI UX Design</v>
      </c>
    </row>
    <row r="412" spans="1:13" x14ac:dyDescent="0.3">
      <c r="A412" t="s">
        <v>663</v>
      </c>
      <c r="B412" t="s">
        <v>328</v>
      </c>
      <c r="C412" t="s">
        <v>33</v>
      </c>
      <c r="D412" t="s">
        <v>34</v>
      </c>
      <c r="E412" t="s">
        <v>35</v>
      </c>
      <c r="F412" t="s">
        <v>17</v>
      </c>
      <c r="G412" t="s">
        <v>18</v>
      </c>
      <c r="H412">
        <v>17202</v>
      </c>
      <c r="I412" t="s">
        <v>36</v>
      </c>
      <c r="J412">
        <v>0.3</v>
      </c>
      <c r="K412">
        <v>17000</v>
      </c>
      <c r="L412" s="1">
        <v>45597</v>
      </c>
      <c r="M412" t="str">
        <f t="shared" si="6"/>
        <v>Development</v>
      </c>
    </row>
    <row r="413" spans="1:13" x14ac:dyDescent="0.3">
      <c r="A413" t="s">
        <v>664</v>
      </c>
      <c r="B413" t="s">
        <v>332</v>
      </c>
      <c r="C413" t="s">
        <v>72</v>
      </c>
      <c r="D413" t="s">
        <v>73</v>
      </c>
      <c r="E413" t="s">
        <v>16</v>
      </c>
      <c r="F413" t="s">
        <v>44</v>
      </c>
      <c r="G413" t="s">
        <v>18</v>
      </c>
      <c r="H413">
        <v>9345</v>
      </c>
      <c r="I413" t="s">
        <v>23</v>
      </c>
      <c r="J413">
        <v>0.1</v>
      </c>
      <c r="K413">
        <v>9000</v>
      </c>
      <c r="L413" t="s">
        <v>37</v>
      </c>
      <c r="M413" t="str">
        <f t="shared" si="6"/>
        <v>UI UX Design</v>
      </c>
    </row>
    <row r="414" spans="1:13" x14ac:dyDescent="0.3">
      <c r="A414" t="s">
        <v>665</v>
      </c>
      <c r="B414" t="s">
        <v>155</v>
      </c>
      <c r="C414" t="s">
        <v>33</v>
      </c>
      <c r="D414" t="s">
        <v>34</v>
      </c>
      <c r="E414" t="s">
        <v>16</v>
      </c>
      <c r="F414" t="s">
        <v>27</v>
      </c>
      <c r="G414" t="s">
        <v>28</v>
      </c>
      <c r="H414">
        <v>16807</v>
      </c>
      <c r="I414" t="s">
        <v>29</v>
      </c>
      <c r="K414">
        <v>17000</v>
      </c>
      <c r="L414" t="s">
        <v>24</v>
      </c>
      <c r="M414" t="str">
        <f t="shared" si="6"/>
        <v>Development</v>
      </c>
    </row>
    <row r="415" spans="1:13" x14ac:dyDescent="0.3">
      <c r="A415" t="s">
        <v>666</v>
      </c>
      <c r="B415" t="s">
        <v>47</v>
      </c>
      <c r="C415" t="s">
        <v>51</v>
      </c>
      <c r="D415" t="s">
        <v>52</v>
      </c>
      <c r="E415" t="s">
        <v>53</v>
      </c>
      <c r="F415" t="s">
        <v>27</v>
      </c>
      <c r="G415" t="s">
        <v>40</v>
      </c>
      <c r="H415">
        <v>12076</v>
      </c>
      <c r="I415" t="s">
        <v>36</v>
      </c>
      <c r="J415">
        <v>0.3</v>
      </c>
      <c r="K415">
        <v>13000</v>
      </c>
      <c r="L415" t="s">
        <v>78</v>
      </c>
      <c r="M415" t="str">
        <f t="shared" si="6"/>
        <v>Data Science</v>
      </c>
    </row>
    <row r="416" spans="1:13" x14ac:dyDescent="0.3">
      <c r="A416" t="s">
        <v>667</v>
      </c>
      <c r="B416" t="s">
        <v>113</v>
      </c>
      <c r="C416" t="s">
        <v>72</v>
      </c>
      <c r="D416" t="s">
        <v>73</v>
      </c>
      <c r="E416" t="s">
        <v>35</v>
      </c>
      <c r="F416" t="s">
        <v>27</v>
      </c>
      <c r="G416" t="s">
        <v>18</v>
      </c>
      <c r="H416">
        <v>10320</v>
      </c>
      <c r="I416" t="s">
        <v>29</v>
      </c>
      <c r="K416">
        <v>9000</v>
      </c>
      <c r="L416" t="s">
        <v>57</v>
      </c>
      <c r="M416" t="str">
        <f t="shared" si="6"/>
        <v>UI UX Design</v>
      </c>
    </row>
    <row r="417" spans="1:13" x14ac:dyDescent="0.3">
      <c r="A417" t="s">
        <v>668</v>
      </c>
      <c r="B417" t="s">
        <v>660</v>
      </c>
      <c r="C417" t="s">
        <v>72</v>
      </c>
      <c r="D417" t="s">
        <v>73</v>
      </c>
      <c r="E417" t="s">
        <v>35</v>
      </c>
      <c r="F417" t="s">
        <v>44</v>
      </c>
      <c r="G417" t="s">
        <v>18</v>
      </c>
      <c r="H417">
        <v>10214</v>
      </c>
      <c r="I417" t="s">
        <v>19</v>
      </c>
      <c r="J417">
        <v>0.2</v>
      </c>
      <c r="K417">
        <v>9000</v>
      </c>
      <c r="L417" t="s">
        <v>162</v>
      </c>
      <c r="M417" t="str">
        <f t="shared" si="6"/>
        <v>UI UX Design</v>
      </c>
    </row>
    <row r="418" spans="1:13" x14ac:dyDescent="0.3">
      <c r="A418" t="s">
        <v>669</v>
      </c>
      <c r="B418" t="s">
        <v>437</v>
      </c>
      <c r="C418" t="s">
        <v>14</v>
      </c>
      <c r="D418" t="s">
        <v>15</v>
      </c>
      <c r="E418" t="s">
        <v>16</v>
      </c>
      <c r="F418" t="s">
        <v>17</v>
      </c>
      <c r="G418" t="s">
        <v>28</v>
      </c>
      <c r="H418">
        <v>13151</v>
      </c>
      <c r="I418" t="s">
        <v>29</v>
      </c>
      <c r="K418">
        <v>14000</v>
      </c>
      <c r="L418" s="1">
        <v>45384</v>
      </c>
      <c r="M418" t="str">
        <f t="shared" si="6"/>
        <v>Analytics</v>
      </c>
    </row>
    <row r="419" spans="1:13" x14ac:dyDescent="0.3">
      <c r="A419" t="s">
        <v>670</v>
      </c>
      <c r="B419" t="s">
        <v>87</v>
      </c>
      <c r="C419" t="s">
        <v>33</v>
      </c>
      <c r="D419" t="s">
        <v>34</v>
      </c>
      <c r="E419" t="s">
        <v>53</v>
      </c>
      <c r="F419" t="s">
        <v>44</v>
      </c>
      <c r="G419" t="s">
        <v>40</v>
      </c>
      <c r="H419">
        <v>18901</v>
      </c>
      <c r="I419" t="s">
        <v>29</v>
      </c>
      <c r="K419">
        <v>17000</v>
      </c>
      <c r="L419" t="s">
        <v>211</v>
      </c>
      <c r="M419" t="str">
        <f t="shared" si="6"/>
        <v>Development</v>
      </c>
    </row>
    <row r="420" spans="1:13" x14ac:dyDescent="0.3">
      <c r="A420" t="s">
        <v>671</v>
      </c>
      <c r="B420" t="s">
        <v>237</v>
      </c>
      <c r="C420" t="s">
        <v>14</v>
      </c>
      <c r="D420" t="s">
        <v>15</v>
      </c>
      <c r="E420" t="s">
        <v>35</v>
      </c>
      <c r="F420" t="s">
        <v>17</v>
      </c>
      <c r="G420" t="s">
        <v>18</v>
      </c>
      <c r="H420">
        <v>13135</v>
      </c>
      <c r="I420" t="s">
        <v>19</v>
      </c>
      <c r="J420">
        <v>0.2</v>
      </c>
      <c r="K420">
        <v>14000</v>
      </c>
      <c r="L420" t="s">
        <v>57</v>
      </c>
      <c r="M420" t="str">
        <f t="shared" si="6"/>
        <v>Analytics</v>
      </c>
    </row>
    <row r="421" spans="1:13" x14ac:dyDescent="0.3">
      <c r="A421" t="s">
        <v>672</v>
      </c>
      <c r="B421" t="s">
        <v>448</v>
      </c>
      <c r="C421" t="s">
        <v>51</v>
      </c>
      <c r="D421" t="s">
        <v>52</v>
      </c>
      <c r="E421" t="s">
        <v>35</v>
      </c>
      <c r="F421" t="s">
        <v>44</v>
      </c>
      <c r="G421" t="s">
        <v>40</v>
      </c>
      <c r="H421">
        <v>14393</v>
      </c>
      <c r="I421" t="s">
        <v>19</v>
      </c>
      <c r="J421">
        <v>0.2</v>
      </c>
      <c r="K421">
        <v>13000</v>
      </c>
      <c r="L421" t="s">
        <v>198</v>
      </c>
      <c r="M421" t="str">
        <f t="shared" si="6"/>
        <v>Data Science</v>
      </c>
    </row>
    <row r="422" spans="1:13" x14ac:dyDescent="0.3">
      <c r="A422" t="s">
        <v>673</v>
      </c>
      <c r="B422" t="s">
        <v>229</v>
      </c>
      <c r="C422" t="s">
        <v>72</v>
      </c>
      <c r="D422" t="s">
        <v>73</v>
      </c>
      <c r="E422" t="s">
        <v>53</v>
      </c>
      <c r="F422" t="s">
        <v>27</v>
      </c>
      <c r="G422" t="s">
        <v>28</v>
      </c>
      <c r="H422">
        <v>9590</v>
      </c>
      <c r="I422" t="s">
        <v>36</v>
      </c>
      <c r="J422">
        <v>0.3</v>
      </c>
      <c r="K422">
        <v>9000</v>
      </c>
      <c r="L422" s="1">
        <v>45567</v>
      </c>
      <c r="M422" t="str">
        <f t="shared" si="6"/>
        <v>UI UX Design</v>
      </c>
    </row>
    <row r="423" spans="1:13" x14ac:dyDescent="0.3">
      <c r="A423" t="s">
        <v>674</v>
      </c>
      <c r="B423" t="s">
        <v>206</v>
      </c>
      <c r="C423" t="s">
        <v>72</v>
      </c>
      <c r="D423" t="s">
        <v>73</v>
      </c>
      <c r="E423" t="s">
        <v>35</v>
      </c>
      <c r="F423" t="s">
        <v>44</v>
      </c>
      <c r="G423" t="s">
        <v>18</v>
      </c>
      <c r="H423">
        <v>8650</v>
      </c>
      <c r="I423" t="s">
        <v>29</v>
      </c>
      <c r="K423">
        <v>9000</v>
      </c>
      <c r="L423" t="s">
        <v>20</v>
      </c>
      <c r="M423" t="str">
        <f t="shared" si="6"/>
        <v>UI UX Design</v>
      </c>
    </row>
    <row r="424" spans="1:13" x14ac:dyDescent="0.3">
      <c r="A424" t="s">
        <v>675</v>
      </c>
      <c r="B424" t="s">
        <v>386</v>
      </c>
      <c r="C424" t="s">
        <v>33</v>
      </c>
      <c r="D424" t="s">
        <v>34</v>
      </c>
      <c r="E424" t="s">
        <v>53</v>
      </c>
      <c r="F424" t="s">
        <v>17</v>
      </c>
      <c r="G424" t="s">
        <v>40</v>
      </c>
      <c r="H424">
        <v>17383</v>
      </c>
      <c r="I424" t="s">
        <v>23</v>
      </c>
      <c r="J424">
        <v>0.1</v>
      </c>
      <c r="K424">
        <v>17000</v>
      </c>
      <c r="L424" t="s">
        <v>78</v>
      </c>
      <c r="M424" t="str">
        <f t="shared" si="6"/>
        <v>Development</v>
      </c>
    </row>
    <row r="425" spans="1:13" x14ac:dyDescent="0.3">
      <c r="A425" t="s">
        <v>676</v>
      </c>
      <c r="B425" t="s">
        <v>164</v>
      </c>
      <c r="C425" t="s">
        <v>14</v>
      </c>
      <c r="D425" t="s">
        <v>15</v>
      </c>
      <c r="E425" t="s">
        <v>16</v>
      </c>
      <c r="F425" t="s">
        <v>17</v>
      </c>
      <c r="G425" t="s">
        <v>28</v>
      </c>
      <c r="H425">
        <v>14720</v>
      </c>
      <c r="I425" t="s">
        <v>36</v>
      </c>
      <c r="J425">
        <v>0.3</v>
      </c>
      <c r="K425">
        <v>14000</v>
      </c>
      <c r="L425" t="s">
        <v>41</v>
      </c>
      <c r="M425" t="str">
        <f t="shared" si="6"/>
        <v>Analytics</v>
      </c>
    </row>
    <row r="426" spans="1:13" x14ac:dyDescent="0.3">
      <c r="A426" t="s">
        <v>677</v>
      </c>
      <c r="B426" t="s">
        <v>232</v>
      </c>
      <c r="C426" t="s">
        <v>72</v>
      </c>
      <c r="D426" t="s">
        <v>73</v>
      </c>
      <c r="E426" t="s">
        <v>35</v>
      </c>
      <c r="F426" t="s">
        <v>17</v>
      </c>
      <c r="G426" t="s">
        <v>18</v>
      </c>
      <c r="H426">
        <v>9026</v>
      </c>
      <c r="I426" t="s">
        <v>36</v>
      </c>
      <c r="J426">
        <v>0.3</v>
      </c>
      <c r="K426">
        <v>9000</v>
      </c>
      <c r="L426" t="s">
        <v>129</v>
      </c>
      <c r="M426" t="str">
        <f t="shared" si="6"/>
        <v>UI UX Design</v>
      </c>
    </row>
    <row r="427" spans="1:13" x14ac:dyDescent="0.3">
      <c r="A427" t="s">
        <v>678</v>
      </c>
      <c r="B427" t="s">
        <v>679</v>
      </c>
      <c r="C427" t="s">
        <v>33</v>
      </c>
      <c r="D427" t="s">
        <v>34</v>
      </c>
      <c r="E427" t="s">
        <v>16</v>
      </c>
      <c r="F427" t="s">
        <v>44</v>
      </c>
      <c r="G427" t="s">
        <v>18</v>
      </c>
      <c r="H427">
        <v>17318</v>
      </c>
      <c r="K427">
        <v>17000</v>
      </c>
      <c r="L427" t="s">
        <v>158</v>
      </c>
      <c r="M427" t="str">
        <f t="shared" si="6"/>
        <v>Development</v>
      </c>
    </row>
    <row r="428" spans="1:13" x14ac:dyDescent="0.3">
      <c r="A428" t="s">
        <v>680</v>
      </c>
      <c r="B428" t="s">
        <v>176</v>
      </c>
      <c r="C428" t="s">
        <v>14</v>
      </c>
      <c r="D428" t="s">
        <v>15</v>
      </c>
      <c r="E428" t="s">
        <v>35</v>
      </c>
      <c r="F428" t="s">
        <v>27</v>
      </c>
      <c r="G428" t="s">
        <v>28</v>
      </c>
      <c r="H428">
        <v>15210</v>
      </c>
      <c r="K428">
        <v>14000</v>
      </c>
      <c r="L428" s="1">
        <v>45323</v>
      </c>
      <c r="M428" t="str">
        <f t="shared" si="6"/>
        <v>Analytics</v>
      </c>
    </row>
    <row r="429" spans="1:13" x14ac:dyDescent="0.3">
      <c r="A429" t="s">
        <v>681</v>
      </c>
      <c r="B429" t="s">
        <v>185</v>
      </c>
      <c r="C429" t="s">
        <v>51</v>
      </c>
      <c r="D429" t="s">
        <v>52</v>
      </c>
      <c r="E429" t="s">
        <v>53</v>
      </c>
      <c r="F429" t="s">
        <v>17</v>
      </c>
      <c r="G429" t="s">
        <v>18</v>
      </c>
      <c r="H429">
        <v>14924</v>
      </c>
      <c r="K429">
        <v>13000</v>
      </c>
      <c r="L429" t="s">
        <v>85</v>
      </c>
      <c r="M429" t="str">
        <f t="shared" si="6"/>
        <v>Data Science</v>
      </c>
    </row>
    <row r="430" spans="1:13" x14ac:dyDescent="0.3">
      <c r="A430" t="s">
        <v>682</v>
      </c>
      <c r="B430" t="s">
        <v>179</v>
      </c>
      <c r="C430" t="s">
        <v>33</v>
      </c>
      <c r="D430" t="s">
        <v>34</v>
      </c>
      <c r="E430" t="s">
        <v>35</v>
      </c>
      <c r="F430" t="s">
        <v>17</v>
      </c>
      <c r="G430" t="s">
        <v>18</v>
      </c>
      <c r="H430">
        <v>17681</v>
      </c>
      <c r="I430" t="s">
        <v>36</v>
      </c>
      <c r="J430">
        <v>0.3</v>
      </c>
      <c r="K430">
        <v>17000</v>
      </c>
      <c r="L430" t="s">
        <v>170</v>
      </c>
      <c r="M430" t="str">
        <f t="shared" si="6"/>
        <v>Development</v>
      </c>
    </row>
    <row r="431" spans="1:13" x14ac:dyDescent="0.3">
      <c r="A431" t="s">
        <v>683</v>
      </c>
      <c r="B431" t="s">
        <v>468</v>
      </c>
      <c r="C431" t="s">
        <v>51</v>
      </c>
      <c r="D431" t="s">
        <v>52</v>
      </c>
      <c r="E431" t="s">
        <v>35</v>
      </c>
      <c r="F431" t="s">
        <v>17</v>
      </c>
      <c r="G431" t="s">
        <v>28</v>
      </c>
      <c r="H431">
        <v>12251</v>
      </c>
      <c r="I431" t="s">
        <v>19</v>
      </c>
      <c r="J431">
        <v>0.2</v>
      </c>
      <c r="K431">
        <v>13000</v>
      </c>
      <c r="L431" t="s">
        <v>69</v>
      </c>
      <c r="M431" t="str">
        <f t="shared" si="6"/>
        <v>Data Science</v>
      </c>
    </row>
    <row r="432" spans="1:13" x14ac:dyDescent="0.3">
      <c r="A432" t="s">
        <v>684</v>
      </c>
      <c r="B432" t="s">
        <v>13</v>
      </c>
      <c r="C432" t="s">
        <v>14</v>
      </c>
      <c r="D432" t="s">
        <v>15</v>
      </c>
      <c r="E432" t="s">
        <v>35</v>
      </c>
      <c r="F432" t="s">
        <v>27</v>
      </c>
      <c r="G432" t="s">
        <v>40</v>
      </c>
      <c r="H432">
        <v>12319</v>
      </c>
      <c r="I432" t="s">
        <v>19</v>
      </c>
      <c r="J432">
        <v>0.2</v>
      </c>
      <c r="K432">
        <v>14000</v>
      </c>
      <c r="L432" s="1">
        <v>45475</v>
      </c>
      <c r="M432" t="str">
        <f t="shared" si="6"/>
        <v>Analytics</v>
      </c>
    </row>
    <row r="433" spans="1:13" x14ac:dyDescent="0.3">
      <c r="A433" t="s">
        <v>685</v>
      </c>
      <c r="B433" t="s">
        <v>26</v>
      </c>
      <c r="C433" t="s">
        <v>72</v>
      </c>
      <c r="D433" t="s">
        <v>73</v>
      </c>
      <c r="E433" t="s">
        <v>35</v>
      </c>
      <c r="F433" t="s">
        <v>27</v>
      </c>
      <c r="G433" t="s">
        <v>28</v>
      </c>
      <c r="H433">
        <v>8407</v>
      </c>
      <c r="I433" t="s">
        <v>23</v>
      </c>
      <c r="J433">
        <v>0.1</v>
      </c>
      <c r="K433">
        <v>9000</v>
      </c>
      <c r="L433" t="s">
        <v>78</v>
      </c>
      <c r="M433" t="str">
        <f t="shared" si="6"/>
        <v>UI UX Design</v>
      </c>
    </row>
    <row r="434" spans="1:13" x14ac:dyDescent="0.3">
      <c r="A434" t="s">
        <v>686</v>
      </c>
      <c r="B434" t="s">
        <v>119</v>
      </c>
      <c r="C434" t="s">
        <v>51</v>
      </c>
      <c r="D434" t="s">
        <v>52</v>
      </c>
      <c r="E434" t="s">
        <v>53</v>
      </c>
      <c r="F434" t="s">
        <v>27</v>
      </c>
      <c r="G434" t="s">
        <v>18</v>
      </c>
      <c r="H434">
        <v>12569</v>
      </c>
      <c r="I434" t="s">
        <v>23</v>
      </c>
      <c r="J434">
        <v>0.1</v>
      </c>
      <c r="K434">
        <v>13000</v>
      </c>
      <c r="L434" t="s">
        <v>373</v>
      </c>
      <c r="M434" t="str">
        <f t="shared" si="6"/>
        <v>Data Science</v>
      </c>
    </row>
    <row r="435" spans="1:13" x14ac:dyDescent="0.3">
      <c r="A435" t="s">
        <v>687</v>
      </c>
      <c r="B435" t="s">
        <v>688</v>
      </c>
      <c r="C435" t="s">
        <v>14</v>
      </c>
      <c r="D435" t="s">
        <v>15</v>
      </c>
      <c r="E435" t="s">
        <v>53</v>
      </c>
      <c r="F435" t="s">
        <v>17</v>
      </c>
      <c r="G435" t="s">
        <v>40</v>
      </c>
      <c r="H435">
        <v>12561</v>
      </c>
      <c r="K435">
        <v>14000</v>
      </c>
      <c r="L435" t="s">
        <v>326</v>
      </c>
      <c r="M435" t="str">
        <f t="shared" si="6"/>
        <v>Analytics</v>
      </c>
    </row>
    <row r="436" spans="1:13" x14ac:dyDescent="0.3">
      <c r="A436" t="s">
        <v>689</v>
      </c>
      <c r="B436" t="s">
        <v>429</v>
      </c>
      <c r="C436" t="s">
        <v>51</v>
      </c>
      <c r="D436" t="s">
        <v>52</v>
      </c>
      <c r="E436" t="s">
        <v>16</v>
      </c>
      <c r="F436" t="s">
        <v>44</v>
      </c>
      <c r="G436" t="s">
        <v>18</v>
      </c>
      <c r="H436">
        <v>11280</v>
      </c>
      <c r="I436" t="s">
        <v>29</v>
      </c>
      <c r="K436">
        <v>13000</v>
      </c>
      <c r="L436" s="1">
        <v>45445</v>
      </c>
      <c r="M436" t="str">
        <f t="shared" si="6"/>
        <v>Data Science</v>
      </c>
    </row>
    <row r="437" spans="1:13" x14ac:dyDescent="0.3">
      <c r="A437" t="s">
        <v>690</v>
      </c>
      <c r="B437" t="s">
        <v>128</v>
      </c>
      <c r="C437" t="s">
        <v>51</v>
      </c>
      <c r="D437" t="s">
        <v>52</v>
      </c>
      <c r="E437" t="s">
        <v>53</v>
      </c>
      <c r="F437" t="s">
        <v>17</v>
      </c>
      <c r="G437" t="s">
        <v>28</v>
      </c>
      <c r="H437">
        <v>11872</v>
      </c>
      <c r="I437" t="s">
        <v>19</v>
      </c>
      <c r="J437">
        <v>0.2</v>
      </c>
      <c r="K437">
        <v>13000</v>
      </c>
      <c r="L437" t="s">
        <v>333</v>
      </c>
      <c r="M437" t="str">
        <f t="shared" si="6"/>
        <v>Data Science</v>
      </c>
    </row>
    <row r="438" spans="1:13" x14ac:dyDescent="0.3">
      <c r="A438" t="s">
        <v>691</v>
      </c>
      <c r="B438" t="s">
        <v>653</v>
      </c>
      <c r="C438" t="s">
        <v>72</v>
      </c>
      <c r="D438" t="s">
        <v>73</v>
      </c>
      <c r="E438" t="s">
        <v>35</v>
      </c>
      <c r="F438" t="s">
        <v>27</v>
      </c>
      <c r="G438" t="s">
        <v>18</v>
      </c>
      <c r="H438">
        <v>7573</v>
      </c>
      <c r="I438" t="s">
        <v>23</v>
      </c>
      <c r="J438">
        <v>0.1</v>
      </c>
      <c r="K438">
        <v>9000</v>
      </c>
      <c r="L438" s="1">
        <v>45475</v>
      </c>
      <c r="M438" t="str">
        <f t="shared" si="6"/>
        <v>UI UX Design</v>
      </c>
    </row>
    <row r="439" spans="1:13" x14ac:dyDescent="0.3">
      <c r="A439" t="s">
        <v>692</v>
      </c>
      <c r="B439" t="s">
        <v>148</v>
      </c>
      <c r="C439" t="s">
        <v>33</v>
      </c>
      <c r="D439" t="s">
        <v>34</v>
      </c>
      <c r="E439" t="s">
        <v>53</v>
      </c>
      <c r="F439" t="s">
        <v>17</v>
      </c>
      <c r="G439" t="s">
        <v>18</v>
      </c>
      <c r="H439">
        <v>16014</v>
      </c>
      <c r="I439" t="s">
        <v>36</v>
      </c>
      <c r="J439">
        <v>0.3</v>
      </c>
      <c r="K439">
        <v>17000</v>
      </c>
      <c r="L439" s="1">
        <v>45598</v>
      </c>
      <c r="M439" t="str">
        <f t="shared" si="6"/>
        <v>Development</v>
      </c>
    </row>
    <row r="440" spans="1:13" x14ac:dyDescent="0.3">
      <c r="A440" t="s">
        <v>693</v>
      </c>
      <c r="B440" t="s">
        <v>281</v>
      </c>
      <c r="C440" t="s">
        <v>33</v>
      </c>
      <c r="D440" t="s">
        <v>34</v>
      </c>
      <c r="E440" t="s">
        <v>16</v>
      </c>
      <c r="F440" t="s">
        <v>27</v>
      </c>
      <c r="G440" t="s">
        <v>28</v>
      </c>
      <c r="H440">
        <v>18587</v>
      </c>
      <c r="I440" t="s">
        <v>36</v>
      </c>
      <c r="J440">
        <v>0.3</v>
      </c>
      <c r="K440">
        <v>17000</v>
      </c>
      <c r="L440" t="s">
        <v>24</v>
      </c>
      <c r="M440" t="str">
        <f t="shared" si="6"/>
        <v>Development</v>
      </c>
    </row>
    <row r="441" spans="1:13" x14ac:dyDescent="0.3">
      <c r="A441" t="s">
        <v>694</v>
      </c>
      <c r="B441" t="s">
        <v>418</v>
      </c>
      <c r="C441" t="s">
        <v>51</v>
      </c>
      <c r="D441" t="s">
        <v>52</v>
      </c>
      <c r="E441" t="s">
        <v>16</v>
      </c>
      <c r="F441" t="s">
        <v>17</v>
      </c>
      <c r="G441" t="s">
        <v>40</v>
      </c>
      <c r="H441">
        <v>13646</v>
      </c>
      <c r="I441" t="s">
        <v>23</v>
      </c>
      <c r="J441">
        <v>0.1</v>
      </c>
      <c r="K441">
        <v>13000</v>
      </c>
      <c r="L441" t="s">
        <v>158</v>
      </c>
      <c r="M441" t="str">
        <f t="shared" si="6"/>
        <v>Data Science</v>
      </c>
    </row>
    <row r="442" spans="1:13" x14ac:dyDescent="0.3">
      <c r="A442" t="s">
        <v>695</v>
      </c>
      <c r="B442" t="s">
        <v>174</v>
      </c>
      <c r="C442" t="s">
        <v>51</v>
      </c>
      <c r="D442" t="s">
        <v>52</v>
      </c>
      <c r="E442" t="s">
        <v>53</v>
      </c>
      <c r="F442" t="s">
        <v>17</v>
      </c>
      <c r="G442" t="s">
        <v>18</v>
      </c>
      <c r="H442">
        <v>11987</v>
      </c>
      <c r="K442">
        <v>13000</v>
      </c>
      <c r="L442" s="1">
        <v>45567</v>
      </c>
      <c r="M442" t="str">
        <f t="shared" si="6"/>
        <v>Data Science</v>
      </c>
    </row>
    <row r="443" spans="1:13" x14ac:dyDescent="0.3">
      <c r="A443" t="s">
        <v>696</v>
      </c>
      <c r="B443" t="s">
        <v>126</v>
      </c>
      <c r="C443" t="s">
        <v>14</v>
      </c>
      <c r="D443" t="s">
        <v>15</v>
      </c>
      <c r="E443" t="s">
        <v>53</v>
      </c>
      <c r="F443" t="s">
        <v>17</v>
      </c>
      <c r="G443" t="s">
        <v>18</v>
      </c>
      <c r="H443">
        <v>13584</v>
      </c>
      <c r="I443" t="s">
        <v>29</v>
      </c>
      <c r="K443">
        <v>14000</v>
      </c>
      <c r="L443" t="s">
        <v>30</v>
      </c>
      <c r="M443" t="str">
        <f t="shared" si="6"/>
        <v>Analytics</v>
      </c>
    </row>
    <row r="444" spans="1:13" x14ac:dyDescent="0.3">
      <c r="A444" t="s">
        <v>697</v>
      </c>
      <c r="B444" t="s">
        <v>336</v>
      </c>
      <c r="C444" t="s">
        <v>51</v>
      </c>
      <c r="D444" t="s">
        <v>52</v>
      </c>
      <c r="E444" t="s">
        <v>53</v>
      </c>
      <c r="F444" t="s">
        <v>27</v>
      </c>
      <c r="G444" t="s">
        <v>18</v>
      </c>
      <c r="H444">
        <v>13405</v>
      </c>
      <c r="I444" t="s">
        <v>23</v>
      </c>
      <c r="J444">
        <v>0.1</v>
      </c>
      <c r="K444">
        <v>13000</v>
      </c>
      <c r="L444" s="1">
        <v>45292</v>
      </c>
      <c r="M444" t="str">
        <f t="shared" si="6"/>
        <v>Data Science</v>
      </c>
    </row>
    <row r="445" spans="1:13" x14ac:dyDescent="0.3">
      <c r="A445" t="s">
        <v>698</v>
      </c>
      <c r="B445" t="s">
        <v>322</v>
      </c>
      <c r="C445" t="s">
        <v>14</v>
      </c>
      <c r="D445" t="s">
        <v>15</v>
      </c>
      <c r="E445" t="s">
        <v>35</v>
      </c>
      <c r="F445" t="s">
        <v>17</v>
      </c>
      <c r="G445" t="s">
        <v>28</v>
      </c>
      <c r="H445">
        <v>13173</v>
      </c>
      <c r="I445" t="s">
        <v>29</v>
      </c>
      <c r="K445">
        <v>14000</v>
      </c>
      <c r="L445" t="s">
        <v>326</v>
      </c>
      <c r="M445" t="str">
        <f t="shared" si="6"/>
        <v>Analytics</v>
      </c>
    </row>
    <row r="446" spans="1:13" x14ac:dyDescent="0.3">
      <c r="A446" t="s">
        <v>699</v>
      </c>
      <c r="B446" t="s">
        <v>206</v>
      </c>
      <c r="C446" t="s">
        <v>72</v>
      </c>
      <c r="D446" t="s">
        <v>73</v>
      </c>
      <c r="E446" t="s">
        <v>35</v>
      </c>
      <c r="F446" t="s">
        <v>44</v>
      </c>
      <c r="G446" t="s">
        <v>28</v>
      </c>
      <c r="H446">
        <v>9202</v>
      </c>
      <c r="I446" t="s">
        <v>29</v>
      </c>
      <c r="K446">
        <v>9000</v>
      </c>
      <c r="L446" s="1">
        <v>45566</v>
      </c>
      <c r="M446" t="str">
        <f t="shared" si="6"/>
        <v>UI UX Design</v>
      </c>
    </row>
    <row r="447" spans="1:13" x14ac:dyDescent="0.3">
      <c r="A447" t="s">
        <v>700</v>
      </c>
      <c r="B447" t="s">
        <v>255</v>
      </c>
      <c r="C447" t="s">
        <v>33</v>
      </c>
      <c r="D447" t="s">
        <v>34</v>
      </c>
      <c r="E447" t="s">
        <v>35</v>
      </c>
      <c r="F447" t="s">
        <v>44</v>
      </c>
      <c r="G447" t="s">
        <v>18</v>
      </c>
      <c r="H447">
        <v>18990</v>
      </c>
      <c r="I447" t="s">
        <v>19</v>
      </c>
      <c r="J447">
        <v>0.2</v>
      </c>
      <c r="K447">
        <v>17000</v>
      </c>
      <c r="L447" s="1">
        <v>45384</v>
      </c>
      <c r="M447" t="str">
        <f t="shared" si="6"/>
        <v>Development</v>
      </c>
    </row>
    <row r="448" spans="1:13" x14ac:dyDescent="0.3">
      <c r="A448" t="s">
        <v>701</v>
      </c>
      <c r="B448" t="s">
        <v>702</v>
      </c>
      <c r="C448" t="s">
        <v>14</v>
      </c>
      <c r="D448" t="s">
        <v>15</v>
      </c>
      <c r="E448" t="s">
        <v>53</v>
      </c>
      <c r="F448" t="s">
        <v>44</v>
      </c>
      <c r="G448" t="s">
        <v>40</v>
      </c>
      <c r="H448">
        <v>14989</v>
      </c>
      <c r="I448" t="s">
        <v>19</v>
      </c>
      <c r="J448">
        <v>0.2</v>
      </c>
      <c r="K448">
        <v>14000</v>
      </c>
      <c r="L448" s="1">
        <v>45383</v>
      </c>
      <c r="M448" t="str">
        <f t="shared" si="6"/>
        <v>Analytics</v>
      </c>
    </row>
    <row r="449" spans="1:13" x14ac:dyDescent="0.3">
      <c r="A449" t="s">
        <v>703</v>
      </c>
      <c r="B449" t="s">
        <v>262</v>
      </c>
      <c r="C449" t="s">
        <v>72</v>
      </c>
      <c r="D449" t="s">
        <v>73</v>
      </c>
      <c r="E449" t="s">
        <v>35</v>
      </c>
      <c r="F449" t="s">
        <v>17</v>
      </c>
      <c r="G449" t="s">
        <v>28</v>
      </c>
      <c r="H449">
        <v>9493</v>
      </c>
      <c r="I449" t="s">
        <v>23</v>
      </c>
      <c r="J449">
        <v>0.1</v>
      </c>
      <c r="K449">
        <v>9000</v>
      </c>
      <c r="L449" t="s">
        <v>208</v>
      </c>
      <c r="M449" t="str">
        <f t="shared" si="6"/>
        <v>UI UX Design</v>
      </c>
    </row>
    <row r="450" spans="1:13" x14ac:dyDescent="0.3">
      <c r="A450" t="s">
        <v>704</v>
      </c>
      <c r="B450" t="s">
        <v>340</v>
      </c>
      <c r="C450" t="s">
        <v>51</v>
      </c>
      <c r="D450" t="s">
        <v>52</v>
      </c>
      <c r="E450" t="s">
        <v>35</v>
      </c>
      <c r="F450" t="s">
        <v>27</v>
      </c>
      <c r="G450" t="s">
        <v>28</v>
      </c>
      <c r="H450">
        <v>11562</v>
      </c>
      <c r="I450" t="s">
        <v>23</v>
      </c>
      <c r="J450">
        <v>0.1</v>
      </c>
      <c r="K450">
        <v>13000</v>
      </c>
      <c r="L450" s="1">
        <v>45597</v>
      </c>
      <c r="M450" t="str">
        <f t="shared" si="6"/>
        <v>Data Science</v>
      </c>
    </row>
    <row r="451" spans="1:13" x14ac:dyDescent="0.3">
      <c r="A451" t="s">
        <v>705</v>
      </c>
      <c r="B451" t="s">
        <v>219</v>
      </c>
      <c r="C451" t="s">
        <v>33</v>
      </c>
      <c r="D451" t="s">
        <v>34</v>
      </c>
      <c r="E451" t="s">
        <v>35</v>
      </c>
      <c r="F451" t="s">
        <v>17</v>
      </c>
      <c r="G451" t="s">
        <v>18</v>
      </c>
      <c r="H451">
        <v>18071</v>
      </c>
      <c r="I451" t="s">
        <v>36</v>
      </c>
      <c r="J451">
        <v>0.3</v>
      </c>
      <c r="K451">
        <v>17000</v>
      </c>
      <c r="L451" t="s">
        <v>373</v>
      </c>
      <c r="M451" t="str">
        <f t="shared" ref="M451:M514" si="7">IF(D451="Data Analytics","Analytics",IF(D451="Full Stack Dev","Development",IF(D451="Data Science","Data Science",IF(D451="UI UX Design","UI UX Design",""))))</f>
        <v>Development</v>
      </c>
    </row>
    <row r="452" spans="1:13" x14ac:dyDescent="0.3">
      <c r="A452" t="s">
        <v>706</v>
      </c>
      <c r="B452" t="s">
        <v>439</v>
      </c>
      <c r="C452" t="s">
        <v>14</v>
      </c>
      <c r="D452" t="s">
        <v>15</v>
      </c>
      <c r="E452" t="s">
        <v>53</v>
      </c>
      <c r="F452" t="s">
        <v>17</v>
      </c>
      <c r="G452" t="s">
        <v>40</v>
      </c>
      <c r="H452">
        <v>14145</v>
      </c>
      <c r="I452" t="s">
        <v>23</v>
      </c>
      <c r="J452">
        <v>0.1</v>
      </c>
      <c r="K452">
        <v>14000</v>
      </c>
      <c r="L452" t="s">
        <v>170</v>
      </c>
      <c r="M452" t="str">
        <f t="shared" si="7"/>
        <v>Analytics</v>
      </c>
    </row>
    <row r="453" spans="1:13" x14ac:dyDescent="0.3">
      <c r="A453" t="s">
        <v>707</v>
      </c>
      <c r="B453" t="s">
        <v>708</v>
      </c>
      <c r="C453" t="s">
        <v>14</v>
      </c>
      <c r="D453" t="s">
        <v>15</v>
      </c>
      <c r="E453" t="s">
        <v>53</v>
      </c>
      <c r="F453" t="s">
        <v>17</v>
      </c>
      <c r="G453" t="s">
        <v>28</v>
      </c>
      <c r="H453">
        <v>13475</v>
      </c>
      <c r="I453" t="s">
        <v>23</v>
      </c>
      <c r="J453">
        <v>0.1</v>
      </c>
      <c r="K453">
        <v>14000</v>
      </c>
      <c r="L453" s="1">
        <v>45293</v>
      </c>
      <c r="M453" t="str">
        <f t="shared" si="7"/>
        <v>Analytics</v>
      </c>
    </row>
    <row r="454" spans="1:13" x14ac:dyDescent="0.3">
      <c r="A454" t="s">
        <v>709</v>
      </c>
      <c r="B454" t="s">
        <v>496</v>
      </c>
      <c r="C454" t="s">
        <v>51</v>
      </c>
      <c r="D454" t="s">
        <v>52</v>
      </c>
      <c r="E454" t="s">
        <v>53</v>
      </c>
      <c r="F454" t="s">
        <v>27</v>
      </c>
      <c r="G454" t="s">
        <v>40</v>
      </c>
      <c r="H454">
        <v>14167</v>
      </c>
      <c r="I454" t="s">
        <v>23</v>
      </c>
      <c r="J454">
        <v>0.1</v>
      </c>
      <c r="K454">
        <v>13000</v>
      </c>
      <c r="L454" t="s">
        <v>211</v>
      </c>
      <c r="M454" t="str">
        <f t="shared" si="7"/>
        <v>Data Science</v>
      </c>
    </row>
    <row r="455" spans="1:13" x14ac:dyDescent="0.3">
      <c r="A455" t="s">
        <v>710</v>
      </c>
      <c r="B455" t="s">
        <v>242</v>
      </c>
      <c r="C455" t="s">
        <v>14</v>
      </c>
      <c r="D455" t="s">
        <v>15</v>
      </c>
      <c r="E455" t="s">
        <v>35</v>
      </c>
      <c r="F455" t="s">
        <v>44</v>
      </c>
      <c r="G455" t="s">
        <v>28</v>
      </c>
      <c r="H455">
        <v>12010</v>
      </c>
      <c r="I455" t="s">
        <v>23</v>
      </c>
      <c r="J455">
        <v>0.1</v>
      </c>
      <c r="K455">
        <v>14000</v>
      </c>
      <c r="L455" t="s">
        <v>41</v>
      </c>
      <c r="M455" t="str">
        <f t="shared" si="7"/>
        <v>Analytics</v>
      </c>
    </row>
    <row r="456" spans="1:13" x14ac:dyDescent="0.3">
      <c r="A456" t="s">
        <v>711</v>
      </c>
      <c r="B456" t="s">
        <v>712</v>
      </c>
      <c r="C456" t="s">
        <v>51</v>
      </c>
      <c r="D456" t="s">
        <v>52</v>
      </c>
      <c r="E456" t="s">
        <v>35</v>
      </c>
      <c r="F456" t="s">
        <v>17</v>
      </c>
      <c r="G456" t="s">
        <v>40</v>
      </c>
      <c r="H456">
        <v>12568</v>
      </c>
      <c r="I456" t="s">
        <v>19</v>
      </c>
      <c r="J456">
        <v>0.2</v>
      </c>
      <c r="K456">
        <v>13000</v>
      </c>
      <c r="L456" s="1">
        <v>45627</v>
      </c>
      <c r="M456" t="str">
        <f t="shared" si="7"/>
        <v>Data Science</v>
      </c>
    </row>
    <row r="457" spans="1:13" x14ac:dyDescent="0.3">
      <c r="A457" t="s">
        <v>713</v>
      </c>
      <c r="B457" t="s">
        <v>490</v>
      </c>
      <c r="C457" t="s">
        <v>14</v>
      </c>
      <c r="D457" t="s">
        <v>15</v>
      </c>
      <c r="E457" t="s">
        <v>16</v>
      </c>
      <c r="F457" t="s">
        <v>44</v>
      </c>
      <c r="G457" t="s">
        <v>28</v>
      </c>
      <c r="H457">
        <v>14685</v>
      </c>
      <c r="K457">
        <v>14000</v>
      </c>
      <c r="L457" t="s">
        <v>101</v>
      </c>
      <c r="M457" t="str">
        <f t="shared" si="7"/>
        <v>Analytics</v>
      </c>
    </row>
    <row r="458" spans="1:13" x14ac:dyDescent="0.3">
      <c r="A458" t="s">
        <v>714</v>
      </c>
      <c r="B458" t="s">
        <v>444</v>
      </c>
      <c r="C458" t="s">
        <v>72</v>
      </c>
      <c r="D458" t="s">
        <v>73</v>
      </c>
      <c r="E458" t="s">
        <v>16</v>
      </c>
      <c r="F458" t="s">
        <v>17</v>
      </c>
      <c r="G458" t="s">
        <v>40</v>
      </c>
      <c r="H458">
        <v>10383</v>
      </c>
      <c r="I458" t="s">
        <v>23</v>
      </c>
      <c r="J458">
        <v>0.1</v>
      </c>
      <c r="K458">
        <v>9000</v>
      </c>
      <c r="L458" s="1">
        <v>45445</v>
      </c>
      <c r="M458" t="str">
        <f t="shared" si="7"/>
        <v>UI UX Design</v>
      </c>
    </row>
    <row r="459" spans="1:13" x14ac:dyDescent="0.3">
      <c r="A459" t="s">
        <v>715</v>
      </c>
      <c r="B459" t="s">
        <v>137</v>
      </c>
      <c r="C459" t="s">
        <v>14</v>
      </c>
      <c r="D459" t="s">
        <v>15</v>
      </c>
      <c r="E459" t="s">
        <v>35</v>
      </c>
      <c r="F459" t="s">
        <v>27</v>
      </c>
      <c r="G459" t="s">
        <v>28</v>
      </c>
      <c r="H459">
        <v>12188</v>
      </c>
      <c r="K459">
        <v>14000</v>
      </c>
      <c r="L459" s="1">
        <v>45413</v>
      </c>
      <c r="M459" t="str">
        <f t="shared" si="7"/>
        <v>Analytics</v>
      </c>
    </row>
    <row r="460" spans="1:13" x14ac:dyDescent="0.3">
      <c r="A460" t="s">
        <v>716</v>
      </c>
      <c r="B460" t="s">
        <v>481</v>
      </c>
      <c r="C460" t="s">
        <v>33</v>
      </c>
      <c r="D460" t="s">
        <v>34</v>
      </c>
      <c r="E460" t="s">
        <v>53</v>
      </c>
      <c r="F460" t="s">
        <v>17</v>
      </c>
      <c r="G460" t="s">
        <v>18</v>
      </c>
      <c r="H460">
        <v>17265</v>
      </c>
      <c r="K460">
        <v>17000</v>
      </c>
      <c r="L460" s="1">
        <v>45292</v>
      </c>
      <c r="M460" t="str">
        <f t="shared" si="7"/>
        <v>Development</v>
      </c>
    </row>
    <row r="461" spans="1:13" x14ac:dyDescent="0.3">
      <c r="A461" t="s">
        <v>717</v>
      </c>
      <c r="B461" t="s">
        <v>444</v>
      </c>
      <c r="C461" t="s">
        <v>33</v>
      </c>
      <c r="D461" t="s">
        <v>34</v>
      </c>
      <c r="E461" t="s">
        <v>16</v>
      </c>
      <c r="F461" t="s">
        <v>17</v>
      </c>
      <c r="G461" t="s">
        <v>28</v>
      </c>
      <c r="H461">
        <v>17550</v>
      </c>
      <c r="I461" t="s">
        <v>19</v>
      </c>
      <c r="J461">
        <v>0.2</v>
      </c>
      <c r="K461">
        <v>17000</v>
      </c>
      <c r="L461" t="s">
        <v>192</v>
      </c>
      <c r="M461" t="str">
        <f t="shared" si="7"/>
        <v>Development</v>
      </c>
    </row>
    <row r="462" spans="1:13" x14ac:dyDescent="0.3">
      <c r="A462" t="s">
        <v>718</v>
      </c>
      <c r="B462" t="s">
        <v>43</v>
      </c>
      <c r="C462" t="s">
        <v>72</v>
      </c>
      <c r="D462" t="s">
        <v>73</v>
      </c>
      <c r="E462" t="s">
        <v>35</v>
      </c>
      <c r="F462" t="s">
        <v>44</v>
      </c>
      <c r="G462" t="s">
        <v>28</v>
      </c>
      <c r="H462">
        <v>10114</v>
      </c>
      <c r="I462" t="s">
        <v>19</v>
      </c>
      <c r="J462">
        <v>0.2</v>
      </c>
      <c r="K462">
        <v>9000</v>
      </c>
      <c r="L462" s="1">
        <v>45566</v>
      </c>
      <c r="M462" t="str">
        <f t="shared" si="7"/>
        <v>UI UX Design</v>
      </c>
    </row>
    <row r="463" spans="1:13" x14ac:dyDescent="0.3">
      <c r="A463" t="s">
        <v>719</v>
      </c>
      <c r="B463" t="s">
        <v>442</v>
      </c>
      <c r="C463" t="s">
        <v>14</v>
      </c>
      <c r="D463" t="s">
        <v>15</v>
      </c>
      <c r="E463" t="s">
        <v>35</v>
      </c>
      <c r="F463" t="s">
        <v>44</v>
      </c>
      <c r="G463" t="s">
        <v>40</v>
      </c>
      <c r="H463">
        <v>14604</v>
      </c>
      <c r="I463" t="s">
        <v>23</v>
      </c>
      <c r="J463">
        <v>0.1</v>
      </c>
      <c r="K463">
        <v>14000</v>
      </c>
      <c r="L463" s="1">
        <v>45294</v>
      </c>
      <c r="M463" t="str">
        <f t="shared" si="7"/>
        <v>Analytics</v>
      </c>
    </row>
    <row r="464" spans="1:13" x14ac:dyDescent="0.3">
      <c r="A464" t="s">
        <v>720</v>
      </c>
      <c r="B464" t="s">
        <v>362</v>
      </c>
      <c r="C464" t="s">
        <v>72</v>
      </c>
      <c r="D464" t="s">
        <v>73</v>
      </c>
      <c r="E464" t="s">
        <v>16</v>
      </c>
      <c r="F464" t="s">
        <v>44</v>
      </c>
      <c r="G464" t="s">
        <v>40</v>
      </c>
      <c r="H464">
        <v>7425</v>
      </c>
      <c r="I464" t="s">
        <v>19</v>
      </c>
      <c r="J464">
        <v>0.2</v>
      </c>
      <c r="K464">
        <v>9000</v>
      </c>
      <c r="L464" s="1">
        <v>45353</v>
      </c>
      <c r="M464" t="str">
        <f t="shared" si="7"/>
        <v>UI UX Design</v>
      </c>
    </row>
    <row r="465" spans="1:13" x14ac:dyDescent="0.3">
      <c r="A465" t="s">
        <v>721</v>
      </c>
      <c r="B465" t="s">
        <v>450</v>
      </c>
      <c r="C465" t="s">
        <v>72</v>
      </c>
      <c r="D465" t="s">
        <v>73</v>
      </c>
      <c r="E465" t="s">
        <v>35</v>
      </c>
      <c r="F465" t="s">
        <v>27</v>
      </c>
      <c r="G465" t="s">
        <v>28</v>
      </c>
      <c r="H465">
        <v>8146</v>
      </c>
      <c r="I465" t="s">
        <v>23</v>
      </c>
      <c r="J465">
        <v>0.1</v>
      </c>
      <c r="K465">
        <v>9000</v>
      </c>
      <c r="L465" s="1">
        <v>45352</v>
      </c>
      <c r="M465" t="str">
        <f t="shared" si="7"/>
        <v>UI UX Design</v>
      </c>
    </row>
    <row r="466" spans="1:13" x14ac:dyDescent="0.3">
      <c r="A466" t="s">
        <v>722</v>
      </c>
      <c r="B466" t="s">
        <v>589</v>
      </c>
      <c r="C466" t="s">
        <v>72</v>
      </c>
      <c r="D466" t="s">
        <v>73</v>
      </c>
      <c r="E466" t="s">
        <v>16</v>
      </c>
      <c r="F466" t="s">
        <v>17</v>
      </c>
      <c r="G466" t="s">
        <v>40</v>
      </c>
      <c r="H466">
        <v>10991</v>
      </c>
      <c r="I466" t="s">
        <v>23</v>
      </c>
      <c r="J466">
        <v>0.1</v>
      </c>
      <c r="K466">
        <v>9000</v>
      </c>
      <c r="L466" s="1">
        <v>45475</v>
      </c>
      <c r="M466" t="str">
        <f t="shared" si="7"/>
        <v>UI UX Design</v>
      </c>
    </row>
    <row r="467" spans="1:13" x14ac:dyDescent="0.3">
      <c r="A467" t="s">
        <v>723</v>
      </c>
      <c r="B467" t="s">
        <v>274</v>
      </c>
      <c r="C467" t="s">
        <v>51</v>
      </c>
      <c r="D467" t="s">
        <v>52</v>
      </c>
      <c r="E467" t="s">
        <v>16</v>
      </c>
      <c r="F467" t="s">
        <v>17</v>
      </c>
      <c r="G467" t="s">
        <v>18</v>
      </c>
      <c r="H467">
        <v>13424</v>
      </c>
      <c r="I467" t="s">
        <v>29</v>
      </c>
      <c r="K467">
        <v>13000</v>
      </c>
      <c r="L467" s="1">
        <v>45383</v>
      </c>
      <c r="M467" t="str">
        <f t="shared" si="7"/>
        <v>Data Science</v>
      </c>
    </row>
    <row r="468" spans="1:13" x14ac:dyDescent="0.3">
      <c r="A468" t="s">
        <v>724</v>
      </c>
      <c r="B468" t="s">
        <v>307</v>
      </c>
      <c r="C468" t="s">
        <v>51</v>
      </c>
      <c r="D468" t="s">
        <v>52</v>
      </c>
      <c r="E468" t="s">
        <v>35</v>
      </c>
      <c r="F468" t="s">
        <v>17</v>
      </c>
      <c r="G468" t="s">
        <v>40</v>
      </c>
      <c r="H468">
        <v>14485</v>
      </c>
      <c r="I468" t="s">
        <v>36</v>
      </c>
      <c r="J468">
        <v>0.3</v>
      </c>
      <c r="K468">
        <v>13000</v>
      </c>
      <c r="L468" t="s">
        <v>45</v>
      </c>
      <c r="M468" t="str">
        <f t="shared" si="7"/>
        <v>Data Science</v>
      </c>
    </row>
    <row r="469" spans="1:13" x14ac:dyDescent="0.3">
      <c r="A469" t="s">
        <v>725</v>
      </c>
      <c r="B469" t="s">
        <v>210</v>
      </c>
      <c r="C469" t="s">
        <v>33</v>
      </c>
      <c r="D469" t="s">
        <v>34</v>
      </c>
      <c r="E469" t="s">
        <v>53</v>
      </c>
      <c r="F469" t="s">
        <v>17</v>
      </c>
      <c r="G469" t="s">
        <v>40</v>
      </c>
      <c r="H469">
        <v>15956</v>
      </c>
      <c r="I469" t="s">
        <v>23</v>
      </c>
      <c r="J469">
        <v>0.1</v>
      </c>
      <c r="K469">
        <v>17000</v>
      </c>
      <c r="L469" s="1">
        <v>45294</v>
      </c>
      <c r="M469" t="str">
        <f t="shared" si="7"/>
        <v>Development</v>
      </c>
    </row>
    <row r="470" spans="1:13" x14ac:dyDescent="0.3">
      <c r="A470" t="s">
        <v>726</v>
      </c>
      <c r="B470" t="s">
        <v>268</v>
      </c>
      <c r="C470" t="s">
        <v>14</v>
      </c>
      <c r="D470" t="s">
        <v>15</v>
      </c>
      <c r="E470" t="s">
        <v>35</v>
      </c>
      <c r="F470" t="s">
        <v>27</v>
      </c>
      <c r="G470" t="s">
        <v>18</v>
      </c>
      <c r="H470">
        <v>13841</v>
      </c>
      <c r="K470">
        <v>14000</v>
      </c>
      <c r="L470" t="s">
        <v>129</v>
      </c>
      <c r="M470" t="str">
        <f t="shared" si="7"/>
        <v>Analytics</v>
      </c>
    </row>
    <row r="471" spans="1:13" x14ac:dyDescent="0.3">
      <c r="A471" t="s">
        <v>727</v>
      </c>
      <c r="B471" t="s">
        <v>47</v>
      </c>
      <c r="C471" t="s">
        <v>33</v>
      </c>
      <c r="D471" t="s">
        <v>34</v>
      </c>
      <c r="E471" t="s">
        <v>35</v>
      </c>
      <c r="F471" t="s">
        <v>17</v>
      </c>
      <c r="G471" t="s">
        <v>40</v>
      </c>
      <c r="H471">
        <v>16897</v>
      </c>
      <c r="I471" t="s">
        <v>36</v>
      </c>
      <c r="J471">
        <v>0.3</v>
      </c>
      <c r="K471">
        <v>17000</v>
      </c>
      <c r="L471" t="s">
        <v>41</v>
      </c>
      <c r="M471" t="str">
        <f t="shared" si="7"/>
        <v>Development</v>
      </c>
    </row>
    <row r="472" spans="1:13" x14ac:dyDescent="0.3">
      <c r="A472" t="s">
        <v>728</v>
      </c>
      <c r="B472" t="s">
        <v>91</v>
      </c>
      <c r="C472" t="s">
        <v>51</v>
      </c>
      <c r="D472" t="s">
        <v>52</v>
      </c>
      <c r="E472" t="s">
        <v>16</v>
      </c>
      <c r="F472" t="s">
        <v>17</v>
      </c>
      <c r="G472" t="s">
        <v>28</v>
      </c>
      <c r="H472">
        <v>13854</v>
      </c>
      <c r="I472" t="s">
        <v>29</v>
      </c>
      <c r="K472">
        <v>13000</v>
      </c>
      <c r="L472" s="1">
        <v>45352</v>
      </c>
      <c r="M472" t="str">
        <f t="shared" si="7"/>
        <v>Data Science</v>
      </c>
    </row>
    <row r="473" spans="1:13" x14ac:dyDescent="0.3">
      <c r="A473" t="s">
        <v>729</v>
      </c>
      <c r="B473" t="s">
        <v>200</v>
      </c>
      <c r="C473" t="s">
        <v>33</v>
      </c>
      <c r="D473" t="s">
        <v>34</v>
      </c>
      <c r="E473" t="s">
        <v>35</v>
      </c>
      <c r="F473" t="s">
        <v>27</v>
      </c>
      <c r="G473" t="s">
        <v>28</v>
      </c>
      <c r="H473">
        <v>16016</v>
      </c>
      <c r="I473" t="s">
        <v>36</v>
      </c>
      <c r="J473">
        <v>0.3</v>
      </c>
      <c r="K473">
        <v>17000</v>
      </c>
      <c r="L473" t="s">
        <v>132</v>
      </c>
      <c r="M473" t="str">
        <f t="shared" si="7"/>
        <v>Development</v>
      </c>
    </row>
    <row r="474" spans="1:13" x14ac:dyDescent="0.3">
      <c r="A474" t="s">
        <v>730</v>
      </c>
      <c r="B474" t="s">
        <v>215</v>
      </c>
      <c r="C474" t="s">
        <v>33</v>
      </c>
      <c r="D474" t="s">
        <v>34</v>
      </c>
      <c r="E474" t="s">
        <v>53</v>
      </c>
      <c r="F474" t="s">
        <v>27</v>
      </c>
      <c r="G474" t="s">
        <v>18</v>
      </c>
      <c r="H474">
        <v>18899</v>
      </c>
      <c r="K474">
        <v>17000</v>
      </c>
      <c r="L474" t="s">
        <v>41</v>
      </c>
      <c r="M474" t="str">
        <f t="shared" si="7"/>
        <v>Development</v>
      </c>
    </row>
    <row r="475" spans="1:13" x14ac:dyDescent="0.3">
      <c r="A475" t="s">
        <v>731</v>
      </c>
      <c r="B475" t="s">
        <v>365</v>
      </c>
      <c r="C475" t="s">
        <v>51</v>
      </c>
      <c r="D475" t="s">
        <v>52</v>
      </c>
      <c r="E475" t="s">
        <v>35</v>
      </c>
      <c r="F475" t="s">
        <v>17</v>
      </c>
      <c r="G475" t="s">
        <v>18</v>
      </c>
      <c r="H475">
        <v>14292</v>
      </c>
      <c r="I475" t="s">
        <v>19</v>
      </c>
      <c r="J475">
        <v>0.2</v>
      </c>
      <c r="K475">
        <v>13000</v>
      </c>
      <c r="L475" s="1">
        <v>45505</v>
      </c>
      <c r="M475" t="str">
        <f t="shared" si="7"/>
        <v>Data Science</v>
      </c>
    </row>
    <row r="476" spans="1:13" x14ac:dyDescent="0.3">
      <c r="A476" t="s">
        <v>732</v>
      </c>
      <c r="B476" t="s">
        <v>187</v>
      </c>
      <c r="C476" t="s">
        <v>51</v>
      </c>
      <c r="D476" t="s">
        <v>52</v>
      </c>
      <c r="E476" t="s">
        <v>35</v>
      </c>
      <c r="F476" t="s">
        <v>27</v>
      </c>
      <c r="G476" t="s">
        <v>40</v>
      </c>
      <c r="H476">
        <v>12524</v>
      </c>
      <c r="I476" t="s">
        <v>23</v>
      </c>
      <c r="J476">
        <v>0.1</v>
      </c>
      <c r="K476">
        <v>13000</v>
      </c>
      <c r="L476" s="1">
        <v>45475</v>
      </c>
      <c r="M476" t="str">
        <f t="shared" si="7"/>
        <v>Data Science</v>
      </c>
    </row>
    <row r="477" spans="1:13" x14ac:dyDescent="0.3">
      <c r="A477" t="s">
        <v>733</v>
      </c>
      <c r="B477" t="s">
        <v>324</v>
      </c>
      <c r="C477" t="s">
        <v>14</v>
      </c>
      <c r="D477" t="s">
        <v>15</v>
      </c>
      <c r="E477" t="s">
        <v>35</v>
      </c>
      <c r="F477" t="s">
        <v>27</v>
      </c>
      <c r="G477" t="s">
        <v>18</v>
      </c>
      <c r="H477">
        <v>15696</v>
      </c>
      <c r="K477">
        <v>14000</v>
      </c>
      <c r="L477" t="s">
        <v>230</v>
      </c>
      <c r="M477" t="str">
        <f t="shared" si="7"/>
        <v>Analytics</v>
      </c>
    </row>
    <row r="478" spans="1:13" x14ac:dyDescent="0.3">
      <c r="A478" t="s">
        <v>734</v>
      </c>
      <c r="B478" t="s">
        <v>360</v>
      </c>
      <c r="C478" t="s">
        <v>33</v>
      </c>
      <c r="D478" t="s">
        <v>34</v>
      </c>
      <c r="E478" t="s">
        <v>35</v>
      </c>
      <c r="F478" t="s">
        <v>27</v>
      </c>
      <c r="G478" t="s">
        <v>40</v>
      </c>
      <c r="H478">
        <v>15207</v>
      </c>
      <c r="I478" t="s">
        <v>19</v>
      </c>
      <c r="J478">
        <v>0.2</v>
      </c>
      <c r="K478">
        <v>17000</v>
      </c>
      <c r="L478" t="s">
        <v>45</v>
      </c>
      <c r="M478" t="str">
        <f t="shared" si="7"/>
        <v>Development</v>
      </c>
    </row>
    <row r="479" spans="1:13" x14ac:dyDescent="0.3">
      <c r="A479" t="s">
        <v>735</v>
      </c>
      <c r="B479" t="s">
        <v>372</v>
      </c>
      <c r="C479" t="s">
        <v>72</v>
      </c>
      <c r="D479" t="s">
        <v>73</v>
      </c>
      <c r="E479" t="s">
        <v>53</v>
      </c>
      <c r="F479" t="s">
        <v>27</v>
      </c>
      <c r="G479" t="s">
        <v>40</v>
      </c>
      <c r="H479">
        <v>9798</v>
      </c>
      <c r="K479">
        <v>9000</v>
      </c>
      <c r="L479" s="1">
        <v>45627</v>
      </c>
      <c r="M479" t="str">
        <f t="shared" si="7"/>
        <v>UI UX Design</v>
      </c>
    </row>
    <row r="480" spans="1:13" x14ac:dyDescent="0.3">
      <c r="A480" t="s">
        <v>736</v>
      </c>
      <c r="B480" t="s">
        <v>444</v>
      </c>
      <c r="C480" t="s">
        <v>51</v>
      </c>
      <c r="D480" t="s">
        <v>52</v>
      </c>
      <c r="E480" t="s">
        <v>53</v>
      </c>
      <c r="F480" t="s">
        <v>17</v>
      </c>
      <c r="G480" t="s">
        <v>40</v>
      </c>
      <c r="H480">
        <v>14618</v>
      </c>
      <c r="I480" t="s">
        <v>19</v>
      </c>
      <c r="J480">
        <v>0.2</v>
      </c>
      <c r="K480">
        <v>13000</v>
      </c>
      <c r="L480" s="1">
        <v>45352</v>
      </c>
      <c r="M480" t="str">
        <f t="shared" si="7"/>
        <v>Data Science</v>
      </c>
    </row>
    <row r="481" spans="1:13" x14ac:dyDescent="0.3">
      <c r="A481" t="s">
        <v>737</v>
      </c>
      <c r="B481" t="s">
        <v>226</v>
      </c>
      <c r="C481" t="s">
        <v>51</v>
      </c>
      <c r="D481" t="s">
        <v>52</v>
      </c>
      <c r="E481" t="s">
        <v>16</v>
      </c>
      <c r="F481" t="s">
        <v>17</v>
      </c>
      <c r="G481" t="s">
        <v>40</v>
      </c>
      <c r="H481">
        <v>12687</v>
      </c>
      <c r="I481" t="s">
        <v>29</v>
      </c>
      <c r="K481">
        <v>13000</v>
      </c>
      <c r="L481" t="s">
        <v>122</v>
      </c>
      <c r="M481" t="str">
        <f t="shared" si="7"/>
        <v>Data Science</v>
      </c>
    </row>
    <row r="482" spans="1:13" x14ac:dyDescent="0.3">
      <c r="A482" t="s">
        <v>738</v>
      </c>
      <c r="B482" t="s">
        <v>89</v>
      </c>
      <c r="C482" t="s">
        <v>33</v>
      </c>
      <c r="D482" t="s">
        <v>34</v>
      </c>
      <c r="E482" t="s">
        <v>53</v>
      </c>
      <c r="F482" t="s">
        <v>27</v>
      </c>
      <c r="G482" t="s">
        <v>40</v>
      </c>
      <c r="H482">
        <v>15816</v>
      </c>
      <c r="I482" t="s">
        <v>29</v>
      </c>
      <c r="K482">
        <v>17000</v>
      </c>
      <c r="L482" t="s">
        <v>109</v>
      </c>
      <c r="M482" t="str">
        <f t="shared" si="7"/>
        <v>Development</v>
      </c>
    </row>
    <row r="483" spans="1:13" x14ac:dyDescent="0.3">
      <c r="A483" t="s">
        <v>739</v>
      </c>
      <c r="B483" t="s">
        <v>303</v>
      </c>
      <c r="C483" t="s">
        <v>14</v>
      </c>
      <c r="D483" t="s">
        <v>15</v>
      </c>
      <c r="E483" t="s">
        <v>53</v>
      </c>
      <c r="F483" t="s">
        <v>44</v>
      </c>
      <c r="G483" t="s">
        <v>40</v>
      </c>
      <c r="H483">
        <v>13964</v>
      </c>
      <c r="I483" t="s">
        <v>29</v>
      </c>
      <c r="K483">
        <v>14000</v>
      </c>
      <c r="L483" t="s">
        <v>158</v>
      </c>
      <c r="M483" t="str">
        <f t="shared" si="7"/>
        <v>Analytics</v>
      </c>
    </row>
    <row r="484" spans="1:13" x14ac:dyDescent="0.3">
      <c r="A484" t="s">
        <v>740</v>
      </c>
      <c r="B484" t="s">
        <v>219</v>
      </c>
      <c r="C484" t="s">
        <v>33</v>
      </c>
      <c r="D484" t="s">
        <v>34</v>
      </c>
      <c r="E484" t="s">
        <v>53</v>
      </c>
      <c r="F484" t="s">
        <v>17</v>
      </c>
      <c r="G484" t="s">
        <v>18</v>
      </c>
      <c r="H484">
        <v>15106</v>
      </c>
      <c r="I484" t="s">
        <v>36</v>
      </c>
      <c r="J484">
        <v>0.3</v>
      </c>
      <c r="K484">
        <v>17000</v>
      </c>
      <c r="L484" s="1">
        <v>45506</v>
      </c>
      <c r="M484" t="str">
        <f t="shared" si="7"/>
        <v>Development</v>
      </c>
    </row>
    <row r="485" spans="1:13" x14ac:dyDescent="0.3">
      <c r="A485" t="s">
        <v>741</v>
      </c>
      <c r="B485" t="s">
        <v>536</v>
      </c>
      <c r="C485" t="s">
        <v>33</v>
      </c>
      <c r="D485" t="s">
        <v>34</v>
      </c>
      <c r="E485" t="s">
        <v>35</v>
      </c>
      <c r="F485" t="s">
        <v>17</v>
      </c>
      <c r="G485" t="s">
        <v>28</v>
      </c>
      <c r="H485">
        <v>16464</v>
      </c>
      <c r="I485" t="s">
        <v>29</v>
      </c>
      <c r="K485">
        <v>17000</v>
      </c>
      <c r="L485" t="s">
        <v>101</v>
      </c>
      <c r="M485" t="str">
        <f t="shared" si="7"/>
        <v>Development</v>
      </c>
    </row>
    <row r="486" spans="1:13" x14ac:dyDescent="0.3">
      <c r="A486" t="s">
        <v>742</v>
      </c>
      <c r="B486" t="s">
        <v>360</v>
      </c>
      <c r="C486" t="s">
        <v>51</v>
      </c>
      <c r="D486" t="s">
        <v>52</v>
      </c>
      <c r="E486" t="s">
        <v>16</v>
      </c>
      <c r="F486" t="s">
        <v>27</v>
      </c>
      <c r="G486" t="s">
        <v>40</v>
      </c>
      <c r="H486">
        <v>13185</v>
      </c>
      <c r="I486" t="s">
        <v>23</v>
      </c>
      <c r="J486">
        <v>0.1</v>
      </c>
      <c r="K486">
        <v>13000</v>
      </c>
      <c r="L486" t="s">
        <v>198</v>
      </c>
      <c r="M486" t="str">
        <f t="shared" si="7"/>
        <v>Data Science</v>
      </c>
    </row>
    <row r="487" spans="1:13" x14ac:dyDescent="0.3">
      <c r="A487" t="s">
        <v>743</v>
      </c>
      <c r="B487" t="s">
        <v>66</v>
      </c>
      <c r="C487" t="s">
        <v>72</v>
      </c>
      <c r="D487" t="s">
        <v>73</v>
      </c>
      <c r="E487" t="s">
        <v>53</v>
      </c>
      <c r="F487" t="s">
        <v>27</v>
      </c>
      <c r="G487" t="s">
        <v>18</v>
      </c>
      <c r="H487">
        <v>7968</v>
      </c>
      <c r="I487" t="s">
        <v>29</v>
      </c>
      <c r="K487">
        <v>9000</v>
      </c>
      <c r="L487" t="s">
        <v>129</v>
      </c>
      <c r="M487" t="str">
        <f t="shared" si="7"/>
        <v>UI UX Design</v>
      </c>
    </row>
    <row r="488" spans="1:13" x14ac:dyDescent="0.3">
      <c r="A488" t="s">
        <v>744</v>
      </c>
      <c r="B488" t="s">
        <v>330</v>
      </c>
      <c r="C488" t="s">
        <v>33</v>
      </c>
      <c r="D488" t="s">
        <v>34</v>
      </c>
      <c r="E488" t="s">
        <v>16</v>
      </c>
      <c r="F488" t="s">
        <v>27</v>
      </c>
      <c r="G488" t="s">
        <v>28</v>
      </c>
      <c r="H488">
        <v>17869</v>
      </c>
      <c r="I488" t="s">
        <v>36</v>
      </c>
      <c r="J488">
        <v>0.3</v>
      </c>
      <c r="K488">
        <v>17000</v>
      </c>
      <c r="L488" s="1">
        <v>45294</v>
      </c>
      <c r="M488" t="str">
        <f t="shared" si="7"/>
        <v>Development</v>
      </c>
    </row>
    <row r="489" spans="1:13" x14ac:dyDescent="0.3">
      <c r="A489" t="s">
        <v>745</v>
      </c>
      <c r="B489" t="s">
        <v>226</v>
      </c>
      <c r="C489" t="s">
        <v>51</v>
      </c>
      <c r="D489" t="s">
        <v>52</v>
      </c>
      <c r="E489" t="s">
        <v>16</v>
      </c>
      <c r="F489" t="s">
        <v>27</v>
      </c>
      <c r="G489" t="s">
        <v>40</v>
      </c>
      <c r="H489">
        <v>13220</v>
      </c>
      <c r="I489" t="s">
        <v>36</v>
      </c>
      <c r="J489">
        <v>0.3</v>
      </c>
      <c r="K489">
        <v>13000</v>
      </c>
      <c r="L489" s="1">
        <v>45627</v>
      </c>
      <c r="M489" t="str">
        <f t="shared" si="7"/>
        <v>Data Science</v>
      </c>
    </row>
    <row r="490" spans="1:13" x14ac:dyDescent="0.3">
      <c r="A490" t="s">
        <v>746</v>
      </c>
      <c r="B490" t="s">
        <v>747</v>
      </c>
      <c r="C490" t="s">
        <v>14</v>
      </c>
      <c r="D490" t="s">
        <v>15</v>
      </c>
      <c r="E490" t="s">
        <v>35</v>
      </c>
      <c r="F490" t="s">
        <v>27</v>
      </c>
      <c r="G490" t="s">
        <v>28</v>
      </c>
      <c r="H490">
        <v>12896</v>
      </c>
      <c r="I490" t="s">
        <v>23</v>
      </c>
      <c r="J490">
        <v>0.1</v>
      </c>
      <c r="K490">
        <v>14000</v>
      </c>
      <c r="L490" s="1">
        <v>45353</v>
      </c>
      <c r="M490" t="str">
        <f t="shared" si="7"/>
        <v>Analytics</v>
      </c>
    </row>
    <row r="491" spans="1:13" x14ac:dyDescent="0.3">
      <c r="A491" t="s">
        <v>748</v>
      </c>
      <c r="B491" t="s">
        <v>747</v>
      </c>
      <c r="C491" t="s">
        <v>33</v>
      </c>
      <c r="D491" t="s">
        <v>34</v>
      </c>
      <c r="E491" t="s">
        <v>16</v>
      </c>
      <c r="F491" t="s">
        <v>27</v>
      </c>
      <c r="G491" t="s">
        <v>18</v>
      </c>
      <c r="H491">
        <v>16395</v>
      </c>
      <c r="I491" t="s">
        <v>19</v>
      </c>
      <c r="J491">
        <v>0.2</v>
      </c>
      <c r="K491">
        <v>17000</v>
      </c>
      <c r="L491" t="s">
        <v>333</v>
      </c>
      <c r="M491" t="str">
        <f t="shared" si="7"/>
        <v>Development</v>
      </c>
    </row>
    <row r="492" spans="1:13" x14ac:dyDescent="0.3">
      <c r="A492" t="s">
        <v>749</v>
      </c>
      <c r="B492" t="s">
        <v>164</v>
      </c>
      <c r="C492" t="s">
        <v>33</v>
      </c>
      <c r="D492" t="s">
        <v>34</v>
      </c>
      <c r="E492" t="s">
        <v>35</v>
      </c>
      <c r="F492" t="s">
        <v>27</v>
      </c>
      <c r="G492" t="s">
        <v>18</v>
      </c>
      <c r="H492">
        <v>17402</v>
      </c>
      <c r="I492" t="s">
        <v>19</v>
      </c>
      <c r="J492">
        <v>0.2</v>
      </c>
      <c r="K492">
        <v>17000</v>
      </c>
      <c r="L492" t="s">
        <v>326</v>
      </c>
      <c r="M492" t="str">
        <f t="shared" si="7"/>
        <v>Development</v>
      </c>
    </row>
    <row r="493" spans="1:13" x14ac:dyDescent="0.3">
      <c r="A493" t="s">
        <v>750</v>
      </c>
      <c r="B493" t="s">
        <v>185</v>
      </c>
      <c r="C493" t="s">
        <v>33</v>
      </c>
      <c r="D493" t="s">
        <v>34</v>
      </c>
      <c r="E493" t="s">
        <v>35</v>
      </c>
      <c r="F493" t="s">
        <v>17</v>
      </c>
      <c r="G493" t="s">
        <v>28</v>
      </c>
      <c r="H493">
        <v>18858</v>
      </c>
      <c r="K493">
        <v>17000</v>
      </c>
      <c r="L493" s="1">
        <v>45475</v>
      </c>
      <c r="M493" t="str">
        <f t="shared" si="7"/>
        <v>Development</v>
      </c>
    </row>
    <row r="494" spans="1:13" x14ac:dyDescent="0.3">
      <c r="A494" t="s">
        <v>751</v>
      </c>
      <c r="B494" t="s">
        <v>468</v>
      </c>
      <c r="C494" t="s">
        <v>33</v>
      </c>
      <c r="D494" t="s">
        <v>34</v>
      </c>
      <c r="E494" t="s">
        <v>53</v>
      </c>
      <c r="F494" t="s">
        <v>27</v>
      </c>
      <c r="G494" t="s">
        <v>18</v>
      </c>
      <c r="H494">
        <v>17999</v>
      </c>
      <c r="K494">
        <v>17000</v>
      </c>
      <c r="L494" t="s">
        <v>158</v>
      </c>
      <c r="M494" t="str">
        <f t="shared" si="7"/>
        <v>Development</v>
      </c>
    </row>
    <row r="495" spans="1:13" x14ac:dyDescent="0.3">
      <c r="A495" t="s">
        <v>752</v>
      </c>
      <c r="B495" t="s">
        <v>627</v>
      </c>
      <c r="C495" t="s">
        <v>33</v>
      </c>
      <c r="D495" t="s">
        <v>34</v>
      </c>
      <c r="E495" t="s">
        <v>35</v>
      </c>
      <c r="F495" t="s">
        <v>44</v>
      </c>
      <c r="G495" t="s">
        <v>28</v>
      </c>
      <c r="H495">
        <v>17840</v>
      </c>
      <c r="I495" t="s">
        <v>29</v>
      </c>
      <c r="K495">
        <v>17000</v>
      </c>
      <c r="L495" t="s">
        <v>158</v>
      </c>
      <c r="M495" t="str">
        <f t="shared" si="7"/>
        <v>Development</v>
      </c>
    </row>
    <row r="496" spans="1:13" x14ac:dyDescent="0.3">
      <c r="A496" t="s">
        <v>753</v>
      </c>
      <c r="B496" t="s">
        <v>444</v>
      </c>
      <c r="C496" t="s">
        <v>51</v>
      </c>
      <c r="D496" t="s">
        <v>52</v>
      </c>
      <c r="E496" t="s">
        <v>53</v>
      </c>
      <c r="F496" t="s">
        <v>17</v>
      </c>
      <c r="G496" t="s">
        <v>28</v>
      </c>
      <c r="H496">
        <v>13820</v>
      </c>
      <c r="I496" t="s">
        <v>36</v>
      </c>
      <c r="J496">
        <v>0.3</v>
      </c>
      <c r="K496">
        <v>13000</v>
      </c>
      <c r="L496" s="1">
        <v>45536</v>
      </c>
      <c r="M496" t="str">
        <f t="shared" si="7"/>
        <v>Data Science</v>
      </c>
    </row>
    <row r="497" spans="1:13" x14ac:dyDescent="0.3">
      <c r="A497" t="s">
        <v>754</v>
      </c>
      <c r="B497" t="s">
        <v>313</v>
      </c>
      <c r="C497" t="s">
        <v>14</v>
      </c>
      <c r="D497" t="s">
        <v>15</v>
      </c>
      <c r="E497" t="s">
        <v>16</v>
      </c>
      <c r="F497" t="s">
        <v>44</v>
      </c>
      <c r="G497" t="s">
        <v>40</v>
      </c>
      <c r="H497">
        <v>15484</v>
      </c>
      <c r="I497" t="s">
        <v>29</v>
      </c>
      <c r="K497">
        <v>14000</v>
      </c>
      <c r="L497" s="1">
        <v>45352</v>
      </c>
      <c r="M497" t="str">
        <f t="shared" si="7"/>
        <v>Analytics</v>
      </c>
    </row>
    <row r="498" spans="1:13" x14ac:dyDescent="0.3">
      <c r="A498" t="s">
        <v>755</v>
      </c>
      <c r="B498" t="s">
        <v>756</v>
      </c>
      <c r="C498" t="s">
        <v>33</v>
      </c>
      <c r="D498" t="s">
        <v>34</v>
      </c>
      <c r="E498" t="s">
        <v>16</v>
      </c>
      <c r="F498" t="s">
        <v>27</v>
      </c>
      <c r="G498" t="s">
        <v>28</v>
      </c>
      <c r="H498">
        <v>17316</v>
      </c>
      <c r="I498" t="s">
        <v>23</v>
      </c>
      <c r="J498">
        <v>0.1</v>
      </c>
      <c r="K498">
        <v>17000</v>
      </c>
      <c r="L498" t="s">
        <v>45</v>
      </c>
      <c r="M498" t="str">
        <f t="shared" si="7"/>
        <v>Development</v>
      </c>
    </row>
    <row r="499" spans="1:13" x14ac:dyDescent="0.3">
      <c r="A499" t="s">
        <v>757</v>
      </c>
      <c r="B499" t="s">
        <v>544</v>
      </c>
      <c r="C499" t="s">
        <v>33</v>
      </c>
      <c r="D499" t="s">
        <v>34</v>
      </c>
      <c r="E499" t="s">
        <v>16</v>
      </c>
      <c r="F499" t="s">
        <v>27</v>
      </c>
      <c r="G499" t="s">
        <v>18</v>
      </c>
      <c r="H499">
        <v>16420</v>
      </c>
      <c r="I499" t="s">
        <v>36</v>
      </c>
      <c r="J499">
        <v>0.3</v>
      </c>
      <c r="K499">
        <v>17000</v>
      </c>
      <c r="L499" s="1">
        <v>45597</v>
      </c>
      <c r="M499" t="str">
        <f t="shared" si="7"/>
        <v>Development</v>
      </c>
    </row>
    <row r="500" spans="1:13" x14ac:dyDescent="0.3">
      <c r="A500" t="s">
        <v>758</v>
      </c>
      <c r="B500" t="s">
        <v>13</v>
      </c>
      <c r="C500" t="s">
        <v>33</v>
      </c>
      <c r="D500" t="s">
        <v>34</v>
      </c>
      <c r="E500" t="s">
        <v>53</v>
      </c>
      <c r="F500" t="s">
        <v>27</v>
      </c>
      <c r="G500" t="s">
        <v>40</v>
      </c>
      <c r="H500">
        <v>15858</v>
      </c>
      <c r="I500" t="s">
        <v>19</v>
      </c>
      <c r="J500">
        <v>0.2</v>
      </c>
      <c r="K500">
        <v>17000</v>
      </c>
      <c r="L500" t="s">
        <v>57</v>
      </c>
      <c r="M500" t="str">
        <f t="shared" si="7"/>
        <v>Development</v>
      </c>
    </row>
    <row r="501" spans="1:13" x14ac:dyDescent="0.3">
      <c r="A501" t="s">
        <v>759</v>
      </c>
      <c r="B501" t="s">
        <v>468</v>
      </c>
      <c r="C501" t="s">
        <v>33</v>
      </c>
      <c r="D501" t="s">
        <v>34</v>
      </c>
      <c r="E501" t="s">
        <v>35</v>
      </c>
      <c r="F501" t="s">
        <v>44</v>
      </c>
      <c r="G501" t="s">
        <v>18</v>
      </c>
      <c r="H501">
        <v>15197</v>
      </c>
      <c r="K501">
        <v>17000</v>
      </c>
      <c r="L501" t="s">
        <v>96</v>
      </c>
      <c r="M501" t="str">
        <f t="shared" si="7"/>
        <v>Development</v>
      </c>
    </row>
    <row r="502" spans="1:13" x14ac:dyDescent="0.3">
      <c r="A502" t="s">
        <v>760</v>
      </c>
      <c r="B502" t="s">
        <v>148</v>
      </c>
      <c r="C502" t="s">
        <v>51</v>
      </c>
      <c r="D502" t="s">
        <v>52</v>
      </c>
      <c r="E502" t="s">
        <v>53</v>
      </c>
      <c r="F502" t="s">
        <v>17</v>
      </c>
      <c r="G502" t="s">
        <v>40</v>
      </c>
      <c r="H502">
        <v>12438</v>
      </c>
      <c r="I502" t="s">
        <v>29</v>
      </c>
      <c r="K502">
        <v>13000</v>
      </c>
      <c r="L502" t="s">
        <v>54</v>
      </c>
      <c r="M502" t="str">
        <f t="shared" si="7"/>
        <v>Data Science</v>
      </c>
    </row>
    <row r="503" spans="1:13" x14ac:dyDescent="0.3">
      <c r="A503" t="s">
        <v>761</v>
      </c>
      <c r="B503" t="s">
        <v>185</v>
      </c>
      <c r="C503" t="s">
        <v>72</v>
      </c>
      <c r="D503" t="s">
        <v>73</v>
      </c>
      <c r="E503" t="s">
        <v>16</v>
      </c>
      <c r="F503" t="s">
        <v>44</v>
      </c>
      <c r="G503" t="s">
        <v>28</v>
      </c>
      <c r="H503">
        <v>7923</v>
      </c>
      <c r="I503" t="s">
        <v>19</v>
      </c>
      <c r="J503">
        <v>0.2</v>
      </c>
      <c r="K503">
        <v>9000</v>
      </c>
      <c r="L503" t="s">
        <v>96</v>
      </c>
      <c r="M503" t="str">
        <f t="shared" si="7"/>
        <v>UI UX Design</v>
      </c>
    </row>
    <row r="504" spans="1:13" x14ac:dyDescent="0.3">
      <c r="A504" t="s">
        <v>762</v>
      </c>
      <c r="B504" t="s">
        <v>232</v>
      </c>
      <c r="C504" t="s">
        <v>14</v>
      </c>
      <c r="D504" t="s">
        <v>15</v>
      </c>
      <c r="E504" t="s">
        <v>53</v>
      </c>
      <c r="F504" t="s">
        <v>27</v>
      </c>
      <c r="G504" t="s">
        <v>40</v>
      </c>
      <c r="H504">
        <v>13069</v>
      </c>
      <c r="I504" t="s">
        <v>23</v>
      </c>
      <c r="J504">
        <v>0.1</v>
      </c>
      <c r="K504">
        <v>14000</v>
      </c>
      <c r="L504" s="1">
        <v>45413</v>
      </c>
      <c r="M504" t="str">
        <f t="shared" si="7"/>
        <v>Analytics</v>
      </c>
    </row>
    <row r="505" spans="1:13" x14ac:dyDescent="0.3">
      <c r="A505" t="s">
        <v>763</v>
      </c>
      <c r="B505" t="s">
        <v>764</v>
      </c>
      <c r="C505" t="s">
        <v>72</v>
      </c>
      <c r="D505" t="s">
        <v>73</v>
      </c>
      <c r="E505" t="s">
        <v>35</v>
      </c>
      <c r="F505" t="s">
        <v>44</v>
      </c>
      <c r="G505" t="s">
        <v>18</v>
      </c>
      <c r="H505">
        <v>9240</v>
      </c>
      <c r="I505" t="s">
        <v>23</v>
      </c>
      <c r="J505">
        <v>0.1</v>
      </c>
      <c r="K505">
        <v>9000</v>
      </c>
      <c r="L505" t="s">
        <v>165</v>
      </c>
      <c r="M505" t="str">
        <f t="shared" si="7"/>
        <v>UI UX Design</v>
      </c>
    </row>
    <row r="506" spans="1:13" x14ac:dyDescent="0.3">
      <c r="A506" t="s">
        <v>765</v>
      </c>
      <c r="B506" t="s">
        <v>226</v>
      </c>
      <c r="C506" t="s">
        <v>72</v>
      </c>
      <c r="D506" t="s">
        <v>73</v>
      </c>
      <c r="E506" t="s">
        <v>16</v>
      </c>
      <c r="F506" t="s">
        <v>27</v>
      </c>
      <c r="G506" t="s">
        <v>40</v>
      </c>
      <c r="H506">
        <v>10860</v>
      </c>
      <c r="I506" t="s">
        <v>19</v>
      </c>
      <c r="J506">
        <v>0.2</v>
      </c>
      <c r="K506">
        <v>9000</v>
      </c>
      <c r="L506" s="1">
        <v>45506</v>
      </c>
      <c r="M506" t="str">
        <f t="shared" si="7"/>
        <v>UI UX Design</v>
      </c>
    </row>
    <row r="507" spans="1:13" x14ac:dyDescent="0.3">
      <c r="A507" t="s">
        <v>766</v>
      </c>
      <c r="B507" t="s">
        <v>160</v>
      </c>
      <c r="C507" t="s">
        <v>51</v>
      </c>
      <c r="D507" t="s">
        <v>52</v>
      </c>
      <c r="E507" t="s">
        <v>35</v>
      </c>
      <c r="F507" t="s">
        <v>27</v>
      </c>
      <c r="G507" t="s">
        <v>40</v>
      </c>
      <c r="H507">
        <v>11841</v>
      </c>
      <c r="I507" t="s">
        <v>19</v>
      </c>
      <c r="J507">
        <v>0.2</v>
      </c>
      <c r="K507">
        <v>13000</v>
      </c>
      <c r="L507" t="s">
        <v>30</v>
      </c>
      <c r="M507" t="str">
        <f t="shared" si="7"/>
        <v>Data Science</v>
      </c>
    </row>
    <row r="508" spans="1:13" x14ac:dyDescent="0.3">
      <c r="A508" t="s">
        <v>767</v>
      </c>
      <c r="B508" t="s">
        <v>121</v>
      </c>
      <c r="C508" t="s">
        <v>33</v>
      </c>
      <c r="D508" t="s">
        <v>34</v>
      </c>
      <c r="E508" t="s">
        <v>16</v>
      </c>
      <c r="F508" t="s">
        <v>17</v>
      </c>
      <c r="G508" t="s">
        <v>40</v>
      </c>
      <c r="H508">
        <v>15972</v>
      </c>
      <c r="I508" t="s">
        <v>23</v>
      </c>
      <c r="J508">
        <v>0.1</v>
      </c>
      <c r="K508">
        <v>17000</v>
      </c>
      <c r="L508" s="1">
        <v>45383</v>
      </c>
      <c r="M508" t="str">
        <f t="shared" si="7"/>
        <v>Development</v>
      </c>
    </row>
    <row r="509" spans="1:13" x14ac:dyDescent="0.3">
      <c r="A509" t="s">
        <v>768</v>
      </c>
      <c r="B509" t="s">
        <v>653</v>
      </c>
      <c r="C509" t="s">
        <v>72</v>
      </c>
      <c r="D509" t="s">
        <v>73</v>
      </c>
      <c r="E509" t="s">
        <v>35</v>
      </c>
      <c r="F509" t="s">
        <v>27</v>
      </c>
      <c r="G509" t="s">
        <v>40</v>
      </c>
      <c r="H509">
        <v>7015</v>
      </c>
      <c r="K509">
        <v>9000</v>
      </c>
      <c r="L509" s="1">
        <v>45444</v>
      </c>
      <c r="M509" t="str">
        <f t="shared" si="7"/>
        <v>UI UX Design</v>
      </c>
    </row>
    <row r="510" spans="1:13" x14ac:dyDescent="0.3">
      <c r="A510" t="s">
        <v>769</v>
      </c>
      <c r="B510" t="s">
        <v>167</v>
      </c>
      <c r="C510" t="s">
        <v>72</v>
      </c>
      <c r="D510" t="s">
        <v>73</v>
      </c>
      <c r="E510" t="s">
        <v>35</v>
      </c>
      <c r="F510" t="s">
        <v>27</v>
      </c>
      <c r="G510" t="s">
        <v>18</v>
      </c>
      <c r="H510">
        <v>7847</v>
      </c>
      <c r="I510" t="s">
        <v>19</v>
      </c>
      <c r="J510">
        <v>0.2</v>
      </c>
      <c r="K510">
        <v>9000</v>
      </c>
      <c r="L510" s="1">
        <v>45567</v>
      </c>
      <c r="M510" t="str">
        <f t="shared" si="7"/>
        <v>UI UX Design</v>
      </c>
    </row>
    <row r="511" spans="1:13" x14ac:dyDescent="0.3">
      <c r="A511" t="s">
        <v>770</v>
      </c>
      <c r="B511" t="s">
        <v>255</v>
      </c>
      <c r="C511" t="s">
        <v>72</v>
      </c>
      <c r="D511" t="s">
        <v>73</v>
      </c>
      <c r="E511" t="s">
        <v>35</v>
      </c>
      <c r="F511" t="s">
        <v>17</v>
      </c>
      <c r="G511" t="s">
        <v>40</v>
      </c>
      <c r="H511">
        <v>8928</v>
      </c>
      <c r="K511">
        <v>9000</v>
      </c>
      <c r="L511" t="s">
        <v>211</v>
      </c>
      <c r="M511" t="str">
        <f t="shared" si="7"/>
        <v>UI UX Design</v>
      </c>
    </row>
    <row r="512" spans="1:13" x14ac:dyDescent="0.3">
      <c r="A512" t="s">
        <v>771</v>
      </c>
      <c r="B512" t="s">
        <v>311</v>
      </c>
      <c r="C512" t="s">
        <v>14</v>
      </c>
      <c r="D512" t="s">
        <v>15</v>
      </c>
      <c r="E512" t="s">
        <v>16</v>
      </c>
      <c r="F512" t="s">
        <v>44</v>
      </c>
      <c r="G512" t="s">
        <v>40</v>
      </c>
      <c r="H512">
        <v>12757</v>
      </c>
      <c r="I512" t="s">
        <v>36</v>
      </c>
      <c r="J512">
        <v>0.3</v>
      </c>
      <c r="K512">
        <v>14000</v>
      </c>
      <c r="L512" t="s">
        <v>188</v>
      </c>
      <c r="M512" t="str">
        <f t="shared" si="7"/>
        <v>Analytics</v>
      </c>
    </row>
    <row r="513" spans="1:13" x14ac:dyDescent="0.3">
      <c r="A513" t="s">
        <v>772</v>
      </c>
      <c r="B513" t="s">
        <v>510</v>
      </c>
      <c r="C513" t="s">
        <v>51</v>
      </c>
      <c r="D513" t="s">
        <v>52</v>
      </c>
      <c r="E513" t="s">
        <v>53</v>
      </c>
      <c r="F513" t="s">
        <v>27</v>
      </c>
      <c r="G513" t="s">
        <v>40</v>
      </c>
      <c r="H513">
        <v>12801</v>
      </c>
      <c r="K513">
        <v>13000</v>
      </c>
      <c r="L513" t="s">
        <v>170</v>
      </c>
      <c r="M513" t="str">
        <f t="shared" si="7"/>
        <v>Data Science</v>
      </c>
    </row>
    <row r="514" spans="1:13" x14ac:dyDescent="0.3">
      <c r="A514" t="s">
        <v>773</v>
      </c>
      <c r="B514" t="s">
        <v>200</v>
      </c>
      <c r="C514" t="s">
        <v>33</v>
      </c>
      <c r="D514" t="s">
        <v>34</v>
      </c>
      <c r="E514" t="s">
        <v>16</v>
      </c>
      <c r="F514" t="s">
        <v>27</v>
      </c>
      <c r="G514" t="s">
        <v>18</v>
      </c>
      <c r="H514">
        <v>18081</v>
      </c>
      <c r="I514" t="s">
        <v>23</v>
      </c>
      <c r="J514">
        <v>0.1</v>
      </c>
      <c r="K514">
        <v>17000</v>
      </c>
      <c r="L514" s="1">
        <v>45444</v>
      </c>
      <c r="M514" t="str">
        <f t="shared" si="7"/>
        <v>Development</v>
      </c>
    </row>
    <row r="515" spans="1:13" x14ac:dyDescent="0.3">
      <c r="A515" t="s">
        <v>774</v>
      </c>
      <c r="B515" t="s">
        <v>352</v>
      </c>
      <c r="C515" t="s">
        <v>72</v>
      </c>
      <c r="D515" t="s">
        <v>73</v>
      </c>
      <c r="E515" t="s">
        <v>16</v>
      </c>
      <c r="F515" t="s">
        <v>27</v>
      </c>
      <c r="G515" t="s">
        <v>28</v>
      </c>
      <c r="H515">
        <v>7249</v>
      </c>
      <c r="K515">
        <v>9000</v>
      </c>
      <c r="L515" t="s">
        <v>162</v>
      </c>
      <c r="M515" t="str">
        <f t="shared" ref="M515:M578" si="8">IF(D515="Data Analytics","Analytics",IF(D515="Full Stack Dev","Development",IF(D515="Data Science","Data Science",IF(D515="UI UX Design","UI UX Design",""))))</f>
        <v>UI UX Design</v>
      </c>
    </row>
    <row r="516" spans="1:13" x14ac:dyDescent="0.3">
      <c r="A516" t="s">
        <v>775</v>
      </c>
      <c r="B516" t="s">
        <v>424</v>
      </c>
      <c r="C516" t="s">
        <v>72</v>
      </c>
      <c r="D516" t="s">
        <v>73</v>
      </c>
      <c r="E516" t="s">
        <v>16</v>
      </c>
      <c r="F516" t="s">
        <v>27</v>
      </c>
      <c r="G516" t="s">
        <v>40</v>
      </c>
      <c r="H516">
        <v>8224</v>
      </c>
      <c r="I516" t="s">
        <v>23</v>
      </c>
      <c r="J516">
        <v>0.1</v>
      </c>
      <c r="K516">
        <v>9000</v>
      </c>
      <c r="L516" t="s">
        <v>132</v>
      </c>
      <c r="M516" t="str">
        <f t="shared" si="8"/>
        <v>UI UX Design</v>
      </c>
    </row>
    <row r="517" spans="1:13" x14ac:dyDescent="0.3">
      <c r="A517" t="s">
        <v>776</v>
      </c>
      <c r="B517" t="s">
        <v>490</v>
      </c>
      <c r="C517" t="s">
        <v>14</v>
      </c>
      <c r="D517" t="s">
        <v>15</v>
      </c>
      <c r="E517" t="s">
        <v>16</v>
      </c>
      <c r="F517" t="s">
        <v>44</v>
      </c>
      <c r="G517" t="s">
        <v>28</v>
      </c>
      <c r="H517">
        <v>15278</v>
      </c>
      <c r="I517" t="s">
        <v>29</v>
      </c>
      <c r="K517">
        <v>14000</v>
      </c>
      <c r="L517" t="s">
        <v>106</v>
      </c>
      <c r="M517" t="str">
        <f t="shared" si="8"/>
        <v>Analytics</v>
      </c>
    </row>
    <row r="518" spans="1:13" x14ac:dyDescent="0.3">
      <c r="A518" t="s">
        <v>777</v>
      </c>
      <c r="B518" t="s">
        <v>409</v>
      </c>
      <c r="C518" t="s">
        <v>14</v>
      </c>
      <c r="D518" t="s">
        <v>15</v>
      </c>
      <c r="E518" t="s">
        <v>53</v>
      </c>
      <c r="F518" t="s">
        <v>27</v>
      </c>
      <c r="G518" t="s">
        <v>18</v>
      </c>
      <c r="H518">
        <v>15981</v>
      </c>
      <c r="I518" t="s">
        <v>19</v>
      </c>
      <c r="J518">
        <v>0.2</v>
      </c>
      <c r="K518">
        <v>14000</v>
      </c>
      <c r="L518" t="s">
        <v>230</v>
      </c>
      <c r="M518" t="str">
        <f t="shared" si="8"/>
        <v>Analytics</v>
      </c>
    </row>
    <row r="519" spans="1:13" x14ac:dyDescent="0.3">
      <c r="A519" t="s">
        <v>778</v>
      </c>
      <c r="B519" t="s">
        <v>268</v>
      </c>
      <c r="C519" t="s">
        <v>14</v>
      </c>
      <c r="D519" t="s">
        <v>15</v>
      </c>
      <c r="E519" t="s">
        <v>53</v>
      </c>
      <c r="F519" t="s">
        <v>27</v>
      </c>
      <c r="G519" t="s">
        <v>28</v>
      </c>
      <c r="H519">
        <v>13783</v>
      </c>
      <c r="I519" t="s">
        <v>19</v>
      </c>
      <c r="J519">
        <v>0.2</v>
      </c>
      <c r="K519">
        <v>14000</v>
      </c>
      <c r="L519" t="s">
        <v>162</v>
      </c>
      <c r="M519" t="str">
        <f t="shared" si="8"/>
        <v>Analytics</v>
      </c>
    </row>
    <row r="520" spans="1:13" x14ac:dyDescent="0.3">
      <c r="A520" t="s">
        <v>779</v>
      </c>
      <c r="B520" t="s">
        <v>458</v>
      </c>
      <c r="C520" t="s">
        <v>33</v>
      </c>
      <c r="D520" t="s">
        <v>34</v>
      </c>
      <c r="E520" t="s">
        <v>53</v>
      </c>
      <c r="F520" t="s">
        <v>44</v>
      </c>
      <c r="G520" t="s">
        <v>18</v>
      </c>
      <c r="H520">
        <v>15356</v>
      </c>
      <c r="K520">
        <v>17000</v>
      </c>
      <c r="L520" s="1">
        <v>45414</v>
      </c>
      <c r="M520" t="str">
        <f t="shared" si="8"/>
        <v>Development</v>
      </c>
    </row>
    <row r="521" spans="1:13" x14ac:dyDescent="0.3">
      <c r="A521" t="s">
        <v>780</v>
      </c>
      <c r="B521" t="s">
        <v>548</v>
      </c>
      <c r="C521" t="s">
        <v>33</v>
      </c>
      <c r="D521" t="s">
        <v>34</v>
      </c>
      <c r="E521" t="s">
        <v>53</v>
      </c>
      <c r="F521" t="s">
        <v>44</v>
      </c>
      <c r="G521" t="s">
        <v>40</v>
      </c>
      <c r="H521">
        <v>18756</v>
      </c>
      <c r="I521" t="s">
        <v>23</v>
      </c>
      <c r="J521">
        <v>0.1</v>
      </c>
      <c r="K521">
        <v>17000</v>
      </c>
      <c r="L521" t="s">
        <v>158</v>
      </c>
      <c r="M521" t="str">
        <f t="shared" si="8"/>
        <v>Development</v>
      </c>
    </row>
    <row r="522" spans="1:13" x14ac:dyDescent="0.3">
      <c r="A522" t="s">
        <v>781</v>
      </c>
      <c r="B522" t="s">
        <v>708</v>
      </c>
      <c r="C522" t="s">
        <v>72</v>
      </c>
      <c r="D522" t="s">
        <v>73</v>
      </c>
      <c r="E522" t="s">
        <v>35</v>
      </c>
      <c r="F522" t="s">
        <v>17</v>
      </c>
      <c r="G522" t="s">
        <v>18</v>
      </c>
      <c r="H522">
        <v>7607</v>
      </c>
      <c r="I522" t="s">
        <v>29</v>
      </c>
      <c r="K522">
        <v>9000</v>
      </c>
      <c r="L522" s="1">
        <v>45475</v>
      </c>
      <c r="M522" t="str">
        <f t="shared" si="8"/>
        <v>UI UX Design</v>
      </c>
    </row>
    <row r="523" spans="1:13" x14ac:dyDescent="0.3">
      <c r="A523" t="s">
        <v>782</v>
      </c>
      <c r="B523" t="s">
        <v>615</v>
      </c>
      <c r="C523" t="s">
        <v>14</v>
      </c>
      <c r="D523" t="s">
        <v>15</v>
      </c>
      <c r="E523" t="s">
        <v>35</v>
      </c>
      <c r="F523" t="s">
        <v>44</v>
      </c>
      <c r="G523" t="s">
        <v>18</v>
      </c>
      <c r="H523">
        <v>15218</v>
      </c>
      <c r="I523" t="s">
        <v>36</v>
      </c>
      <c r="J523">
        <v>0.3</v>
      </c>
      <c r="K523">
        <v>14000</v>
      </c>
      <c r="L523" t="s">
        <v>78</v>
      </c>
      <c r="M523" t="str">
        <f t="shared" si="8"/>
        <v>Analytics</v>
      </c>
    </row>
    <row r="524" spans="1:13" x14ac:dyDescent="0.3">
      <c r="A524" t="s">
        <v>783</v>
      </c>
      <c r="B524" t="s">
        <v>250</v>
      </c>
      <c r="C524" t="s">
        <v>72</v>
      </c>
      <c r="D524" t="s">
        <v>73</v>
      </c>
      <c r="E524" t="s">
        <v>53</v>
      </c>
      <c r="F524" t="s">
        <v>17</v>
      </c>
      <c r="G524" t="s">
        <v>28</v>
      </c>
      <c r="H524">
        <v>8988</v>
      </c>
      <c r="I524" t="s">
        <v>29</v>
      </c>
      <c r="K524">
        <v>9000</v>
      </c>
      <c r="L524" s="1">
        <v>45506</v>
      </c>
      <c r="M524" t="str">
        <f t="shared" si="8"/>
        <v>UI UX Design</v>
      </c>
    </row>
    <row r="525" spans="1:13" x14ac:dyDescent="0.3">
      <c r="A525" t="s">
        <v>784</v>
      </c>
      <c r="B525" t="s">
        <v>747</v>
      </c>
      <c r="C525" t="s">
        <v>51</v>
      </c>
      <c r="D525" t="s">
        <v>52</v>
      </c>
      <c r="E525" t="s">
        <v>53</v>
      </c>
      <c r="F525" t="s">
        <v>17</v>
      </c>
      <c r="G525" t="s">
        <v>18</v>
      </c>
      <c r="H525">
        <v>13532</v>
      </c>
      <c r="I525" t="s">
        <v>29</v>
      </c>
      <c r="K525">
        <v>13000</v>
      </c>
      <c r="L525" t="s">
        <v>106</v>
      </c>
      <c r="M525" t="str">
        <f t="shared" si="8"/>
        <v>Data Science</v>
      </c>
    </row>
    <row r="526" spans="1:13" x14ac:dyDescent="0.3">
      <c r="A526" t="s">
        <v>785</v>
      </c>
      <c r="B526" t="s">
        <v>148</v>
      </c>
      <c r="C526" t="s">
        <v>14</v>
      </c>
      <c r="D526" t="s">
        <v>15</v>
      </c>
      <c r="E526" t="s">
        <v>53</v>
      </c>
      <c r="F526" t="s">
        <v>17</v>
      </c>
      <c r="G526" t="s">
        <v>28</v>
      </c>
      <c r="H526">
        <v>12973</v>
      </c>
      <c r="I526" t="s">
        <v>23</v>
      </c>
      <c r="J526">
        <v>0.1</v>
      </c>
      <c r="K526">
        <v>14000</v>
      </c>
      <c r="L526" t="s">
        <v>20</v>
      </c>
      <c r="M526" t="str">
        <f t="shared" si="8"/>
        <v>Analytics</v>
      </c>
    </row>
    <row r="527" spans="1:13" x14ac:dyDescent="0.3">
      <c r="A527" t="s">
        <v>786</v>
      </c>
      <c r="B527" t="s">
        <v>144</v>
      </c>
      <c r="C527" t="s">
        <v>33</v>
      </c>
      <c r="D527" t="s">
        <v>34</v>
      </c>
      <c r="E527" t="s">
        <v>35</v>
      </c>
      <c r="F527" t="s">
        <v>17</v>
      </c>
      <c r="G527" t="s">
        <v>40</v>
      </c>
      <c r="H527">
        <v>16273</v>
      </c>
      <c r="I527" t="s">
        <v>36</v>
      </c>
      <c r="J527">
        <v>0.3</v>
      </c>
      <c r="K527">
        <v>17000</v>
      </c>
      <c r="L527" t="s">
        <v>62</v>
      </c>
      <c r="M527" t="str">
        <f t="shared" si="8"/>
        <v>Development</v>
      </c>
    </row>
    <row r="528" spans="1:13" x14ac:dyDescent="0.3">
      <c r="A528" t="s">
        <v>787</v>
      </c>
      <c r="B528" t="s">
        <v>788</v>
      </c>
      <c r="C528" t="s">
        <v>14</v>
      </c>
      <c r="D528" t="s">
        <v>15</v>
      </c>
      <c r="E528" t="s">
        <v>35</v>
      </c>
      <c r="F528" t="s">
        <v>27</v>
      </c>
      <c r="G528" t="s">
        <v>40</v>
      </c>
      <c r="H528">
        <v>15990</v>
      </c>
      <c r="K528">
        <v>14000</v>
      </c>
      <c r="L528" t="s">
        <v>326</v>
      </c>
      <c r="M528" t="str">
        <f t="shared" si="8"/>
        <v>Analytics</v>
      </c>
    </row>
    <row r="529" spans="1:13" x14ac:dyDescent="0.3">
      <c r="A529" t="s">
        <v>789</v>
      </c>
      <c r="B529" t="s">
        <v>338</v>
      </c>
      <c r="C529" t="s">
        <v>33</v>
      </c>
      <c r="D529" t="s">
        <v>34</v>
      </c>
      <c r="E529" t="s">
        <v>16</v>
      </c>
      <c r="F529" t="s">
        <v>17</v>
      </c>
      <c r="G529" t="s">
        <v>28</v>
      </c>
      <c r="H529">
        <v>17644</v>
      </c>
      <c r="I529" t="s">
        <v>23</v>
      </c>
      <c r="J529">
        <v>0.1</v>
      </c>
      <c r="K529">
        <v>17000</v>
      </c>
      <c r="L529" t="s">
        <v>85</v>
      </c>
      <c r="M529" t="str">
        <f t="shared" si="8"/>
        <v>Development</v>
      </c>
    </row>
    <row r="530" spans="1:13" x14ac:dyDescent="0.3">
      <c r="A530" t="s">
        <v>790</v>
      </c>
      <c r="B530" t="s">
        <v>244</v>
      </c>
      <c r="C530" t="s">
        <v>72</v>
      </c>
      <c r="D530" t="s">
        <v>73</v>
      </c>
      <c r="E530" t="s">
        <v>16</v>
      </c>
      <c r="F530" t="s">
        <v>17</v>
      </c>
      <c r="G530" t="s">
        <v>28</v>
      </c>
      <c r="H530">
        <v>10552</v>
      </c>
      <c r="I530" t="s">
        <v>36</v>
      </c>
      <c r="J530">
        <v>0.3</v>
      </c>
      <c r="K530">
        <v>9000</v>
      </c>
      <c r="L530" t="s">
        <v>162</v>
      </c>
      <c r="M530" t="str">
        <f t="shared" si="8"/>
        <v>UI UX Design</v>
      </c>
    </row>
    <row r="531" spans="1:13" x14ac:dyDescent="0.3">
      <c r="A531" t="s">
        <v>791</v>
      </c>
      <c r="B531" t="s">
        <v>194</v>
      </c>
      <c r="C531" t="s">
        <v>51</v>
      </c>
      <c r="D531" t="s">
        <v>52</v>
      </c>
      <c r="E531" t="s">
        <v>35</v>
      </c>
      <c r="F531" t="s">
        <v>17</v>
      </c>
      <c r="G531" t="s">
        <v>28</v>
      </c>
      <c r="H531">
        <v>13075</v>
      </c>
      <c r="K531">
        <v>13000</v>
      </c>
      <c r="L531" s="1">
        <v>45536</v>
      </c>
      <c r="M531" t="str">
        <f t="shared" si="8"/>
        <v>Data Science</v>
      </c>
    </row>
    <row r="532" spans="1:13" x14ac:dyDescent="0.3">
      <c r="A532" t="s">
        <v>792</v>
      </c>
      <c r="B532" t="s">
        <v>164</v>
      </c>
      <c r="C532" t="s">
        <v>14</v>
      </c>
      <c r="D532" t="s">
        <v>15</v>
      </c>
      <c r="E532" t="s">
        <v>35</v>
      </c>
      <c r="F532" t="s">
        <v>27</v>
      </c>
      <c r="G532" t="s">
        <v>18</v>
      </c>
      <c r="H532">
        <v>15428</v>
      </c>
      <c r="I532" t="s">
        <v>23</v>
      </c>
      <c r="J532">
        <v>0.1</v>
      </c>
      <c r="K532">
        <v>14000</v>
      </c>
      <c r="L532" t="s">
        <v>109</v>
      </c>
      <c r="M532" t="str">
        <f t="shared" si="8"/>
        <v>Analytics</v>
      </c>
    </row>
    <row r="533" spans="1:13" x14ac:dyDescent="0.3">
      <c r="A533" t="s">
        <v>793</v>
      </c>
      <c r="B533" t="s">
        <v>525</v>
      </c>
      <c r="C533" t="s">
        <v>14</v>
      </c>
      <c r="D533" t="s">
        <v>15</v>
      </c>
      <c r="E533" t="s">
        <v>53</v>
      </c>
      <c r="F533" t="s">
        <v>44</v>
      </c>
      <c r="G533" t="s">
        <v>18</v>
      </c>
      <c r="H533">
        <v>13122</v>
      </c>
      <c r="I533" t="s">
        <v>36</v>
      </c>
      <c r="J533">
        <v>0.3</v>
      </c>
      <c r="K533">
        <v>14000</v>
      </c>
      <c r="L533" t="s">
        <v>162</v>
      </c>
      <c r="M533" t="str">
        <f t="shared" si="8"/>
        <v>Analytics</v>
      </c>
    </row>
    <row r="534" spans="1:13" x14ac:dyDescent="0.3">
      <c r="A534" t="s">
        <v>794</v>
      </c>
      <c r="B534" t="s">
        <v>365</v>
      </c>
      <c r="C534" t="s">
        <v>72</v>
      </c>
      <c r="D534" t="s">
        <v>73</v>
      </c>
      <c r="E534" t="s">
        <v>16</v>
      </c>
      <c r="F534" t="s">
        <v>27</v>
      </c>
      <c r="G534" t="s">
        <v>28</v>
      </c>
      <c r="H534">
        <v>7125</v>
      </c>
      <c r="I534" t="s">
        <v>19</v>
      </c>
      <c r="J534">
        <v>0.2</v>
      </c>
      <c r="K534">
        <v>9000</v>
      </c>
      <c r="L534" t="s">
        <v>235</v>
      </c>
      <c r="M534" t="str">
        <f t="shared" si="8"/>
        <v>UI UX Design</v>
      </c>
    </row>
    <row r="535" spans="1:13" x14ac:dyDescent="0.3">
      <c r="A535" t="s">
        <v>795</v>
      </c>
      <c r="B535" t="s">
        <v>636</v>
      </c>
      <c r="C535" t="s">
        <v>72</v>
      </c>
      <c r="D535" t="s">
        <v>73</v>
      </c>
      <c r="E535" t="s">
        <v>35</v>
      </c>
      <c r="F535" t="s">
        <v>17</v>
      </c>
      <c r="G535" t="s">
        <v>28</v>
      </c>
      <c r="H535">
        <v>9258</v>
      </c>
      <c r="I535" t="s">
        <v>36</v>
      </c>
      <c r="J535">
        <v>0.3</v>
      </c>
      <c r="K535">
        <v>9000</v>
      </c>
      <c r="L535" t="s">
        <v>153</v>
      </c>
      <c r="M535" t="str">
        <f t="shared" si="8"/>
        <v>UI UX Design</v>
      </c>
    </row>
    <row r="536" spans="1:13" x14ac:dyDescent="0.3">
      <c r="A536" t="s">
        <v>796</v>
      </c>
      <c r="B536" t="s">
        <v>655</v>
      </c>
      <c r="C536" t="s">
        <v>33</v>
      </c>
      <c r="D536" t="s">
        <v>34</v>
      </c>
      <c r="E536" t="s">
        <v>16</v>
      </c>
      <c r="F536" t="s">
        <v>44</v>
      </c>
      <c r="G536" t="s">
        <v>18</v>
      </c>
      <c r="H536">
        <v>16167</v>
      </c>
      <c r="I536" t="s">
        <v>23</v>
      </c>
      <c r="J536">
        <v>0.1</v>
      </c>
      <c r="K536">
        <v>17000</v>
      </c>
      <c r="L536" t="s">
        <v>54</v>
      </c>
      <c r="M536" t="str">
        <f t="shared" si="8"/>
        <v>Development</v>
      </c>
    </row>
    <row r="537" spans="1:13" x14ac:dyDescent="0.3">
      <c r="A537" t="s">
        <v>797</v>
      </c>
      <c r="B537" t="s">
        <v>276</v>
      </c>
      <c r="C537" t="s">
        <v>51</v>
      </c>
      <c r="D537" t="s">
        <v>52</v>
      </c>
      <c r="E537" t="s">
        <v>35</v>
      </c>
      <c r="F537" t="s">
        <v>44</v>
      </c>
      <c r="G537" t="s">
        <v>18</v>
      </c>
      <c r="H537">
        <v>13775</v>
      </c>
      <c r="I537" t="s">
        <v>19</v>
      </c>
      <c r="J537">
        <v>0.2</v>
      </c>
      <c r="K537">
        <v>13000</v>
      </c>
      <c r="L537" t="s">
        <v>37</v>
      </c>
      <c r="M537" t="str">
        <f t="shared" si="8"/>
        <v>Data Science</v>
      </c>
    </row>
    <row r="538" spans="1:13" x14ac:dyDescent="0.3">
      <c r="A538" t="s">
        <v>798</v>
      </c>
      <c r="B538" t="s">
        <v>105</v>
      </c>
      <c r="C538" t="s">
        <v>14</v>
      </c>
      <c r="D538" t="s">
        <v>15</v>
      </c>
      <c r="E538" t="s">
        <v>16</v>
      </c>
      <c r="F538" t="s">
        <v>27</v>
      </c>
      <c r="G538" t="s">
        <v>40</v>
      </c>
      <c r="H538">
        <v>15733</v>
      </c>
      <c r="I538" t="s">
        <v>19</v>
      </c>
      <c r="J538">
        <v>0.2</v>
      </c>
      <c r="K538">
        <v>14000</v>
      </c>
      <c r="L538" s="1">
        <v>45598</v>
      </c>
      <c r="M538" t="str">
        <f t="shared" si="8"/>
        <v>Analytics</v>
      </c>
    </row>
    <row r="539" spans="1:13" x14ac:dyDescent="0.3">
      <c r="A539" t="s">
        <v>799</v>
      </c>
      <c r="B539" t="s">
        <v>756</v>
      </c>
      <c r="C539" t="s">
        <v>14</v>
      </c>
      <c r="D539" t="s">
        <v>15</v>
      </c>
      <c r="E539" t="s">
        <v>35</v>
      </c>
      <c r="F539" t="s">
        <v>17</v>
      </c>
      <c r="G539" t="s">
        <v>28</v>
      </c>
      <c r="H539">
        <v>15297</v>
      </c>
      <c r="I539" t="s">
        <v>36</v>
      </c>
      <c r="J539">
        <v>0.3</v>
      </c>
      <c r="K539">
        <v>14000</v>
      </c>
      <c r="L539" t="s">
        <v>48</v>
      </c>
      <c r="M539" t="str">
        <f t="shared" si="8"/>
        <v>Analytics</v>
      </c>
    </row>
    <row r="540" spans="1:13" x14ac:dyDescent="0.3">
      <c r="A540" t="s">
        <v>800</v>
      </c>
      <c r="B540" t="s">
        <v>801</v>
      </c>
      <c r="C540" t="s">
        <v>33</v>
      </c>
      <c r="D540" t="s">
        <v>34</v>
      </c>
      <c r="E540" t="s">
        <v>53</v>
      </c>
      <c r="F540" t="s">
        <v>17</v>
      </c>
      <c r="G540" t="s">
        <v>40</v>
      </c>
      <c r="H540">
        <v>16880</v>
      </c>
      <c r="I540" t="s">
        <v>36</v>
      </c>
      <c r="J540">
        <v>0.3</v>
      </c>
      <c r="K540">
        <v>17000</v>
      </c>
      <c r="L540" t="s">
        <v>24</v>
      </c>
      <c r="M540" t="str">
        <f t="shared" si="8"/>
        <v>Development</v>
      </c>
    </row>
    <row r="541" spans="1:13" x14ac:dyDescent="0.3">
      <c r="A541" t="s">
        <v>802</v>
      </c>
      <c r="B541" t="s">
        <v>144</v>
      </c>
      <c r="C541" t="s">
        <v>72</v>
      </c>
      <c r="D541" t="s">
        <v>73</v>
      </c>
      <c r="E541" t="s">
        <v>16</v>
      </c>
      <c r="F541" t="s">
        <v>27</v>
      </c>
      <c r="G541" t="s">
        <v>18</v>
      </c>
      <c r="H541">
        <v>9095</v>
      </c>
      <c r="I541" t="s">
        <v>36</v>
      </c>
      <c r="J541">
        <v>0.3</v>
      </c>
      <c r="K541">
        <v>9000</v>
      </c>
      <c r="L541" s="1">
        <v>45414</v>
      </c>
      <c r="M541" t="str">
        <f t="shared" si="8"/>
        <v>UI UX Design</v>
      </c>
    </row>
    <row r="542" spans="1:13" x14ac:dyDescent="0.3">
      <c r="A542" t="s">
        <v>803</v>
      </c>
      <c r="B542" t="s">
        <v>190</v>
      </c>
      <c r="C542" t="s">
        <v>33</v>
      </c>
      <c r="D542" t="s">
        <v>34</v>
      </c>
      <c r="E542" t="s">
        <v>53</v>
      </c>
      <c r="F542" t="s">
        <v>44</v>
      </c>
      <c r="G542" t="s">
        <v>18</v>
      </c>
      <c r="H542">
        <v>16973</v>
      </c>
      <c r="I542" t="s">
        <v>23</v>
      </c>
      <c r="J542">
        <v>0.1</v>
      </c>
      <c r="K542">
        <v>17000</v>
      </c>
      <c r="L542" t="s">
        <v>165</v>
      </c>
      <c r="M542" t="str">
        <f t="shared" si="8"/>
        <v>Development</v>
      </c>
    </row>
    <row r="543" spans="1:13" x14ac:dyDescent="0.3">
      <c r="A543" t="s">
        <v>804</v>
      </c>
      <c r="B543" t="s">
        <v>319</v>
      </c>
      <c r="C543" t="s">
        <v>33</v>
      </c>
      <c r="D543" t="s">
        <v>34</v>
      </c>
      <c r="E543" t="s">
        <v>53</v>
      </c>
      <c r="F543" t="s">
        <v>17</v>
      </c>
      <c r="G543" t="s">
        <v>28</v>
      </c>
      <c r="H543">
        <v>17912</v>
      </c>
      <c r="I543" t="s">
        <v>36</v>
      </c>
      <c r="J543">
        <v>0.3</v>
      </c>
      <c r="K543">
        <v>17000</v>
      </c>
      <c r="L543" t="s">
        <v>85</v>
      </c>
      <c r="M543" t="str">
        <f t="shared" si="8"/>
        <v>Development</v>
      </c>
    </row>
    <row r="544" spans="1:13" x14ac:dyDescent="0.3">
      <c r="A544" t="s">
        <v>805</v>
      </c>
      <c r="B544" t="s">
        <v>476</v>
      </c>
      <c r="C544" t="s">
        <v>51</v>
      </c>
      <c r="D544" t="s">
        <v>52</v>
      </c>
      <c r="E544" t="s">
        <v>35</v>
      </c>
      <c r="F544" t="s">
        <v>44</v>
      </c>
      <c r="G544" t="s">
        <v>40</v>
      </c>
      <c r="H544">
        <v>13705</v>
      </c>
      <c r="I544" t="s">
        <v>36</v>
      </c>
      <c r="J544">
        <v>0.3</v>
      </c>
      <c r="K544">
        <v>13000</v>
      </c>
      <c r="L544" t="s">
        <v>106</v>
      </c>
      <c r="M544" t="str">
        <f t="shared" si="8"/>
        <v>Data Science</v>
      </c>
    </row>
    <row r="545" spans="1:13" x14ac:dyDescent="0.3">
      <c r="A545" t="s">
        <v>806</v>
      </c>
      <c r="B545" t="s">
        <v>313</v>
      </c>
      <c r="C545" t="s">
        <v>14</v>
      </c>
      <c r="D545" t="s">
        <v>15</v>
      </c>
      <c r="E545" t="s">
        <v>16</v>
      </c>
      <c r="F545" t="s">
        <v>17</v>
      </c>
      <c r="G545" t="s">
        <v>40</v>
      </c>
      <c r="H545">
        <v>13062</v>
      </c>
      <c r="K545">
        <v>14000</v>
      </c>
      <c r="L545" t="s">
        <v>132</v>
      </c>
      <c r="M545" t="str">
        <f t="shared" si="8"/>
        <v>Analytics</v>
      </c>
    </row>
    <row r="546" spans="1:13" x14ac:dyDescent="0.3">
      <c r="A546" t="s">
        <v>807</v>
      </c>
      <c r="B546" t="s">
        <v>119</v>
      </c>
      <c r="C546" t="s">
        <v>14</v>
      </c>
      <c r="D546" t="s">
        <v>15</v>
      </c>
      <c r="E546" t="s">
        <v>16</v>
      </c>
      <c r="F546" t="s">
        <v>44</v>
      </c>
      <c r="G546" t="s">
        <v>28</v>
      </c>
      <c r="H546">
        <v>15342</v>
      </c>
      <c r="I546" t="s">
        <v>19</v>
      </c>
      <c r="J546">
        <v>0.2</v>
      </c>
      <c r="K546">
        <v>14000</v>
      </c>
      <c r="L546" t="s">
        <v>165</v>
      </c>
      <c r="M546" t="str">
        <f t="shared" si="8"/>
        <v>Analytics</v>
      </c>
    </row>
    <row r="547" spans="1:13" x14ac:dyDescent="0.3">
      <c r="A547" t="s">
        <v>808</v>
      </c>
      <c r="B547" t="s">
        <v>378</v>
      </c>
      <c r="C547" t="s">
        <v>51</v>
      </c>
      <c r="D547" t="s">
        <v>52</v>
      </c>
      <c r="E547" t="s">
        <v>16</v>
      </c>
      <c r="F547" t="s">
        <v>44</v>
      </c>
      <c r="G547" t="s">
        <v>28</v>
      </c>
      <c r="H547">
        <v>14214</v>
      </c>
      <c r="K547">
        <v>13000</v>
      </c>
      <c r="L547" t="s">
        <v>333</v>
      </c>
      <c r="M547" t="str">
        <f t="shared" si="8"/>
        <v>Data Science</v>
      </c>
    </row>
    <row r="548" spans="1:13" x14ac:dyDescent="0.3">
      <c r="A548" t="s">
        <v>809</v>
      </c>
      <c r="B548" t="s">
        <v>352</v>
      </c>
      <c r="C548" t="s">
        <v>33</v>
      </c>
      <c r="D548" t="s">
        <v>34</v>
      </c>
      <c r="E548" t="s">
        <v>35</v>
      </c>
      <c r="F548" t="s">
        <v>44</v>
      </c>
      <c r="G548" t="s">
        <v>28</v>
      </c>
      <c r="H548">
        <v>15741</v>
      </c>
      <c r="I548" t="s">
        <v>36</v>
      </c>
      <c r="J548">
        <v>0.3</v>
      </c>
      <c r="K548">
        <v>17000</v>
      </c>
      <c r="L548" s="1">
        <v>45474</v>
      </c>
      <c r="M548" t="str">
        <f t="shared" si="8"/>
        <v>Development</v>
      </c>
    </row>
    <row r="549" spans="1:13" x14ac:dyDescent="0.3">
      <c r="A549" t="s">
        <v>810</v>
      </c>
      <c r="B549" t="s">
        <v>544</v>
      </c>
      <c r="C549" t="s">
        <v>33</v>
      </c>
      <c r="D549" t="s">
        <v>34</v>
      </c>
      <c r="E549" t="s">
        <v>16</v>
      </c>
      <c r="F549" t="s">
        <v>44</v>
      </c>
      <c r="G549" t="s">
        <v>18</v>
      </c>
      <c r="H549">
        <v>18878</v>
      </c>
      <c r="I549" t="s">
        <v>36</v>
      </c>
      <c r="J549">
        <v>0.3</v>
      </c>
      <c r="K549">
        <v>17000</v>
      </c>
      <c r="L549" s="1">
        <v>45598</v>
      </c>
      <c r="M549" t="str">
        <f t="shared" si="8"/>
        <v>Development</v>
      </c>
    </row>
    <row r="550" spans="1:13" x14ac:dyDescent="0.3">
      <c r="A550" t="s">
        <v>811</v>
      </c>
      <c r="B550" t="s">
        <v>281</v>
      </c>
      <c r="C550" t="s">
        <v>33</v>
      </c>
      <c r="D550" t="s">
        <v>34</v>
      </c>
      <c r="E550" t="s">
        <v>35</v>
      </c>
      <c r="F550" t="s">
        <v>44</v>
      </c>
      <c r="G550" t="s">
        <v>40</v>
      </c>
      <c r="H550">
        <v>16722</v>
      </c>
      <c r="I550" t="s">
        <v>36</v>
      </c>
      <c r="J550">
        <v>0.3</v>
      </c>
      <c r="K550">
        <v>17000</v>
      </c>
      <c r="L550" t="s">
        <v>235</v>
      </c>
      <c r="M550" t="str">
        <f t="shared" si="8"/>
        <v>Development</v>
      </c>
    </row>
    <row r="551" spans="1:13" x14ac:dyDescent="0.3">
      <c r="A551" t="s">
        <v>812</v>
      </c>
      <c r="B551" t="s">
        <v>139</v>
      </c>
      <c r="C551" t="s">
        <v>33</v>
      </c>
      <c r="D551" t="s">
        <v>34</v>
      </c>
      <c r="E551" t="s">
        <v>53</v>
      </c>
      <c r="F551" t="s">
        <v>27</v>
      </c>
      <c r="G551" t="s">
        <v>40</v>
      </c>
      <c r="H551">
        <v>15219</v>
      </c>
      <c r="I551" t="s">
        <v>29</v>
      </c>
      <c r="K551">
        <v>17000</v>
      </c>
      <c r="L551" s="1">
        <v>45475</v>
      </c>
      <c r="M551" t="str">
        <f t="shared" si="8"/>
        <v>Development</v>
      </c>
    </row>
    <row r="552" spans="1:13" x14ac:dyDescent="0.3">
      <c r="A552" t="s">
        <v>813</v>
      </c>
      <c r="B552" t="s">
        <v>126</v>
      </c>
      <c r="C552" t="s">
        <v>72</v>
      </c>
      <c r="D552" t="s">
        <v>73</v>
      </c>
      <c r="E552" t="s">
        <v>35</v>
      </c>
      <c r="F552" t="s">
        <v>44</v>
      </c>
      <c r="G552" t="s">
        <v>18</v>
      </c>
      <c r="H552">
        <v>10553</v>
      </c>
      <c r="K552">
        <v>9000</v>
      </c>
      <c r="L552" s="1">
        <v>45353</v>
      </c>
      <c r="M552" t="str">
        <f t="shared" si="8"/>
        <v>UI UX Design</v>
      </c>
    </row>
    <row r="553" spans="1:13" x14ac:dyDescent="0.3">
      <c r="A553" t="s">
        <v>814</v>
      </c>
      <c r="B553" t="s">
        <v>82</v>
      </c>
      <c r="C553" t="s">
        <v>14</v>
      </c>
      <c r="D553" t="s">
        <v>15</v>
      </c>
      <c r="E553" t="s">
        <v>35</v>
      </c>
      <c r="F553" t="s">
        <v>27</v>
      </c>
      <c r="G553" t="s">
        <v>18</v>
      </c>
      <c r="H553">
        <v>13403</v>
      </c>
      <c r="K553">
        <v>14000</v>
      </c>
      <c r="L553" s="1">
        <v>45445</v>
      </c>
      <c r="M553" t="str">
        <f t="shared" si="8"/>
        <v>Analytics</v>
      </c>
    </row>
    <row r="554" spans="1:13" x14ac:dyDescent="0.3">
      <c r="A554" t="s">
        <v>815</v>
      </c>
      <c r="B554" t="s">
        <v>481</v>
      </c>
      <c r="C554" t="s">
        <v>51</v>
      </c>
      <c r="D554" t="s">
        <v>52</v>
      </c>
      <c r="E554" t="s">
        <v>53</v>
      </c>
      <c r="F554" t="s">
        <v>44</v>
      </c>
      <c r="G554" t="s">
        <v>18</v>
      </c>
      <c r="H554">
        <v>14190</v>
      </c>
      <c r="I554" t="s">
        <v>23</v>
      </c>
      <c r="J554">
        <v>0.1</v>
      </c>
      <c r="K554">
        <v>13000</v>
      </c>
      <c r="L554" s="1">
        <v>45293</v>
      </c>
      <c r="M554" t="str">
        <f t="shared" si="8"/>
        <v>Data Science</v>
      </c>
    </row>
    <row r="555" spans="1:13" x14ac:dyDescent="0.3">
      <c r="A555" t="s">
        <v>816</v>
      </c>
      <c r="B555" t="s">
        <v>176</v>
      </c>
      <c r="C555" t="s">
        <v>51</v>
      </c>
      <c r="D555" t="s">
        <v>52</v>
      </c>
      <c r="E555" t="s">
        <v>53</v>
      </c>
      <c r="F555" t="s">
        <v>44</v>
      </c>
      <c r="G555" t="s">
        <v>18</v>
      </c>
      <c r="H555">
        <v>11019</v>
      </c>
      <c r="K555">
        <v>13000</v>
      </c>
      <c r="L555" t="s">
        <v>37</v>
      </c>
      <c r="M555" t="str">
        <f t="shared" si="8"/>
        <v>Data Science</v>
      </c>
    </row>
    <row r="556" spans="1:13" x14ac:dyDescent="0.3">
      <c r="A556" t="s">
        <v>817</v>
      </c>
      <c r="B556" t="s">
        <v>437</v>
      </c>
      <c r="C556" t="s">
        <v>51</v>
      </c>
      <c r="D556" t="s">
        <v>52</v>
      </c>
      <c r="E556" t="s">
        <v>16</v>
      </c>
      <c r="F556" t="s">
        <v>27</v>
      </c>
      <c r="G556" t="s">
        <v>40</v>
      </c>
      <c r="H556">
        <v>14216</v>
      </c>
      <c r="I556" t="s">
        <v>23</v>
      </c>
      <c r="J556">
        <v>0.1</v>
      </c>
      <c r="K556">
        <v>13000</v>
      </c>
      <c r="L556" s="1">
        <v>45536</v>
      </c>
      <c r="M556" t="str">
        <f t="shared" si="8"/>
        <v>Data Science</v>
      </c>
    </row>
    <row r="557" spans="1:13" x14ac:dyDescent="0.3">
      <c r="A557" t="s">
        <v>818</v>
      </c>
      <c r="B557" t="s">
        <v>372</v>
      </c>
      <c r="C557" t="s">
        <v>72</v>
      </c>
      <c r="D557" t="s">
        <v>73</v>
      </c>
      <c r="E557" t="s">
        <v>53</v>
      </c>
      <c r="F557" t="s">
        <v>17</v>
      </c>
      <c r="G557" t="s">
        <v>40</v>
      </c>
      <c r="H557">
        <v>8570</v>
      </c>
      <c r="I557" t="s">
        <v>23</v>
      </c>
      <c r="J557">
        <v>0.1</v>
      </c>
      <c r="K557">
        <v>9000</v>
      </c>
      <c r="L557" s="1">
        <v>45352</v>
      </c>
      <c r="M557" t="str">
        <f t="shared" si="8"/>
        <v>UI UX Design</v>
      </c>
    </row>
    <row r="558" spans="1:13" x14ac:dyDescent="0.3">
      <c r="A558" t="s">
        <v>819</v>
      </c>
      <c r="B558" t="s">
        <v>382</v>
      </c>
      <c r="C558" t="s">
        <v>33</v>
      </c>
      <c r="D558" t="s">
        <v>34</v>
      </c>
      <c r="E558" t="s">
        <v>35</v>
      </c>
      <c r="F558" t="s">
        <v>17</v>
      </c>
      <c r="G558" t="s">
        <v>28</v>
      </c>
      <c r="H558">
        <v>15780</v>
      </c>
      <c r="I558" t="s">
        <v>23</v>
      </c>
      <c r="J558">
        <v>0.1</v>
      </c>
      <c r="K558">
        <v>17000</v>
      </c>
      <c r="L558" t="s">
        <v>106</v>
      </c>
      <c r="M558" t="str">
        <f t="shared" si="8"/>
        <v>Development</v>
      </c>
    </row>
    <row r="559" spans="1:13" x14ac:dyDescent="0.3">
      <c r="A559" t="s">
        <v>820</v>
      </c>
      <c r="B559" t="s">
        <v>80</v>
      </c>
      <c r="C559" t="s">
        <v>51</v>
      </c>
      <c r="D559" t="s">
        <v>52</v>
      </c>
      <c r="E559" t="s">
        <v>35</v>
      </c>
      <c r="F559" t="s">
        <v>44</v>
      </c>
      <c r="G559" t="s">
        <v>40</v>
      </c>
      <c r="H559">
        <v>12278</v>
      </c>
      <c r="I559" t="s">
        <v>19</v>
      </c>
      <c r="J559">
        <v>0.2</v>
      </c>
      <c r="K559">
        <v>13000</v>
      </c>
      <c r="L559" s="1">
        <v>45474</v>
      </c>
      <c r="M559" t="str">
        <f t="shared" si="8"/>
        <v>Data Science</v>
      </c>
    </row>
    <row r="560" spans="1:13" x14ac:dyDescent="0.3">
      <c r="A560" t="s">
        <v>821</v>
      </c>
      <c r="B560" t="s">
        <v>548</v>
      </c>
      <c r="C560" t="s">
        <v>33</v>
      </c>
      <c r="D560" t="s">
        <v>34</v>
      </c>
      <c r="E560" t="s">
        <v>35</v>
      </c>
      <c r="F560" t="s">
        <v>27</v>
      </c>
      <c r="G560" t="s">
        <v>18</v>
      </c>
      <c r="H560">
        <v>16221</v>
      </c>
      <c r="I560" t="s">
        <v>36</v>
      </c>
      <c r="J560">
        <v>0.3</v>
      </c>
      <c r="K560">
        <v>17000</v>
      </c>
      <c r="L560" t="s">
        <v>192</v>
      </c>
      <c r="M560" t="str">
        <f t="shared" si="8"/>
        <v>Development</v>
      </c>
    </row>
    <row r="561" spans="1:13" x14ac:dyDescent="0.3">
      <c r="A561" t="s">
        <v>822</v>
      </c>
      <c r="B561" t="s">
        <v>121</v>
      </c>
      <c r="C561" t="s">
        <v>33</v>
      </c>
      <c r="D561" t="s">
        <v>34</v>
      </c>
      <c r="E561" t="s">
        <v>53</v>
      </c>
      <c r="F561" t="s">
        <v>44</v>
      </c>
      <c r="G561" t="s">
        <v>18</v>
      </c>
      <c r="H561">
        <v>16403</v>
      </c>
      <c r="K561">
        <v>17000</v>
      </c>
      <c r="L561" t="s">
        <v>153</v>
      </c>
      <c r="M561" t="str">
        <f t="shared" si="8"/>
        <v>Development</v>
      </c>
    </row>
    <row r="562" spans="1:13" x14ac:dyDescent="0.3">
      <c r="A562" t="s">
        <v>823</v>
      </c>
      <c r="B562" t="s">
        <v>328</v>
      </c>
      <c r="C562" t="s">
        <v>51</v>
      </c>
      <c r="D562" t="s">
        <v>52</v>
      </c>
      <c r="E562" t="s">
        <v>53</v>
      </c>
      <c r="F562" t="s">
        <v>27</v>
      </c>
      <c r="G562" t="s">
        <v>18</v>
      </c>
      <c r="H562">
        <v>11918</v>
      </c>
      <c r="I562" t="s">
        <v>19</v>
      </c>
      <c r="J562">
        <v>0.2</v>
      </c>
      <c r="K562">
        <v>13000</v>
      </c>
      <c r="L562" t="s">
        <v>24</v>
      </c>
      <c r="M562" t="str">
        <f t="shared" si="8"/>
        <v>Data Science</v>
      </c>
    </row>
    <row r="563" spans="1:13" x14ac:dyDescent="0.3">
      <c r="A563" t="s">
        <v>824</v>
      </c>
      <c r="B563" t="s">
        <v>500</v>
      </c>
      <c r="C563" t="s">
        <v>51</v>
      </c>
      <c r="D563" t="s">
        <v>52</v>
      </c>
      <c r="E563" t="s">
        <v>35</v>
      </c>
      <c r="F563" t="s">
        <v>17</v>
      </c>
      <c r="G563" t="s">
        <v>28</v>
      </c>
      <c r="H563">
        <v>13664</v>
      </c>
      <c r="I563" t="s">
        <v>23</v>
      </c>
      <c r="J563">
        <v>0.1</v>
      </c>
      <c r="K563">
        <v>13000</v>
      </c>
      <c r="L563" t="s">
        <v>54</v>
      </c>
      <c r="M563" t="str">
        <f t="shared" si="8"/>
        <v>Data Science</v>
      </c>
    </row>
    <row r="564" spans="1:13" x14ac:dyDescent="0.3">
      <c r="A564" t="s">
        <v>825</v>
      </c>
      <c r="B564" t="s">
        <v>59</v>
      </c>
      <c r="C564" t="s">
        <v>33</v>
      </c>
      <c r="D564" t="s">
        <v>34</v>
      </c>
      <c r="E564" t="s">
        <v>16</v>
      </c>
      <c r="F564" t="s">
        <v>44</v>
      </c>
      <c r="G564" t="s">
        <v>18</v>
      </c>
      <c r="H564">
        <v>17432</v>
      </c>
      <c r="I564" t="s">
        <v>23</v>
      </c>
      <c r="J564">
        <v>0.1</v>
      </c>
      <c r="K564">
        <v>17000</v>
      </c>
      <c r="L564" s="1">
        <v>45628</v>
      </c>
      <c r="M564" t="str">
        <f t="shared" si="8"/>
        <v>Development</v>
      </c>
    </row>
    <row r="565" spans="1:13" x14ac:dyDescent="0.3">
      <c r="A565" t="s">
        <v>826</v>
      </c>
      <c r="B565" t="s">
        <v>22</v>
      </c>
      <c r="C565" t="s">
        <v>14</v>
      </c>
      <c r="D565" t="s">
        <v>15</v>
      </c>
      <c r="E565" t="s">
        <v>35</v>
      </c>
      <c r="F565" t="s">
        <v>44</v>
      </c>
      <c r="G565" t="s">
        <v>18</v>
      </c>
      <c r="H565">
        <v>13707</v>
      </c>
      <c r="K565">
        <v>14000</v>
      </c>
      <c r="L565" t="s">
        <v>54</v>
      </c>
      <c r="M565" t="str">
        <f t="shared" si="8"/>
        <v>Analytics</v>
      </c>
    </row>
    <row r="566" spans="1:13" x14ac:dyDescent="0.3">
      <c r="A566" t="s">
        <v>827</v>
      </c>
      <c r="B566" t="s">
        <v>274</v>
      </c>
      <c r="C566" t="s">
        <v>33</v>
      </c>
      <c r="D566" t="s">
        <v>34</v>
      </c>
      <c r="E566" t="s">
        <v>53</v>
      </c>
      <c r="F566" t="s">
        <v>44</v>
      </c>
      <c r="G566" t="s">
        <v>18</v>
      </c>
      <c r="H566">
        <v>15841</v>
      </c>
      <c r="I566" t="s">
        <v>23</v>
      </c>
      <c r="J566">
        <v>0.1</v>
      </c>
      <c r="K566">
        <v>17000</v>
      </c>
      <c r="L566" t="s">
        <v>208</v>
      </c>
      <c r="M566" t="str">
        <f t="shared" si="8"/>
        <v>Development</v>
      </c>
    </row>
    <row r="567" spans="1:13" x14ac:dyDescent="0.3">
      <c r="A567" t="s">
        <v>828</v>
      </c>
      <c r="B567" t="s">
        <v>307</v>
      </c>
      <c r="C567" t="s">
        <v>14</v>
      </c>
      <c r="D567" t="s">
        <v>15</v>
      </c>
      <c r="E567" t="s">
        <v>16</v>
      </c>
      <c r="F567" t="s">
        <v>44</v>
      </c>
      <c r="G567" t="s">
        <v>40</v>
      </c>
      <c r="H567">
        <v>14550</v>
      </c>
      <c r="I567" t="s">
        <v>29</v>
      </c>
      <c r="K567">
        <v>14000</v>
      </c>
      <c r="L567" t="s">
        <v>57</v>
      </c>
      <c r="M567" t="str">
        <f t="shared" si="8"/>
        <v>Analytics</v>
      </c>
    </row>
    <row r="568" spans="1:13" x14ac:dyDescent="0.3">
      <c r="A568" t="s">
        <v>829</v>
      </c>
      <c r="B568" t="s">
        <v>399</v>
      </c>
      <c r="C568" t="s">
        <v>14</v>
      </c>
      <c r="D568" t="s">
        <v>15</v>
      </c>
      <c r="E568" t="s">
        <v>16</v>
      </c>
      <c r="F568" t="s">
        <v>44</v>
      </c>
      <c r="G568" t="s">
        <v>28</v>
      </c>
      <c r="H568">
        <v>12482</v>
      </c>
      <c r="I568" t="s">
        <v>36</v>
      </c>
      <c r="J568">
        <v>0.3</v>
      </c>
      <c r="K568">
        <v>14000</v>
      </c>
      <c r="L568" s="1">
        <v>45505</v>
      </c>
      <c r="M568" t="str">
        <f t="shared" si="8"/>
        <v>Analytics</v>
      </c>
    </row>
    <row r="569" spans="1:13" x14ac:dyDescent="0.3">
      <c r="A569" t="s">
        <v>830</v>
      </c>
      <c r="B569" t="s">
        <v>688</v>
      </c>
      <c r="C569" t="s">
        <v>72</v>
      </c>
      <c r="D569" t="s">
        <v>73</v>
      </c>
      <c r="E569" t="s">
        <v>35</v>
      </c>
      <c r="F569" t="s">
        <v>44</v>
      </c>
      <c r="G569" t="s">
        <v>18</v>
      </c>
      <c r="H569">
        <v>10186</v>
      </c>
      <c r="I569" t="s">
        <v>36</v>
      </c>
      <c r="J569">
        <v>0.3</v>
      </c>
      <c r="K569">
        <v>9000</v>
      </c>
      <c r="L569" t="s">
        <v>62</v>
      </c>
      <c r="M569" t="str">
        <f t="shared" si="8"/>
        <v>UI UX Design</v>
      </c>
    </row>
    <row r="570" spans="1:13" x14ac:dyDescent="0.3">
      <c r="A570" t="s">
        <v>831</v>
      </c>
      <c r="B570" t="s">
        <v>382</v>
      </c>
      <c r="C570" t="s">
        <v>33</v>
      </c>
      <c r="D570" t="s">
        <v>34</v>
      </c>
      <c r="E570" t="s">
        <v>16</v>
      </c>
      <c r="F570" t="s">
        <v>17</v>
      </c>
      <c r="G570" t="s">
        <v>40</v>
      </c>
      <c r="H570">
        <v>15656</v>
      </c>
      <c r="I570" t="s">
        <v>23</v>
      </c>
      <c r="J570">
        <v>0.1</v>
      </c>
      <c r="K570">
        <v>17000</v>
      </c>
      <c r="L570" s="1">
        <v>45414</v>
      </c>
      <c r="M570" t="str">
        <f t="shared" si="8"/>
        <v>Development</v>
      </c>
    </row>
    <row r="571" spans="1:13" x14ac:dyDescent="0.3">
      <c r="A571" t="s">
        <v>832</v>
      </c>
      <c r="B571" t="s">
        <v>244</v>
      </c>
      <c r="C571" t="s">
        <v>72</v>
      </c>
      <c r="D571" t="s">
        <v>73</v>
      </c>
      <c r="E571" t="s">
        <v>53</v>
      </c>
      <c r="F571" t="s">
        <v>27</v>
      </c>
      <c r="G571" t="s">
        <v>18</v>
      </c>
      <c r="H571">
        <v>7052</v>
      </c>
      <c r="I571" t="s">
        <v>23</v>
      </c>
      <c r="J571">
        <v>0.1</v>
      </c>
      <c r="K571">
        <v>9000</v>
      </c>
      <c r="L571" t="s">
        <v>333</v>
      </c>
      <c r="M571" t="str">
        <f t="shared" si="8"/>
        <v>UI UX Design</v>
      </c>
    </row>
    <row r="572" spans="1:13" x14ac:dyDescent="0.3">
      <c r="A572" t="s">
        <v>833</v>
      </c>
      <c r="B572" t="s">
        <v>185</v>
      </c>
      <c r="C572" t="s">
        <v>72</v>
      </c>
      <c r="D572" t="s">
        <v>73</v>
      </c>
      <c r="E572" t="s">
        <v>35</v>
      </c>
      <c r="F572" t="s">
        <v>27</v>
      </c>
      <c r="G572" t="s">
        <v>28</v>
      </c>
      <c r="H572">
        <v>7307</v>
      </c>
      <c r="I572" t="s">
        <v>23</v>
      </c>
      <c r="J572">
        <v>0.1</v>
      </c>
      <c r="K572">
        <v>9000</v>
      </c>
      <c r="L572" t="s">
        <v>211</v>
      </c>
      <c r="M572" t="str">
        <f t="shared" si="8"/>
        <v>UI UX Design</v>
      </c>
    </row>
    <row r="573" spans="1:13" x14ac:dyDescent="0.3">
      <c r="A573" t="s">
        <v>834</v>
      </c>
      <c r="B573" t="s">
        <v>319</v>
      </c>
      <c r="C573" t="s">
        <v>51</v>
      </c>
      <c r="D573" t="s">
        <v>52</v>
      </c>
      <c r="E573" t="s">
        <v>53</v>
      </c>
      <c r="F573" t="s">
        <v>17</v>
      </c>
      <c r="G573" t="s">
        <v>40</v>
      </c>
      <c r="H573">
        <v>12901</v>
      </c>
      <c r="I573" t="s">
        <v>23</v>
      </c>
      <c r="J573">
        <v>0.1</v>
      </c>
      <c r="K573">
        <v>13000</v>
      </c>
      <c r="L573" s="1">
        <v>45474</v>
      </c>
      <c r="M573" t="str">
        <f t="shared" si="8"/>
        <v>Data Science</v>
      </c>
    </row>
    <row r="574" spans="1:13" x14ac:dyDescent="0.3">
      <c r="A574" t="s">
        <v>835</v>
      </c>
      <c r="B574" t="s">
        <v>448</v>
      </c>
      <c r="C574" t="s">
        <v>14</v>
      </c>
      <c r="D574" t="s">
        <v>15</v>
      </c>
      <c r="E574" t="s">
        <v>53</v>
      </c>
      <c r="F574" t="s">
        <v>17</v>
      </c>
      <c r="G574" t="s">
        <v>28</v>
      </c>
      <c r="H574">
        <v>13280</v>
      </c>
      <c r="K574">
        <v>14000</v>
      </c>
      <c r="L574" t="s">
        <v>20</v>
      </c>
      <c r="M574" t="str">
        <f t="shared" si="8"/>
        <v>Analytics</v>
      </c>
    </row>
    <row r="575" spans="1:13" x14ac:dyDescent="0.3">
      <c r="A575" t="s">
        <v>836</v>
      </c>
      <c r="B575" t="s">
        <v>91</v>
      </c>
      <c r="C575" t="s">
        <v>14</v>
      </c>
      <c r="D575" t="s">
        <v>15</v>
      </c>
      <c r="E575" t="s">
        <v>35</v>
      </c>
      <c r="F575" t="s">
        <v>27</v>
      </c>
      <c r="G575" t="s">
        <v>28</v>
      </c>
      <c r="H575">
        <v>14650</v>
      </c>
      <c r="I575" t="s">
        <v>19</v>
      </c>
      <c r="J575">
        <v>0.2</v>
      </c>
      <c r="K575">
        <v>14000</v>
      </c>
      <c r="L575" t="s">
        <v>165</v>
      </c>
      <c r="M575" t="str">
        <f t="shared" si="8"/>
        <v>Analytics</v>
      </c>
    </row>
    <row r="576" spans="1:13" x14ac:dyDescent="0.3">
      <c r="A576" t="s">
        <v>837</v>
      </c>
      <c r="B576" t="s">
        <v>838</v>
      </c>
      <c r="C576" t="s">
        <v>33</v>
      </c>
      <c r="D576" t="s">
        <v>34</v>
      </c>
      <c r="E576" t="s">
        <v>16</v>
      </c>
      <c r="F576" t="s">
        <v>27</v>
      </c>
      <c r="G576" t="s">
        <v>40</v>
      </c>
      <c r="H576">
        <v>18338</v>
      </c>
      <c r="I576" t="s">
        <v>36</v>
      </c>
      <c r="J576">
        <v>0.3</v>
      </c>
      <c r="K576">
        <v>17000</v>
      </c>
      <c r="L576" s="1">
        <v>45627</v>
      </c>
      <c r="M576" t="str">
        <f t="shared" si="8"/>
        <v>Development</v>
      </c>
    </row>
    <row r="577" spans="1:13" x14ac:dyDescent="0.3">
      <c r="A577" t="s">
        <v>839</v>
      </c>
      <c r="B577" t="s">
        <v>77</v>
      </c>
      <c r="C577" t="s">
        <v>72</v>
      </c>
      <c r="D577" t="s">
        <v>73</v>
      </c>
      <c r="E577" t="s">
        <v>53</v>
      </c>
      <c r="F577" t="s">
        <v>17</v>
      </c>
      <c r="G577" t="s">
        <v>40</v>
      </c>
      <c r="H577">
        <v>9825</v>
      </c>
      <c r="K577">
        <v>9000</v>
      </c>
      <c r="L577" t="s">
        <v>230</v>
      </c>
      <c r="M577" t="str">
        <f t="shared" si="8"/>
        <v>UI UX Design</v>
      </c>
    </row>
    <row r="578" spans="1:13" x14ac:dyDescent="0.3">
      <c r="A578" t="s">
        <v>840</v>
      </c>
      <c r="B578" t="s">
        <v>307</v>
      </c>
      <c r="C578" t="s">
        <v>51</v>
      </c>
      <c r="D578" t="s">
        <v>52</v>
      </c>
      <c r="E578" t="s">
        <v>35</v>
      </c>
      <c r="F578" t="s">
        <v>27</v>
      </c>
      <c r="G578" t="s">
        <v>28</v>
      </c>
      <c r="H578">
        <v>13975</v>
      </c>
      <c r="I578" t="s">
        <v>23</v>
      </c>
      <c r="J578">
        <v>0.1</v>
      </c>
      <c r="K578">
        <v>13000</v>
      </c>
      <c r="L578" s="1">
        <v>45294</v>
      </c>
      <c r="M578" t="str">
        <f t="shared" si="8"/>
        <v>Data Science</v>
      </c>
    </row>
    <row r="579" spans="1:13" x14ac:dyDescent="0.3">
      <c r="A579" t="s">
        <v>841</v>
      </c>
      <c r="B579" t="s">
        <v>448</v>
      </c>
      <c r="C579" t="s">
        <v>14</v>
      </c>
      <c r="D579" t="s">
        <v>15</v>
      </c>
      <c r="E579" t="s">
        <v>53</v>
      </c>
      <c r="F579" t="s">
        <v>44</v>
      </c>
      <c r="G579" t="s">
        <v>40</v>
      </c>
      <c r="H579">
        <v>15286</v>
      </c>
      <c r="I579" t="s">
        <v>29</v>
      </c>
      <c r="K579">
        <v>14000</v>
      </c>
      <c r="L579" t="s">
        <v>106</v>
      </c>
      <c r="M579" t="str">
        <f t="shared" ref="M579:M642" si="9">IF(D579="Data Analytics","Analytics",IF(D579="Full Stack Dev","Development",IF(D579="Data Science","Data Science",IF(D579="UI UX Design","UI UX Design",""))))</f>
        <v>Analytics</v>
      </c>
    </row>
    <row r="580" spans="1:13" x14ac:dyDescent="0.3">
      <c r="A580" t="s">
        <v>842</v>
      </c>
      <c r="B580" t="s">
        <v>544</v>
      </c>
      <c r="C580" t="s">
        <v>72</v>
      </c>
      <c r="D580" t="s">
        <v>73</v>
      </c>
      <c r="E580" t="s">
        <v>53</v>
      </c>
      <c r="F580" t="s">
        <v>44</v>
      </c>
      <c r="G580" t="s">
        <v>18</v>
      </c>
      <c r="H580">
        <v>10533</v>
      </c>
      <c r="I580" t="s">
        <v>19</v>
      </c>
      <c r="J580">
        <v>0.2</v>
      </c>
      <c r="K580">
        <v>9000</v>
      </c>
      <c r="L580" t="s">
        <v>122</v>
      </c>
      <c r="M580" t="str">
        <f t="shared" si="9"/>
        <v>UI UX Design</v>
      </c>
    </row>
    <row r="581" spans="1:13" x14ac:dyDescent="0.3">
      <c r="A581" t="s">
        <v>843</v>
      </c>
      <c r="B581" t="s">
        <v>481</v>
      </c>
      <c r="C581" t="s">
        <v>14</v>
      </c>
      <c r="D581" t="s">
        <v>15</v>
      </c>
      <c r="E581" t="s">
        <v>53</v>
      </c>
      <c r="F581" t="s">
        <v>17</v>
      </c>
      <c r="G581" t="s">
        <v>18</v>
      </c>
      <c r="H581">
        <v>12259</v>
      </c>
      <c r="I581" t="s">
        <v>36</v>
      </c>
      <c r="J581">
        <v>0.3</v>
      </c>
      <c r="K581">
        <v>14000</v>
      </c>
      <c r="L581" s="1">
        <v>45598</v>
      </c>
      <c r="M581" t="str">
        <f t="shared" si="9"/>
        <v>Analytics</v>
      </c>
    </row>
    <row r="582" spans="1:13" x14ac:dyDescent="0.3">
      <c r="A582" t="s">
        <v>844</v>
      </c>
      <c r="B582" t="s">
        <v>362</v>
      </c>
      <c r="C582" t="s">
        <v>51</v>
      </c>
      <c r="D582" t="s">
        <v>52</v>
      </c>
      <c r="E582" t="s">
        <v>16</v>
      </c>
      <c r="F582" t="s">
        <v>17</v>
      </c>
      <c r="G582" t="s">
        <v>28</v>
      </c>
      <c r="H582">
        <v>13142</v>
      </c>
      <c r="I582" t="s">
        <v>29</v>
      </c>
      <c r="K582">
        <v>13000</v>
      </c>
      <c r="L582" s="1">
        <v>45474</v>
      </c>
      <c r="M582" t="str">
        <f t="shared" si="9"/>
        <v>Data Science</v>
      </c>
    </row>
    <row r="583" spans="1:13" x14ac:dyDescent="0.3">
      <c r="A583" t="s">
        <v>845</v>
      </c>
      <c r="B583" t="s">
        <v>307</v>
      </c>
      <c r="C583" t="s">
        <v>51</v>
      </c>
      <c r="D583" t="s">
        <v>52</v>
      </c>
      <c r="E583" t="s">
        <v>53</v>
      </c>
      <c r="F583" t="s">
        <v>17</v>
      </c>
      <c r="G583" t="s">
        <v>28</v>
      </c>
      <c r="H583">
        <v>13770</v>
      </c>
      <c r="K583">
        <v>13000</v>
      </c>
      <c r="L583" s="1">
        <v>45566</v>
      </c>
      <c r="M583" t="str">
        <f t="shared" si="9"/>
        <v>Data Science</v>
      </c>
    </row>
    <row r="584" spans="1:13" x14ac:dyDescent="0.3">
      <c r="A584" t="s">
        <v>846</v>
      </c>
      <c r="B584" t="s">
        <v>354</v>
      </c>
      <c r="C584" t="s">
        <v>14</v>
      </c>
      <c r="D584" t="s">
        <v>15</v>
      </c>
      <c r="E584" t="s">
        <v>35</v>
      </c>
      <c r="F584" t="s">
        <v>44</v>
      </c>
      <c r="G584" t="s">
        <v>18</v>
      </c>
      <c r="H584">
        <v>14070</v>
      </c>
      <c r="K584">
        <v>14000</v>
      </c>
      <c r="L584" t="s">
        <v>41</v>
      </c>
      <c r="M584" t="str">
        <f t="shared" si="9"/>
        <v>Analytics</v>
      </c>
    </row>
    <row r="585" spans="1:13" x14ac:dyDescent="0.3">
      <c r="A585" t="s">
        <v>847</v>
      </c>
      <c r="B585" t="s">
        <v>788</v>
      </c>
      <c r="C585" t="s">
        <v>51</v>
      </c>
      <c r="D585" t="s">
        <v>52</v>
      </c>
      <c r="E585" t="s">
        <v>35</v>
      </c>
      <c r="F585" t="s">
        <v>17</v>
      </c>
      <c r="G585" t="s">
        <v>40</v>
      </c>
      <c r="H585">
        <v>11986</v>
      </c>
      <c r="I585" t="s">
        <v>36</v>
      </c>
      <c r="J585">
        <v>0.3</v>
      </c>
      <c r="K585">
        <v>13000</v>
      </c>
      <c r="L585" t="s">
        <v>37</v>
      </c>
      <c r="M585" t="str">
        <f t="shared" si="9"/>
        <v>Data Science</v>
      </c>
    </row>
    <row r="586" spans="1:13" x14ac:dyDescent="0.3">
      <c r="A586" t="s">
        <v>848</v>
      </c>
      <c r="B586" t="s">
        <v>194</v>
      </c>
      <c r="C586" t="s">
        <v>51</v>
      </c>
      <c r="D586" t="s">
        <v>52</v>
      </c>
      <c r="E586" t="s">
        <v>16</v>
      </c>
      <c r="F586" t="s">
        <v>44</v>
      </c>
      <c r="G586" t="s">
        <v>40</v>
      </c>
      <c r="H586">
        <v>12651</v>
      </c>
      <c r="I586" t="s">
        <v>19</v>
      </c>
      <c r="J586">
        <v>0.2</v>
      </c>
      <c r="K586">
        <v>13000</v>
      </c>
      <c r="L586" s="1">
        <v>45444</v>
      </c>
      <c r="M586" t="str">
        <f t="shared" si="9"/>
        <v>Data Science</v>
      </c>
    </row>
    <row r="587" spans="1:13" x14ac:dyDescent="0.3">
      <c r="A587" t="s">
        <v>849</v>
      </c>
      <c r="B587" t="s">
        <v>264</v>
      </c>
      <c r="C587" t="s">
        <v>72</v>
      </c>
      <c r="D587" t="s">
        <v>73</v>
      </c>
      <c r="E587" t="s">
        <v>35</v>
      </c>
      <c r="F587" t="s">
        <v>17</v>
      </c>
      <c r="G587" t="s">
        <v>40</v>
      </c>
      <c r="H587">
        <v>8294</v>
      </c>
      <c r="I587" t="s">
        <v>23</v>
      </c>
      <c r="J587">
        <v>0.1</v>
      </c>
      <c r="K587">
        <v>9000</v>
      </c>
      <c r="L587" s="1">
        <v>45293</v>
      </c>
      <c r="M587" t="str">
        <f t="shared" si="9"/>
        <v>UI UX Design</v>
      </c>
    </row>
    <row r="588" spans="1:13" x14ac:dyDescent="0.3">
      <c r="A588" t="s">
        <v>850</v>
      </c>
      <c r="B588" t="s">
        <v>801</v>
      </c>
      <c r="C588" t="s">
        <v>14</v>
      </c>
      <c r="D588" t="s">
        <v>15</v>
      </c>
      <c r="E588" t="s">
        <v>35</v>
      </c>
      <c r="F588" t="s">
        <v>17</v>
      </c>
      <c r="G588" t="s">
        <v>40</v>
      </c>
      <c r="H588">
        <v>12146</v>
      </c>
      <c r="I588" t="s">
        <v>29</v>
      </c>
      <c r="K588">
        <v>14000</v>
      </c>
      <c r="L588" s="1">
        <v>45414</v>
      </c>
      <c r="M588" t="str">
        <f t="shared" si="9"/>
        <v>Analytics</v>
      </c>
    </row>
    <row r="589" spans="1:13" x14ac:dyDescent="0.3">
      <c r="A589" t="s">
        <v>851</v>
      </c>
      <c r="B589" t="s">
        <v>150</v>
      </c>
      <c r="C589" t="s">
        <v>14</v>
      </c>
      <c r="D589" t="s">
        <v>15</v>
      </c>
      <c r="E589" t="s">
        <v>16</v>
      </c>
      <c r="F589" t="s">
        <v>44</v>
      </c>
      <c r="G589" t="s">
        <v>28</v>
      </c>
      <c r="H589">
        <v>13247</v>
      </c>
      <c r="I589" t="s">
        <v>29</v>
      </c>
      <c r="K589">
        <v>14000</v>
      </c>
      <c r="L589" s="1">
        <v>45414</v>
      </c>
      <c r="M589" t="str">
        <f t="shared" si="9"/>
        <v>Analytics</v>
      </c>
    </row>
    <row r="590" spans="1:13" x14ac:dyDescent="0.3">
      <c r="A590" t="s">
        <v>852</v>
      </c>
      <c r="B590" t="s">
        <v>853</v>
      </c>
      <c r="C590" t="s">
        <v>72</v>
      </c>
      <c r="D590" t="s">
        <v>73</v>
      </c>
      <c r="E590" t="s">
        <v>53</v>
      </c>
      <c r="F590" t="s">
        <v>17</v>
      </c>
      <c r="G590" t="s">
        <v>18</v>
      </c>
      <c r="H590">
        <v>10344</v>
      </c>
      <c r="I590" t="s">
        <v>19</v>
      </c>
      <c r="J590">
        <v>0.2</v>
      </c>
      <c r="K590">
        <v>9000</v>
      </c>
      <c r="L590" t="s">
        <v>41</v>
      </c>
      <c r="M590" t="str">
        <f t="shared" si="9"/>
        <v>UI UX Design</v>
      </c>
    </row>
    <row r="591" spans="1:13" x14ac:dyDescent="0.3">
      <c r="A591" t="s">
        <v>854</v>
      </c>
      <c r="B591" t="s">
        <v>219</v>
      </c>
      <c r="C591" t="s">
        <v>72</v>
      </c>
      <c r="D591" t="s">
        <v>73</v>
      </c>
      <c r="E591" t="s">
        <v>16</v>
      </c>
      <c r="F591" t="s">
        <v>44</v>
      </c>
      <c r="G591" t="s">
        <v>40</v>
      </c>
      <c r="H591">
        <v>9932</v>
      </c>
      <c r="K591">
        <v>9000</v>
      </c>
      <c r="L591" s="1">
        <v>45505</v>
      </c>
      <c r="M591" t="str">
        <f t="shared" si="9"/>
        <v>UI UX Design</v>
      </c>
    </row>
    <row r="592" spans="1:13" x14ac:dyDescent="0.3">
      <c r="A592" t="s">
        <v>855</v>
      </c>
      <c r="B592" t="s">
        <v>232</v>
      </c>
      <c r="C592" t="s">
        <v>51</v>
      </c>
      <c r="D592" t="s">
        <v>52</v>
      </c>
      <c r="E592" t="s">
        <v>35</v>
      </c>
      <c r="F592" t="s">
        <v>17</v>
      </c>
      <c r="G592" t="s">
        <v>40</v>
      </c>
      <c r="H592">
        <v>14399</v>
      </c>
      <c r="I592" t="s">
        <v>36</v>
      </c>
      <c r="J592">
        <v>0.3</v>
      </c>
      <c r="K592">
        <v>13000</v>
      </c>
      <c r="L592" s="1">
        <v>45414</v>
      </c>
      <c r="M592" t="str">
        <f t="shared" si="9"/>
        <v>Data Science</v>
      </c>
    </row>
    <row r="593" spans="1:13" x14ac:dyDescent="0.3">
      <c r="A593" t="s">
        <v>856</v>
      </c>
      <c r="B593" t="s">
        <v>250</v>
      </c>
      <c r="C593" t="s">
        <v>14</v>
      </c>
      <c r="D593" t="s">
        <v>15</v>
      </c>
      <c r="E593" t="s">
        <v>35</v>
      </c>
      <c r="F593" t="s">
        <v>27</v>
      </c>
      <c r="G593" t="s">
        <v>40</v>
      </c>
      <c r="H593">
        <v>12575</v>
      </c>
      <c r="K593">
        <v>14000</v>
      </c>
      <c r="L593" s="1">
        <v>45474</v>
      </c>
      <c r="M593" t="str">
        <f t="shared" si="9"/>
        <v>Analytics</v>
      </c>
    </row>
    <row r="594" spans="1:13" x14ac:dyDescent="0.3">
      <c r="A594" t="s">
        <v>857</v>
      </c>
      <c r="B594" t="s">
        <v>139</v>
      </c>
      <c r="C594" t="s">
        <v>51</v>
      </c>
      <c r="D594" t="s">
        <v>52</v>
      </c>
      <c r="E594" t="s">
        <v>35</v>
      </c>
      <c r="F594" t="s">
        <v>27</v>
      </c>
      <c r="G594" t="s">
        <v>40</v>
      </c>
      <c r="H594">
        <v>11883</v>
      </c>
      <c r="K594">
        <v>13000</v>
      </c>
      <c r="L594" t="s">
        <v>162</v>
      </c>
      <c r="M594" t="str">
        <f t="shared" si="9"/>
        <v>Data Science</v>
      </c>
    </row>
    <row r="595" spans="1:13" x14ac:dyDescent="0.3">
      <c r="A595" t="s">
        <v>858</v>
      </c>
      <c r="B595" t="s">
        <v>328</v>
      </c>
      <c r="C595" t="s">
        <v>33</v>
      </c>
      <c r="D595" t="s">
        <v>34</v>
      </c>
      <c r="E595" t="s">
        <v>35</v>
      </c>
      <c r="F595" t="s">
        <v>17</v>
      </c>
      <c r="G595" t="s">
        <v>18</v>
      </c>
      <c r="H595">
        <v>18795</v>
      </c>
      <c r="I595" t="s">
        <v>29</v>
      </c>
      <c r="K595">
        <v>17000</v>
      </c>
      <c r="L595" s="1">
        <v>45505</v>
      </c>
      <c r="M595" t="str">
        <f t="shared" si="9"/>
        <v>Development</v>
      </c>
    </row>
    <row r="596" spans="1:13" x14ac:dyDescent="0.3">
      <c r="A596" t="s">
        <v>859</v>
      </c>
      <c r="B596" t="s">
        <v>332</v>
      </c>
      <c r="C596" t="s">
        <v>72</v>
      </c>
      <c r="D596" t="s">
        <v>73</v>
      </c>
      <c r="E596" t="s">
        <v>16</v>
      </c>
      <c r="F596" t="s">
        <v>44</v>
      </c>
      <c r="G596" t="s">
        <v>28</v>
      </c>
      <c r="H596">
        <v>7551</v>
      </c>
      <c r="K596">
        <v>9000</v>
      </c>
      <c r="L596" s="1">
        <v>45292</v>
      </c>
      <c r="M596" t="str">
        <f t="shared" si="9"/>
        <v>UI UX Design</v>
      </c>
    </row>
    <row r="597" spans="1:13" x14ac:dyDescent="0.3">
      <c r="A597" t="s">
        <v>860</v>
      </c>
      <c r="B597" t="s">
        <v>584</v>
      </c>
      <c r="C597" t="s">
        <v>14</v>
      </c>
      <c r="D597" t="s">
        <v>15</v>
      </c>
      <c r="E597" t="s">
        <v>16</v>
      </c>
      <c r="F597" t="s">
        <v>17</v>
      </c>
      <c r="G597" t="s">
        <v>28</v>
      </c>
      <c r="H597">
        <v>13978</v>
      </c>
      <c r="I597" t="s">
        <v>29</v>
      </c>
      <c r="K597">
        <v>14000</v>
      </c>
      <c r="L597" t="s">
        <v>326</v>
      </c>
      <c r="M597" t="str">
        <f t="shared" si="9"/>
        <v>Analytics</v>
      </c>
    </row>
    <row r="598" spans="1:13" x14ac:dyDescent="0.3">
      <c r="A598" t="s">
        <v>861</v>
      </c>
      <c r="B598" t="s">
        <v>141</v>
      </c>
      <c r="C598" t="s">
        <v>51</v>
      </c>
      <c r="D598" t="s">
        <v>52</v>
      </c>
      <c r="E598" t="s">
        <v>16</v>
      </c>
      <c r="F598" t="s">
        <v>27</v>
      </c>
      <c r="G598" t="s">
        <v>18</v>
      </c>
      <c r="H598">
        <v>12586</v>
      </c>
      <c r="I598" t="s">
        <v>29</v>
      </c>
      <c r="K598">
        <v>13000</v>
      </c>
      <c r="L598" s="1">
        <v>45506</v>
      </c>
      <c r="M598" t="str">
        <f t="shared" si="9"/>
        <v>Data Science</v>
      </c>
    </row>
    <row r="599" spans="1:13" x14ac:dyDescent="0.3">
      <c r="A599" t="s">
        <v>862</v>
      </c>
      <c r="B599" t="s">
        <v>863</v>
      </c>
      <c r="C599" t="s">
        <v>72</v>
      </c>
      <c r="D599" t="s">
        <v>73</v>
      </c>
      <c r="E599" t="s">
        <v>53</v>
      </c>
      <c r="F599" t="s">
        <v>44</v>
      </c>
      <c r="G599" t="s">
        <v>28</v>
      </c>
      <c r="H599">
        <v>10122</v>
      </c>
      <c r="I599" t="s">
        <v>19</v>
      </c>
      <c r="J599">
        <v>0.2</v>
      </c>
      <c r="K599">
        <v>9000</v>
      </c>
      <c r="L599" t="s">
        <v>37</v>
      </c>
      <c r="M599" t="str">
        <f t="shared" si="9"/>
        <v>UI UX Design</v>
      </c>
    </row>
    <row r="600" spans="1:13" x14ac:dyDescent="0.3">
      <c r="A600" t="s">
        <v>864</v>
      </c>
      <c r="B600" t="s">
        <v>510</v>
      </c>
      <c r="C600" t="s">
        <v>33</v>
      </c>
      <c r="D600" t="s">
        <v>34</v>
      </c>
      <c r="E600" t="s">
        <v>53</v>
      </c>
      <c r="F600" t="s">
        <v>27</v>
      </c>
      <c r="G600" t="s">
        <v>18</v>
      </c>
      <c r="H600">
        <v>16690</v>
      </c>
      <c r="I600" t="s">
        <v>29</v>
      </c>
      <c r="K600">
        <v>17000</v>
      </c>
      <c r="L600" t="s">
        <v>57</v>
      </c>
      <c r="M600" t="str">
        <f t="shared" si="9"/>
        <v>Development</v>
      </c>
    </row>
    <row r="601" spans="1:13" x14ac:dyDescent="0.3">
      <c r="A601" t="s">
        <v>865</v>
      </c>
      <c r="B601" t="s">
        <v>293</v>
      </c>
      <c r="C601" t="s">
        <v>33</v>
      </c>
      <c r="D601" t="s">
        <v>34</v>
      </c>
      <c r="E601" t="s">
        <v>16</v>
      </c>
      <c r="F601" t="s">
        <v>44</v>
      </c>
      <c r="G601" t="s">
        <v>40</v>
      </c>
      <c r="H601">
        <v>17915</v>
      </c>
      <c r="I601" t="s">
        <v>29</v>
      </c>
      <c r="K601">
        <v>17000</v>
      </c>
      <c r="L601" s="1">
        <v>45567</v>
      </c>
      <c r="M601" t="str">
        <f t="shared" si="9"/>
        <v>Development</v>
      </c>
    </row>
    <row r="602" spans="1:13" x14ac:dyDescent="0.3">
      <c r="A602" t="s">
        <v>866</v>
      </c>
      <c r="B602" t="s">
        <v>111</v>
      </c>
      <c r="C602" t="s">
        <v>51</v>
      </c>
      <c r="D602" t="s">
        <v>52</v>
      </c>
      <c r="E602" t="s">
        <v>16</v>
      </c>
      <c r="F602" t="s">
        <v>44</v>
      </c>
      <c r="G602" t="s">
        <v>40</v>
      </c>
      <c r="H602">
        <v>13812</v>
      </c>
      <c r="I602" t="s">
        <v>36</v>
      </c>
      <c r="J602">
        <v>0.3</v>
      </c>
      <c r="K602">
        <v>13000</v>
      </c>
      <c r="L602" t="s">
        <v>333</v>
      </c>
      <c r="M602" t="str">
        <f t="shared" si="9"/>
        <v>Data Science</v>
      </c>
    </row>
    <row r="603" spans="1:13" x14ac:dyDescent="0.3">
      <c r="A603" t="s">
        <v>867</v>
      </c>
      <c r="B603" t="s">
        <v>458</v>
      </c>
      <c r="C603" t="s">
        <v>51</v>
      </c>
      <c r="D603" t="s">
        <v>52</v>
      </c>
      <c r="E603" t="s">
        <v>16</v>
      </c>
      <c r="F603" t="s">
        <v>44</v>
      </c>
      <c r="G603" t="s">
        <v>28</v>
      </c>
      <c r="H603">
        <v>13608</v>
      </c>
      <c r="I603" t="s">
        <v>36</v>
      </c>
      <c r="J603">
        <v>0.3</v>
      </c>
      <c r="K603">
        <v>13000</v>
      </c>
      <c r="L603" t="s">
        <v>48</v>
      </c>
      <c r="M603" t="str">
        <f t="shared" si="9"/>
        <v>Data Science</v>
      </c>
    </row>
    <row r="604" spans="1:13" x14ac:dyDescent="0.3">
      <c r="A604" t="s">
        <v>868</v>
      </c>
      <c r="B604" t="s">
        <v>232</v>
      </c>
      <c r="C604" t="s">
        <v>33</v>
      </c>
      <c r="D604" t="s">
        <v>34</v>
      </c>
      <c r="E604" t="s">
        <v>16</v>
      </c>
      <c r="F604" t="s">
        <v>17</v>
      </c>
      <c r="G604" t="s">
        <v>28</v>
      </c>
      <c r="H604">
        <v>17337</v>
      </c>
      <c r="K604">
        <v>17000</v>
      </c>
      <c r="L604" t="s">
        <v>106</v>
      </c>
      <c r="M604" t="str">
        <f t="shared" si="9"/>
        <v>Development</v>
      </c>
    </row>
    <row r="605" spans="1:13" x14ac:dyDescent="0.3">
      <c r="A605" t="s">
        <v>869</v>
      </c>
      <c r="B605" t="s">
        <v>407</v>
      </c>
      <c r="C605" t="s">
        <v>33</v>
      </c>
      <c r="D605" t="s">
        <v>34</v>
      </c>
      <c r="E605" t="s">
        <v>53</v>
      </c>
      <c r="F605" t="s">
        <v>27</v>
      </c>
      <c r="G605" t="s">
        <v>28</v>
      </c>
      <c r="H605">
        <v>15436</v>
      </c>
      <c r="I605" t="s">
        <v>23</v>
      </c>
      <c r="J605">
        <v>0.1</v>
      </c>
      <c r="K605">
        <v>17000</v>
      </c>
      <c r="L605" t="s">
        <v>54</v>
      </c>
      <c r="M605" t="str">
        <f t="shared" si="9"/>
        <v>Development</v>
      </c>
    </row>
    <row r="606" spans="1:13" x14ac:dyDescent="0.3">
      <c r="A606" t="s">
        <v>870</v>
      </c>
      <c r="B606" t="s">
        <v>593</v>
      </c>
      <c r="C606" t="s">
        <v>14</v>
      </c>
      <c r="D606" t="s">
        <v>15</v>
      </c>
      <c r="E606" t="s">
        <v>35</v>
      </c>
      <c r="F606" t="s">
        <v>17</v>
      </c>
      <c r="G606" t="s">
        <v>18</v>
      </c>
      <c r="H606">
        <v>13173</v>
      </c>
      <c r="I606" t="s">
        <v>36</v>
      </c>
      <c r="J606">
        <v>0.3</v>
      </c>
      <c r="K606">
        <v>14000</v>
      </c>
      <c r="L606" s="1">
        <v>45566</v>
      </c>
      <c r="M606" t="str">
        <f t="shared" si="9"/>
        <v>Analytics</v>
      </c>
    </row>
    <row r="607" spans="1:13" x14ac:dyDescent="0.3">
      <c r="A607" t="s">
        <v>871</v>
      </c>
      <c r="B607" t="s">
        <v>712</v>
      </c>
      <c r="C607" t="s">
        <v>33</v>
      </c>
      <c r="D607" t="s">
        <v>34</v>
      </c>
      <c r="E607" t="s">
        <v>35</v>
      </c>
      <c r="F607" t="s">
        <v>44</v>
      </c>
      <c r="G607" t="s">
        <v>18</v>
      </c>
      <c r="H607">
        <v>16469</v>
      </c>
      <c r="K607">
        <v>17000</v>
      </c>
      <c r="L607" s="1">
        <v>45474</v>
      </c>
      <c r="M607" t="str">
        <f t="shared" si="9"/>
        <v>Development</v>
      </c>
    </row>
    <row r="608" spans="1:13" x14ac:dyDescent="0.3">
      <c r="A608" t="s">
        <v>872</v>
      </c>
      <c r="B608" t="s">
        <v>873</v>
      </c>
      <c r="C608" t="s">
        <v>51</v>
      </c>
      <c r="D608" t="s">
        <v>52</v>
      </c>
      <c r="E608" t="s">
        <v>16</v>
      </c>
      <c r="F608" t="s">
        <v>44</v>
      </c>
      <c r="G608" t="s">
        <v>28</v>
      </c>
      <c r="H608">
        <v>12592</v>
      </c>
      <c r="I608" t="s">
        <v>19</v>
      </c>
      <c r="J608">
        <v>0.2</v>
      </c>
      <c r="K608">
        <v>13000</v>
      </c>
      <c r="L608" s="1">
        <v>45324</v>
      </c>
      <c r="M608" t="str">
        <f t="shared" si="9"/>
        <v>Data Science</v>
      </c>
    </row>
    <row r="609" spans="1:13" x14ac:dyDescent="0.3">
      <c r="A609" t="s">
        <v>874</v>
      </c>
      <c r="B609" t="s">
        <v>64</v>
      </c>
      <c r="C609" t="s">
        <v>33</v>
      </c>
      <c r="D609" t="s">
        <v>34</v>
      </c>
      <c r="E609" t="s">
        <v>16</v>
      </c>
      <c r="F609" t="s">
        <v>44</v>
      </c>
      <c r="G609" t="s">
        <v>18</v>
      </c>
      <c r="H609">
        <v>18794</v>
      </c>
      <c r="K609">
        <v>17000</v>
      </c>
      <c r="L609" t="s">
        <v>54</v>
      </c>
      <c r="M609" t="str">
        <f t="shared" si="9"/>
        <v>Development</v>
      </c>
    </row>
    <row r="610" spans="1:13" x14ac:dyDescent="0.3">
      <c r="A610" t="s">
        <v>875</v>
      </c>
      <c r="B610" t="s">
        <v>181</v>
      </c>
      <c r="C610" t="s">
        <v>33</v>
      </c>
      <c r="D610" t="s">
        <v>34</v>
      </c>
      <c r="E610" t="s">
        <v>16</v>
      </c>
      <c r="F610" t="s">
        <v>27</v>
      </c>
      <c r="G610" t="s">
        <v>18</v>
      </c>
      <c r="H610">
        <v>18046</v>
      </c>
      <c r="I610" t="s">
        <v>36</v>
      </c>
      <c r="J610">
        <v>0.3</v>
      </c>
      <c r="K610">
        <v>17000</v>
      </c>
      <c r="L610" t="s">
        <v>85</v>
      </c>
      <c r="M610" t="str">
        <f t="shared" si="9"/>
        <v>Development</v>
      </c>
    </row>
    <row r="611" spans="1:13" x14ac:dyDescent="0.3">
      <c r="A611" t="s">
        <v>876</v>
      </c>
      <c r="B611" t="s">
        <v>873</v>
      </c>
      <c r="C611" t="s">
        <v>72</v>
      </c>
      <c r="D611" t="s">
        <v>73</v>
      </c>
      <c r="E611" t="s">
        <v>35</v>
      </c>
      <c r="F611" t="s">
        <v>44</v>
      </c>
      <c r="G611" t="s">
        <v>28</v>
      </c>
      <c r="H611">
        <v>9906</v>
      </c>
      <c r="I611" t="s">
        <v>36</v>
      </c>
      <c r="J611">
        <v>0.3</v>
      </c>
      <c r="K611">
        <v>9000</v>
      </c>
      <c r="L611" t="s">
        <v>198</v>
      </c>
      <c r="M611" t="str">
        <f t="shared" si="9"/>
        <v>UI UX Design</v>
      </c>
    </row>
    <row r="612" spans="1:13" x14ac:dyDescent="0.3">
      <c r="A612" t="s">
        <v>877</v>
      </c>
      <c r="B612" t="s">
        <v>100</v>
      </c>
      <c r="C612" t="s">
        <v>51</v>
      </c>
      <c r="D612" t="s">
        <v>52</v>
      </c>
      <c r="E612" t="s">
        <v>16</v>
      </c>
      <c r="F612" t="s">
        <v>27</v>
      </c>
      <c r="G612" t="s">
        <v>40</v>
      </c>
      <c r="H612">
        <v>12838</v>
      </c>
      <c r="I612" t="s">
        <v>19</v>
      </c>
      <c r="J612">
        <v>0.2</v>
      </c>
      <c r="K612">
        <v>13000</v>
      </c>
      <c r="L612" t="s">
        <v>106</v>
      </c>
      <c r="M612" t="str">
        <f t="shared" si="9"/>
        <v>Data Science</v>
      </c>
    </row>
    <row r="613" spans="1:13" x14ac:dyDescent="0.3">
      <c r="A613" t="s">
        <v>878</v>
      </c>
      <c r="B613" t="s">
        <v>879</v>
      </c>
      <c r="C613" t="s">
        <v>51</v>
      </c>
      <c r="D613" t="s">
        <v>52</v>
      </c>
      <c r="E613" t="s">
        <v>16</v>
      </c>
      <c r="F613" t="s">
        <v>44</v>
      </c>
      <c r="G613" t="s">
        <v>18</v>
      </c>
      <c r="H613">
        <v>12545</v>
      </c>
      <c r="I613" t="s">
        <v>23</v>
      </c>
      <c r="J613">
        <v>0.1</v>
      </c>
      <c r="K613">
        <v>13000</v>
      </c>
      <c r="L613" t="s">
        <v>69</v>
      </c>
      <c r="M613" t="str">
        <f t="shared" si="9"/>
        <v>Data Science</v>
      </c>
    </row>
    <row r="614" spans="1:13" x14ac:dyDescent="0.3">
      <c r="A614" t="s">
        <v>880</v>
      </c>
      <c r="B614" t="s">
        <v>342</v>
      </c>
      <c r="C614" t="s">
        <v>33</v>
      </c>
      <c r="D614" t="s">
        <v>34</v>
      </c>
      <c r="E614" t="s">
        <v>35</v>
      </c>
      <c r="F614" t="s">
        <v>27</v>
      </c>
      <c r="G614" t="s">
        <v>28</v>
      </c>
      <c r="H614">
        <v>18465</v>
      </c>
      <c r="I614" t="s">
        <v>36</v>
      </c>
      <c r="J614">
        <v>0.3</v>
      </c>
      <c r="K614">
        <v>17000</v>
      </c>
      <c r="L614" s="1">
        <v>45292</v>
      </c>
      <c r="M614" t="str">
        <f t="shared" si="9"/>
        <v>Development</v>
      </c>
    </row>
    <row r="615" spans="1:13" x14ac:dyDescent="0.3">
      <c r="A615" t="s">
        <v>881</v>
      </c>
      <c r="B615" t="s">
        <v>838</v>
      </c>
      <c r="C615" t="s">
        <v>51</v>
      </c>
      <c r="D615" t="s">
        <v>52</v>
      </c>
      <c r="E615" t="s">
        <v>35</v>
      </c>
      <c r="F615" t="s">
        <v>27</v>
      </c>
      <c r="G615" t="s">
        <v>40</v>
      </c>
      <c r="H615">
        <v>13444</v>
      </c>
      <c r="I615" t="s">
        <v>23</v>
      </c>
      <c r="J615">
        <v>0.1</v>
      </c>
      <c r="K615">
        <v>13000</v>
      </c>
      <c r="L615" t="s">
        <v>326</v>
      </c>
      <c r="M615" t="str">
        <f t="shared" si="9"/>
        <v>Data Science</v>
      </c>
    </row>
    <row r="616" spans="1:13" x14ac:dyDescent="0.3">
      <c r="A616" t="s">
        <v>882</v>
      </c>
      <c r="B616" t="s">
        <v>59</v>
      </c>
      <c r="C616" t="s">
        <v>33</v>
      </c>
      <c r="D616" t="s">
        <v>34</v>
      </c>
      <c r="E616" t="s">
        <v>53</v>
      </c>
      <c r="F616" t="s">
        <v>44</v>
      </c>
      <c r="G616" t="s">
        <v>28</v>
      </c>
      <c r="H616">
        <v>16466</v>
      </c>
      <c r="I616" t="s">
        <v>23</v>
      </c>
      <c r="J616">
        <v>0.1</v>
      </c>
      <c r="K616">
        <v>17000</v>
      </c>
      <c r="L616" t="s">
        <v>158</v>
      </c>
      <c r="M616" t="str">
        <f t="shared" si="9"/>
        <v>Development</v>
      </c>
    </row>
    <row r="617" spans="1:13" x14ac:dyDescent="0.3">
      <c r="A617" t="s">
        <v>883</v>
      </c>
      <c r="B617" t="s">
        <v>613</v>
      </c>
      <c r="C617" t="s">
        <v>51</v>
      </c>
      <c r="D617" t="s">
        <v>52</v>
      </c>
      <c r="E617" t="s">
        <v>35</v>
      </c>
      <c r="F617" t="s">
        <v>44</v>
      </c>
      <c r="G617" t="s">
        <v>18</v>
      </c>
      <c r="H617">
        <v>14220</v>
      </c>
      <c r="I617" t="s">
        <v>29</v>
      </c>
      <c r="K617">
        <v>13000</v>
      </c>
      <c r="L617" s="1">
        <v>45597</v>
      </c>
      <c r="M617" t="str">
        <f t="shared" si="9"/>
        <v>Data Science</v>
      </c>
    </row>
    <row r="618" spans="1:13" x14ac:dyDescent="0.3">
      <c r="A618" t="s">
        <v>884</v>
      </c>
      <c r="B618" t="s">
        <v>548</v>
      </c>
      <c r="C618" t="s">
        <v>72</v>
      </c>
      <c r="D618" t="s">
        <v>73</v>
      </c>
      <c r="E618" t="s">
        <v>35</v>
      </c>
      <c r="F618" t="s">
        <v>17</v>
      </c>
      <c r="G618" t="s">
        <v>18</v>
      </c>
      <c r="H618">
        <v>10618</v>
      </c>
      <c r="I618" t="s">
        <v>19</v>
      </c>
      <c r="J618">
        <v>0.2</v>
      </c>
      <c r="K618">
        <v>9000</v>
      </c>
      <c r="L618" s="1">
        <v>45628</v>
      </c>
      <c r="M618" t="str">
        <f t="shared" si="9"/>
        <v>UI UX Design</v>
      </c>
    </row>
    <row r="619" spans="1:13" x14ac:dyDescent="0.3">
      <c r="A619" t="s">
        <v>885</v>
      </c>
      <c r="B619" t="s">
        <v>315</v>
      </c>
      <c r="C619" t="s">
        <v>33</v>
      </c>
      <c r="D619" t="s">
        <v>34</v>
      </c>
      <c r="E619" t="s">
        <v>53</v>
      </c>
      <c r="F619" t="s">
        <v>27</v>
      </c>
      <c r="G619" t="s">
        <v>28</v>
      </c>
      <c r="H619">
        <v>17172</v>
      </c>
      <c r="K619">
        <v>17000</v>
      </c>
      <c r="L619" s="1">
        <v>45414</v>
      </c>
      <c r="M619" t="str">
        <f t="shared" si="9"/>
        <v>Development</v>
      </c>
    </row>
    <row r="620" spans="1:13" x14ac:dyDescent="0.3">
      <c r="A620" t="s">
        <v>886</v>
      </c>
      <c r="B620" t="s">
        <v>429</v>
      </c>
      <c r="C620" t="s">
        <v>14</v>
      </c>
      <c r="D620" t="s">
        <v>15</v>
      </c>
      <c r="E620" t="s">
        <v>35</v>
      </c>
      <c r="F620" t="s">
        <v>44</v>
      </c>
      <c r="G620" t="s">
        <v>40</v>
      </c>
      <c r="H620">
        <v>13825</v>
      </c>
      <c r="I620" t="s">
        <v>19</v>
      </c>
      <c r="J620">
        <v>0.2</v>
      </c>
      <c r="K620">
        <v>14000</v>
      </c>
      <c r="L620" t="s">
        <v>211</v>
      </c>
      <c r="M620" t="str">
        <f t="shared" si="9"/>
        <v>Analytics</v>
      </c>
    </row>
    <row r="621" spans="1:13" x14ac:dyDescent="0.3">
      <c r="A621" t="s">
        <v>887</v>
      </c>
      <c r="B621" t="s">
        <v>190</v>
      </c>
      <c r="C621" t="s">
        <v>51</v>
      </c>
      <c r="D621" t="s">
        <v>52</v>
      </c>
      <c r="E621" t="s">
        <v>35</v>
      </c>
      <c r="F621" t="s">
        <v>44</v>
      </c>
      <c r="G621" t="s">
        <v>40</v>
      </c>
      <c r="H621">
        <v>12562</v>
      </c>
      <c r="I621" t="s">
        <v>23</v>
      </c>
      <c r="J621">
        <v>0.1</v>
      </c>
      <c r="K621">
        <v>13000</v>
      </c>
      <c r="L621" t="s">
        <v>54</v>
      </c>
      <c r="M621" t="str">
        <f t="shared" si="9"/>
        <v>Data Science</v>
      </c>
    </row>
    <row r="622" spans="1:13" x14ac:dyDescent="0.3">
      <c r="A622" t="s">
        <v>888</v>
      </c>
      <c r="B622" t="s">
        <v>342</v>
      </c>
      <c r="C622" t="s">
        <v>33</v>
      </c>
      <c r="D622" t="s">
        <v>34</v>
      </c>
      <c r="E622" t="s">
        <v>35</v>
      </c>
      <c r="F622" t="s">
        <v>44</v>
      </c>
      <c r="G622" t="s">
        <v>40</v>
      </c>
      <c r="H622">
        <v>17106</v>
      </c>
      <c r="I622" t="s">
        <v>29</v>
      </c>
      <c r="K622">
        <v>17000</v>
      </c>
      <c r="L622" t="s">
        <v>96</v>
      </c>
      <c r="M622" t="str">
        <f t="shared" si="9"/>
        <v>Development</v>
      </c>
    </row>
    <row r="623" spans="1:13" x14ac:dyDescent="0.3">
      <c r="A623" t="s">
        <v>889</v>
      </c>
      <c r="B623" t="s">
        <v>747</v>
      </c>
      <c r="C623" t="s">
        <v>33</v>
      </c>
      <c r="D623" t="s">
        <v>34</v>
      </c>
      <c r="E623" t="s">
        <v>16</v>
      </c>
      <c r="F623" t="s">
        <v>27</v>
      </c>
      <c r="G623" t="s">
        <v>40</v>
      </c>
      <c r="H623">
        <v>17104</v>
      </c>
      <c r="I623" t="s">
        <v>23</v>
      </c>
      <c r="J623">
        <v>0.1</v>
      </c>
      <c r="K623">
        <v>17000</v>
      </c>
      <c r="L623" s="1">
        <v>45294</v>
      </c>
      <c r="M623" t="str">
        <f t="shared" si="9"/>
        <v>Development</v>
      </c>
    </row>
    <row r="624" spans="1:13" x14ac:dyDescent="0.3">
      <c r="A624" t="s">
        <v>890</v>
      </c>
      <c r="B624" t="s">
        <v>879</v>
      </c>
      <c r="C624" t="s">
        <v>14</v>
      </c>
      <c r="D624" t="s">
        <v>15</v>
      </c>
      <c r="E624" t="s">
        <v>16</v>
      </c>
      <c r="F624" t="s">
        <v>27</v>
      </c>
      <c r="G624" t="s">
        <v>18</v>
      </c>
      <c r="H624">
        <v>14745</v>
      </c>
      <c r="I624" t="s">
        <v>19</v>
      </c>
      <c r="J624">
        <v>0.2</v>
      </c>
      <c r="K624">
        <v>14000</v>
      </c>
      <c r="L624" t="s">
        <v>78</v>
      </c>
      <c r="M624" t="str">
        <f t="shared" si="9"/>
        <v>Analytics</v>
      </c>
    </row>
    <row r="625" spans="1:13" x14ac:dyDescent="0.3">
      <c r="A625" t="s">
        <v>891</v>
      </c>
      <c r="B625" t="s">
        <v>105</v>
      </c>
      <c r="C625" t="s">
        <v>14</v>
      </c>
      <c r="D625" t="s">
        <v>15</v>
      </c>
      <c r="E625" t="s">
        <v>35</v>
      </c>
      <c r="F625" t="s">
        <v>44</v>
      </c>
      <c r="G625" t="s">
        <v>28</v>
      </c>
      <c r="H625">
        <v>15598</v>
      </c>
      <c r="K625">
        <v>14000</v>
      </c>
      <c r="L625" s="1">
        <v>45598</v>
      </c>
      <c r="M625" t="str">
        <f t="shared" si="9"/>
        <v>Analytics</v>
      </c>
    </row>
    <row r="626" spans="1:13" x14ac:dyDescent="0.3">
      <c r="A626" t="s">
        <v>892</v>
      </c>
      <c r="B626" t="s">
        <v>113</v>
      </c>
      <c r="C626" t="s">
        <v>51</v>
      </c>
      <c r="D626" t="s">
        <v>52</v>
      </c>
      <c r="E626" t="s">
        <v>35</v>
      </c>
      <c r="F626" t="s">
        <v>17</v>
      </c>
      <c r="G626" t="s">
        <v>28</v>
      </c>
      <c r="H626">
        <v>12358</v>
      </c>
      <c r="I626" t="s">
        <v>23</v>
      </c>
      <c r="J626">
        <v>0.1</v>
      </c>
      <c r="K626">
        <v>13000</v>
      </c>
      <c r="L626" s="1">
        <v>45444</v>
      </c>
      <c r="M626" t="str">
        <f t="shared" si="9"/>
        <v>Data Science</v>
      </c>
    </row>
    <row r="627" spans="1:13" x14ac:dyDescent="0.3">
      <c r="A627" t="s">
        <v>893</v>
      </c>
      <c r="B627" t="s">
        <v>50</v>
      </c>
      <c r="C627" t="s">
        <v>51</v>
      </c>
      <c r="D627" t="s">
        <v>52</v>
      </c>
      <c r="E627" t="s">
        <v>53</v>
      </c>
      <c r="F627" t="s">
        <v>44</v>
      </c>
      <c r="G627" t="s">
        <v>18</v>
      </c>
      <c r="H627">
        <v>13355</v>
      </c>
      <c r="I627" t="s">
        <v>19</v>
      </c>
      <c r="J627">
        <v>0.2</v>
      </c>
      <c r="K627">
        <v>13000</v>
      </c>
      <c r="L627" t="s">
        <v>333</v>
      </c>
      <c r="M627" t="str">
        <f t="shared" si="9"/>
        <v>Data Science</v>
      </c>
    </row>
    <row r="628" spans="1:13" x14ac:dyDescent="0.3">
      <c r="A628" t="s">
        <v>894</v>
      </c>
      <c r="B628" t="s">
        <v>82</v>
      </c>
      <c r="C628" t="s">
        <v>72</v>
      </c>
      <c r="D628" t="s">
        <v>73</v>
      </c>
      <c r="E628" t="s">
        <v>53</v>
      </c>
      <c r="F628" t="s">
        <v>44</v>
      </c>
      <c r="G628" t="s">
        <v>40</v>
      </c>
      <c r="H628">
        <v>8773</v>
      </c>
      <c r="I628" t="s">
        <v>36</v>
      </c>
      <c r="J628">
        <v>0.3</v>
      </c>
      <c r="K628">
        <v>9000</v>
      </c>
      <c r="L628" s="1">
        <v>45323</v>
      </c>
      <c r="M628" t="str">
        <f t="shared" si="9"/>
        <v>UI UX Design</v>
      </c>
    </row>
    <row r="629" spans="1:13" x14ac:dyDescent="0.3">
      <c r="A629" t="s">
        <v>895</v>
      </c>
      <c r="B629" t="s">
        <v>307</v>
      </c>
      <c r="C629" t="s">
        <v>14</v>
      </c>
      <c r="D629" t="s">
        <v>15</v>
      </c>
      <c r="E629" t="s">
        <v>16</v>
      </c>
      <c r="F629" t="s">
        <v>27</v>
      </c>
      <c r="G629" t="s">
        <v>28</v>
      </c>
      <c r="H629">
        <v>14950</v>
      </c>
      <c r="I629" t="s">
        <v>29</v>
      </c>
      <c r="K629">
        <v>14000</v>
      </c>
      <c r="L629" s="1">
        <v>45413</v>
      </c>
      <c r="M629" t="str">
        <f t="shared" si="9"/>
        <v>Analytics</v>
      </c>
    </row>
    <row r="630" spans="1:13" x14ac:dyDescent="0.3">
      <c r="A630" t="s">
        <v>896</v>
      </c>
      <c r="B630" t="s">
        <v>330</v>
      </c>
      <c r="C630" t="s">
        <v>14</v>
      </c>
      <c r="D630" t="s">
        <v>15</v>
      </c>
      <c r="E630" t="s">
        <v>16</v>
      </c>
      <c r="F630" t="s">
        <v>27</v>
      </c>
      <c r="G630" t="s">
        <v>40</v>
      </c>
      <c r="H630">
        <v>15801</v>
      </c>
      <c r="I630" t="s">
        <v>29</v>
      </c>
      <c r="K630">
        <v>14000</v>
      </c>
      <c r="L630" s="1">
        <v>45474</v>
      </c>
      <c r="M630" t="str">
        <f t="shared" si="9"/>
        <v>Analytics</v>
      </c>
    </row>
    <row r="631" spans="1:13" x14ac:dyDescent="0.3">
      <c r="A631" t="s">
        <v>897</v>
      </c>
      <c r="B631" t="s">
        <v>479</v>
      </c>
      <c r="C631" t="s">
        <v>33</v>
      </c>
      <c r="D631" t="s">
        <v>34</v>
      </c>
      <c r="E631" t="s">
        <v>16</v>
      </c>
      <c r="F631" t="s">
        <v>27</v>
      </c>
      <c r="G631" t="s">
        <v>40</v>
      </c>
      <c r="H631">
        <v>18134</v>
      </c>
      <c r="K631">
        <v>17000</v>
      </c>
      <c r="L631" t="s">
        <v>54</v>
      </c>
      <c r="M631" t="str">
        <f t="shared" si="9"/>
        <v>Development</v>
      </c>
    </row>
    <row r="632" spans="1:13" x14ac:dyDescent="0.3">
      <c r="A632" t="s">
        <v>898</v>
      </c>
      <c r="B632" t="s">
        <v>344</v>
      </c>
      <c r="C632" t="s">
        <v>14</v>
      </c>
      <c r="D632" t="s">
        <v>15</v>
      </c>
      <c r="E632" t="s">
        <v>53</v>
      </c>
      <c r="F632" t="s">
        <v>27</v>
      </c>
      <c r="G632" t="s">
        <v>28</v>
      </c>
      <c r="H632">
        <v>12900</v>
      </c>
      <c r="I632" t="s">
        <v>19</v>
      </c>
      <c r="J632">
        <v>0.2</v>
      </c>
      <c r="K632">
        <v>14000</v>
      </c>
      <c r="L632" t="s">
        <v>20</v>
      </c>
      <c r="M632" t="str">
        <f t="shared" si="9"/>
        <v>Analytics</v>
      </c>
    </row>
    <row r="633" spans="1:13" x14ac:dyDescent="0.3">
      <c r="A633" t="s">
        <v>899</v>
      </c>
      <c r="B633" t="s">
        <v>181</v>
      </c>
      <c r="C633" t="s">
        <v>33</v>
      </c>
      <c r="D633" t="s">
        <v>34</v>
      </c>
      <c r="E633" t="s">
        <v>16</v>
      </c>
      <c r="F633" t="s">
        <v>27</v>
      </c>
      <c r="G633" t="s">
        <v>40</v>
      </c>
      <c r="H633">
        <v>17774</v>
      </c>
      <c r="I633" t="s">
        <v>36</v>
      </c>
      <c r="J633">
        <v>0.3</v>
      </c>
      <c r="K633">
        <v>17000</v>
      </c>
      <c r="L633" s="1">
        <v>45294</v>
      </c>
      <c r="M633" t="str">
        <f t="shared" si="9"/>
        <v>Development</v>
      </c>
    </row>
    <row r="634" spans="1:13" x14ac:dyDescent="0.3">
      <c r="A634" t="s">
        <v>900</v>
      </c>
      <c r="B634" t="s">
        <v>194</v>
      </c>
      <c r="C634" t="s">
        <v>51</v>
      </c>
      <c r="D634" t="s">
        <v>52</v>
      </c>
      <c r="E634" t="s">
        <v>35</v>
      </c>
      <c r="F634" t="s">
        <v>27</v>
      </c>
      <c r="G634" t="s">
        <v>18</v>
      </c>
      <c r="H634">
        <v>13345</v>
      </c>
      <c r="I634" t="s">
        <v>29</v>
      </c>
      <c r="K634">
        <v>13000</v>
      </c>
      <c r="L634" t="s">
        <v>132</v>
      </c>
      <c r="M634" t="str">
        <f t="shared" si="9"/>
        <v>Data Science</v>
      </c>
    </row>
    <row r="635" spans="1:13" x14ac:dyDescent="0.3">
      <c r="A635" t="s">
        <v>901</v>
      </c>
      <c r="B635" t="s">
        <v>196</v>
      </c>
      <c r="C635" t="s">
        <v>14</v>
      </c>
      <c r="D635" t="s">
        <v>15</v>
      </c>
      <c r="E635" t="s">
        <v>53</v>
      </c>
      <c r="F635" t="s">
        <v>27</v>
      </c>
      <c r="G635" t="s">
        <v>28</v>
      </c>
      <c r="H635">
        <v>15036</v>
      </c>
      <c r="I635" t="s">
        <v>36</v>
      </c>
      <c r="J635">
        <v>0.3</v>
      </c>
      <c r="K635">
        <v>14000</v>
      </c>
      <c r="L635" t="s">
        <v>24</v>
      </c>
      <c r="M635" t="str">
        <f t="shared" si="9"/>
        <v>Analytics</v>
      </c>
    </row>
    <row r="636" spans="1:13" x14ac:dyDescent="0.3">
      <c r="A636" t="s">
        <v>902</v>
      </c>
      <c r="B636" t="s">
        <v>307</v>
      </c>
      <c r="C636" t="s">
        <v>51</v>
      </c>
      <c r="D636" t="s">
        <v>52</v>
      </c>
      <c r="E636" t="s">
        <v>35</v>
      </c>
      <c r="F636" t="s">
        <v>27</v>
      </c>
      <c r="G636" t="s">
        <v>18</v>
      </c>
      <c r="H636">
        <v>13526</v>
      </c>
      <c r="I636" t="s">
        <v>36</v>
      </c>
      <c r="J636">
        <v>0.3</v>
      </c>
      <c r="K636">
        <v>13000</v>
      </c>
      <c r="L636" t="s">
        <v>85</v>
      </c>
      <c r="M636" t="str">
        <f t="shared" si="9"/>
        <v>Data Science</v>
      </c>
    </row>
    <row r="637" spans="1:13" x14ac:dyDescent="0.3">
      <c r="A637" t="s">
        <v>903</v>
      </c>
      <c r="B637" t="s">
        <v>879</v>
      </c>
      <c r="C637" t="s">
        <v>14</v>
      </c>
      <c r="D637" t="s">
        <v>15</v>
      </c>
      <c r="E637" t="s">
        <v>16</v>
      </c>
      <c r="F637" t="s">
        <v>17</v>
      </c>
      <c r="G637" t="s">
        <v>28</v>
      </c>
      <c r="H637">
        <v>14251</v>
      </c>
      <c r="I637" t="s">
        <v>23</v>
      </c>
      <c r="J637">
        <v>0.1</v>
      </c>
      <c r="K637">
        <v>14000</v>
      </c>
      <c r="L637" t="s">
        <v>117</v>
      </c>
      <c r="M637" t="str">
        <f t="shared" si="9"/>
        <v>Analytics</v>
      </c>
    </row>
    <row r="638" spans="1:13" x14ac:dyDescent="0.3">
      <c r="A638" t="s">
        <v>904</v>
      </c>
      <c r="B638" t="s">
        <v>13</v>
      </c>
      <c r="C638" t="s">
        <v>33</v>
      </c>
      <c r="D638" t="s">
        <v>34</v>
      </c>
      <c r="E638" t="s">
        <v>35</v>
      </c>
      <c r="F638" t="s">
        <v>27</v>
      </c>
      <c r="G638" t="s">
        <v>28</v>
      </c>
      <c r="H638">
        <v>17378</v>
      </c>
      <c r="K638">
        <v>17000</v>
      </c>
      <c r="L638" s="1">
        <v>45294</v>
      </c>
      <c r="M638" t="str">
        <f t="shared" si="9"/>
        <v>Development</v>
      </c>
    </row>
    <row r="639" spans="1:13" x14ac:dyDescent="0.3">
      <c r="A639" t="s">
        <v>905</v>
      </c>
      <c r="B639" t="s">
        <v>315</v>
      </c>
      <c r="C639" t="s">
        <v>51</v>
      </c>
      <c r="D639" t="s">
        <v>52</v>
      </c>
      <c r="E639" t="s">
        <v>16</v>
      </c>
      <c r="F639" t="s">
        <v>44</v>
      </c>
      <c r="G639" t="s">
        <v>18</v>
      </c>
      <c r="H639">
        <v>11409</v>
      </c>
      <c r="I639" t="s">
        <v>36</v>
      </c>
      <c r="J639">
        <v>0.3</v>
      </c>
      <c r="K639">
        <v>13000</v>
      </c>
      <c r="L639" s="1">
        <v>45537</v>
      </c>
      <c r="M639" t="str">
        <f t="shared" si="9"/>
        <v>Data Science</v>
      </c>
    </row>
    <row r="640" spans="1:13" x14ac:dyDescent="0.3">
      <c r="A640" t="s">
        <v>906</v>
      </c>
      <c r="B640" t="s">
        <v>281</v>
      </c>
      <c r="C640" t="s">
        <v>33</v>
      </c>
      <c r="D640" t="s">
        <v>34</v>
      </c>
      <c r="E640" t="s">
        <v>53</v>
      </c>
      <c r="F640" t="s">
        <v>17</v>
      </c>
      <c r="G640" t="s">
        <v>40</v>
      </c>
      <c r="H640">
        <v>17524</v>
      </c>
      <c r="I640" t="s">
        <v>36</v>
      </c>
      <c r="J640">
        <v>0.3</v>
      </c>
      <c r="K640">
        <v>17000</v>
      </c>
      <c r="L640" t="s">
        <v>57</v>
      </c>
      <c r="M640" t="str">
        <f t="shared" si="9"/>
        <v>Development</v>
      </c>
    </row>
    <row r="641" spans="1:13" x14ac:dyDescent="0.3">
      <c r="A641" t="s">
        <v>907</v>
      </c>
      <c r="B641" t="s">
        <v>409</v>
      </c>
      <c r="C641" t="s">
        <v>33</v>
      </c>
      <c r="D641" t="s">
        <v>34</v>
      </c>
      <c r="E641" t="s">
        <v>53</v>
      </c>
      <c r="F641" t="s">
        <v>17</v>
      </c>
      <c r="G641" t="s">
        <v>18</v>
      </c>
      <c r="H641">
        <v>15019</v>
      </c>
      <c r="I641" t="s">
        <v>36</v>
      </c>
      <c r="J641">
        <v>0.3</v>
      </c>
      <c r="K641">
        <v>17000</v>
      </c>
      <c r="L641" t="s">
        <v>109</v>
      </c>
      <c r="M641" t="str">
        <f t="shared" si="9"/>
        <v>Development</v>
      </c>
    </row>
    <row r="642" spans="1:13" x14ac:dyDescent="0.3">
      <c r="A642" t="s">
        <v>908</v>
      </c>
      <c r="B642" t="s">
        <v>328</v>
      </c>
      <c r="C642" t="s">
        <v>72</v>
      </c>
      <c r="D642" t="s">
        <v>73</v>
      </c>
      <c r="E642" t="s">
        <v>53</v>
      </c>
      <c r="F642" t="s">
        <v>17</v>
      </c>
      <c r="G642" t="s">
        <v>18</v>
      </c>
      <c r="H642">
        <v>9783</v>
      </c>
      <c r="I642" t="s">
        <v>36</v>
      </c>
      <c r="J642">
        <v>0.3</v>
      </c>
      <c r="K642">
        <v>9000</v>
      </c>
      <c r="L642" t="s">
        <v>188</v>
      </c>
      <c r="M642" t="str">
        <f t="shared" si="9"/>
        <v>UI UX Design</v>
      </c>
    </row>
    <row r="643" spans="1:13" x14ac:dyDescent="0.3">
      <c r="A643" t="s">
        <v>909</v>
      </c>
      <c r="B643" t="s">
        <v>264</v>
      </c>
      <c r="C643" t="s">
        <v>72</v>
      </c>
      <c r="D643" t="s">
        <v>73</v>
      </c>
      <c r="E643" t="s">
        <v>53</v>
      </c>
      <c r="F643" t="s">
        <v>17</v>
      </c>
      <c r="G643" t="s">
        <v>40</v>
      </c>
      <c r="H643">
        <v>9259</v>
      </c>
      <c r="I643" t="s">
        <v>23</v>
      </c>
      <c r="J643">
        <v>0.1</v>
      </c>
      <c r="K643">
        <v>9000</v>
      </c>
      <c r="L643" s="1">
        <v>45627</v>
      </c>
      <c r="M643" t="str">
        <f t="shared" ref="M643:M706" si="10">IF(D643="Data Analytics","Analytics",IF(D643="Full Stack Dev","Development",IF(D643="Data Science","Data Science",IF(D643="UI UX Design","UI UX Design",""))))</f>
        <v>UI UX Design</v>
      </c>
    </row>
    <row r="644" spans="1:13" x14ac:dyDescent="0.3">
      <c r="A644" t="s">
        <v>910</v>
      </c>
      <c r="B644" t="s">
        <v>190</v>
      </c>
      <c r="C644" t="s">
        <v>14</v>
      </c>
      <c r="D644" t="s">
        <v>15</v>
      </c>
      <c r="E644" t="s">
        <v>53</v>
      </c>
      <c r="F644" t="s">
        <v>27</v>
      </c>
      <c r="G644" t="s">
        <v>28</v>
      </c>
      <c r="H644">
        <v>12804</v>
      </c>
      <c r="I644" t="s">
        <v>36</v>
      </c>
      <c r="J644">
        <v>0.3</v>
      </c>
      <c r="K644">
        <v>14000</v>
      </c>
      <c r="L644" t="s">
        <v>373</v>
      </c>
      <c r="M644" t="str">
        <f t="shared" si="10"/>
        <v>Analytics</v>
      </c>
    </row>
    <row r="645" spans="1:13" x14ac:dyDescent="0.3">
      <c r="A645" t="s">
        <v>911</v>
      </c>
      <c r="B645" t="s">
        <v>59</v>
      </c>
      <c r="C645" t="s">
        <v>14</v>
      </c>
      <c r="D645" t="s">
        <v>15</v>
      </c>
      <c r="E645" t="s">
        <v>16</v>
      </c>
      <c r="F645" t="s">
        <v>27</v>
      </c>
      <c r="G645" t="s">
        <v>18</v>
      </c>
      <c r="H645">
        <v>15479</v>
      </c>
      <c r="I645" t="s">
        <v>29</v>
      </c>
      <c r="K645">
        <v>14000</v>
      </c>
      <c r="L645" s="1">
        <v>45567</v>
      </c>
      <c r="M645" t="str">
        <f t="shared" si="10"/>
        <v>Analytics</v>
      </c>
    </row>
    <row r="646" spans="1:13" x14ac:dyDescent="0.3">
      <c r="A646" t="s">
        <v>912</v>
      </c>
      <c r="B646" t="s">
        <v>150</v>
      </c>
      <c r="C646" t="s">
        <v>72</v>
      </c>
      <c r="D646" t="s">
        <v>73</v>
      </c>
      <c r="E646" t="s">
        <v>16</v>
      </c>
      <c r="F646" t="s">
        <v>27</v>
      </c>
      <c r="G646" t="s">
        <v>18</v>
      </c>
      <c r="H646">
        <v>9259</v>
      </c>
      <c r="I646" t="s">
        <v>36</v>
      </c>
      <c r="J646">
        <v>0.3</v>
      </c>
      <c r="K646">
        <v>9000</v>
      </c>
      <c r="L646" s="1">
        <v>45384</v>
      </c>
      <c r="M646" t="str">
        <f t="shared" si="10"/>
        <v>UI UX Design</v>
      </c>
    </row>
    <row r="647" spans="1:13" x14ac:dyDescent="0.3">
      <c r="A647" t="s">
        <v>913</v>
      </c>
      <c r="B647" t="s">
        <v>98</v>
      </c>
      <c r="C647" t="s">
        <v>72</v>
      </c>
      <c r="D647" t="s">
        <v>73</v>
      </c>
      <c r="E647" t="s">
        <v>16</v>
      </c>
      <c r="F647" t="s">
        <v>27</v>
      </c>
      <c r="G647" t="s">
        <v>40</v>
      </c>
      <c r="H647">
        <v>8607</v>
      </c>
      <c r="I647" t="s">
        <v>19</v>
      </c>
      <c r="J647">
        <v>0.2</v>
      </c>
      <c r="K647">
        <v>9000</v>
      </c>
      <c r="L647" t="s">
        <v>211</v>
      </c>
      <c r="M647" t="str">
        <f t="shared" si="10"/>
        <v>UI UX Design</v>
      </c>
    </row>
    <row r="648" spans="1:13" x14ac:dyDescent="0.3">
      <c r="A648" t="s">
        <v>914</v>
      </c>
      <c r="B648" t="s">
        <v>558</v>
      </c>
      <c r="C648" t="s">
        <v>33</v>
      </c>
      <c r="D648" t="s">
        <v>34</v>
      </c>
      <c r="E648" t="s">
        <v>35</v>
      </c>
      <c r="F648" t="s">
        <v>17</v>
      </c>
      <c r="G648" t="s">
        <v>28</v>
      </c>
      <c r="H648">
        <v>17090</v>
      </c>
      <c r="I648" t="s">
        <v>23</v>
      </c>
      <c r="J648">
        <v>0.1</v>
      </c>
      <c r="K648">
        <v>17000</v>
      </c>
      <c r="L648" t="s">
        <v>132</v>
      </c>
      <c r="M648" t="str">
        <f t="shared" si="10"/>
        <v>Development</v>
      </c>
    </row>
    <row r="649" spans="1:13" x14ac:dyDescent="0.3">
      <c r="A649" t="s">
        <v>915</v>
      </c>
      <c r="B649" t="s">
        <v>336</v>
      </c>
      <c r="C649" t="s">
        <v>14</v>
      </c>
      <c r="D649" t="s">
        <v>15</v>
      </c>
      <c r="E649" t="s">
        <v>16</v>
      </c>
      <c r="F649" t="s">
        <v>27</v>
      </c>
      <c r="G649" t="s">
        <v>28</v>
      </c>
      <c r="H649">
        <v>14802</v>
      </c>
      <c r="I649" t="s">
        <v>19</v>
      </c>
      <c r="J649">
        <v>0.2</v>
      </c>
      <c r="K649">
        <v>14000</v>
      </c>
      <c r="L649" t="s">
        <v>198</v>
      </c>
      <c r="M649" t="str">
        <f t="shared" si="10"/>
        <v>Analytics</v>
      </c>
    </row>
    <row r="650" spans="1:13" x14ac:dyDescent="0.3">
      <c r="A650" t="s">
        <v>916</v>
      </c>
      <c r="B650" t="s">
        <v>93</v>
      </c>
      <c r="C650" t="s">
        <v>72</v>
      </c>
      <c r="D650" t="s">
        <v>73</v>
      </c>
      <c r="E650" t="s">
        <v>35</v>
      </c>
      <c r="F650" t="s">
        <v>27</v>
      </c>
      <c r="G650" t="s">
        <v>28</v>
      </c>
      <c r="H650">
        <v>10885</v>
      </c>
      <c r="I650" t="s">
        <v>29</v>
      </c>
      <c r="K650">
        <v>9000</v>
      </c>
      <c r="L650" s="1">
        <v>45628</v>
      </c>
      <c r="M650" t="str">
        <f t="shared" si="10"/>
        <v>UI UX Design</v>
      </c>
    </row>
    <row r="651" spans="1:13" x14ac:dyDescent="0.3">
      <c r="A651" t="s">
        <v>917</v>
      </c>
      <c r="B651" t="s">
        <v>448</v>
      </c>
      <c r="C651" t="s">
        <v>72</v>
      </c>
      <c r="D651" t="s">
        <v>73</v>
      </c>
      <c r="E651" t="s">
        <v>53</v>
      </c>
      <c r="F651" t="s">
        <v>27</v>
      </c>
      <c r="G651" t="s">
        <v>18</v>
      </c>
      <c r="H651">
        <v>10118</v>
      </c>
      <c r="K651">
        <v>9000</v>
      </c>
      <c r="L651" t="s">
        <v>101</v>
      </c>
      <c r="M651" t="str">
        <f t="shared" si="10"/>
        <v>UI UX Design</v>
      </c>
    </row>
    <row r="652" spans="1:13" x14ac:dyDescent="0.3">
      <c r="A652" t="s">
        <v>918</v>
      </c>
      <c r="B652" t="s">
        <v>296</v>
      </c>
      <c r="C652" t="s">
        <v>33</v>
      </c>
      <c r="D652" t="s">
        <v>34</v>
      </c>
      <c r="E652" t="s">
        <v>35</v>
      </c>
      <c r="F652" t="s">
        <v>27</v>
      </c>
      <c r="G652" t="s">
        <v>28</v>
      </c>
      <c r="H652">
        <v>15846</v>
      </c>
      <c r="I652" t="s">
        <v>29</v>
      </c>
      <c r="K652">
        <v>17000</v>
      </c>
      <c r="L652" t="s">
        <v>333</v>
      </c>
      <c r="M652" t="str">
        <f t="shared" si="10"/>
        <v>Development</v>
      </c>
    </row>
    <row r="653" spans="1:13" x14ac:dyDescent="0.3">
      <c r="A653" t="s">
        <v>919</v>
      </c>
      <c r="B653" t="s">
        <v>638</v>
      </c>
      <c r="C653" t="s">
        <v>72</v>
      </c>
      <c r="D653" t="s">
        <v>73</v>
      </c>
      <c r="E653" t="s">
        <v>53</v>
      </c>
      <c r="F653" t="s">
        <v>17</v>
      </c>
      <c r="G653" t="s">
        <v>18</v>
      </c>
      <c r="H653">
        <v>7163</v>
      </c>
      <c r="I653" t="s">
        <v>36</v>
      </c>
      <c r="J653">
        <v>0.3</v>
      </c>
      <c r="K653">
        <v>9000</v>
      </c>
      <c r="L653" s="1">
        <v>45474</v>
      </c>
      <c r="M653" t="str">
        <f t="shared" si="10"/>
        <v>UI UX Design</v>
      </c>
    </row>
    <row r="654" spans="1:13" x14ac:dyDescent="0.3">
      <c r="A654" t="s">
        <v>920</v>
      </c>
      <c r="B654" t="s">
        <v>121</v>
      </c>
      <c r="C654" t="s">
        <v>33</v>
      </c>
      <c r="D654" t="s">
        <v>34</v>
      </c>
      <c r="E654" t="s">
        <v>16</v>
      </c>
      <c r="F654" t="s">
        <v>17</v>
      </c>
      <c r="G654" t="s">
        <v>28</v>
      </c>
      <c r="H654">
        <v>17229</v>
      </c>
      <c r="I654" t="s">
        <v>29</v>
      </c>
      <c r="K654">
        <v>17000</v>
      </c>
      <c r="L654" s="1">
        <v>45627</v>
      </c>
      <c r="M654" t="str">
        <f t="shared" si="10"/>
        <v>Development</v>
      </c>
    </row>
    <row r="655" spans="1:13" x14ac:dyDescent="0.3">
      <c r="A655" t="s">
        <v>921</v>
      </c>
      <c r="B655" t="s">
        <v>307</v>
      </c>
      <c r="C655" t="s">
        <v>72</v>
      </c>
      <c r="D655" t="s">
        <v>73</v>
      </c>
      <c r="E655" t="s">
        <v>53</v>
      </c>
      <c r="F655" t="s">
        <v>44</v>
      </c>
      <c r="G655" t="s">
        <v>28</v>
      </c>
      <c r="H655">
        <v>10679</v>
      </c>
      <c r="I655" t="s">
        <v>23</v>
      </c>
      <c r="J655">
        <v>0.1</v>
      </c>
      <c r="K655">
        <v>9000</v>
      </c>
      <c r="L655" s="1">
        <v>45353</v>
      </c>
      <c r="M655" t="str">
        <f t="shared" si="10"/>
        <v>UI UX Design</v>
      </c>
    </row>
    <row r="656" spans="1:13" x14ac:dyDescent="0.3">
      <c r="A656" t="s">
        <v>922</v>
      </c>
      <c r="B656" t="s">
        <v>82</v>
      </c>
      <c r="C656" t="s">
        <v>51</v>
      </c>
      <c r="D656" t="s">
        <v>52</v>
      </c>
      <c r="E656" t="s">
        <v>16</v>
      </c>
      <c r="F656" t="s">
        <v>17</v>
      </c>
      <c r="G656" t="s">
        <v>40</v>
      </c>
      <c r="H656">
        <v>14347</v>
      </c>
      <c r="I656" t="s">
        <v>36</v>
      </c>
      <c r="J656">
        <v>0.3</v>
      </c>
      <c r="K656">
        <v>13000</v>
      </c>
      <c r="L656" s="1">
        <v>45293</v>
      </c>
      <c r="M656" t="str">
        <f t="shared" si="10"/>
        <v>Data Science</v>
      </c>
    </row>
    <row r="657" spans="1:13" x14ac:dyDescent="0.3">
      <c r="A657" t="s">
        <v>923</v>
      </c>
      <c r="B657" t="s">
        <v>332</v>
      </c>
      <c r="C657" t="s">
        <v>14</v>
      </c>
      <c r="D657" t="s">
        <v>15</v>
      </c>
      <c r="E657" t="s">
        <v>16</v>
      </c>
      <c r="F657" t="s">
        <v>27</v>
      </c>
      <c r="G657" t="s">
        <v>40</v>
      </c>
      <c r="H657">
        <v>12678</v>
      </c>
      <c r="I657" t="s">
        <v>19</v>
      </c>
      <c r="J657">
        <v>0.2</v>
      </c>
      <c r="K657">
        <v>14000</v>
      </c>
      <c r="L657" s="1">
        <v>45413</v>
      </c>
      <c r="M657" t="str">
        <f t="shared" si="10"/>
        <v>Analytics</v>
      </c>
    </row>
    <row r="658" spans="1:13" x14ac:dyDescent="0.3">
      <c r="A658" t="s">
        <v>924</v>
      </c>
      <c r="B658" t="s">
        <v>234</v>
      </c>
      <c r="C658" t="s">
        <v>33</v>
      </c>
      <c r="D658" t="s">
        <v>34</v>
      </c>
      <c r="E658" t="s">
        <v>35</v>
      </c>
      <c r="F658" t="s">
        <v>27</v>
      </c>
      <c r="G658" t="s">
        <v>18</v>
      </c>
      <c r="H658">
        <v>15644</v>
      </c>
      <c r="I658" t="s">
        <v>36</v>
      </c>
      <c r="J658">
        <v>0.3</v>
      </c>
      <c r="K658">
        <v>17000</v>
      </c>
      <c r="L658" s="1">
        <v>45506</v>
      </c>
      <c r="M658" t="str">
        <f t="shared" si="10"/>
        <v>Development</v>
      </c>
    </row>
    <row r="659" spans="1:13" x14ac:dyDescent="0.3">
      <c r="A659" t="s">
        <v>925</v>
      </c>
      <c r="B659" t="s">
        <v>407</v>
      </c>
      <c r="C659" t="s">
        <v>14</v>
      </c>
      <c r="D659" t="s">
        <v>15</v>
      </c>
      <c r="E659" t="s">
        <v>16</v>
      </c>
      <c r="F659" t="s">
        <v>27</v>
      </c>
      <c r="G659" t="s">
        <v>40</v>
      </c>
      <c r="H659">
        <v>15322</v>
      </c>
      <c r="I659" t="s">
        <v>36</v>
      </c>
      <c r="J659">
        <v>0.3</v>
      </c>
      <c r="K659">
        <v>14000</v>
      </c>
      <c r="L659" t="s">
        <v>373</v>
      </c>
      <c r="M659" t="str">
        <f t="shared" si="10"/>
        <v>Analytics</v>
      </c>
    </row>
    <row r="660" spans="1:13" x14ac:dyDescent="0.3">
      <c r="A660" t="s">
        <v>926</v>
      </c>
      <c r="B660" t="s">
        <v>278</v>
      </c>
      <c r="C660" t="s">
        <v>72</v>
      </c>
      <c r="D660" t="s">
        <v>73</v>
      </c>
      <c r="E660" t="s">
        <v>53</v>
      </c>
      <c r="F660" t="s">
        <v>27</v>
      </c>
      <c r="G660" t="s">
        <v>28</v>
      </c>
      <c r="H660">
        <v>7660</v>
      </c>
      <c r="K660">
        <v>9000</v>
      </c>
      <c r="L660" s="1">
        <v>45323</v>
      </c>
      <c r="M660" t="str">
        <f t="shared" si="10"/>
        <v>UI UX Design</v>
      </c>
    </row>
    <row r="661" spans="1:13" x14ac:dyDescent="0.3">
      <c r="A661" t="s">
        <v>927</v>
      </c>
      <c r="B661" t="s">
        <v>536</v>
      </c>
      <c r="C661" t="s">
        <v>51</v>
      </c>
      <c r="D661" t="s">
        <v>52</v>
      </c>
      <c r="E661" t="s">
        <v>16</v>
      </c>
      <c r="F661" t="s">
        <v>44</v>
      </c>
      <c r="G661" t="s">
        <v>18</v>
      </c>
      <c r="H661">
        <v>11551</v>
      </c>
      <c r="I661" t="s">
        <v>29</v>
      </c>
      <c r="K661">
        <v>13000</v>
      </c>
      <c r="L661" s="1">
        <v>45352</v>
      </c>
      <c r="M661" t="str">
        <f t="shared" si="10"/>
        <v>Data Science</v>
      </c>
    </row>
    <row r="662" spans="1:13" x14ac:dyDescent="0.3">
      <c r="A662" t="s">
        <v>928</v>
      </c>
      <c r="B662" t="s">
        <v>71</v>
      </c>
      <c r="C662" t="s">
        <v>51</v>
      </c>
      <c r="D662" t="s">
        <v>52</v>
      </c>
      <c r="E662" t="s">
        <v>35</v>
      </c>
      <c r="F662" t="s">
        <v>27</v>
      </c>
      <c r="G662" t="s">
        <v>40</v>
      </c>
      <c r="H662">
        <v>14778</v>
      </c>
      <c r="I662" t="s">
        <v>19</v>
      </c>
      <c r="J662">
        <v>0.2</v>
      </c>
      <c r="K662">
        <v>13000</v>
      </c>
      <c r="L662" s="1">
        <v>45353</v>
      </c>
      <c r="M662" t="str">
        <f t="shared" si="10"/>
        <v>Data Science</v>
      </c>
    </row>
    <row r="663" spans="1:13" x14ac:dyDescent="0.3">
      <c r="A663" t="s">
        <v>929</v>
      </c>
      <c r="B663" t="s">
        <v>653</v>
      </c>
      <c r="C663" t="s">
        <v>14</v>
      </c>
      <c r="D663" t="s">
        <v>15</v>
      </c>
      <c r="E663" t="s">
        <v>16</v>
      </c>
      <c r="F663" t="s">
        <v>44</v>
      </c>
      <c r="G663" t="s">
        <v>28</v>
      </c>
      <c r="H663">
        <v>15364</v>
      </c>
      <c r="I663" t="s">
        <v>36</v>
      </c>
      <c r="J663">
        <v>0.3</v>
      </c>
      <c r="K663">
        <v>14000</v>
      </c>
      <c r="L663" s="1">
        <v>45294</v>
      </c>
      <c r="M663" t="str">
        <f t="shared" si="10"/>
        <v>Analytics</v>
      </c>
    </row>
    <row r="664" spans="1:13" x14ac:dyDescent="0.3">
      <c r="A664" t="s">
        <v>930</v>
      </c>
      <c r="B664" t="s">
        <v>281</v>
      </c>
      <c r="C664" t="s">
        <v>72</v>
      </c>
      <c r="D664" t="s">
        <v>73</v>
      </c>
      <c r="E664" t="s">
        <v>16</v>
      </c>
      <c r="F664" t="s">
        <v>17</v>
      </c>
      <c r="G664" t="s">
        <v>40</v>
      </c>
      <c r="H664">
        <v>7698</v>
      </c>
      <c r="I664" t="s">
        <v>19</v>
      </c>
      <c r="J664">
        <v>0.2</v>
      </c>
      <c r="K664">
        <v>9000</v>
      </c>
      <c r="L664" t="s">
        <v>62</v>
      </c>
      <c r="M664" t="str">
        <f t="shared" si="10"/>
        <v>UI UX Design</v>
      </c>
    </row>
    <row r="665" spans="1:13" x14ac:dyDescent="0.3">
      <c r="A665" t="s">
        <v>931</v>
      </c>
      <c r="B665" t="s">
        <v>653</v>
      </c>
      <c r="C665" t="s">
        <v>51</v>
      </c>
      <c r="D665" t="s">
        <v>52</v>
      </c>
      <c r="E665" t="s">
        <v>16</v>
      </c>
      <c r="F665" t="s">
        <v>27</v>
      </c>
      <c r="G665" t="s">
        <v>28</v>
      </c>
      <c r="H665">
        <v>13701</v>
      </c>
      <c r="I665" t="s">
        <v>29</v>
      </c>
      <c r="K665">
        <v>13000</v>
      </c>
      <c r="L665" t="s">
        <v>170</v>
      </c>
      <c r="M665" t="str">
        <f t="shared" si="10"/>
        <v>Data Science</v>
      </c>
    </row>
    <row r="666" spans="1:13" x14ac:dyDescent="0.3">
      <c r="A666" t="s">
        <v>932</v>
      </c>
      <c r="B666" t="s">
        <v>313</v>
      </c>
      <c r="C666" t="s">
        <v>33</v>
      </c>
      <c r="D666" t="s">
        <v>34</v>
      </c>
      <c r="E666" t="s">
        <v>53</v>
      </c>
      <c r="F666" t="s">
        <v>44</v>
      </c>
      <c r="G666" t="s">
        <v>28</v>
      </c>
      <c r="H666">
        <v>15281</v>
      </c>
      <c r="I666" t="s">
        <v>19</v>
      </c>
      <c r="J666">
        <v>0.2</v>
      </c>
      <c r="K666">
        <v>17000</v>
      </c>
      <c r="L666" t="s">
        <v>54</v>
      </c>
      <c r="M666" t="str">
        <f t="shared" si="10"/>
        <v>Development</v>
      </c>
    </row>
    <row r="667" spans="1:13" x14ac:dyDescent="0.3">
      <c r="A667" t="s">
        <v>933</v>
      </c>
      <c r="B667" t="s">
        <v>217</v>
      </c>
      <c r="C667" t="s">
        <v>14</v>
      </c>
      <c r="D667" t="s">
        <v>15</v>
      </c>
      <c r="E667" t="s">
        <v>35</v>
      </c>
      <c r="F667" t="s">
        <v>27</v>
      </c>
      <c r="G667" t="s">
        <v>28</v>
      </c>
      <c r="H667">
        <v>15520</v>
      </c>
      <c r="I667" t="s">
        <v>29</v>
      </c>
      <c r="K667">
        <v>14000</v>
      </c>
      <c r="L667" t="s">
        <v>106</v>
      </c>
      <c r="M667" t="str">
        <f t="shared" si="10"/>
        <v>Analytics</v>
      </c>
    </row>
    <row r="668" spans="1:13" x14ac:dyDescent="0.3">
      <c r="A668" t="s">
        <v>934</v>
      </c>
      <c r="B668" t="s">
        <v>344</v>
      </c>
      <c r="C668" t="s">
        <v>51</v>
      </c>
      <c r="D668" t="s">
        <v>52</v>
      </c>
      <c r="E668" t="s">
        <v>16</v>
      </c>
      <c r="F668" t="s">
        <v>27</v>
      </c>
      <c r="G668" t="s">
        <v>18</v>
      </c>
      <c r="H668">
        <v>12949</v>
      </c>
      <c r="I668" t="s">
        <v>29</v>
      </c>
      <c r="K668">
        <v>13000</v>
      </c>
      <c r="L668" s="1">
        <v>45506</v>
      </c>
      <c r="M668" t="str">
        <f t="shared" si="10"/>
        <v>Data Science</v>
      </c>
    </row>
    <row r="669" spans="1:13" x14ac:dyDescent="0.3">
      <c r="A669" t="s">
        <v>935</v>
      </c>
      <c r="B669" t="s">
        <v>356</v>
      </c>
      <c r="C669" t="s">
        <v>14</v>
      </c>
      <c r="D669" t="s">
        <v>15</v>
      </c>
      <c r="E669" t="s">
        <v>35</v>
      </c>
      <c r="F669" t="s">
        <v>17</v>
      </c>
      <c r="G669" t="s">
        <v>28</v>
      </c>
      <c r="H669">
        <v>12533</v>
      </c>
      <c r="I669" t="s">
        <v>29</v>
      </c>
      <c r="K669">
        <v>14000</v>
      </c>
      <c r="L669" s="1">
        <v>45384</v>
      </c>
      <c r="M669" t="str">
        <f t="shared" si="10"/>
        <v>Analytics</v>
      </c>
    </row>
    <row r="670" spans="1:13" x14ac:dyDescent="0.3">
      <c r="A670" t="s">
        <v>936</v>
      </c>
      <c r="B670" t="s">
        <v>712</v>
      </c>
      <c r="C670" t="s">
        <v>72</v>
      </c>
      <c r="D670" t="s">
        <v>73</v>
      </c>
      <c r="E670" t="s">
        <v>16</v>
      </c>
      <c r="F670" t="s">
        <v>17</v>
      </c>
      <c r="G670" t="s">
        <v>40</v>
      </c>
      <c r="H670">
        <v>10583</v>
      </c>
      <c r="I670" t="s">
        <v>23</v>
      </c>
      <c r="J670">
        <v>0.1</v>
      </c>
      <c r="K670">
        <v>9000</v>
      </c>
      <c r="L670" t="s">
        <v>57</v>
      </c>
      <c r="M670" t="str">
        <f t="shared" si="10"/>
        <v>UI UX Design</v>
      </c>
    </row>
    <row r="671" spans="1:13" x14ac:dyDescent="0.3">
      <c r="A671" t="s">
        <v>937</v>
      </c>
      <c r="B671" t="s">
        <v>424</v>
      </c>
      <c r="C671" t="s">
        <v>51</v>
      </c>
      <c r="D671" t="s">
        <v>52</v>
      </c>
      <c r="E671" t="s">
        <v>53</v>
      </c>
      <c r="F671" t="s">
        <v>17</v>
      </c>
      <c r="G671" t="s">
        <v>40</v>
      </c>
      <c r="H671">
        <v>13412</v>
      </c>
      <c r="I671" t="s">
        <v>29</v>
      </c>
      <c r="K671">
        <v>13000</v>
      </c>
      <c r="L671" s="1">
        <v>45474</v>
      </c>
      <c r="M671" t="str">
        <f t="shared" si="10"/>
        <v>Data Science</v>
      </c>
    </row>
    <row r="672" spans="1:13" x14ac:dyDescent="0.3">
      <c r="A672" t="s">
        <v>938</v>
      </c>
      <c r="B672" t="s">
        <v>217</v>
      </c>
      <c r="C672" t="s">
        <v>33</v>
      </c>
      <c r="D672" t="s">
        <v>34</v>
      </c>
      <c r="E672" t="s">
        <v>53</v>
      </c>
      <c r="F672" t="s">
        <v>27</v>
      </c>
      <c r="G672" t="s">
        <v>18</v>
      </c>
      <c r="H672">
        <v>16160</v>
      </c>
      <c r="I672" t="s">
        <v>29</v>
      </c>
      <c r="K672">
        <v>17000</v>
      </c>
      <c r="L672" t="s">
        <v>188</v>
      </c>
      <c r="M672" t="str">
        <f t="shared" si="10"/>
        <v>Development</v>
      </c>
    </row>
    <row r="673" spans="1:13" x14ac:dyDescent="0.3">
      <c r="A673" t="s">
        <v>939</v>
      </c>
      <c r="B673" t="s">
        <v>424</v>
      </c>
      <c r="C673" t="s">
        <v>33</v>
      </c>
      <c r="D673" t="s">
        <v>34</v>
      </c>
      <c r="E673" t="s">
        <v>35</v>
      </c>
      <c r="F673" t="s">
        <v>27</v>
      </c>
      <c r="G673" t="s">
        <v>28</v>
      </c>
      <c r="H673">
        <v>18045</v>
      </c>
      <c r="I673" t="s">
        <v>23</v>
      </c>
      <c r="J673">
        <v>0.1</v>
      </c>
      <c r="K673">
        <v>17000</v>
      </c>
      <c r="L673" s="1">
        <v>45445</v>
      </c>
      <c r="M673" t="str">
        <f t="shared" si="10"/>
        <v>Development</v>
      </c>
    </row>
    <row r="674" spans="1:13" x14ac:dyDescent="0.3">
      <c r="A674" t="s">
        <v>940</v>
      </c>
      <c r="B674" t="s">
        <v>941</v>
      </c>
      <c r="C674" t="s">
        <v>14</v>
      </c>
      <c r="D674" t="s">
        <v>15</v>
      </c>
      <c r="E674" t="s">
        <v>53</v>
      </c>
      <c r="F674" t="s">
        <v>44</v>
      </c>
      <c r="G674" t="s">
        <v>18</v>
      </c>
      <c r="H674">
        <v>14817</v>
      </c>
      <c r="I674" t="s">
        <v>36</v>
      </c>
      <c r="J674">
        <v>0.3</v>
      </c>
      <c r="K674">
        <v>14000</v>
      </c>
      <c r="L674" t="s">
        <v>30</v>
      </c>
      <c r="M674" t="str">
        <f t="shared" si="10"/>
        <v>Analytics</v>
      </c>
    </row>
    <row r="675" spans="1:13" x14ac:dyDescent="0.3">
      <c r="A675" t="s">
        <v>942</v>
      </c>
      <c r="B675" t="s">
        <v>137</v>
      </c>
      <c r="C675" t="s">
        <v>51</v>
      </c>
      <c r="D675" t="s">
        <v>52</v>
      </c>
      <c r="E675" t="s">
        <v>53</v>
      </c>
      <c r="F675" t="s">
        <v>44</v>
      </c>
      <c r="G675" t="s">
        <v>28</v>
      </c>
      <c r="H675">
        <v>12038</v>
      </c>
      <c r="I675" t="s">
        <v>36</v>
      </c>
      <c r="J675">
        <v>0.3</v>
      </c>
      <c r="K675">
        <v>13000</v>
      </c>
      <c r="L675" t="s">
        <v>41</v>
      </c>
      <c r="M675" t="str">
        <f t="shared" si="10"/>
        <v>Data Science</v>
      </c>
    </row>
    <row r="676" spans="1:13" x14ac:dyDescent="0.3">
      <c r="A676" t="s">
        <v>943</v>
      </c>
      <c r="B676" t="s">
        <v>424</v>
      </c>
      <c r="C676" t="s">
        <v>33</v>
      </c>
      <c r="D676" t="s">
        <v>34</v>
      </c>
      <c r="E676" t="s">
        <v>16</v>
      </c>
      <c r="F676" t="s">
        <v>17</v>
      </c>
      <c r="G676" t="s">
        <v>28</v>
      </c>
      <c r="H676">
        <v>16627</v>
      </c>
      <c r="I676" t="s">
        <v>19</v>
      </c>
      <c r="J676">
        <v>0.2</v>
      </c>
      <c r="K676">
        <v>17000</v>
      </c>
      <c r="L676" t="s">
        <v>30</v>
      </c>
      <c r="M676" t="str">
        <f t="shared" si="10"/>
        <v>Development</v>
      </c>
    </row>
    <row r="677" spans="1:13" x14ac:dyDescent="0.3">
      <c r="A677" t="s">
        <v>944</v>
      </c>
      <c r="B677" t="s">
        <v>95</v>
      </c>
      <c r="C677" t="s">
        <v>72</v>
      </c>
      <c r="D677" t="s">
        <v>73</v>
      </c>
      <c r="E677" t="s">
        <v>35</v>
      </c>
      <c r="F677" t="s">
        <v>17</v>
      </c>
      <c r="G677" t="s">
        <v>28</v>
      </c>
      <c r="H677">
        <v>9272</v>
      </c>
      <c r="K677">
        <v>9000</v>
      </c>
      <c r="L677" t="s">
        <v>170</v>
      </c>
      <c r="M677" t="str">
        <f t="shared" si="10"/>
        <v>UI UX Design</v>
      </c>
    </row>
    <row r="678" spans="1:13" x14ac:dyDescent="0.3">
      <c r="A678" t="s">
        <v>945</v>
      </c>
      <c r="B678" t="s">
        <v>139</v>
      </c>
      <c r="C678" t="s">
        <v>33</v>
      </c>
      <c r="D678" t="s">
        <v>34</v>
      </c>
      <c r="E678" t="s">
        <v>16</v>
      </c>
      <c r="F678" t="s">
        <v>17</v>
      </c>
      <c r="G678" t="s">
        <v>28</v>
      </c>
      <c r="H678">
        <v>15565</v>
      </c>
      <c r="I678" t="s">
        <v>23</v>
      </c>
      <c r="J678">
        <v>0.1</v>
      </c>
      <c r="K678">
        <v>17000</v>
      </c>
      <c r="L678" t="s">
        <v>20</v>
      </c>
      <c r="M678" t="str">
        <f t="shared" si="10"/>
        <v>Development</v>
      </c>
    </row>
    <row r="679" spans="1:13" x14ac:dyDescent="0.3">
      <c r="A679" t="s">
        <v>946</v>
      </c>
      <c r="B679" t="s">
        <v>32</v>
      </c>
      <c r="C679" t="s">
        <v>51</v>
      </c>
      <c r="D679" t="s">
        <v>52</v>
      </c>
      <c r="E679" t="s">
        <v>35</v>
      </c>
      <c r="F679" t="s">
        <v>27</v>
      </c>
      <c r="G679" t="s">
        <v>28</v>
      </c>
      <c r="H679">
        <v>12640</v>
      </c>
      <c r="I679" t="s">
        <v>36</v>
      </c>
      <c r="J679">
        <v>0.3</v>
      </c>
      <c r="K679">
        <v>13000</v>
      </c>
      <c r="L679" t="s">
        <v>230</v>
      </c>
      <c r="M679" t="str">
        <f t="shared" si="10"/>
        <v>Data Science</v>
      </c>
    </row>
    <row r="680" spans="1:13" x14ac:dyDescent="0.3">
      <c r="A680" t="s">
        <v>947</v>
      </c>
      <c r="B680" t="s">
        <v>418</v>
      </c>
      <c r="C680" t="s">
        <v>14</v>
      </c>
      <c r="D680" t="s">
        <v>15</v>
      </c>
      <c r="E680" t="s">
        <v>35</v>
      </c>
      <c r="F680" t="s">
        <v>17</v>
      </c>
      <c r="G680" t="s">
        <v>28</v>
      </c>
      <c r="H680">
        <v>12021</v>
      </c>
      <c r="I680" t="s">
        <v>23</v>
      </c>
      <c r="J680">
        <v>0.1</v>
      </c>
      <c r="K680">
        <v>14000</v>
      </c>
      <c r="L680" t="s">
        <v>162</v>
      </c>
      <c r="M680" t="str">
        <f t="shared" si="10"/>
        <v>Analytics</v>
      </c>
    </row>
    <row r="681" spans="1:13" x14ac:dyDescent="0.3">
      <c r="A681" t="s">
        <v>948</v>
      </c>
      <c r="B681" t="s">
        <v>465</v>
      </c>
      <c r="C681" t="s">
        <v>72</v>
      </c>
      <c r="D681" t="s">
        <v>73</v>
      </c>
      <c r="E681" t="s">
        <v>35</v>
      </c>
      <c r="F681" t="s">
        <v>27</v>
      </c>
      <c r="G681" t="s">
        <v>40</v>
      </c>
      <c r="H681">
        <v>7908</v>
      </c>
      <c r="I681" t="s">
        <v>36</v>
      </c>
      <c r="J681">
        <v>0.3</v>
      </c>
      <c r="K681">
        <v>9000</v>
      </c>
      <c r="L681" s="1">
        <v>45444</v>
      </c>
      <c r="M681" t="str">
        <f t="shared" si="10"/>
        <v>UI UX Design</v>
      </c>
    </row>
    <row r="682" spans="1:13" x14ac:dyDescent="0.3">
      <c r="A682" t="s">
        <v>949</v>
      </c>
      <c r="B682" t="s">
        <v>395</v>
      </c>
      <c r="C682" t="s">
        <v>72</v>
      </c>
      <c r="D682" t="s">
        <v>73</v>
      </c>
      <c r="E682" t="s">
        <v>53</v>
      </c>
      <c r="F682" t="s">
        <v>44</v>
      </c>
      <c r="G682" t="s">
        <v>28</v>
      </c>
      <c r="H682">
        <v>9134</v>
      </c>
      <c r="I682" t="s">
        <v>36</v>
      </c>
      <c r="J682">
        <v>0.3</v>
      </c>
      <c r="K682">
        <v>9000</v>
      </c>
      <c r="L682" t="s">
        <v>48</v>
      </c>
      <c r="M682" t="str">
        <f t="shared" si="10"/>
        <v>UI UX Design</v>
      </c>
    </row>
    <row r="683" spans="1:13" x14ac:dyDescent="0.3">
      <c r="A683" t="s">
        <v>950</v>
      </c>
      <c r="B683" t="s">
        <v>395</v>
      </c>
      <c r="C683" t="s">
        <v>51</v>
      </c>
      <c r="D683" t="s">
        <v>52</v>
      </c>
      <c r="E683" t="s">
        <v>16</v>
      </c>
      <c r="F683" t="s">
        <v>17</v>
      </c>
      <c r="G683" t="s">
        <v>40</v>
      </c>
      <c r="H683">
        <v>11043</v>
      </c>
      <c r="I683" t="s">
        <v>19</v>
      </c>
      <c r="J683">
        <v>0.2</v>
      </c>
      <c r="K683">
        <v>13000</v>
      </c>
      <c r="L683" t="s">
        <v>41</v>
      </c>
      <c r="M683" t="str">
        <f t="shared" si="10"/>
        <v>Data Science</v>
      </c>
    </row>
    <row r="684" spans="1:13" x14ac:dyDescent="0.3">
      <c r="A684" t="s">
        <v>951</v>
      </c>
      <c r="B684" t="s">
        <v>303</v>
      </c>
      <c r="C684" t="s">
        <v>33</v>
      </c>
      <c r="D684" t="s">
        <v>34</v>
      </c>
      <c r="E684" t="s">
        <v>35</v>
      </c>
      <c r="F684" t="s">
        <v>27</v>
      </c>
      <c r="G684" t="s">
        <v>28</v>
      </c>
      <c r="H684">
        <v>17091</v>
      </c>
      <c r="I684" t="s">
        <v>29</v>
      </c>
      <c r="K684">
        <v>17000</v>
      </c>
      <c r="L684" t="s">
        <v>57</v>
      </c>
      <c r="M684" t="str">
        <f t="shared" si="10"/>
        <v>Development</v>
      </c>
    </row>
    <row r="685" spans="1:13" x14ac:dyDescent="0.3">
      <c r="A685" t="s">
        <v>952</v>
      </c>
      <c r="B685" t="s">
        <v>66</v>
      </c>
      <c r="C685" t="s">
        <v>51</v>
      </c>
      <c r="D685" t="s">
        <v>52</v>
      </c>
      <c r="E685" t="s">
        <v>16</v>
      </c>
      <c r="F685" t="s">
        <v>27</v>
      </c>
      <c r="G685" t="s">
        <v>40</v>
      </c>
      <c r="H685">
        <v>11979</v>
      </c>
      <c r="I685" t="s">
        <v>23</v>
      </c>
      <c r="J685">
        <v>0.1</v>
      </c>
      <c r="K685">
        <v>13000</v>
      </c>
      <c r="L685" s="1">
        <v>45597</v>
      </c>
      <c r="M685" t="str">
        <f t="shared" si="10"/>
        <v>Data Science</v>
      </c>
    </row>
    <row r="686" spans="1:13" x14ac:dyDescent="0.3">
      <c r="A686" t="s">
        <v>953</v>
      </c>
      <c r="B686" t="s">
        <v>296</v>
      </c>
      <c r="C686" t="s">
        <v>72</v>
      </c>
      <c r="D686" t="s">
        <v>73</v>
      </c>
      <c r="E686" t="s">
        <v>53</v>
      </c>
      <c r="F686" t="s">
        <v>44</v>
      </c>
      <c r="G686" t="s">
        <v>40</v>
      </c>
      <c r="H686">
        <v>8660</v>
      </c>
      <c r="I686" t="s">
        <v>29</v>
      </c>
      <c r="K686">
        <v>9000</v>
      </c>
      <c r="L686" t="s">
        <v>85</v>
      </c>
      <c r="M686" t="str">
        <f t="shared" si="10"/>
        <v>UI UX Design</v>
      </c>
    </row>
    <row r="687" spans="1:13" x14ac:dyDescent="0.3">
      <c r="A687" t="s">
        <v>954</v>
      </c>
      <c r="B687" t="s">
        <v>215</v>
      </c>
      <c r="C687" t="s">
        <v>14</v>
      </c>
      <c r="D687" t="s">
        <v>15</v>
      </c>
      <c r="E687" t="s">
        <v>35</v>
      </c>
      <c r="F687" t="s">
        <v>44</v>
      </c>
      <c r="G687" t="s">
        <v>40</v>
      </c>
      <c r="H687">
        <v>14974</v>
      </c>
      <c r="I687" t="s">
        <v>29</v>
      </c>
      <c r="K687">
        <v>14000</v>
      </c>
      <c r="L687" t="s">
        <v>333</v>
      </c>
      <c r="M687" t="str">
        <f t="shared" si="10"/>
        <v>Analytics</v>
      </c>
    </row>
    <row r="688" spans="1:13" x14ac:dyDescent="0.3">
      <c r="A688" t="s">
        <v>955</v>
      </c>
      <c r="B688" t="s">
        <v>956</v>
      </c>
      <c r="C688" t="s">
        <v>33</v>
      </c>
      <c r="D688" t="s">
        <v>34</v>
      </c>
      <c r="E688" t="s">
        <v>53</v>
      </c>
      <c r="F688" t="s">
        <v>27</v>
      </c>
      <c r="G688" t="s">
        <v>28</v>
      </c>
      <c r="H688">
        <v>18944</v>
      </c>
      <c r="I688" t="s">
        <v>19</v>
      </c>
      <c r="J688">
        <v>0.2</v>
      </c>
      <c r="K688">
        <v>17000</v>
      </c>
      <c r="L688" t="s">
        <v>192</v>
      </c>
      <c r="M688" t="str">
        <f t="shared" si="10"/>
        <v>Development</v>
      </c>
    </row>
    <row r="689" spans="1:13" x14ac:dyDescent="0.3">
      <c r="A689" t="s">
        <v>957</v>
      </c>
      <c r="B689" t="s">
        <v>160</v>
      </c>
      <c r="C689" t="s">
        <v>14</v>
      </c>
      <c r="D689" t="s">
        <v>15</v>
      </c>
      <c r="E689" t="s">
        <v>53</v>
      </c>
      <c r="F689" t="s">
        <v>27</v>
      </c>
      <c r="G689" t="s">
        <v>40</v>
      </c>
      <c r="H689">
        <v>14073</v>
      </c>
      <c r="I689" t="s">
        <v>23</v>
      </c>
      <c r="J689">
        <v>0.1</v>
      </c>
      <c r="K689">
        <v>14000</v>
      </c>
      <c r="L689" s="1">
        <v>45414</v>
      </c>
      <c r="M689" t="str">
        <f t="shared" si="10"/>
        <v>Analytics</v>
      </c>
    </row>
    <row r="690" spans="1:13" x14ac:dyDescent="0.3">
      <c r="A690" t="s">
        <v>958</v>
      </c>
      <c r="B690" t="s">
        <v>274</v>
      </c>
      <c r="C690" t="s">
        <v>33</v>
      </c>
      <c r="D690" t="s">
        <v>34</v>
      </c>
      <c r="E690" t="s">
        <v>53</v>
      </c>
      <c r="F690" t="s">
        <v>27</v>
      </c>
      <c r="G690" t="s">
        <v>28</v>
      </c>
      <c r="H690">
        <v>18918</v>
      </c>
      <c r="I690" t="s">
        <v>36</v>
      </c>
      <c r="J690">
        <v>0.3</v>
      </c>
      <c r="K690">
        <v>17000</v>
      </c>
      <c r="L690" t="s">
        <v>188</v>
      </c>
      <c r="M690" t="str">
        <f t="shared" si="10"/>
        <v>Development</v>
      </c>
    </row>
    <row r="691" spans="1:13" x14ac:dyDescent="0.3">
      <c r="A691" t="s">
        <v>959</v>
      </c>
      <c r="B691" t="s">
        <v>124</v>
      </c>
      <c r="C691" t="s">
        <v>33</v>
      </c>
      <c r="D691" t="s">
        <v>34</v>
      </c>
      <c r="E691" t="s">
        <v>16</v>
      </c>
      <c r="F691" t="s">
        <v>17</v>
      </c>
      <c r="G691" t="s">
        <v>40</v>
      </c>
      <c r="H691">
        <v>17306</v>
      </c>
      <c r="K691">
        <v>17000</v>
      </c>
      <c r="L691" t="s">
        <v>326</v>
      </c>
      <c r="M691" t="str">
        <f t="shared" si="10"/>
        <v>Development</v>
      </c>
    </row>
    <row r="692" spans="1:13" x14ac:dyDescent="0.3">
      <c r="A692" t="s">
        <v>960</v>
      </c>
      <c r="B692" t="s">
        <v>437</v>
      </c>
      <c r="C692" t="s">
        <v>33</v>
      </c>
      <c r="D692" t="s">
        <v>34</v>
      </c>
      <c r="E692" t="s">
        <v>53</v>
      </c>
      <c r="F692" t="s">
        <v>44</v>
      </c>
      <c r="G692" t="s">
        <v>40</v>
      </c>
      <c r="H692">
        <v>18672</v>
      </c>
      <c r="I692" t="s">
        <v>29</v>
      </c>
      <c r="K692">
        <v>17000</v>
      </c>
      <c r="L692" t="s">
        <v>78</v>
      </c>
      <c r="M692" t="str">
        <f t="shared" si="10"/>
        <v>Development</v>
      </c>
    </row>
    <row r="693" spans="1:13" x14ac:dyDescent="0.3">
      <c r="A693" t="s">
        <v>961</v>
      </c>
      <c r="B693" t="s">
        <v>525</v>
      </c>
      <c r="C693" t="s">
        <v>14</v>
      </c>
      <c r="D693" t="s">
        <v>15</v>
      </c>
      <c r="E693" t="s">
        <v>53</v>
      </c>
      <c r="F693" t="s">
        <v>27</v>
      </c>
      <c r="G693" t="s">
        <v>40</v>
      </c>
      <c r="H693">
        <v>14595</v>
      </c>
      <c r="I693" t="s">
        <v>19</v>
      </c>
      <c r="J693">
        <v>0.2</v>
      </c>
      <c r="K693">
        <v>14000</v>
      </c>
      <c r="L693" t="s">
        <v>106</v>
      </c>
      <c r="M693" t="str">
        <f t="shared" si="10"/>
        <v>Analytics</v>
      </c>
    </row>
    <row r="694" spans="1:13" x14ac:dyDescent="0.3">
      <c r="A694" t="s">
        <v>962</v>
      </c>
      <c r="B694" t="s">
        <v>433</v>
      </c>
      <c r="C694" t="s">
        <v>33</v>
      </c>
      <c r="D694" t="s">
        <v>34</v>
      </c>
      <c r="E694" t="s">
        <v>53</v>
      </c>
      <c r="F694" t="s">
        <v>17</v>
      </c>
      <c r="G694" t="s">
        <v>28</v>
      </c>
      <c r="H694">
        <v>17194</v>
      </c>
      <c r="I694" t="s">
        <v>23</v>
      </c>
      <c r="J694">
        <v>0.1</v>
      </c>
      <c r="K694">
        <v>17000</v>
      </c>
      <c r="L694" t="s">
        <v>57</v>
      </c>
      <c r="M694" t="str">
        <f t="shared" si="10"/>
        <v>Development</v>
      </c>
    </row>
    <row r="695" spans="1:13" x14ac:dyDescent="0.3">
      <c r="A695" t="s">
        <v>963</v>
      </c>
      <c r="B695" t="s">
        <v>679</v>
      </c>
      <c r="C695" t="s">
        <v>51</v>
      </c>
      <c r="D695" t="s">
        <v>52</v>
      </c>
      <c r="E695" t="s">
        <v>53</v>
      </c>
      <c r="F695" t="s">
        <v>27</v>
      </c>
      <c r="G695" t="s">
        <v>40</v>
      </c>
      <c r="H695">
        <v>13759</v>
      </c>
      <c r="I695" t="s">
        <v>36</v>
      </c>
      <c r="J695">
        <v>0.3</v>
      </c>
      <c r="K695">
        <v>13000</v>
      </c>
      <c r="L695" s="1">
        <v>45413</v>
      </c>
      <c r="M695" t="str">
        <f t="shared" si="10"/>
        <v>Data Science</v>
      </c>
    </row>
    <row r="696" spans="1:13" x14ac:dyDescent="0.3">
      <c r="A696" t="s">
        <v>964</v>
      </c>
      <c r="B696" t="s">
        <v>93</v>
      </c>
      <c r="C696" t="s">
        <v>72</v>
      </c>
      <c r="D696" t="s">
        <v>73</v>
      </c>
      <c r="E696" t="s">
        <v>53</v>
      </c>
      <c r="F696" t="s">
        <v>17</v>
      </c>
      <c r="G696" t="s">
        <v>18</v>
      </c>
      <c r="H696">
        <v>10663</v>
      </c>
      <c r="I696" t="s">
        <v>29</v>
      </c>
      <c r="K696">
        <v>9000</v>
      </c>
      <c r="L696" t="s">
        <v>37</v>
      </c>
      <c r="M696" t="str">
        <f t="shared" si="10"/>
        <v>UI UX Design</v>
      </c>
    </row>
    <row r="697" spans="1:13" x14ac:dyDescent="0.3">
      <c r="A697" t="s">
        <v>965</v>
      </c>
      <c r="B697" t="s">
        <v>313</v>
      </c>
      <c r="C697" t="s">
        <v>51</v>
      </c>
      <c r="D697" t="s">
        <v>52</v>
      </c>
      <c r="E697" t="s">
        <v>53</v>
      </c>
      <c r="F697" t="s">
        <v>44</v>
      </c>
      <c r="G697" t="s">
        <v>18</v>
      </c>
      <c r="H697">
        <v>11961</v>
      </c>
      <c r="I697" t="s">
        <v>19</v>
      </c>
      <c r="J697">
        <v>0.2</v>
      </c>
      <c r="K697">
        <v>13000</v>
      </c>
      <c r="L697" t="s">
        <v>78</v>
      </c>
      <c r="M697" t="str">
        <f t="shared" si="10"/>
        <v>Data Science</v>
      </c>
    </row>
    <row r="698" spans="1:13" x14ac:dyDescent="0.3">
      <c r="A698" t="s">
        <v>966</v>
      </c>
      <c r="B698" t="s">
        <v>322</v>
      </c>
      <c r="C698" t="s">
        <v>51</v>
      </c>
      <c r="D698" t="s">
        <v>52</v>
      </c>
      <c r="E698" t="s">
        <v>35</v>
      </c>
      <c r="F698" t="s">
        <v>27</v>
      </c>
      <c r="G698" t="s">
        <v>28</v>
      </c>
      <c r="H698">
        <v>12458</v>
      </c>
      <c r="I698" t="s">
        <v>19</v>
      </c>
      <c r="J698">
        <v>0.2</v>
      </c>
      <c r="K698">
        <v>13000</v>
      </c>
      <c r="L698" t="s">
        <v>326</v>
      </c>
      <c r="M698" t="str">
        <f t="shared" si="10"/>
        <v>Data Science</v>
      </c>
    </row>
    <row r="699" spans="1:13" x14ac:dyDescent="0.3">
      <c r="A699" t="s">
        <v>967</v>
      </c>
      <c r="B699" t="s">
        <v>91</v>
      </c>
      <c r="C699" t="s">
        <v>14</v>
      </c>
      <c r="D699" t="s">
        <v>15</v>
      </c>
      <c r="E699" t="s">
        <v>16</v>
      </c>
      <c r="F699" t="s">
        <v>44</v>
      </c>
      <c r="G699" t="s">
        <v>40</v>
      </c>
      <c r="H699">
        <v>14514</v>
      </c>
      <c r="I699" t="s">
        <v>23</v>
      </c>
      <c r="J699">
        <v>0.1</v>
      </c>
      <c r="K699">
        <v>14000</v>
      </c>
      <c r="L699" t="s">
        <v>198</v>
      </c>
      <c r="M699" t="str">
        <f t="shared" si="10"/>
        <v>Analytics</v>
      </c>
    </row>
    <row r="700" spans="1:13" x14ac:dyDescent="0.3">
      <c r="A700" t="s">
        <v>968</v>
      </c>
      <c r="B700" t="s">
        <v>169</v>
      </c>
      <c r="C700" t="s">
        <v>14</v>
      </c>
      <c r="D700" t="s">
        <v>15</v>
      </c>
      <c r="E700" t="s">
        <v>53</v>
      </c>
      <c r="F700" t="s">
        <v>17</v>
      </c>
      <c r="G700" t="s">
        <v>28</v>
      </c>
      <c r="H700">
        <v>13291</v>
      </c>
      <c r="K700">
        <v>14000</v>
      </c>
      <c r="L700" t="s">
        <v>211</v>
      </c>
      <c r="M700" t="str">
        <f t="shared" si="10"/>
        <v>Analytics</v>
      </c>
    </row>
    <row r="701" spans="1:13" x14ac:dyDescent="0.3">
      <c r="A701" t="s">
        <v>969</v>
      </c>
      <c r="B701" t="s">
        <v>71</v>
      </c>
      <c r="C701" t="s">
        <v>33</v>
      </c>
      <c r="D701" t="s">
        <v>34</v>
      </c>
      <c r="E701" t="s">
        <v>53</v>
      </c>
      <c r="F701" t="s">
        <v>27</v>
      </c>
      <c r="G701" t="s">
        <v>28</v>
      </c>
      <c r="H701">
        <v>16147</v>
      </c>
      <c r="K701">
        <v>17000</v>
      </c>
      <c r="L701" t="s">
        <v>101</v>
      </c>
      <c r="M701" t="str">
        <f t="shared" si="10"/>
        <v>Development</v>
      </c>
    </row>
    <row r="702" spans="1:13" x14ac:dyDescent="0.3">
      <c r="A702" t="s">
        <v>970</v>
      </c>
      <c r="B702" t="s">
        <v>558</v>
      </c>
      <c r="C702" t="s">
        <v>51</v>
      </c>
      <c r="D702" t="s">
        <v>52</v>
      </c>
      <c r="E702" t="s">
        <v>35</v>
      </c>
      <c r="F702" t="s">
        <v>44</v>
      </c>
      <c r="G702" t="s">
        <v>40</v>
      </c>
      <c r="H702">
        <v>12959</v>
      </c>
      <c r="I702" t="s">
        <v>29</v>
      </c>
      <c r="K702">
        <v>13000</v>
      </c>
      <c r="L702" s="1">
        <v>45352</v>
      </c>
      <c r="M702" t="str">
        <f t="shared" si="10"/>
        <v>Data Science</v>
      </c>
    </row>
    <row r="703" spans="1:13" x14ac:dyDescent="0.3">
      <c r="A703" t="s">
        <v>971</v>
      </c>
      <c r="B703" t="s">
        <v>250</v>
      </c>
      <c r="C703" t="s">
        <v>72</v>
      </c>
      <c r="D703" t="s">
        <v>73</v>
      </c>
      <c r="E703" t="s">
        <v>16</v>
      </c>
      <c r="F703" t="s">
        <v>27</v>
      </c>
      <c r="G703" t="s">
        <v>40</v>
      </c>
      <c r="H703">
        <v>10999</v>
      </c>
      <c r="I703" t="s">
        <v>23</v>
      </c>
      <c r="J703">
        <v>0.1</v>
      </c>
      <c r="K703">
        <v>9000</v>
      </c>
      <c r="L703" t="s">
        <v>57</v>
      </c>
      <c r="M703" t="str">
        <f t="shared" si="10"/>
        <v>UI UX Design</v>
      </c>
    </row>
    <row r="704" spans="1:13" x14ac:dyDescent="0.3">
      <c r="A704" t="s">
        <v>972</v>
      </c>
      <c r="B704" t="s">
        <v>580</v>
      </c>
      <c r="C704" t="s">
        <v>33</v>
      </c>
      <c r="D704" t="s">
        <v>34</v>
      </c>
      <c r="E704" t="s">
        <v>16</v>
      </c>
      <c r="F704" t="s">
        <v>27</v>
      </c>
      <c r="G704" t="s">
        <v>18</v>
      </c>
      <c r="H704">
        <v>17761</v>
      </c>
      <c r="I704" t="s">
        <v>19</v>
      </c>
      <c r="J704">
        <v>0.2</v>
      </c>
      <c r="K704">
        <v>17000</v>
      </c>
      <c r="L704" t="s">
        <v>54</v>
      </c>
      <c r="M704" t="str">
        <f t="shared" si="10"/>
        <v>Development</v>
      </c>
    </row>
    <row r="705" spans="1:13" x14ac:dyDescent="0.3">
      <c r="A705" t="s">
        <v>973</v>
      </c>
      <c r="B705" t="s">
        <v>126</v>
      </c>
      <c r="C705" t="s">
        <v>33</v>
      </c>
      <c r="D705" t="s">
        <v>34</v>
      </c>
      <c r="E705" t="s">
        <v>53</v>
      </c>
      <c r="F705" t="s">
        <v>44</v>
      </c>
      <c r="G705" t="s">
        <v>40</v>
      </c>
      <c r="H705">
        <v>15766</v>
      </c>
      <c r="I705" t="s">
        <v>29</v>
      </c>
      <c r="K705">
        <v>17000</v>
      </c>
      <c r="L705" t="s">
        <v>170</v>
      </c>
      <c r="M705" t="str">
        <f t="shared" si="10"/>
        <v>Development</v>
      </c>
    </row>
    <row r="706" spans="1:13" x14ac:dyDescent="0.3">
      <c r="A706" t="s">
        <v>974</v>
      </c>
      <c r="B706" t="s">
        <v>975</v>
      </c>
      <c r="C706" t="s">
        <v>72</v>
      </c>
      <c r="D706" t="s">
        <v>73</v>
      </c>
      <c r="E706" t="s">
        <v>16</v>
      </c>
      <c r="F706" t="s">
        <v>17</v>
      </c>
      <c r="G706" t="s">
        <v>40</v>
      </c>
      <c r="H706">
        <v>7753</v>
      </c>
      <c r="K706">
        <v>9000</v>
      </c>
      <c r="L706" t="s">
        <v>69</v>
      </c>
      <c r="M706" t="str">
        <f t="shared" si="10"/>
        <v>UI UX Design</v>
      </c>
    </row>
    <row r="707" spans="1:13" x14ac:dyDescent="0.3">
      <c r="A707" t="s">
        <v>976</v>
      </c>
      <c r="B707" t="s">
        <v>450</v>
      </c>
      <c r="C707" t="s">
        <v>33</v>
      </c>
      <c r="D707" t="s">
        <v>34</v>
      </c>
      <c r="E707" t="s">
        <v>53</v>
      </c>
      <c r="F707" t="s">
        <v>17</v>
      </c>
      <c r="G707" t="s">
        <v>40</v>
      </c>
      <c r="H707">
        <v>16846</v>
      </c>
      <c r="I707" t="s">
        <v>19</v>
      </c>
      <c r="J707">
        <v>0.2</v>
      </c>
      <c r="K707">
        <v>17000</v>
      </c>
      <c r="L707" s="1">
        <v>45445</v>
      </c>
      <c r="M707" t="str">
        <f t="shared" ref="M707:M770" si="11">IF(D707="Data Analytics","Analytics",IF(D707="Full Stack Dev","Development",IF(D707="Data Science","Data Science",IF(D707="UI UX Design","UI UX Design",""))))</f>
        <v>Development</v>
      </c>
    </row>
    <row r="708" spans="1:13" x14ac:dyDescent="0.3">
      <c r="A708" t="s">
        <v>977</v>
      </c>
      <c r="B708" t="s">
        <v>756</v>
      </c>
      <c r="C708" t="s">
        <v>51</v>
      </c>
      <c r="D708" t="s">
        <v>52</v>
      </c>
      <c r="E708" t="s">
        <v>35</v>
      </c>
      <c r="F708" t="s">
        <v>44</v>
      </c>
      <c r="G708" t="s">
        <v>40</v>
      </c>
      <c r="H708">
        <v>14293</v>
      </c>
      <c r="I708" t="s">
        <v>19</v>
      </c>
      <c r="J708">
        <v>0.2</v>
      </c>
      <c r="K708">
        <v>13000</v>
      </c>
      <c r="L708" s="1">
        <v>45414</v>
      </c>
      <c r="M708" t="str">
        <f t="shared" si="11"/>
        <v>Data Science</v>
      </c>
    </row>
    <row r="709" spans="1:13" x14ac:dyDescent="0.3">
      <c r="A709" t="s">
        <v>978</v>
      </c>
      <c r="B709" t="s">
        <v>344</v>
      </c>
      <c r="C709" t="s">
        <v>72</v>
      </c>
      <c r="D709" t="s">
        <v>73</v>
      </c>
      <c r="E709" t="s">
        <v>35</v>
      </c>
      <c r="F709" t="s">
        <v>27</v>
      </c>
      <c r="G709" t="s">
        <v>28</v>
      </c>
      <c r="H709">
        <v>7612</v>
      </c>
      <c r="K709">
        <v>9000</v>
      </c>
      <c r="L709" t="s">
        <v>230</v>
      </c>
      <c r="M709" t="str">
        <f t="shared" si="11"/>
        <v>UI UX Design</v>
      </c>
    </row>
    <row r="710" spans="1:13" x14ac:dyDescent="0.3">
      <c r="A710" t="s">
        <v>979</v>
      </c>
      <c r="B710" t="s">
        <v>276</v>
      </c>
      <c r="C710" t="s">
        <v>72</v>
      </c>
      <c r="D710" t="s">
        <v>73</v>
      </c>
      <c r="E710" t="s">
        <v>53</v>
      </c>
      <c r="F710" t="s">
        <v>27</v>
      </c>
      <c r="G710" t="s">
        <v>28</v>
      </c>
      <c r="H710">
        <v>9117</v>
      </c>
      <c r="I710" t="s">
        <v>29</v>
      </c>
      <c r="K710">
        <v>9000</v>
      </c>
      <c r="L710" t="s">
        <v>373</v>
      </c>
      <c r="M710" t="str">
        <f t="shared" si="11"/>
        <v>UI UX Design</v>
      </c>
    </row>
    <row r="711" spans="1:13" x14ac:dyDescent="0.3">
      <c r="A711" t="s">
        <v>980</v>
      </c>
      <c r="B711" t="s">
        <v>514</v>
      </c>
      <c r="C711" t="s">
        <v>72</v>
      </c>
      <c r="D711" t="s">
        <v>73</v>
      </c>
      <c r="E711" t="s">
        <v>53</v>
      </c>
      <c r="F711" t="s">
        <v>17</v>
      </c>
      <c r="G711" t="s">
        <v>28</v>
      </c>
      <c r="H711">
        <v>10516</v>
      </c>
      <c r="I711" t="s">
        <v>29</v>
      </c>
      <c r="K711">
        <v>9000</v>
      </c>
      <c r="L711" s="1">
        <v>45383</v>
      </c>
      <c r="M711" t="str">
        <f t="shared" si="11"/>
        <v>UI UX Design</v>
      </c>
    </row>
    <row r="712" spans="1:13" x14ac:dyDescent="0.3">
      <c r="A712" t="s">
        <v>981</v>
      </c>
      <c r="B712" t="s">
        <v>47</v>
      </c>
      <c r="C712" t="s">
        <v>51</v>
      </c>
      <c r="D712" t="s">
        <v>52</v>
      </c>
      <c r="E712" t="s">
        <v>35</v>
      </c>
      <c r="F712" t="s">
        <v>27</v>
      </c>
      <c r="G712" t="s">
        <v>40</v>
      </c>
      <c r="H712">
        <v>12951</v>
      </c>
      <c r="I712" t="s">
        <v>23</v>
      </c>
      <c r="J712">
        <v>0.1</v>
      </c>
      <c r="K712">
        <v>13000</v>
      </c>
      <c r="L712" t="s">
        <v>96</v>
      </c>
      <c r="M712" t="str">
        <f t="shared" si="11"/>
        <v>Data Science</v>
      </c>
    </row>
    <row r="713" spans="1:13" x14ac:dyDescent="0.3">
      <c r="A713" t="s">
        <v>982</v>
      </c>
      <c r="B713" t="s">
        <v>613</v>
      </c>
      <c r="C713" t="s">
        <v>33</v>
      </c>
      <c r="D713" t="s">
        <v>34</v>
      </c>
      <c r="E713" t="s">
        <v>53</v>
      </c>
      <c r="F713" t="s">
        <v>17</v>
      </c>
      <c r="G713" t="s">
        <v>28</v>
      </c>
      <c r="H713">
        <v>17283</v>
      </c>
      <c r="I713" t="s">
        <v>36</v>
      </c>
      <c r="J713">
        <v>0.3</v>
      </c>
      <c r="K713">
        <v>17000</v>
      </c>
      <c r="L713" t="s">
        <v>153</v>
      </c>
      <c r="M713" t="str">
        <f t="shared" si="11"/>
        <v>Development</v>
      </c>
    </row>
    <row r="714" spans="1:13" x14ac:dyDescent="0.3">
      <c r="A714" t="s">
        <v>983</v>
      </c>
      <c r="B714" t="s">
        <v>442</v>
      </c>
      <c r="C714" t="s">
        <v>14</v>
      </c>
      <c r="D714" t="s">
        <v>15</v>
      </c>
      <c r="E714" t="s">
        <v>53</v>
      </c>
      <c r="F714" t="s">
        <v>44</v>
      </c>
      <c r="G714" t="s">
        <v>28</v>
      </c>
      <c r="H714">
        <v>12814</v>
      </c>
      <c r="I714" t="s">
        <v>29</v>
      </c>
      <c r="K714">
        <v>14000</v>
      </c>
      <c r="L714" s="1">
        <v>45445</v>
      </c>
      <c r="M714" t="str">
        <f t="shared" si="11"/>
        <v>Analytics</v>
      </c>
    </row>
    <row r="715" spans="1:13" x14ac:dyDescent="0.3">
      <c r="A715" t="s">
        <v>984</v>
      </c>
      <c r="B715" t="s">
        <v>108</v>
      </c>
      <c r="C715" t="s">
        <v>51</v>
      </c>
      <c r="D715" t="s">
        <v>52</v>
      </c>
      <c r="E715" t="s">
        <v>53</v>
      </c>
      <c r="F715" t="s">
        <v>17</v>
      </c>
      <c r="G715" t="s">
        <v>40</v>
      </c>
      <c r="H715">
        <v>13757</v>
      </c>
      <c r="I715" t="s">
        <v>29</v>
      </c>
      <c r="K715">
        <v>13000</v>
      </c>
      <c r="L715" s="1">
        <v>45293</v>
      </c>
      <c r="M715" t="str">
        <f t="shared" si="11"/>
        <v>Data Science</v>
      </c>
    </row>
    <row r="716" spans="1:13" x14ac:dyDescent="0.3">
      <c r="A716" t="s">
        <v>985</v>
      </c>
      <c r="B716" t="s">
        <v>330</v>
      </c>
      <c r="C716" t="s">
        <v>72</v>
      </c>
      <c r="D716" t="s">
        <v>73</v>
      </c>
      <c r="E716" t="s">
        <v>35</v>
      </c>
      <c r="F716" t="s">
        <v>17</v>
      </c>
      <c r="G716" t="s">
        <v>28</v>
      </c>
      <c r="H716">
        <v>8173</v>
      </c>
      <c r="K716">
        <v>9000</v>
      </c>
      <c r="L716" s="1">
        <v>45567</v>
      </c>
      <c r="M716" t="str">
        <f t="shared" si="11"/>
        <v>UI UX Design</v>
      </c>
    </row>
    <row r="717" spans="1:13" x14ac:dyDescent="0.3">
      <c r="A717" t="s">
        <v>986</v>
      </c>
      <c r="B717" t="s">
        <v>655</v>
      </c>
      <c r="C717" t="s">
        <v>51</v>
      </c>
      <c r="D717" t="s">
        <v>52</v>
      </c>
      <c r="E717" t="s">
        <v>16</v>
      </c>
      <c r="F717" t="s">
        <v>17</v>
      </c>
      <c r="G717" t="s">
        <v>40</v>
      </c>
      <c r="H717">
        <v>13585</v>
      </c>
      <c r="I717" t="s">
        <v>29</v>
      </c>
      <c r="K717">
        <v>13000</v>
      </c>
      <c r="L717" s="1">
        <v>45445</v>
      </c>
      <c r="M717" t="str">
        <f t="shared" si="11"/>
        <v>Data Science</v>
      </c>
    </row>
    <row r="718" spans="1:13" x14ac:dyDescent="0.3">
      <c r="A718" t="s">
        <v>987</v>
      </c>
      <c r="B718" t="s">
        <v>344</v>
      </c>
      <c r="C718" t="s">
        <v>14</v>
      </c>
      <c r="D718" t="s">
        <v>15</v>
      </c>
      <c r="E718" t="s">
        <v>35</v>
      </c>
      <c r="F718" t="s">
        <v>27</v>
      </c>
      <c r="G718" t="s">
        <v>40</v>
      </c>
      <c r="H718">
        <v>12934</v>
      </c>
      <c r="I718" t="s">
        <v>36</v>
      </c>
      <c r="J718">
        <v>0.3</v>
      </c>
      <c r="K718">
        <v>14000</v>
      </c>
      <c r="L718" t="s">
        <v>129</v>
      </c>
      <c r="M718" t="str">
        <f t="shared" si="11"/>
        <v>Analytics</v>
      </c>
    </row>
    <row r="719" spans="1:13" x14ac:dyDescent="0.3">
      <c r="A719" t="s">
        <v>988</v>
      </c>
      <c r="B719" t="s">
        <v>311</v>
      </c>
      <c r="C719" t="s">
        <v>33</v>
      </c>
      <c r="D719" t="s">
        <v>34</v>
      </c>
      <c r="E719" t="s">
        <v>16</v>
      </c>
      <c r="F719" t="s">
        <v>44</v>
      </c>
      <c r="G719" t="s">
        <v>40</v>
      </c>
      <c r="H719">
        <v>16111</v>
      </c>
      <c r="K719">
        <v>17000</v>
      </c>
      <c r="L719" t="s">
        <v>326</v>
      </c>
      <c r="M719" t="str">
        <f t="shared" si="11"/>
        <v>Development</v>
      </c>
    </row>
    <row r="720" spans="1:13" x14ac:dyDescent="0.3">
      <c r="A720" t="s">
        <v>989</v>
      </c>
      <c r="B720" t="s">
        <v>338</v>
      </c>
      <c r="C720" t="s">
        <v>72</v>
      </c>
      <c r="D720" t="s">
        <v>73</v>
      </c>
      <c r="E720" t="s">
        <v>53</v>
      </c>
      <c r="F720" t="s">
        <v>27</v>
      </c>
      <c r="G720" t="s">
        <v>18</v>
      </c>
      <c r="H720">
        <v>10498</v>
      </c>
      <c r="I720" t="s">
        <v>23</v>
      </c>
      <c r="J720">
        <v>0.1</v>
      </c>
      <c r="K720">
        <v>9000</v>
      </c>
      <c r="L720" s="1">
        <v>45536</v>
      </c>
      <c r="M720" t="str">
        <f t="shared" si="11"/>
        <v>UI UX Design</v>
      </c>
    </row>
    <row r="721" spans="1:13" x14ac:dyDescent="0.3">
      <c r="A721" t="s">
        <v>990</v>
      </c>
      <c r="B721" t="s">
        <v>433</v>
      </c>
      <c r="C721" t="s">
        <v>33</v>
      </c>
      <c r="D721" t="s">
        <v>34</v>
      </c>
      <c r="E721" t="s">
        <v>16</v>
      </c>
      <c r="F721" t="s">
        <v>44</v>
      </c>
      <c r="G721" t="s">
        <v>28</v>
      </c>
      <c r="H721">
        <v>15327</v>
      </c>
      <c r="I721" t="s">
        <v>19</v>
      </c>
      <c r="J721">
        <v>0.2</v>
      </c>
      <c r="K721">
        <v>17000</v>
      </c>
      <c r="L721" s="1">
        <v>45597</v>
      </c>
      <c r="M721" t="str">
        <f t="shared" si="11"/>
        <v>Development</v>
      </c>
    </row>
    <row r="722" spans="1:13" x14ac:dyDescent="0.3">
      <c r="A722" t="s">
        <v>991</v>
      </c>
      <c r="B722" t="s">
        <v>47</v>
      </c>
      <c r="C722" t="s">
        <v>14</v>
      </c>
      <c r="D722" t="s">
        <v>15</v>
      </c>
      <c r="E722" t="s">
        <v>35</v>
      </c>
      <c r="F722" t="s">
        <v>17</v>
      </c>
      <c r="G722" t="s">
        <v>28</v>
      </c>
      <c r="H722">
        <v>12220</v>
      </c>
      <c r="I722" t="s">
        <v>23</v>
      </c>
      <c r="J722">
        <v>0.1</v>
      </c>
      <c r="K722">
        <v>14000</v>
      </c>
      <c r="L722" t="s">
        <v>326</v>
      </c>
      <c r="M722" t="str">
        <f t="shared" si="11"/>
        <v>Analytics</v>
      </c>
    </row>
    <row r="723" spans="1:13" x14ac:dyDescent="0.3">
      <c r="A723" t="s">
        <v>992</v>
      </c>
      <c r="B723" t="s">
        <v>548</v>
      </c>
      <c r="C723" t="s">
        <v>14</v>
      </c>
      <c r="D723" t="s">
        <v>15</v>
      </c>
      <c r="E723" t="s">
        <v>35</v>
      </c>
      <c r="F723" t="s">
        <v>17</v>
      </c>
      <c r="G723" t="s">
        <v>28</v>
      </c>
      <c r="H723">
        <v>12636</v>
      </c>
      <c r="I723" t="s">
        <v>23</v>
      </c>
      <c r="J723">
        <v>0.1</v>
      </c>
      <c r="K723">
        <v>14000</v>
      </c>
      <c r="L723" s="1">
        <v>45598</v>
      </c>
      <c r="M723" t="str">
        <f t="shared" si="11"/>
        <v>Analytics</v>
      </c>
    </row>
    <row r="724" spans="1:13" x14ac:dyDescent="0.3">
      <c r="A724" t="s">
        <v>993</v>
      </c>
      <c r="B724" t="s">
        <v>160</v>
      </c>
      <c r="C724" t="s">
        <v>33</v>
      </c>
      <c r="D724" t="s">
        <v>34</v>
      </c>
      <c r="E724" t="s">
        <v>35</v>
      </c>
      <c r="F724" t="s">
        <v>27</v>
      </c>
      <c r="G724" t="s">
        <v>28</v>
      </c>
      <c r="H724">
        <v>16163</v>
      </c>
      <c r="K724">
        <v>17000</v>
      </c>
      <c r="L724" s="1">
        <v>45567</v>
      </c>
      <c r="M724" t="str">
        <f t="shared" si="11"/>
        <v>Development</v>
      </c>
    </row>
    <row r="725" spans="1:13" x14ac:dyDescent="0.3">
      <c r="A725" t="s">
        <v>994</v>
      </c>
      <c r="B725" t="s">
        <v>204</v>
      </c>
      <c r="C725" t="s">
        <v>51</v>
      </c>
      <c r="D725" t="s">
        <v>52</v>
      </c>
      <c r="E725" t="s">
        <v>35</v>
      </c>
      <c r="F725" t="s">
        <v>27</v>
      </c>
      <c r="G725" t="s">
        <v>28</v>
      </c>
      <c r="H725">
        <v>12461</v>
      </c>
      <c r="I725" t="s">
        <v>36</v>
      </c>
      <c r="J725">
        <v>0.3</v>
      </c>
      <c r="K725">
        <v>13000</v>
      </c>
      <c r="L725" t="s">
        <v>78</v>
      </c>
      <c r="M725" t="str">
        <f t="shared" si="11"/>
        <v>Data Science</v>
      </c>
    </row>
    <row r="726" spans="1:13" x14ac:dyDescent="0.3">
      <c r="A726" t="s">
        <v>995</v>
      </c>
      <c r="B726" t="s">
        <v>264</v>
      </c>
      <c r="C726" t="s">
        <v>33</v>
      </c>
      <c r="D726" t="s">
        <v>34</v>
      </c>
      <c r="E726" t="s">
        <v>16</v>
      </c>
      <c r="F726" t="s">
        <v>17</v>
      </c>
      <c r="G726" t="s">
        <v>18</v>
      </c>
      <c r="H726">
        <v>18971</v>
      </c>
      <c r="I726" t="s">
        <v>29</v>
      </c>
      <c r="K726">
        <v>17000</v>
      </c>
      <c r="L726" s="1">
        <v>45627</v>
      </c>
      <c r="M726" t="str">
        <f t="shared" si="11"/>
        <v>Development</v>
      </c>
    </row>
    <row r="727" spans="1:13" x14ac:dyDescent="0.3">
      <c r="A727" t="s">
        <v>996</v>
      </c>
      <c r="B727" t="s">
        <v>226</v>
      </c>
      <c r="C727" t="s">
        <v>72</v>
      </c>
      <c r="D727" t="s">
        <v>73</v>
      </c>
      <c r="E727" t="s">
        <v>16</v>
      </c>
      <c r="F727" t="s">
        <v>44</v>
      </c>
      <c r="G727" t="s">
        <v>28</v>
      </c>
      <c r="H727">
        <v>10593</v>
      </c>
      <c r="I727" t="s">
        <v>29</v>
      </c>
      <c r="K727">
        <v>9000</v>
      </c>
      <c r="L727" t="s">
        <v>69</v>
      </c>
      <c r="M727" t="str">
        <f t="shared" si="11"/>
        <v>UI UX Design</v>
      </c>
    </row>
    <row r="728" spans="1:13" x14ac:dyDescent="0.3">
      <c r="A728" t="s">
        <v>997</v>
      </c>
      <c r="B728" t="s">
        <v>234</v>
      </c>
      <c r="C728" t="s">
        <v>33</v>
      </c>
      <c r="D728" t="s">
        <v>34</v>
      </c>
      <c r="E728" t="s">
        <v>53</v>
      </c>
      <c r="F728" t="s">
        <v>17</v>
      </c>
      <c r="G728" t="s">
        <v>28</v>
      </c>
      <c r="H728">
        <v>15930</v>
      </c>
      <c r="I728" t="s">
        <v>23</v>
      </c>
      <c r="J728">
        <v>0.1</v>
      </c>
      <c r="K728">
        <v>17000</v>
      </c>
      <c r="L728" t="s">
        <v>96</v>
      </c>
      <c r="M728" t="str">
        <f t="shared" si="11"/>
        <v>Development</v>
      </c>
    </row>
    <row r="729" spans="1:13" x14ac:dyDescent="0.3">
      <c r="A729" t="s">
        <v>998</v>
      </c>
      <c r="B729" t="s">
        <v>152</v>
      </c>
      <c r="C729" t="s">
        <v>72</v>
      </c>
      <c r="D729" t="s">
        <v>73</v>
      </c>
      <c r="E729" t="s">
        <v>53</v>
      </c>
      <c r="F729" t="s">
        <v>27</v>
      </c>
      <c r="G729" t="s">
        <v>40</v>
      </c>
      <c r="H729">
        <v>7043</v>
      </c>
      <c r="I729" t="s">
        <v>23</v>
      </c>
      <c r="J729">
        <v>0.1</v>
      </c>
      <c r="K729">
        <v>9000</v>
      </c>
      <c r="L729" s="1">
        <v>45353</v>
      </c>
      <c r="M729" t="str">
        <f t="shared" si="11"/>
        <v>UI UX Design</v>
      </c>
    </row>
    <row r="730" spans="1:13" x14ac:dyDescent="0.3">
      <c r="A730" t="s">
        <v>999</v>
      </c>
      <c r="B730" t="s">
        <v>429</v>
      </c>
      <c r="C730" t="s">
        <v>51</v>
      </c>
      <c r="D730" t="s">
        <v>52</v>
      </c>
      <c r="E730" t="s">
        <v>53</v>
      </c>
      <c r="F730" t="s">
        <v>17</v>
      </c>
      <c r="G730" t="s">
        <v>40</v>
      </c>
      <c r="H730">
        <v>13191</v>
      </c>
      <c r="I730" t="s">
        <v>23</v>
      </c>
      <c r="J730">
        <v>0.1</v>
      </c>
      <c r="K730">
        <v>13000</v>
      </c>
      <c r="L730" t="s">
        <v>57</v>
      </c>
      <c r="M730" t="str">
        <f t="shared" si="11"/>
        <v>Data Science</v>
      </c>
    </row>
    <row r="731" spans="1:13" x14ac:dyDescent="0.3">
      <c r="A731" t="s">
        <v>1000</v>
      </c>
      <c r="B731" t="s">
        <v>481</v>
      </c>
      <c r="C731" t="s">
        <v>72</v>
      </c>
      <c r="D731" t="s">
        <v>73</v>
      </c>
      <c r="E731" t="s">
        <v>53</v>
      </c>
      <c r="F731" t="s">
        <v>27</v>
      </c>
      <c r="G731" t="s">
        <v>40</v>
      </c>
      <c r="H731">
        <v>10268</v>
      </c>
      <c r="I731" t="s">
        <v>36</v>
      </c>
      <c r="J731">
        <v>0.3</v>
      </c>
      <c r="K731">
        <v>9000</v>
      </c>
      <c r="L731" s="1">
        <v>45506</v>
      </c>
      <c r="M731" t="str">
        <f t="shared" si="11"/>
        <v>UI UX Design</v>
      </c>
    </row>
    <row r="732" spans="1:13" x14ac:dyDescent="0.3">
      <c r="A732" t="s">
        <v>1001</v>
      </c>
      <c r="B732" t="s">
        <v>437</v>
      </c>
      <c r="C732" t="s">
        <v>14</v>
      </c>
      <c r="D732" t="s">
        <v>15</v>
      </c>
      <c r="E732" t="s">
        <v>16</v>
      </c>
      <c r="F732" t="s">
        <v>17</v>
      </c>
      <c r="G732" t="s">
        <v>18</v>
      </c>
      <c r="H732">
        <v>13686</v>
      </c>
      <c r="I732" t="s">
        <v>29</v>
      </c>
      <c r="K732">
        <v>14000</v>
      </c>
      <c r="L732" t="s">
        <v>69</v>
      </c>
      <c r="M732" t="str">
        <f t="shared" si="11"/>
        <v>Analytics</v>
      </c>
    </row>
    <row r="733" spans="1:13" x14ac:dyDescent="0.3">
      <c r="A733" t="s">
        <v>1002</v>
      </c>
      <c r="B733" t="s">
        <v>301</v>
      </c>
      <c r="C733" t="s">
        <v>51</v>
      </c>
      <c r="D733" t="s">
        <v>52</v>
      </c>
      <c r="E733" t="s">
        <v>16</v>
      </c>
      <c r="F733" t="s">
        <v>44</v>
      </c>
      <c r="G733" t="s">
        <v>28</v>
      </c>
      <c r="H733">
        <v>12596</v>
      </c>
      <c r="K733">
        <v>13000</v>
      </c>
      <c r="L733" t="s">
        <v>101</v>
      </c>
      <c r="M733" t="str">
        <f t="shared" si="11"/>
        <v>Data Science</v>
      </c>
    </row>
    <row r="734" spans="1:13" x14ac:dyDescent="0.3">
      <c r="A734" t="s">
        <v>1003</v>
      </c>
      <c r="B734" t="s">
        <v>255</v>
      </c>
      <c r="C734" t="s">
        <v>72</v>
      </c>
      <c r="D734" t="s">
        <v>73</v>
      </c>
      <c r="E734" t="s">
        <v>16</v>
      </c>
      <c r="F734" t="s">
        <v>27</v>
      </c>
      <c r="G734" t="s">
        <v>28</v>
      </c>
      <c r="H734">
        <v>10131</v>
      </c>
      <c r="I734" t="s">
        <v>29</v>
      </c>
      <c r="K734">
        <v>9000</v>
      </c>
      <c r="L734" t="s">
        <v>230</v>
      </c>
      <c r="M734" t="str">
        <f t="shared" si="11"/>
        <v>UI UX Design</v>
      </c>
    </row>
    <row r="735" spans="1:13" x14ac:dyDescent="0.3">
      <c r="A735" t="s">
        <v>1004</v>
      </c>
      <c r="B735" t="s">
        <v>801</v>
      </c>
      <c r="C735" t="s">
        <v>33</v>
      </c>
      <c r="D735" t="s">
        <v>34</v>
      </c>
      <c r="E735" t="s">
        <v>53</v>
      </c>
      <c r="F735" t="s">
        <v>44</v>
      </c>
      <c r="G735" t="s">
        <v>28</v>
      </c>
      <c r="H735">
        <v>17178</v>
      </c>
      <c r="I735" t="s">
        <v>36</v>
      </c>
      <c r="J735">
        <v>0.3</v>
      </c>
      <c r="K735">
        <v>17000</v>
      </c>
      <c r="L735" t="s">
        <v>30</v>
      </c>
      <c r="M735" t="str">
        <f t="shared" si="11"/>
        <v>Development</v>
      </c>
    </row>
    <row r="736" spans="1:13" x14ac:dyDescent="0.3">
      <c r="A736" t="s">
        <v>1005</v>
      </c>
      <c r="B736" t="s">
        <v>200</v>
      </c>
      <c r="C736" t="s">
        <v>14</v>
      </c>
      <c r="D736" t="s">
        <v>15</v>
      </c>
      <c r="E736" t="s">
        <v>35</v>
      </c>
      <c r="F736" t="s">
        <v>27</v>
      </c>
      <c r="G736" t="s">
        <v>40</v>
      </c>
      <c r="H736">
        <v>12452</v>
      </c>
      <c r="K736">
        <v>14000</v>
      </c>
      <c r="L736" s="1">
        <v>45537</v>
      </c>
      <c r="M736" t="str">
        <f t="shared" si="11"/>
        <v>Analytics</v>
      </c>
    </row>
    <row r="737" spans="1:13" x14ac:dyDescent="0.3">
      <c r="A737" t="s">
        <v>1006</v>
      </c>
      <c r="B737" t="s">
        <v>144</v>
      </c>
      <c r="C737" t="s">
        <v>72</v>
      </c>
      <c r="D737" t="s">
        <v>73</v>
      </c>
      <c r="E737" t="s">
        <v>35</v>
      </c>
      <c r="F737" t="s">
        <v>17</v>
      </c>
      <c r="G737" t="s">
        <v>18</v>
      </c>
      <c r="H737">
        <v>7623</v>
      </c>
      <c r="I737" t="s">
        <v>23</v>
      </c>
      <c r="J737">
        <v>0.1</v>
      </c>
      <c r="K737">
        <v>9000</v>
      </c>
      <c r="L737" s="1">
        <v>45384</v>
      </c>
      <c r="M737" t="str">
        <f t="shared" si="11"/>
        <v>UI UX Design</v>
      </c>
    </row>
    <row r="738" spans="1:13" x14ac:dyDescent="0.3">
      <c r="A738" t="s">
        <v>1007</v>
      </c>
      <c r="B738" t="s">
        <v>276</v>
      </c>
      <c r="C738" t="s">
        <v>14</v>
      </c>
      <c r="D738" t="s">
        <v>15</v>
      </c>
      <c r="E738" t="s">
        <v>53</v>
      </c>
      <c r="F738" t="s">
        <v>17</v>
      </c>
      <c r="G738" t="s">
        <v>18</v>
      </c>
      <c r="H738">
        <v>14929</v>
      </c>
      <c r="K738">
        <v>14000</v>
      </c>
      <c r="L738" t="s">
        <v>373</v>
      </c>
      <c r="M738" t="str">
        <f t="shared" si="11"/>
        <v>Analytics</v>
      </c>
    </row>
    <row r="739" spans="1:13" x14ac:dyDescent="0.3">
      <c r="A739" t="s">
        <v>1008</v>
      </c>
      <c r="B739" t="s">
        <v>223</v>
      </c>
      <c r="C739" t="s">
        <v>14</v>
      </c>
      <c r="D739" t="s">
        <v>15</v>
      </c>
      <c r="E739" t="s">
        <v>35</v>
      </c>
      <c r="F739" t="s">
        <v>27</v>
      </c>
      <c r="G739" t="s">
        <v>40</v>
      </c>
      <c r="H739">
        <v>12889</v>
      </c>
      <c r="I739" t="s">
        <v>36</v>
      </c>
      <c r="J739">
        <v>0.3</v>
      </c>
      <c r="K739">
        <v>14000</v>
      </c>
      <c r="L739" t="s">
        <v>30</v>
      </c>
      <c r="M739" t="str">
        <f t="shared" si="11"/>
        <v>Analytics</v>
      </c>
    </row>
    <row r="740" spans="1:13" x14ac:dyDescent="0.3">
      <c r="A740" t="s">
        <v>1009</v>
      </c>
      <c r="B740" t="s">
        <v>479</v>
      </c>
      <c r="C740" t="s">
        <v>72</v>
      </c>
      <c r="D740" t="s">
        <v>73</v>
      </c>
      <c r="E740" t="s">
        <v>53</v>
      </c>
      <c r="F740" t="s">
        <v>17</v>
      </c>
      <c r="G740" t="s">
        <v>28</v>
      </c>
      <c r="H740">
        <v>10241</v>
      </c>
      <c r="I740" t="s">
        <v>23</v>
      </c>
      <c r="J740">
        <v>0.1</v>
      </c>
      <c r="K740">
        <v>9000</v>
      </c>
      <c r="L740" t="s">
        <v>165</v>
      </c>
      <c r="M740" t="str">
        <f t="shared" si="11"/>
        <v>UI UX Design</v>
      </c>
    </row>
    <row r="741" spans="1:13" x14ac:dyDescent="0.3">
      <c r="A741" t="s">
        <v>1010</v>
      </c>
      <c r="B741" t="s">
        <v>185</v>
      </c>
      <c r="C741" t="s">
        <v>51</v>
      </c>
      <c r="D741" t="s">
        <v>52</v>
      </c>
      <c r="E741" t="s">
        <v>35</v>
      </c>
      <c r="F741" t="s">
        <v>17</v>
      </c>
      <c r="G741" t="s">
        <v>40</v>
      </c>
      <c r="H741">
        <v>11292</v>
      </c>
      <c r="I741" t="s">
        <v>29</v>
      </c>
      <c r="K741">
        <v>13000</v>
      </c>
      <c r="L741" t="s">
        <v>122</v>
      </c>
      <c r="M741" t="str">
        <f t="shared" si="11"/>
        <v>Data Science</v>
      </c>
    </row>
    <row r="742" spans="1:13" x14ac:dyDescent="0.3">
      <c r="A742" t="s">
        <v>1011</v>
      </c>
      <c r="B742" t="s">
        <v>39</v>
      </c>
      <c r="C742" t="s">
        <v>33</v>
      </c>
      <c r="D742" t="s">
        <v>34</v>
      </c>
      <c r="E742" t="s">
        <v>53</v>
      </c>
      <c r="F742" t="s">
        <v>27</v>
      </c>
      <c r="G742" t="s">
        <v>18</v>
      </c>
      <c r="H742">
        <v>18991</v>
      </c>
      <c r="I742" t="s">
        <v>19</v>
      </c>
      <c r="J742">
        <v>0.2</v>
      </c>
      <c r="K742">
        <v>17000</v>
      </c>
      <c r="L742" t="s">
        <v>54</v>
      </c>
      <c r="M742" t="str">
        <f t="shared" si="11"/>
        <v>Development</v>
      </c>
    </row>
    <row r="743" spans="1:13" x14ac:dyDescent="0.3">
      <c r="A743" t="s">
        <v>1012</v>
      </c>
      <c r="B743" t="s">
        <v>332</v>
      </c>
      <c r="C743" t="s">
        <v>51</v>
      </c>
      <c r="D743" t="s">
        <v>52</v>
      </c>
      <c r="E743" t="s">
        <v>16</v>
      </c>
      <c r="F743" t="s">
        <v>27</v>
      </c>
      <c r="G743" t="s">
        <v>18</v>
      </c>
      <c r="H743">
        <v>12887</v>
      </c>
      <c r="I743" t="s">
        <v>23</v>
      </c>
      <c r="J743">
        <v>0.1</v>
      </c>
      <c r="K743">
        <v>13000</v>
      </c>
      <c r="L743" s="1">
        <v>45353</v>
      </c>
      <c r="M743" t="str">
        <f t="shared" si="11"/>
        <v>Data Science</v>
      </c>
    </row>
    <row r="744" spans="1:13" x14ac:dyDescent="0.3">
      <c r="A744" t="s">
        <v>1013</v>
      </c>
      <c r="B744" t="s">
        <v>272</v>
      </c>
      <c r="C744" t="s">
        <v>72</v>
      </c>
      <c r="D744" t="s">
        <v>73</v>
      </c>
      <c r="E744" t="s">
        <v>53</v>
      </c>
      <c r="F744" t="s">
        <v>44</v>
      </c>
      <c r="G744" t="s">
        <v>40</v>
      </c>
      <c r="H744">
        <v>10834</v>
      </c>
      <c r="I744" t="s">
        <v>36</v>
      </c>
      <c r="J744">
        <v>0.3</v>
      </c>
      <c r="K744">
        <v>9000</v>
      </c>
      <c r="L744" s="1">
        <v>45597</v>
      </c>
      <c r="M744" t="str">
        <f t="shared" si="11"/>
        <v>UI UX Design</v>
      </c>
    </row>
    <row r="745" spans="1:13" x14ac:dyDescent="0.3">
      <c r="A745" t="s">
        <v>1014</v>
      </c>
      <c r="B745" t="s">
        <v>340</v>
      </c>
      <c r="C745" t="s">
        <v>14</v>
      </c>
      <c r="D745" t="s">
        <v>15</v>
      </c>
      <c r="E745" t="s">
        <v>16</v>
      </c>
      <c r="F745" t="s">
        <v>44</v>
      </c>
      <c r="G745" t="s">
        <v>28</v>
      </c>
      <c r="H745">
        <v>12500</v>
      </c>
      <c r="I745" t="s">
        <v>36</v>
      </c>
      <c r="J745">
        <v>0.3</v>
      </c>
      <c r="K745">
        <v>14000</v>
      </c>
      <c r="L745" t="s">
        <v>122</v>
      </c>
      <c r="M745" t="str">
        <f t="shared" si="11"/>
        <v>Analytics</v>
      </c>
    </row>
    <row r="746" spans="1:13" x14ac:dyDescent="0.3">
      <c r="A746" t="s">
        <v>1015</v>
      </c>
      <c r="B746" t="s">
        <v>311</v>
      </c>
      <c r="C746" t="s">
        <v>51</v>
      </c>
      <c r="D746" t="s">
        <v>52</v>
      </c>
      <c r="E746" t="s">
        <v>53</v>
      </c>
      <c r="F746" t="s">
        <v>27</v>
      </c>
      <c r="G746" t="s">
        <v>28</v>
      </c>
      <c r="H746">
        <v>11892</v>
      </c>
      <c r="I746" t="s">
        <v>23</v>
      </c>
      <c r="J746">
        <v>0.1</v>
      </c>
      <c r="K746">
        <v>13000</v>
      </c>
      <c r="L746" t="s">
        <v>109</v>
      </c>
      <c r="M746" t="str">
        <f t="shared" si="11"/>
        <v>Data Science</v>
      </c>
    </row>
    <row r="747" spans="1:13" x14ac:dyDescent="0.3">
      <c r="A747" t="s">
        <v>1016</v>
      </c>
      <c r="B747" t="s">
        <v>105</v>
      </c>
      <c r="C747" t="s">
        <v>33</v>
      </c>
      <c r="D747" t="s">
        <v>34</v>
      </c>
      <c r="E747" t="s">
        <v>35</v>
      </c>
      <c r="F747" t="s">
        <v>27</v>
      </c>
      <c r="G747" t="s">
        <v>40</v>
      </c>
      <c r="H747">
        <v>17394</v>
      </c>
      <c r="I747" t="s">
        <v>23</v>
      </c>
      <c r="J747">
        <v>0.1</v>
      </c>
      <c r="K747">
        <v>17000</v>
      </c>
      <c r="L747" t="s">
        <v>132</v>
      </c>
      <c r="M747" t="str">
        <f t="shared" si="11"/>
        <v>Development</v>
      </c>
    </row>
    <row r="748" spans="1:13" x14ac:dyDescent="0.3">
      <c r="A748" t="s">
        <v>1017</v>
      </c>
      <c r="B748" t="s">
        <v>328</v>
      </c>
      <c r="C748" t="s">
        <v>14</v>
      </c>
      <c r="D748" t="s">
        <v>15</v>
      </c>
      <c r="E748" t="s">
        <v>35</v>
      </c>
      <c r="F748" t="s">
        <v>44</v>
      </c>
      <c r="G748" t="s">
        <v>28</v>
      </c>
      <c r="H748">
        <v>13946</v>
      </c>
      <c r="I748" t="s">
        <v>29</v>
      </c>
      <c r="K748">
        <v>14000</v>
      </c>
      <c r="L748" s="1">
        <v>45566</v>
      </c>
      <c r="M748" t="str">
        <f t="shared" si="11"/>
        <v>Analytics</v>
      </c>
    </row>
    <row r="749" spans="1:13" x14ac:dyDescent="0.3">
      <c r="A749" t="s">
        <v>1018</v>
      </c>
      <c r="B749" t="s">
        <v>514</v>
      </c>
      <c r="C749" t="s">
        <v>14</v>
      </c>
      <c r="D749" t="s">
        <v>15</v>
      </c>
      <c r="E749" t="s">
        <v>35</v>
      </c>
      <c r="F749" t="s">
        <v>27</v>
      </c>
      <c r="G749" t="s">
        <v>40</v>
      </c>
      <c r="H749">
        <v>12374</v>
      </c>
      <c r="I749" t="s">
        <v>29</v>
      </c>
      <c r="K749">
        <v>14000</v>
      </c>
      <c r="L749" t="s">
        <v>165</v>
      </c>
      <c r="M749" t="str">
        <f t="shared" si="11"/>
        <v>Analytics</v>
      </c>
    </row>
    <row r="750" spans="1:13" x14ac:dyDescent="0.3">
      <c r="A750" t="s">
        <v>1019</v>
      </c>
      <c r="B750" t="s">
        <v>174</v>
      </c>
      <c r="C750" t="s">
        <v>14</v>
      </c>
      <c r="D750" t="s">
        <v>15</v>
      </c>
      <c r="E750" t="s">
        <v>35</v>
      </c>
      <c r="F750" t="s">
        <v>17</v>
      </c>
      <c r="G750" t="s">
        <v>28</v>
      </c>
      <c r="H750">
        <v>12630</v>
      </c>
      <c r="I750" t="s">
        <v>29</v>
      </c>
      <c r="K750">
        <v>14000</v>
      </c>
      <c r="L750" t="s">
        <v>158</v>
      </c>
      <c r="M750" t="str">
        <f t="shared" si="11"/>
        <v>Analytics</v>
      </c>
    </row>
    <row r="751" spans="1:13" x14ac:dyDescent="0.3">
      <c r="A751" t="s">
        <v>1020</v>
      </c>
      <c r="B751" t="s">
        <v>879</v>
      </c>
      <c r="C751" t="s">
        <v>72</v>
      </c>
      <c r="D751" t="s">
        <v>73</v>
      </c>
      <c r="E751" t="s">
        <v>35</v>
      </c>
      <c r="F751" t="s">
        <v>17</v>
      </c>
      <c r="G751" t="s">
        <v>28</v>
      </c>
      <c r="H751">
        <v>10229</v>
      </c>
      <c r="I751" t="s">
        <v>36</v>
      </c>
      <c r="J751">
        <v>0.3</v>
      </c>
      <c r="K751">
        <v>9000</v>
      </c>
      <c r="L751" t="s">
        <v>230</v>
      </c>
      <c r="M751" t="str">
        <f t="shared" si="11"/>
        <v>UI UX Design</v>
      </c>
    </row>
    <row r="752" spans="1:13" x14ac:dyDescent="0.3">
      <c r="A752" t="s">
        <v>1021</v>
      </c>
      <c r="B752" t="s">
        <v>481</v>
      </c>
      <c r="C752" t="s">
        <v>51</v>
      </c>
      <c r="D752" t="s">
        <v>52</v>
      </c>
      <c r="E752" t="s">
        <v>35</v>
      </c>
      <c r="F752" t="s">
        <v>44</v>
      </c>
      <c r="G752" t="s">
        <v>40</v>
      </c>
      <c r="H752">
        <v>12467</v>
      </c>
      <c r="I752" t="s">
        <v>19</v>
      </c>
      <c r="J752">
        <v>0.2</v>
      </c>
      <c r="K752">
        <v>13000</v>
      </c>
      <c r="L752" t="s">
        <v>170</v>
      </c>
      <c r="M752" t="str">
        <f t="shared" si="11"/>
        <v>Data Science</v>
      </c>
    </row>
    <row r="753" spans="1:13" x14ac:dyDescent="0.3">
      <c r="A753" t="s">
        <v>1022</v>
      </c>
      <c r="B753" t="s">
        <v>1023</v>
      </c>
      <c r="C753" t="s">
        <v>72</v>
      </c>
      <c r="D753" t="s">
        <v>73</v>
      </c>
      <c r="E753" t="s">
        <v>16</v>
      </c>
      <c r="F753" t="s">
        <v>17</v>
      </c>
      <c r="G753" t="s">
        <v>28</v>
      </c>
      <c r="H753">
        <v>8207</v>
      </c>
      <c r="I753" t="s">
        <v>29</v>
      </c>
      <c r="K753">
        <v>9000</v>
      </c>
      <c r="L753" t="s">
        <v>57</v>
      </c>
      <c r="M753" t="str">
        <f t="shared" si="11"/>
        <v>UI UX Design</v>
      </c>
    </row>
    <row r="754" spans="1:13" x14ac:dyDescent="0.3">
      <c r="A754" t="s">
        <v>1024</v>
      </c>
      <c r="B754" t="s">
        <v>244</v>
      </c>
      <c r="C754" t="s">
        <v>51</v>
      </c>
      <c r="D754" t="s">
        <v>52</v>
      </c>
      <c r="E754" t="s">
        <v>16</v>
      </c>
      <c r="F754" t="s">
        <v>17</v>
      </c>
      <c r="G754" t="s">
        <v>40</v>
      </c>
      <c r="H754">
        <v>13999</v>
      </c>
      <c r="K754">
        <v>13000</v>
      </c>
      <c r="L754" t="s">
        <v>37</v>
      </c>
      <c r="M754" t="str">
        <f t="shared" si="11"/>
        <v>Data Science</v>
      </c>
    </row>
    <row r="755" spans="1:13" x14ac:dyDescent="0.3">
      <c r="A755" t="s">
        <v>1025</v>
      </c>
      <c r="B755" t="s">
        <v>354</v>
      </c>
      <c r="C755" t="s">
        <v>51</v>
      </c>
      <c r="D755" t="s">
        <v>52</v>
      </c>
      <c r="E755" t="s">
        <v>35</v>
      </c>
      <c r="F755" t="s">
        <v>44</v>
      </c>
      <c r="G755" t="s">
        <v>18</v>
      </c>
      <c r="H755">
        <v>12840</v>
      </c>
      <c r="I755" t="s">
        <v>36</v>
      </c>
      <c r="J755">
        <v>0.3</v>
      </c>
      <c r="K755">
        <v>13000</v>
      </c>
      <c r="L755" t="s">
        <v>162</v>
      </c>
      <c r="M755" t="str">
        <f t="shared" si="11"/>
        <v>Data Science</v>
      </c>
    </row>
    <row r="756" spans="1:13" x14ac:dyDescent="0.3">
      <c r="A756" t="s">
        <v>1026</v>
      </c>
      <c r="B756" t="s">
        <v>342</v>
      </c>
      <c r="C756" t="s">
        <v>33</v>
      </c>
      <c r="D756" t="s">
        <v>34</v>
      </c>
      <c r="E756" t="s">
        <v>53</v>
      </c>
      <c r="F756" t="s">
        <v>27</v>
      </c>
      <c r="G756" t="s">
        <v>28</v>
      </c>
      <c r="H756">
        <v>17072</v>
      </c>
      <c r="K756">
        <v>17000</v>
      </c>
      <c r="L756" t="s">
        <v>373</v>
      </c>
      <c r="M756" t="str">
        <f t="shared" si="11"/>
        <v>Development</v>
      </c>
    </row>
    <row r="757" spans="1:13" x14ac:dyDescent="0.3">
      <c r="A757" t="s">
        <v>1027</v>
      </c>
      <c r="B757" t="s">
        <v>593</v>
      </c>
      <c r="C757" t="s">
        <v>33</v>
      </c>
      <c r="D757" t="s">
        <v>34</v>
      </c>
      <c r="E757" t="s">
        <v>16</v>
      </c>
      <c r="F757" t="s">
        <v>27</v>
      </c>
      <c r="G757" t="s">
        <v>40</v>
      </c>
      <c r="H757">
        <v>17953</v>
      </c>
      <c r="I757" t="s">
        <v>23</v>
      </c>
      <c r="J757">
        <v>0.1</v>
      </c>
      <c r="K757">
        <v>17000</v>
      </c>
      <c r="L757" s="1">
        <v>45628</v>
      </c>
      <c r="M757" t="str">
        <f t="shared" si="11"/>
        <v>Development</v>
      </c>
    </row>
    <row r="758" spans="1:13" x14ac:dyDescent="0.3">
      <c r="A758" t="s">
        <v>1028</v>
      </c>
      <c r="B758" t="s">
        <v>124</v>
      </c>
      <c r="C758" t="s">
        <v>72</v>
      </c>
      <c r="D758" t="s">
        <v>73</v>
      </c>
      <c r="E758" t="s">
        <v>35</v>
      </c>
      <c r="F758" t="s">
        <v>44</v>
      </c>
      <c r="G758" t="s">
        <v>28</v>
      </c>
      <c r="H758">
        <v>9037</v>
      </c>
      <c r="I758" t="s">
        <v>29</v>
      </c>
      <c r="K758">
        <v>9000</v>
      </c>
      <c r="L758" s="1">
        <v>45566</v>
      </c>
      <c r="M758" t="str">
        <f t="shared" si="11"/>
        <v>UI UX Design</v>
      </c>
    </row>
    <row r="759" spans="1:13" x14ac:dyDescent="0.3">
      <c r="A759" t="s">
        <v>1029</v>
      </c>
      <c r="B759" t="s">
        <v>324</v>
      </c>
      <c r="C759" t="s">
        <v>33</v>
      </c>
      <c r="D759" t="s">
        <v>34</v>
      </c>
      <c r="E759" t="s">
        <v>53</v>
      </c>
      <c r="F759" t="s">
        <v>44</v>
      </c>
      <c r="G759" t="s">
        <v>40</v>
      </c>
      <c r="H759">
        <v>15452</v>
      </c>
      <c r="I759" t="s">
        <v>23</v>
      </c>
      <c r="J759">
        <v>0.1</v>
      </c>
      <c r="K759">
        <v>17000</v>
      </c>
      <c r="L759" s="1">
        <v>45353</v>
      </c>
      <c r="M759" t="str">
        <f t="shared" si="11"/>
        <v>Development</v>
      </c>
    </row>
    <row r="760" spans="1:13" x14ac:dyDescent="0.3">
      <c r="A760" t="s">
        <v>1030</v>
      </c>
      <c r="B760" t="s">
        <v>13</v>
      </c>
      <c r="C760" t="s">
        <v>14</v>
      </c>
      <c r="D760" t="s">
        <v>15</v>
      </c>
      <c r="E760" t="s">
        <v>35</v>
      </c>
      <c r="F760" t="s">
        <v>27</v>
      </c>
      <c r="G760" t="s">
        <v>18</v>
      </c>
      <c r="H760">
        <v>12827</v>
      </c>
      <c r="I760" t="s">
        <v>23</v>
      </c>
      <c r="J760">
        <v>0.1</v>
      </c>
      <c r="K760">
        <v>14000</v>
      </c>
      <c r="L760" s="1">
        <v>45293</v>
      </c>
      <c r="M760" t="str">
        <f t="shared" si="11"/>
        <v>Analytics</v>
      </c>
    </row>
    <row r="761" spans="1:13" x14ac:dyDescent="0.3">
      <c r="A761" t="s">
        <v>1031</v>
      </c>
      <c r="B761" t="s">
        <v>262</v>
      </c>
      <c r="C761" t="s">
        <v>14</v>
      </c>
      <c r="D761" t="s">
        <v>15</v>
      </c>
      <c r="E761" t="s">
        <v>16</v>
      </c>
      <c r="F761" t="s">
        <v>44</v>
      </c>
      <c r="G761" t="s">
        <v>40</v>
      </c>
      <c r="H761">
        <v>14694</v>
      </c>
      <c r="K761">
        <v>14000</v>
      </c>
      <c r="L761" s="1">
        <v>45353</v>
      </c>
      <c r="M761" t="str">
        <f t="shared" si="11"/>
        <v>Analytics</v>
      </c>
    </row>
    <row r="762" spans="1:13" x14ac:dyDescent="0.3">
      <c r="A762" t="s">
        <v>1032</v>
      </c>
      <c r="B762" t="s">
        <v>266</v>
      </c>
      <c r="C762" t="s">
        <v>33</v>
      </c>
      <c r="D762" t="s">
        <v>34</v>
      </c>
      <c r="E762" t="s">
        <v>35</v>
      </c>
      <c r="F762" t="s">
        <v>17</v>
      </c>
      <c r="G762" t="s">
        <v>18</v>
      </c>
      <c r="H762">
        <v>17481</v>
      </c>
      <c r="I762" t="s">
        <v>23</v>
      </c>
      <c r="J762">
        <v>0.1</v>
      </c>
      <c r="K762">
        <v>17000</v>
      </c>
      <c r="L762" s="1">
        <v>45292</v>
      </c>
      <c r="M762" t="str">
        <f t="shared" si="11"/>
        <v>Development</v>
      </c>
    </row>
    <row r="763" spans="1:13" x14ac:dyDescent="0.3">
      <c r="A763" t="s">
        <v>1033</v>
      </c>
      <c r="B763" t="s">
        <v>589</v>
      </c>
      <c r="C763" t="s">
        <v>72</v>
      </c>
      <c r="D763" t="s">
        <v>73</v>
      </c>
      <c r="E763" t="s">
        <v>35</v>
      </c>
      <c r="F763" t="s">
        <v>17</v>
      </c>
      <c r="G763" t="s">
        <v>28</v>
      </c>
      <c r="H763">
        <v>7248</v>
      </c>
      <c r="I763" t="s">
        <v>36</v>
      </c>
      <c r="J763">
        <v>0.3</v>
      </c>
      <c r="K763">
        <v>9000</v>
      </c>
      <c r="L763" s="1">
        <v>45414</v>
      </c>
      <c r="M763" t="str">
        <f t="shared" si="11"/>
        <v>UI UX Design</v>
      </c>
    </row>
    <row r="764" spans="1:13" x14ac:dyDescent="0.3">
      <c r="A764" t="s">
        <v>1034</v>
      </c>
      <c r="B764" t="s">
        <v>148</v>
      </c>
      <c r="C764" t="s">
        <v>33</v>
      </c>
      <c r="D764" t="s">
        <v>34</v>
      </c>
      <c r="E764" t="s">
        <v>16</v>
      </c>
      <c r="F764" t="s">
        <v>27</v>
      </c>
      <c r="G764" t="s">
        <v>28</v>
      </c>
      <c r="H764">
        <v>16088</v>
      </c>
      <c r="I764" t="s">
        <v>29</v>
      </c>
      <c r="K764">
        <v>17000</v>
      </c>
      <c r="L764" s="1">
        <v>45352</v>
      </c>
      <c r="M764" t="str">
        <f t="shared" si="11"/>
        <v>Development</v>
      </c>
    </row>
    <row r="765" spans="1:13" x14ac:dyDescent="0.3">
      <c r="A765" t="s">
        <v>1035</v>
      </c>
      <c r="B765" t="s">
        <v>1036</v>
      </c>
      <c r="C765" t="s">
        <v>33</v>
      </c>
      <c r="D765" t="s">
        <v>34</v>
      </c>
      <c r="E765" t="s">
        <v>35</v>
      </c>
      <c r="F765" t="s">
        <v>27</v>
      </c>
      <c r="G765" t="s">
        <v>28</v>
      </c>
      <c r="H765">
        <v>15397</v>
      </c>
      <c r="I765" t="s">
        <v>23</v>
      </c>
      <c r="J765">
        <v>0.1</v>
      </c>
      <c r="K765">
        <v>17000</v>
      </c>
      <c r="L765" t="s">
        <v>373</v>
      </c>
      <c r="M765" t="str">
        <f t="shared" si="11"/>
        <v>Development</v>
      </c>
    </row>
    <row r="766" spans="1:13" x14ac:dyDescent="0.3">
      <c r="A766" t="s">
        <v>1037</v>
      </c>
      <c r="B766" t="s">
        <v>26</v>
      </c>
      <c r="C766" t="s">
        <v>72</v>
      </c>
      <c r="D766" t="s">
        <v>73</v>
      </c>
      <c r="E766" t="s">
        <v>35</v>
      </c>
      <c r="F766" t="s">
        <v>27</v>
      </c>
      <c r="G766" t="s">
        <v>28</v>
      </c>
      <c r="H766">
        <v>9690</v>
      </c>
      <c r="I766" t="s">
        <v>19</v>
      </c>
      <c r="J766">
        <v>0.2</v>
      </c>
      <c r="K766">
        <v>9000</v>
      </c>
      <c r="L766" s="1">
        <v>45445</v>
      </c>
      <c r="M766" t="str">
        <f t="shared" si="11"/>
        <v>UI UX Design</v>
      </c>
    </row>
    <row r="767" spans="1:13" x14ac:dyDescent="0.3">
      <c r="A767" t="s">
        <v>1038</v>
      </c>
      <c r="B767" t="s">
        <v>458</v>
      </c>
      <c r="C767" t="s">
        <v>72</v>
      </c>
      <c r="D767" t="s">
        <v>73</v>
      </c>
      <c r="E767" t="s">
        <v>16</v>
      </c>
      <c r="F767" t="s">
        <v>27</v>
      </c>
      <c r="G767" t="s">
        <v>28</v>
      </c>
      <c r="H767">
        <v>9361</v>
      </c>
      <c r="I767" t="s">
        <v>36</v>
      </c>
      <c r="J767">
        <v>0.3</v>
      </c>
      <c r="K767">
        <v>9000</v>
      </c>
      <c r="L767" t="s">
        <v>106</v>
      </c>
      <c r="M767" t="str">
        <f t="shared" si="11"/>
        <v>UI UX Design</v>
      </c>
    </row>
    <row r="768" spans="1:13" x14ac:dyDescent="0.3">
      <c r="A768" t="s">
        <v>1039</v>
      </c>
      <c r="B768" t="s">
        <v>519</v>
      </c>
      <c r="C768" t="s">
        <v>72</v>
      </c>
      <c r="D768" t="s">
        <v>73</v>
      </c>
      <c r="E768" t="s">
        <v>35</v>
      </c>
      <c r="F768" t="s">
        <v>27</v>
      </c>
      <c r="G768" t="s">
        <v>18</v>
      </c>
      <c r="H768">
        <v>9252</v>
      </c>
      <c r="K768">
        <v>9000</v>
      </c>
      <c r="L768" s="1">
        <v>45324</v>
      </c>
      <c r="M768" t="str">
        <f t="shared" si="11"/>
        <v>UI UX Design</v>
      </c>
    </row>
    <row r="769" spans="1:13" x14ac:dyDescent="0.3">
      <c r="A769" t="s">
        <v>1040</v>
      </c>
      <c r="B769" t="s">
        <v>176</v>
      </c>
      <c r="C769" t="s">
        <v>51</v>
      </c>
      <c r="D769" t="s">
        <v>52</v>
      </c>
      <c r="E769" t="s">
        <v>16</v>
      </c>
      <c r="F769" t="s">
        <v>44</v>
      </c>
      <c r="G769" t="s">
        <v>40</v>
      </c>
      <c r="H769">
        <v>14823</v>
      </c>
      <c r="I769" t="s">
        <v>36</v>
      </c>
      <c r="J769">
        <v>0.3</v>
      </c>
      <c r="K769">
        <v>13000</v>
      </c>
      <c r="L769" t="s">
        <v>211</v>
      </c>
      <c r="M769" t="str">
        <f t="shared" si="11"/>
        <v>Data Science</v>
      </c>
    </row>
    <row r="770" spans="1:13" x14ac:dyDescent="0.3">
      <c r="A770" t="s">
        <v>1041</v>
      </c>
      <c r="B770" t="s">
        <v>336</v>
      </c>
      <c r="C770" t="s">
        <v>33</v>
      </c>
      <c r="D770" t="s">
        <v>34</v>
      </c>
      <c r="E770" t="s">
        <v>53</v>
      </c>
      <c r="F770" t="s">
        <v>17</v>
      </c>
      <c r="G770" t="s">
        <v>28</v>
      </c>
      <c r="H770">
        <v>16763</v>
      </c>
      <c r="I770" t="s">
        <v>36</v>
      </c>
      <c r="J770">
        <v>0.3</v>
      </c>
      <c r="K770">
        <v>17000</v>
      </c>
      <c r="L770" s="1">
        <v>45506</v>
      </c>
      <c r="M770" t="str">
        <f t="shared" si="11"/>
        <v>Development</v>
      </c>
    </row>
    <row r="771" spans="1:13" x14ac:dyDescent="0.3">
      <c r="A771" t="s">
        <v>1042</v>
      </c>
      <c r="B771" t="s">
        <v>66</v>
      </c>
      <c r="C771" t="s">
        <v>51</v>
      </c>
      <c r="D771" t="s">
        <v>52</v>
      </c>
      <c r="E771" t="s">
        <v>53</v>
      </c>
      <c r="F771" t="s">
        <v>44</v>
      </c>
      <c r="G771" t="s">
        <v>28</v>
      </c>
      <c r="H771">
        <v>12040</v>
      </c>
      <c r="I771" t="s">
        <v>36</v>
      </c>
      <c r="J771">
        <v>0.3</v>
      </c>
      <c r="K771">
        <v>13000</v>
      </c>
      <c r="L771" t="s">
        <v>96</v>
      </c>
      <c r="M771" t="str">
        <f t="shared" ref="M771:M834" si="12">IF(D771="Data Analytics","Analytics",IF(D771="Full Stack Dev","Development",IF(D771="Data Science","Data Science",IF(D771="UI UX Design","UI UX Design",""))))</f>
        <v>Data Science</v>
      </c>
    </row>
    <row r="772" spans="1:13" x14ac:dyDescent="0.3">
      <c r="A772" t="s">
        <v>1043</v>
      </c>
      <c r="B772" t="s">
        <v>61</v>
      </c>
      <c r="C772" t="s">
        <v>14</v>
      </c>
      <c r="D772" t="s">
        <v>15</v>
      </c>
      <c r="E772" t="s">
        <v>16</v>
      </c>
      <c r="F772" t="s">
        <v>27</v>
      </c>
      <c r="G772" t="s">
        <v>40</v>
      </c>
      <c r="H772">
        <v>14440</v>
      </c>
      <c r="I772" t="s">
        <v>23</v>
      </c>
      <c r="J772">
        <v>0.1</v>
      </c>
      <c r="K772">
        <v>14000</v>
      </c>
      <c r="L772" s="1">
        <v>45353</v>
      </c>
      <c r="M772" t="str">
        <f t="shared" si="12"/>
        <v>Analytics</v>
      </c>
    </row>
    <row r="773" spans="1:13" x14ac:dyDescent="0.3">
      <c r="A773" t="s">
        <v>1044</v>
      </c>
      <c r="B773" t="s">
        <v>289</v>
      </c>
      <c r="C773" t="s">
        <v>14</v>
      </c>
      <c r="D773" t="s">
        <v>15</v>
      </c>
      <c r="E773" t="s">
        <v>53</v>
      </c>
      <c r="F773" t="s">
        <v>27</v>
      </c>
      <c r="G773" t="s">
        <v>18</v>
      </c>
      <c r="H773">
        <v>15505</v>
      </c>
      <c r="I773" t="s">
        <v>36</v>
      </c>
      <c r="J773">
        <v>0.3</v>
      </c>
      <c r="K773">
        <v>14000</v>
      </c>
      <c r="L773" s="1">
        <v>45323</v>
      </c>
      <c r="M773" t="str">
        <f t="shared" si="12"/>
        <v>Analytics</v>
      </c>
    </row>
    <row r="774" spans="1:13" x14ac:dyDescent="0.3">
      <c r="A774" t="s">
        <v>1045</v>
      </c>
      <c r="B774" t="s">
        <v>164</v>
      </c>
      <c r="C774" t="s">
        <v>33</v>
      </c>
      <c r="D774" t="s">
        <v>34</v>
      </c>
      <c r="E774" t="s">
        <v>16</v>
      </c>
      <c r="F774" t="s">
        <v>44</v>
      </c>
      <c r="G774" t="s">
        <v>28</v>
      </c>
      <c r="H774">
        <v>17337</v>
      </c>
      <c r="I774" t="s">
        <v>29</v>
      </c>
      <c r="K774">
        <v>17000</v>
      </c>
      <c r="L774" s="1">
        <v>45566</v>
      </c>
      <c r="M774" t="str">
        <f t="shared" si="12"/>
        <v>Development</v>
      </c>
    </row>
    <row r="775" spans="1:13" x14ac:dyDescent="0.3">
      <c r="A775" t="s">
        <v>1046</v>
      </c>
      <c r="B775" t="s">
        <v>50</v>
      </c>
      <c r="C775" t="s">
        <v>72</v>
      </c>
      <c r="D775" t="s">
        <v>73</v>
      </c>
      <c r="E775" t="s">
        <v>53</v>
      </c>
      <c r="F775" t="s">
        <v>27</v>
      </c>
      <c r="G775" t="s">
        <v>18</v>
      </c>
      <c r="H775">
        <v>8085</v>
      </c>
      <c r="I775" t="s">
        <v>36</v>
      </c>
      <c r="J775">
        <v>0.3</v>
      </c>
      <c r="K775">
        <v>9000</v>
      </c>
      <c r="L775" t="s">
        <v>188</v>
      </c>
      <c r="M775" t="str">
        <f t="shared" si="12"/>
        <v>UI UX Design</v>
      </c>
    </row>
    <row r="776" spans="1:13" x14ac:dyDescent="0.3">
      <c r="A776" t="s">
        <v>1047</v>
      </c>
      <c r="B776" t="s">
        <v>555</v>
      </c>
      <c r="C776" t="s">
        <v>51</v>
      </c>
      <c r="D776" t="s">
        <v>52</v>
      </c>
      <c r="E776" t="s">
        <v>53</v>
      </c>
      <c r="F776" t="s">
        <v>17</v>
      </c>
      <c r="G776" t="s">
        <v>18</v>
      </c>
      <c r="H776">
        <v>13336</v>
      </c>
      <c r="K776">
        <v>13000</v>
      </c>
      <c r="L776" s="1">
        <v>45445</v>
      </c>
      <c r="M776" t="str">
        <f t="shared" si="12"/>
        <v>Data Science</v>
      </c>
    </row>
    <row r="777" spans="1:13" x14ac:dyDescent="0.3">
      <c r="A777" t="s">
        <v>1048</v>
      </c>
      <c r="B777" t="s">
        <v>589</v>
      </c>
      <c r="C777" t="s">
        <v>14</v>
      </c>
      <c r="D777" t="s">
        <v>15</v>
      </c>
      <c r="E777" t="s">
        <v>16</v>
      </c>
      <c r="F777" t="s">
        <v>17</v>
      </c>
      <c r="G777" t="s">
        <v>40</v>
      </c>
      <c r="H777">
        <v>12708</v>
      </c>
      <c r="K777">
        <v>14000</v>
      </c>
      <c r="L777" t="s">
        <v>162</v>
      </c>
      <c r="M777" t="str">
        <f t="shared" si="12"/>
        <v>Analytics</v>
      </c>
    </row>
    <row r="778" spans="1:13" x14ac:dyDescent="0.3">
      <c r="A778" t="s">
        <v>1049</v>
      </c>
      <c r="B778" t="s">
        <v>293</v>
      </c>
      <c r="C778" t="s">
        <v>14</v>
      </c>
      <c r="D778" t="s">
        <v>15</v>
      </c>
      <c r="E778" t="s">
        <v>16</v>
      </c>
      <c r="F778" t="s">
        <v>44</v>
      </c>
      <c r="G778" t="s">
        <v>40</v>
      </c>
      <c r="H778">
        <v>12153</v>
      </c>
      <c r="I778" t="s">
        <v>29</v>
      </c>
      <c r="K778">
        <v>14000</v>
      </c>
      <c r="L778" t="s">
        <v>54</v>
      </c>
      <c r="M778" t="str">
        <f t="shared" si="12"/>
        <v>Analytics</v>
      </c>
    </row>
    <row r="779" spans="1:13" x14ac:dyDescent="0.3">
      <c r="A779" t="s">
        <v>1050</v>
      </c>
      <c r="B779" t="s">
        <v>232</v>
      </c>
      <c r="C779" t="s">
        <v>14</v>
      </c>
      <c r="D779" t="s">
        <v>15</v>
      </c>
      <c r="E779" t="s">
        <v>53</v>
      </c>
      <c r="F779" t="s">
        <v>17</v>
      </c>
      <c r="G779" t="s">
        <v>40</v>
      </c>
      <c r="H779">
        <v>13706</v>
      </c>
      <c r="I779" t="s">
        <v>23</v>
      </c>
      <c r="J779">
        <v>0.1</v>
      </c>
      <c r="K779">
        <v>14000</v>
      </c>
      <c r="L779" t="s">
        <v>78</v>
      </c>
      <c r="M779" t="str">
        <f t="shared" si="12"/>
        <v>Analytics</v>
      </c>
    </row>
    <row r="780" spans="1:13" x14ac:dyDescent="0.3">
      <c r="A780" t="s">
        <v>1051</v>
      </c>
      <c r="B780" t="s">
        <v>328</v>
      </c>
      <c r="C780" t="s">
        <v>14</v>
      </c>
      <c r="D780" t="s">
        <v>15</v>
      </c>
      <c r="E780" t="s">
        <v>16</v>
      </c>
      <c r="F780" t="s">
        <v>44</v>
      </c>
      <c r="G780" t="s">
        <v>40</v>
      </c>
      <c r="H780">
        <v>12221</v>
      </c>
      <c r="I780" t="s">
        <v>36</v>
      </c>
      <c r="J780">
        <v>0.3</v>
      </c>
      <c r="K780">
        <v>14000</v>
      </c>
      <c r="L780" s="1">
        <v>45353</v>
      </c>
      <c r="M780" t="str">
        <f t="shared" si="12"/>
        <v>Analytics</v>
      </c>
    </row>
    <row r="781" spans="1:13" x14ac:dyDescent="0.3">
      <c r="A781" t="s">
        <v>1052</v>
      </c>
      <c r="B781" t="s">
        <v>146</v>
      </c>
      <c r="C781" t="s">
        <v>51</v>
      </c>
      <c r="D781" t="s">
        <v>52</v>
      </c>
      <c r="E781" t="s">
        <v>53</v>
      </c>
      <c r="F781" t="s">
        <v>44</v>
      </c>
      <c r="G781" t="s">
        <v>28</v>
      </c>
      <c r="H781">
        <v>11904</v>
      </c>
      <c r="I781" t="s">
        <v>19</v>
      </c>
      <c r="J781">
        <v>0.2</v>
      </c>
      <c r="K781">
        <v>13000</v>
      </c>
      <c r="L781" s="1">
        <v>45383</v>
      </c>
      <c r="M781" t="str">
        <f t="shared" si="12"/>
        <v>Data Science</v>
      </c>
    </row>
    <row r="782" spans="1:13" x14ac:dyDescent="0.3">
      <c r="A782" t="s">
        <v>1053</v>
      </c>
      <c r="B782" t="s">
        <v>340</v>
      </c>
      <c r="C782" t="s">
        <v>72</v>
      </c>
      <c r="D782" t="s">
        <v>73</v>
      </c>
      <c r="E782" t="s">
        <v>53</v>
      </c>
      <c r="F782" t="s">
        <v>44</v>
      </c>
      <c r="G782" t="s">
        <v>28</v>
      </c>
      <c r="H782">
        <v>9067</v>
      </c>
      <c r="I782" t="s">
        <v>23</v>
      </c>
      <c r="J782">
        <v>0.1</v>
      </c>
      <c r="K782">
        <v>9000</v>
      </c>
      <c r="L782" t="s">
        <v>101</v>
      </c>
      <c r="M782" t="str">
        <f t="shared" si="12"/>
        <v>UI UX Design</v>
      </c>
    </row>
    <row r="783" spans="1:13" x14ac:dyDescent="0.3">
      <c r="A783" t="s">
        <v>1054</v>
      </c>
      <c r="B783" t="s">
        <v>471</v>
      </c>
      <c r="C783" t="s">
        <v>72</v>
      </c>
      <c r="D783" t="s">
        <v>73</v>
      </c>
      <c r="E783" t="s">
        <v>35</v>
      </c>
      <c r="F783" t="s">
        <v>27</v>
      </c>
      <c r="G783" t="s">
        <v>40</v>
      </c>
      <c r="H783">
        <v>7338</v>
      </c>
      <c r="K783">
        <v>9000</v>
      </c>
      <c r="L783" s="1">
        <v>45445</v>
      </c>
      <c r="M783" t="str">
        <f t="shared" si="12"/>
        <v>UI UX Design</v>
      </c>
    </row>
    <row r="784" spans="1:13" x14ac:dyDescent="0.3">
      <c r="A784" t="s">
        <v>1055</v>
      </c>
      <c r="B784" t="s">
        <v>500</v>
      </c>
      <c r="C784" t="s">
        <v>72</v>
      </c>
      <c r="D784" t="s">
        <v>73</v>
      </c>
      <c r="E784" t="s">
        <v>53</v>
      </c>
      <c r="F784" t="s">
        <v>27</v>
      </c>
      <c r="G784" t="s">
        <v>40</v>
      </c>
      <c r="H784">
        <v>9055</v>
      </c>
      <c r="K784">
        <v>9000</v>
      </c>
      <c r="L784" t="s">
        <v>326</v>
      </c>
      <c r="M784" t="str">
        <f t="shared" si="12"/>
        <v>UI UX Design</v>
      </c>
    </row>
    <row r="785" spans="1:13" x14ac:dyDescent="0.3">
      <c r="A785" t="s">
        <v>1056</v>
      </c>
      <c r="B785" t="s">
        <v>179</v>
      </c>
      <c r="C785" t="s">
        <v>51</v>
      </c>
      <c r="D785" t="s">
        <v>52</v>
      </c>
      <c r="E785" t="s">
        <v>53</v>
      </c>
      <c r="F785" t="s">
        <v>44</v>
      </c>
      <c r="G785" t="s">
        <v>18</v>
      </c>
      <c r="H785">
        <v>12998</v>
      </c>
      <c r="K785">
        <v>13000</v>
      </c>
      <c r="L785" s="1">
        <v>45598</v>
      </c>
      <c r="M785" t="str">
        <f t="shared" si="12"/>
        <v>Data Science</v>
      </c>
    </row>
    <row r="786" spans="1:13" x14ac:dyDescent="0.3">
      <c r="A786" t="s">
        <v>1057</v>
      </c>
      <c r="B786" t="s">
        <v>555</v>
      </c>
      <c r="C786" t="s">
        <v>51</v>
      </c>
      <c r="D786" t="s">
        <v>52</v>
      </c>
      <c r="E786" t="s">
        <v>35</v>
      </c>
      <c r="F786" t="s">
        <v>27</v>
      </c>
      <c r="G786" t="s">
        <v>40</v>
      </c>
      <c r="H786">
        <v>14181</v>
      </c>
      <c r="K786">
        <v>13000</v>
      </c>
      <c r="L786" t="s">
        <v>129</v>
      </c>
      <c r="M786" t="str">
        <f t="shared" si="12"/>
        <v>Data Science</v>
      </c>
    </row>
    <row r="787" spans="1:13" x14ac:dyDescent="0.3">
      <c r="A787" t="s">
        <v>1058</v>
      </c>
      <c r="B787" t="s">
        <v>190</v>
      </c>
      <c r="C787" t="s">
        <v>14</v>
      </c>
      <c r="D787" t="s">
        <v>15</v>
      </c>
      <c r="E787" t="s">
        <v>35</v>
      </c>
      <c r="F787" t="s">
        <v>44</v>
      </c>
      <c r="G787" t="s">
        <v>40</v>
      </c>
      <c r="H787">
        <v>13734</v>
      </c>
      <c r="I787" t="s">
        <v>36</v>
      </c>
      <c r="J787">
        <v>0.3</v>
      </c>
      <c r="K787">
        <v>14000</v>
      </c>
      <c r="L787" t="s">
        <v>153</v>
      </c>
      <c r="M787" t="str">
        <f t="shared" si="12"/>
        <v>Analytics</v>
      </c>
    </row>
    <row r="788" spans="1:13" x14ac:dyDescent="0.3">
      <c r="A788" t="s">
        <v>1059</v>
      </c>
      <c r="B788" t="s">
        <v>427</v>
      </c>
      <c r="C788" t="s">
        <v>33</v>
      </c>
      <c r="D788" t="s">
        <v>34</v>
      </c>
      <c r="E788" t="s">
        <v>16</v>
      </c>
      <c r="F788" t="s">
        <v>44</v>
      </c>
      <c r="G788" t="s">
        <v>18</v>
      </c>
      <c r="H788">
        <v>18152</v>
      </c>
      <c r="I788" t="s">
        <v>36</v>
      </c>
      <c r="J788">
        <v>0.3</v>
      </c>
      <c r="K788">
        <v>17000</v>
      </c>
      <c r="L788" s="1">
        <v>45597</v>
      </c>
      <c r="M788" t="str">
        <f t="shared" si="12"/>
        <v>Development</v>
      </c>
    </row>
    <row r="789" spans="1:13" x14ac:dyDescent="0.3">
      <c r="A789" t="s">
        <v>1060</v>
      </c>
      <c r="B789" t="s">
        <v>43</v>
      </c>
      <c r="C789" t="s">
        <v>72</v>
      </c>
      <c r="D789" t="s">
        <v>73</v>
      </c>
      <c r="E789" t="s">
        <v>16</v>
      </c>
      <c r="F789" t="s">
        <v>27</v>
      </c>
      <c r="G789" t="s">
        <v>40</v>
      </c>
      <c r="H789">
        <v>7183</v>
      </c>
      <c r="I789" t="s">
        <v>19</v>
      </c>
      <c r="J789">
        <v>0.2</v>
      </c>
      <c r="K789">
        <v>9000</v>
      </c>
      <c r="L789" t="s">
        <v>85</v>
      </c>
      <c r="M789" t="str">
        <f t="shared" si="12"/>
        <v>UI UX Design</v>
      </c>
    </row>
    <row r="790" spans="1:13" x14ac:dyDescent="0.3">
      <c r="A790" t="s">
        <v>1061</v>
      </c>
      <c r="B790" t="s">
        <v>352</v>
      </c>
      <c r="C790" t="s">
        <v>51</v>
      </c>
      <c r="D790" t="s">
        <v>52</v>
      </c>
      <c r="E790" t="s">
        <v>16</v>
      </c>
      <c r="F790" t="s">
        <v>27</v>
      </c>
      <c r="G790" t="s">
        <v>18</v>
      </c>
      <c r="H790">
        <v>14029</v>
      </c>
      <c r="I790" t="s">
        <v>23</v>
      </c>
      <c r="J790">
        <v>0.1</v>
      </c>
      <c r="K790">
        <v>13000</v>
      </c>
      <c r="L790" t="s">
        <v>109</v>
      </c>
      <c r="M790" t="str">
        <f t="shared" si="12"/>
        <v>Data Science</v>
      </c>
    </row>
    <row r="791" spans="1:13" x14ac:dyDescent="0.3">
      <c r="A791" t="s">
        <v>1062</v>
      </c>
      <c r="B791" t="s">
        <v>409</v>
      </c>
      <c r="C791" t="s">
        <v>33</v>
      </c>
      <c r="D791" t="s">
        <v>34</v>
      </c>
      <c r="E791" t="s">
        <v>35</v>
      </c>
      <c r="F791" t="s">
        <v>17</v>
      </c>
      <c r="G791" t="s">
        <v>28</v>
      </c>
      <c r="H791">
        <v>18294</v>
      </c>
      <c r="I791" t="s">
        <v>23</v>
      </c>
      <c r="J791">
        <v>0.1</v>
      </c>
      <c r="K791">
        <v>17000</v>
      </c>
      <c r="L791" t="s">
        <v>208</v>
      </c>
      <c r="M791" t="str">
        <f t="shared" si="12"/>
        <v>Development</v>
      </c>
    </row>
    <row r="792" spans="1:13" x14ac:dyDescent="0.3">
      <c r="A792" t="s">
        <v>1063</v>
      </c>
      <c r="B792" t="s">
        <v>264</v>
      </c>
      <c r="C792" t="s">
        <v>14</v>
      </c>
      <c r="D792" t="s">
        <v>15</v>
      </c>
      <c r="E792" t="s">
        <v>53</v>
      </c>
      <c r="F792" t="s">
        <v>27</v>
      </c>
      <c r="G792" t="s">
        <v>28</v>
      </c>
      <c r="H792">
        <v>14203</v>
      </c>
      <c r="I792" t="s">
        <v>19</v>
      </c>
      <c r="J792">
        <v>0.2</v>
      </c>
      <c r="K792">
        <v>14000</v>
      </c>
      <c r="L792" t="s">
        <v>24</v>
      </c>
      <c r="M792" t="str">
        <f t="shared" si="12"/>
        <v>Analytics</v>
      </c>
    </row>
    <row r="793" spans="1:13" x14ac:dyDescent="0.3">
      <c r="A793" t="s">
        <v>1064</v>
      </c>
      <c r="B793" t="s">
        <v>196</v>
      </c>
      <c r="C793" t="s">
        <v>33</v>
      </c>
      <c r="D793" t="s">
        <v>34</v>
      </c>
      <c r="E793" t="s">
        <v>16</v>
      </c>
      <c r="F793" t="s">
        <v>17</v>
      </c>
      <c r="G793" t="s">
        <v>28</v>
      </c>
      <c r="H793">
        <v>17989</v>
      </c>
      <c r="I793" t="s">
        <v>19</v>
      </c>
      <c r="J793">
        <v>0.2</v>
      </c>
      <c r="K793">
        <v>17000</v>
      </c>
      <c r="L793" t="s">
        <v>57</v>
      </c>
      <c r="M793" t="str">
        <f t="shared" si="12"/>
        <v>Development</v>
      </c>
    </row>
    <row r="794" spans="1:13" x14ac:dyDescent="0.3">
      <c r="A794" t="s">
        <v>1065</v>
      </c>
      <c r="B794" t="s">
        <v>801</v>
      </c>
      <c r="C794" t="s">
        <v>14</v>
      </c>
      <c r="D794" t="s">
        <v>15</v>
      </c>
      <c r="E794" t="s">
        <v>53</v>
      </c>
      <c r="F794" t="s">
        <v>44</v>
      </c>
      <c r="G794" t="s">
        <v>28</v>
      </c>
      <c r="H794">
        <v>14157</v>
      </c>
      <c r="I794" t="s">
        <v>23</v>
      </c>
      <c r="J794">
        <v>0.1</v>
      </c>
      <c r="K794">
        <v>14000</v>
      </c>
      <c r="L794" t="s">
        <v>170</v>
      </c>
      <c r="M794" t="str">
        <f t="shared" si="12"/>
        <v>Analytics</v>
      </c>
    </row>
    <row r="795" spans="1:13" x14ac:dyDescent="0.3">
      <c r="A795" t="s">
        <v>1066</v>
      </c>
      <c r="B795" t="s">
        <v>593</v>
      </c>
      <c r="C795" t="s">
        <v>33</v>
      </c>
      <c r="D795" t="s">
        <v>34</v>
      </c>
      <c r="E795" t="s">
        <v>35</v>
      </c>
      <c r="F795" t="s">
        <v>44</v>
      </c>
      <c r="G795" t="s">
        <v>28</v>
      </c>
      <c r="H795">
        <v>16111</v>
      </c>
      <c r="I795" t="s">
        <v>23</v>
      </c>
      <c r="J795">
        <v>0.1</v>
      </c>
      <c r="K795">
        <v>17000</v>
      </c>
      <c r="L795" t="s">
        <v>192</v>
      </c>
      <c r="M795" t="str">
        <f t="shared" si="12"/>
        <v>Development</v>
      </c>
    </row>
    <row r="796" spans="1:13" x14ac:dyDescent="0.3">
      <c r="A796" t="s">
        <v>1067</v>
      </c>
      <c r="B796" t="s">
        <v>1068</v>
      </c>
      <c r="C796" t="s">
        <v>14</v>
      </c>
      <c r="D796" t="s">
        <v>15</v>
      </c>
      <c r="E796" t="s">
        <v>53</v>
      </c>
      <c r="F796" t="s">
        <v>44</v>
      </c>
      <c r="G796" t="s">
        <v>40</v>
      </c>
      <c r="H796">
        <v>14715</v>
      </c>
      <c r="I796" t="s">
        <v>36</v>
      </c>
      <c r="J796">
        <v>0.3</v>
      </c>
      <c r="K796">
        <v>14000</v>
      </c>
      <c r="L796" t="s">
        <v>78</v>
      </c>
      <c r="M796" t="str">
        <f t="shared" si="12"/>
        <v>Analytics</v>
      </c>
    </row>
    <row r="797" spans="1:13" x14ac:dyDescent="0.3">
      <c r="A797" t="s">
        <v>1069</v>
      </c>
      <c r="B797" t="s">
        <v>50</v>
      </c>
      <c r="C797" t="s">
        <v>33</v>
      </c>
      <c r="D797" t="s">
        <v>34</v>
      </c>
      <c r="E797" t="s">
        <v>16</v>
      </c>
      <c r="F797" t="s">
        <v>17</v>
      </c>
      <c r="G797" t="s">
        <v>18</v>
      </c>
      <c r="H797">
        <v>16559</v>
      </c>
      <c r="I797" t="s">
        <v>29</v>
      </c>
      <c r="K797">
        <v>17000</v>
      </c>
      <c r="L797" t="s">
        <v>48</v>
      </c>
      <c r="M797" t="str">
        <f t="shared" si="12"/>
        <v>Development</v>
      </c>
    </row>
    <row r="798" spans="1:13" x14ac:dyDescent="0.3">
      <c r="A798" t="s">
        <v>1070</v>
      </c>
      <c r="B798" t="s">
        <v>468</v>
      </c>
      <c r="C798" t="s">
        <v>72</v>
      </c>
      <c r="D798" t="s">
        <v>73</v>
      </c>
      <c r="E798" t="s">
        <v>16</v>
      </c>
      <c r="F798" t="s">
        <v>44</v>
      </c>
      <c r="G798" t="s">
        <v>18</v>
      </c>
      <c r="H798">
        <v>7763</v>
      </c>
      <c r="I798" t="s">
        <v>19</v>
      </c>
      <c r="J798">
        <v>0.2</v>
      </c>
      <c r="K798">
        <v>9000</v>
      </c>
      <c r="L798" s="1">
        <v>45324</v>
      </c>
      <c r="M798" t="str">
        <f t="shared" si="12"/>
        <v>UI UX Design</v>
      </c>
    </row>
    <row r="799" spans="1:13" x14ac:dyDescent="0.3">
      <c r="A799" t="s">
        <v>1071</v>
      </c>
      <c r="B799" t="s">
        <v>365</v>
      </c>
      <c r="C799" t="s">
        <v>14</v>
      </c>
      <c r="D799" t="s">
        <v>15</v>
      </c>
      <c r="E799" t="s">
        <v>35</v>
      </c>
      <c r="F799" t="s">
        <v>27</v>
      </c>
      <c r="G799" t="s">
        <v>28</v>
      </c>
      <c r="H799">
        <v>13248</v>
      </c>
      <c r="I799" t="s">
        <v>36</v>
      </c>
      <c r="J799">
        <v>0.3</v>
      </c>
      <c r="K799">
        <v>14000</v>
      </c>
      <c r="L799" s="1">
        <v>45293</v>
      </c>
      <c r="M799" t="str">
        <f t="shared" si="12"/>
        <v>Analytics</v>
      </c>
    </row>
    <row r="800" spans="1:13" x14ac:dyDescent="0.3">
      <c r="A800" t="s">
        <v>1072</v>
      </c>
      <c r="B800" t="s">
        <v>119</v>
      </c>
      <c r="C800" t="s">
        <v>51</v>
      </c>
      <c r="D800" t="s">
        <v>52</v>
      </c>
      <c r="E800" t="s">
        <v>35</v>
      </c>
      <c r="F800" t="s">
        <v>17</v>
      </c>
      <c r="G800" t="s">
        <v>28</v>
      </c>
      <c r="H800">
        <v>12441</v>
      </c>
      <c r="I800" t="s">
        <v>36</v>
      </c>
      <c r="J800">
        <v>0.3</v>
      </c>
      <c r="K800">
        <v>13000</v>
      </c>
      <c r="L800" s="1">
        <v>45567</v>
      </c>
      <c r="M800" t="str">
        <f t="shared" si="12"/>
        <v>Data Science</v>
      </c>
    </row>
    <row r="801" spans="1:13" x14ac:dyDescent="0.3">
      <c r="A801" t="s">
        <v>1073</v>
      </c>
      <c r="B801" t="s">
        <v>322</v>
      </c>
      <c r="C801" t="s">
        <v>33</v>
      </c>
      <c r="D801" t="s">
        <v>34</v>
      </c>
      <c r="E801" t="s">
        <v>35</v>
      </c>
      <c r="F801" t="s">
        <v>44</v>
      </c>
      <c r="G801" t="s">
        <v>40</v>
      </c>
      <c r="H801">
        <v>18599</v>
      </c>
      <c r="K801">
        <v>17000</v>
      </c>
      <c r="L801" t="s">
        <v>188</v>
      </c>
      <c r="M801" t="str">
        <f t="shared" si="12"/>
        <v>Development</v>
      </c>
    </row>
    <row r="802" spans="1:13" x14ac:dyDescent="0.3">
      <c r="A802" t="s">
        <v>1074</v>
      </c>
      <c r="B802" t="s">
        <v>712</v>
      </c>
      <c r="C802" t="s">
        <v>33</v>
      </c>
      <c r="D802" t="s">
        <v>34</v>
      </c>
      <c r="E802" t="s">
        <v>35</v>
      </c>
      <c r="F802" t="s">
        <v>27</v>
      </c>
      <c r="G802" t="s">
        <v>40</v>
      </c>
      <c r="H802">
        <v>18674</v>
      </c>
      <c r="K802">
        <v>17000</v>
      </c>
      <c r="L802" s="1">
        <v>45628</v>
      </c>
      <c r="M802" t="str">
        <f t="shared" si="12"/>
        <v>Development</v>
      </c>
    </row>
    <row r="803" spans="1:13" x14ac:dyDescent="0.3">
      <c r="A803" t="s">
        <v>1075</v>
      </c>
      <c r="B803" t="s">
        <v>360</v>
      </c>
      <c r="C803" t="s">
        <v>72</v>
      </c>
      <c r="D803" t="s">
        <v>73</v>
      </c>
      <c r="E803" t="s">
        <v>16</v>
      </c>
      <c r="F803" t="s">
        <v>44</v>
      </c>
      <c r="G803" t="s">
        <v>28</v>
      </c>
      <c r="H803">
        <v>10574</v>
      </c>
      <c r="I803" t="s">
        <v>19</v>
      </c>
      <c r="J803">
        <v>0.2</v>
      </c>
      <c r="K803">
        <v>9000</v>
      </c>
      <c r="L803" t="s">
        <v>30</v>
      </c>
      <c r="M803" t="str">
        <f t="shared" si="12"/>
        <v>UI UX Design</v>
      </c>
    </row>
    <row r="804" spans="1:13" x14ac:dyDescent="0.3">
      <c r="A804" t="s">
        <v>1076</v>
      </c>
      <c r="B804" t="s">
        <v>66</v>
      </c>
      <c r="C804" t="s">
        <v>51</v>
      </c>
      <c r="D804" t="s">
        <v>52</v>
      </c>
      <c r="E804" t="s">
        <v>53</v>
      </c>
      <c r="F804" t="s">
        <v>17</v>
      </c>
      <c r="G804" t="s">
        <v>28</v>
      </c>
      <c r="H804">
        <v>12348</v>
      </c>
      <c r="K804">
        <v>13000</v>
      </c>
      <c r="L804" s="1">
        <v>45384</v>
      </c>
      <c r="M804" t="str">
        <f t="shared" si="12"/>
        <v>Data Science</v>
      </c>
    </row>
    <row r="805" spans="1:13" x14ac:dyDescent="0.3">
      <c r="A805" t="s">
        <v>1077</v>
      </c>
      <c r="B805" t="s">
        <v>39</v>
      </c>
      <c r="C805" t="s">
        <v>51</v>
      </c>
      <c r="D805" t="s">
        <v>52</v>
      </c>
      <c r="E805" t="s">
        <v>16</v>
      </c>
      <c r="F805" t="s">
        <v>44</v>
      </c>
      <c r="G805" t="s">
        <v>28</v>
      </c>
      <c r="H805">
        <v>14277</v>
      </c>
      <c r="I805" t="s">
        <v>19</v>
      </c>
      <c r="J805">
        <v>0.2</v>
      </c>
      <c r="K805">
        <v>13000</v>
      </c>
      <c r="L805" t="s">
        <v>78</v>
      </c>
      <c r="M805" t="str">
        <f t="shared" si="12"/>
        <v>Data Science</v>
      </c>
    </row>
    <row r="806" spans="1:13" x14ac:dyDescent="0.3">
      <c r="A806" t="s">
        <v>1078</v>
      </c>
      <c r="B806" t="s">
        <v>289</v>
      </c>
      <c r="C806" t="s">
        <v>51</v>
      </c>
      <c r="D806" t="s">
        <v>52</v>
      </c>
      <c r="E806" t="s">
        <v>53</v>
      </c>
      <c r="F806" t="s">
        <v>27</v>
      </c>
      <c r="G806" t="s">
        <v>28</v>
      </c>
      <c r="H806">
        <v>14821</v>
      </c>
      <c r="I806" t="s">
        <v>29</v>
      </c>
      <c r="K806">
        <v>13000</v>
      </c>
      <c r="L806" t="s">
        <v>333</v>
      </c>
      <c r="M806" t="str">
        <f t="shared" si="12"/>
        <v>Data Science</v>
      </c>
    </row>
    <row r="807" spans="1:13" x14ac:dyDescent="0.3">
      <c r="A807" t="s">
        <v>1079</v>
      </c>
      <c r="B807" t="s">
        <v>87</v>
      </c>
      <c r="C807" t="s">
        <v>14</v>
      </c>
      <c r="D807" t="s">
        <v>15</v>
      </c>
      <c r="E807" t="s">
        <v>16</v>
      </c>
      <c r="F807" t="s">
        <v>44</v>
      </c>
      <c r="G807" t="s">
        <v>28</v>
      </c>
      <c r="H807">
        <v>12484</v>
      </c>
      <c r="I807" t="s">
        <v>19</v>
      </c>
      <c r="J807">
        <v>0.2</v>
      </c>
      <c r="K807">
        <v>14000</v>
      </c>
      <c r="L807" t="s">
        <v>129</v>
      </c>
      <c r="M807" t="str">
        <f t="shared" si="12"/>
        <v>Analytics</v>
      </c>
    </row>
    <row r="808" spans="1:13" x14ac:dyDescent="0.3">
      <c r="A808" t="s">
        <v>1080</v>
      </c>
      <c r="B808" t="s">
        <v>448</v>
      </c>
      <c r="C808" t="s">
        <v>14</v>
      </c>
      <c r="D808" t="s">
        <v>15</v>
      </c>
      <c r="E808" t="s">
        <v>53</v>
      </c>
      <c r="F808" t="s">
        <v>17</v>
      </c>
      <c r="G808" t="s">
        <v>40</v>
      </c>
      <c r="H808">
        <v>13242</v>
      </c>
      <c r="K808">
        <v>14000</v>
      </c>
      <c r="L808" t="s">
        <v>20</v>
      </c>
      <c r="M808" t="str">
        <f t="shared" si="12"/>
        <v>Analytics</v>
      </c>
    </row>
    <row r="809" spans="1:13" x14ac:dyDescent="0.3">
      <c r="A809" t="s">
        <v>1081</v>
      </c>
      <c r="B809" t="s">
        <v>490</v>
      </c>
      <c r="C809" t="s">
        <v>33</v>
      </c>
      <c r="D809" t="s">
        <v>34</v>
      </c>
      <c r="E809" t="s">
        <v>35</v>
      </c>
      <c r="F809" t="s">
        <v>27</v>
      </c>
      <c r="G809" t="s">
        <v>18</v>
      </c>
      <c r="H809">
        <v>15538</v>
      </c>
      <c r="I809" t="s">
        <v>19</v>
      </c>
      <c r="J809">
        <v>0.2</v>
      </c>
      <c r="K809">
        <v>17000</v>
      </c>
      <c r="L809" s="1">
        <v>45323</v>
      </c>
      <c r="M809" t="str">
        <f t="shared" si="12"/>
        <v>Development</v>
      </c>
    </row>
    <row r="810" spans="1:13" x14ac:dyDescent="0.3">
      <c r="A810" t="s">
        <v>1082</v>
      </c>
      <c r="B810" t="s">
        <v>558</v>
      </c>
      <c r="C810" t="s">
        <v>33</v>
      </c>
      <c r="D810" t="s">
        <v>34</v>
      </c>
      <c r="E810" t="s">
        <v>16</v>
      </c>
      <c r="F810" t="s">
        <v>44</v>
      </c>
      <c r="G810" t="s">
        <v>28</v>
      </c>
      <c r="H810">
        <v>15945</v>
      </c>
      <c r="I810" t="s">
        <v>29</v>
      </c>
      <c r="K810">
        <v>17000</v>
      </c>
      <c r="L810" t="s">
        <v>101</v>
      </c>
      <c r="M810" t="str">
        <f t="shared" si="12"/>
        <v>Development</v>
      </c>
    </row>
    <row r="811" spans="1:13" x14ac:dyDescent="0.3">
      <c r="A811" t="s">
        <v>1083</v>
      </c>
      <c r="B811" t="s">
        <v>853</v>
      </c>
      <c r="C811" t="s">
        <v>14</v>
      </c>
      <c r="D811" t="s">
        <v>15</v>
      </c>
      <c r="E811" t="s">
        <v>53</v>
      </c>
      <c r="F811" t="s">
        <v>27</v>
      </c>
      <c r="G811" t="s">
        <v>28</v>
      </c>
      <c r="H811">
        <v>15194</v>
      </c>
      <c r="K811">
        <v>14000</v>
      </c>
      <c r="L811" s="1">
        <v>45536</v>
      </c>
      <c r="M811" t="str">
        <f t="shared" si="12"/>
        <v>Analytics</v>
      </c>
    </row>
    <row r="812" spans="1:13" x14ac:dyDescent="0.3">
      <c r="A812" t="s">
        <v>1084</v>
      </c>
      <c r="B812" t="s">
        <v>124</v>
      </c>
      <c r="C812" t="s">
        <v>72</v>
      </c>
      <c r="D812" t="s">
        <v>73</v>
      </c>
      <c r="E812" t="s">
        <v>16</v>
      </c>
      <c r="F812" t="s">
        <v>44</v>
      </c>
      <c r="G812" t="s">
        <v>40</v>
      </c>
      <c r="H812">
        <v>7753</v>
      </c>
      <c r="K812">
        <v>9000</v>
      </c>
      <c r="L812" s="1">
        <v>45293</v>
      </c>
      <c r="M812" t="str">
        <f t="shared" si="12"/>
        <v>UI UX Design</v>
      </c>
    </row>
    <row r="813" spans="1:13" x14ac:dyDescent="0.3">
      <c r="A813" t="s">
        <v>1085</v>
      </c>
      <c r="B813" t="s">
        <v>544</v>
      </c>
      <c r="C813" t="s">
        <v>51</v>
      </c>
      <c r="D813" t="s">
        <v>52</v>
      </c>
      <c r="E813" t="s">
        <v>35</v>
      </c>
      <c r="F813" t="s">
        <v>27</v>
      </c>
      <c r="G813" t="s">
        <v>18</v>
      </c>
      <c r="H813">
        <v>12673</v>
      </c>
      <c r="I813" t="s">
        <v>23</v>
      </c>
      <c r="J813">
        <v>0.1</v>
      </c>
      <c r="K813">
        <v>13000</v>
      </c>
      <c r="L813" t="s">
        <v>45</v>
      </c>
      <c r="M813" t="str">
        <f t="shared" si="12"/>
        <v>Data Science</v>
      </c>
    </row>
    <row r="814" spans="1:13" x14ac:dyDescent="0.3">
      <c r="A814" t="s">
        <v>1086</v>
      </c>
      <c r="B814" t="s">
        <v>82</v>
      </c>
      <c r="C814" t="s">
        <v>51</v>
      </c>
      <c r="D814" t="s">
        <v>52</v>
      </c>
      <c r="E814" t="s">
        <v>16</v>
      </c>
      <c r="F814" t="s">
        <v>44</v>
      </c>
      <c r="G814" t="s">
        <v>18</v>
      </c>
      <c r="H814">
        <v>14103</v>
      </c>
      <c r="I814" t="s">
        <v>19</v>
      </c>
      <c r="J814">
        <v>0.2</v>
      </c>
      <c r="K814">
        <v>13000</v>
      </c>
      <c r="L814" s="1">
        <v>45413</v>
      </c>
      <c r="M814" t="str">
        <f t="shared" si="12"/>
        <v>Data Science</v>
      </c>
    </row>
    <row r="815" spans="1:13" x14ac:dyDescent="0.3">
      <c r="A815" t="s">
        <v>1087</v>
      </c>
      <c r="B815" t="s">
        <v>465</v>
      </c>
      <c r="C815" t="s">
        <v>72</v>
      </c>
      <c r="D815" t="s">
        <v>73</v>
      </c>
      <c r="E815" t="s">
        <v>16</v>
      </c>
      <c r="F815" t="s">
        <v>17</v>
      </c>
      <c r="G815" t="s">
        <v>40</v>
      </c>
      <c r="H815">
        <v>10635</v>
      </c>
      <c r="I815" t="s">
        <v>19</v>
      </c>
      <c r="J815">
        <v>0.2</v>
      </c>
      <c r="K815">
        <v>9000</v>
      </c>
      <c r="L815" t="s">
        <v>69</v>
      </c>
      <c r="M815" t="str">
        <f t="shared" si="12"/>
        <v>UI UX Design</v>
      </c>
    </row>
    <row r="816" spans="1:13" x14ac:dyDescent="0.3">
      <c r="A816" t="s">
        <v>1088</v>
      </c>
      <c r="B816" t="s">
        <v>181</v>
      </c>
      <c r="C816" t="s">
        <v>14</v>
      </c>
      <c r="D816" t="s">
        <v>15</v>
      </c>
      <c r="E816" t="s">
        <v>16</v>
      </c>
      <c r="F816" t="s">
        <v>44</v>
      </c>
      <c r="G816" t="s">
        <v>40</v>
      </c>
      <c r="H816">
        <v>14949</v>
      </c>
      <c r="I816" t="s">
        <v>36</v>
      </c>
      <c r="J816">
        <v>0.3</v>
      </c>
      <c r="K816">
        <v>14000</v>
      </c>
      <c r="L816" t="s">
        <v>132</v>
      </c>
      <c r="M816" t="str">
        <f t="shared" si="12"/>
        <v>Analytics</v>
      </c>
    </row>
    <row r="817" spans="1:13" x14ac:dyDescent="0.3">
      <c r="A817" t="s">
        <v>1089</v>
      </c>
      <c r="B817" t="s">
        <v>266</v>
      </c>
      <c r="C817" t="s">
        <v>14</v>
      </c>
      <c r="D817" t="s">
        <v>15</v>
      </c>
      <c r="E817" t="s">
        <v>16</v>
      </c>
      <c r="F817" t="s">
        <v>27</v>
      </c>
      <c r="G817" t="s">
        <v>40</v>
      </c>
      <c r="H817">
        <v>13871</v>
      </c>
      <c r="I817" t="s">
        <v>23</v>
      </c>
      <c r="J817">
        <v>0.1</v>
      </c>
      <c r="K817">
        <v>14000</v>
      </c>
      <c r="L817" t="s">
        <v>188</v>
      </c>
      <c r="M817" t="str">
        <f t="shared" si="12"/>
        <v>Analytics</v>
      </c>
    </row>
    <row r="818" spans="1:13" x14ac:dyDescent="0.3">
      <c r="A818" t="s">
        <v>1090</v>
      </c>
      <c r="B818" t="s">
        <v>26</v>
      </c>
      <c r="C818" t="s">
        <v>72</v>
      </c>
      <c r="D818" t="s">
        <v>73</v>
      </c>
      <c r="E818" t="s">
        <v>16</v>
      </c>
      <c r="F818" t="s">
        <v>27</v>
      </c>
      <c r="G818" t="s">
        <v>28</v>
      </c>
      <c r="H818">
        <v>8586</v>
      </c>
      <c r="I818" t="s">
        <v>29</v>
      </c>
      <c r="K818">
        <v>9000</v>
      </c>
      <c r="L818" t="s">
        <v>198</v>
      </c>
      <c r="M818" t="str">
        <f t="shared" si="12"/>
        <v>UI UX Design</v>
      </c>
    </row>
    <row r="819" spans="1:13" x14ac:dyDescent="0.3">
      <c r="A819" t="s">
        <v>1091</v>
      </c>
      <c r="B819" t="s">
        <v>1068</v>
      </c>
      <c r="C819" t="s">
        <v>51</v>
      </c>
      <c r="D819" t="s">
        <v>52</v>
      </c>
      <c r="E819" t="s">
        <v>53</v>
      </c>
      <c r="F819" t="s">
        <v>17</v>
      </c>
      <c r="G819" t="s">
        <v>40</v>
      </c>
      <c r="H819">
        <v>14622</v>
      </c>
      <c r="I819" t="s">
        <v>36</v>
      </c>
      <c r="J819">
        <v>0.3</v>
      </c>
      <c r="K819">
        <v>13000</v>
      </c>
      <c r="L819" t="s">
        <v>326</v>
      </c>
      <c r="M819" t="str">
        <f t="shared" si="12"/>
        <v>Data Science</v>
      </c>
    </row>
    <row r="820" spans="1:13" x14ac:dyDescent="0.3">
      <c r="A820" t="s">
        <v>1092</v>
      </c>
      <c r="B820" t="s">
        <v>679</v>
      </c>
      <c r="C820" t="s">
        <v>72</v>
      </c>
      <c r="D820" t="s">
        <v>73</v>
      </c>
      <c r="E820" t="s">
        <v>35</v>
      </c>
      <c r="F820" t="s">
        <v>17</v>
      </c>
      <c r="G820" t="s">
        <v>40</v>
      </c>
      <c r="H820">
        <v>9511</v>
      </c>
      <c r="I820" t="s">
        <v>23</v>
      </c>
      <c r="J820">
        <v>0.1</v>
      </c>
      <c r="K820">
        <v>9000</v>
      </c>
      <c r="L820" t="s">
        <v>57</v>
      </c>
      <c r="M820" t="str">
        <f t="shared" si="12"/>
        <v>UI UX Design</v>
      </c>
    </row>
    <row r="821" spans="1:13" x14ac:dyDescent="0.3">
      <c r="A821" t="s">
        <v>1093</v>
      </c>
      <c r="B821" t="s">
        <v>93</v>
      </c>
      <c r="C821" t="s">
        <v>72</v>
      </c>
      <c r="D821" t="s">
        <v>73</v>
      </c>
      <c r="E821" t="s">
        <v>16</v>
      </c>
      <c r="F821" t="s">
        <v>17</v>
      </c>
      <c r="G821" t="s">
        <v>18</v>
      </c>
      <c r="H821">
        <v>9959</v>
      </c>
      <c r="I821" t="s">
        <v>29</v>
      </c>
      <c r="K821">
        <v>9000</v>
      </c>
      <c r="L821" s="1">
        <v>45505</v>
      </c>
      <c r="M821" t="str">
        <f t="shared" si="12"/>
        <v>UI UX Design</v>
      </c>
    </row>
    <row r="822" spans="1:13" x14ac:dyDescent="0.3">
      <c r="A822" t="s">
        <v>1094</v>
      </c>
      <c r="B822" t="s">
        <v>157</v>
      </c>
      <c r="C822" t="s">
        <v>51</v>
      </c>
      <c r="D822" t="s">
        <v>52</v>
      </c>
      <c r="E822" t="s">
        <v>53</v>
      </c>
      <c r="F822" t="s">
        <v>17</v>
      </c>
      <c r="G822" t="s">
        <v>40</v>
      </c>
      <c r="H822">
        <v>12846</v>
      </c>
      <c r="I822" t="s">
        <v>23</v>
      </c>
      <c r="J822">
        <v>0.1</v>
      </c>
      <c r="K822">
        <v>13000</v>
      </c>
      <c r="L822" s="1">
        <v>45627</v>
      </c>
      <c r="M822" t="str">
        <f t="shared" si="12"/>
        <v>Data Science</v>
      </c>
    </row>
    <row r="823" spans="1:13" x14ac:dyDescent="0.3">
      <c r="A823" t="s">
        <v>1095</v>
      </c>
      <c r="B823" t="s">
        <v>636</v>
      </c>
      <c r="C823" t="s">
        <v>51</v>
      </c>
      <c r="D823" t="s">
        <v>52</v>
      </c>
      <c r="E823" t="s">
        <v>53</v>
      </c>
      <c r="F823" t="s">
        <v>27</v>
      </c>
      <c r="G823" t="s">
        <v>40</v>
      </c>
      <c r="H823">
        <v>12327</v>
      </c>
      <c r="I823" t="s">
        <v>19</v>
      </c>
      <c r="J823">
        <v>0.2</v>
      </c>
      <c r="K823">
        <v>13000</v>
      </c>
      <c r="L823" t="s">
        <v>48</v>
      </c>
      <c r="M823" t="str">
        <f t="shared" si="12"/>
        <v>Data Science</v>
      </c>
    </row>
    <row r="824" spans="1:13" x14ac:dyDescent="0.3">
      <c r="A824" t="s">
        <v>1096</v>
      </c>
      <c r="B824" t="s">
        <v>1036</v>
      </c>
      <c r="C824" t="s">
        <v>14</v>
      </c>
      <c r="D824" t="s">
        <v>15</v>
      </c>
      <c r="E824" t="s">
        <v>35</v>
      </c>
      <c r="F824" t="s">
        <v>44</v>
      </c>
      <c r="G824" t="s">
        <v>40</v>
      </c>
      <c r="H824">
        <v>14597</v>
      </c>
      <c r="I824" t="s">
        <v>36</v>
      </c>
      <c r="J824">
        <v>0.3</v>
      </c>
      <c r="K824">
        <v>14000</v>
      </c>
      <c r="L824" s="1">
        <v>45444</v>
      </c>
      <c r="M824" t="str">
        <f t="shared" si="12"/>
        <v>Analytics</v>
      </c>
    </row>
    <row r="825" spans="1:13" x14ac:dyDescent="0.3">
      <c r="A825" t="s">
        <v>1097</v>
      </c>
      <c r="B825" t="s">
        <v>584</v>
      </c>
      <c r="C825" t="s">
        <v>72</v>
      </c>
      <c r="D825" t="s">
        <v>73</v>
      </c>
      <c r="E825" t="s">
        <v>16</v>
      </c>
      <c r="F825" t="s">
        <v>44</v>
      </c>
      <c r="G825" t="s">
        <v>28</v>
      </c>
      <c r="H825">
        <v>10890</v>
      </c>
      <c r="I825" t="s">
        <v>19</v>
      </c>
      <c r="J825">
        <v>0.2</v>
      </c>
      <c r="K825">
        <v>9000</v>
      </c>
      <c r="L825" t="s">
        <v>54</v>
      </c>
      <c r="M825" t="str">
        <f t="shared" si="12"/>
        <v>UI UX Design</v>
      </c>
    </row>
    <row r="826" spans="1:13" x14ac:dyDescent="0.3">
      <c r="A826" t="s">
        <v>1098</v>
      </c>
      <c r="B826" t="s">
        <v>424</v>
      </c>
      <c r="C826" t="s">
        <v>14</v>
      </c>
      <c r="D826" t="s">
        <v>15</v>
      </c>
      <c r="E826" t="s">
        <v>35</v>
      </c>
      <c r="F826" t="s">
        <v>17</v>
      </c>
      <c r="G826" t="s">
        <v>28</v>
      </c>
      <c r="H826">
        <v>15568</v>
      </c>
      <c r="I826" t="s">
        <v>19</v>
      </c>
      <c r="J826">
        <v>0.2</v>
      </c>
      <c r="K826">
        <v>14000</v>
      </c>
      <c r="L826" s="1">
        <v>45597</v>
      </c>
      <c r="M826" t="str">
        <f t="shared" si="12"/>
        <v>Analytics</v>
      </c>
    </row>
    <row r="827" spans="1:13" x14ac:dyDescent="0.3">
      <c r="A827" t="s">
        <v>1099</v>
      </c>
      <c r="B827" t="s">
        <v>448</v>
      </c>
      <c r="C827" t="s">
        <v>51</v>
      </c>
      <c r="D827" t="s">
        <v>52</v>
      </c>
      <c r="E827" t="s">
        <v>16</v>
      </c>
      <c r="F827" t="s">
        <v>27</v>
      </c>
      <c r="G827" t="s">
        <v>40</v>
      </c>
      <c r="H827">
        <v>12261</v>
      </c>
      <c r="I827" t="s">
        <v>36</v>
      </c>
      <c r="J827">
        <v>0.3</v>
      </c>
      <c r="K827">
        <v>13000</v>
      </c>
      <c r="L827" t="s">
        <v>373</v>
      </c>
      <c r="M827" t="str">
        <f t="shared" si="12"/>
        <v>Data Science</v>
      </c>
    </row>
    <row r="828" spans="1:13" x14ac:dyDescent="0.3">
      <c r="A828" t="s">
        <v>1100</v>
      </c>
      <c r="B828" t="s">
        <v>332</v>
      </c>
      <c r="C828" t="s">
        <v>33</v>
      </c>
      <c r="D828" t="s">
        <v>34</v>
      </c>
      <c r="E828" t="s">
        <v>16</v>
      </c>
      <c r="F828" t="s">
        <v>27</v>
      </c>
      <c r="G828" t="s">
        <v>18</v>
      </c>
      <c r="H828">
        <v>18680</v>
      </c>
      <c r="I828" t="s">
        <v>19</v>
      </c>
      <c r="J828">
        <v>0.2</v>
      </c>
      <c r="K828">
        <v>17000</v>
      </c>
      <c r="L828" t="s">
        <v>85</v>
      </c>
      <c r="M828" t="str">
        <f t="shared" si="12"/>
        <v>Development</v>
      </c>
    </row>
    <row r="829" spans="1:13" x14ac:dyDescent="0.3">
      <c r="A829" t="s">
        <v>1101</v>
      </c>
      <c r="B829" t="s">
        <v>128</v>
      </c>
      <c r="C829" t="s">
        <v>33</v>
      </c>
      <c r="D829" t="s">
        <v>34</v>
      </c>
      <c r="E829" t="s">
        <v>35</v>
      </c>
      <c r="F829" t="s">
        <v>17</v>
      </c>
      <c r="G829" t="s">
        <v>40</v>
      </c>
      <c r="H829">
        <v>18503</v>
      </c>
      <c r="K829">
        <v>17000</v>
      </c>
      <c r="L829" s="1">
        <v>45384</v>
      </c>
      <c r="M829" t="str">
        <f t="shared" si="12"/>
        <v>Development</v>
      </c>
    </row>
    <row r="830" spans="1:13" x14ac:dyDescent="0.3">
      <c r="A830" t="s">
        <v>1102</v>
      </c>
      <c r="B830" t="s">
        <v>75</v>
      </c>
      <c r="C830" t="s">
        <v>72</v>
      </c>
      <c r="D830" t="s">
        <v>73</v>
      </c>
      <c r="E830" t="s">
        <v>35</v>
      </c>
      <c r="F830" t="s">
        <v>27</v>
      </c>
      <c r="G830" t="s">
        <v>28</v>
      </c>
      <c r="H830">
        <v>9701</v>
      </c>
      <c r="K830">
        <v>9000</v>
      </c>
      <c r="L830" t="s">
        <v>192</v>
      </c>
      <c r="M830" t="str">
        <f t="shared" si="12"/>
        <v>UI UX Design</v>
      </c>
    </row>
    <row r="831" spans="1:13" x14ac:dyDescent="0.3">
      <c r="A831" t="s">
        <v>1103</v>
      </c>
      <c r="B831" t="s">
        <v>563</v>
      </c>
      <c r="C831" t="s">
        <v>14</v>
      </c>
      <c r="D831" t="s">
        <v>15</v>
      </c>
      <c r="E831" t="s">
        <v>16</v>
      </c>
      <c r="F831" t="s">
        <v>44</v>
      </c>
      <c r="G831" t="s">
        <v>18</v>
      </c>
      <c r="H831">
        <v>13002</v>
      </c>
      <c r="I831" t="s">
        <v>29</v>
      </c>
      <c r="K831">
        <v>14000</v>
      </c>
      <c r="L831" t="s">
        <v>37</v>
      </c>
      <c r="M831" t="str">
        <f t="shared" si="12"/>
        <v>Analytics</v>
      </c>
    </row>
    <row r="832" spans="1:13" x14ac:dyDescent="0.3">
      <c r="A832" t="s">
        <v>1104</v>
      </c>
      <c r="B832" t="s">
        <v>242</v>
      </c>
      <c r="C832" t="s">
        <v>51</v>
      </c>
      <c r="D832" t="s">
        <v>52</v>
      </c>
      <c r="E832" t="s">
        <v>35</v>
      </c>
      <c r="F832" t="s">
        <v>27</v>
      </c>
      <c r="G832" t="s">
        <v>18</v>
      </c>
      <c r="H832">
        <v>11225</v>
      </c>
      <c r="I832" t="s">
        <v>36</v>
      </c>
      <c r="J832">
        <v>0.3</v>
      </c>
      <c r="K832">
        <v>13000</v>
      </c>
      <c r="L832" s="1">
        <v>45352</v>
      </c>
      <c r="M832" t="str">
        <f t="shared" si="12"/>
        <v>Data Science</v>
      </c>
    </row>
    <row r="833" spans="1:13" x14ac:dyDescent="0.3">
      <c r="A833" t="s">
        <v>1105</v>
      </c>
      <c r="B833" t="s">
        <v>655</v>
      </c>
      <c r="C833" t="s">
        <v>14</v>
      </c>
      <c r="D833" t="s">
        <v>15</v>
      </c>
      <c r="E833" t="s">
        <v>16</v>
      </c>
      <c r="F833" t="s">
        <v>44</v>
      </c>
      <c r="G833" t="s">
        <v>28</v>
      </c>
      <c r="H833">
        <v>13222</v>
      </c>
      <c r="I833" t="s">
        <v>36</v>
      </c>
      <c r="J833">
        <v>0.3</v>
      </c>
      <c r="K833">
        <v>14000</v>
      </c>
      <c r="L833" t="s">
        <v>333</v>
      </c>
      <c r="M833" t="str">
        <f t="shared" si="12"/>
        <v>Analytics</v>
      </c>
    </row>
    <row r="834" spans="1:13" x14ac:dyDescent="0.3">
      <c r="A834" t="s">
        <v>1106</v>
      </c>
      <c r="B834" t="s">
        <v>50</v>
      </c>
      <c r="C834" t="s">
        <v>14</v>
      </c>
      <c r="D834" t="s">
        <v>15</v>
      </c>
      <c r="E834" t="s">
        <v>53</v>
      </c>
      <c r="F834" t="s">
        <v>27</v>
      </c>
      <c r="G834" t="s">
        <v>18</v>
      </c>
      <c r="H834">
        <v>14752</v>
      </c>
      <c r="I834" t="s">
        <v>36</v>
      </c>
      <c r="J834">
        <v>0.3</v>
      </c>
      <c r="K834">
        <v>14000</v>
      </c>
      <c r="L834" s="1">
        <v>45537</v>
      </c>
      <c r="M834" t="str">
        <f t="shared" si="12"/>
        <v>Analytics</v>
      </c>
    </row>
    <row r="835" spans="1:13" x14ac:dyDescent="0.3">
      <c r="A835" t="s">
        <v>1107</v>
      </c>
      <c r="B835" t="s">
        <v>340</v>
      </c>
      <c r="C835" t="s">
        <v>51</v>
      </c>
      <c r="D835" t="s">
        <v>52</v>
      </c>
      <c r="E835" t="s">
        <v>53</v>
      </c>
      <c r="F835" t="s">
        <v>44</v>
      </c>
      <c r="G835" t="s">
        <v>28</v>
      </c>
      <c r="H835">
        <v>12475</v>
      </c>
      <c r="I835" t="s">
        <v>23</v>
      </c>
      <c r="J835">
        <v>0.1</v>
      </c>
      <c r="K835">
        <v>13000</v>
      </c>
      <c r="L835" s="1">
        <v>45444</v>
      </c>
      <c r="M835" t="str">
        <f t="shared" ref="M835:M898" si="13">IF(D835="Data Analytics","Analytics",IF(D835="Full Stack Dev","Development",IF(D835="Data Science","Data Science",IF(D835="UI UX Design","UI UX Design",""))))</f>
        <v>Data Science</v>
      </c>
    </row>
    <row r="836" spans="1:13" x14ac:dyDescent="0.3">
      <c r="A836" t="s">
        <v>1108</v>
      </c>
      <c r="B836" t="s">
        <v>1109</v>
      </c>
      <c r="C836" t="s">
        <v>33</v>
      </c>
      <c r="D836" t="s">
        <v>34</v>
      </c>
      <c r="E836" t="s">
        <v>53</v>
      </c>
      <c r="F836" t="s">
        <v>17</v>
      </c>
      <c r="G836" t="s">
        <v>18</v>
      </c>
      <c r="H836">
        <v>18106</v>
      </c>
      <c r="K836">
        <v>17000</v>
      </c>
      <c r="L836" t="s">
        <v>62</v>
      </c>
      <c r="M836" t="str">
        <f t="shared" si="13"/>
        <v>Development</v>
      </c>
    </row>
    <row r="837" spans="1:13" x14ac:dyDescent="0.3">
      <c r="A837" t="s">
        <v>1110</v>
      </c>
      <c r="B837" t="s">
        <v>941</v>
      </c>
      <c r="C837" t="s">
        <v>33</v>
      </c>
      <c r="D837" t="s">
        <v>34</v>
      </c>
      <c r="E837" t="s">
        <v>53</v>
      </c>
      <c r="F837" t="s">
        <v>27</v>
      </c>
      <c r="G837" t="s">
        <v>18</v>
      </c>
      <c r="H837">
        <v>17845</v>
      </c>
      <c r="I837" t="s">
        <v>36</v>
      </c>
      <c r="J837">
        <v>0.3</v>
      </c>
      <c r="K837">
        <v>17000</v>
      </c>
      <c r="L837" t="s">
        <v>165</v>
      </c>
      <c r="M837" t="str">
        <f t="shared" si="13"/>
        <v>Development</v>
      </c>
    </row>
    <row r="838" spans="1:13" x14ac:dyDescent="0.3">
      <c r="A838" t="s">
        <v>1111</v>
      </c>
      <c r="B838" t="s">
        <v>424</v>
      </c>
      <c r="C838" t="s">
        <v>51</v>
      </c>
      <c r="D838" t="s">
        <v>52</v>
      </c>
      <c r="E838" t="s">
        <v>16</v>
      </c>
      <c r="F838" t="s">
        <v>27</v>
      </c>
      <c r="G838" t="s">
        <v>28</v>
      </c>
      <c r="H838">
        <v>11238</v>
      </c>
      <c r="I838" t="s">
        <v>23</v>
      </c>
      <c r="J838">
        <v>0.1</v>
      </c>
      <c r="K838">
        <v>13000</v>
      </c>
      <c r="L838" s="1">
        <v>45445</v>
      </c>
      <c r="M838" t="str">
        <f t="shared" si="13"/>
        <v>Data Science</v>
      </c>
    </row>
    <row r="839" spans="1:13" x14ac:dyDescent="0.3">
      <c r="A839" t="s">
        <v>1112</v>
      </c>
      <c r="B839" t="s">
        <v>801</v>
      </c>
      <c r="C839" t="s">
        <v>14</v>
      </c>
      <c r="D839" t="s">
        <v>15</v>
      </c>
      <c r="E839" t="s">
        <v>53</v>
      </c>
      <c r="F839" t="s">
        <v>44</v>
      </c>
      <c r="G839" t="s">
        <v>28</v>
      </c>
      <c r="H839">
        <v>14477</v>
      </c>
      <c r="I839" t="s">
        <v>36</v>
      </c>
      <c r="J839">
        <v>0.3</v>
      </c>
      <c r="K839">
        <v>14000</v>
      </c>
      <c r="L839" t="s">
        <v>69</v>
      </c>
      <c r="M839" t="str">
        <f t="shared" si="13"/>
        <v>Analytics</v>
      </c>
    </row>
    <row r="840" spans="1:13" x14ac:dyDescent="0.3">
      <c r="A840" t="s">
        <v>1113</v>
      </c>
      <c r="B840" t="s">
        <v>873</v>
      </c>
      <c r="C840" t="s">
        <v>33</v>
      </c>
      <c r="D840" t="s">
        <v>34</v>
      </c>
      <c r="E840" t="s">
        <v>53</v>
      </c>
      <c r="F840" t="s">
        <v>44</v>
      </c>
      <c r="G840" t="s">
        <v>28</v>
      </c>
      <c r="H840">
        <v>17552</v>
      </c>
      <c r="I840" t="s">
        <v>36</v>
      </c>
      <c r="J840">
        <v>0.3</v>
      </c>
      <c r="K840">
        <v>17000</v>
      </c>
      <c r="L840" t="s">
        <v>45</v>
      </c>
      <c r="M840" t="str">
        <f t="shared" si="13"/>
        <v>Development</v>
      </c>
    </row>
    <row r="841" spans="1:13" x14ac:dyDescent="0.3">
      <c r="A841" t="s">
        <v>1114</v>
      </c>
      <c r="B841" t="s">
        <v>756</v>
      </c>
      <c r="C841" t="s">
        <v>72</v>
      </c>
      <c r="D841" t="s">
        <v>73</v>
      </c>
      <c r="E841" t="s">
        <v>16</v>
      </c>
      <c r="F841" t="s">
        <v>44</v>
      </c>
      <c r="G841" t="s">
        <v>28</v>
      </c>
      <c r="H841">
        <v>9038</v>
      </c>
      <c r="K841">
        <v>9000</v>
      </c>
      <c r="L841" t="s">
        <v>230</v>
      </c>
      <c r="M841" t="str">
        <f t="shared" si="13"/>
        <v>UI UX Design</v>
      </c>
    </row>
    <row r="842" spans="1:13" x14ac:dyDescent="0.3">
      <c r="A842" t="s">
        <v>1115</v>
      </c>
      <c r="B842" t="s">
        <v>756</v>
      </c>
      <c r="C842" t="s">
        <v>51</v>
      </c>
      <c r="D842" t="s">
        <v>52</v>
      </c>
      <c r="E842" t="s">
        <v>16</v>
      </c>
      <c r="F842" t="s">
        <v>17</v>
      </c>
      <c r="G842" t="s">
        <v>18</v>
      </c>
      <c r="H842">
        <v>11006</v>
      </c>
      <c r="I842" t="s">
        <v>23</v>
      </c>
      <c r="J842">
        <v>0.1</v>
      </c>
      <c r="K842">
        <v>13000</v>
      </c>
      <c r="L842" s="1">
        <v>45323</v>
      </c>
      <c r="M842" t="str">
        <f t="shared" si="13"/>
        <v>Data Science</v>
      </c>
    </row>
    <row r="843" spans="1:13" x14ac:dyDescent="0.3">
      <c r="A843" t="s">
        <v>1116</v>
      </c>
      <c r="B843" t="s">
        <v>367</v>
      </c>
      <c r="C843" t="s">
        <v>14</v>
      </c>
      <c r="D843" t="s">
        <v>15</v>
      </c>
      <c r="E843" t="s">
        <v>16</v>
      </c>
      <c r="F843" t="s">
        <v>27</v>
      </c>
      <c r="G843" t="s">
        <v>28</v>
      </c>
      <c r="H843">
        <v>13698</v>
      </c>
      <c r="K843">
        <v>14000</v>
      </c>
      <c r="L843" s="1">
        <v>45352</v>
      </c>
      <c r="M843" t="str">
        <f t="shared" si="13"/>
        <v>Analytics</v>
      </c>
    </row>
    <row r="844" spans="1:13" x14ac:dyDescent="0.3">
      <c r="A844" t="s">
        <v>1117</v>
      </c>
      <c r="B844" t="s">
        <v>315</v>
      </c>
      <c r="C844" t="s">
        <v>51</v>
      </c>
      <c r="D844" t="s">
        <v>52</v>
      </c>
      <c r="E844" t="s">
        <v>35</v>
      </c>
      <c r="F844" t="s">
        <v>44</v>
      </c>
      <c r="G844" t="s">
        <v>18</v>
      </c>
      <c r="H844">
        <v>13826</v>
      </c>
      <c r="I844" t="s">
        <v>36</v>
      </c>
      <c r="J844">
        <v>0.3</v>
      </c>
      <c r="K844">
        <v>13000</v>
      </c>
      <c r="L844" t="s">
        <v>170</v>
      </c>
      <c r="M844" t="str">
        <f t="shared" si="13"/>
        <v>Data Science</v>
      </c>
    </row>
    <row r="845" spans="1:13" x14ac:dyDescent="0.3">
      <c r="A845" t="s">
        <v>1118</v>
      </c>
      <c r="B845" t="s">
        <v>688</v>
      </c>
      <c r="C845" t="s">
        <v>33</v>
      </c>
      <c r="D845" t="s">
        <v>34</v>
      </c>
      <c r="E845" t="s">
        <v>53</v>
      </c>
      <c r="F845" t="s">
        <v>44</v>
      </c>
      <c r="G845" t="s">
        <v>28</v>
      </c>
      <c r="H845">
        <v>16326</v>
      </c>
      <c r="I845" t="s">
        <v>23</v>
      </c>
      <c r="J845">
        <v>0.1</v>
      </c>
      <c r="K845">
        <v>17000</v>
      </c>
      <c r="L845" s="1">
        <v>45505</v>
      </c>
      <c r="M845" t="str">
        <f t="shared" si="13"/>
        <v>Development</v>
      </c>
    </row>
    <row r="846" spans="1:13" x14ac:dyDescent="0.3">
      <c r="A846" t="s">
        <v>1119</v>
      </c>
      <c r="B846" t="s">
        <v>352</v>
      </c>
      <c r="C846" t="s">
        <v>33</v>
      </c>
      <c r="D846" t="s">
        <v>34</v>
      </c>
      <c r="E846" t="s">
        <v>53</v>
      </c>
      <c r="F846" t="s">
        <v>44</v>
      </c>
      <c r="G846" t="s">
        <v>28</v>
      </c>
      <c r="H846">
        <v>17523</v>
      </c>
      <c r="I846" t="s">
        <v>23</v>
      </c>
      <c r="J846">
        <v>0.1</v>
      </c>
      <c r="K846">
        <v>17000</v>
      </c>
      <c r="L846" t="s">
        <v>62</v>
      </c>
      <c r="M846" t="str">
        <f t="shared" si="13"/>
        <v>Development</v>
      </c>
    </row>
    <row r="847" spans="1:13" x14ac:dyDescent="0.3">
      <c r="A847" t="s">
        <v>1120</v>
      </c>
      <c r="B847" t="s">
        <v>39</v>
      </c>
      <c r="C847" t="s">
        <v>33</v>
      </c>
      <c r="D847" t="s">
        <v>34</v>
      </c>
      <c r="E847" t="s">
        <v>53</v>
      </c>
      <c r="F847" t="s">
        <v>44</v>
      </c>
      <c r="G847" t="s">
        <v>40</v>
      </c>
      <c r="H847">
        <v>18752</v>
      </c>
      <c r="K847">
        <v>17000</v>
      </c>
      <c r="L847" t="s">
        <v>230</v>
      </c>
      <c r="M847" t="str">
        <f t="shared" si="13"/>
        <v>Development</v>
      </c>
    </row>
    <row r="848" spans="1:13" x14ac:dyDescent="0.3">
      <c r="A848" t="s">
        <v>1121</v>
      </c>
      <c r="B848" t="s">
        <v>80</v>
      </c>
      <c r="C848" t="s">
        <v>51</v>
      </c>
      <c r="D848" t="s">
        <v>52</v>
      </c>
      <c r="E848" t="s">
        <v>53</v>
      </c>
      <c r="F848" t="s">
        <v>27</v>
      </c>
      <c r="G848" t="s">
        <v>28</v>
      </c>
      <c r="H848">
        <v>12886</v>
      </c>
      <c r="I848" t="s">
        <v>29</v>
      </c>
      <c r="K848">
        <v>13000</v>
      </c>
      <c r="L848" t="s">
        <v>211</v>
      </c>
      <c r="M848" t="str">
        <f t="shared" si="13"/>
        <v>Data Science</v>
      </c>
    </row>
    <row r="849" spans="1:13" x14ac:dyDescent="0.3">
      <c r="A849" t="s">
        <v>1122</v>
      </c>
      <c r="B849" t="s">
        <v>838</v>
      </c>
      <c r="C849" t="s">
        <v>72</v>
      </c>
      <c r="D849" t="s">
        <v>73</v>
      </c>
      <c r="E849" t="s">
        <v>16</v>
      </c>
      <c r="F849" t="s">
        <v>27</v>
      </c>
      <c r="G849" t="s">
        <v>28</v>
      </c>
      <c r="H849">
        <v>8226</v>
      </c>
      <c r="I849" t="s">
        <v>29</v>
      </c>
      <c r="K849">
        <v>9000</v>
      </c>
      <c r="L849" t="s">
        <v>373</v>
      </c>
      <c r="M849" t="str">
        <f t="shared" si="13"/>
        <v>UI UX Design</v>
      </c>
    </row>
    <row r="850" spans="1:13" x14ac:dyDescent="0.3">
      <c r="A850" t="s">
        <v>1123</v>
      </c>
      <c r="B850" t="s">
        <v>352</v>
      </c>
      <c r="C850" t="s">
        <v>14</v>
      </c>
      <c r="D850" t="s">
        <v>15</v>
      </c>
      <c r="E850" t="s">
        <v>35</v>
      </c>
      <c r="F850" t="s">
        <v>44</v>
      </c>
      <c r="G850" t="s">
        <v>28</v>
      </c>
      <c r="H850">
        <v>13358</v>
      </c>
      <c r="I850" t="s">
        <v>36</v>
      </c>
      <c r="J850">
        <v>0.3</v>
      </c>
      <c r="K850">
        <v>14000</v>
      </c>
      <c r="L850" s="1">
        <v>45413</v>
      </c>
      <c r="M850" t="str">
        <f t="shared" si="13"/>
        <v>Analytics</v>
      </c>
    </row>
    <row r="851" spans="1:13" x14ac:dyDescent="0.3">
      <c r="A851" t="s">
        <v>1124</v>
      </c>
      <c r="B851" t="s">
        <v>289</v>
      </c>
      <c r="C851" t="s">
        <v>14</v>
      </c>
      <c r="D851" t="s">
        <v>15</v>
      </c>
      <c r="E851" t="s">
        <v>53</v>
      </c>
      <c r="F851" t="s">
        <v>17</v>
      </c>
      <c r="G851" t="s">
        <v>28</v>
      </c>
      <c r="H851">
        <v>14188</v>
      </c>
      <c r="I851" t="s">
        <v>19</v>
      </c>
      <c r="J851">
        <v>0.2</v>
      </c>
      <c r="K851">
        <v>14000</v>
      </c>
      <c r="L851" s="1">
        <v>45445</v>
      </c>
      <c r="M851" t="str">
        <f t="shared" si="13"/>
        <v>Analytics</v>
      </c>
    </row>
    <row r="852" spans="1:13" x14ac:dyDescent="0.3">
      <c r="A852" t="s">
        <v>1125</v>
      </c>
      <c r="B852" t="s">
        <v>372</v>
      </c>
      <c r="C852" t="s">
        <v>51</v>
      </c>
      <c r="D852" t="s">
        <v>52</v>
      </c>
      <c r="E852" t="s">
        <v>16</v>
      </c>
      <c r="F852" t="s">
        <v>27</v>
      </c>
      <c r="G852" t="s">
        <v>40</v>
      </c>
      <c r="H852">
        <v>13888</v>
      </c>
      <c r="I852" t="s">
        <v>36</v>
      </c>
      <c r="J852">
        <v>0.3</v>
      </c>
      <c r="K852">
        <v>13000</v>
      </c>
      <c r="L852" t="s">
        <v>48</v>
      </c>
      <c r="M852" t="str">
        <f t="shared" si="13"/>
        <v>Data Science</v>
      </c>
    </row>
    <row r="853" spans="1:13" x14ac:dyDescent="0.3">
      <c r="A853" t="s">
        <v>1126</v>
      </c>
      <c r="B853" t="s">
        <v>620</v>
      </c>
      <c r="C853" t="s">
        <v>72</v>
      </c>
      <c r="D853" t="s">
        <v>73</v>
      </c>
      <c r="E853" t="s">
        <v>35</v>
      </c>
      <c r="F853" t="s">
        <v>17</v>
      </c>
      <c r="G853" t="s">
        <v>18</v>
      </c>
      <c r="H853">
        <v>8522</v>
      </c>
      <c r="K853">
        <v>9000</v>
      </c>
      <c r="L853" t="s">
        <v>62</v>
      </c>
      <c r="M853" t="str">
        <f t="shared" si="13"/>
        <v>UI UX Design</v>
      </c>
    </row>
    <row r="854" spans="1:13" x14ac:dyDescent="0.3">
      <c r="A854" t="s">
        <v>1127</v>
      </c>
      <c r="B854" t="s">
        <v>322</v>
      </c>
      <c r="C854" t="s">
        <v>33</v>
      </c>
      <c r="D854" t="s">
        <v>34</v>
      </c>
      <c r="E854" t="s">
        <v>35</v>
      </c>
      <c r="F854" t="s">
        <v>27</v>
      </c>
      <c r="G854" t="s">
        <v>40</v>
      </c>
      <c r="H854">
        <v>18215</v>
      </c>
      <c r="I854" t="s">
        <v>23</v>
      </c>
      <c r="J854">
        <v>0.1</v>
      </c>
      <c r="K854">
        <v>17000</v>
      </c>
      <c r="L854" t="s">
        <v>326</v>
      </c>
      <c r="M854" t="str">
        <f t="shared" si="13"/>
        <v>Development</v>
      </c>
    </row>
    <row r="855" spans="1:13" x14ac:dyDescent="0.3">
      <c r="A855" t="s">
        <v>1128</v>
      </c>
      <c r="B855" t="s">
        <v>262</v>
      </c>
      <c r="C855" t="s">
        <v>72</v>
      </c>
      <c r="D855" t="s">
        <v>73</v>
      </c>
      <c r="E855" t="s">
        <v>16</v>
      </c>
      <c r="F855" t="s">
        <v>27</v>
      </c>
      <c r="G855" t="s">
        <v>40</v>
      </c>
      <c r="H855">
        <v>10706</v>
      </c>
      <c r="I855" t="s">
        <v>29</v>
      </c>
      <c r="K855">
        <v>9000</v>
      </c>
      <c r="L855" s="1">
        <v>45566</v>
      </c>
      <c r="M855" t="str">
        <f t="shared" si="13"/>
        <v>UI UX Design</v>
      </c>
    </row>
    <row r="856" spans="1:13" x14ac:dyDescent="0.3">
      <c r="A856" t="s">
        <v>1129</v>
      </c>
      <c r="B856" t="s">
        <v>427</v>
      </c>
      <c r="C856" t="s">
        <v>72</v>
      </c>
      <c r="D856" t="s">
        <v>73</v>
      </c>
      <c r="E856" t="s">
        <v>16</v>
      </c>
      <c r="F856" t="s">
        <v>44</v>
      </c>
      <c r="G856" t="s">
        <v>40</v>
      </c>
      <c r="H856">
        <v>10176</v>
      </c>
      <c r="I856" t="s">
        <v>36</v>
      </c>
      <c r="J856">
        <v>0.3</v>
      </c>
      <c r="K856">
        <v>9000</v>
      </c>
      <c r="L856" s="1">
        <v>45566</v>
      </c>
      <c r="M856" t="str">
        <f t="shared" si="13"/>
        <v>UI UX Design</v>
      </c>
    </row>
    <row r="857" spans="1:13" x14ac:dyDescent="0.3">
      <c r="A857" t="s">
        <v>1130</v>
      </c>
      <c r="B857" t="s">
        <v>164</v>
      </c>
      <c r="C857" t="s">
        <v>14</v>
      </c>
      <c r="D857" t="s">
        <v>15</v>
      </c>
      <c r="E857" t="s">
        <v>16</v>
      </c>
      <c r="F857" t="s">
        <v>44</v>
      </c>
      <c r="G857" t="s">
        <v>18</v>
      </c>
      <c r="H857">
        <v>12840</v>
      </c>
      <c r="I857" t="s">
        <v>23</v>
      </c>
      <c r="J857">
        <v>0.1</v>
      </c>
      <c r="K857">
        <v>14000</v>
      </c>
      <c r="L857" t="s">
        <v>192</v>
      </c>
      <c r="M857" t="str">
        <f t="shared" si="13"/>
        <v>Analytics</v>
      </c>
    </row>
    <row r="858" spans="1:13" x14ac:dyDescent="0.3">
      <c r="A858" t="s">
        <v>1131</v>
      </c>
      <c r="B858" t="s">
        <v>119</v>
      </c>
      <c r="C858" t="s">
        <v>14</v>
      </c>
      <c r="D858" t="s">
        <v>15</v>
      </c>
      <c r="E858" t="s">
        <v>35</v>
      </c>
      <c r="F858" t="s">
        <v>17</v>
      </c>
      <c r="G858" t="s">
        <v>18</v>
      </c>
      <c r="H858">
        <v>14814</v>
      </c>
      <c r="I858" t="s">
        <v>29</v>
      </c>
      <c r="K858">
        <v>14000</v>
      </c>
      <c r="L858" t="s">
        <v>78</v>
      </c>
      <c r="M858" t="str">
        <f t="shared" si="13"/>
        <v>Analytics</v>
      </c>
    </row>
    <row r="859" spans="1:13" x14ac:dyDescent="0.3">
      <c r="A859" t="s">
        <v>1132</v>
      </c>
      <c r="B859" t="s">
        <v>468</v>
      </c>
      <c r="C859" t="s">
        <v>72</v>
      </c>
      <c r="D859" t="s">
        <v>73</v>
      </c>
      <c r="E859" t="s">
        <v>35</v>
      </c>
      <c r="F859" t="s">
        <v>27</v>
      </c>
      <c r="G859" t="s">
        <v>28</v>
      </c>
      <c r="H859">
        <v>10138</v>
      </c>
      <c r="I859" t="s">
        <v>36</v>
      </c>
      <c r="J859">
        <v>0.3</v>
      </c>
      <c r="K859">
        <v>9000</v>
      </c>
      <c r="L859" s="1">
        <v>45323</v>
      </c>
      <c r="M859" t="str">
        <f t="shared" si="13"/>
        <v>UI UX Design</v>
      </c>
    </row>
    <row r="860" spans="1:13" x14ac:dyDescent="0.3">
      <c r="A860" t="s">
        <v>1133</v>
      </c>
      <c r="B860" t="s">
        <v>615</v>
      </c>
      <c r="C860" t="s">
        <v>33</v>
      </c>
      <c r="D860" t="s">
        <v>34</v>
      </c>
      <c r="E860" t="s">
        <v>16</v>
      </c>
      <c r="F860" t="s">
        <v>27</v>
      </c>
      <c r="G860" t="s">
        <v>40</v>
      </c>
      <c r="H860">
        <v>15821</v>
      </c>
      <c r="I860" t="s">
        <v>19</v>
      </c>
      <c r="J860">
        <v>0.2</v>
      </c>
      <c r="K860">
        <v>17000</v>
      </c>
      <c r="L860" t="s">
        <v>117</v>
      </c>
      <c r="M860" t="str">
        <f t="shared" si="13"/>
        <v>Development</v>
      </c>
    </row>
    <row r="861" spans="1:13" x14ac:dyDescent="0.3">
      <c r="A861" t="s">
        <v>1134</v>
      </c>
      <c r="B861" t="s">
        <v>342</v>
      </c>
      <c r="C861" t="s">
        <v>33</v>
      </c>
      <c r="D861" t="s">
        <v>34</v>
      </c>
      <c r="E861" t="s">
        <v>53</v>
      </c>
      <c r="F861" t="s">
        <v>44</v>
      </c>
      <c r="G861" t="s">
        <v>18</v>
      </c>
      <c r="H861">
        <v>16116</v>
      </c>
      <c r="I861" t="s">
        <v>19</v>
      </c>
      <c r="J861">
        <v>0.2</v>
      </c>
      <c r="K861">
        <v>17000</v>
      </c>
      <c r="L861" s="1">
        <v>45597</v>
      </c>
      <c r="M861" t="str">
        <f t="shared" si="13"/>
        <v>Development</v>
      </c>
    </row>
    <row r="862" spans="1:13" x14ac:dyDescent="0.3">
      <c r="A862" t="s">
        <v>1135</v>
      </c>
      <c r="B862" t="s">
        <v>255</v>
      </c>
      <c r="C862" t="s">
        <v>14</v>
      </c>
      <c r="D862" t="s">
        <v>15</v>
      </c>
      <c r="E862" t="s">
        <v>16</v>
      </c>
      <c r="F862" t="s">
        <v>44</v>
      </c>
      <c r="G862" t="s">
        <v>28</v>
      </c>
      <c r="H862">
        <v>12419</v>
      </c>
      <c r="I862" t="s">
        <v>19</v>
      </c>
      <c r="J862">
        <v>0.2</v>
      </c>
      <c r="K862">
        <v>14000</v>
      </c>
      <c r="L862" s="1">
        <v>45384</v>
      </c>
      <c r="M862" t="str">
        <f t="shared" si="13"/>
        <v>Analytics</v>
      </c>
    </row>
    <row r="863" spans="1:13" x14ac:dyDescent="0.3">
      <c r="A863" t="s">
        <v>1136</v>
      </c>
      <c r="B863" t="s">
        <v>336</v>
      </c>
      <c r="C863" t="s">
        <v>33</v>
      </c>
      <c r="D863" t="s">
        <v>34</v>
      </c>
      <c r="E863" t="s">
        <v>53</v>
      </c>
      <c r="F863" t="s">
        <v>27</v>
      </c>
      <c r="G863" t="s">
        <v>28</v>
      </c>
      <c r="H863">
        <v>18293</v>
      </c>
      <c r="I863" t="s">
        <v>36</v>
      </c>
      <c r="J863">
        <v>0.3</v>
      </c>
      <c r="K863">
        <v>17000</v>
      </c>
      <c r="L863" s="1">
        <v>45445</v>
      </c>
      <c r="M863" t="str">
        <f t="shared" si="13"/>
        <v>Development</v>
      </c>
    </row>
    <row r="864" spans="1:13" x14ac:dyDescent="0.3">
      <c r="A864" t="s">
        <v>1137</v>
      </c>
      <c r="B864" t="s">
        <v>268</v>
      </c>
      <c r="C864" t="s">
        <v>14</v>
      </c>
      <c r="D864" t="s">
        <v>15</v>
      </c>
      <c r="E864" t="s">
        <v>53</v>
      </c>
      <c r="F864" t="s">
        <v>44</v>
      </c>
      <c r="G864" t="s">
        <v>40</v>
      </c>
      <c r="H864">
        <v>14214</v>
      </c>
      <c r="K864">
        <v>14000</v>
      </c>
      <c r="L864" s="1">
        <v>45383</v>
      </c>
      <c r="M864" t="str">
        <f t="shared" si="13"/>
        <v>Analytics</v>
      </c>
    </row>
    <row r="865" spans="1:13" x14ac:dyDescent="0.3">
      <c r="A865" t="s">
        <v>1138</v>
      </c>
      <c r="B865" t="s">
        <v>593</v>
      </c>
      <c r="C865" t="s">
        <v>72</v>
      </c>
      <c r="D865" t="s">
        <v>73</v>
      </c>
      <c r="E865" t="s">
        <v>16</v>
      </c>
      <c r="F865" t="s">
        <v>27</v>
      </c>
      <c r="G865" t="s">
        <v>18</v>
      </c>
      <c r="H865">
        <v>8571</v>
      </c>
      <c r="I865" t="s">
        <v>23</v>
      </c>
      <c r="J865">
        <v>0.1</v>
      </c>
      <c r="K865">
        <v>9000</v>
      </c>
      <c r="L865" s="1">
        <v>45444</v>
      </c>
      <c r="M865" t="str">
        <f t="shared" si="13"/>
        <v>UI UX Design</v>
      </c>
    </row>
    <row r="866" spans="1:13" x14ac:dyDescent="0.3">
      <c r="A866" t="s">
        <v>1139</v>
      </c>
      <c r="B866" t="s">
        <v>206</v>
      </c>
      <c r="C866" t="s">
        <v>51</v>
      </c>
      <c r="D866" t="s">
        <v>52</v>
      </c>
      <c r="E866" t="s">
        <v>16</v>
      </c>
      <c r="F866" t="s">
        <v>44</v>
      </c>
      <c r="G866" t="s">
        <v>28</v>
      </c>
      <c r="H866">
        <v>13578</v>
      </c>
      <c r="K866">
        <v>13000</v>
      </c>
      <c r="L866" s="1">
        <v>45537</v>
      </c>
      <c r="M866" t="str">
        <f t="shared" si="13"/>
        <v>Data Science</v>
      </c>
    </row>
    <row r="867" spans="1:13" x14ac:dyDescent="0.3">
      <c r="A867" t="s">
        <v>1140</v>
      </c>
      <c r="B867" t="s">
        <v>1141</v>
      </c>
      <c r="C867" t="s">
        <v>33</v>
      </c>
      <c r="D867" t="s">
        <v>34</v>
      </c>
      <c r="E867" t="s">
        <v>35</v>
      </c>
      <c r="F867" t="s">
        <v>44</v>
      </c>
      <c r="G867" t="s">
        <v>28</v>
      </c>
      <c r="H867">
        <v>18314</v>
      </c>
      <c r="I867" t="s">
        <v>29</v>
      </c>
      <c r="K867">
        <v>17000</v>
      </c>
      <c r="L867" s="1">
        <v>45444</v>
      </c>
      <c r="M867" t="str">
        <f t="shared" si="13"/>
        <v>Development</v>
      </c>
    </row>
    <row r="868" spans="1:13" x14ac:dyDescent="0.3">
      <c r="A868" t="s">
        <v>1142</v>
      </c>
      <c r="B868" t="s">
        <v>174</v>
      </c>
      <c r="C868" t="s">
        <v>72</v>
      </c>
      <c r="D868" t="s">
        <v>73</v>
      </c>
      <c r="E868" t="s">
        <v>16</v>
      </c>
      <c r="F868" t="s">
        <v>27</v>
      </c>
      <c r="G868" t="s">
        <v>18</v>
      </c>
      <c r="H868">
        <v>10329</v>
      </c>
      <c r="K868">
        <v>9000</v>
      </c>
      <c r="L868" s="1">
        <v>45474</v>
      </c>
      <c r="M868" t="str">
        <f t="shared" si="13"/>
        <v>UI UX Design</v>
      </c>
    </row>
    <row r="869" spans="1:13" x14ac:dyDescent="0.3">
      <c r="A869" t="s">
        <v>1143</v>
      </c>
      <c r="B869" t="s">
        <v>144</v>
      </c>
      <c r="C869" t="s">
        <v>72</v>
      </c>
      <c r="D869" t="s">
        <v>73</v>
      </c>
      <c r="E869" t="s">
        <v>53</v>
      </c>
      <c r="F869" t="s">
        <v>27</v>
      </c>
      <c r="G869" t="s">
        <v>18</v>
      </c>
      <c r="H869">
        <v>7588</v>
      </c>
      <c r="I869" t="s">
        <v>29</v>
      </c>
      <c r="K869">
        <v>9000</v>
      </c>
      <c r="L869" t="s">
        <v>170</v>
      </c>
      <c r="M869" t="str">
        <f t="shared" si="13"/>
        <v>UI UX Design</v>
      </c>
    </row>
    <row r="870" spans="1:13" x14ac:dyDescent="0.3">
      <c r="A870" t="s">
        <v>1144</v>
      </c>
      <c r="B870" t="s">
        <v>863</v>
      </c>
      <c r="C870" t="s">
        <v>72</v>
      </c>
      <c r="D870" t="s">
        <v>73</v>
      </c>
      <c r="E870" t="s">
        <v>35</v>
      </c>
      <c r="F870" t="s">
        <v>44</v>
      </c>
      <c r="G870" t="s">
        <v>28</v>
      </c>
      <c r="H870">
        <v>8353</v>
      </c>
      <c r="I870" t="s">
        <v>36</v>
      </c>
      <c r="J870">
        <v>0.3</v>
      </c>
      <c r="K870">
        <v>9000</v>
      </c>
      <c r="L870" t="s">
        <v>192</v>
      </c>
      <c r="M870" t="str">
        <f t="shared" si="13"/>
        <v>UI UX Design</v>
      </c>
    </row>
    <row r="871" spans="1:13" x14ac:dyDescent="0.3">
      <c r="A871" t="s">
        <v>1145</v>
      </c>
      <c r="B871" t="s">
        <v>747</v>
      </c>
      <c r="C871" t="s">
        <v>14</v>
      </c>
      <c r="D871" t="s">
        <v>15</v>
      </c>
      <c r="E871" t="s">
        <v>53</v>
      </c>
      <c r="F871" t="s">
        <v>27</v>
      </c>
      <c r="G871" t="s">
        <v>40</v>
      </c>
      <c r="H871">
        <v>13960</v>
      </c>
      <c r="K871">
        <v>14000</v>
      </c>
      <c r="L871" t="s">
        <v>41</v>
      </c>
      <c r="M871" t="str">
        <f t="shared" si="13"/>
        <v>Analytics</v>
      </c>
    </row>
    <row r="872" spans="1:13" x14ac:dyDescent="0.3">
      <c r="A872" t="s">
        <v>1146</v>
      </c>
      <c r="B872" t="s">
        <v>289</v>
      </c>
      <c r="C872" t="s">
        <v>33</v>
      </c>
      <c r="D872" t="s">
        <v>34</v>
      </c>
      <c r="E872" t="s">
        <v>16</v>
      </c>
      <c r="F872" t="s">
        <v>44</v>
      </c>
      <c r="G872" t="s">
        <v>18</v>
      </c>
      <c r="H872">
        <v>17080</v>
      </c>
      <c r="I872" t="s">
        <v>23</v>
      </c>
      <c r="J872">
        <v>0.1</v>
      </c>
      <c r="K872">
        <v>17000</v>
      </c>
      <c r="L872" t="s">
        <v>132</v>
      </c>
      <c r="M872" t="str">
        <f t="shared" si="13"/>
        <v>Development</v>
      </c>
    </row>
    <row r="873" spans="1:13" x14ac:dyDescent="0.3">
      <c r="A873" t="s">
        <v>1147</v>
      </c>
      <c r="B873" t="s">
        <v>1148</v>
      </c>
      <c r="C873" t="s">
        <v>14</v>
      </c>
      <c r="D873" t="s">
        <v>15</v>
      </c>
      <c r="E873" t="s">
        <v>53</v>
      </c>
      <c r="F873" t="s">
        <v>44</v>
      </c>
      <c r="G873" t="s">
        <v>28</v>
      </c>
      <c r="H873">
        <v>12290</v>
      </c>
      <c r="I873" t="s">
        <v>36</v>
      </c>
      <c r="J873">
        <v>0.3</v>
      </c>
      <c r="K873">
        <v>14000</v>
      </c>
      <c r="L873" s="1">
        <v>45384</v>
      </c>
      <c r="M873" t="str">
        <f t="shared" si="13"/>
        <v>Analytics</v>
      </c>
    </row>
    <row r="874" spans="1:13" x14ac:dyDescent="0.3">
      <c r="A874" t="s">
        <v>1149</v>
      </c>
      <c r="B874" t="s">
        <v>61</v>
      </c>
      <c r="C874" t="s">
        <v>72</v>
      </c>
      <c r="D874" t="s">
        <v>73</v>
      </c>
      <c r="E874" t="s">
        <v>35</v>
      </c>
      <c r="F874" t="s">
        <v>44</v>
      </c>
      <c r="G874" t="s">
        <v>18</v>
      </c>
      <c r="H874">
        <v>9244</v>
      </c>
      <c r="I874" t="s">
        <v>19</v>
      </c>
      <c r="J874">
        <v>0.2</v>
      </c>
      <c r="K874">
        <v>9000</v>
      </c>
      <c r="L874" t="s">
        <v>122</v>
      </c>
      <c r="M874" t="str">
        <f t="shared" si="13"/>
        <v>UI UX Design</v>
      </c>
    </row>
    <row r="875" spans="1:13" x14ac:dyDescent="0.3">
      <c r="A875" t="s">
        <v>1150</v>
      </c>
      <c r="B875" t="s">
        <v>47</v>
      </c>
      <c r="C875" t="s">
        <v>33</v>
      </c>
      <c r="D875" t="s">
        <v>34</v>
      </c>
      <c r="E875" t="s">
        <v>35</v>
      </c>
      <c r="F875" t="s">
        <v>44</v>
      </c>
      <c r="G875" t="s">
        <v>28</v>
      </c>
      <c r="H875">
        <v>16765</v>
      </c>
      <c r="K875">
        <v>17000</v>
      </c>
      <c r="L875" s="1">
        <v>45445</v>
      </c>
      <c r="M875" t="str">
        <f t="shared" si="13"/>
        <v>Development</v>
      </c>
    </row>
    <row r="876" spans="1:13" x14ac:dyDescent="0.3">
      <c r="A876" t="s">
        <v>1151</v>
      </c>
      <c r="B876" t="s">
        <v>638</v>
      </c>
      <c r="C876" t="s">
        <v>51</v>
      </c>
      <c r="D876" t="s">
        <v>52</v>
      </c>
      <c r="E876" t="s">
        <v>35</v>
      </c>
      <c r="F876" t="s">
        <v>44</v>
      </c>
      <c r="G876" t="s">
        <v>28</v>
      </c>
      <c r="H876">
        <v>11319</v>
      </c>
      <c r="I876" t="s">
        <v>29</v>
      </c>
      <c r="K876">
        <v>13000</v>
      </c>
      <c r="L876" t="s">
        <v>62</v>
      </c>
      <c r="M876" t="str">
        <f t="shared" si="13"/>
        <v>Data Science</v>
      </c>
    </row>
    <row r="877" spans="1:13" x14ac:dyDescent="0.3">
      <c r="A877" t="s">
        <v>1152</v>
      </c>
      <c r="B877" t="s">
        <v>260</v>
      </c>
      <c r="C877" t="s">
        <v>72</v>
      </c>
      <c r="D877" t="s">
        <v>73</v>
      </c>
      <c r="E877" t="s">
        <v>53</v>
      </c>
      <c r="F877" t="s">
        <v>44</v>
      </c>
      <c r="G877" t="s">
        <v>18</v>
      </c>
      <c r="H877">
        <v>10367</v>
      </c>
      <c r="K877">
        <v>9000</v>
      </c>
      <c r="L877" s="1">
        <v>45627</v>
      </c>
      <c r="M877" t="str">
        <f t="shared" si="13"/>
        <v>UI UX Design</v>
      </c>
    </row>
    <row r="878" spans="1:13" x14ac:dyDescent="0.3">
      <c r="A878" t="s">
        <v>1153</v>
      </c>
      <c r="B878" t="s">
        <v>82</v>
      </c>
      <c r="C878" t="s">
        <v>14</v>
      </c>
      <c r="D878" t="s">
        <v>15</v>
      </c>
      <c r="E878" t="s">
        <v>16</v>
      </c>
      <c r="F878" t="s">
        <v>27</v>
      </c>
      <c r="G878" t="s">
        <v>28</v>
      </c>
      <c r="H878">
        <v>15334</v>
      </c>
      <c r="I878" t="s">
        <v>29</v>
      </c>
      <c r="K878">
        <v>14000</v>
      </c>
      <c r="L878" t="s">
        <v>326</v>
      </c>
      <c r="M878" t="str">
        <f t="shared" si="13"/>
        <v>Analytics</v>
      </c>
    </row>
    <row r="879" spans="1:13" x14ac:dyDescent="0.3">
      <c r="A879" t="s">
        <v>1154</v>
      </c>
      <c r="B879" t="s">
        <v>523</v>
      </c>
      <c r="C879" t="s">
        <v>33</v>
      </c>
      <c r="D879" t="s">
        <v>34</v>
      </c>
      <c r="E879" t="s">
        <v>53</v>
      </c>
      <c r="F879" t="s">
        <v>44</v>
      </c>
      <c r="G879" t="s">
        <v>28</v>
      </c>
      <c r="H879">
        <v>15251</v>
      </c>
      <c r="I879" t="s">
        <v>23</v>
      </c>
      <c r="J879">
        <v>0.1</v>
      </c>
      <c r="K879">
        <v>17000</v>
      </c>
      <c r="L879" t="s">
        <v>24</v>
      </c>
      <c r="M879" t="str">
        <f t="shared" si="13"/>
        <v>Development</v>
      </c>
    </row>
    <row r="880" spans="1:13" x14ac:dyDescent="0.3">
      <c r="A880" t="s">
        <v>1155</v>
      </c>
      <c r="B880" t="s">
        <v>448</v>
      </c>
      <c r="C880" t="s">
        <v>14</v>
      </c>
      <c r="D880" t="s">
        <v>15</v>
      </c>
      <c r="E880" t="s">
        <v>35</v>
      </c>
      <c r="F880" t="s">
        <v>44</v>
      </c>
      <c r="G880" t="s">
        <v>18</v>
      </c>
      <c r="H880">
        <v>13855</v>
      </c>
      <c r="I880" t="s">
        <v>29</v>
      </c>
      <c r="K880">
        <v>14000</v>
      </c>
      <c r="L880" t="s">
        <v>117</v>
      </c>
      <c r="M880" t="str">
        <f t="shared" si="13"/>
        <v>Analytics</v>
      </c>
    </row>
    <row r="881" spans="1:13" x14ac:dyDescent="0.3">
      <c r="A881" t="s">
        <v>1156</v>
      </c>
      <c r="B881" t="s">
        <v>653</v>
      </c>
      <c r="C881" t="s">
        <v>72</v>
      </c>
      <c r="D881" t="s">
        <v>73</v>
      </c>
      <c r="E881" t="s">
        <v>35</v>
      </c>
      <c r="F881" t="s">
        <v>27</v>
      </c>
      <c r="G881" t="s">
        <v>28</v>
      </c>
      <c r="H881">
        <v>10593</v>
      </c>
      <c r="I881" t="s">
        <v>36</v>
      </c>
      <c r="J881">
        <v>0.3</v>
      </c>
      <c r="K881">
        <v>9000</v>
      </c>
      <c r="L881" t="s">
        <v>208</v>
      </c>
      <c r="M881" t="str">
        <f t="shared" si="13"/>
        <v>UI UX Design</v>
      </c>
    </row>
    <row r="882" spans="1:13" x14ac:dyDescent="0.3">
      <c r="A882" t="s">
        <v>1157</v>
      </c>
      <c r="B882" t="s">
        <v>615</v>
      </c>
      <c r="C882" t="s">
        <v>33</v>
      </c>
      <c r="D882" t="s">
        <v>34</v>
      </c>
      <c r="E882" t="s">
        <v>53</v>
      </c>
      <c r="F882" t="s">
        <v>44</v>
      </c>
      <c r="G882" t="s">
        <v>40</v>
      </c>
      <c r="H882">
        <v>15365</v>
      </c>
      <c r="I882" t="s">
        <v>29</v>
      </c>
      <c r="K882">
        <v>17000</v>
      </c>
      <c r="L882" s="1">
        <v>45292</v>
      </c>
      <c r="M882" t="str">
        <f t="shared" si="13"/>
        <v>Development</v>
      </c>
    </row>
    <row r="883" spans="1:13" x14ac:dyDescent="0.3">
      <c r="A883" t="s">
        <v>1158</v>
      </c>
      <c r="B883" t="s">
        <v>100</v>
      </c>
      <c r="C883" t="s">
        <v>72</v>
      </c>
      <c r="D883" t="s">
        <v>73</v>
      </c>
      <c r="E883" t="s">
        <v>35</v>
      </c>
      <c r="F883" t="s">
        <v>17</v>
      </c>
      <c r="G883" t="s">
        <v>18</v>
      </c>
      <c r="H883">
        <v>8512</v>
      </c>
      <c r="I883" t="s">
        <v>29</v>
      </c>
      <c r="K883">
        <v>9000</v>
      </c>
      <c r="L883" s="1">
        <v>45383</v>
      </c>
      <c r="M883" t="str">
        <f t="shared" si="13"/>
        <v>UI UX Design</v>
      </c>
    </row>
    <row r="884" spans="1:13" x14ac:dyDescent="0.3">
      <c r="A884" t="s">
        <v>1159</v>
      </c>
      <c r="B884" t="s">
        <v>221</v>
      </c>
      <c r="C884" t="s">
        <v>33</v>
      </c>
      <c r="D884" t="s">
        <v>34</v>
      </c>
      <c r="E884" t="s">
        <v>35</v>
      </c>
      <c r="F884" t="s">
        <v>17</v>
      </c>
      <c r="G884" t="s">
        <v>18</v>
      </c>
      <c r="H884">
        <v>15963</v>
      </c>
      <c r="K884">
        <v>17000</v>
      </c>
      <c r="L884" t="s">
        <v>57</v>
      </c>
      <c r="M884" t="str">
        <f t="shared" si="13"/>
        <v>Development</v>
      </c>
    </row>
    <row r="885" spans="1:13" x14ac:dyDescent="0.3">
      <c r="A885" t="s">
        <v>1160</v>
      </c>
      <c r="B885" t="s">
        <v>372</v>
      </c>
      <c r="C885" t="s">
        <v>33</v>
      </c>
      <c r="D885" t="s">
        <v>34</v>
      </c>
      <c r="E885" t="s">
        <v>16</v>
      </c>
      <c r="F885" t="s">
        <v>17</v>
      </c>
      <c r="G885" t="s">
        <v>40</v>
      </c>
      <c r="H885">
        <v>16562</v>
      </c>
      <c r="K885">
        <v>17000</v>
      </c>
      <c r="L885" s="1">
        <v>45384</v>
      </c>
      <c r="M885" t="str">
        <f t="shared" si="13"/>
        <v>Development</v>
      </c>
    </row>
    <row r="886" spans="1:13" x14ac:dyDescent="0.3">
      <c r="A886" t="s">
        <v>1161</v>
      </c>
      <c r="B886" t="s">
        <v>853</v>
      </c>
      <c r="C886" t="s">
        <v>51</v>
      </c>
      <c r="D886" t="s">
        <v>52</v>
      </c>
      <c r="E886" t="s">
        <v>53</v>
      </c>
      <c r="F886" t="s">
        <v>27</v>
      </c>
      <c r="G886" t="s">
        <v>18</v>
      </c>
      <c r="H886">
        <v>13275</v>
      </c>
      <c r="K886">
        <v>13000</v>
      </c>
      <c r="L886" t="s">
        <v>62</v>
      </c>
      <c r="M886" t="str">
        <f t="shared" si="13"/>
        <v>Data Science</v>
      </c>
    </row>
    <row r="887" spans="1:13" x14ac:dyDescent="0.3">
      <c r="A887" t="s">
        <v>1162</v>
      </c>
      <c r="B887" t="s">
        <v>863</v>
      </c>
      <c r="C887" t="s">
        <v>72</v>
      </c>
      <c r="D887" t="s">
        <v>73</v>
      </c>
      <c r="E887" t="s">
        <v>35</v>
      </c>
      <c r="F887" t="s">
        <v>17</v>
      </c>
      <c r="G887" t="s">
        <v>28</v>
      </c>
      <c r="H887">
        <v>7514</v>
      </c>
      <c r="I887" t="s">
        <v>19</v>
      </c>
      <c r="J887">
        <v>0.2</v>
      </c>
      <c r="K887">
        <v>9000</v>
      </c>
      <c r="L887" s="1">
        <v>45292</v>
      </c>
      <c r="M887" t="str">
        <f t="shared" si="13"/>
        <v>UI UX Design</v>
      </c>
    </row>
    <row r="888" spans="1:13" x14ac:dyDescent="0.3">
      <c r="A888" t="s">
        <v>1163</v>
      </c>
      <c r="B888" t="s">
        <v>22</v>
      </c>
      <c r="C888" t="s">
        <v>14</v>
      </c>
      <c r="D888" t="s">
        <v>15</v>
      </c>
      <c r="E888" t="s">
        <v>35</v>
      </c>
      <c r="F888" t="s">
        <v>44</v>
      </c>
      <c r="G888" t="s">
        <v>40</v>
      </c>
      <c r="H888">
        <v>14694</v>
      </c>
      <c r="K888">
        <v>14000</v>
      </c>
      <c r="L888" s="1">
        <v>45536</v>
      </c>
      <c r="M888" t="str">
        <f t="shared" si="13"/>
        <v>Analytics</v>
      </c>
    </row>
    <row r="889" spans="1:13" x14ac:dyDescent="0.3">
      <c r="A889" t="s">
        <v>1164</v>
      </c>
      <c r="B889" t="s">
        <v>879</v>
      </c>
      <c r="C889" t="s">
        <v>72</v>
      </c>
      <c r="D889" t="s">
        <v>73</v>
      </c>
      <c r="E889" t="s">
        <v>53</v>
      </c>
      <c r="F889" t="s">
        <v>44</v>
      </c>
      <c r="G889" t="s">
        <v>28</v>
      </c>
      <c r="H889">
        <v>10810</v>
      </c>
      <c r="K889">
        <v>9000</v>
      </c>
      <c r="L889" s="1">
        <v>45537</v>
      </c>
      <c r="M889" t="str">
        <f t="shared" si="13"/>
        <v>UI UX Design</v>
      </c>
    </row>
    <row r="890" spans="1:13" x14ac:dyDescent="0.3">
      <c r="A890" t="s">
        <v>1165</v>
      </c>
      <c r="B890" t="s">
        <v>465</v>
      </c>
      <c r="C890" t="s">
        <v>72</v>
      </c>
      <c r="D890" t="s">
        <v>73</v>
      </c>
      <c r="E890" t="s">
        <v>16</v>
      </c>
      <c r="F890" t="s">
        <v>17</v>
      </c>
      <c r="G890" t="s">
        <v>40</v>
      </c>
      <c r="H890">
        <v>8455</v>
      </c>
      <c r="I890" t="s">
        <v>19</v>
      </c>
      <c r="J890">
        <v>0.2</v>
      </c>
      <c r="K890">
        <v>9000</v>
      </c>
      <c r="L890" s="1">
        <v>45627</v>
      </c>
      <c r="M890" t="str">
        <f t="shared" si="13"/>
        <v>UI UX Design</v>
      </c>
    </row>
    <row r="891" spans="1:13" x14ac:dyDescent="0.3">
      <c r="A891" t="s">
        <v>1166</v>
      </c>
      <c r="B891" t="s">
        <v>653</v>
      </c>
      <c r="C891" t="s">
        <v>14</v>
      </c>
      <c r="D891" t="s">
        <v>15</v>
      </c>
      <c r="E891" t="s">
        <v>16</v>
      </c>
      <c r="F891" t="s">
        <v>17</v>
      </c>
      <c r="G891" t="s">
        <v>28</v>
      </c>
      <c r="H891">
        <v>12969</v>
      </c>
      <c r="I891" t="s">
        <v>29</v>
      </c>
      <c r="K891">
        <v>14000</v>
      </c>
      <c r="L891" t="s">
        <v>37</v>
      </c>
      <c r="M891" t="str">
        <f t="shared" si="13"/>
        <v>Analytics</v>
      </c>
    </row>
    <row r="892" spans="1:13" x14ac:dyDescent="0.3">
      <c r="A892" t="s">
        <v>1167</v>
      </c>
      <c r="B892" t="s">
        <v>548</v>
      </c>
      <c r="C892" t="s">
        <v>33</v>
      </c>
      <c r="D892" t="s">
        <v>34</v>
      </c>
      <c r="E892" t="s">
        <v>35</v>
      </c>
      <c r="F892" t="s">
        <v>27</v>
      </c>
      <c r="G892" t="s">
        <v>28</v>
      </c>
      <c r="H892">
        <v>16979</v>
      </c>
      <c r="I892" t="s">
        <v>36</v>
      </c>
      <c r="J892">
        <v>0.3</v>
      </c>
      <c r="K892">
        <v>17000</v>
      </c>
      <c r="L892" s="1">
        <v>45505</v>
      </c>
      <c r="M892" t="str">
        <f t="shared" si="13"/>
        <v>Development</v>
      </c>
    </row>
    <row r="893" spans="1:13" x14ac:dyDescent="0.3">
      <c r="A893" t="s">
        <v>1168</v>
      </c>
      <c r="B893" t="s">
        <v>392</v>
      </c>
      <c r="C893" t="s">
        <v>14</v>
      </c>
      <c r="D893" t="s">
        <v>15</v>
      </c>
      <c r="E893" t="s">
        <v>35</v>
      </c>
      <c r="F893" t="s">
        <v>44</v>
      </c>
      <c r="G893" t="s">
        <v>28</v>
      </c>
      <c r="H893">
        <v>14156</v>
      </c>
      <c r="I893" t="s">
        <v>36</v>
      </c>
      <c r="J893">
        <v>0.3</v>
      </c>
      <c r="K893">
        <v>14000</v>
      </c>
      <c r="L893" t="s">
        <v>192</v>
      </c>
      <c r="M893" t="str">
        <f t="shared" si="13"/>
        <v>Analytics</v>
      </c>
    </row>
    <row r="894" spans="1:13" x14ac:dyDescent="0.3">
      <c r="A894" t="s">
        <v>1169</v>
      </c>
      <c r="B894" t="s">
        <v>941</v>
      </c>
      <c r="C894" t="s">
        <v>14</v>
      </c>
      <c r="D894" t="s">
        <v>15</v>
      </c>
      <c r="E894" t="s">
        <v>35</v>
      </c>
      <c r="F894" t="s">
        <v>17</v>
      </c>
      <c r="G894" t="s">
        <v>28</v>
      </c>
      <c r="H894">
        <v>15037</v>
      </c>
      <c r="I894" t="s">
        <v>23</v>
      </c>
      <c r="J894">
        <v>0.1</v>
      </c>
      <c r="K894">
        <v>14000</v>
      </c>
      <c r="L894" t="s">
        <v>106</v>
      </c>
      <c r="M894" t="str">
        <f t="shared" si="13"/>
        <v>Analytics</v>
      </c>
    </row>
    <row r="895" spans="1:13" x14ac:dyDescent="0.3">
      <c r="A895" t="s">
        <v>1170</v>
      </c>
      <c r="B895" t="s">
        <v>452</v>
      </c>
      <c r="C895" t="s">
        <v>33</v>
      </c>
      <c r="D895" t="s">
        <v>34</v>
      </c>
      <c r="E895" t="s">
        <v>16</v>
      </c>
      <c r="F895" t="s">
        <v>27</v>
      </c>
      <c r="G895" t="s">
        <v>40</v>
      </c>
      <c r="H895">
        <v>17191</v>
      </c>
      <c r="I895" t="s">
        <v>23</v>
      </c>
      <c r="J895">
        <v>0.1</v>
      </c>
      <c r="K895">
        <v>17000</v>
      </c>
      <c r="L895" t="s">
        <v>122</v>
      </c>
      <c r="M895" t="str">
        <f t="shared" si="13"/>
        <v>Development</v>
      </c>
    </row>
    <row r="896" spans="1:13" x14ac:dyDescent="0.3">
      <c r="A896" t="s">
        <v>1171</v>
      </c>
      <c r="B896" t="s">
        <v>365</v>
      </c>
      <c r="C896" t="s">
        <v>72</v>
      </c>
      <c r="D896" t="s">
        <v>73</v>
      </c>
      <c r="E896" t="s">
        <v>16</v>
      </c>
      <c r="F896" t="s">
        <v>44</v>
      </c>
      <c r="G896" t="s">
        <v>40</v>
      </c>
      <c r="H896">
        <v>8724</v>
      </c>
      <c r="I896" t="s">
        <v>36</v>
      </c>
      <c r="J896">
        <v>0.3</v>
      </c>
      <c r="K896">
        <v>9000</v>
      </c>
      <c r="L896" t="s">
        <v>230</v>
      </c>
      <c r="M896" t="str">
        <f t="shared" si="13"/>
        <v>UI UX Design</v>
      </c>
    </row>
    <row r="897" spans="1:13" x14ac:dyDescent="0.3">
      <c r="A897" t="s">
        <v>1172</v>
      </c>
      <c r="B897" t="s">
        <v>397</v>
      </c>
      <c r="C897" t="s">
        <v>51</v>
      </c>
      <c r="D897" t="s">
        <v>52</v>
      </c>
      <c r="E897" t="s">
        <v>35</v>
      </c>
      <c r="F897" t="s">
        <v>44</v>
      </c>
      <c r="G897" t="s">
        <v>28</v>
      </c>
      <c r="H897">
        <v>14069</v>
      </c>
      <c r="I897" t="s">
        <v>36</v>
      </c>
      <c r="J897">
        <v>0.3</v>
      </c>
      <c r="K897">
        <v>13000</v>
      </c>
      <c r="L897" t="s">
        <v>373</v>
      </c>
      <c r="M897" t="str">
        <f t="shared" si="13"/>
        <v>Data Science</v>
      </c>
    </row>
    <row r="898" spans="1:13" x14ac:dyDescent="0.3">
      <c r="A898" t="s">
        <v>1173</v>
      </c>
      <c r="B898" t="s">
        <v>558</v>
      </c>
      <c r="C898" t="s">
        <v>33</v>
      </c>
      <c r="D898" t="s">
        <v>34</v>
      </c>
      <c r="E898" t="s">
        <v>35</v>
      </c>
      <c r="F898" t="s">
        <v>44</v>
      </c>
      <c r="G898" t="s">
        <v>40</v>
      </c>
      <c r="H898">
        <v>17368</v>
      </c>
      <c r="I898" t="s">
        <v>19</v>
      </c>
      <c r="J898">
        <v>0.2</v>
      </c>
      <c r="K898">
        <v>17000</v>
      </c>
      <c r="L898" s="1">
        <v>45445</v>
      </c>
      <c r="M898" t="str">
        <f t="shared" si="13"/>
        <v>Development</v>
      </c>
    </row>
    <row r="899" spans="1:13" x14ac:dyDescent="0.3">
      <c r="A899" t="s">
        <v>1174</v>
      </c>
      <c r="B899" t="s">
        <v>80</v>
      </c>
      <c r="C899" t="s">
        <v>33</v>
      </c>
      <c r="D899" t="s">
        <v>34</v>
      </c>
      <c r="E899" t="s">
        <v>16</v>
      </c>
      <c r="F899" t="s">
        <v>44</v>
      </c>
      <c r="G899" t="s">
        <v>18</v>
      </c>
      <c r="H899">
        <v>16174</v>
      </c>
      <c r="K899">
        <v>17000</v>
      </c>
      <c r="L899" s="1">
        <v>45444</v>
      </c>
      <c r="M899" t="str">
        <f t="shared" ref="M899:M962" si="14">IF(D899="Data Analytics","Analytics",IF(D899="Full Stack Dev","Development",IF(D899="Data Science","Data Science",IF(D899="UI UX Design","UI UX Design",""))))</f>
        <v>Development</v>
      </c>
    </row>
    <row r="900" spans="1:13" x14ac:dyDescent="0.3">
      <c r="A900" t="s">
        <v>1175</v>
      </c>
      <c r="B900" t="s">
        <v>476</v>
      </c>
      <c r="C900" t="s">
        <v>14</v>
      </c>
      <c r="D900" t="s">
        <v>15</v>
      </c>
      <c r="E900" t="s">
        <v>53</v>
      </c>
      <c r="F900" t="s">
        <v>17</v>
      </c>
      <c r="G900" t="s">
        <v>18</v>
      </c>
      <c r="H900">
        <v>14522</v>
      </c>
      <c r="I900" t="s">
        <v>36</v>
      </c>
      <c r="J900">
        <v>0.3</v>
      </c>
      <c r="K900">
        <v>14000</v>
      </c>
      <c r="L900" t="s">
        <v>37</v>
      </c>
      <c r="M900" t="str">
        <f t="shared" si="14"/>
        <v>Analytics</v>
      </c>
    </row>
    <row r="901" spans="1:13" x14ac:dyDescent="0.3">
      <c r="A901" t="s">
        <v>1176</v>
      </c>
      <c r="B901" t="s">
        <v>679</v>
      </c>
      <c r="C901" t="s">
        <v>14</v>
      </c>
      <c r="D901" t="s">
        <v>15</v>
      </c>
      <c r="E901" t="s">
        <v>16</v>
      </c>
      <c r="F901" t="s">
        <v>27</v>
      </c>
      <c r="G901" t="s">
        <v>28</v>
      </c>
      <c r="H901">
        <v>12715</v>
      </c>
      <c r="I901" t="s">
        <v>29</v>
      </c>
      <c r="K901">
        <v>14000</v>
      </c>
      <c r="L901" t="s">
        <v>20</v>
      </c>
      <c r="M901" t="str">
        <f t="shared" si="14"/>
        <v>Analytics</v>
      </c>
    </row>
    <row r="902" spans="1:13" x14ac:dyDescent="0.3">
      <c r="A902" t="s">
        <v>1177</v>
      </c>
      <c r="B902" t="s">
        <v>134</v>
      </c>
      <c r="C902" t="s">
        <v>72</v>
      </c>
      <c r="D902" t="s">
        <v>73</v>
      </c>
      <c r="E902" t="s">
        <v>53</v>
      </c>
      <c r="F902" t="s">
        <v>27</v>
      </c>
      <c r="G902" t="s">
        <v>40</v>
      </c>
      <c r="H902">
        <v>10205</v>
      </c>
      <c r="I902" t="s">
        <v>19</v>
      </c>
      <c r="J902">
        <v>0.2</v>
      </c>
      <c r="K902">
        <v>9000</v>
      </c>
      <c r="L902" s="1">
        <v>45293</v>
      </c>
      <c r="M902" t="str">
        <f t="shared" si="14"/>
        <v>UI UX Design</v>
      </c>
    </row>
    <row r="903" spans="1:13" x14ac:dyDescent="0.3">
      <c r="A903" t="s">
        <v>1178</v>
      </c>
      <c r="B903" t="s">
        <v>157</v>
      </c>
      <c r="C903" t="s">
        <v>14</v>
      </c>
      <c r="D903" t="s">
        <v>15</v>
      </c>
      <c r="E903" t="s">
        <v>53</v>
      </c>
      <c r="F903" t="s">
        <v>27</v>
      </c>
      <c r="G903" t="s">
        <v>18</v>
      </c>
      <c r="H903">
        <v>14439</v>
      </c>
      <c r="I903" t="s">
        <v>19</v>
      </c>
      <c r="J903">
        <v>0.2</v>
      </c>
      <c r="K903">
        <v>14000</v>
      </c>
      <c r="L903" t="s">
        <v>62</v>
      </c>
      <c r="M903" t="str">
        <f t="shared" si="14"/>
        <v>Analytics</v>
      </c>
    </row>
    <row r="904" spans="1:13" x14ac:dyDescent="0.3">
      <c r="A904" t="s">
        <v>1179</v>
      </c>
      <c r="B904" t="s">
        <v>183</v>
      </c>
      <c r="C904" t="s">
        <v>72</v>
      </c>
      <c r="D904" t="s">
        <v>73</v>
      </c>
      <c r="E904" t="s">
        <v>53</v>
      </c>
      <c r="F904" t="s">
        <v>27</v>
      </c>
      <c r="G904" t="s">
        <v>28</v>
      </c>
      <c r="H904">
        <v>8802</v>
      </c>
      <c r="I904" t="s">
        <v>19</v>
      </c>
      <c r="J904">
        <v>0.2</v>
      </c>
      <c r="K904">
        <v>9000</v>
      </c>
      <c r="L904" t="s">
        <v>24</v>
      </c>
      <c r="M904" t="str">
        <f t="shared" si="14"/>
        <v>UI UX Design</v>
      </c>
    </row>
    <row r="905" spans="1:13" x14ac:dyDescent="0.3">
      <c r="A905" t="s">
        <v>1180</v>
      </c>
      <c r="B905" t="s">
        <v>266</v>
      </c>
      <c r="C905" t="s">
        <v>33</v>
      </c>
      <c r="D905" t="s">
        <v>34</v>
      </c>
      <c r="E905" t="s">
        <v>35</v>
      </c>
      <c r="F905" t="s">
        <v>44</v>
      </c>
      <c r="G905" t="s">
        <v>40</v>
      </c>
      <c r="H905">
        <v>18094</v>
      </c>
      <c r="I905" t="s">
        <v>23</v>
      </c>
      <c r="J905">
        <v>0.1</v>
      </c>
      <c r="K905">
        <v>17000</v>
      </c>
      <c r="L905" s="1">
        <v>45383</v>
      </c>
      <c r="M905" t="str">
        <f t="shared" si="14"/>
        <v>Development</v>
      </c>
    </row>
    <row r="906" spans="1:13" x14ac:dyDescent="0.3">
      <c r="A906" t="s">
        <v>1181</v>
      </c>
      <c r="B906" t="s">
        <v>465</v>
      </c>
      <c r="C906" t="s">
        <v>72</v>
      </c>
      <c r="D906" t="s">
        <v>73</v>
      </c>
      <c r="E906" t="s">
        <v>53</v>
      </c>
      <c r="F906" t="s">
        <v>17</v>
      </c>
      <c r="G906" t="s">
        <v>40</v>
      </c>
      <c r="H906">
        <v>10056</v>
      </c>
      <c r="I906" t="s">
        <v>29</v>
      </c>
      <c r="K906">
        <v>9000</v>
      </c>
      <c r="L906" t="s">
        <v>101</v>
      </c>
      <c r="M906" t="str">
        <f t="shared" si="14"/>
        <v>UI UX Design</v>
      </c>
    </row>
    <row r="907" spans="1:13" x14ac:dyDescent="0.3">
      <c r="A907" t="s">
        <v>1182</v>
      </c>
      <c r="B907" t="s">
        <v>307</v>
      </c>
      <c r="C907" t="s">
        <v>72</v>
      </c>
      <c r="D907" t="s">
        <v>73</v>
      </c>
      <c r="E907" t="s">
        <v>53</v>
      </c>
      <c r="F907" t="s">
        <v>17</v>
      </c>
      <c r="G907" t="s">
        <v>18</v>
      </c>
      <c r="H907">
        <v>9172</v>
      </c>
      <c r="K907">
        <v>9000</v>
      </c>
      <c r="L907" s="1">
        <v>45292</v>
      </c>
      <c r="M907" t="str">
        <f t="shared" si="14"/>
        <v>UI UX Design</v>
      </c>
    </row>
    <row r="908" spans="1:13" x14ac:dyDescent="0.3">
      <c r="A908" t="s">
        <v>1183</v>
      </c>
      <c r="B908" t="s">
        <v>479</v>
      </c>
      <c r="C908" t="s">
        <v>72</v>
      </c>
      <c r="D908" t="s">
        <v>73</v>
      </c>
      <c r="E908" t="s">
        <v>53</v>
      </c>
      <c r="F908" t="s">
        <v>44</v>
      </c>
      <c r="G908" t="s">
        <v>40</v>
      </c>
      <c r="H908">
        <v>10939</v>
      </c>
      <c r="I908" t="s">
        <v>29</v>
      </c>
      <c r="K908">
        <v>9000</v>
      </c>
      <c r="L908" t="s">
        <v>106</v>
      </c>
      <c r="M908" t="str">
        <f t="shared" si="14"/>
        <v>UI UX Design</v>
      </c>
    </row>
    <row r="909" spans="1:13" x14ac:dyDescent="0.3">
      <c r="A909" t="s">
        <v>1184</v>
      </c>
      <c r="B909" t="s">
        <v>89</v>
      </c>
      <c r="C909" t="s">
        <v>33</v>
      </c>
      <c r="D909" t="s">
        <v>34</v>
      </c>
      <c r="E909" t="s">
        <v>53</v>
      </c>
      <c r="F909" t="s">
        <v>44</v>
      </c>
      <c r="G909" t="s">
        <v>28</v>
      </c>
      <c r="H909">
        <v>18515</v>
      </c>
      <c r="I909" t="s">
        <v>36</v>
      </c>
      <c r="J909">
        <v>0.3</v>
      </c>
      <c r="K909">
        <v>17000</v>
      </c>
      <c r="L909" t="s">
        <v>165</v>
      </c>
      <c r="M909" t="str">
        <f t="shared" si="14"/>
        <v>Development</v>
      </c>
    </row>
    <row r="910" spans="1:13" x14ac:dyDescent="0.3">
      <c r="A910" t="s">
        <v>1185</v>
      </c>
      <c r="B910" t="s">
        <v>397</v>
      </c>
      <c r="C910" t="s">
        <v>14</v>
      </c>
      <c r="D910" t="s">
        <v>15</v>
      </c>
      <c r="E910" t="s">
        <v>53</v>
      </c>
      <c r="F910" t="s">
        <v>44</v>
      </c>
      <c r="G910" t="s">
        <v>28</v>
      </c>
      <c r="H910">
        <v>13602</v>
      </c>
      <c r="K910">
        <v>14000</v>
      </c>
      <c r="L910" t="s">
        <v>326</v>
      </c>
      <c r="M910" t="str">
        <f t="shared" si="14"/>
        <v>Analytics</v>
      </c>
    </row>
    <row r="911" spans="1:13" x14ac:dyDescent="0.3">
      <c r="A911" t="s">
        <v>1186</v>
      </c>
      <c r="B911" t="s">
        <v>340</v>
      </c>
      <c r="C911" t="s">
        <v>51</v>
      </c>
      <c r="D911" t="s">
        <v>52</v>
      </c>
      <c r="E911" t="s">
        <v>16</v>
      </c>
      <c r="F911" t="s">
        <v>44</v>
      </c>
      <c r="G911" t="s">
        <v>28</v>
      </c>
      <c r="H911">
        <v>14155</v>
      </c>
      <c r="I911" t="s">
        <v>19</v>
      </c>
      <c r="J911">
        <v>0.2</v>
      </c>
      <c r="K911">
        <v>13000</v>
      </c>
      <c r="L911" s="1">
        <v>45353</v>
      </c>
      <c r="M911" t="str">
        <f t="shared" si="14"/>
        <v>Data Science</v>
      </c>
    </row>
    <row r="912" spans="1:13" x14ac:dyDescent="0.3">
      <c r="A912" t="s">
        <v>1187</v>
      </c>
      <c r="B912" t="s">
        <v>176</v>
      </c>
      <c r="C912" t="s">
        <v>51</v>
      </c>
      <c r="D912" t="s">
        <v>52</v>
      </c>
      <c r="E912" t="s">
        <v>53</v>
      </c>
      <c r="F912" t="s">
        <v>44</v>
      </c>
      <c r="G912" t="s">
        <v>18</v>
      </c>
      <c r="H912">
        <v>13755</v>
      </c>
      <c r="I912" t="s">
        <v>23</v>
      </c>
      <c r="J912">
        <v>0.1</v>
      </c>
      <c r="K912">
        <v>13000</v>
      </c>
      <c r="L912" t="s">
        <v>62</v>
      </c>
      <c r="M912" t="str">
        <f t="shared" si="14"/>
        <v>Data Science</v>
      </c>
    </row>
    <row r="913" spans="1:13" x14ac:dyDescent="0.3">
      <c r="A913" t="s">
        <v>1188</v>
      </c>
      <c r="B913" t="s">
        <v>50</v>
      </c>
      <c r="C913" t="s">
        <v>72</v>
      </c>
      <c r="D913" t="s">
        <v>73</v>
      </c>
      <c r="E913" t="s">
        <v>35</v>
      </c>
      <c r="F913" t="s">
        <v>44</v>
      </c>
      <c r="G913" t="s">
        <v>18</v>
      </c>
      <c r="H913">
        <v>9807</v>
      </c>
      <c r="K913">
        <v>9000</v>
      </c>
      <c r="L913" t="s">
        <v>153</v>
      </c>
      <c r="M913" t="str">
        <f t="shared" si="14"/>
        <v>UI UX Design</v>
      </c>
    </row>
    <row r="914" spans="1:13" x14ac:dyDescent="0.3">
      <c r="A914" t="s">
        <v>1189</v>
      </c>
      <c r="B914" t="s">
        <v>253</v>
      </c>
      <c r="C914" t="s">
        <v>33</v>
      </c>
      <c r="D914" t="s">
        <v>34</v>
      </c>
      <c r="E914" t="s">
        <v>53</v>
      </c>
      <c r="F914" t="s">
        <v>27</v>
      </c>
      <c r="G914" t="s">
        <v>18</v>
      </c>
      <c r="H914">
        <v>15097</v>
      </c>
      <c r="I914" t="s">
        <v>29</v>
      </c>
      <c r="K914">
        <v>17000</v>
      </c>
      <c r="L914" s="1">
        <v>45444</v>
      </c>
      <c r="M914" t="str">
        <f t="shared" si="14"/>
        <v>Development</v>
      </c>
    </row>
    <row r="915" spans="1:13" x14ac:dyDescent="0.3">
      <c r="A915" t="s">
        <v>1190</v>
      </c>
      <c r="B915" t="s">
        <v>128</v>
      </c>
      <c r="C915" t="s">
        <v>51</v>
      </c>
      <c r="D915" t="s">
        <v>52</v>
      </c>
      <c r="E915" t="s">
        <v>16</v>
      </c>
      <c r="F915" t="s">
        <v>44</v>
      </c>
      <c r="G915" t="s">
        <v>18</v>
      </c>
      <c r="H915">
        <v>13900</v>
      </c>
      <c r="I915" t="s">
        <v>23</v>
      </c>
      <c r="J915">
        <v>0.1</v>
      </c>
      <c r="K915">
        <v>13000</v>
      </c>
      <c r="L915" s="1">
        <v>45444</v>
      </c>
      <c r="M915" t="str">
        <f t="shared" si="14"/>
        <v>Data Science</v>
      </c>
    </row>
    <row r="916" spans="1:13" x14ac:dyDescent="0.3">
      <c r="A916" t="s">
        <v>1191</v>
      </c>
      <c r="B916" t="s">
        <v>496</v>
      </c>
      <c r="C916" t="s">
        <v>51</v>
      </c>
      <c r="D916" t="s">
        <v>52</v>
      </c>
      <c r="E916" t="s">
        <v>53</v>
      </c>
      <c r="F916" t="s">
        <v>44</v>
      </c>
      <c r="G916" t="s">
        <v>28</v>
      </c>
      <c r="H916">
        <v>13318</v>
      </c>
      <c r="I916" t="s">
        <v>19</v>
      </c>
      <c r="J916">
        <v>0.2</v>
      </c>
      <c r="K916">
        <v>13000</v>
      </c>
      <c r="L916" t="s">
        <v>211</v>
      </c>
      <c r="M916" t="str">
        <f t="shared" si="14"/>
        <v>Data Science</v>
      </c>
    </row>
    <row r="917" spans="1:13" x14ac:dyDescent="0.3">
      <c r="A917" t="s">
        <v>1192</v>
      </c>
      <c r="B917" t="s">
        <v>202</v>
      </c>
      <c r="C917" t="s">
        <v>51</v>
      </c>
      <c r="D917" t="s">
        <v>52</v>
      </c>
      <c r="E917" t="s">
        <v>53</v>
      </c>
      <c r="F917" t="s">
        <v>17</v>
      </c>
      <c r="G917" t="s">
        <v>40</v>
      </c>
      <c r="H917">
        <v>13705</v>
      </c>
      <c r="I917" t="s">
        <v>23</v>
      </c>
      <c r="J917">
        <v>0.1</v>
      </c>
      <c r="K917">
        <v>13000</v>
      </c>
      <c r="L917" s="1">
        <v>45567</v>
      </c>
      <c r="M917" t="str">
        <f t="shared" si="14"/>
        <v>Data Science</v>
      </c>
    </row>
    <row r="918" spans="1:13" x14ac:dyDescent="0.3">
      <c r="A918" t="s">
        <v>1193</v>
      </c>
      <c r="B918" t="s">
        <v>144</v>
      </c>
      <c r="C918" t="s">
        <v>72</v>
      </c>
      <c r="D918" t="s">
        <v>73</v>
      </c>
      <c r="E918" t="s">
        <v>16</v>
      </c>
      <c r="F918" t="s">
        <v>44</v>
      </c>
      <c r="G918" t="s">
        <v>40</v>
      </c>
      <c r="H918">
        <v>8054</v>
      </c>
      <c r="I918" t="s">
        <v>19</v>
      </c>
      <c r="J918">
        <v>0.2</v>
      </c>
      <c r="K918">
        <v>9000</v>
      </c>
      <c r="L918" t="s">
        <v>326</v>
      </c>
      <c r="M918" t="str">
        <f t="shared" si="14"/>
        <v>UI UX Design</v>
      </c>
    </row>
    <row r="919" spans="1:13" x14ac:dyDescent="0.3">
      <c r="A919" t="s">
        <v>1194</v>
      </c>
      <c r="B919" t="s">
        <v>296</v>
      </c>
      <c r="C919" t="s">
        <v>14</v>
      </c>
      <c r="D919" t="s">
        <v>15</v>
      </c>
      <c r="E919" t="s">
        <v>53</v>
      </c>
      <c r="F919" t="s">
        <v>17</v>
      </c>
      <c r="G919" t="s">
        <v>40</v>
      </c>
      <c r="H919">
        <v>12246</v>
      </c>
      <c r="I919" t="s">
        <v>36</v>
      </c>
      <c r="J919">
        <v>0.3</v>
      </c>
      <c r="K919">
        <v>14000</v>
      </c>
      <c r="L919" t="s">
        <v>162</v>
      </c>
      <c r="M919" t="str">
        <f t="shared" si="14"/>
        <v>Analytics</v>
      </c>
    </row>
    <row r="920" spans="1:13" x14ac:dyDescent="0.3">
      <c r="A920" t="s">
        <v>1195</v>
      </c>
      <c r="B920" t="s">
        <v>68</v>
      </c>
      <c r="C920" t="s">
        <v>72</v>
      </c>
      <c r="D920" t="s">
        <v>73</v>
      </c>
      <c r="E920" t="s">
        <v>35</v>
      </c>
      <c r="F920" t="s">
        <v>17</v>
      </c>
      <c r="G920" t="s">
        <v>18</v>
      </c>
      <c r="H920">
        <v>9499</v>
      </c>
      <c r="K920">
        <v>9000</v>
      </c>
      <c r="L920" s="1">
        <v>45627</v>
      </c>
      <c r="M920" t="str">
        <f t="shared" si="14"/>
        <v>UI UX Design</v>
      </c>
    </row>
    <row r="921" spans="1:13" x14ac:dyDescent="0.3">
      <c r="A921" t="s">
        <v>1196</v>
      </c>
      <c r="B921" t="s">
        <v>627</v>
      </c>
      <c r="C921" t="s">
        <v>14</v>
      </c>
      <c r="D921" t="s">
        <v>15</v>
      </c>
      <c r="E921" t="s">
        <v>35</v>
      </c>
      <c r="F921" t="s">
        <v>44</v>
      </c>
      <c r="G921" t="s">
        <v>40</v>
      </c>
      <c r="H921">
        <v>12894</v>
      </c>
      <c r="I921" t="s">
        <v>29</v>
      </c>
      <c r="K921">
        <v>14000</v>
      </c>
      <c r="L921" s="1">
        <v>45598</v>
      </c>
      <c r="M921" t="str">
        <f t="shared" si="14"/>
        <v>Analytics</v>
      </c>
    </row>
    <row r="922" spans="1:13" x14ac:dyDescent="0.3">
      <c r="A922" t="s">
        <v>1197</v>
      </c>
      <c r="B922" t="s">
        <v>278</v>
      </c>
      <c r="C922" t="s">
        <v>33</v>
      </c>
      <c r="D922" t="s">
        <v>34</v>
      </c>
      <c r="E922" t="s">
        <v>35</v>
      </c>
      <c r="F922" t="s">
        <v>27</v>
      </c>
      <c r="G922" t="s">
        <v>18</v>
      </c>
      <c r="H922">
        <v>15288</v>
      </c>
      <c r="I922" t="s">
        <v>29</v>
      </c>
      <c r="K922">
        <v>17000</v>
      </c>
      <c r="L922" t="s">
        <v>373</v>
      </c>
      <c r="M922" t="str">
        <f t="shared" si="14"/>
        <v>Development</v>
      </c>
    </row>
    <row r="923" spans="1:13" x14ac:dyDescent="0.3">
      <c r="A923" t="s">
        <v>1198</v>
      </c>
      <c r="B923" t="s">
        <v>479</v>
      </c>
      <c r="C923" t="s">
        <v>72</v>
      </c>
      <c r="D923" t="s">
        <v>73</v>
      </c>
      <c r="E923" t="s">
        <v>35</v>
      </c>
      <c r="F923" t="s">
        <v>17</v>
      </c>
      <c r="G923" t="s">
        <v>18</v>
      </c>
      <c r="H923">
        <v>9674</v>
      </c>
      <c r="I923" t="s">
        <v>23</v>
      </c>
      <c r="J923">
        <v>0.1</v>
      </c>
      <c r="K923">
        <v>9000</v>
      </c>
      <c r="L923" t="s">
        <v>45</v>
      </c>
      <c r="M923" t="str">
        <f t="shared" si="14"/>
        <v>UI UX Design</v>
      </c>
    </row>
    <row r="924" spans="1:13" x14ac:dyDescent="0.3">
      <c r="A924" t="s">
        <v>1199</v>
      </c>
      <c r="B924" t="s">
        <v>80</v>
      </c>
      <c r="C924" t="s">
        <v>72</v>
      </c>
      <c r="D924" t="s">
        <v>73</v>
      </c>
      <c r="E924" t="s">
        <v>53</v>
      </c>
      <c r="F924" t="s">
        <v>27</v>
      </c>
      <c r="G924" t="s">
        <v>28</v>
      </c>
      <c r="H924">
        <v>8350</v>
      </c>
      <c r="K924">
        <v>9000</v>
      </c>
      <c r="L924" s="1">
        <v>45445</v>
      </c>
      <c r="M924" t="str">
        <f t="shared" si="14"/>
        <v>UI UX Design</v>
      </c>
    </row>
    <row r="925" spans="1:13" x14ac:dyDescent="0.3">
      <c r="A925" t="s">
        <v>1200</v>
      </c>
      <c r="B925" t="s">
        <v>194</v>
      </c>
      <c r="C925" t="s">
        <v>72</v>
      </c>
      <c r="D925" t="s">
        <v>73</v>
      </c>
      <c r="E925" t="s">
        <v>53</v>
      </c>
      <c r="F925" t="s">
        <v>17</v>
      </c>
      <c r="G925" t="s">
        <v>40</v>
      </c>
      <c r="H925">
        <v>10457</v>
      </c>
      <c r="I925" t="s">
        <v>23</v>
      </c>
      <c r="J925">
        <v>0.1</v>
      </c>
      <c r="K925">
        <v>9000</v>
      </c>
      <c r="L925" s="1">
        <v>45384</v>
      </c>
      <c r="M925" t="str">
        <f t="shared" si="14"/>
        <v>UI UX Design</v>
      </c>
    </row>
    <row r="926" spans="1:13" x14ac:dyDescent="0.3">
      <c r="A926" t="s">
        <v>1201</v>
      </c>
      <c r="B926" t="s">
        <v>536</v>
      </c>
      <c r="C926" t="s">
        <v>72</v>
      </c>
      <c r="D926" t="s">
        <v>73</v>
      </c>
      <c r="E926" t="s">
        <v>16</v>
      </c>
      <c r="F926" t="s">
        <v>17</v>
      </c>
      <c r="G926" t="s">
        <v>18</v>
      </c>
      <c r="H926">
        <v>9323</v>
      </c>
      <c r="I926" t="s">
        <v>29</v>
      </c>
      <c r="K926">
        <v>9000</v>
      </c>
      <c r="L926" t="s">
        <v>45</v>
      </c>
      <c r="M926" t="str">
        <f t="shared" si="14"/>
        <v>UI UX Design</v>
      </c>
    </row>
    <row r="927" spans="1:13" x14ac:dyDescent="0.3">
      <c r="A927" t="s">
        <v>1202</v>
      </c>
      <c r="B927" t="s">
        <v>315</v>
      </c>
      <c r="C927" t="s">
        <v>33</v>
      </c>
      <c r="D927" t="s">
        <v>34</v>
      </c>
      <c r="E927" t="s">
        <v>53</v>
      </c>
      <c r="F927" t="s">
        <v>27</v>
      </c>
      <c r="G927" t="s">
        <v>28</v>
      </c>
      <c r="H927">
        <v>18927</v>
      </c>
      <c r="I927" t="s">
        <v>23</v>
      </c>
      <c r="J927">
        <v>0.1</v>
      </c>
      <c r="K927">
        <v>17000</v>
      </c>
      <c r="L927" t="s">
        <v>235</v>
      </c>
      <c r="M927" t="str">
        <f t="shared" si="14"/>
        <v>Development</v>
      </c>
    </row>
    <row r="928" spans="1:13" x14ac:dyDescent="0.3">
      <c r="A928" t="s">
        <v>1203</v>
      </c>
      <c r="B928" t="s">
        <v>124</v>
      </c>
      <c r="C928" t="s">
        <v>33</v>
      </c>
      <c r="D928" t="s">
        <v>34</v>
      </c>
      <c r="E928" t="s">
        <v>35</v>
      </c>
      <c r="F928" t="s">
        <v>17</v>
      </c>
      <c r="G928" t="s">
        <v>40</v>
      </c>
      <c r="H928">
        <v>17653</v>
      </c>
      <c r="I928" t="s">
        <v>19</v>
      </c>
      <c r="J928">
        <v>0.2</v>
      </c>
      <c r="K928">
        <v>17000</v>
      </c>
      <c r="L928" s="1">
        <v>45627</v>
      </c>
      <c r="M928" t="str">
        <f t="shared" si="14"/>
        <v>Development</v>
      </c>
    </row>
    <row r="929" spans="1:13" x14ac:dyDescent="0.3">
      <c r="A929" t="s">
        <v>1204</v>
      </c>
      <c r="B929" t="s">
        <v>215</v>
      </c>
      <c r="C929" t="s">
        <v>72</v>
      </c>
      <c r="D929" t="s">
        <v>73</v>
      </c>
      <c r="E929" t="s">
        <v>16</v>
      </c>
      <c r="F929" t="s">
        <v>27</v>
      </c>
      <c r="G929" t="s">
        <v>40</v>
      </c>
      <c r="H929">
        <v>9850</v>
      </c>
      <c r="K929">
        <v>9000</v>
      </c>
      <c r="L929" t="s">
        <v>211</v>
      </c>
      <c r="M929" t="str">
        <f t="shared" si="14"/>
        <v>UI UX Design</v>
      </c>
    </row>
    <row r="930" spans="1:13" x14ac:dyDescent="0.3">
      <c r="A930" t="s">
        <v>1205</v>
      </c>
      <c r="B930" t="s">
        <v>22</v>
      </c>
      <c r="C930" t="s">
        <v>33</v>
      </c>
      <c r="D930" t="s">
        <v>34</v>
      </c>
      <c r="E930" t="s">
        <v>53</v>
      </c>
      <c r="F930" t="s">
        <v>27</v>
      </c>
      <c r="G930" t="s">
        <v>28</v>
      </c>
      <c r="H930">
        <v>16793</v>
      </c>
      <c r="I930" t="s">
        <v>19</v>
      </c>
      <c r="J930">
        <v>0.2</v>
      </c>
      <c r="K930">
        <v>17000</v>
      </c>
      <c r="L930" s="1">
        <v>45536</v>
      </c>
      <c r="M930" t="str">
        <f t="shared" si="14"/>
        <v>Development</v>
      </c>
    </row>
    <row r="931" spans="1:13" x14ac:dyDescent="0.3">
      <c r="A931" t="s">
        <v>1206</v>
      </c>
      <c r="B931" t="s">
        <v>223</v>
      </c>
      <c r="C931" t="s">
        <v>14</v>
      </c>
      <c r="D931" t="s">
        <v>15</v>
      </c>
      <c r="E931" t="s">
        <v>16</v>
      </c>
      <c r="F931" t="s">
        <v>44</v>
      </c>
      <c r="G931" t="s">
        <v>18</v>
      </c>
      <c r="H931">
        <v>14003</v>
      </c>
      <c r="K931">
        <v>14000</v>
      </c>
      <c r="L931" s="1">
        <v>45413</v>
      </c>
      <c r="M931" t="str">
        <f t="shared" si="14"/>
        <v>Analytics</v>
      </c>
    </row>
    <row r="932" spans="1:13" x14ac:dyDescent="0.3">
      <c r="A932" t="s">
        <v>1207</v>
      </c>
      <c r="B932" t="s">
        <v>155</v>
      </c>
      <c r="C932" t="s">
        <v>33</v>
      </c>
      <c r="D932" t="s">
        <v>34</v>
      </c>
      <c r="E932" t="s">
        <v>53</v>
      </c>
      <c r="F932" t="s">
        <v>44</v>
      </c>
      <c r="G932" t="s">
        <v>40</v>
      </c>
      <c r="H932">
        <v>18959</v>
      </c>
      <c r="I932" t="s">
        <v>23</v>
      </c>
      <c r="J932">
        <v>0.1</v>
      </c>
      <c r="K932">
        <v>17000</v>
      </c>
      <c r="L932" s="1">
        <v>45352</v>
      </c>
      <c r="M932" t="str">
        <f t="shared" si="14"/>
        <v>Development</v>
      </c>
    </row>
    <row r="933" spans="1:13" x14ac:dyDescent="0.3">
      <c r="A933" t="s">
        <v>1208</v>
      </c>
      <c r="B933" t="s">
        <v>362</v>
      </c>
      <c r="C933" t="s">
        <v>33</v>
      </c>
      <c r="D933" t="s">
        <v>34</v>
      </c>
      <c r="E933" t="s">
        <v>16</v>
      </c>
      <c r="F933" t="s">
        <v>27</v>
      </c>
      <c r="G933" t="s">
        <v>40</v>
      </c>
      <c r="H933">
        <v>15484</v>
      </c>
      <c r="I933" t="s">
        <v>19</v>
      </c>
      <c r="J933">
        <v>0.2</v>
      </c>
      <c r="K933">
        <v>17000</v>
      </c>
      <c r="L933" t="s">
        <v>230</v>
      </c>
      <c r="M933" t="str">
        <f t="shared" si="14"/>
        <v>Development</v>
      </c>
    </row>
    <row r="934" spans="1:13" x14ac:dyDescent="0.3">
      <c r="A934" t="s">
        <v>1209</v>
      </c>
      <c r="B934" t="s">
        <v>108</v>
      </c>
      <c r="C934" t="s">
        <v>72</v>
      </c>
      <c r="D934" t="s">
        <v>73</v>
      </c>
      <c r="E934" t="s">
        <v>16</v>
      </c>
      <c r="F934" t="s">
        <v>44</v>
      </c>
      <c r="G934" t="s">
        <v>18</v>
      </c>
      <c r="H934">
        <v>10035</v>
      </c>
      <c r="I934" t="s">
        <v>29</v>
      </c>
      <c r="K934">
        <v>9000</v>
      </c>
      <c r="L934" t="s">
        <v>101</v>
      </c>
      <c r="M934" t="str">
        <f t="shared" si="14"/>
        <v>UI UX Design</v>
      </c>
    </row>
    <row r="935" spans="1:13" x14ac:dyDescent="0.3">
      <c r="A935" t="s">
        <v>1210</v>
      </c>
      <c r="B935" t="s">
        <v>439</v>
      </c>
      <c r="C935" t="s">
        <v>14</v>
      </c>
      <c r="D935" t="s">
        <v>15</v>
      </c>
      <c r="E935" t="s">
        <v>16</v>
      </c>
      <c r="F935" t="s">
        <v>27</v>
      </c>
      <c r="G935" t="s">
        <v>40</v>
      </c>
      <c r="H935">
        <v>14678</v>
      </c>
      <c r="I935" t="s">
        <v>23</v>
      </c>
      <c r="J935">
        <v>0.1</v>
      </c>
      <c r="K935">
        <v>14000</v>
      </c>
      <c r="L935" t="s">
        <v>122</v>
      </c>
      <c r="M935" t="str">
        <f t="shared" si="14"/>
        <v>Analytics</v>
      </c>
    </row>
    <row r="936" spans="1:13" x14ac:dyDescent="0.3">
      <c r="A936" t="s">
        <v>1211</v>
      </c>
      <c r="B936" t="s">
        <v>71</v>
      </c>
      <c r="C936" t="s">
        <v>14</v>
      </c>
      <c r="D936" t="s">
        <v>15</v>
      </c>
      <c r="E936" t="s">
        <v>35</v>
      </c>
      <c r="F936" t="s">
        <v>44</v>
      </c>
      <c r="G936" t="s">
        <v>28</v>
      </c>
      <c r="H936">
        <v>12534</v>
      </c>
      <c r="I936" t="s">
        <v>23</v>
      </c>
      <c r="J936">
        <v>0.1</v>
      </c>
      <c r="K936">
        <v>14000</v>
      </c>
      <c r="L936" s="1">
        <v>45627</v>
      </c>
      <c r="M936" t="str">
        <f t="shared" si="14"/>
        <v>Analytics</v>
      </c>
    </row>
    <row r="937" spans="1:13" x14ac:dyDescent="0.3">
      <c r="A937" t="s">
        <v>1212</v>
      </c>
      <c r="B937" t="s">
        <v>1068</v>
      </c>
      <c r="C937" t="s">
        <v>33</v>
      </c>
      <c r="D937" t="s">
        <v>34</v>
      </c>
      <c r="E937" t="s">
        <v>35</v>
      </c>
      <c r="F937" t="s">
        <v>17</v>
      </c>
      <c r="G937" t="s">
        <v>28</v>
      </c>
      <c r="H937">
        <v>15699</v>
      </c>
      <c r="I937" t="s">
        <v>29</v>
      </c>
      <c r="K937">
        <v>17000</v>
      </c>
      <c r="L937" s="1">
        <v>45413</v>
      </c>
      <c r="M937" t="str">
        <f t="shared" si="14"/>
        <v>Development</v>
      </c>
    </row>
    <row r="938" spans="1:13" x14ac:dyDescent="0.3">
      <c r="A938" t="s">
        <v>1213</v>
      </c>
      <c r="B938" t="s">
        <v>354</v>
      </c>
      <c r="C938" t="s">
        <v>14</v>
      </c>
      <c r="D938" t="s">
        <v>15</v>
      </c>
      <c r="E938" t="s">
        <v>35</v>
      </c>
      <c r="F938" t="s">
        <v>17</v>
      </c>
      <c r="G938" t="s">
        <v>28</v>
      </c>
      <c r="H938">
        <v>15273</v>
      </c>
      <c r="I938" t="s">
        <v>29</v>
      </c>
      <c r="K938">
        <v>14000</v>
      </c>
      <c r="L938" t="s">
        <v>101</v>
      </c>
      <c r="M938" t="str">
        <f t="shared" si="14"/>
        <v>Analytics</v>
      </c>
    </row>
    <row r="939" spans="1:13" x14ac:dyDescent="0.3">
      <c r="A939" t="s">
        <v>1214</v>
      </c>
      <c r="B939" t="s">
        <v>232</v>
      </c>
      <c r="C939" t="s">
        <v>51</v>
      </c>
      <c r="D939" t="s">
        <v>52</v>
      </c>
      <c r="E939" t="s">
        <v>53</v>
      </c>
      <c r="F939" t="s">
        <v>17</v>
      </c>
      <c r="G939" t="s">
        <v>28</v>
      </c>
      <c r="H939">
        <v>13778</v>
      </c>
      <c r="K939">
        <v>13000</v>
      </c>
      <c r="L939" t="s">
        <v>129</v>
      </c>
      <c r="M939" t="str">
        <f t="shared" si="14"/>
        <v>Data Science</v>
      </c>
    </row>
    <row r="940" spans="1:13" x14ac:dyDescent="0.3">
      <c r="A940" t="s">
        <v>1215</v>
      </c>
      <c r="B940" t="s">
        <v>22</v>
      </c>
      <c r="C940" t="s">
        <v>51</v>
      </c>
      <c r="D940" t="s">
        <v>52</v>
      </c>
      <c r="E940" t="s">
        <v>53</v>
      </c>
      <c r="F940" t="s">
        <v>27</v>
      </c>
      <c r="G940" t="s">
        <v>18</v>
      </c>
      <c r="H940">
        <v>13429</v>
      </c>
      <c r="I940" t="s">
        <v>19</v>
      </c>
      <c r="J940">
        <v>0.2</v>
      </c>
      <c r="K940">
        <v>13000</v>
      </c>
      <c r="L940" t="s">
        <v>165</v>
      </c>
      <c r="M940" t="str">
        <f t="shared" si="14"/>
        <v>Data Science</v>
      </c>
    </row>
    <row r="941" spans="1:13" x14ac:dyDescent="0.3">
      <c r="A941" t="s">
        <v>1216</v>
      </c>
      <c r="B941" t="s">
        <v>91</v>
      </c>
      <c r="C941" t="s">
        <v>33</v>
      </c>
      <c r="D941" t="s">
        <v>34</v>
      </c>
      <c r="E941" t="s">
        <v>35</v>
      </c>
      <c r="F941" t="s">
        <v>17</v>
      </c>
      <c r="G941" t="s">
        <v>18</v>
      </c>
      <c r="H941">
        <v>17852</v>
      </c>
      <c r="I941" t="s">
        <v>36</v>
      </c>
      <c r="J941">
        <v>0.3</v>
      </c>
      <c r="K941">
        <v>17000</v>
      </c>
      <c r="L941" s="1">
        <v>45414</v>
      </c>
      <c r="M941" t="str">
        <f t="shared" si="14"/>
        <v>Development</v>
      </c>
    </row>
    <row r="942" spans="1:13" x14ac:dyDescent="0.3">
      <c r="A942" t="s">
        <v>1217</v>
      </c>
      <c r="B942" t="s">
        <v>465</v>
      </c>
      <c r="C942" t="s">
        <v>51</v>
      </c>
      <c r="D942" t="s">
        <v>52</v>
      </c>
      <c r="E942" t="s">
        <v>16</v>
      </c>
      <c r="F942" t="s">
        <v>27</v>
      </c>
      <c r="G942" t="s">
        <v>18</v>
      </c>
      <c r="H942">
        <v>11409</v>
      </c>
      <c r="I942" t="s">
        <v>29</v>
      </c>
      <c r="K942">
        <v>13000</v>
      </c>
      <c r="L942" t="s">
        <v>54</v>
      </c>
      <c r="M942" t="str">
        <f t="shared" si="14"/>
        <v>Data Science</v>
      </c>
    </row>
    <row r="943" spans="1:13" x14ac:dyDescent="0.3">
      <c r="A943" t="s">
        <v>1218</v>
      </c>
      <c r="B943" t="s">
        <v>84</v>
      </c>
      <c r="C943" t="s">
        <v>14</v>
      </c>
      <c r="D943" t="s">
        <v>15</v>
      </c>
      <c r="E943" t="s">
        <v>53</v>
      </c>
      <c r="F943" t="s">
        <v>27</v>
      </c>
      <c r="G943" t="s">
        <v>18</v>
      </c>
      <c r="H943">
        <v>12029</v>
      </c>
      <c r="I943" t="s">
        <v>19</v>
      </c>
      <c r="J943">
        <v>0.2</v>
      </c>
      <c r="K943">
        <v>14000</v>
      </c>
      <c r="L943" t="s">
        <v>45</v>
      </c>
      <c r="M943" t="str">
        <f t="shared" si="14"/>
        <v>Analytics</v>
      </c>
    </row>
    <row r="944" spans="1:13" x14ac:dyDescent="0.3">
      <c r="A944" t="s">
        <v>1219</v>
      </c>
      <c r="B944" t="s">
        <v>202</v>
      </c>
      <c r="C944" t="s">
        <v>33</v>
      </c>
      <c r="D944" t="s">
        <v>34</v>
      </c>
      <c r="E944" t="s">
        <v>53</v>
      </c>
      <c r="F944" t="s">
        <v>44</v>
      </c>
      <c r="G944" t="s">
        <v>40</v>
      </c>
      <c r="H944">
        <v>17835</v>
      </c>
      <c r="I944" t="s">
        <v>19</v>
      </c>
      <c r="J944">
        <v>0.2</v>
      </c>
      <c r="K944">
        <v>17000</v>
      </c>
      <c r="L944" t="s">
        <v>24</v>
      </c>
      <c r="M944" t="str">
        <f t="shared" si="14"/>
        <v>Development</v>
      </c>
    </row>
    <row r="945" spans="1:13" x14ac:dyDescent="0.3">
      <c r="A945" t="s">
        <v>1220</v>
      </c>
      <c r="B945" t="s">
        <v>134</v>
      </c>
      <c r="C945" t="s">
        <v>33</v>
      </c>
      <c r="D945" t="s">
        <v>34</v>
      </c>
      <c r="E945" t="s">
        <v>16</v>
      </c>
      <c r="F945" t="s">
        <v>17</v>
      </c>
      <c r="G945" t="s">
        <v>40</v>
      </c>
      <c r="H945">
        <v>15979</v>
      </c>
      <c r="I945" t="s">
        <v>19</v>
      </c>
      <c r="J945">
        <v>0.2</v>
      </c>
      <c r="K945">
        <v>17000</v>
      </c>
      <c r="L945" s="1">
        <v>45537</v>
      </c>
      <c r="M945" t="str">
        <f t="shared" si="14"/>
        <v>Development</v>
      </c>
    </row>
    <row r="946" spans="1:13" x14ac:dyDescent="0.3">
      <c r="A946" t="s">
        <v>1221</v>
      </c>
      <c r="B946" t="s">
        <v>500</v>
      </c>
      <c r="C946" t="s">
        <v>51</v>
      </c>
      <c r="D946" t="s">
        <v>52</v>
      </c>
      <c r="E946" t="s">
        <v>16</v>
      </c>
      <c r="F946" t="s">
        <v>17</v>
      </c>
      <c r="G946" t="s">
        <v>28</v>
      </c>
      <c r="H946">
        <v>14892</v>
      </c>
      <c r="I946" t="s">
        <v>23</v>
      </c>
      <c r="J946">
        <v>0.1</v>
      </c>
      <c r="K946">
        <v>13000</v>
      </c>
      <c r="L946" s="1">
        <v>45567</v>
      </c>
      <c r="M946" t="str">
        <f t="shared" si="14"/>
        <v>Data Science</v>
      </c>
    </row>
    <row r="947" spans="1:13" x14ac:dyDescent="0.3">
      <c r="A947" t="s">
        <v>1222</v>
      </c>
      <c r="B947" t="s">
        <v>429</v>
      </c>
      <c r="C947" t="s">
        <v>33</v>
      </c>
      <c r="D947" t="s">
        <v>34</v>
      </c>
      <c r="E947" t="s">
        <v>53</v>
      </c>
      <c r="F947" t="s">
        <v>17</v>
      </c>
      <c r="G947" t="s">
        <v>18</v>
      </c>
      <c r="H947">
        <v>17284</v>
      </c>
      <c r="I947" t="s">
        <v>19</v>
      </c>
      <c r="J947">
        <v>0.2</v>
      </c>
      <c r="K947">
        <v>17000</v>
      </c>
      <c r="L947" t="s">
        <v>85</v>
      </c>
      <c r="M947" t="str">
        <f t="shared" si="14"/>
        <v>Development</v>
      </c>
    </row>
    <row r="948" spans="1:13" x14ac:dyDescent="0.3">
      <c r="A948" t="s">
        <v>1223</v>
      </c>
      <c r="B948" t="s">
        <v>274</v>
      </c>
      <c r="C948" t="s">
        <v>14</v>
      </c>
      <c r="D948" t="s">
        <v>15</v>
      </c>
      <c r="E948" t="s">
        <v>16</v>
      </c>
      <c r="F948" t="s">
        <v>17</v>
      </c>
      <c r="G948" t="s">
        <v>28</v>
      </c>
      <c r="H948">
        <v>14078</v>
      </c>
      <c r="I948" t="s">
        <v>19</v>
      </c>
      <c r="J948">
        <v>0.2</v>
      </c>
      <c r="K948">
        <v>14000</v>
      </c>
      <c r="L948" t="s">
        <v>192</v>
      </c>
      <c r="M948" t="str">
        <f t="shared" si="14"/>
        <v>Analytics</v>
      </c>
    </row>
    <row r="949" spans="1:13" x14ac:dyDescent="0.3">
      <c r="A949" t="s">
        <v>1224</v>
      </c>
      <c r="B949" t="s">
        <v>462</v>
      </c>
      <c r="C949" t="s">
        <v>51</v>
      </c>
      <c r="D949" t="s">
        <v>52</v>
      </c>
      <c r="E949" t="s">
        <v>53</v>
      </c>
      <c r="F949" t="s">
        <v>27</v>
      </c>
      <c r="G949" t="s">
        <v>18</v>
      </c>
      <c r="H949">
        <v>11461</v>
      </c>
      <c r="I949" t="s">
        <v>19</v>
      </c>
      <c r="J949">
        <v>0.2</v>
      </c>
      <c r="K949">
        <v>13000</v>
      </c>
      <c r="L949" t="s">
        <v>106</v>
      </c>
      <c r="M949" t="str">
        <f t="shared" si="14"/>
        <v>Data Science</v>
      </c>
    </row>
    <row r="950" spans="1:13" x14ac:dyDescent="0.3">
      <c r="A950" t="s">
        <v>1225</v>
      </c>
      <c r="B950" t="s">
        <v>1226</v>
      </c>
      <c r="C950" t="s">
        <v>72</v>
      </c>
      <c r="D950" t="s">
        <v>73</v>
      </c>
      <c r="E950" t="s">
        <v>35</v>
      </c>
      <c r="F950" t="s">
        <v>27</v>
      </c>
      <c r="G950" t="s">
        <v>28</v>
      </c>
      <c r="H950">
        <v>10779</v>
      </c>
      <c r="I950" t="s">
        <v>23</v>
      </c>
      <c r="J950">
        <v>0.1</v>
      </c>
      <c r="K950">
        <v>9000</v>
      </c>
      <c r="L950" s="1">
        <v>45383</v>
      </c>
      <c r="M950" t="str">
        <f t="shared" si="14"/>
        <v>UI UX Design</v>
      </c>
    </row>
    <row r="951" spans="1:13" x14ac:dyDescent="0.3">
      <c r="A951" t="s">
        <v>1227</v>
      </c>
      <c r="B951" t="s">
        <v>352</v>
      </c>
      <c r="C951" t="s">
        <v>33</v>
      </c>
      <c r="D951" t="s">
        <v>34</v>
      </c>
      <c r="E951" t="s">
        <v>35</v>
      </c>
      <c r="F951" t="s">
        <v>17</v>
      </c>
      <c r="G951" t="s">
        <v>40</v>
      </c>
      <c r="H951">
        <v>16369</v>
      </c>
      <c r="I951" t="s">
        <v>29</v>
      </c>
      <c r="K951">
        <v>17000</v>
      </c>
      <c r="L951" t="s">
        <v>230</v>
      </c>
      <c r="M951" t="str">
        <f t="shared" si="14"/>
        <v>Development</v>
      </c>
    </row>
    <row r="952" spans="1:13" x14ac:dyDescent="0.3">
      <c r="A952" t="s">
        <v>1228</v>
      </c>
      <c r="B952" t="s">
        <v>174</v>
      </c>
      <c r="C952" t="s">
        <v>72</v>
      </c>
      <c r="D952" t="s">
        <v>73</v>
      </c>
      <c r="E952" t="s">
        <v>35</v>
      </c>
      <c r="F952" t="s">
        <v>27</v>
      </c>
      <c r="G952" t="s">
        <v>28</v>
      </c>
      <c r="H952">
        <v>7214</v>
      </c>
      <c r="I952" t="s">
        <v>29</v>
      </c>
      <c r="K952">
        <v>9000</v>
      </c>
      <c r="L952" s="1">
        <v>45627</v>
      </c>
      <c r="M952" t="str">
        <f t="shared" si="14"/>
        <v>UI UX Design</v>
      </c>
    </row>
    <row r="953" spans="1:13" x14ac:dyDescent="0.3">
      <c r="A953" t="s">
        <v>1229</v>
      </c>
      <c r="B953" t="s">
        <v>157</v>
      </c>
      <c r="C953" t="s">
        <v>14</v>
      </c>
      <c r="D953" t="s">
        <v>15</v>
      </c>
      <c r="E953" t="s">
        <v>53</v>
      </c>
      <c r="F953" t="s">
        <v>44</v>
      </c>
      <c r="G953" t="s">
        <v>18</v>
      </c>
      <c r="H953">
        <v>12290</v>
      </c>
      <c r="I953" t="s">
        <v>19</v>
      </c>
      <c r="J953">
        <v>0.2</v>
      </c>
      <c r="K953">
        <v>14000</v>
      </c>
      <c r="L953" t="s">
        <v>373</v>
      </c>
      <c r="M953" t="str">
        <f t="shared" si="14"/>
        <v>Analytics</v>
      </c>
    </row>
    <row r="954" spans="1:13" x14ac:dyDescent="0.3">
      <c r="A954" t="s">
        <v>1230</v>
      </c>
      <c r="B954" t="s">
        <v>636</v>
      </c>
      <c r="C954" t="s">
        <v>33</v>
      </c>
      <c r="D954" t="s">
        <v>34</v>
      </c>
      <c r="E954" t="s">
        <v>53</v>
      </c>
      <c r="F954" t="s">
        <v>27</v>
      </c>
      <c r="G954" t="s">
        <v>28</v>
      </c>
      <c r="H954">
        <v>17772</v>
      </c>
      <c r="I954" t="s">
        <v>36</v>
      </c>
      <c r="J954">
        <v>0.3</v>
      </c>
      <c r="K954">
        <v>17000</v>
      </c>
      <c r="L954" t="s">
        <v>101</v>
      </c>
      <c r="M954" t="str">
        <f t="shared" si="14"/>
        <v>Development</v>
      </c>
    </row>
    <row r="955" spans="1:13" x14ac:dyDescent="0.3">
      <c r="A955" t="s">
        <v>1231</v>
      </c>
      <c r="B955" t="s">
        <v>688</v>
      </c>
      <c r="C955" t="s">
        <v>33</v>
      </c>
      <c r="D955" t="s">
        <v>34</v>
      </c>
      <c r="E955" t="s">
        <v>35</v>
      </c>
      <c r="F955" t="s">
        <v>27</v>
      </c>
      <c r="G955" t="s">
        <v>18</v>
      </c>
      <c r="H955">
        <v>18021</v>
      </c>
      <c r="K955">
        <v>17000</v>
      </c>
      <c r="L955" t="s">
        <v>78</v>
      </c>
      <c r="M955" t="str">
        <f t="shared" si="14"/>
        <v>Development</v>
      </c>
    </row>
    <row r="956" spans="1:13" x14ac:dyDescent="0.3">
      <c r="A956" t="s">
        <v>1232</v>
      </c>
      <c r="B956" t="s">
        <v>450</v>
      </c>
      <c r="C956" t="s">
        <v>51</v>
      </c>
      <c r="D956" t="s">
        <v>52</v>
      </c>
      <c r="E956" t="s">
        <v>35</v>
      </c>
      <c r="F956" t="s">
        <v>17</v>
      </c>
      <c r="G956" t="s">
        <v>28</v>
      </c>
      <c r="H956">
        <v>12984</v>
      </c>
      <c r="I956" t="s">
        <v>23</v>
      </c>
      <c r="J956">
        <v>0.1</v>
      </c>
      <c r="K956">
        <v>13000</v>
      </c>
      <c r="L956" t="s">
        <v>188</v>
      </c>
      <c r="M956" t="str">
        <f t="shared" si="14"/>
        <v>Data Science</v>
      </c>
    </row>
    <row r="957" spans="1:13" x14ac:dyDescent="0.3">
      <c r="A957" t="s">
        <v>1233</v>
      </c>
      <c r="B957" t="s">
        <v>217</v>
      </c>
      <c r="C957" t="s">
        <v>51</v>
      </c>
      <c r="D957" t="s">
        <v>52</v>
      </c>
      <c r="E957" t="s">
        <v>16</v>
      </c>
      <c r="F957" t="s">
        <v>17</v>
      </c>
      <c r="G957" t="s">
        <v>18</v>
      </c>
      <c r="H957">
        <v>12586</v>
      </c>
      <c r="I957" t="s">
        <v>36</v>
      </c>
      <c r="J957">
        <v>0.3</v>
      </c>
      <c r="K957">
        <v>13000</v>
      </c>
      <c r="L957" s="1">
        <v>45536</v>
      </c>
      <c r="M957" t="str">
        <f t="shared" si="14"/>
        <v>Data Science</v>
      </c>
    </row>
    <row r="958" spans="1:13" x14ac:dyDescent="0.3">
      <c r="A958" t="s">
        <v>1234</v>
      </c>
      <c r="B958" t="s">
        <v>519</v>
      </c>
      <c r="C958" t="s">
        <v>51</v>
      </c>
      <c r="D958" t="s">
        <v>52</v>
      </c>
      <c r="E958" t="s">
        <v>16</v>
      </c>
      <c r="F958" t="s">
        <v>17</v>
      </c>
      <c r="G958" t="s">
        <v>40</v>
      </c>
      <c r="H958">
        <v>11828</v>
      </c>
      <c r="I958" t="s">
        <v>36</v>
      </c>
      <c r="J958">
        <v>0.3</v>
      </c>
      <c r="K958">
        <v>13000</v>
      </c>
      <c r="L958" s="1">
        <v>45536</v>
      </c>
      <c r="M958" t="str">
        <f t="shared" si="14"/>
        <v>Data Science</v>
      </c>
    </row>
    <row r="959" spans="1:13" x14ac:dyDescent="0.3">
      <c r="A959" t="s">
        <v>1235</v>
      </c>
      <c r="B959" t="s">
        <v>221</v>
      </c>
      <c r="C959" t="s">
        <v>14</v>
      </c>
      <c r="D959" t="s">
        <v>15</v>
      </c>
      <c r="E959" t="s">
        <v>53</v>
      </c>
      <c r="F959" t="s">
        <v>27</v>
      </c>
      <c r="G959" t="s">
        <v>18</v>
      </c>
      <c r="H959">
        <v>15488</v>
      </c>
      <c r="K959">
        <v>14000</v>
      </c>
      <c r="L959" t="s">
        <v>192</v>
      </c>
      <c r="M959" t="str">
        <f t="shared" si="14"/>
        <v>Analytics</v>
      </c>
    </row>
    <row r="960" spans="1:13" x14ac:dyDescent="0.3">
      <c r="A960" t="s">
        <v>1236</v>
      </c>
      <c r="B960" t="s">
        <v>217</v>
      </c>
      <c r="C960" t="s">
        <v>33</v>
      </c>
      <c r="D960" t="s">
        <v>34</v>
      </c>
      <c r="E960" t="s">
        <v>35</v>
      </c>
      <c r="F960" t="s">
        <v>17</v>
      </c>
      <c r="G960" t="s">
        <v>28</v>
      </c>
      <c r="H960">
        <v>15642</v>
      </c>
      <c r="I960" t="s">
        <v>29</v>
      </c>
      <c r="K960">
        <v>17000</v>
      </c>
      <c r="L960" t="s">
        <v>211</v>
      </c>
      <c r="M960" t="str">
        <f t="shared" si="14"/>
        <v>Development</v>
      </c>
    </row>
    <row r="961" spans="1:13" x14ac:dyDescent="0.3">
      <c r="A961" t="s">
        <v>1237</v>
      </c>
      <c r="B961" t="s">
        <v>756</v>
      </c>
      <c r="C961" t="s">
        <v>51</v>
      </c>
      <c r="D961" t="s">
        <v>52</v>
      </c>
      <c r="E961" t="s">
        <v>35</v>
      </c>
      <c r="F961" t="s">
        <v>17</v>
      </c>
      <c r="G961" t="s">
        <v>28</v>
      </c>
      <c r="H961">
        <v>13003</v>
      </c>
      <c r="I961" t="s">
        <v>19</v>
      </c>
      <c r="J961">
        <v>0.2</v>
      </c>
      <c r="K961">
        <v>13000</v>
      </c>
      <c r="L961" s="1">
        <v>45475</v>
      </c>
      <c r="M961" t="str">
        <f t="shared" si="14"/>
        <v>Data Science</v>
      </c>
    </row>
    <row r="962" spans="1:13" x14ac:dyDescent="0.3">
      <c r="A962" t="s">
        <v>1238</v>
      </c>
      <c r="B962" t="s">
        <v>788</v>
      </c>
      <c r="C962" t="s">
        <v>72</v>
      </c>
      <c r="D962" t="s">
        <v>73</v>
      </c>
      <c r="E962" t="s">
        <v>53</v>
      </c>
      <c r="F962" t="s">
        <v>27</v>
      </c>
      <c r="G962" t="s">
        <v>28</v>
      </c>
      <c r="H962">
        <v>8753</v>
      </c>
      <c r="I962" t="s">
        <v>19</v>
      </c>
      <c r="J962">
        <v>0.2</v>
      </c>
      <c r="K962">
        <v>9000</v>
      </c>
      <c r="L962" t="s">
        <v>109</v>
      </c>
      <c r="M962" t="str">
        <f t="shared" si="14"/>
        <v>UI UX Design</v>
      </c>
    </row>
    <row r="963" spans="1:13" x14ac:dyDescent="0.3">
      <c r="A963" t="s">
        <v>1239</v>
      </c>
      <c r="B963" t="s">
        <v>702</v>
      </c>
      <c r="C963" t="s">
        <v>51</v>
      </c>
      <c r="D963" t="s">
        <v>52</v>
      </c>
      <c r="E963" t="s">
        <v>16</v>
      </c>
      <c r="F963" t="s">
        <v>27</v>
      </c>
      <c r="G963" t="s">
        <v>28</v>
      </c>
      <c r="H963">
        <v>14679</v>
      </c>
      <c r="I963" t="s">
        <v>23</v>
      </c>
      <c r="J963">
        <v>0.1</v>
      </c>
      <c r="K963">
        <v>13000</v>
      </c>
      <c r="L963" t="s">
        <v>30</v>
      </c>
      <c r="M963" t="str">
        <f t="shared" ref="M963:M1001" si="15">IF(D963="Data Analytics","Analytics",IF(D963="Full Stack Dev","Development",IF(D963="Data Science","Data Science",IF(D963="UI UX Design","UI UX Design",""))))</f>
        <v>Data Science</v>
      </c>
    </row>
    <row r="964" spans="1:13" x14ac:dyDescent="0.3">
      <c r="A964" t="s">
        <v>1240</v>
      </c>
      <c r="B964" t="s">
        <v>187</v>
      </c>
      <c r="C964" t="s">
        <v>72</v>
      </c>
      <c r="D964" t="s">
        <v>73</v>
      </c>
      <c r="E964" t="s">
        <v>16</v>
      </c>
      <c r="F964" t="s">
        <v>44</v>
      </c>
      <c r="G964" t="s">
        <v>18</v>
      </c>
      <c r="H964">
        <v>8743</v>
      </c>
      <c r="I964" t="s">
        <v>29</v>
      </c>
      <c r="K964">
        <v>9000</v>
      </c>
      <c r="L964" t="s">
        <v>132</v>
      </c>
      <c r="M964" t="str">
        <f t="shared" si="15"/>
        <v>UI UX Design</v>
      </c>
    </row>
    <row r="965" spans="1:13" x14ac:dyDescent="0.3">
      <c r="A965" t="s">
        <v>1241</v>
      </c>
      <c r="B965" t="s">
        <v>183</v>
      </c>
      <c r="C965" t="s">
        <v>14</v>
      </c>
      <c r="D965" t="s">
        <v>15</v>
      </c>
      <c r="E965" t="s">
        <v>53</v>
      </c>
      <c r="F965" t="s">
        <v>17</v>
      </c>
      <c r="G965" t="s">
        <v>18</v>
      </c>
      <c r="H965">
        <v>12340</v>
      </c>
      <c r="I965" t="s">
        <v>29</v>
      </c>
      <c r="K965">
        <v>14000</v>
      </c>
      <c r="L965" t="s">
        <v>198</v>
      </c>
      <c r="M965" t="str">
        <f t="shared" si="15"/>
        <v>Analytics</v>
      </c>
    </row>
    <row r="966" spans="1:13" x14ac:dyDescent="0.3">
      <c r="A966" t="s">
        <v>1242</v>
      </c>
      <c r="B966" t="s">
        <v>221</v>
      </c>
      <c r="C966" t="s">
        <v>72</v>
      </c>
      <c r="D966" t="s">
        <v>73</v>
      </c>
      <c r="E966" t="s">
        <v>35</v>
      </c>
      <c r="F966" t="s">
        <v>27</v>
      </c>
      <c r="G966" t="s">
        <v>40</v>
      </c>
      <c r="H966">
        <v>8211</v>
      </c>
      <c r="I966" t="s">
        <v>19</v>
      </c>
      <c r="J966">
        <v>0.2</v>
      </c>
      <c r="K966">
        <v>9000</v>
      </c>
      <c r="L966" s="1">
        <v>45598</v>
      </c>
      <c r="M966" t="str">
        <f t="shared" si="15"/>
        <v>UI UX Design</v>
      </c>
    </row>
    <row r="967" spans="1:13" x14ac:dyDescent="0.3">
      <c r="A967" t="s">
        <v>1243</v>
      </c>
      <c r="B967" t="s">
        <v>50</v>
      </c>
      <c r="C967" t="s">
        <v>72</v>
      </c>
      <c r="D967" t="s">
        <v>73</v>
      </c>
      <c r="E967" t="s">
        <v>16</v>
      </c>
      <c r="F967" t="s">
        <v>17</v>
      </c>
      <c r="G967" t="s">
        <v>18</v>
      </c>
      <c r="H967">
        <v>9880</v>
      </c>
      <c r="K967">
        <v>9000</v>
      </c>
      <c r="L967" t="s">
        <v>41</v>
      </c>
      <c r="M967" t="str">
        <f t="shared" si="15"/>
        <v>UI UX Design</v>
      </c>
    </row>
    <row r="968" spans="1:13" x14ac:dyDescent="0.3">
      <c r="A968" t="s">
        <v>1244</v>
      </c>
      <c r="B968" t="s">
        <v>266</v>
      </c>
      <c r="C968" t="s">
        <v>14</v>
      </c>
      <c r="D968" t="s">
        <v>15</v>
      </c>
      <c r="E968" t="s">
        <v>53</v>
      </c>
      <c r="F968" t="s">
        <v>17</v>
      </c>
      <c r="G968" t="s">
        <v>18</v>
      </c>
      <c r="H968">
        <v>15580</v>
      </c>
      <c r="K968">
        <v>14000</v>
      </c>
      <c r="L968" s="1">
        <v>45627</v>
      </c>
      <c r="M968" t="str">
        <f t="shared" si="15"/>
        <v>Analytics</v>
      </c>
    </row>
    <row r="969" spans="1:13" x14ac:dyDescent="0.3">
      <c r="A969" t="s">
        <v>1245</v>
      </c>
      <c r="B969" t="s">
        <v>164</v>
      </c>
      <c r="C969" t="s">
        <v>33</v>
      </c>
      <c r="D969" t="s">
        <v>34</v>
      </c>
      <c r="E969" t="s">
        <v>16</v>
      </c>
      <c r="F969" t="s">
        <v>17</v>
      </c>
      <c r="G969" t="s">
        <v>28</v>
      </c>
      <c r="H969">
        <v>17594</v>
      </c>
      <c r="I969" t="s">
        <v>23</v>
      </c>
      <c r="J969">
        <v>0.1</v>
      </c>
      <c r="K969">
        <v>17000</v>
      </c>
      <c r="L969" t="s">
        <v>78</v>
      </c>
      <c r="M969" t="str">
        <f t="shared" si="15"/>
        <v>Development</v>
      </c>
    </row>
    <row r="970" spans="1:13" x14ac:dyDescent="0.3">
      <c r="A970" t="s">
        <v>1246</v>
      </c>
      <c r="B970" t="s">
        <v>13</v>
      </c>
      <c r="C970" t="s">
        <v>72</v>
      </c>
      <c r="D970" t="s">
        <v>73</v>
      </c>
      <c r="E970" t="s">
        <v>16</v>
      </c>
      <c r="F970" t="s">
        <v>17</v>
      </c>
      <c r="G970" t="s">
        <v>28</v>
      </c>
      <c r="H970">
        <v>7133</v>
      </c>
      <c r="I970" t="s">
        <v>36</v>
      </c>
      <c r="J970">
        <v>0.3</v>
      </c>
      <c r="K970">
        <v>9000</v>
      </c>
      <c r="L970" t="s">
        <v>69</v>
      </c>
      <c r="M970" t="str">
        <f t="shared" si="15"/>
        <v>UI UX Design</v>
      </c>
    </row>
    <row r="971" spans="1:13" x14ac:dyDescent="0.3">
      <c r="A971" t="s">
        <v>1247</v>
      </c>
      <c r="B971" t="s">
        <v>1109</v>
      </c>
      <c r="C971" t="s">
        <v>51</v>
      </c>
      <c r="D971" t="s">
        <v>52</v>
      </c>
      <c r="E971" t="s">
        <v>16</v>
      </c>
      <c r="F971" t="s">
        <v>27</v>
      </c>
      <c r="G971" t="s">
        <v>28</v>
      </c>
      <c r="H971">
        <v>14607</v>
      </c>
      <c r="I971" t="s">
        <v>36</v>
      </c>
      <c r="J971">
        <v>0.3</v>
      </c>
      <c r="K971">
        <v>13000</v>
      </c>
      <c r="L971" t="s">
        <v>20</v>
      </c>
      <c r="M971" t="str">
        <f t="shared" si="15"/>
        <v>Data Science</v>
      </c>
    </row>
    <row r="972" spans="1:13" x14ac:dyDescent="0.3">
      <c r="A972" t="s">
        <v>1248</v>
      </c>
      <c r="B972" t="s">
        <v>1023</v>
      </c>
      <c r="C972" t="s">
        <v>33</v>
      </c>
      <c r="D972" t="s">
        <v>34</v>
      </c>
      <c r="E972" t="s">
        <v>35</v>
      </c>
      <c r="F972" t="s">
        <v>27</v>
      </c>
      <c r="G972" t="s">
        <v>40</v>
      </c>
      <c r="H972">
        <v>16497</v>
      </c>
      <c r="K972">
        <v>17000</v>
      </c>
      <c r="L972" s="1">
        <v>45537</v>
      </c>
      <c r="M972" t="str">
        <f t="shared" si="15"/>
        <v>Development</v>
      </c>
    </row>
    <row r="973" spans="1:13" x14ac:dyDescent="0.3">
      <c r="A973" t="s">
        <v>1249</v>
      </c>
      <c r="B973" t="s">
        <v>146</v>
      </c>
      <c r="C973" t="s">
        <v>33</v>
      </c>
      <c r="D973" t="s">
        <v>34</v>
      </c>
      <c r="E973" t="s">
        <v>35</v>
      </c>
      <c r="F973" t="s">
        <v>44</v>
      </c>
      <c r="G973" t="s">
        <v>28</v>
      </c>
      <c r="H973">
        <v>17887</v>
      </c>
      <c r="I973" t="s">
        <v>23</v>
      </c>
      <c r="J973">
        <v>0.1</v>
      </c>
      <c r="K973">
        <v>17000</v>
      </c>
      <c r="L973" s="1">
        <v>45414</v>
      </c>
      <c r="M973" t="str">
        <f t="shared" si="15"/>
        <v>Development</v>
      </c>
    </row>
    <row r="974" spans="1:13" x14ac:dyDescent="0.3">
      <c r="A974" t="s">
        <v>1250</v>
      </c>
      <c r="B974" t="s">
        <v>309</v>
      </c>
      <c r="C974" t="s">
        <v>51</v>
      </c>
      <c r="D974" t="s">
        <v>52</v>
      </c>
      <c r="E974" t="s">
        <v>35</v>
      </c>
      <c r="F974" t="s">
        <v>17</v>
      </c>
      <c r="G974" t="s">
        <v>18</v>
      </c>
      <c r="H974">
        <v>13210</v>
      </c>
      <c r="I974" t="s">
        <v>23</v>
      </c>
      <c r="J974">
        <v>0.1</v>
      </c>
      <c r="K974">
        <v>13000</v>
      </c>
      <c r="L974" s="1">
        <v>45598</v>
      </c>
      <c r="M974" t="str">
        <f t="shared" si="15"/>
        <v>Data Science</v>
      </c>
    </row>
    <row r="975" spans="1:13" x14ac:dyDescent="0.3">
      <c r="A975" t="s">
        <v>1251</v>
      </c>
      <c r="B975" t="s">
        <v>519</v>
      </c>
      <c r="C975" t="s">
        <v>51</v>
      </c>
      <c r="D975" t="s">
        <v>52</v>
      </c>
      <c r="E975" t="s">
        <v>16</v>
      </c>
      <c r="F975" t="s">
        <v>27</v>
      </c>
      <c r="G975" t="s">
        <v>40</v>
      </c>
      <c r="H975">
        <v>12444</v>
      </c>
      <c r="I975" t="s">
        <v>36</v>
      </c>
      <c r="J975">
        <v>0.3</v>
      </c>
      <c r="K975">
        <v>13000</v>
      </c>
      <c r="L975" s="1">
        <v>45324</v>
      </c>
      <c r="M975" t="str">
        <f t="shared" si="15"/>
        <v>Data Science</v>
      </c>
    </row>
    <row r="976" spans="1:13" x14ac:dyDescent="0.3">
      <c r="A976" t="s">
        <v>1252</v>
      </c>
      <c r="B976" t="s">
        <v>105</v>
      </c>
      <c r="C976" t="s">
        <v>33</v>
      </c>
      <c r="D976" t="s">
        <v>34</v>
      </c>
      <c r="E976" t="s">
        <v>35</v>
      </c>
      <c r="F976" t="s">
        <v>27</v>
      </c>
      <c r="G976" t="s">
        <v>40</v>
      </c>
      <c r="H976">
        <v>16414</v>
      </c>
      <c r="K976">
        <v>17000</v>
      </c>
      <c r="L976" s="1">
        <v>45293</v>
      </c>
      <c r="M976" t="str">
        <f t="shared" si="15"/>
        <v>Development</v>
      </c>
    </row>
    <row r="977" spans="1:13" x14ac:dyDescent="0.3">
      <c r="A977" t="s">
        <v>1253</v>
      </c>
      <c r="B977" t="s">
        <v>196</v>
      </c>
      <c r="C977" t="s">
        <v>14</v>
      </c>
      <c r="D977" t="s">
        <v>15</v>
      </c>
      <c r="E977" t="s">
        <v>53</v>
      </c>
      <c r="F977" t="s">
        <v>44</v>
      </c>
      <c r="G977" t="s">
        <v>28</v>
      </c>
      <c r="H977">
        <v>14778</v>
      </c>
      <c r="I977" t="s">
        <v>29</v>
      </c>
      <c r="K977">
        <v>14000</v>
      </c>
      <c r="L977" t="s">
        <v>211</v>
      </c>
      <c r="M977" t="str">
        <f t="shared" si="15"/>
        <v>Analytics</v>
      </c>
    </row>
    <row r="978" spans="1:13" x14ac:dyDescent="0.3">
      <c r="A978" t="s">
        <v>1254</v>
      </c>
      <c r="B978" t="s">
        <v>56</v>
      </c>
      <c r="C978" t="s">
        <v>33</v>
      </c>
      <c r="D978" t="s">
        <v>34</v>
      </c>
      <c r="E978" t="s">
        <v>16</v>
      </c>
      <c r="F978" t="s">
        <v>44</v>
      </c>
      <c r="G978" t="s">
        <v>18</v>
      </c>
      <c r="H978">
        <v>15771</v>
      </c>
      <c r="K978">
        <v>17000</v>
      </c>
      <c r="L978" s="1">
        <v>45444</v>
      </c>
      <c r="M978" t="str">
        <f t="shared" si="15"/>
        <v>Development</v>
      </c>
    </row>
    <row r="979" spans="1:13" x14ac:dyDescent="0.3">
      <c r="A979" t="s">
        <v>1255</v>
      </c>
      <c r="B979" t="s">
        <v>77</v>
      </c>
      <c r="C979" t="s">
        <v>51</v>
      </c>
      <c r="D979" t="s">
        <v>52</v>
      </c>
      <c r="E979" t="s">
        <v>53</v>
      </c>
      <c r="F979" t="s">
        <v>27</v>
      </c>
      <c r="G979" t="s">
        <v>18</v>
      </c>
      <c r="H979">
        <v>11674</v>
      </c>
      <c r="I979" t="s">
        <v>36</v>
      </c>
      <c r="J979">
        <v>0.3</v>
      </c>
      <c r="K979">
        <v>13000</v>
      </c>
      <c r="L979" s="1">
        <v>45505</v>
      </c>
      <c r="M979" t="str">
        <f t="shared" si="15"/>
        <v>Data Science</v>
      </c>
    </row>
    <row r="980" spans="1:13" x14ac:dyDescent="0.3">
      <c r="A980" t="s">
        <v>1256</v>
      </c>
      <c r="B980" t="s">
        <v>179</v>
      </c>
      <c r="C980" t="s">
        <v>72</v>
      </c>
      <c r="D980" t="s">
        <v>73</v>
      </c>
      <c r="E980" t="s">
        <v>35</v>
      </c>
      <c r="F980" t="s">
        <v>27</v>
      </c>
      <c r="G980" t="s">
        <v>28</v>
      </c>
      <c r="H980">
        <v>10899</v>
      </c>
      <c r="I980" t="s">
        <v>23</v>
      </c>
      <c r="J980">
        <v>0.1</v>
      </c>
      <c r="K980">
        <v>9000</v>
      </c>
      <c r="L980" t="s">
        <v>117</v>
      </c>
      <c r="M980" t="str">
        <f t="shared" si="15"/>
        <v>UI UX Design</v>
      </c>
    </row>
    <row r="981" spans="1:13" x14ac:dyDescent="0.3">
      <c r="A981" t="s">
        <v>1257</v>
      </c>
      <c r="B981" t="s">
        <v>307</v>
      </c>
      <c r="C981" t="s">
        <v>51</v>
      </c>
      <c r="D981" t="s">
        <v>52</v>
      </c>
      <c r="E981" t="s">
        <v>53</v>
      </c>
      <c r="F981" t="s">
        <v>17</v>
      </c>
      <c r="G981" t="s">
        <v>40</v>
      </c>
      <c r="H981">
        <v>12818</v>
      </c>
      <c r="I981" t="s">
        <v>23</v>
      </c>
      <c r="J981">
        <v>0.1</v>
      </c>
      <c r="K981">
        <v>13000</v>
      </c>
      <c r="L981" t="s">
        <v>117</v>
      </c>
      <c r="M981" t="str">
        <f t="shared" si="15"/>
        <v>Data Science</v>
      </c>
    </row>
    <row r="982" spans="1:13" x14ac:dyDescent="0.3">
      <c r="A982" t="s">
        <v>1258</v>
      </c>
      <c r="B982" t="s">
        <v>262</v>
      </c>
      <c r="C982" t="s">
        <v>14</v>
      </c>
      <c r="D982" t="s">
        <v>15</v>
      </c>
      <c r="E982" t="s">
        <v>35</v>
      </c>
      <c r="F982" t="s">
        <v>44</v>
      </c>
      <c r="G982" t="s">
        <v>28</v>
      </c>
      <c r="H982">
        <v>13375</v>
      </c>
      <c r="K982">
        <v>14000</v>
      </c>
      <c r="L982" s="1">
        <v>45475</v>
      </c>
      <c r="M982" t="str">
        <f t="shared" si="15"/>
        <v>Analytics</v>
      </c>
    </row>
    <row r="983" spans="1:13" x14ac:dyDescent="0.3">
      <c r="A983" t="s">
        <v>1259</v>
      </c>
      <c r="B983" t="s">
        <v>176</v>
      </c>
      <c r="C983" t="s">
        <v>33</v>
      </c>
      <c r="D983" t="s">
        <v>34</v>
      </c>
      <c r="E983" t="s">
        <v>53</v>
      </c>
      <c r="F983" t="s">
        <v>44</v>
      </c>
      <c r="G983" t="s">
        <v>28</v>
      </c>
      <c r="H983">
        <v>17854</v>
      </c>
      <c r="I983" t="s">
        <v>29</v>
      </c>
      <c r="K983">
        <v>17000</v>
      </c>
      <c r="L983" t="s">
        <v>62</v>
      </c>
      <c r="M983" t="str">
        <f t="shared" si="15"/>
        <v>Development</v>
      </c>
    </row>
    <row r="984" spans="1:13" x14ac:dyDescent="0.3">
      <c r="A984" t="s">
        <v>1260</v>
      </c>
      <c r="B984" t="s">
        <v>580</v>
      </c>
      <c r="C984" t="s">
        <v>72</v>
      </c>
      <c r="D984" t="s">
        <v>73</v>
      </c>
      <c r="E984" t="s">
        <v>53</v>
      </c>
      <c r="F984" t="s">
        <v>44</v>
      </c>
      <c r="G984" t="s">
        <v>18</v>
      </c>
      <c r="H984">
        <v>10679</v>
      </c>
      <c r="I984" t="s">
        <v>36</v>
      </c>
      <c r="J984">
        <v>0.3</v>
      </c>
      <c r="K984">
        <v>9000</v>
      </c>
      <c r="L984" s="1">
        <v>45597</v>
      </c>
      <c r="M984" t="str">
        <f t="shared" si="15"/>
        <v>UI UX Design</v>
      </c>
    </row>
    <row r="985" spans="1:13" x14ac:dyDescent="0.3">
      <c r="A985" t="s">
        <v>1261</v>
      </c>
      <c r="B985" t="s">
        <v>1109</v>
      </c>
      <c r="C985" t="s">
        <v>51</v>
      </c>
      <c r="D985" t="s">
        <v>52</v>
      </c>
      <c r="E985" t="s">
        <v>53</v>
      </c>
      <c r="F985" t="s">
        <v>17</v>
      </c>
      <c r="G985" t="s">
        <v>40</v>
      </c>
      <c r="H985">
        <v>14152</v>
      </c>
      <c r="I985" t="s">
        <v>23</v>
      </c>
      <c r="J985">
        <v>0.1</v>
      </c>
      <c r="K985">
        <v>13000</v>
      </c>
      <c r="L985" s="1">
        <v>45566</v>
      </c>
      <c r="M985" t="str">
        <f t="shared" si="15"/>
        <v>Data Science</v>
      </c>
    </row>
    <row r="986" spans="1:13" x14ac:dyDescent="0.3">
      <c r="A986" t="s">
        <v>1262</v>
      </c>
      <c r="B986" t="s">
        <v>1141</v>
      </c>
      <c r="C986" t="s">
        <v>72</v>
      </c>
      <c r="D986" t="s">
        <v>73</v>
      </c>
      <c r="E986" t="s">
        <v>35</v>
      </c>
      <c r="F986" t="s">
        <v>44</v>
      </c>
      <c r="G986" t="s">
        <v>18</v>
      </c>
      <c r="H986">
        <v>9915</v>
      </c>
      <c r="I986" t="s">
        <v>29</v>
      </c>
      <c r="K986">
        <v>9000</v>
      </c>
      <c r="L986" t="s">
        <v>117</v>
      </c>
      <c r="M986" t="str">
        <f t="shared" si="15"/>
        <v>UI UX Design</v>
      </c>
    </row>
    <row r="987" spans="1:13" x14ac:dyDescent="0.3">
      <c r="A987" t="s">
        <v>1263</v>
      </c>
      <c r="B987" t="s">
        <v>204</v>
      </c>
      <c r="C987" t="s">
        <v>51</v>
      </c>
      <c r="D987" t="s">
        <v>52</v>
      </c>
      <c r="E987" t="s">
        <v>35</v>
      </c>
      <c r="F987" t="s">
        <v>27</v>
      </c>
      <c r="G987" t="s">
        <v>18</v>
      </c>
      <c r="H987">
        <v>11168</v>
      </c>
      <c r="I987" t="s">
        <v>36</v>
      </c>
      <c r="J987">
        <v>0.3</v>
      </c>
      <c r="K987">
        <v>13000</v>
      </c>
      <c r="L987" s="1">
        <v>45445</v>
      </c>
      <c r="M987" t="str">
        <f t="shared" si="15"/>
        <v>Data Science</v>
      </c>
    </row>
    <row r="988" spans="1:13" x14ac:dyDescent="0.3">
      <c r="A988" t="s">
        <v>1264</v>
      </c>
      <c r="B988" t="s">
        <v>465</v>
      </c>
      <c r="C988" t="s">
        <v>33</v>
      </c>
      <c r="D988" t="s">
        <v>34</v>
      </c>
      <c r="E988" t="s">
        <v>53</v>
      </c>
      <c r="F988" t="s">
        <v>27</v>
      </c>
      <c r="G988" t="s">
        <v>18</v>
      </c>
      <c r="H988">
        <v>17303</v>
      </c>
      <c r="I988" t="s">
        <v>23</v>
      </c>
      <c r="J988">
        <v>0.1</v>
      </c>
      <c r="K988">
        <v>17000</v>
      </c>
      <c r="L988" s="1">
        <v>45628</v>
      </c>
      <c r="M988" t="str">
        <f t="shared" si="15"/>
        <v>Development</v>
      </c>
    </row>
    <row r="989" spans="1:13" x14ac:dyDescent="0.3">
      <c r="A989" t="s">
        <v>1265</v>
      </c>
      <c r="B989" t="s">
        <v>315</v>
      </c>
      <c r="C989" t="s">
        <v>51</v>
      </c>
      <c r="D989" t="s">
        <v>52</v>
      </c>
      <c r="E989" t="s">
        <v>53</v>
      </c>
      <c r="F989" t="s">
        <v>17</v>
      </c>
      <c r="G989" t="s">
        <v>28</v>
      </c>
      <c r="H989">
        <v>14995</v>
      </c>
      <c r="I989" t="s">
        <v>19</v>
      </c>
      <c r="J989">
        <v>0.2</v>
      </c>
      <c r="K989">
        <v>13000</v>
      </c>
      <c r="L989" s="1">
        <v>45384</v>
      </c>
      <c r="M989" t="str">
        <f t="shared" si="15"/>
        <v>Data Science</v>
      </c>
    </row>
    <row r="990" spans="1:13" x14ac:dyDescent="0.3">
      <c r="A990" t="s">
        <v>1266</v>
      </c>
      <c r="B990" t="s">
        <v>255</v>
      </c>
      <c r="C990" t="s">
        <v>14</v>
      </c>
      <c r="D990" t="s">
        <v>15</v>
      </c>
      <c r="E990" t="s">
        <v>53</v>
      </c>
      <c r="F990" t="s">
        <v>17</v>
      </c>
      <c r="G990" t="s">
        <v>18</v>
      </c>
      <c r="H990">
        <v>15882</v>
      </c>
      <c r="K990">
        <v>14000</v>
      </c>
      <c r="L990" t="s">
        <v>45</v>
      </c>
      <c r="M990" t="str">
        <f t="shared" si="15"/>
        <v>Analytics</v>
      </c>
    </row>
    <row r="991" spans="1:13" x14ac:dyDescent="0.3">
      <c r="A991" t="s">
        <v>1267</v>
      </c>
      <c r="B991" t="s">
        <v>764</v>
      </c>
      <c r="C991" t="s">
        <v>14</v>
      </c>
      <c r="D991" t="s">
        <v>15</v>
      </c>
      <c r="E991" t="s">
        <v>16</v>
      </c>
      <c r="F991" t="s">
        <v>44</v>
      </c>
      <c r="G991" t="s">
        <v>28</v>
      </c>
      <c r="H991">
        <v>13356</v>
      </c>
      <c r="I991" t="s">
        <v>36</v>
      </c>
      <c r="J991">
        <v>0.3</v>
      </c>
      <c r="K991">
        <v>14000</v>
      </c>
      <c r="L991" t="s">
        <v>122</v>
      </c>
      <c r="M991" t="str">
        <f t="shared" si="15"/>
        <v>Analytics</v>
      </c>
    </row>
    <row r="992" spans="1:13" x14ac:dyDescent="0.3">
      <c r="A992" t="s">
        <v>1268</v>
      </c>
      <c r="B992" t="s">
        <v>131</v>
      </c>
      <c r="C992" t="s">
        <v>51</v>
      </c>
      <c r="D992" t="s">
        <v>52</v>
      </c>
      <c r="E992" t="s">
        <v>16</v>
      </c>
      <c r="F992" t="s">
        <v>44</v>
      </c>
      <c r="G992" t="s">
        <v>40</v>
      </c>
      <c r="H992">
        <v>12387</v>
      </c>
      <c r="I992" t="s">
        <v>23</v>
      </c>
      <c r="J992">
        <v>0.1</v>
      </c>
      <c r="K992">
        <v>13000</v>
      </c>
      <c r="L992" t="s">
        <v>373</v>
      </c>
      <c r="M992" t="str">
        <f t="shared" si="15"/>
        <v>Data Science</v>
      </c>
    </row>
    <row r="993" spans="1:13" x14ac:dyDescent="0.3">
      <c r="A993" t="s">
        <v>1269</v>
      </c>
      <c r="B993" t="s">
        <v>747</v>
      </c>
      <c r="C993" t="s">
        <v>51</v>
      </c>
      <c r="D993" t="s">
        <v>52</v>
      </c>
      <c r="E993" t="s">
        <v>16</v>
      </c>
      <c r="F993" t="s">
        <v>44</v>
      </c>
      <c r="G993" t="s">
        <v>18</v>
      </c>
      <c r="H993">
        <v>12261</v>
      </c>
      <c r="I993" t="s">
        <v>23</v>
      </c>
      <c r="J993">
        <v>0.1</v>
      </c>
      <c r="K993">
        <v>13000</v>
      </c>
      <c r="L993" t="s">
        <v>132</v>
      </c>
      <c r="M993" t="str">
        <f t="shared" si="15"/>
        <v>Data Science</v>
      </c>
    </row>
    <row r="994" spans="1:13" x14ac:dyDescent="0.3">
      <c r="A994" t="s">
        <v>1270</v>
      </c>
      <c r="B994" t="s">
        <v>873</v>
      </c>
      <c r="C994" t="s">
        <v>51</v>
      </c>
      <c r="D994" t="s">
        <v>52</v>
      </c>
      <c r="E994" t="s">
        <v>53</v>
      </c>
      <c r="F994" t="s">
        <v>17</v>
      </c>
      <c r="G994" t="s">
        <v>18</v>
      </c>
      <c r="H994">
        <v>12336</v>
      </c>
      <c r="I994" t="s">
        <v>23</v>
      </c>
      <c r="J994">
        <v>0.1</v>
      </c>
      <c r="K994">
        <v>13000</v>
      </c>
      <c r="L994" s="1">
        <v>45506</v>
      </c>
      <c r="M994" t="str">
        <f t="shared" si="15"/>
        <v>Data Science</v>
      </c>
    </row>
    <row r="995" spans="1:13" x14ac:dyDescent="0.3">
      <c r="A995" t="s">
        <v>1271</v>
      </c>
      <c r="B995" t="s">
        <v>272</v>
      </c>
      <c r="C995" t="s">
        <v>51</v>
      </c>
      <c r="D995" t="s">
        <v>52</v>
      </c>
      <c r="E995" t="s">
        <v>53</v>
      </c>
      <c r="F995" t="s">
        <v>27</v>
      </c>
      <c r="G995" t="s">
        <v>18</v>
      </c>
      <c r="H995">
        <v>11342</v>
      </c>
      <c r="I995" t="s">
        <v>29</v>
      </c>
      <c r="K995">
        <v>13000</v>
      </c>
      <c r="L995" t="s">
        <v>41</v>
      </c>
      <c r="M995" t="str">
        <f t="shared" si="15"/>
        <v>Data Science</v>
      </c>
    </row>
    <row r="996" spans="1:13" x14ac:dyDescent="0.3">
      <c r="A996" t="s">
        <v>1272</v>
      </c>
      <c r="B996" t="s">
        <v>367</v>
      </c>
      <c r="C996" t="s">
        <v>14</v>
      </c>
      <c r="D996" t="s">
        <v>15</v>
      </c>
      <c r="E996" t="s">
        <v>16</v>
      </c>
      <c r="F996" t="s">
        <v>17</v>
      </c>
      <c r="G996" t="s">
        <v>18</v>
      </c>
      <c r="H996">
        <v>14008</v>
      </c>
      <c r="I996" t="s">
        <v>36</v>
      </c>
      <c r="J996">
        <v>0.3</v>
      </c>
      <c r="K996">
        <v>14000</v>
      </c>
      <c r="L996" s="1">
        <v>45506</v>
      </c>
      <c r="M996" t="str">
        <f t="shared" si="15"/>
        <v>Analytics</v>
      </c>
    </row>
    <row r="997" spans="1:13" x14ac:dyDescent="0.3">
      <c r="A997" t="s">
        <v>1273</v>
      </c>
      <c r="B997" t="s">
        <v>100</v>
      </c>
      <c r="C997" t="s">
        <v>14</v>
      </c>
      <c r="D997" t="s">
        <v>15</v>
      </c>
      <c r="E997" t="s">
        <v>16</v>
      </c>
      <c r="F997" t="s">
        <v>17</v>
      </c>
      <c r="G997" t="s">
        <v>40</v>
      </c>
      <c r="H997">
        <v>12605</v>
      </c>
      <c r="K997">
        <v>14000</v>
      </c>
      <c r="L997" t="s">
        <v>235</v>
      </c>
      <c r="M997" t="str">
        <f t="shared" si="15"/>
        <v>Analytics</v>
      </c>
    </row>
    <row r="998" spans="1:13" x14ac:dyDescent="0.3">
      <c r="A998" t="s">
        <v>1274</v>
      </c>
      <c r="B998" t="s">
        <v>510</v>
      </c>
      <c r="C998" t="s">
        <v>14</v>
      </c>
      <c r="D998" t="s">
        <v>15</v>
      </c>
      <c r="E998" t="s">
        <v>53</v>
      </c>
      <c r="F998" t="s">
        <v>17</v>
      </c>
      <c r="G998" t="s">
        <v>40</v>
      </c>
      <c r="H998">
        <v>13261</v>
      </c>
      <c r="K998">
        <v>14000</v>
      </c>
      <c r="L998" t="s">
        <v>78</v>
      </c>
      <c r="M998" t="str">
        <f t="shared" si="15"/>
        <v>Analytics</v>
      </c>
    </row>
    <row r="999" spans="1:13" x14ac:dyDescent="0.3">
      <c r="A999" t="s">
        <v>1275</v>
      </c>
      <c r="B999" t="s">
        <v>941</v>
      </c>
      <c r="C999" t="s">
        <v>51</v>
      </c>
      <c r="D999" t="s">
        <v>52</v>
      </c>
      <c r="E999" t="s">
        <v>16</v>
      </c>
      <c r="F999" t="s">
        <v>17</v>
      </c>
      <c r="G999" t="s">
        <v>28</v>
      </c>
      <c r="H999">
        <v>12702</v>
      </c>
      <c r="K999">
        <v>13000</v>
      </c>
      <c r="L999" t="s">
        <v>117</v>
      </c>
      <c r="M999" t="str">
        <f t="shared" si="15"/>
        <v>Data Science</v>
      </c>
    </row>
    <row r="1000" spans="1:13" x14ac:dyDescent="0.3">
      <c r="A1000" t="s">
        <v>1276</v>
      </c>
      <c r="B1000" t="s">
        <v>157</v>
      </c>
      <c r="C1000" t="s">
        <v>72</v>
      </c>
      <c r="D1000" t="s">
        <v>73</v>
      </c>
      <c r="E1000" t="s">
        <v>16</v>
      </c>
      <c r="F1000" t="s">
        <v>17</v>
      </c>
      <c r="G1000" t="s">
        <v>18</v>
      </c>
      <c r="H1000">
        <v>10422</v>
      </c>
      <c r="I1000" t="s">
        <v>29</v>
      </c>
      <c r="K1000">
        <v>9000</v>
      </c>
      <c r="L1000" s="1">
        <v>45506</v>
      </c>
      <c r="M1000" t="str">
        <f t="shared" si="15"/>
        <v>UI UX Design</v>
      </c>
    </row>
    <row r="1001" spans="1:13" x14ac:dyDescent="0.3">
      <c r="A1001" t="s">
        <v>1277</v>
      </c>
      <c r="B1001" t="s">
        <v>879</v>
      </c>
      <c r="C1001" t="s">
        <v>51</v>
      </c>
      <c r="D1001" t="s">
        <v>52</v>
      </c>
      <c r="E1001" t="s">
        <v>53</v>
      </c>
      <c r="F1001" t="s">
        <v>17</v>
      </c>
      <c r="G1001" t="s">
        <v>28</v>
      </c>
      <c r="H1001">
        <v>12373</v>
      </c>
      <c r="I1001" t="s">
        <v>23</v>
      </c>
      <c r="J1001">
        <v>0.1</v>
      </c>
      <c r="K1001">
        <v>13000</v>
      </c>
      <c r="L1001" t="s">
        <v>45</v>
      </c>
      <c r="M1001" t="str">
        <f t="shared" si="15"/>
        <v>Data Science</v>
      </c>
    </row>
  </sheetData>
  <pageMargins left="0.25" right="0.25" top="0.75" bottom="0.75" header="0.3" footer="0.3"/>
  <pageSetup paperSize="9" scale="46"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E36D-1BE9-428E-BD4D-0DD336110D32}">
  <sheetPr>
    <pageSetUpPr fitToPage="1"/>
  </sheetPr>
  <dimension ref="A1:A3"/>
  <sheetViews>
    <sheetView tabSelected="1" workbookViewId="0">
      <selection activeCell="D3" sqref="D3"/>
    </sheetView>
  </sheetViews>
  <sheetFormatPr defaultRowHeight="14.4" x14ac:dyDescent="0.3"/>
  <sheetData>
    <row r="1" spans="1:1" x14ac:dyDescent="0.3">
      <c r="A1" s="4" t="s">
        <v>1317</v>
      </c>
    </row>
    <row r="2" spans="1:1" x14ac:dyDescent="0.3">
      <c r="A2" t="s">
        <v>1318</v>
      </c>
    </row>
    <row r="3" spans="1:1" x14ac:dyDescent="0.3">
      <c r="A3" t="s">
        <v>1319</v>
      </c>
    </row>
  </sheetData>
  <pageMargins left="0.25" right="0.25"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edtech_dataset</vt:lpstr>
      <vt:lpstr>Q1</vt:lpstr>
      <vt:lpstr>Q2</vt:lpstr>
      <vt:lpstr>Q3</vt:lpstr>
      <vt:lpstr>Q4</vt:lpstr>
      <vt:lpstr>Q5</vt:lpstr>
      <vt:lpstr>Q6</vt:lpstr>
      <vt:lpstr>Q7</vt:lpstr>
      <vt:lpstr>Q8</vt:lpstr>
      <vt:lpstr>Q9</vt:lpstr>
      <vt:lpstr>Q10</vt:lpstr>
      <vt:lpstr>Q11_PivotTable</vt:lpstr>
      <vt:lpstr>Q11</vt:lpstr>
      <vt:lpstr>Q12_PivotTable</vt:lpstr>
      <vt:lpstr>Q12</vt:lpstr>
      <vt:lpstr>Q13_CourseRevenue</vt:lpstr>
      <vt:lpstr>Q13Revenue Trend by PaymentDate</vt:lpstr>
      <vt:lpstr>Q13</vt:lpstr>
      <vt:lpstr>Q13 Dashboard</vt:lpstr>
      <vt:lpstr>Q14</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User</dc:creator>
  <cp:lastModifiedBy>Mr User</cp:lastModifiedBy>
  <cp:lastPrinted>2026-08-22T04:42:31Z</cp:lastPrinted>
  <dcterms:created xsi:type="dcterms:W3CDTF">2026-08-19T03:21:44Z</dcterms:created>
  <dcterms:modified xsi:type="dcterms:W3CDTF">2026-08-22T06:35:02Z</dcterms:modified>
</cp:coreProperties>
</file>